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42" documentId="8_{5E930F66-9D83-4197-AF67-8B77D8918A8B}" xr6:coauthVersionLast="47" xr6:coauthVersionMax="47" xr10:uidLastSave="{F3831025-E0F0-488C-B51E-074B675597A9}"/>
  <bookViews>
    <workbookView xWindow="28680" yWindow="-120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Poomsae'!$A$5:$AX$120</definedName>
    <definedName name="_xlnm._FilterDatabase" localSheetId="0" hidden="1">'Recognized Poomsae'!$A$5:$BJ$3073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" i="2" l="1"/>
  <c r="Y8" i="2"/>
  <c r="Y14" i="2"/>
  <c r="Y9" i="2"/>
  <c r="Y28" i="2"/>
  <c r="Y18" i="2"/>
  <c r="Y10" i="2"/>
  <c r="Y12" i="2"/>
  <c r="Y19" i="2"/>
  <c r="Y22" i="2"/>
  <c r="Y16" i="2"/>
  <c r="Y11" i="2"/>
  <c r="Y23" i="2"/>
  <c r="Y20" i="2"/>
  <c r="Y17" i="2"/>
  <c r="Y24" i="2"/>
  <c r="Y15" i="2"/>
  <c r="Y21" i="2"/>
  <c r="Y30" i="2"/>
  <c r="Y27" i="2"/>
  <c r="Y32" i="2"/>
  <c r="Y25" i="2"/>
  <c r="Y29" i="2"/>
  <c r="Y33" i="2"/>
  <c r="Y34" i="2"/>
  <c r="Y13" i="2"/>
  <c r="Y35" i="2"/>
  <c r="Y39" i="2"/>
  <c r="Y40" i="2"/>
  <c r="Y41" i="2"/>
  <c r="Y42" i="2"/>
  <c r="Y43" i="2"/>
  <c r="Y44" i="2"/>
  <c r="Y45" i="2"/>
  <c r="Y36" i="2"/>
  <c r="Y46" i="2"/>
  <c r="Y47" i="2"/>
  <c r="Y49" i="2"/>
  <c r="Y66" i="2"/>
  <c r="Y51" i="2"/>
  <c r="Y48" i="2"/>
  <c r="Y53" i="2"/>
  <c r="Y52" i="2"/>
  <c r="Y55" i="2"/>
  <c r="Y54" i="2"/>
  <c r="Y68" i="2"/>
  <c r="Y57" i="2"/>
  <c r="Y65" i="2"/>
  <c r="Y59" i="2"/>
  <c r="Y63" i="2"/>
  <c r="Y69" i="2"/>
  <c r="Y56" i="2"/>
  <c r="Y50" i="2"/>
  <c r="Y60" i="2"/>
  <c r="Y62" i="2"/>
  <c r="Y64" i="2"/>
  <c r="Y70" i="2"/>
  <c r="Y58" i="2"/>
  <c r="Y77" i="2"/>
  <c r="Y71" i="2"/>
  <c r="Y72" i="2"/>
  <c r="Y67" i="2"/>
  <c r="Y73" i="2"/>
  <c r="Y74" i="2"/>
  <c r="Y61" i="2"/>
  <c r="Y76" i="2"/>
  <c r="Y78" i="2"/>
  <c r="Y80" i="2"/>
  <c r="Y83" i="2"/>
  <c r="Y84" i="2"/>
  <c r="Y85" i="2"/>
  <c r="Y81" i="2"/>
  <c r="Y86" i="2"/>
  <c r="Y87" i="2"/>
  <c r="Y92" i="2"/>
  <c r="Y90" i="2"/>
  <c r="Y88" i="2"/>
  <c r="Y94" i="2"/>
  <c r="Y89" i="2"/>
  <c r="Y91" i="2"/>
  <c r="Y93" i="2"/>
  <c r="Y96" i="2"/>
  <c r="Y99" i="2"/>
  <c r="Y95" i="2"/>
  <c r="Y104" i="2"/>
  <c r="Y100" i="2"/>
  <c r="Y101" i="2"/>
  <c r="Y97" i="2"/>
  <c r="Y98" i="2"/>
  <c r="Y105" i="2"/>
  <c r="Y102" i="2"/>
  <c r="Y106" i="2"/>
  <c r="Y103" i="2"/>
  <c r="Y107" i="2"/>
  <c r="Y109" i="2"/>
  <c r="Y108" i="2"/>
  <c r="Y113" i="2"/>
  <c r="Y110" i="2"/>
  <c r="Y111" i="2"/>
  <c r="Y112" i="2"/>
  <c r="Y117" i="2"/>
  <c r="Y114" i="2"/>
  <c r="Y116" i="2"/>
  <c r="Y118" i="2"/>
  <c r="Y119" i="2"/>
  <c r="Y79" i="2"/>
  <c r="Y82" i="2"/>
  <c r="Y26" i="2"/>
  <c r="Y37" i="2"/>
  <c r="Y38" i="2"/>
  <c r="Y31" i="2"/>
  <c r="Y120" i="2"/>
  <c r="Y115" i="2"/>
  <c r="Y75" i="2"/>
  <c r="Y6" i="2"/>
  <c r="Z75" i="2"/>
  <c r="X75" i="2"/>
  <c r="W75" i="2"/>
  <c r="V75" i="2"/>
  <c r="U75" i="2"/>
  <c r="T75" i="2"/>
  <c r="Z115" i="2"/>
  <c r="X115" i="2"/>
  <c r="W115" i="2"/>
  <c r="V115" i="2"/>
  <c r="U115" i="2"/>
  <c r="T115" i="2"/>
  <c r="Z120" i="2"/>
  <c r="X120" i="2"/>
  <c r="W120" i="2"/>
  <c r="V120" i="2"/>
  <c r="U120" i="2"/>
  <c r="T120" i="2"/>
  <c r="Z31" i="2"/>
  <c r="X31" i="2"/>
  <c r="W31" i="2"/>
  <c r="V31" i="2"/>
  <c r="U31" i="2"/>
  <c r="T31" i="2"/>
  <c r="Z38" i="2"/>
  <c r="X38" i="2"/>
  <c r="W38" i="2"/>
  <c r="V38" i="2"/>
  <c r="U38" i="2"/>
  <c r="T38" i="2"/>
  <c r="Z37" i="2"/>
  <c r="X37" i="2"/>
  <c r="W37" i="2"/>
  <c r="V37" i="2"/>
  <c r="U37" i="2"/>
  <c r="T37" i="2"/>
  <c r="Z26" i="2"/>
  <c r="X26" i="2"/>
  <c r="W26" i="2"/>
  <c r="V26" i="2"/>
  <c r="U26" i="2"/>
  <c r="T26" i="2"/>
  <c r="Z82" i="2"/>
  <c r="X82" i="2"/>
  <c r="W82" i="2"/>
  <c r="V82" i="2"/>
  <c r="U82" i="2"/>
  <c r="T82" i="2"/>
  <c r="Z79" i="2"/>
  <c r="X79" i="2"/>
  <c r="W79" i="2"/>
  <c r="V79" i="2"/>
  <c r="U79" i="2"/>
  <c r="T79" i="2"/>
  <c r="Z119" i="2"/>
  <c r="X119" i="2"/>
  <c r="W119" i="2"/>
  <c r="V119" i="2"/>
  <c r="U119" i="2"/>
  <c r="T119" i="2"/>
  <c r="Z118" i="2"/>
  <c r="X118" i="2"/>
  <c r="W118" i="2"/>
  <c r="V118" i="2"/>
  <c r="U118" i="2"/>
  <c r="T118" i="2"/>
  <c r="Z116" i="2"/>
  <c r="X116" i="2"/>
  <c r="W116" i="2"/>
  <c r="V116" i="2"/>
  <c r="U116" i="2"/>
  <c r="T116" i="2"/>
  <c r="Z114" i="2"/>
  <c r="X114" i="2"/>
  <c r="W114" i="2"/>
  <c r="V114" i="2"/>
  <c r="U114" i="2"/>
  <c r="T114" i="2"/>
  <c r="Z117" i="2"/>
  <c r="X117" i="2"/>
  <c r="W117" i="2"/>
  <c r="V117" i="2"/>
  <c r="U117" i="2"/>
  <c r="T117" i="2"/>
  <c r="Z112" i="2"/>
  <c r="X112" i="2"/>
  <c r="W112" i="2"/>
  <c r="V112" i="2"/>
  <c r="U112" i="2"/>
  <c r="T112" i="2"/>
  <c r="Z111" i="2"/>
  <c r="X111" i="2"/>
  <c r="W111" i="2"/>
  <c r="V111" i="2"/>
  <c r="U111" i="2"/>
  <c r="T111" i="2"/>
  <c r="Z110" i="2"/>
  <c r="X110" i="2"/>
  <c r="W110" i="2"/>
  <c r="V110" i="2"/>
  <c r="U110" i="2"/>
  <c r="T110" i="2"/>
  <c r="Z113" i="2"/>
  <c r="X113" i="2"/>
  <c r="W113" i="2"/>
  <c r="V113" i="2"/>
  <c r="U113" i="2"/>
  <c r="T113" i="2"/>
  <c r="Z108" i="2"/>
  <c r="X108" i="2"/>
  <c r="W108" i="2"/>
  <c r="V108" i="2"/>
  <c r="U108" i="2"/>
  <c r="T108" i="2"/>
  <c r="Z109" i="2"/>
  <c r="X109" i="2"/>
  <c r="W109" i="2"/>
  <c r="V109" i="2"/>
  <c r="U109" i="2"/>
  <c r="T109" i="2"/>
  <c r="Z107" i="2"/>
  <c r="X107" i="2"/>
  <c r="W107" i="2"/>
  <c r="V107" i="2"/>
  <c r="U107" i="2"/>
  <c r="T107" i="2"/>
  <c r="Z103" i="2"/>
  <c r="X103" i="2"/>
  <c r="W103" i="2"/>
  <c r="V103" i="2"/>
  <c r="U103" i="2"/>
  <c r="T103" i="2"/>
  <c r="Z106" i="2"/>
  <c r="X106" i="2"/>
  <c r="W106" i="2"/>
  <c r="V106" i="2"/>
  <c r="U106" i="2"/>
  <c r="T106" i="2"/>
  <c r="Z102" i="2"/>
  <c r="X102" i="2"/>
  <c r="W102" i="2"/>
  <c r="V102" i="2"/>
  <c r="U102" i="2"/>
  <c r="T102" i="2"/>
  <c r="Z105" i="2"/>
  <c r="X105" i="2"/>
  <c r="W105" i="2"/>
  <c r="V105" i="2"/>
  <c r="U105" i="2"/>
  <c r="T105" i="2"/>
  <c r="Z98" i="2"/>
  <c r="X98" i="2"/>
  <c r="W98" i="2"/>
  <c r="V98" i="2"/>
  <c r="U98" i="2"/>
  <c r="T98" i="2"/>
  <c r="Z97" i="2"/>
  <c r="X97" i="2"/>
  <c r="W97" i="2"/>
  <c r="V97" i="2"/>
  <c r="U97" i="2"/>
  <c r="T97" i="2"/>
  <c r="Z101" i="2"/>
  <c r="X101" i="2"/>
  <c r="W101" i="2"/>
  <c r="V101" i="2"/>
  <c r="U101" i="2"/>
  <c r="T101" i="2"/>
  <c r="Z100" i="2"/>
  <c r="X100" i="2"/>
  <c r="W100" i="2"/>
  <c r="V100" i="2"/>
  <c r="U100" i="2"/>
  <c r="T100" i="2"/>
  <c r="Z104" i="2"/>
  <c r="X104" i="2"/>
  <c r="W104" i="2"/>
  <c r="V104" i="2"/>
  <c r="U104" i="2"/>
  <c r="T104" i="2"/>
  <c r="Z95" i="2"/>
  <c r="X95" i="2"/>
  <c r="W95" i="2"/>
  <c r="V95" i="2"/>
  <c r="U95" i="2"/>
  <c r="T95" i="2"/>
  <c r="Z99" i="2"/>
  <c r="X99" i="2"/>
  <c r="W99" i="2"/>
  <c r="V99" i="2"/>
  <c r="U99" i="2"/>
  <c r="T99" i="2"/>
  <c r="Z96" i="2"/>
  <c r="X96" i="2"/>
  <c r="W96" i="2"/>
  <c r="V96" i="2"/>
  <c r="U96" i="2"/>
  <c r="T96" i="2"/>
  <c r="Z93" i="2"/>
  <c r="X93" i="2"/>
  <c r="W93" i="2"/>
  <c r="V93" i="2"/>
  <c r="U93" i="2"/>
  <c r="T93" i="2"/>
  <c r="Z91" i="2"/>
  <c r="X91" i="2"/>
  <c r="W91" i="2"/>
  <c r="V91" i="2"/>
  <c r="U91" i="2"/>
  <c r="T91" i="2"/>
  <c r="Z89" i="2"/>
  <c r="X89" i="2"/>
  <c r="W89" i="2"/>
  <c r="V89" i="2"/>
  <c r="U89" i="2"/>
  <c r="T89" i="2"/>
  <c r="Z94" i="2"/>
  <c r="X94" i="2"/>
  <c r="W94" i="2"/>
  <c r="V94" i="2"/>
  <c r="U94" i="2"/>
  <c r="T94" i="2"/>
  <c r="Z88" i="2"/>
  <c r="X88" i="2"/>
  <c r="W88" i="2"/>
  <c r="V88" i="2"/>
  <c r="U88" i="2"/>
  <c r="T88" i="2"/>
  <c r="Z90" i="2"/>
  <c r="X90" i="2"/>
  <c r="W90" i="2"/>
  <c r="V90" i="2"/>
  <c r="U90" i="2"/>
  <c r="T90" i="2"/>
  <c r="Z92" i="2"/>
  <c r="X92" i="2"/>
  <c r="W92" i="2"/>
  <c r="V92" i="2"/>
  <c r="U92" i="2"/>
  <c r="T92" i="2"/>
  <c r="Z87" i="2"/>
  <c r="X87" i="2"/>
  <c r="W87" i="2"/>
  <c r="V87" i="2"/>
  <c r="U87" i="2"/>
  <c r="T87" i="2"/>
  <c r="Z86" i="2"/>
  <c r="X86" i="2"/>
  <c r="W86" i="2"/>
  <c r="V86" i="2"/>
  <c r="U86" i="2"/>
  <c r="T86" i="2"/>
  <c r="Z81" i="2"/>
  <c r="X81" i="2"/>
  <c r="W81" i="2"/>
  <c r="V81" i="2"/>
  <c r="U81" i="2"/>
  <c r="T81" i="2"/>
  <c r="Z85" i="2"/>
  <c r="X85" i="2"/>
  <c r="W85" i="2"/>
  <c r="V85" i="2"/>
  <c r="U85" i="2"/>
  <c r="T85" i="2"/>
  <c r="Z84" i="2"/>
  <c r="X84" i="2"/>
  <c r="W84" i="2"/>
  <c r="V84" i="2"/>
  <c r="U84" i="2"/>
  <c r="T84" i="2"/>
  <c r="Z83" i="2"/>
  <c r="X83" i="2"/>
  <c r="W83" i="2"/>
  <c r="V83" i="2"/>
  <c r="U83" i="2"/>
  <c r="T83" i="2"/>
  <c r="Z80" i="2"/>
  <c r="X80" i="2"/>
  <c r="W80" i="2"/>
  <c r="V80" i="2"/>
  <c r="U80" i="2"/>
  <c r="T80" i="2"/>
  <c r="Z78" i="2"/>
  <c r="X78" i="2"/>
  <c r="W78" i="2"/>
  <c r="V78" i="2"/>
  <c r="U78" i="2"/>
  <c r="T78" i="2"/>
  <c r="Z76" i="2"/>
  <c r="X76" i="2"/>
  <c r="W76" i="2"/>
  <c r="V76" i="2"/>
  <c r="U76" i="2"/>
  <c r="T76" i="2"/>
  <c r="Z61" i="2"/>
  <c r="X61" i="2"/>
  <c r="W61" i="2"/>
  <c r="V61" i="2"/>
  <c r="U61" i="2"/>
  <c r="T61" i="2"/>
  <c r="Z74" i="2"/>
  <c r="X74" i="2"/>
  <c r="W74" i="2"/>
  <c r="V74" i="2"/>
  <c r="U74" i="2"/>
  <c r="T74" i="2"/>
  <c r="Z73" i="2"/>
  <c r="X73" i="2"/>
  <c r="W73" i="2"/>
  <c r="V73" i="2"/>
  <c r="U73" i="2"/>
  <c r="T73" i="2"/>
  <c r="Z67" i="2"/>
  <c r="X67" i="2"/>
  <c r="W67" i="2"/>
  <c r="V67" i="2"/>
  <c r="U67" i="2"/>
  <c r="T67" i="2"/>
  <c r="Z72" i="2"/>
  <c r="X72" i="2"/>
  <c r="W72" i="2"/>
  <c r="V72" i="2"/>
  <c r="U72" i="2"/>
  <c r="T72" i="2"/>
  <c r="Z71" i="2"/>
  <c r="X71" i="2"/>
  <c r="W71" i="2"/>
  <c r="V71" i="2"/>
  <c r="U71" i="2"/>
  <c r="T71" i="2"/>
  <c r="Z77" i="2"/>
  <c r="X77" i="2"/>
  <c r="W77" i="2"/>
  <c r="V77" i="2"/>
  <c r="U77" i="2"/>
  <c r="T77" i="2"/>
  <c r="Z58" i="2"/>
  <c r="X58" i="2"/>
  <c r="W58" i="2"/>
  <c r="V58" i="2"/>
  <c r="U58" i="2"/>
  <c r="T58" i="2"/>
  <c r="Z70" i="2"/>
  <c r="X70" i="2"/>
  <c r="W70" i="2"/>
  <c r="V70" i="2"/>
  <c r="U70" i="2"/>
  <c r="T70" i="2"/>
  <c r="Z64" i="2"/>
  <c r="X64" i="2"/>
  <c r="W64" i="2"/>
  <c r="V64" i="2"/>
  <c r="U64" i="2"/>
  <c r="T64" i="2"/>
  <c r="Z62" i="2"/>
  <c r="X62" i="2"/>
  <c r="W62" i="2"/>
  <c r="V62" i="2"/>
  <c r="U62" i="2"/>
  <c r="T62" i="2"/>
  <c r="Z60" i="2"/>
  <c r="X60" i="2"/>
  <c r="W60" i="2"/>
  <c r="V60" i="2"/>
  <c r="U60" i="2"/>
  <c r="T60" i="2"/>
  <c r="Z50" i="2"/>
  <c r="X50" i="2"/>
  <c r="W50" i="2"/>
  <c r="V50" i="2"/>
  <c r="U50" i="2"/>
  <c r="T50" i="2"/>
  <c r="Z56" i="2"/>
  <c r="X56" i="2"/>
  <c r="W56" i="2"/>
  <c r="V56" i="2"/>
  <c r="U56" i="2"/>
  <c r="T56" i="2"/>
  <c r="Z69" i="2"/>
  <c r="X69" i="2"/>
  <c r="W69" i="2"/>
  <c r="V69" i="2"/>
  <c r="U69" i="2"/>
  <c r="T69" i="2"/>
  <c r="Z63" i="2"/>
  <c r="X63" i="2"/>
  <c r="W63" i="2"/>
  <c r="V63" i="2"/>
  <c r="U63" i="2"/>
  <c r="T63" i="2"/>
  <c r="Z59" i="2"/>
  <c r="X59" i="2"/>
  <c r="W59" i="2"/>
  <c r="V59" i="2"/>
  <c r="U59" i="2"/>
  <c r="T59" i="2"/>
  <c r="Z65" i="2"/>
  <c r="X65" i="2"/>
  <c r="W65" i="2"/>
  <c r="V65" i="2"/>
  <c r="U65" i="2"/>
  <c r="T65" i="2"/>
  <c r="Z57" i="2"/>
  <c r="X57" i="2"/>
  <c r="W57" i="2"/>
  <c r="V57" i="2"/>
  <c r="U57" i="2"/>
  <c r="T57" i="2"/>
  <c r="Z68" i="2"/>
  <c r="X68" i="2"/>
  <c r="W68" i="2"/>
  <c r="V68" i="2"/>
  <c r="U68" i="2"/>
  <c r="T68" i="2"/>
  <c r="Z54" i="2"/>
  <c r="X54" i="2"/>
  <c r="W54" i="2"/>
  <c r="V54" i="2"/>
  <c r="U54" i="2"/>
  <c r="T54" i="2"/>
  <c r="Z55" i="2"/>
  <c r="X55" i="2"/>
  <c r="W55" i="2"/>
  <c r="V55" i="2"/>
  <c r="U55" i="2"/>
  <c r="T55" i="2"/>
  <c r="Z52" i="2"/>
  <c r="X52" i="2"/>
  <c r="W52" i="2"/>
  <c r="V52" i="2"/>
  <c r="U52" i="2"/>
  <c r="T52" i="2"/>
  <c r="Z53" i="2"/>
  <c r="X53" i="2"/>
  <c r="W53" i="2"/>
  <c r="V53" i="2"/>
  <c r="U53" i="2"/>
  <c r="T53" i="2"/>
  <c r="Z48" i="2"/>
  <c r="X48" i="2"/>
  <c r="W48" i="2"/>
  <c r="V48" i="2"/>
  <c r="U48" i="2"/>
  <c r="T48" i="2"/>
  <c r="Z51" i="2"/>
  <c r="X51" i="2"/>
  <c r="W51" i="2"/>
  <c r="V51" i="2"/>
  <c r="U51" i="2"/>
  <c r="T51" i="2"/>
  <c r="Z66" i="2"/>
  <c r="X66" i="2"/>
  <c r="W66" i="2"/>
  <c r="V66" i="2"/>
  <c r="U66" i="2"/>
  <c r="T66" i="2"/>
  <c r="Z49" i="2"/>
  <c r="X49" i="2"/>
  <c r="W49" i="2"/>
  <c r="V49" i="2"/>
  <c r="U49" i="2"/>
  <c r="T49" i="2"/>
  <c r="Z47" i="2"/>
  <c r="X47" i="2"/>
  <c r="W47" i="2"/>
  <c r="V47" i="2"/>
  <c r="U47" i="2"/>
  <c r="T47" i="2"/>
  <c r="Z46" i="2"/>
  <c r="X46" i="2"/>
  <c r="W46" i="2"/>
  <c r="V46" i="2"/>
  <c r="U46" i="2"/>
  <c r="T46" i="2"/>
  <c r="Z36" i="2"/>
  <c r="X36" i="2"/>
  <c r="W36" i="2"/>
  <c r="V36" i="2"/>
  <c r="U36" i="2"/>
  <c r="T36" i="2"/>
  <c r="Z45" i="2"/>
  <c r="X45" i="2"/>
  <c r="W45" i="2"/>
  <c r="V45" i="2"/>
  <c r="U45" i="2"/>
  <c r="T45" i="2"/>
  <c r="Z44" i="2"/>
  <c r="X44" i="2"/>
  <c r="W44" i="2"/>
  <c r="V44" i="2"/>
  <c r="U44" i="2"/>
  <c r="T44" i="2"/>
  <c r="Z43" i="2"/>
  <c r="X43" i="2"/>
  <c r="W43" i="2"/>
  <c r="V43" i="2"/>
  <c r="U43" i="2"/>
  <c r="T43" i="2"/>
  <c r="Z42" i="2"/>
  <c r="X42" i="2"/>
  <c r="W42" i="2"/>
  <c r="V42" i="2"/>
  <c r="U42" i="2"/>
  <c r="T42" i="2"/>
  <c r="Z41" i="2"/>
  <c r="X41" i="2"/>
  <c r="W41" i="2"/>
  <c r="V41" i="2"/>
  <c r="U41" i="2"/>
  <c r="T41" i="2"/>
  <c r="Z40" i="2"/>
  <c r="X40" i="2"/>
  <c r="W40" i="2"/>
  <c r="V40" i="2"/>
  <c r="U40" i="2"/>
  <c r="T40" i="2"/>
  <c r="Z39" i="2"/>
  <c r="X39" i="2"/>
  <c r="W39" i="2"/>
  <c r="V39" i="2"/>
  <c r="U39" i="2"/>
  <c r="T39" i="2"/>
  <c r="Z35" i="2"/>
  <c r="X35" i="2"/>
  <c r="W35" i="2"/>
  <c r="V35" i="2"/>
  <c r="U35" i="2"/>
  <c r="T35" i="2"/>
  <c r="Z13" i="2"/>
  <c r="X13" i="2"/>
  <c r="W13" i="2"/>
  <c r="V13" i="2"/>
  <c r="U13" i="2"/>
  <c r="T13" i="2"/>
  <c r="Z34" i="2"/>
  <c r="X34" i="2"/>
  <c r="W34" i="2"/>
  <c r="V34" i="2"/>
  <c r="U34" i="2"/>
  <c r="T34" i="2"/>
  <c r="Z33" i="2"/>
  <c r="X33" i="2"/>
  <c r="W33" i="2"/>
  <c r="V33" i="2"/>
  <c r="U33" i="2"/>
  <c r="T33" i="2"/>
  <c r="Z29" i="2"/>
  <c r="X29" i="2"/>
  <c r="W29" i="2"/>
  <c r="V29" i="2"/>
  <c r="U29" i="2"/>
  <c r="T29" i="2"/>
  <c r="Z25" i="2"/>
  <c r="X25" i="2"/>
  <c r="W25" i="2"/>
  <c r="V25" i="2"/>
  <c r="U25" i="2"/>
  <c r="T25" i="2"/>
  <c r="Z32" i="2"/>
  <c r="X32" i="2"/>
  <c r="W32" i="2"/>
  <c r="V32" i="2"/>
  <c r="U32" i="2"/>
  <c r="T32" i="2"/>
  <c r="Z27" i="2"/>
  <c r="X27" i="2"/>
  <c r="W27" i="2"/>
  <c r="V27" i="2"/>
  <c r="U27" i="2"/>
  <c r="T27" i="2"/>
  <c r="Z30" i="2"/>
  <c r="X30" i="2"/>
  <c r="W30" i="2"/>
  <c r="V30" i="2"/>
  <c r="U30" i="2"/>
  <c r="T30" i="2"/>
  <c r="Z21" i="2"/>
  <c r="X21" i="2"/>
  <c r="W21" i="2"/>
  <c r="V21" i="2"/>
  <c r="U21" i="2"/>
  <c r="T21" i="2"/>
  <c r="Z15" i="2"/>
  <c r="X15" i="2"/>
  <c r="W15" i="2"/>
  <c r="V15" i="2"/>
  <c r="U15" i="2"/>
  <c r="T15" i="2"/>
  <c r="Z24" i="2"/>
  <c r="X24" i="2"/>
  <c r="W24" i="2"/>
  <c r="V24" i="2"/>
  <c r="U24" i="2"/>
  <c r="T24" i="2"/>
  <c r="Z17" i="2"/>
  <c r="X17" i="2"/>
  <c r="W17" i="2"/>
  <c r="V17" i="2"/>
  <c r="U17" i="2"/>
  <c r="T17" i="2"/>
  <c r="Z20" i="2"/>
  <c r="X20" i="2"/>
  <c r="W20" i="2"/>
  <c r="V20" i="2"/>
  <c r="U20" i="2"/>
  <c r="T20" i="2"/>
  <c r="Z23" i="2"/>
  <c r="X23" i="2"/>
  <c r="W23" i="2"/>
  <c r="V23" i="2"/>
  <c r="U23" i="2"/>
  <c r="T23" i="2"/>
  <c r="Z11" i="2"/>
  <c r="X11" i="2"/>
  <c r="W11" i="2"/>
  <c r="V11" i="2"/>
  <c r="U11" i="2"/>
  <c r="T11" i="2"/>
  <c r="Z16" i="2"/>
  <c r="X16" i="2"/>
  <c r="W16" i="2"/>
  <c r="V16" i="2"/>
  <c r="U16" i="2"/>
  <c r="T16" i="2"/>
  <c r="Z22" i="2"/>
  <c r="X22" i="2"/>
  <c r="W22" i="2"/>
  <c r="V22" i="2"/>
  <c r="U22" i="2"/>
  <c r="T22" i="2"/>
  <c r="Z19" i="2"/>
  <c r="X19" i="2"/>
  <c r="W19" i="2"/>
  <c r="V19" i="2"/>
  <c r="U19" i="2"/>
  <c r="T19" i="2"/>
  <c r="Z12" i="2"/>
  <c r="X12" i="2"/>
  <c r="W12" i="2"/>
  <c r="V12" i="2"/>
  <c r="U12" i="2"/>
  <c r="T12" i="2"/>
  <c r="Z10" i="2"/>
  <c r="X10" i="2"/>
  <c r="W10" i="2"/>
  <c r="V10" i="2"/>
  <c r="U10" i="2"/>
  <c r="T10" i="2"/>
  <c r="Z18" i="2"/>
  <c r="X18" i="2"/>
  <c r="W18" i="2"/>
  <c r="V18" i="2"/>
  <c r="U18" i="2"/>
  <c r="T18" i="2"/>
  <c r="Z28" i="2"/>
  <c r="X28" i="2"/>
  <c r="W28" i="2"/>
  <c r="V28" i="2"/>
  <c r="U28" i="2"/>
  <c r="T28" i="2"/>
  <c r="Z9" i="2"/>
  <c r="X9" i="2"/>
  <c r="W9" i="2"/>
  <c r="V9" i="2"/>
  <c r="U9" i="2"/>
  <c r="T9" i="2"/>
  <c r="Z14" i="2"/>
  <c r="X14" i="2"/>
  <c r="W14" i="2"/>
  <c r="V14" i="2"/>
  <c r="U14" i="2"/>
  <c r="T14" i="2"/>
  <c r="Z8" i="2"/>
  <c r="X8" i="2"/>
  <c r="W8" i="2"/>
  <c r="V8" i="2"/>
  <c r="U8" i="2"/>
  <c r="T8" i="2"/>
  <c r="Z7" i="2"/>
  <c r="X7" i="2"/>
  <c r="W7" i="2"/>
  <c r="V7" i="2"/>
  <c r="U7" i="2"/>
  <c r="T7" i="2"/>
  <c r="V6" i="2"/>
  <c r="W474" i="1"/>
  <c r="W2005" i="1"/>
  <c r="W1783" i="1"/>
  <c r="W2066" i="1"/>
  <c r="W480" i="1"/>
  <c r="W244" i="1"/>
  <c r="W247" i="1"/>
  <c r="W1775" i="1"/>
  <c r="W1787" i="1"/>
  <c r="W444" i="1"/>
  <c r="W473" i="1"/>
  <c r="W456" i="1"/>
  <c r="W463" i="1"/>
  <c r="W2076" i="1"/>
  <c r="W490" i="1"/>
  <c r="W423" i="1"/>
  <c r="W2027" i="1"/>
  <c r="W440" i="1"/>
  <c r="W2023" i="1"/>
  <c r="W238" i="1"/>
  <c r="W441" i="1"/>
  <c r="W2073" i="1"/>
  <c r="W2069" i="1"/>
  <c r="W443" i="1"/>
  <c r="W422" i="1"/>
  <c r="W2035" i="1"/>
  <c r="W449" i="1"/>
  <c r="W2080" i="1"/>
  <c r="W2017" i="1"/>
  <c r="W265" i="1"/>
  <c r="W1805" i="1"/>
  <c r="W447" i="1"/>
  <c r="W1868" i="1"/>
  <c r="W1778" i="1"/>
  <c r="W486" i="1"/>
  <c r="W469" i="1"/>
  <c r="W325" i="1"/>
  <c r="W2038" i="1"/>
  <c r="W427" i="1"/>
  <c r="W2004" i="1"/>
  <c r="W419" i="1"/>
  <c r="W417" i="1"/>
  <c r="W439" i="1"/>
  <c r="W413" i="1"/>
  <c r="W1880" i="1"/>
  <c r="W2083" i="1"/>
  <c r="W167" i="1"/>
  <c r="W462" i="1"/>
  <c r="W2817" i="1"/>
  <c r="W2078" i="1"/>
  <c r="W492" i="1"/>
  <c r="W650" i="1"/>
  <c r="W1779" i="1"/>
  <c r="W1785" i="1"/>
  <c r="W477" i="1"/>
  <c r="W1878" i="1"/>
  <c r="W261" i="1"/>
  <c r="W487" i="1"/>
  <c r="W1813" i="1"/>
  <c r="W1807" i="1"/>
  <c r="W445" i="1"/>
  <c r="W1963" i="1"/>
  <c r="W1815" i="1"/>
  <c r="W321" i="1"/>
  <c r="W465" i="1"/>
  <c r="W466" i="1"/>
  <c r="W864" i="1"/>
  <c r="W272" i="1"/>
  <c r="W2071" i="1"/>
  <c r="W279" i="1"/>
  <c r="W335" i="1"/>
  <c r="W1810" i="1"/>
  <c r="W2034" i="1"/>
  <c r="W2067" i="1"/>
  <c r="W2024" i="1"/>
  <c r="W2012" i="1"/>
  <c r="W287" i="1"/>
  <c r="W1935" i="1"/>
  <c r="W2007" i="1"/>
  <c r="W493" i="1"/>
  <c r="W1808" i="1"/>
  <c r="W173" i="1"/>
  <c r="W236" i="1"/>
  <c r="W359" i="1"/>
  <c r="W331" i="1"/>
  <c r="W1819" i="1"/>
  <c r="W2041" i="1"/>
  <c r="W293" i="1"/>
  <c r="W264" i="1"/>
  <c r="W1903" i="1"/>
  <c r="W374" i="1"/>
  <c r="W375" i="1"/>
  <c r="W1964" i="1"/>
  <c r="W360" i="1"/>
  <c r="W2059" i="1"/>
  <c r="W2009" i="1"/>
  <c r="W1648" i="1"/>
  <c r="W1918" i="1"/>
  <c r="W2044" i="1"/>
  <c r="W2045" i="1"/>
  <c r="W412" i="1"/>
  <c r="W322" i="1"/>
  <c r="W418" i="1"/>
  <c r="W1904" i="1"/>
  <c r="W1831" i="1"/>
  <c r="W311" i="1"/>
  <c r="W2046" i="1"/>
  <c r="W1806" i="1"/>
  <c r="W299" i="1"/>
  <c r="W135" i="1"/>
  <c r="W2085" i="1"/>
  <c r="W1965" i="1"/>
  <c r="W273" i="1"/>
  <c r="W1828" i="1"/>
  <c r="W291" i="1"/>
  <c r="W1919" i="1"/>
  <c r="W1887" i="1"/>
  <c r="W1820" i="1"/>
  <c r="W237" i="1"/>
  <c r="W1871" i="1"/>
  <c r="W289" i="1"/>
  <c r="W1612" i="1"/>
  <c r="W1856" i="1"/>
  <c r="W1858" i="1"/>
  <c r="W1644" i="1"/>
  <c r="W1840" i="1"/>
  <c r="W460" i="1"/>
  <c r="W1920" i="1"/>
  <c r="W336" i="1"/>
  <c r="W1609" i="1"/>
  <c r="W2086" i="1"/>
  <c r="W1664" i="1"/>
  <c r="W125" i="1"/>
  <c r="W496" i="1"/>
  <c r="W1776" i="1"/>
  <c r="W1780" i="1"/>
  <c r="W263" i="1"/>
  <c r="W464" i="1"/>
  <c r="W309" i="1"/>
  <c r="W414" i="1"/>
  <c r="W1701" i="1"/>
  <c r="W286" i="1"/>
  <c r="W1879" i="1"/>
  <c r="W874" i="1"/>
  <c r="W2281" i="1"/>
  <c r="W134" i="1"/>
  <c r="W323" i="1"/>
  <c r="W307" i="1"/>
  <c r="W159" i="1"/>
  <c r="W1841" i="1"/>
  <c r="W1913" i="1"/>
  <c r="W416" i="1"/>
  <c r="W1742" i="1"/>
  <c r="W1839" i="1"/>
  <c r="W1809" i="1"/>
  <c r="W282" i="1"/>
  <c r="W2006" i="1"/>
  <c r="W1892" i="1"/>
  <c r="W1823" i="1"/>
  <c r="W1816" i="1"/>
  <c r="W132" i="1"/>
  <c r="W1956" i="1"/>
  <c r="W437" i="1"/>
  <c r="W1812" i="1"/>
  <c r="W2081" i="1"/>
  <c r="W482" i="1"/>
  <c r="W1781" i="1"/>
  <c r="W277" i="1"/>
  <c r="W488" i="1"/>
  <c r="W1720" i="1"/>
  <c r="W128" i="1"/>
  <c r="W475" i="1"/>
  <c r="W875" i="1"/>
  <c r="W181" i="1"/>
  <c r="W193" i="1"/>
  <c r="W1860" i="1"/>
  <c r="W2070" i="1"/>
  <c r="W161" i="1"/>
  <c r="W2032" i="1"/>
  <c r="W295" i="1"/>
  <c r="W284" i="1"/>
  <c r="W1048" i="1"/>
  <c r="W442" i="1"/>
  <c r="W2061" i="1"/>
  <c r="W1936" i="1"/>
  <c r="W262" i="1"/>
  <c r="W1630" i="1"/>
  <c r="W1859" i="1"/>
  <c r="W1822" i="1"/>
  <c r="W1817" i="1"/>
  <c r="W318" i="1"/>
  <c r="W1608" i="1"/>
  <c r="W1966" i="1"/>
  <c r="W296" i="1"/>
  <c r="W276" i="1"/>
  <c r="W379" i="1"/>
  <c r="W306" i="1"/>
  <c r="W1921" i="1"/>
  <c r="W224" i="1"/>
  <c r="W126" i="1"/>
  <c r="W1784" i="1"/>
  <c r="W1786" i="1"/>
  <c r="W446" i="1"/>
  <c r="W461" i="1"/>
  <c r="W133" i="1"/>
  <c r="W1654" i="1"/>
  <c r="W1764" i="1"/>
  <c r="W2039" i="1"/>
  <c r="W266" i="1"/>
  <c r="W1869" i="1"/>
  <c r="W1714" i="1"/>
  <c r="W1685" i="1"/>
  <c r="W1836" i="1"/>
  <c r="W240" i="1"/>
  <c r="W1617" i="1"/>
  <c r="W2079" i="1"/>
  <c r="W269" i="1"/>
  <c r="W457" i="1"/>
  <c r="W1631" i="1"/>
  <c r="W174" i="1"/>
  <c r="W1967" i="1"/>
  <c r="W302" i="1"/>
  <c r="W169" i="1"/>
  <c r="W2196" i="1"/>
  <c r="W1614" i="1"/>
  <c r="W1844" i="1"/>
  <c r="W144" i="1"/>
  <c r="W138" i="1"/>
  <c r="W328" i="1"/>
  <c r="W1639" i="1"/>
  <c r="W1876" i="1"/>
  <c r="W428" i="1"/>
  <c r="W1937" i="1"/>
  <c r="W182" i="1"/>
  <c r="W1658" i="1"/>
  <c r="W1814" i="1"/>
  <c r="W166" i="1"/>
  <c r="W12" i="1"/>
  <c r="W2037" i="1"/>
  <c r="W1738" i="1"/>
  <c r="W1674" i="1"/>
  <c r="W1867" i="1"/>
  <c r="W1538" i="1"/>
  <c r="W1834" i="1"/>
  <c r="W1678" i="1"/>
  <c r="W111" i="1"/>
  <c r="W2008" i="1"/>
  <c r="W1613" i="1"/>
  <c r="W148" i="1"/>
  <c r="W1689" i="1"/>
  <c r="W355" i="1"/>
  <c r="W1845" i="1"/>
  <c r="W1645" i="1"/>
  <c r="W300" i="1"/>
  <c r="W452" i="1"/>
  <c r="W1715" i="1"/>
  <c r="W481" i="1"/>
  <c r="W1888" i="1"/>
  <c r="W2065" i="1"/>
  <c r="W312" i="1"/>
  <c r="W1917" i="1"/>
  <c r="W2057" i="1"/>
  <c r="W2040" i="1"/>
  <c r="W1695" i="1"/>
  <c r="W219" i="1"/>
  <c r="W1863" i="1"/>
  <c r="W1874" i="1"/>
  <c r="W1656" i="1"/>
  <c r="W1606" i="1"/>
  <c r="W1611" i="1"/>
  <c r="W33" i="1"/>
  <c r="W127" i="1"/>
  <c r="W1643" i="1"/>
  <c r="W1909" i="1"/>
  <c r="W1938" i="1"/>
  <c r="W152" i="1"/>
  <c r="W429" i="1"/>
  <c r="W1618" i="1"/>
  <c r="W1829" i="1"/>
  <c r="W1629" i="1"/>
  <c r="W175" i="1"/>
  <c r="W1607" i="1"/>
  <c r="W1634" i="1"/>
  <c r="W303" i="1"/>
  <c r="W1939" i="1"/>
  <c r="W2042" i="1"/>
  <c r="W415" i="1"/>
  <c r="W1661" i="1"/>
  <c r="W1516" i="1"/>
  <c r="W333" i="1"/>
  <c r="W2077" i="1"/>
  <c r="W1905" i="1"/>
  <c r="W16" i="1"/>
  <c r="W270" i="1"/>
  <c r="W1621" i="1"/>
  <c r="W139" i="1"/>
  <c r="W1452" i="1"/>
  <c r="W183" i="1"/>
  <c r="W1825" i="1"/>
  <c r="W1466" i="1"/>
  <c r="W1835" i="1"/>
  <c r="W131" i="1"/>
  <c r="W1668" i="1"/>
  <c r="W297" i="1"/>
  <c r="W1697" i="1"/>
  <c r="W1446" i="1"/>
  <c r="W341" i="1"/>
  <c r="W361" i="1"/>
  <c r="W356" i="1"/>
  <c r="W194" i="1"/>
  <c r="W380" i="1"/>
  <c r="W2216" i="1"/>
  <c r="W2217" i="1"/>
  <c r="W1848" i="1"/>
  <c r="W332" i="1"/>
  <c r="W1957" i="1"/>
  <c r="W195" i="1"/>
  <c r="W2047" i="1"/>
  <c r="W1968" i="1"/>
  <c r="W151" i="1"/>
  <c r="W180" i="1"/>
  <c r="W45" i="1"/>
  <c r="W998" i="1"/>
  <c r="W381" i="1"/>
  <c r="W382" i="1"/>
  <c r="W283" i="1"/>
  <c r="W278" i="1"/>
  <c r="W1704" i="1"/>
  <c r="W1703" i="1"/>
  <c r="W453" i="1"/>
  <c r="W1539" i="1"/>
  <c r="W2340" i="1"/>
  <c r="W93" i="1"/>
  <c r="W79" i="1"/>
  <c r="W1120" i="1"/>
  <c r="W1528" i="1"/>
  <c r="W1153" i="1"/>
  <c r="W124" i="1"/>
  <c r="W1761" i="1"/>
  <c r="W150" i="1"/>
  <c r="W21" i="1"/>
  <c r="W1737" i="1"/>
  <c r="W184" i="1"/>
  <c r="W2015" i="1"/>
  <c r="W1646" i="1"/>
  <c r="W1653" i="1"/>
  <c r="W1818" i="1"/>
  <c r="W1889" i="1"/>
  <c r="W1850" i="1"/>
  <c r="W230" i="1"/>
  <c r="W1663" i="1"/>
  <c r="W1717" i="1"/>
  <c r="W215" i="1"/>
  <c r="W1467" i="1"/>
  <c r="W2026" i="1"/>
  <c r="W153" i="1"/>
  <c r="W154" i="1"/>
  <c r="W2068" i="1"/>
  <c r="W186" i="1"/>
  <c r="W216" i="1"/>
  <c r="W1777" i="1"/>
  <c r="W13" i="1"/>
  <c r="W1475" i="1"/>
  <c r="W342" i="1"/>
  <c r="W196" i="1"/>
  <c r="W1721" i="1"/>
  <c r="W2712" i="1"/>
  <c r="W275" i="1"/>
  <c r="W1940" i="1"/>
  <c r="W1503" i="1"/>
  <c r="W1910" i="1"/>
  <c r="W1632" i="1"/>
  <c r="W1455" i="1"/>
  <c r="W1550" i="1"/>
  <c r="W1652" i="1"/>
  <c r="W1492" i="1"/>
  <c r="W1716" i="1"/>
  <c r="W1830" i="1"/>
  <c r="W976" i="1"/>
  <c r="W1443" i="1"/>
  <c r="W1763" i="1"/>
  <c r="W1525" i="1"/>
  <c r="W1625" i="1"/>
  <c r="W1743" i="1"/>
  <c r="W1941" i="1"/>
  <c r="W136" i="1"/>
  <c r="W14" i="1"/>
  <c r="W1690" i="1"/>
  <c r="W1679" i="1"/>
  <c r="W141" i="1"/>
  <c r="W1059" i="1"/>
  <c r="W767" i="1"/>
  <c r="W74" i="1"/>
  <c r="W1628" i="1"/>
  <c r="W19" i="1"/>
  <c r="W281" i="1"/>
  <c r="W1709" i="1"/>
  <c r="W2665" i="1"/>
  <c r="W2056" i="1"/>
  <c r="W1922" i="1"/>
  <c r="W1710" i="1"/>
  <c r="W2062" i="1"/>
  <c r="W1572" i="1"/>
  <c r="W1821" i="1"/>
  <c r="W1711" i="1"/>
  <c r="W143" i="1"/>
  <c r="W343" i="1"/>
  <c r="W1923" i="1"/>
  <c r="W483" i="1"/>
  <c r="W1610" i="1"/>
  <c r="W1510" i="1"/>
  <c r="W2010" i="1"/>
  <c r="W1811" i="1"/>
  <c r="W140" i="1"/>
  <c r="W2064" i="1"/>
  <c r="W1062" i="1"/>
  <c r="W38" i="1"/>
  <c r="W608" i="1"/>
  <c r="W1633" i="1"/>
  <c r="W1722" i="1"/>
  <c r="W1219" i="1"/>
  <c r="W602" i="1"/>
  <c r="W2028" i="1"/>
  <c r="W313" i="1"/>
  <c r="W1799" i="1"/>
  <c r="W1744" i="1"/>
  <c r="W1478" i="1"/>
  <c r="W458" i="1"/>
  <c r="W1517" i="1"/>
  <c r="W2435" i="1"/>
  <c r="W1649" i="1"/>
  <c r="W1495" i="1"/>
  <c r="W2919" i="1"/>
  <c r="W268" i="1"/>
  <c r="W1655" i="1"/>
  <c r="W1705" i="1"/>
  <c r="W1883" i="1"/>
  <c r="W1470" i="1"/>
  <c r="W1745" i="1"/>
  <c r="W410" i="1"/>
  <c r="W1636" i="1"/>
  <c r="W176" i="1"/>
  <c r="W212" i="1"/>
  <c r="W1969" i="1"/>
  <c r="W1746" i="1"/>
  <c r="W220" i="1"/>
  <c r="W1666" i="1"/>
  <c r="W1890" i="1"/>
  <c r="W1559" i="1"/>
  <c r="W112" i="1"/>
  <c r="W2102" i="1"/>
  <c r="W1759" i="1"/>
  <c r="W1898" i="1"/>
  <c r="W10" i="1"/>
  <c r="W1622" i="1"/>
  <c r="W130" i="1"/>
  <c r="W1457" i="1"/>
  <c r="W243" i="1"/>
  <c r="W1444" i="1"/>
  <c r="W1448" i="1"/>
  <c r="W543" i="1"/>
  <c r="W1615" i="1"/>
  <c r="W1729" i="1"/>
  <c r="W1454" i="1"/>
  <c r="W168" i="1"/>
  <c r="W339" i="1"/>
  <c r="W1476" i="1"/>
  <c r="W8" i="1"/>
  <c r="W357" i="1"/>
  <c r="W2717" i="1"/>
  <c r="W330" i="1"/>
  <c r="W1726" i="1"/>
  <c r="W1513" i="1"/>
  <c r="W1544" i="1"/>
  <c r="W114" i="1"/>
  <c r="W1942" i="1"/>
  <c r="W222" i="1"/>
  <c r="W20" i="1"/>
  <c r="W1642" i="1"/>
  <c r="W1680" i="1"/>
  <c r="W26" i="1"/>
  <c r="W2084" i="1"/>
  <c r="W2691" i="1"/>
  <c r="W51" i="1"/>
  <c r="W1176" i="1"/>
  <c r="W1842" i="1"/>
  <c r="W549" i="1"/>
  <c r="W1747" i="1"/>
  <c r="W1552" i="1"/>
  <c r="W2701" i="1"/>
  <c r="W1508" i="1"/>
  <c r="W1521" i="1"/>
  <c r="W526" i="1"/>
  <c r="W115" i="1"/>
  <c r="W149" i="1"/>
  <c r="W6" i="1"/>
  <c r="W1882" i="1"/>
  <c r="W1924" i="1"/>
  <c r="W314" i="1"/>
  <c r="W573" i="1"/>
  <c r="W1445" i="1"/>
  <c r="W485" i="1"/>
  <c r="W436" i="1"/>
  <c r="W29" i="1"/>
  <c r="W177" i="1"/>
  <c r="W1891" i="1"/>
  <c r="W1464" i="1"/>
  <c r="W500" i="1"/>
  <c r="W1620" i="1"/>
  <c r="W1473" i="1"/>
  <c r="W1570" i="1"/>
  <c r="W1449" i="1"/>
  <c r="W1773" i="1"/>
  <c r="W489" i="1"/>
  <c r="W288" i="1"/>
  <c r="W1477" i="1"/>
  <c r="W271" i="1"/>
  <c r="W972" i="1"/>
  <c r="W1491" i="1"/>
  <c r="W2088" i="1"/>
  <c r="W499" i="1"/>
  <c r="W2681" i="1"/>
  <c r="W1792" i="1"/>
  <c r="W1637" i="1"/>
  <c r="W1884" i="1"/>
  <c r="W421" i="1"/>
  <c r="W2117" i="1"/>
  <c r="W1504" i="1"/>
  <c r="W1885" i="1"/>
  <c r="W2770" i="1"/>
  <c r="W541" i="1"/>
  <c r="W2136" i="1"/>
  <c r="W529" i="1"/>
  <c r="W80" i="1"/>
  <c r="W285" i="1"/>
  <c r="W431" i="1"/>
  <c r="W1182" i="1"/>
  <c r="W2043" i="1"/>
  <c r="W34" i="1"/>
  <c r="W1641" i="1"/>
  <c r="W472" i="1"/>
  <c r="W1135" i="1"/>
  <c r="W2072" i="1"/>
  <c r="W1154" i="1"/>
  <c r="W24" i="1"/>
  <c r="W145" i="1"/>
  <c r="W334" i="1"/>
  <c r="W158" i="1"/>
  <c r="W310" i="1"/>
  <c r="W2373" i="1"/>
  <c r="W438" i="1"/>
  <c r="W66" i="1"/>
  <c r="W1686" i="1"/>
  <c r="W2164" i="1"/>
  <c r="W1774" i="1"/>
  <c r="W84" i="1"/>
  <c r="W1943" i="1"/>
  <c r="W1875" i="1"/>
  <c r="W43" i="1"/>
  <c r="W1735" i="1"/>
  <c r="W1494" i="1"/>
  <c r="W1672" i="1"/>
  <c r="W1893" i="1"/>
  <c r="W354" i="1"/>
  <c r="W201" i="1"/>
  <c r="W1471" i="1"/>
  <c r="W137" i="1"/>
  <c r="W2627" i="1"/>
  <c r="W2082" i="1"/>
  <c r="W211" i="1"/>
  <c r="W1540" i="1"/>
  <c r="W1897" i="1"/>
  <c r="W507" i="1"/>
  <c r="W2529" i="1"/>
  <c r="W2595" i="1"/>
  <c r="W1158" i="1"/>
  <c r="W515" i="1"/>
  <c r="W1462" i="1"/>
  <c r="W2139" i="1"/>
  <c r="W2025" i="1"/>
  <c r="W362" i="1"/>
  <c r="W1199" i="1"/>
  <c r="W978" i="1"/>
  <c r="W1748" i="1"/>
  <c r="W1657" i="1"/>
  <c r="W2411" i="1"/>
  <c r="W2052" i="1"/>
  <c r="W2716" i="1"/>
  <c r="W2755" i="1"/>
  <c r="W2092" i="1"/>
  <c r="W2013" i="1"/>
  <c r="W254" i="1"/>
  <c r="W1125" i="1"/>
  <c r="W432" i="1"/>
  <c r="W1772" i="1"/>
  <c r="W47" i="1"/>
  <c r="W1749" i="1"/>
  <c r="W2074" i="1"/>
  <c r="W1832" i="1"/>
  <c r="W1925" i="1"/>
  <c r="W376" i="1"/>
  <c r="W294" i="1"/>
  <c r="W305" i="1"/>
  <c r="W425" i="1"/>
  <c r="W1706" i="1"/>
  <c r="W2690" i="1"/>
  <c r="W1173" i="1"/>
  <c r="W2152" i="1"/>
  <c r="W2718" i="1"/>
  <c r="W1911" i="1"/>
  <c r="W383" i="1"/>
  <c r="W2265" i="1"/>
  <c r="W1616" i="1"/>
  <c r="W1958" i="1"/>
  <c r="W363" i="1"/>
  <c r="W501" i="1"/>
  <c r="W1838" i="1"/>
  <c r="W2780" i="1"/>
  <c r="W364" i="1"/>
  <c r="W2628" i="1"/>
  <c r="W702" i="1"/>
  <c r="W1944" i="1"/>
  <c r="W267" i="1"/>
  <c r="W165" i="1"/>
  <c r="W197" i="1"/>
  <c r="W2781" i="1"/>
  <c r="W317" i="1"/>
  <c r="W1945" i="1"/>
  <c r="W1908" i="1"/>
  <c r="W653" i="1"/>
  <c r="W1946" i="1"/>
  <c r="W2506" i="1"/>
  <c r="W1846" i="1"/>
  <c r="W384" i="1"/>
  <c r="W365" i="1"/>
  <c r="W2782" i="1"/>
  <c r="W366" i="1"/>
  <c r="W2783" i="1"/>
  <c r="W2282" i="1"/>
  <c r="W1947" i="1"/>
  <c r="W2784" i="1"/>
  <c r="W2283" i="1"/>
  <c r="W2785" i="1"/>
  <c r="W2189" i="1"/>
  <c r="W2760" i="1"/>
  <c r="W367" i="1"/>
  <c r="W1137" i="1"/>
  <c r="W385" i="1"/>
  <c r="W2206" i="1"/>
  <c r="W552" i="1"/>
  <c r="W547" i="1"/>
  <c r="W494" i="1"/>
  <c r="W1211" i="1"/>
  <c r="W142" i="1"/>
  <c r="W40" i="1"/>
  <c r="W56" i="1"/>
  <c r="W2846" i="1"/>
  <c r="W1523" i="1"/>
  <c r="W1843" i="1"/>
  <c r="W116" i="1"/>
  <c r="W2676" i="1"/>
  <c r="W1497" i="1"/>
  <c r="W1461" i="1"/>
  <c r="W1469" i="1"/>
  <c r="W1730" i="1"/>
  <c r="W36" i="1"/>
  <c r="W1959" i="1"/>
  <c r="W217" i="1"/>
  <c r="W2728" i="1"/>
  <c r="W2058" i="1"/>
  <c r="W1915" i="1"/>
  <c r="W2832" i="1"/>
  <c r="W697" i="1"/>
  <c r="W52" i="1"/>
  <c r="W1731" i="1"/>
  <c r="W1619" i="1"/>
  <c r="W301" i="1"/>
  <c r="W15" i="1"/>
  <c r="W1899" i="1"/>
  <c r="W2851" i="1"/>
  <c r="W31" i="1"/>
  <c r="W685" i="1"/>
  <c r="W995" i="1"/>
  <c r="W1750" i="1"/>
  <c r="W2786" i="1"/>
  <c r="W1683" i="1"/>
  <c r="W146" i="1"/>
  <c r="W973" i="1"/>
  <c r="W1484" i="1"/>
  <c r="W319" i="1"/>
  <c r="W1520" i="1"/>
  <c r="W2603" i="1"/>
  <c r="W2165" i="1"/>
  <c r="W2050" i="1"/>
  <c r="W963" i="1"/>
  <c r="W1183" i="1"/>
  <c r="W999" i="1"/>
  <c r="W1751" i="1"/>
  <c r="W1400" i="1"/>
  <c r="W2841" i="1"/>
  <c r="W1900" i="1"/>
  <c r="W484" i="1"/>
  <c r="W1712" i="1"/>
  <c r="W57" i="1"/>
  <c r="W982" i="1"/>
  <c r="W1534" i="1"/>
  <c r="W2114" i="1"/>
  <c r="W605" i="1"/>
  <c r="W2160" i="1"/>
  <c r="W2693" i="1"/>
  <c r="W147" i="1"/>
  <c r="W58" i="1"/>
  <c r="W2849" i="1"/>
  <c r="W1688" i="1"/>
  <c r="W1665" i="1"/>
  <c r="W1224" i="1"/>
  <c r="W1234" i="1"/>
  <c r="W1031" i="1"/>
  <c r="W2708" i="1"/>
  <c r="W2335" i="1"/>
  <c r="W1732" i="1"/>
  <c r="W2599" i="1"/>
  <c r="W2625" i="1"/>
  <c r="W63" i="1"/>
  <c r="W2352" i="1"/>
  <c r="W2609" i="1"/>
  <c r="W2850" i="1"/>
  <c r="W721" i="1"/>
  <c r="W1235" i="1"/>
  <c r="W957" i="1"/>
  <c r="W2618" i="1"/>
  <c r="W2122" i="1"/>
  <c r="W59" i="1"/>
  <c r="W2197" i="1"/>
  <c r="W637" i="1"/>
  <c r="W1024" i="1"/>
  <c r="W2147" i="1"/>
  <c r="W1847" i="1"/>
  <c r="W2051" i="1"/>
  <c r="W2342" i="1"/>
  <c r="W1857" i="1"/>
  <c r="W2358" i="1"/>
  <c r="W722" i="1"/>
  <c r="W163" i="1"/>
  <c r="W2148" i="1"/>
  <c r="W1651" i="1"/>
  <c r="W1488" i="1"/>
  <c r="W2144" i="1"/>
  <c r="W1604" i="1"/>
  <c r="W1594" i="1"/>
  <c r="W716" i="1"/>
  <c r="W2698" i="1"/>
  <c r="W1771" i="1"/>
  <c r="W550" i="1"/>
  <c r="W497" i="1"/>
  <c r="W1189" i="1"/>
  <c r="W2100" i="1"/>
  <c r="W1872" i="1"/>
  <c r="W468" i="1"/>
  <c r="W1174" i="1"/>
  <c r="W2406" i="1"/>
  <c r="W1079" i="1"/>
  <c r="W67" i="1"/>
  <c r="W1573" i="1"/>
  <c r="W1662" i="1"/>
  <c r="W160" i="1"/>
  <c r="W42" i="1"/>
  <c r="W2328" i="1"/>
  <c r="W46" i="1"/>
  <c r="W2053" i="1"/>
  <c r="W2235" i="1"/>
  <c r="W1025" i="1"/>
  <c r="W2639" i="1"/>
  <c r="W519" i="1"/>
  <c r="W2659" i="1"/>
  <c r="W2611" i="1"/>
  <c r="W1193" i="1"/>
  <c r="W633" i="1"/>
  <c r="W709" i="1"/>
  <c r="W2678" i="1"/>
  <c r="W2751" i="1"/>
  <c r="W2744" i="1"/>
  <c r="W1220" i="1"/>
  <c r="W2253" i="1"/>
  <c r="W2827" i="1"/>
  <c r="W806" i="1"/>
  <c r="W424" i="1"/>
  <c r="W2844" i="1"/>
  <c r="W606" i="1"/>
  <c r="W189" i="1"/>
  <c r="W49" i="1"/>
  <c r="W451" i="1"/>
  <c r="W1175" i="1"/>
  <c r="W1218" i="1"/>
  <c r="W1782" i="1"/>
  <c r="W1131" i="1"/>
  <c r="W2238" i="1"/>
  <c r="W1102" i="1"/>
  <c r="W1482" i="1"/>
  <c r="W2721" i="1"/>
  <c r="W11" i="1"/>
  <c r="W1739" i="1"/>
  <c r="W1800" i="1"/>
  <c r="W619" i="1"/>
  <c r="W2617" i="1"/>
  <c r="W2494" i="1"/>
  <c r="W1472" i="1"/>
  <c r="W558" i="1"/>
  <c r="W1242" i="1"/>
  <c r="W1740" i="1"/>
  <c r="W2149" i="1"/>
  <c r="W658" i="1"/>
  <c r="W2869" i="1"/>
  <c r="W2640" i="1"/>
  <c r="W2829" i="1"/>
  <c r="W60" i="1"/>
  <c r="W1487" i="1"/>
  <c r="W2048" i="1"/>
  <c r="W450" i="1"/>
  <c r="W553" i="1"/>
  <c r="W1493" i="1"/>
  <c r="W117" i="1"/>
  <c r="W2127" i="1"/>
  <c r="W2725" i="1"/>
  <c r="W61" i="1"/>
  <c r="W1459" i="1"/>
  <c r="W1837" i="1"/>
  <c r="W1650" i="1"/>
  <c r="W1556" i="1"/>
  <c r="W231" i="1"/>
  <c r="W202" i="1"/>
  <c r="W1765" i="1"/>
  <c r="W1766" i="1"/>
  <c r="W1162" i="1"/>
  <c r="W2323" i="1"/>
  <c r="W2629" i="1"/>
  <c r="W567" i="1"/>
  <c r="W1533" i="1"/>
  <c r="W1126" i="1"/>
  <c r="W544" i="1"/>
  <c r="W563" i="1"/>
  <c r="W1057" i="1"/>
  <c r="W503" i="1"/>
  <c r="W1762" i="1"/>
  <c r="W805" i="1"/>
  <c r="W763" i="1"/>
  <c r="W1104" i="1"/>
  <c r="W2722" i="1"/>
  <c r="W675" i="1"/>
  <c r="W2837" i="1"/>
  <c r="W2596" i="1"/>
  <c r="W955" i="1"/>
  <c r="W1052" i="1"/>
  <c r="W2075" i="1"/>
  <c r="W1855" i="1"/>
  <c r="W2684" i="1"/>
  <c r="W555" i="1"/>
  <c r="W2316" i="1"/>
  <c r="W164" i="1"/>
  <c r="W1727" i="1"/>
  <c r="W1624" i="1"/>
  <c r="W1051" i="1"/>
  <c r="W320" i="1"/>
  <c r="W1864" i="1"/>
  <c r="W1567" i="1"/>
  <c r="W2812" i="1"/>
  <c r="W253" i="1"/>
  <c r="W1693" i="1"/>
  <c r="W2807" i="1"/>
  <c r="W9" i="1"/>
  <c r="W1091" i="1"/>
  <c r="W37" i="1"/>
  <c r="W518" i="1"/>
  <c r="W1000" i="1"/>
  <c r="W1626" i="1"/>
  <c r="W2493" i="1"/>
  <c r="W2497" i="1"/>
  <c r="W1694" i="1"/>
  <c r="W1465" i="1"/>
  <c r="W17" i="1"/>
  <c r="W1489" i="1"/>
  <c r="W2626" i="1"/>
  <c r="W1114" i="1"/>
  <c r="W88" i="1"/>
  <c r="W2224" i="1"/>
  <c r="W2311" i="1"/>
  <c r="W2612" i="1"/>
  <c r="W1560" i="1"/>
  <c r="W1535" i="1"/>
  <c r="W2179" i="1"/>
  <c r="W324" i="1"/>
  <c r="W704" i="1"/>
  <c r="W981" i="1"/>
  <c r="W2564" i="1"/>
  <c r="W943" i="1"/>
  <c r="W85" i="1"/>
  <c r="W81" i="1"/>
  <c r="W1682" i="1"/>
  <c r="W1084" i="1"/>
  <c r="W2607" i="1"/>
  <c r="W994" i="1"/>
  <c r="W628" i="1"/>
  <c r="W2389" i="1"/>
  <c r="W386" i="1"/>
  <c r="W387" i="1"/>
  <c r="W751" i="1"/>
  <c r="W502" i="1"/>
  <c r="W2284" i="1"/>
  <c r="W2140" i="1"/>
  <c r="W2787" i="1"/>
  <c r="W810" i="1"/>
  <c r="W1505" i="1"/>
  <c r="W2645" i="1"/>
  <c r="W1127" i="1"/>
  <c r="W979" i="1"/>
  <c r="W340" i="1"/>
  <c r="W2702" i="1"/>
  <c r="W2451" i="1"/>
  <c r="W1187" i="1"/>
  <c r="W1152" i="1"/>
  <c r="W1526" i="1"/>
  <c r="W701" i="1"/>
  <c r="W1699" i="1"/>
  <c r="W2351" i="1"/>
  <c r="W1221" i="1"/>
  <c r="W1110" i="1"/>
  <c r="W1794" i="1"/>
  <c r="W522" i="1"/>
  <c r="W706" i="1"/>
  <c r="W225" i="1"/>
  <c r="W2739" i="1"/>
  <c r="W1179" i="1"/>
  <c r="W510" i="1"/>
  <c r="W2276" i="1"/>
  <c r="W2107" i="1"/>
  <c r="W2888" i="1"/>
  <c r="W2049" i="1"/>
  <c r="W2788" i="1"/>
  <c r="W2713" i="1"/>
  <c r="W569" i="1"/>
  <c r="W39" i="1"/>
  <c r="W2507" i="1"/>
  <c r="W2285" i="1"/>
  <c r="W2286" i="1"/>
  <c r="W2097" i="1"/>
  <c r="W1849" i="1"/>
  <c r="W1480" i="1"/>
  <c r="W1518" i="1"/>
  <c r="W156" i="1"/>
  <c r="W975" i="1"/>
  <c r="W560" i="1"/>
  <c r="W566" i="1"/>
  <c r="W1195" i="1"/>
  <c r="W1001" i="1"/>
  <c r="W2874" i="1"/>
  <c r="W1595" i="1"/>
  <c r="W2103" i="1"/>
  <c r="W1456" i="1"/>
  <c r="W23" i="1"/>
  <c r="W22" i="1"/>
  <c r="W1163" i="1"/>
  <c r="W2508" i="1"/>
  <c r="W1086" i="1"/>
  <c r="W1130" i="1"/>
  <c r="W2762" i="1"/>
  <c r="W1970" i="1"/>
  <c r="W659" i="1"/>
  <c r="W2789" i="1"/>
  <c r="W2268" i="1"/>
  <c r="W368" i="1"/>
  <c r="W525" i="1"/>
  <c r="W467" i="1"/>
  <c r="W687" i="1"/>
  <c r="W660" i="1"/>
  <c r="W274" i="1"/>
  <c r="W2272" i="1"/>
  <c r="W2109" i="1"/>
  <c r="W1072" i="1"/>
  <c r="W226" i="1"/>
  <c r="W25" i="1"/>
  <c r="W1151" i="1"/>
  <c r="W2857" i="1"/>
  <c r="W1064" i="1"/>
  <c r="W876" i="1"/>
  <c r="W1100" i="1"/>
  <c r="W1191" i="1"/>
  <c r="W2327" i="1"/>
  <c r="W657" i="1"/>
  <c r="W1971" i="1"/>
  <c r="W2509" i="1"/>
  <c r="W2646" i="1"/>
  <c r="W178" i="1"/>
  <c r="W1667" i="1"/>
  <c r="W1117" i="1"/>
  <c r="W1926" i="1"/>
  <c r="W504" i="1"/>
  <c r="W2192" i="1"/>
  <c r="W565" i="1"/>
  <c r="W748" i="1"/>
  <c r="W649" i="1"/>
  <c r="W2838" i="1"/>
  <c r="W1065" i="1"/>
  <c r="W1032" i="1"/>
  <c r="W2790" i="1"/>
  <c r="W1088" i="1"/>
  <c r="W2601" i="1"/>
  <c r="W2696" i="1"/>
  <c r="W777" i="1"/>
  <c r="W562" i="1"/>
  <c r="W1239" i="1"/>
  <c r="W680" i="1"/>
  <c r="W1049" i="1"/>
  <c r="W1972" i="1"/>
  <c r="W96" i="1"/>
  <c r="W960" i="1"/>
  <c r="W614" i="1"/>
  <c r="W962" i="1"/>
  <c r="W679" i="1"/>
  <c r="W2158" i="1"/>
  <c r="W1341" i="1"/>
  <c r="W179" i="1"/>
  <c r="W2014" i="1"/>
  <c r="W511" i="1"/>
  <c r="W2791" i="1"/>
  <c r="W1973" i="1"/>
  <c r="W1974" i="1"/>
  <c r="W2022" i="1"/>
  <c r="W344" i="1"/>
  <c r="W280" i="1"/>
  <c r="W1166" i="1"/>
  <c r="W984" i="1"/>
  <c r="W191" i="1"/>
  <c r="W18" i="1"/>
  <c r="W345" i="1"/>
  <c r="W626" i="1"/>
  <c r="W781" i="1"/>
  <c r="W252" i="1"/>
  <c r="W162" i="1"/>
  <c r="W1118" i="1"/>
  <c r="W1854" i="1"/>
  <c r="W213" i="1"/>
  <c r="W2309" i="1"/>
  <c r="W1932" i="1"/>
  <c r="W388" i="1"/>
  <c r="W1002" i="1"/>
  <c r="W2756" i="1"/>
  <c r="W2774" i="1"/>
  <c r="W498" i="1"/>
  <c r="W2830" i="1"/>
  <c r="W68" i="1"/>
  <c r="W1485" i="1"/>
  <c r="W580" i="1"/>
  <c r="W2240" i="1"/>
  <c r="W2610" i="1"/>
  <c r="W2858" i="1"/>
  <c r="W185" i="1"/>
  <c r="W1698" i="1"/>
  <c r="W1115" i="1"/>
  <c r="W1132" i="1"/>
  <c r="W506" i="1"/>
  <c r="W2606" i="1"/>
  <c r="W1948" i="1"/>
  <c r="W527" i="1"/>
  <c r="W389" i="1"/>
  <c r="W2338" i="1"/>
  <c r="W1200" i="1"/>
  <c r="W681" i="1"/>
  <c r="W1975" i="1"/>
  <c r="W1914" i="1"/>
  <c r="W1138" i="1"/>
  <c r="W1894" i="1"/>
  <c r="W1976" i="1"/>
  <c r="W1081" i="1"/>
  <c r="W2277" i="1"/>
  <c r="W827" i="1"/>
  <c r="W1418" i="1"/>
  <c r="W1977" i="1"/>
  <c r="W1437" i="1"/>
  <c r="W590" i="1"/>
  <c r="W1022" i="1"/>
  <c r="W693" i="1"/>
  <c r="W966" i="1"/>
  <c r="W2771" i="1"/>
  <c r="W928" i="1"/>
  <c r="W2490" i="1"/>
  <c r="W2792" i="1"/>
  <c r="W505" i="1"/>
  <c r="W2269" i="1"/>
  <c r="W1691" i="1"/>
  <c r="W1438" i="1"/>
  <c r="W779" i="1"/>
  <c r="W2230" i="1"/>
  <c r="W28" i="1"/>
  <c r="W2719" i="1"/>
  <c r="W548" i="1"/>
  <c r="W717" i="1"/>
  <c r="W2630" i="1"/>
  <c r="W2824" i="1"/>
  <c r="W1496" i="1"/>
  <c r="W2753" i="1"/>
  <c r="W2886" i="1"/>
  <c r="W2393" i="1"/>
  <c r="W929" i="1"/>
  <c r="W917" i="1"/>
  <c r="W2714" i="1"/>
  <c r="W2222" i="1"/>
  <c r="W1767" i="1"/>
  <c r="W358" i="1"/>
  <c r="W937" i="1"/>
  <c r="W1214" i="1"/>
  <c r="W2826" i="1"/>
  <c r="W232" i="1"/>
  <c r="W1161" i="1"/>
  <c r="W2162" i="1"/>
  <c r="W1085" i="1"/>
  <c r="W902" i="1"/>
  <c r="W2539" i="1"/>
  <c r="W2840" i="1"/>
  <c r="W600" i="1"/>
  <c r="W768" i="1"/>
  <c r="W2439" i="1"/>
  <c r="W69" i="1"/>
  <c r="W1212" i="1"/>
  <c r="W97" i="1"/>
  <c r="W2390" i="1"/>
  <c r="W952" i="1"/>
  <c r="W2706" i="1"/>
  <c r="W170" i="1"/>
  <c r="W1591" i="1"/>
  <c r="W1881" i="1"/>
  <c r="W564" i="1"/>
  <c r="W290" i="1"/>
  <c r="W1047" i="1"/>
  <c r="W118" i="1"/>
  <c r="W2125" i="1"/>
  <c r="W2471" i="1"/>
  <c r="W2104" i="1"/>
  <c r="W1530" i="1"/>
  <c r="W1419" i="1"/>
  <c r="W2631" i="1"/>
  <c r="W1225" i="1"/>
  <c r="W430" i="1"/>
  <c r="W426" i="1"/>
  <c r="W1156" i="1"/>
  <c r="W1159" i="1"/>
  <c r="W2569" i="1"/>
  <c r="W2095" i="1"/>
  <c r="W94" i="1"/>
  <c r="W129" i="1"/>
  <c r="W2094" i="1"/>
  <c r="W1865" i="1"/>
  <c r="W27" i="1"/>
  <c r="W2093" i="1"/>
  <c r="W1537" i="1"/>
  <c r="W1481" i="1"/>
  <c r="W2233" i="1"/>
  <c r="W1638" i="1"/>
  <c r="W1561" i="1"/>
  <c r="W803" i="1"/>
  <c r="W1927" i="1"/>
  <c r="W2324" i="1"/>
  <c r="W2892" i="1"/>
  <c r="W70" i="1"/>
  <c r="W1553" i="1"/>
  <c r="W1042" i="1"/>
  <c r="W2129" i="1"/>
  <c r="W2108" i="1"/>
  <c r="W2600" i="1"/>
  <c r="W2825" i="1"/>
  <c r="W638" i="1"/>
  <c r="W2169" i="1"/>
  <c r="W930" i="1"/>
  <c r="W2845" i="1"/>
  <c r="W1960" i="1"/>
  <c r="W2543" i="1"/>
  <c r="W2163" i="1"/>
  <c r="W2689" i="1"/>
  <c r="W2674" i="1"/>
  <c r="W2378" i="1"/>
  <c r="W2446" i="1"/>
  <c r="W2880" i="1"/>
  <c r="W1789" i="1"/>
  <c r="W2111" i="1"/>
  <c r="W2029" i="1"/>
  <c r="W762" i="1"/>
  <c r="W2221" i="1"/>
  <c r="W2232" i="1"/>
  <c r="W2310" i="1"/>
  <c r="W2619" i="1"/>
  <c r="W1050" i="1"/>
  <c r="W1483" i="1"/>
  <c r="W1673" i="1"/>
  <c r="W1568" i="1"/>
  <c r="W1873" i="1"/>
  <c r="W1723" i="1"/>
  <c r="W598" i="1"/>
  <c r="W44" i="1"/>
  <c r="W1554" i="1"/>
  <c r="W1514" i="1"/>
  <c r="W75" i="1"/>
  <c r="W98" i="1"/>
  <c r="W2096" i="1"/>
  <c r="W2657" i="1"/>
  <c r="W508" i="1"/>
  <c r="W743" i="1"/>
  <c r="W911" i="1"/>
  <c r="W2602" i="1"/>
  <c r="W2660" i="1"/>
  <c r="W2843" i="1"/>
  <c r="W1090" i="1"/>
  <c r="W826" i="1"/>
  <c r="W918" i="1"/>
  <c r="W1201" i="1"/>
  <c r="W2859" i="1"/>
  <c r="W1180" i="1"/>
  <c r="W157" i="1"/>
  <c r="W1450" i="1"/>
  <c r="W1453" i="1"/>
  <c r="W1498" i="1"/>
  <c r="W812" i="1"/>
  <c r="W2597" i="1"/>
  <c r="W1157" i="1"/>
  <c r="W1329" i="1"/>
  <c r="W2554" i="1"/>
  <c r="W604" i="1"/>
  <c r="W754" i="1"/>
  <c r="W2259" i="1"/>
  <c r="W2573" i="1"/>
  <c r="W1240" i="1"/>
  <c r="W837" i="1"/>
  <c r="W2576" i="1"/>
  <c r="W1033" i="1"/>
  <c r="W2679" i="1"/>
  <c r="W601" i="1"/>
  <c r="W2535" i="1"/>
  <c r="W2440" i="1"/>
  <c r="W688" i="1"/>
  <c r="W2156" i="1"/>
  <c r="W683" i="1"/>
  <c r="W2287" i="1"/>
  <c r="W521" i="1"/>
  <c r="W2113" i="1"/>
  <c r="W2021" i="1"/>
  <c r="W1532" i="1"/>
  <c r="W2541" i="1"/>
  <c r="W1659" i="1"/>
  <c r="W1053" i="1"/>
  <c r="W2036" i="1"/>
  <c r="W2106" i="1"/>
  <c r="W2159" i="1"/>
  <c r="W2322" i="1"/>
  <c r="W820" i="1"/>
  <c r="W940" i="1"/>
  <c r="W2441" i="1"/>
  <c r="W684" i="1"/>
  <c r="W1675" i="1"/>
  <c r="W801" i="1"/>
  <c r="W2536" i="1"/>
  <c r="W2420" i="1"/>
  <c r="W1458" i="1"/>
  <c r="W561" i="1"/>
  <c r="W769" i="1"/>
  <c r="W1798" i="1"/>
  <c r="W1087" i="1"/>
  <c r="W470" i="1"/>
  <c r="W2448" i="1"/>
  <c r="W1978" i="1"/>
  <c r="W2229" i="1"/>
  <c r="W559" i="1"/>
  <c r="W509" i="1"/>
  <c r="W2321" i="1"/>
  <c r="W2161" i="1"/>
  <c r="W620" i="1"/>
  <c r="W1451" i="1"/>
  <c r="W1596" i="1"/>
  <c r="W970" i="1"/>
  <c r="W2397" i="1"/>
  <c r="W1247" i="1"/>
  <c r="W7" i="1"/>
  <c r="W2533" i="1"/>
  <c r="W742" i="1"/>
  <c r="W2011" i="1"/>
  <c r="W1788" i="1"/>
  <c r="W315" i="1"/>
  <c r="W735" i="1"/>
  <c r="W915" i="1"/>
  <c r="W914" i="1"/>
  <c r="W187" i="1"/>
  <c r="W2450" i="1"/>
  <c r="W2091" i="1"/>
  <c r="W923" i="1"/>
  <c r="W622" i="1"/>
  <c r="W2115" i="1"/>
  <c r="W1171" i="1"/>
  <c r="W723" i="1"/>
  <c r="W1404" i="1"/>
  <c r="W724" i="1"/>
  <c r="W2565" i="1"/>
  <c r="W2180" i="1"/>
  <c r="W1460" i="1"/>
  <c r="W3036" i="1"/>
  <c r="W2105" i="1"/>
  <c r="W2101" i="1"/>
  <c r="W2823" i="1"/>
  <c r="W554" i="1"/>
  <c r="W2492" i="1"/>
  <c r="W1430" i="1"/>
  <c r="W2132" i="1"/>
  <c r="W257" i="1"/>
  <c r="W2141" i="1"/>
  <c r="W532" i="1"/>
  <c r="W2215" i="1"/>
  <c r="W629" i="1"/>
  <c r="W985" i="1"/>
  <c r="W1096" i="1"/>
  <c r="W2831" i="1"/>
  <c r="W1545" i="1"/>
  <c r="W1687" i="1"/>
  <c r="W1509" i="1"/>
  <c r="W1092" i="1"/>
  <c r="W1549" i="1"/>
  <c r="W2123" i="1"/>
  <c r="W2422" i="1"/>
  <c r="W1627" i="1"/>
  <c r="W2220" i="1"/>
  <c r="W1474" i="1"/>
  <c r="W2443" i="1"/>
  <c r="W119" i="1"/>
  <c r="W1393" i="1"/>
  <c r="W757" i="1"/>
  <c r="W1870" i="1"/>
  <c r="W2087" i="1"/>
  <c r="W2680" i="1"/>
  <c r="W2089" i="1"/>
  <c r="W1790" i="1"/>
  <c r="W2828" i="1"/>
  <c r="W640" i="1"/>
  <c r="W1768" i="1"/>
  <c r="W535" i="1"/>
  <c r="W1861" i="1"/>
  <c r="W1155" i="1"/>
  <c r="W2016" i="1"/>
  <c r="W1760" i="1"/>
  <c r="W471" i="1"/>
  <c r="W2365" i="1"/>
  <c r="W2650" i="1"/>
  <c r="W838" i="1"/>
  <c r="W203" i="1"/>
  <c r="W2745" i="1"/>
  <c r="W2174" i="1"/>
  <c r="W1700" i="1"/>
  <c r="W2588" i="1"/>
  <c r="W1791" i="1"/>
  <c r="W2416" i="1"/>
  <c r="W2155" i="1"/>
  <c r="W1044" i="1"/>
  <c r="W698" i="1"/>
  <c r="W1546" i="1"/>
  <c r="W2334" i="1"/>
  <c r="W2737" i="1"/>
  <c r="W2738" i="1"/>
  <c r="W1054" i="1"/>
  <c r="W2227" i="1"/>
  <c r="W712" i="1"/>
  <c r="W785" i="1"/>
  <c r="W593" i="1"/>
  <c r="W1724" i="1"/>
  <c r="W2532" i="1"/>
  <c r="W925" i="1"/>
  <c r="W839" i="1"/>
  <c r="W912" i="1"/>
  <c r="W71" i="1"/>
  <c r="W2620" i="1"/>
  <c r="W1073" i="1"/>
  <c r="W1928" i="1"/>
  <c r="W1017" i="1"/>
  <c r="W2474" i="1"/>
  <c r="W909" i="1"/>
  <c r="W977" i="1"/>
  <c r="W512" i="1"/>
  <c r="W2559" i="1"/>
  <c r="W828" i="1"/>
  <c r="W1574" i="1"/>
  <c r="W3004" i="1"/>
  <c r="W1222" i="1"/>
  <c r="W2203" i="1"/>
  <c r="W2325" i="1"/>
  <c r="W76" i="1"/>
  <c r="W2582" i="1"/>
  <c r="W2387" i="1"/>
  <c r="W2453" i="1"/>
  <c r="W694" i="1"/>
  <c r="W2699" i="1"/>
  <c r="W2632" i="1"/>
  <c r="W2638" i="1"/>
  <c r="W2496" i="1"/>
  <c r="W1852" i="1"/>
  <c r="W2187" i="1"/>
  <c r="W2813" i="1"/>
  <c r="W2759" i="1"/>
  <c r="W2304" i="1"/>
  <c r="W2054" i="1"/>
  <c r="W2191" i="1"/>
  <c r="W1209" i="1"/>
  <c r="W2421" i="1"/>
  <c r="W901" i="1"/>
  <c r="W2306" i="1"/>
  <c r="W1575" i="1"/>
  <c r="W2633" i="1"/>
  <c r="W2247" i="1"/>
  <c r="W346" i="1"/>
  <c r="W2641" i="1"/>
  <c r="W965" i="1"/>
  <c r="W531" i="1"/>
  <c r="W2307" i="1"/>
  <c r="W1576" i="1"/>
  <c r="W2870" i="1"/>
  <c r="W123" i="1"/>
  <c r="W1468" i="1"/>
  <c r="W2727" i="1"/>
  <c r="W298" i="1"/>
  <c r="W2549" i="1"/>
  <c r="W707" i="1"/>
  <c r="W2709" i="1"/>
  <c r="W2531" i="1"/>
  <c r="W1500" i="1"/>
  <c r="W1562" i="1"/>
  <c r="W2562" i="1"/>
  <c r="W766" i="1"/>
  <c r="W1501" i="1"/>
  <c r="W782" i="1"/>
  <c r="W644" i="1"/>
  <c r="W612" i="1"/>
  <c r="W1317" i="1"/>
  <c r="W347" i="1"/>
  <c r="W337" i="1"/>
  <c r="W2855" i="1"/>
  <c r="W570" i="1"/>
  <c r="W513" i="1"/>
  <c r="W1213" i="1"/>
  <c r="W1029" i="1"/>
  <c r="W2318" i="1"/>
  <c r="W971" i="1"/>
  <c r="W377" i="1"/>
  <c r="W1660" i="1"/>
  <c r="W997" i="1"/>
  <c r="W2266" i="1"/>
  <c r="W1063" i="1"/>
  <c r="W1023" i="1"/>
  <c r="W2383" i="1"/>
  <c r="W2173" i="1"/>
  <c r="W603" i="1"/>
  <c r="W2666" i="1"/>
  <c r="W857" i="1"/>
  <c r="W800" i="1"/>
  <c r="W2166" i="1"/>
  <c r="W48" i="1"/>
  <c r="W752" i="1"/>
  <c r="W2963" i="1"/>
  <c r="W2454" i="1"/>
  <c r="W2598" i="1"/>
  <c r="W2288" i="1"/>
  <c r="W1241" i="1"/>
  <c r="W30" i="1"/>
  <c r="W849" i="1"/>
  <c r="W1733" i="1"/>
  <c r="W2239" i="1"/>
  <c r="W1030" i="1"/>
  <c r="W758" i="1"/>
  <c r="W2467" i="1"/>
  <c r="W1139" i="1"/>
  <c r="W1359" i="1"/>
  <c r="W583" i="1"/>
  <c r="W2116" i="1"/>
  <c r="W1165" i="1"/>
  <c r="W1833" i="1"/>
  <c r="W2242" i="1"/>
  <c r="W233" i="1"/>
  <c r="W2881" i="1"/>
  <c r="W815" i="1"/>
  <c r="W2257" i="1"/>
  <c r="W778" i="1"/>
  <c r="W2359" i="1"/>
  <c r="W725" i="1"/>
  <c r="W2201" i="1"/>
  <c r="W811" i="1"/>
  <c r="W1352" i="1"/>
  <c r="W2419" i="1"/>
  <c r="W2377" i="1"/>
  <c r="W1185" i="1"/>
  <c r="W802" i="1"/>
  <c r="W2757" i="1"/>
  <c r="W2877" i="1"/>
  <c r="W986" i="1"/>
  <c r="W2767" i="1"/>
  <c r="W2289" i="1"/>
  <c r="W661" i="1"/>
  <c r="W2290" i="1"/>
  <c r="W866" i="1"/>
  <c r="W204" i="1"/>
  <c r="W82" i="1"/>
  <c r="W2733" i="1"/>
  <c r="W1226" i="1"/>
  <c r="W1160" i="1"/>
  <c r="W2267" i="1"/>
  <c r="W1796" i="1"/>
  <c r="W2776" i="1"/>
  <c r="W696" i="1"/>
  <c r="W616" i="1"/>
  <c r="W1098" i="1"/>
  <c r="W961" i="1"/>
  <c r="W2472" i="1"/>
  <c r="W905" i="1"/>
  <c r="W1026" i="1"/>
  <c r="W2254" i="1"/>
  <c r="W652" i="1"/>
  <c r="W390" i="1"/>
  <c r="W2729" i="1"/>
  <c r="W2860" i="1"/>
  <c r="W1089" i="1"/>
  <c r="W2667" i="1"/>
  <c r="W2695" i="1"/>
  <c r="W2273" i="1"/>
  <c r="W2668" i="1"/>
  <c r="W1172" i="1"/>
  <c r="W2379" i="1"/>
  <c r="W741" i="1"/>
  <c r="W2332" i="1"/>
  <c r="W850" i="1"/>
  <c r="W654" i="1"/>
  <c r="W2188" i="1"/>
  <c r="W2749" i="1"/>
  <c r="W1202" i="1"/>
  <c r="W155" i="1"/>
  <c r="W89" i="1"/>
  <c r="W1010" i="1"/>
  <c r="W2194" i="1"/>
  <c r="W2510" i="1"/>
  <c r="W1011" i="1"/>
  <c r="W655" i="1"/>
  <c r="W1043" i="1"/>
  <c r="W958" i="1"/>
  <c r="W677" i="1"/>
  <c r="W2202" i="1"/>
  <c r="W2613" i="1"/>
  <c r="W1752" i="1"/>
  <c r="W2143" i="1"/>
  <c r="W2768" i="1"/>
  <c r="W1169" i="1"/>
  <c r="W913" i="1"/>
  <c r="W338" i="1"/>
  <c r="W2388" i="1"/>
  <c r="W556" i="1"/>
  <c r="W892" i="1"/>
  <c r="W86" i="1"/>
  <c r="W1949" i="1"/>
  <c r="W2546" i="1"/>
  <c r="W2120" i="1"/>
  <c r="W736" i="1"/>
  <c r="W2313" i="1"/>
  <c r="W2251" i="1"/>
  <c r="W764" i="1"/>
  <c r="W448" i="1"/>
  <c r="W903" i="1"/>
  <c r="W2793" i="1"/>
  <c r="W1979" i="1"/>
  <c r="W829" i="1"/>
  <c r="W3056" i="1"/>
  <c r="W2777" i="1"/>
  <c r="W1597" i="1"/>
  <c r="W1623" i="1"/>
  <c r="W2731" i="1"/>
  <c r="W2398" i="1"/>
  <c r="W1557" i="1"/>
  <c r="W2794" i="1"/>
  <c r="W794" i="1"/>
  <c r="W2499" i="1"/>
  <c r="W2511" i="1"/>
  <c r="W822" i="1"/>
  <c r="W2778" i="1"/>
  <c r="W2444" i="1"/>
  <c r="W2669" i="1"/>
  <c r="W2234" i="1"/>
  <c r="W2360" i="1"/>
  <c r="W581" i="1"/>
  <c r="W190" i="1"/>
  <c r="W2616" i="1"/>
  <c r="W2795" i="1"/>
  <c r="W772" i="1"/>
  <c r="W2375" i="1"/>
  <c r="W899" i="1"/>
  <c r="W391" i="1"/>
  <c r="W1128" i="1"/>
  <c r="W609" i="1"/>
  <c r="W2558" i="1"/>
  <c r="W2495" i="1"/>
  <c r="W630" i="1"/>
  <c r="W2112" i="1"/>
  <c r="W1099" i="1"/>
  <c r="W2773" i="1"/>
  <c r="W1463" i="1"/>
  <c r="W1696" i="1"/>
  <c r="W2779" i="1"/>
  <c r="W825" i="1"/>
  <c r="W234" i="1"/>
  <c r="W250" i="1"/>
  <c r="W1536" i="1"/>
  <c r="W713" i="1"/>
  <c r="W2651" i="1"/>
  <c r="W2537" i="1"/>
  <c r="W646" i="1"/>
  <c r="W871" i="1"/>
  <c r="W2291" i="1"/>
  <c r="W662" i="1"/>
  <c r="W392" i="1"/>
  <c r="W1980" i="1"/>
  <c r="W877" i="1"/>
  <c r="W878" i="1"/>
  <c r="W908" i="1"/>
  <c r="W1194" i="1"/>
  <c r="W1034" i="1"/>
  <c r="W1708" i="1"/>
  <c r="W2642" i="1"/>
  <c r="W393" i="1"/>
  <c r="W2055" i="1"/>
  <c r="W1360" i="1"/>
  <c r="W2502" i="1"/>
  <c r="W2262" i="1"/>
  <c r="W1950" i="1"/>
  <c r="W656" i="1"/>
  <c r="W514" i="1"/>
  <c r="W1178" i="1"/>
  <c r="W1981" i="1"/>
  <c r="W2856" i="1"/>
  <c r="W2833" i="1"/>
  <c r="W53" i="1"/>
  <c r="W2670" i="1"/>
  <c r="W1718" i="1"/>
  <c r="W2367" i="1"/>
  <c r="W3057" i="1"/>
  <c r="W1094" i="1"/>
  <c r="W682" i="1"/>
  <c r="W2703" i="1"/>
  <c r="W2608" i="1"/>
  <c r="W765" i="1"/>
  <c r="W1068" i="1"/>
  <c r="W2834" i="1"/>
  <c r="W1192" i="1"/>
  <c r="W816" i="1"/>
  <c r="W690" i="1"/>
  <c r="W32" i="1"/>
  <c r="W2098" i="1"/>
  <c r="W369" i="1"/>
  <c r="W2315" i="1"/>
  <c r="W851" i="1"/>
  <c r="W1186" i="1"/>
  <c r="W624" i="1"/>
  <c r="W635" i="1"/>
  <c r="W1901" i="1"/>
  <c r="W2020" i="1"/>
  <c r="W780" i="1"/>
  <c r="W1853" i="1"/>
  <c r="W610" i="1"/>
  <c r="W791" i="1"/>
  <c r="W2468" i="1"/>
  <c r="W2391" i="1"/>
  <c r="W2292" i="1"/>
  <c r="W749" i="1"/>
  <c r="W2170" i="1"/>
  <c r="W1060" i="1"/>
  <c r="W865" i="1"/>
  <c r="W916" i="1"/>
  <c r="W804" i="1"/>
  <c r="W1507" i="1"/>
  <c r="W520" i="1"/>
  <c r="W2343" i="1"/>
  <c r="W218" i="1"/>
  <c r="W308" i="1"/>
  <c r="W2775" i="1"/>
  <c r="W1982" i="1"/>
  <c r="W2570" i="1"/>
  <c r="W2263" i="1"/>
  <c r="W2796" i="1"/>
  <c r="W2110" i="1"/>
  <c r="W1797" i="1"/>
  <c r="W2459" i="1"/>
  <c r="W2900" i="1"/>
  <c r="W2720" i="1"/>
  <c r="W1296" i="1"/>
  <c r="W2404" i="1"/>
  <c r="W920" i="1"/>
  <c r="W1035" i="1"/>
  <c r="W2225" i="1"/>
  <c r="W1983" i="1"/>
  <c r="W2261" i="1"/>
  <c r="W941" i="1"/>
  <c r="W1933" i="1"/>
  <c r="W2575" i="1"/>
  <c r="W663" i="1"/>
  <c r="W1929" i="1"/>
  <c r="W1519" i="1"/>
  <c r="W1353" i="1"/>
  <c r="W2181" i="1"/>
  <c r="W578" i="1"/>
  <c r="W1886" i="1"/>
  <c r="W1074" i="1"/>
  <c r="W1122" i="1"/>
  <c r="W1124" i="1"/>
  <c r="W2209" i="1"/>
  <c r="W378" i="1"/>
  <c r="W2853" i="1"/>
  <c r="W394" i="1"/>
  <c r="W395" i="1"/>
  <c r="W54" i="1"/>
  <c r="W710" i="1"/>
  <c r="W1741" i="1"/>
  <c r="W987" i="1"/>
  <c r="W2652" i="1"/>
  <c r="W756" i="1"/>
  <c r="W1003" i="1"/>
  <c r="W1577" i="1"/>
  <c r="W1082" i="1"/>
  <c r="W988" i="1"/>
  <c r="W1231" i="1"/>
  <c r="W1111" i="1"/>
  <c r="W1058" i="1"/>
  <c r="W1061" i="1"/>
  <c r="W705" i="1"/>
  <c r="W938" i="1"/>
  <c r="W1578" i="1"/>
  <c r="W2930" i="1"/>
  <c r="W2090" i="1"/>
  <c r="W1238" i="1"/>
  <c r="W2861" i="1"/>
  <c r="W2707" i="1"/>
  <c r="W753" i="1"/>
  <c r="W759" i="1"/>
  <c r="W1286" i="1"/>
  <c r="W2121" i="1"/>
  <c r="W731" i="1"/>
  <c r="W931" i="1"/>
  <c r="W1184" i="1"/>
  <c r="W921" i="1"/>
  <c r="W715" i="1"/>
  <c r="W714" i="1"/>
  <c r="W2604" i="1"/>
  <c r="W205" i="1"/>
  <c r="W1168" i="1"/>
  <c r="W2131" i="1"/>
  <c r="W2724" i="1"/>
  <c r="W2653" i="1"/>
  <c r="W2354" i="1"/>
  <c r="W188" i="1"/>
  <c r="W1055" i="1"/>
  <c r="W1436" i="1"/>
  <c r="W3053" i="1"/>
  <c r="W607" i="1"/>
  <c r="W1424" i="1"/>
  <c r="W942" i="1"/>
  <c r="W2808" i="1"/>
  <c r="W1961" i="1"/>
  <c r="W922" i="1"/>
  <c r="W2589" i="1"/>
  <c r="W90" i="1"/>
  <c r="W2621" i="1"/>
  <c r="W2661" i="1"/>
  <c r="W41" i="1"/>
  <c r="W3058" i="1"/>
  <c r="W1250" i="1"/>
  <c r="W2208" i="1"/>
  <c r="W2063" i="1"/>
  <c r="W245" i="1"/>
  <c r="W2171" i="1"/>
  <c r="W809" i="1"/>
  <c r="W2442" i="1"/>
  <c r="W1486" i="1"/>
  <c r="W516" i="1"/>
  <c r="W2137" i="1"/>
  <c r="W859" i="1"/>
  <c r="W744" i="1"/>
  <c r="W745" i="1"/>
  <c r="W747" i="1"/>
  <c r="W739" i="1"/>
  <c r="W2381" i="1"/>
  <c r="W2394" i="1"/>
  <c r="W2503" i="1"/>
  <c r="W1134" i="1"/>
  <c r="W258" i="1"/>
  <c r="W647" i="1"/>
  <c r="W1671" i="1"/>
  <c r="W476" i="1"/>
  <c r="W1506" i="1"/>
  <c r="W1669" i="1"/>
  <c r="W251" i="1"/>
  <c r="W1676" i="1"/>
  <c r="W1447" i="1"/>
  <c r="W910" i="1"/>
  <c r="W2124" i="1"/>
  <c r="W2462" i="1"/>
  <c r="W2889" i="1"/>
  <c r="W1075" i="1"/>
  <c r="W2060" i="1"/>
  <c r="W87" i="1"/>
  <c r="W2031" i="1"/>
  <c r="W2153" i="1"/>
  <c r="W2732" i="1"/>
  <c r="W1769" i="1"/>
  <c r="W479" i="1"/>
  <c r="W595" i="1"/>
  <c r="W2374" i="1"/>
  <c r="W524" i="1"/>
  <c r="W99" i="1"/>
  <c r="W1902" i="1"/>
  <c r="W1499" i="1"/>
  <c r="W1274" i="1"/>
  <c r="W530" i="1"/>
  <c r="W2252" i="1"/>
  <c r="W50" i="1"/>
  <c r="W1318" i="1"/>
  <c r="W1431" i="1"/>
  <c r="W2906" i="1"/>
  <c r="W2923" i="1"/>
  <c r="W64" i="1"/>
  <c r="W2971" i="1"/>
  <c r="W926" i="1"/>
  <c r="W755" i="1"/>
  <c r="W1590" i="1"/>
  <c r="W2895" i="1"/>
  <c r="W1826" i="1"/>
  <c r="W1824" i="1"/>
  <c r="W433" i="1"/>
  <c r="W894" i="1"/>
  <c r="W2550" i="1"/>
  <c r="W2624" i="1"/>
  <c r="W1254" i="1"/>
  <c r="W3041" i="1"/>
  <c r="W613" i="1"/>
  <c r="W2312" i="1"/>
  <c r="W2228" i="1"/>
  <c r="W2293" i="1"/>
  <c r="W1647" i="1"/>
  <c r="W1640" i="1"/>
  <c r="W1635" i="1"/>
  <c r="W625" i="1"/>
  <c r="W206" i="1"/>
  <c r="W627" i="1"/>
  <c r="W292" i="1"/>
  <c r="W599" i="1"/>
  <c r="W1197" i="1"/>
  <c r="W2357" i="1"/>
  <c r="W1116" i="1"/>
  <c r="W2567" i="1"/>
  <c r="W239" i="1"/>
  <c r="W35" i="1"/>
  <c r="W2921" i="1"/>
  <c r="W1527" i="1"/>
  <c r="W411" i="1"/>
  <c r="W2835" i="1"/>
  <c r="W1300" i="1"/>
  <c r="W1793" i="1"/>
  <c r="W370" i="1"/>
  <c r="W2926" i="1"/>
  <c r="W2528" i="1"/>
  <c r="W1319" i="1"/>
  <c r="W691" i="1"/>
  <c r="W2320" i="1"/>
  <c r="W1394" i="1"/>
  <c r="W1531" i="1"/>
  <c r="W72" i="1"/>
  <c r="W92" i="1"/>
  <c r="W1587" i="1"/>
  <c r="W1588" i="1"/>
  <c r="W1589" i="1"/>
  <c r="W1097" i="1"/>
  <c r="W821" i="1"/>
  <c r="W726" i="1"/>
  <c r="W2486" i="1"/>
  <c r="W639" i="1"/>
  <c r="W1167" i="1"/>
  <c r="W2545" i="1"/>
  <c r="W2382" i="1"/>
  <c r="W788" i="1"/>
  <c r="W2099" i="1"/>
  <c r="W718" i="1"/>
  <c r="W2030" i="1"/>
  <c r="W65" i="1"/>
  <c r="W2542" i="1"/>
  <c r="W1502" i="1"/>
  <c r="W3050" i="1"/>
  <c r="W1862" i="1"/>
  <c r="W1547" i="1"/>
  <c r="W517" i="1"/>
  <c r="W969" i="1"/>
  <c r="W1332" i="1"/>
  <c r="W2978" i="1"/>
  <c r="W2875" i="1"/>
  <c r="W2473" i="1"/>
  <c r="W2456" i="1"/>
  <c r="W348" i="1"/>
  <c r="W2243" i="1"/>
  <c r="W2396" i="1"/>
  <c r="W1275" i="1"/>
  <c r="W819" i="1"/>
  <c r="W1598" i="1"/>
  <c r="W1426" i="1"/>
  <c r="W2278" i="1"/>
  <c r="W2686" i="1"/>
  <c r="W221" i="1"/>
  <c r="W2436" i="1"/>
  <c r="W944" i="1"/>
  <c r="W3067" i="1"/>
  <c r="W2583" i="1"/>
  <c r="W1333" i="1"/>
  <c r="W808" i="1"/>
  <c r="W2368" i="1"/>
  <c r="W789" i="1"/>
  <c r="W2019" i="1"/>
  <c r="W1427" i="1"/>
  <c r="W1278" i="1"/>
  <c r="W2333" i="1"/>
  <c r="W1866" i="1"/>
  <c r="W1548" i="1"/>
  <c r="W2118" i="1"/>
  <c r="W2480" i="1"/>
  <c r="W2130" i="1"/>
  <c r="W2414" i="1"/>
  <c r="W2487" i="1"/>
  <c r="W2969" i="1"/>
  <c r="W2975" i="1"/>
  <c r="W1277" i="1"/>
  <c r="W478" i="1"/>
  <c r="W2460" i="1"/>
  <c r="W2150" i="1"/>
  <c r="W3059" i="1"/>
  <c r="W3051" i="1"/>
  <c r="W2928" i="1"/>
  <c r="W1244" i="1"/>
  <c r="W2951" i="1"/>
  <c r="W2956" i="1"/>
  <c r="W750" i="1"/>
  <c r="W568" i="1"/>
  <c r="W2423" i="1"/>
  <c r="W582" i="1"/>
  <c r="W1340" i="1"/>
  <c r="W2654" i="1"/>
  <c r="W1261" i="1"/>
  <c r="W1599" i="1"/>
  <c r="W2730" i="1"/>
  <c r="W2848" i="1"/>
  <c r="W2481" i="1"/>
  <c r="W1203" i="1"/>
  <c r="W2438" i="1"/>
  <c r="W2882" i="1"/>
  <c r="W1383" i="1"/>
  <c r="W594" i="1"/>
  <c r="W1262" i="1"/>
  <c r="W852" i="1"/>
  <c r="W557" i="1"/>
  <c r="W2540" i="1"/>
  <c r="W1315" i="1"/>
  <c r="W1281" i="1"/>
  <c r="W2424" i="1"/>
  <c r="W1004" i="1"/>
  <c r="W2950" i="1"/>
  <c r="W841" i="1"/>
  <c r="W2361" i="1"/>
  <c r="W2337" i="1"/>
  <c r="W964" i="1"/>
  <c r="W2557" i="1"/>
  <c r="W2933" i="1"/>
  <c r="W2964" i="1"/>
  <c r="W686" i="1"/>
  <c r="W1600" i="1"/>
  <c r="W2380" i="1"/>
  <c r="W853" i="1"/>
  <c r="W1320" i="1"/>
  <c r="W2447" i="1"/>
  <c r="W854" i="1"/>
  <c r="W2501" i="1"/>
  <c r="W703" i="1"/>
  <c r="W1428" i="1"/>
  <c r="W1563" i="1"/>
  <c r="W719" i="1"/>
  <c r="W2198" i="1"/>
  <c r="W1330" i="1"/>
  <c r="W3037" i="1"/>
  <c r="W2449" i="1"/>
  <c r="W1289" i="1"/>
  <c r="W2893" i="1"/>
  <c r="W2912" i="1"/>
  <c r="W855" i="1"/>
  <c r="W2547" i="1"/>
  <c r="W2369" i="1"/>
  <c r="W1361" i="1"/>
  <c r="W2415" i="1"/>
  <c r="W2544" i="1"/>
  <c r="W1263" i="1"/>
  <c r="W2894" i="1"/>
  <c r="W746" i="1"/>
  <c r="W2584" i="1"/>
  <c r="W618" i="1"/>
  <c r="W2766" i="1"/>
  <c r="W1290" i="1"/>
  <c r="W844" i="1"/>
  <c r="W1196" i="1"/>
  <c r="W795" i="1"/>
  <c r="W1362" i="1"/>
  <c r="W1906" i="1"/>
  <c r="W2984" i="1"/>
  <c r="W1292" i="1"/>
  <c r="W1146" i="1"/>
  <c r="W2339" i="1"/>
  <c r="W2818" i="1"/>
  <c r="W732" i="1"/>
  <c r="W2615" i="1"/>
  <c r="W62" i="1"/>
  <c r="W259" i="1"/>
  <c r="W3039" i="1"/>
  <c r="W1069" i="1"/>
  <c r="W1681" i="1"/>
  <c r="W1358" i="1"/>
  <c r="W2353" i="1"/>
  <c r="W2482" i="1"/>
  <c r="W1579" i="1"/>
  <c r="W1005" i="1"/>
  <c r="W996" i="1"/>
  <c r="W1962" i="1"/>
  <c r="W1432" i="1"/>
  <c r="W1297" i="1"/>
  <c r="W2455" i="1"/>
  <c r="W2457" i="1"/>
  <c r="W2226" i="1"/>
  <c r="W727" i="1"/>
  <c r="W2151" i="1"/>
  <c r="W2561" i="1"/>
  <c r="W2992" i="1"/>
  <c r="W2593" i="1"/>
  <c r="W927" i="1"/>
  <c r="W2862" i="1"/>
  <c r="W1283" i="1"/>
  <c r="W2675" i="1"/>
  <c r="W2810" i="1"/>
  <c r="W2475" i="1"/>
  <c r="W733" i="1"/>
  <c r="W586" i="1"/>
  <c r="W2319" i="1"/>
  <c r="W2314" i="1"/>
  <c r="W2461" i="1"/>
  <c r="W2488" i="1"/>
  <c r="W1181" i="1"/>
  <c r="W1093" i="1"/>
  <c r="W1276" i="1"/>
  <c r="W950" i="1"/>
  <c r="W2953" i="1"/>
  <c r="W2370" i="1"/>
  <c r="W1066" i="1"/>
  <c r="W945" i="1"/>
  <c r="W2199" i="1"/>
  <c r="W242" i="1"/>
  <c r="W2469" i="1"/>
  <c r="W1803" i="1"/>
  <c r="W1795" i="1"/>
  <c r="W951" i="1"/>
  <c r="W848" i="1"/>
  <c r="W2941" i="1"/>
  <c r="W1416" i="1"/>
  <c r="W2185" i="1"/>
  <c r="W3033" i="1"/>
  <c r="W2901" i="1"/>
  <c r="W1268" i="1"/>
  <c r="W2330" i="1"/>
  <c r="W2033" i="1"/>
  <c r="W2815" i="1"/>
  <c r="W953" i="1"/>
  <c r="W2241" i="1"/>
  <c r="W1323" i="1"/>
  <c r="W1356" i="1"/>
  <c r="W2687" i="1"/>
  <c r="W1827" i="1"/>
  <c r="W2605" i="1"/>
  <c r="W2700" i="1"/>
  <c r="W2643" i="1"/>
  <c r="W2560" i="1"/>
  <c r="W2741" i="1"/>
  <c r="W2248" i="1"/>
  <c r="W207" i="1"/>
  <c r="W528" i="1"/>
  <c r="W3073" i="1"/>
  <c r="W1524" i="1"/>
  <c r="W2692" i="1"/>
  <c r="W2671" i="1"/>
  <c r="W1039" i="1"/>
  <c r="W2908" i="1"/>
  <c r="W2662" i="1"/>
  <c r="W2538" i="1"/>
  <c r="W2376" i="1"/>
  <c r="W796" i="1"/>
  <c r="W2988" i="1"/>
  <c r="W2994" i="1"/>
  <c r="W2452" i="1"/>
  <c r="W2504" i="1"/>
  <c r="W2445" i="1"/>
  <c r="W2219" i="1"/>
  <c r="W584" i="1"/>
  <c r="W720" i="1"/>
  <c r="W2491" i="1"/>
  <c r="W740" i="1"/>
  <c r="W2331" i="1"/>
  <c r="W1248" i="1"/>
  <c r="W2710" i="1"/>
  <c r="W896" i="1"/>
  <c r="W2961" i="1"/>
  <c r="W1429" i="1"/>
  <c r="W2954" i="1"/>
  <c r="W2551" i="1"/>
  <c r="W813" i="1"/>
  <c r="W2138" i="1"/>
  <c r="W3031" i="1"/>
  <c r="W1670" i="1"/>
  <c r="W256" i="1"/>
  <c r="W2223" i="1"/>
  <c r="W1287" i="1"/>
  <c r="W113" i="1"/>
  <c r="W2308" i="1"/>
  <c r="W900" i="1"/>
  <c r="W2685" i="1"/>
  <c r="W1305" i="1"/>
  <c r="W2945" i="1"/>
  <c r="W2548" i="1"/>
  <c r="W2392" i="1"/>
  <c r="W3038" i="1"/>
  <c r="W2997" i="1"/>
  <c r="W1324" i="1"/>
  <c r="W2512" i="1"/>
  <c r="W2371" i="1"/>
  <c r="W1433" i="1"/>
  <c r="W1420" i="1"/>
  <c r="W542" i="1"/>
  <c r="W2399" i="1"/>
  <c r="W1076" i="1"/>
  <c r="W2688" i="1"/>
  <c r="W2867" i="1"/>
  <c r="W1728" i="1"/>
  <c r="W77" i="1"/>
  <c r="W2934" i="1"/>
  <c r="W2400" i="1"/>
  <c r="W2168" i="1"/>
  <c r="W919" i="1"/>
  <c r="W1580" i="1"/>
  <c r="W1391" i="1"/>
  <c r="W989" i="1"/>
  <c r="W1479" i="1"/>
  <c r="W993" i="1"/>
  <c r="W2742" i="1"/>
  <c r="W2193" i="1"/>
  <c r="W1592" i="1"/>
  <c r="W1421" i="1"/>
  <c r="W596" i="1"/>
  <c r="W2428" i="1"/>
  <c r="W1581" i="1"/>
  <c r="W1582" i="1"/>
  <c r="W1227" i="1"/>
  <c r="W2672" i="1"/>
  <c r="W2249" i="1"/>
  <c r="W1439" i="1"/>
  <c r="W495" i="1"/>
  <c r="W1204" i="1"/>
  <c r="W2213" i="1"/>
  <c r="W672" i="1"/>
  <c r="W2925" i="1"/>
  <c r="W699" i="1"/>
  <c r="W1371" i="1"/>
  <c r="W2305" i="1"/>
  <c r="W818" i="1"/>
  <c r="W2207" i="1"/>
  <c r="W2937" i="1"/>
  <c r="W1298" i="1"/>
  <c r="W2972" i="1"/>
  <c r="W2590" i="1"/>
  <c r="W983" i="1"/>
  <c r="W227" i="1"/>
  <c r="W2218" i="1"/>
  <c r="W1907" i="1"/>
  <c r="W2585" i="1"/>
  <c r="W786" i="1"/>
  <c r="W533" i="1"/>
  <c r="W434" i="1"/>
  <c r="W2195" i="1"/>
  <c r="W1511" i="1"/>
  <c r="W2634" i="1"/>
  <c r="W2427" i="1"/>
  <c r="W2863" i="1"/>
  <c r="W2534" i="1"/>
  <c r="W1246" i="1"/>
  <c r="W728" i="1"/>
  <c r="W830" i="1"/>
  <c r="W55" i="1"/>
  <c r="W858" i="1"/>
  <c r="W2922" i="1"/>
  <c r="W587" i="1"/>
  <c r="W1293" i="1"/>
  <c r="W1338" i="1"/>
  <c r="W2890" i="1"/>
  <c r="W2417" i="1"/>
  <c r="W1753" i="1"/>
  <c r="W1736" i="1"/>
  <c r="W3068" i="1"/>
  <c r="W1412" i="1"/>
  <c r="W2949" i="1"/>
  <c r="W1302" i="1"/>
  <c r="W798" i="1"/>
  <c r="W3049" i="1"/>
  <c r="W1257" i="1"/>
  <c r="W1251" i="1"/>
  <c r="W1405" i="1"/>
  <c r="W1326" i="1"/>
  <c r="W797" i="1"/>
  <c r="W1342" i="1"/>
  <c r="W2429" i="1"/>
  <c r="W2154" i="1"/>
  <c r="W2157" i="1"/>
  <c r="W3029" i="1"/>
  <c r="W1019" i="1"/>
  <c r="W1291" i="1"/>
  <c r="W2329" i="1"/>
  <c r="W2929" i="1"/>
  <c r="W1363" i="1"/>
  <c r="W2979" i="1"/>
  <c r="W2989" i="1"/>
  <c r="W2432" i="1"/>
  <c r="W2740" i="1"/>
  <c r="W1255" i="1"/>
  <c r="W2410" i="1"/>
  <c r="W2946" i="1"/>
  <c r="W1725" i="1"/>
  <c r="W2896" i="1"/>
  <c r="W2586" i="1"/>
  <c r="W2936" i="1"/>
  <c r="W1325" i="1"/>
  <c r="W2932" i="1"/>
  <c r="W2704" i="1"/>
  <c r="W1354" i="1"/>
  <c r="W634" i="1"/>
  <c r="W2246" i="1"/>
  <c r="W897" i="1"/>
  <c r="W2715" i="1"/>
  <c r="W2128" i="1"/>
  <c r="W326" i="1"/>
  <c r="W1045" i="1"/>
  <c r="W539" i="1"/>
  <c r="W1984" i="1"/>
  <c r="W2891" i="1"/>
  <c r="W1684" i="1"/>
  <c r="W228" i="1"/>
  <c r="W2190" i="1"/>
  <c r="W2344" i="1"/>
  <c r="W435" i="1"/>
  <c r="W1145" i="1"/>
  <c r="W2677" i="1"/>
  <c r="W120" i="1"/>
  <c r="W2412" i="1"/>
  <c r="W890" i="1"/>
  <c r="W673" i="1"/>
  <c r="W1012" i="1"/>
  <c r="W2959" i="1"/>
  <c r="W2878" i="1"/>
  <c r="W1605" i="1"/>
  <c r="W1215" i="1"/>
  <c r="W2317" i="1"/>
  <c r="W1364" i="1"/>
  <c r="W824" i="1"/>
  <c r="W2212" i="1"/>
  <c r="W980" i="1"/>
  <c r="W2883" i="1"/>
  <c r="W1343" i="1"/>
  <c r="W1095" i="1"/>
  <c r="W1895" i="1"/>
  <c r="W3005" i="1"/>
  <c r="W1367" i="1"/>
  <c r="W2814" i="1"/>
  <c r="W2647" i="1"/>
  <c r="W2806" i="1"/>
  <c r="W787" i="1"/>
  <c r="W1558" i="1"/>
  <c r="W2839" i="1"/>
  <c r="W2747" i="1"/>
  <c r="W2852" i="1"/>
  <c r="W1308" i="1"/>
  <c r="W956" i="1"/>
  <c r="W2489" i="1"/>
  <c r="W589" i="1"/>
  <c r="W534" i="1"/>
  <c r="W2931" i="1"/>
  <c r="W2587" i="1"/>
  <c r="W1985" i="1"/>
  <c r="W2913" i="1"/>
  <c r="W1344" i="1"/>
  <c r="W1265" i="1"/>
  <c r="W1434" i="1"/>
  <c r="W2820" i="1"/>
  <c r="W1303" i="1"/>
  <c r="W1266" i="1"/>
  <c r="W2980" i="1"/>
  <c r="W1027" i="1"/>
  <c r="W2746" i="1"/>
  <c r="W2682" i="1"/>
  <c r="W1028" i="1"/>
  <c r="W2577" i="1"/>
  <c r="W1301" i="1"/>
  <c r="W1851" i="1"/>
  <c r="W3034" i="1"/>
  <c r="W2635" i="1"/>
  <c r="W2754" i="1"/>
  <c r="W1216" i="1"/>
  <c r="W2260" i="1"/>
  <c r="W2752" i="1"/>
  <c r="W1583" i="1"/>
  <c r="W1243" i="1"/>
  <c r="W349" i="1"/>
  <c r="W2204" i="1"/>
  <c r="W574" i="1"/>
  <c r="W1273" i="1"/>
  <c r="W2763" i="1"/>
  <c r="W2910" i="1"/>
  <c r="W729" i="1"/>
  <c r="W1314" i="1"/>
  <c r="W1249" i="1"/>
  <c r="W3043" i="1"/>
  <c r="W3040" i="1"/>
  <c r="W2967" i="1"/>
  <c r="W1309" i="1"/>
  <c r="W591" i="1"/>
  <c r="W1754" i="1"/>
  <c r="W1440" i="1"/>
  <c r="W1490" i="1"/>
  <c r="W2736" i="1"/>
  <c r="W2563" i="1"/>
  <c r="W260" i="1"/>
  <c r="W246" i="1"/>
  <c r="W249" i="1"/>
  <c r="W545" i="1"/>
  <c r="W2887" i="1"/>
  <c r="W577" i="1"/>
  <c r="W2868" i="1"/>
  <c r="W831" i="1"/>
  <c r="W932" i="1"/>
  <c r="W845" i="1"/>
  <c r="W2426" i="1"/>
  <c r="W2917" i="1"/>
  <c r="W1164" i="1"/>
  <c r="W2723" i="1"/>
  <c r="W1755" i="1"/>
  <c r="W1515" i="1"/>
  <c r="W2133" i="1"/>
  <c r="W597" i="1"/>
  <c r="W2636" i="1"/>
  <c r="W1105" i="1"/>
  <c r="W2463" i="1"/>
  <c r="W1365" i="1"/>
  <c r="W2401" i="1"/>
  <c r="W734" i="1"/>
  <c r="W2764" i="1"/>
  <c r="W2145" i="1"/>
  <c r="W1253" i="1"/>
  <c r="W1522" i="1"/>
  <c r="W2743" i="1"/>
  <c r="W1299" i="1"/>
  <c r="W2909" i="1"/>
  <c r="W1345" i="1"/>
  <c r="W2622" i="1"/>
  <c r="W1346" i="1"/>
  <c r="W1930" i="1"/>
  <c r="W3069" i="1"/>
  <c r="W2303" i="1"/>
  <c r="W229" i="1"/>
  <c r="W1147" i="1"/>
  <c r="W1312" i="1"/>
  <c r="W2761" i="1"/>
  <c r="W2437" i="1"/>
  <c r="W2413" i="1"/>
  <c r="W2476" i="1"/>
  <c r="W1264" i="1"/>
  <c r="W2981" i="1"/>
  <c r="W1413" i="1"/>
  <c r="W1441" i="1"/>
  <c r="W2465" i="1"/>
  <c r="W2947" i="1"/>
  <c r="W1106" i="1"/>
  <c r="W1232" i="1"/>
  <c r="W3006" i="1"/>
  <c r="W832" i="1"/>
  <c r="W1217" i="1"/>
  <c r="W2966" i="1"/>
  <c r="W1584" i="1"/>
  <c r="W621" i="1"/>
  <c r="W2952" i="1"/>
  <c r="W2968" i="1"/>
  <c r="W1713" i="1"/>
  <c r="W651" i="1"/>
  <c r="W3044" i="1"/>
  <c r="W2940" i="1"/>
  <c r="W1801" i="1"/>
  <c r="W2205" i="1"/>
  <c r="W617" i="1"/>
  <c r="W304" i="1"/>
  <c r="W2362" i="1"/>
  <c r="W1593" i="1"/>
  <c r="W2955" i="1"/>
  <c r="W198" i="1"/>
  <c r="W459" i="1"/>
  <c r="W2119" i="1"/>
  <c r="W1321" i="1"/>
  <c r="W2200" i="1"/>
  <c r="W1177" i="1"/>
  <c r="W1529" i="1"/>
  <c r="W208" i="1"/>
  <c r="W579" i="1"/>
  <c r="W1373" i="1"/>
  <c r="W2999" i="1"/>
  <c r="W939" i="1"/>
  <c r="W2938" i="1"/>
  <c r="W2425" i="1"/>
  <c r="W536" i="1"/>
  <c r="W3066" i="1"/>
  <c r="W1258" i="1"/>
  <c r="W1422" i="1"/>
  <c r="W2178" i="1"/>
  <c r="W2924" i="1"/>
  <c r="W2214" i="1"/>
  <c r="W2244" i="1"/>
  <c r="W214" i="1"/>
  <c r="W2349" i="1"/>
  <c r="W840" i="1"/>
  <c r="W1269" i="1"/>
  <c r="W3047" i="1"/>
  <c r="W3042" i="1"/>
  <c r="W3045" i="1"/>
  <c r="W2430" i="1"/>
  <c r="W1372" i="1"/>
  <c r="W1569" i="1"/>
  <c r="W1756" i="1"/>
  <c r="W1355" i="1"/>
  <c r="W645" i="1"/>
  <c r="W1541" i="1"/>
  <c r="W1374" i="1"/>
  <c r="W1313" i="1"/>
  <c r="W2464" i="1"/>
  <c r="W2822" i="1"/>
  <c r="W1236" i="1"/>
  <c r="W2237" i="1"/>
  <c r="W2821" i="1"/>
  <c r="W3072" i="1"/>
  <c r="W846" i="1"/>
  <c r="W2920" i="1"/>
  <c r="W1347" i="1"/>
  <c r="W2797" i="1"/>
  <c r="W1585" i="1"/>
  <c r="W2644" i="1"/>
  <c r="W2970" i="1"/>
  <c r="W2294" i="1"/>
  <c r="W1310" i="1"/>
  <c r="W209" i="1"/>
  <c r="W3060" i="1"/>
  <c r="W2258" i="1"/>
  <c r="W2578" i="1"/>
  <c r="W1397" i="1"/>
  <c r="W1077" i="1"/>
  <c r="W91" i="1"/>
  <c r="W1692" i="1"/>
  <c r="W967" i="1"/>
  <c r="W2142" i="1"/>
  <c r="W1707" i="1"/>
  <c r="W588" i="1"/>
  <c r="W1245" i="1"/>
  <c r="W1396" i="1"/>
  <c r="W946" i="1"/>
  <c r="W2458" i="1"/>
  <c r="W2864" i="1"/>
  <c r="W2255" i="1"/>
  <c r="W2483" i="1"/>
  <c r="W949" i="1"/>
  <c r="W1571" i="1"/>
  <c r="W2734" i="1"/>
  <c r="W670" i="1"/>
  <c r="W2985" i="1"/>
  <c r="W100" i="1"/>
  <c r="W1934" i="1"/>
  <c r="W3007" i="1"/>
  <c r="W664" i="1"/>
  <c r="W665" i="1"/>
  <c r="W889" i="1"/>
  <c r="W2211" i="1"/>
  <c r="W873" i="1"/>
  <c r="W1802" i="1"/>
  <c r="W2879" i="1"/>
  <c r="W3065" i="1"/>
  <c r="W790" i="1"/>
  <c r="W1586" i="1"/>
  <c r="W2884" i="1"/>
  <c r="W1198" i="1"/>
  <c r="W2993" i="1"/>
  <c r="W1149" i="1"/>
  <c r="W1013" i="1"/>
  <c r="W730" i="1"/>
  <c r="W2363" i="1"/>
  <c r="W833" i="1"/>
  <c r="W2566" i="1"/>
  <c r="W1018" i="1"/>
  <c r="W2982" i="1"/>
  <c r="W1071" i="1"/>
  <c r="W1381" i="1"/>
  <c r="W1385" i="1"/>
  <c r="W523" i="1"/>
  <c r="W1294" i="1"/>
  <c r="W1056" i="1"/>
  <c r="W3008" i="1"/>
  <c r="W1398" i="1"/>
  <c r="W1210" i="1"/>
  <c r="W906" i="1"/>
  <c r="W540" i="1"/>
  <c r="W2750" i="1"/>
  <c r="W1555" i="1"/>
  <c r="W2210" i="1"/>
  <c r="W947" i="1"/>
  <c r="W1757" i="1"/>
  <c r="W2245" i="1"/>
  <c r="W2513" i="1"/>
  <c r="W2514" i="1"/>
  <c r="W2987" i="1"/>
  <c r="W2470" i="1"/>
  <c r="W2758" i="1"/>
  <c r="W770" i="1"/>
  <c r="W1006" i="1"/>
  <c r="W1327" i="1"/>
  <c r="W1986" i="1"/>
  <c r="W1123" i="1"/>
  <c r="W678" i="1"/>
  <c r="W689" i="1"/>
  <c r="W2231" i="1"/>
  <c r="W700" i="1"/>
  <c r="W641" i="1"/>
  <c r="W1107" i="1"/>
  <c r="W2623" i="1"/>
  <c r="W1601" i="1"/>
  <c r="W1564" i="1"/>
  <c r="W2574" i="1"/>
  <c r="W3052" i="1"/>
  <c r="W2530" i="1"/>
  <c r="W2965" i="1"/>
  <c r="W2897" i="1"/>
  <c r="W329" i="1"/>
  <c r="W3028" i="1"/>
  <c r="W1407" i="1"/>
  <c r="W2944" i="1"/>
  <c r="W2637" i="1"/>
  <c r="W2571" i="1"/>
  <c r="W708" i="1"/>
  <c r="W1896" i="1"/>
  <c r="W2372" i="1"/>
  <c r="W592" i="1"/>
  <c r="W2350" i="1"/>
  <c r="W879" i="1"/>
  <c r="W316" i="1"/>
  <c r="W396" i="1"/>
  <c r="W880" i="1"/>
  <c r="W2798" i="1"/>
  <c r="W2515" i="1"/>
  <c r="W799" i="1"/>
  <c r="W2594" i="1"/>
  <c r="W2500" i="1"/>
  <c r="W1270" i="1"/>
  <c r="W856" i="1"/>
  <c r="W2914" i="1"/>
  <c r="W1119" i="1"/>
  <c r="W1208" i="1"/>
  <c r="W2555" i="1"/>
  <c r="W3030" i="1"/>
  <c r="W895" i="1"/>
  <c r="W1284" i="1"/>
  <c r="W2836" i="1"/>
  <c r="W2477" i="1"/>
  <c r="W1109" i="1"/>
  <c r="W1386" i="1"/>
  <c r="W1987" i="1"/>
  <c r="W1014" i="1"/>
  <c r="W1150" i="1"/>
  <c r="W397" i="1"/>
  <c r="W2799" i="1"/>
  <c r="W2498" i="1"/>
  <c r="W1331" i="1"/>
  <c r="W1237" i="1"/>
  <c r="W3063" i="1"/>
  <c r="W2395" i="1"/>
  <c r="W2663" i="1"/>
  <c r="W2167" i="1"/>
  <c r="W2648" i="1"/>
  <c r="W1912" i="1"/>
  <c r="W793" i="1"/>
  <c r="W2176" i="1"/>
  <c r="W2182" i="1"/>
  <c r="W737" i="1"/>
  <c r="W843" i="1"/>
  <c r="W1357" i="1"/>
  <c r="W1267" i="1"/>
  <c r="W867" i="1"/>
  <c r="W891" i="1"/>
  <c r="W1804" i="1"/>
  <c r="W881" i="1"/>
  <c r="W2726" i="1"/>
  <c r="W101" i="1"/>
  <c r="W860" i="1"/>
  <c r="W2516" i="1"/>
  <c r="W1288" i="1"/>
  <c r="W835" i="1"/>
  <c r="W172" i="1"/>
  <c r="W2958" i="1"/>
  <c r="W1080" i="1"/>
  <c r="W2355" i="1"/>
  <c r="W350" i="1"/>
  <c r="W2386" i="1"/>
  <c r="W235" i="1"/>
  <c r="W2183" i="1"/>
  <c r="W3046" i="1"/>
  <c r="W1316" i="1"/>
  <c r="W882" i="1"/>
  <c r="W3070" i="1"/>
  <c r="W2405" i="1"/>
  <c r="W3009" i="1"/>
  <c r="W121" i="1"/>
  <c r="W455" i="1"/>
  <c r="W1368" i="1"/>
  <c r="W2871" i="1"/>
  <c r="W1877" i="1"/>
  <c r="W1339" i="1"/>
  <c r="W933" i="1"/>
  <c r="W934" i="1"/>
  <c r="W537" i="1"/>
  <c r="W1205" i="1"/>
  <c r="W1512" i="1"/>
  <c r="W642" i="1"/>
  <c r="W1112" i="1"/>
  <c r="W351" i="1"/>
  <c r="W807" i="1"/>
  <c r="W1170" i="1"/>
  <c r="W883" i="1"/>
  <c r="W2126" i="1"/>
  <c r="W1279" i="1"/>
  <c r="W1348" i="1"/>
  <c r="W1602" i="1"/>
  <c r="W1542" i="1"/>
  <c r="W893" i="1"/>
  <c r="W2847" i="1"/>
  <c r="W398" i="1"/>
  <c r="W783" i="1"/>
  <c r="W2649" i="1"/>
  <c r="W1988" i="1"/>
  <c r="W904" i="1"/>
  <c r="W1036" i="1"/>
  <c r="W1280" i="1"/>
  <c r="W1206" i="1"/>
  <c r="W2899" i="1"/>
  <c r="W551" i="1"/>
  <c r="W78" i="1"/>
  <c r="W1369" i="1"/>
  <c r="W83" i="1"/>
  <c r="W255" i="1"/>
  <c r="W2553" i="1"/>
  <c r="W817" i="1"/>
  <c r="W110" i="1"/>
  <c r="W3032" i="1"/>
  <c r="W73" i="1"/>
  <c r="W223" i="1"/>
  <c r="W1758" i="1"/>
  <c r="W1037" i="1"/>
  <c r="W2134" i="1"/>
  <c r="W1399" i="1"/>
  <c r="W1328" i="1"/>
  <c r="W1038" i="1"/>
  <c r="W1770" i="1"/>
  <c r="W122" i="1"/>
  <c r="W2341" i="1"/>
  <c r="W2591" i="1"/>
  <c r="W935" i="1"/>
  <c r="W2711" i="1"/>
  <c r="W1140" i="1"/>
  <c r="W1382" i="1"/>
  <c r="W1188" i="1"/>
  <c r="W1307" i="1"/>
  <c r="W1989" i="1"/>
  <c r="W1007" i="1"/>
  <c r="W1148" i="1"/>
  <c r="W1403" i="1"/>
  <c r="W948" i="1"/>
  <c r="W199" i="1"/>
  <c r="W1020" i="1"/>
  <c r="W2295" i="1"/>
  <c r="W2364" i="1"/>
  <c r="W1349" i="1"/>
  <c r="W210" i="1"/>
  <c r="W2614" i="1"/>
  <c r="W1190" i="1"/>
  <c r="W2478" i="1"/>
  <c r="W1366" i="1"/>
  <c r="W676" i="1"/>
  <c r="W2735" i="1"/>
  <c r="W2517" i="1"/>
  <c r="W1040" i="1"/>
  <c r="W102" i="1"/>
  <c r="W898" i="1"/>
  <c r="W399" i="1"/>
  <c r="W1435" i="1"/>
  <c r="W2279" i="1"/>
  <c r="W2942" i="1"/>
  <c r="W1951" i="1"/>
  <c r="W3010" i="1"/>
  <c r="W1256" i="1"/>
  <c r="W3011" i="1"/>
  <c r="W1387" i="1"/>
  <c r="W3054" i="1"/>
  <c r="W2990" i="1"/>
  <c r="W1021" i="1"/>
  <c r="W1233" i="1"/>
  <c r="W1141" i="1"/>
  <c r="W2976" i="1"/>
  <c r="W200" i="1"/>
  <c r="W103" i="1"/>
  <c r="W2186" i="1"/>
  <c r="W352" i="1"/>
  <c r="W371" i="1"/>
  <c r="W2345" i="1"/>
  <c r="W861" i="1"/>
  <c r="W1350" i="1"/>
  <c r="W2819" i="1"/>
  <c r="W2485" i="1"/>
  <c r="W3055" i="1"/>
  <c r="W1401" i="1"/>
  <c r="W954" i="1"/>
  <c r="W1129" i="1"/>
  <c r="W1402" i="1"/>
  <c r="W2135" i="1"/>
  <c r="W1952" i="1"/>
  <c r="W2800" i="1"/>
  <c r="W2943" i="1"/>
  <c r="W2346" i="1"/>
  <c r="W1565" i="1"/>
  <c r="W2347" i="1"/>
  <c r="W2256" i="1"/>
  <c r="W1406" i="1"/>
  <c r="W1067" i="1"/>
  <c r="W907" i="1"/>
  <c r="W2816" i="1"/>
  <c r="W2915" i="1"/>
  <c r="W1425" i="1"/>
  <c r="W1551" i="1"/>
  <c r="W784" i="1"/>
  <c r="W2902" i="1"/>
  <c r="W2407" i="1"/>
  <c r="W3048" i="1"/>
  <c r="W1336" i="1"/>
  <c r="W353" i="1"/>
  <c r="W959" i="1"/>
  <c r="W1306" i="1"/>
  <c r="W2973" i="1"/>
  <c r="W2172" i="1"/>
  <c r="W2236" i="1"/>
  <c r="W3012" i="1"/>
  <c r="W2809" i="1"/>
  <c r="W2801" i="1"/>
  <c r="W776" i="1"/>
  <c r="W2935" i="1"/>
  <c r="W2250" i="1"/>
  <c r="W1311" i="1"/>
  <c r="W2505" i="1"/>
  <c r="W870" i="1"/>
  <c r="W3003" i="1"/>
  <c r="W400" i="1"/>
  <c r="W1990" i="1"/>
  <c r="W2518" i="1"/>
  <c r="W3013" i="1"/>
  <c r="W868" i="1"/>
  <c r="W2996" i="1"/>
  <c r="W3014" i="1"/>
  <c r="W1378" i="1"/>
  <c r="W3015" i="1"/>
  <c r="W3016" i="1"/>
  <c r="W3000" i="1"/>
  <c r="W869" i="1"/>
  <c r="W585" i="1"/>
  <c r="W2431" i="1"/>
  <c r="W1142" i="1"/>
  <c r="W104" i="1"/>
  <c r="W1370" i="1"/>
  <c r="W1375" i="1"/>
  <c r="W1041" i="1"/>
  <c r="W842" i="1"/>
  <c r="W1953" i="1"/>
  <c r="W1252" i="1"/>
  <c r="W1410" i="1"/>
  <c r="W2903" i="1"/>
  <c r="W1304" i="1"/>
  <c r="W636" i="1"/>
  <c r="W2552" i="1"/>
  <c r="W3017" i="1"/>
  <c r="W774" i="1"/>
  <c r="W2579" i="1"/>
  <c r="W623" i="1"/>
  <c r="W2898" i="1"/>
  <c r="W884" i="1"/>
  <c r="W2296" i="1"/>
  <c r="W2177" i="1"/>
  <c r="W885" i="1"/>
  <c r="W401" i="1"/>
  <c r="W1143" i="1"/>
  <c r="W1144" i="1"/>
  <c r="W666" i="1"/>
  <c r="W3018" i="1"/>
  <c r="W1083" i="1"/>
  <c r="W2664" i="1"/>
  <c r="W2995" i="1"/>
  <c r="W1388" i="1"/>
  <c r="W2802" i="1"/>
  <c r="W674" i="1"/>
  <c r="W2519" i="1"/>
  <c r="W1991" i="1"/>
  <c r="W1376" i="1"/>
  <c r="W2520" i="1"/>
  <c r="W2769" i="1"/>
  <c r="W2572" i="1"/>
  <c r="W2568" i="1"/>
  <c r="W1334" i="1"/>
  <c r="W2408" i="1"/>
  <c r="W692" i="1"/>
  <c r="W615" i="1"/>
  <c r="W575" i="1"/>
  <c r="W643" i="1"/>
  <c r="W2418" i="1"/>
  <c r="W572" i="1"/>
  <c r="W1379" i="1"/>
  <c r="W3019" i="1"/>
  <c r="W402" i="1"/>
  <c r="W1954" i="1"/>
  <c r="W1992" i="1"/>
  <c r="W1993" i="1"/>
  <c r="W3020" i="1"/>
  <c r="W2270" i="1"/>
  <c r="W2264" i="1"/>
  <c r="W2986" i="1"/>
  <c r="W2271" i="1"/>
  <c r="W3021" i="1"/>
  <c r="W773" i="1"/>
  <c r="W671" i="1"/>
  <c r="W2274" i="1"/>
  <c r="W1271" i="1"/>
  <c r="W1101" i="1"/>
  <c r="W2184" i="1"/>
  <c r="W1223" i="1"/>
  <c r="W3035" i="1"/>
  <c r="W2297" i="1"/>
  <c r="W2521" i="1"/>
  <c r="W667" i="1"/>
  <c r="W105" i="1"/>
  <c r="W2298" i="1"/>
  <c r="W3022" i="1"/>
  <c r="W3061" i="1"/>
  <c r="W454" i="1"/>
  <c r="W1994" i="1"/>
  <c r="W1916" i="1"/>
  <c r="W2522" i="1"/>
  <c r="W2803" i="1"/>
  <c r="W372" i="1"/>
  <c r="W1414" i="1"/>
  <c r="W403" i="1"/>
  <c r="W404" i="1"/>
  <c r="W1995" i="1"/>
  <c r="W936" i="1"/>
  <c r="W2748" i="1"/>
  <c r="W3071" i="1"/>
  <c r="W2765" i="1"/>
  <c r="W2280" i="1"/>
  <c r="W2523" i="1"/>
  <c r="W847" i="1"/>
  <c r="W571" i="1"/>
  <c r="W2655" i="1"/>
  <c r="W1295" i="1"/>
  <c r="W2865" i="1"/>
  <c r="W2854" i="1"/>
  <c r="W711" i="1"/>
  <c r="W1389" i="1"/>
  <c r="W576" i="1"/>
  <c r="W2772" i="1"/>
  <c r="W2433" i="1"/>
  <c r="W2592" i="1"/>
  <c r="W3023" i="1"/>
  <c r="W862" i="1"/>
  <c r="W823" i="1"/>
  <c r="W2804" i="1"/>
  <c r="W648" i="1"/>
  <c r="W2705" i="1"/>
  <c r="W405" i="1"/>
  <c r="W2960" i="1"/>
  <c r="W3002" i="1"/>
  <c r="W2275" i="1"/>
  <c r="W3001" i="1"/>
  <c r="W2299" i="1"/>
  <c r="W2300" i="1"/>
  <c r="W886" i="1"/>
  <c r="W2301" i="1"/>
  <c r="W1955" i="1"/>
  <c r="W887" i="1"/>
  <c r="W2524" i="1"/>
  <c r="W1046" i="1"/>
  <c r="W1070" i="1"/>
  <c r="W814" i="1"/>
  <c r="W327" i="1"/>
  <c r="W1285" i="1"/>
  <c r="W1996" i="1"/>
  <c r="W1997" i="1"/>
  <c r="W406" i="1"/>
  <c r="W3024" i="1"/>
  <c r="W2146" i="1"/>
  <c r="W2484" i="1"/>
  <c r="W2885" i="1"/>
  <c r="W1998" i="1"/>
  <c r="W2948" i="1"/>
  <c r="W888" i="1"/>
  <c r="W3064" i="1"/>
  <c r="W1423" i="1"/>
  <c r="W1999" i="1"/>
  <c r="W1415" i="1"/>
  <c r="W1335" i="1"/>
  <c r="W1377" i="1"/>
  <c r="W863" i="1"/>
  <c r="W407" i="1"/>
  <c r="W408" i="1"/>
  <c r="W668" i="1"/>
  <c r="W2842" i="1"/>
  <c r="W1121" i="1"/>
  <c r="W974" i="1"/>
  <c r="W1380" i="1"/>
  <c r="W924" i="1"/>
  <c r="W2466" i="1"/>
  <c r="W2525" i="1"/>
  <c r="W2348" i="1"/>
  <c r="W373" i="1"/>
  <c r="W2000" i="1"/>
  <c r="W2526" i="1"/>
  <c r="W2434" i="1"/>
  <c r="W1259" i="1"/>
  <c r="W1133" i="1"/>
  <c r="W2409" i="1"/>
  <c r="W1408" i="1"/>
  <c r="W2974" i="1"/>
  <c r="W2366" i="1"/>
  <c r="W2001" i="1"/>
  <c r="W1390" i="1"/>
  <c r="W2927" i="1"/>
  <c r="W2998" i="1"/>
  <c r="W2402" i="1"/>
  <c r="W3025" i="1"/>
  <c r="W3026" i="1"/>
  <c r="W631" i="1"/>
  <c r="W761" i="1"/>
  <c r="W2302" i="1"/>
  <c r="W2002" i="1"/>
  <c r="W2003" i="1"/>
  <c r="W632" i="1"/>
  <c r="W2805" i="1"/>
  <c r="W2939" i="1"/>
  <c r="W669" i="1"/>
  <c r="W2527" i="1"/>
  <c r="W1417" i="1"/>
  <c r="W771" i="1"/>
  <c r="W2911" i="1"/>
  <c r="W3062" i="1"/>
  <c r="W1351" i="1"/>
  <c r="W2918" i="1"/>
  <c r="W2403" i="1"/>
  <c r="W611" i="1"/>
  <c r="W538" i="1"/>
  <c r="W95" i="1"/>
  <c r="W2580" i="1"/>
  <c r="W1392" i="1"/>
  <c r="W2983" i="1"/>
  <c r="W1015" i="1"/>
  <c r="W2673" i="1"/>
  <c r="W2873" i="1"/>
  <c r="W760" i="1"/>
  <c r="W834" i="1"/>
  <c r="W2479" i="1"/>
  <c r="W836" i="1"/>
  <c r="W1322" i="1"/>
  <c r="W1543" i="1"/>
  <c r="W2916" i="1"/>
  <c r="W2991" i="1"/>
  <c r="W1719" i="1"/>
  <c r="W775" i="1"/>
  <c r="W409" i="1"/>
  <c r="W2872" i="1"/>
  <c r="W1411" i="1"/>
  <c r="W2962" i="1"/>
  <c r="W3027" i="1"/>
  <c r="W2658" i="1"/>
  <c r="W968" i="1"/>
  <c r="W1016" i="1"/>
  <c r="W2656" i="1"/>
  <c r="W1008" i="1"/>
  <c r="W1078" i="1"/>
  <c r="W1113" i="1"/>
  <c r="W792" i="1"/>
  <c r="W991" i="1"/>
  <c r="W546" i="1"/>
  <c r="W695" i="1"/>
  <c r="W2957" i="1"/>
  <c r="W2384" i="1"/>
  <c r="W1384" i="1"/>
  <c r="W2811" i="1"/>
  <c r="W2977" i="1"/>
  <c r="W1282" i="1"/>
  <c r="W1272" i="1"/>
  <c r="W1442" i="1"/>
  <c r="W106" i="1"/>
  <c r="W2905" i="1"/>
  <c r="W2904" i="1"/>
  <c r="W2175" i="1"/>
  <c r="W1260" i="1"/>
  <c r="W420" i="1"/>
  <c r="W2907" i="1"/>
  <c r="W1409" i="1"/>
  <c r="W1931" i="1"/>
  <c r="W1702" i="1"/>
  <c r="W2326" i="1"/>
  <c r="W738" i="1"/>
  <c r="W990" i="1"/>
  <c r="W1566" i="1"/>
  <c r="W2556" i="1"/>
  <c r="W1395" i="1"/>
  <c r="W192" i="1"/>
  <c r="W1228" i="1"/>
  <c r="W1009" i="1"/>
  <c r="W1229" i="1"/>
  <c r="W2336" i="1"/>
  <c r="W1734" i="1"/>
  <c r="W2356" i="1"/>
  <c r="W1136" i="1"/>
  <c r="W171" i="1"/>
  <c r="W1677" i="1"/>
  <c r="W107" i="1"/>
  <c r="W992" i="1"/>
  <c r="W1337" i="1"/>
  <c r="W2683" i="1"/>
  <c r="W1207" i="1"/>
  <c r="W1103" i="1"/>
  <c r="W1230" i="1"/>
  <c r="W1108" i="1"/>
  <c r="W2876" i="1"/>
  <c r="W1603" i="1"/>
  <c r="W108" i="1"/>
  <c r="W2694" i="1"/>
  <c r="W872" i="1"/>
  <c r="W109" i="1"/>
  <c r="W2866" i="1"/>
  <c r="W2697" i="1"/>
  <c r="W2385" i="1"/>
  <c r="W2581" i="1"/>
  <c r="W241" i="1"/>
  <c r="W248" i="1"/>
  <c r="W2018" i="1"/>
  <c r="W491" i="1"/>
  <c r="AA2581" i="1"/>
  <c r="Z2581" i="1"/>
  <c r="Y2581" i="1"/>
  <c r="X2581" i="1"/>
  <c r="V2581" i="1"/>
  <c r="U2581" i="1"/>
  <c r="AA2385" i="1"/>
  <c r="Z2385" i="1"/>
  <c r="Y2385" i="1"/>
  <c r="X2385" i="1"/>
  <c r="V2385" i="1"/>
  <c r="U2385" i="1"/>
  <c r="AA2697" i="1"/>
  <c r="Z2697" i="1"/>
  <c r="Y2697" i="1"/>
  <c r="X2697" i="1"/>
  <c r="V2697" i="1"/>
  <c r="U2697" i="1"/>
  <c r="AA2866" i="1"/>
  <c r="Z2866" i="1"/>
  <c r="Y2866" i="1"/>
  <c r="X2866" i="1"/>
  <c r="V2866" i="1"/>
  <c r="U2866" i="1"/>
  <c r="AA109" i="1"/>
  <c r="Z109" i="1"/>
  <c r="Y109" i="1"/>
  <c r="X109" i="1"/>
  <c r="V109" i="1"/>
  <c r="U109" i="1"/>
  <c r="AA872" i="1"/>
  <c r="Z872" i="1"/>
  <c r="Y872" i="1"/>
  <c r="X872" i="1"/>
  <c r="V872" i="1"/>
  <c r="U872" i="1"/>
  <c r="AA2694" i="1"/>
  <c r="Z2694" i="1"/>
  <c r="Y2694" i="1"/>
  <c r="X2694" i="1"/>
  <c r="V2694" i="1"/>
  <c r="U2694" i="1"/>
  <c r="AA108" i="1"/>
  <c r="Z108" i="1"/>
  <c r="Y108" i="1"/>
  <c r="X108" i="1"/>
  <c r="V108" i="1"/>
  <c r="U108" i="1"/>
  <c r="AA1603" i="1"/>
  <c r="Z1603" i="1"/>
  <c r="Y1603" i="1"/>
  <c r="X1603" i="1"/>
  <c r="V1603" i="1"/>
  <c r="U1603" i="1"/>
  <c r="AA2876" i="1"/>
  <c r="Z2876" i="1"/>
  <c r="Y2876" i="1"/>
  <c r="X2876" i="1"/>
  <c r="V2876" i="1"/>
  <c r="U2876" i="1"/>
  <c r="AA1108" i="1"/>
  <c r="Z1108" i="1"/>
  <c r="Y1108" i="1"/>
  <c r="X1108" i="1"/>
  <c r="V1108" i="1"/>
  <c r="U1108" i="1"/>
  <c r="AA1230" i="1"/>
  <c r="Z1230" i="1"/>
  <c r="Y1230" i="1"/>
  <c r="X1230" i="1"/>
  <c r="V1230" i="1"/>
  <c r="U1230" i="1"/>
  <c r="AA1103" i="1"/>
  <c r="Z1103" i="1"/>
  <c r="Y1103" i="1"/>
  <c r="X1103" i="1"/>
  <c r="V1103" i="1"/>
  <c r="U1103" i="1"/>
  <c r="AA1207" i="1"/>
  <c r="Z1207" i="1"/>
  <c r="Y1207" i="1"/>
  <c r="X1207" i="1"/>
  <c r="V1207" i="1"/>
  <c r="U1207" i="1"/>
  <c r="AA2683" i="1"/>
  <c r="Z2683" i="1"/>
  <c r="Y2683" i="1"/>
  <c r="X2683" i="1"/>
  <c r="V2683" i="1"/>
  <c r="U2683" i="1"/>
  <c r="AA1337" i="1"/>
  <c r="Z1337" i="1"/>
  <c r="Y1337" i="1"/>
  <c r="X1337" i="1"/>
  <c r="V1337" i="1"/>
  <c r="U1337" i="1"/>
  <c r="AA992" i="1"/>
  <c r="Z992" i="1"/>
  <c r="Y992" i="1"/>
  <c r="X992" i="1"/>
  <c r="V992" i="1"/>
  <c r="U992" i="1"/>
  <c r="AA107" i="1"/>
  <c r="Z107" i="1"/>
  <c r="Y107" i="1"/>
  <c r="X107" i="1"/>
  <c r="V107" i="1"/>
  <c r="U107" i="1"/>
  <c r="AA1677" i="1"/>
  <c r="Z1677" i="1"/>
  <c r="Y1677" i="1"/>
  <c r="X1677" i="1"/>
  <c r="V1677" i="1"/>
  <c r="U1677" i="1"/>
  <c r="AA171" i="1"/>
  <c r="Z171" i="1"/>
  <c r="Y171" i="1"/>
  <c r="X171" i="1"/>
  <c r="V171" i="1"/>
  <c r="U171" i="1"/>
  <c r="AA1136" i="1"/>
  <c r="Z1136" i="1"/>
  <c r="Y1136" i="1"/>
  <c r="X1136" i="1"/>
  <c r="V1136" i="1"/>
  <c r="U1136" i="1"/>
  <c r="AA2356" i="1"/>
  <c r="Z2356" i="1"/>
  <c r="Y2356" i="1"/>
  <c r="X2356" i="1"/>
  <c r="V2356" i="1"/>
  <c r="U2356" i="1"/>
  <c r="AA1734" i="1"/>
  <c r="Z1734" i="1"/>
  <c r="Y1734" i="1"/>
  <c r="X1734" i="1"/>
  <c r="V1734" i="1"/>
  <c r="U1734" i="1"/>
  <c r="AA2336" i="1"/>
  <c r="Z2336" i="1"/>
  <c r="Y2336" i="1"/>
  <c r="X2336" i="1"/>
  <c r="V2336" i="1"/>
  <c r="U2336" i="1"/>
  <c r="AA1229" i="1"/>
  <c r="Z1229" i="1"/>
  <c r="Y1229" i="1"/>
  <c r="X1229" i="1"/>
  <c r="V1229" i="1"/>
  <c r="U1229" i="1"/>
  <c r="AA1009" i="1"/>
  <c r="Z1009" i="1"/>
  <c r="Y1009" i="1"/>
  <c r="X1009" i="1"/>
  <c r="V1009" i="1"/>
  <c r="U1009" i="1"/>
  <c r="AA1228" i="1"/>
  <c r="Z1228" i="1"/>
  <c r="Y1228" i="1"/>
  <c r="X1228" i="1"/>
  <c r="V1228" i="1"/>
  <c r="U1228" i="1"/>
  <c r="AA192" i="1"/>
  <c r="Z192" i="1"/>
  <c r="Y192" i="1"/>
  <c r="X192" i="1"/>
  <c r="V192" i="1"/>
  <c r="U192" i="1"/>
  <c r="AA1395" i="1"/>
  <c r="Z1395" i="1"/>
  <c r="Y1395" i="1"/>
  <c r="X1395" i="1"/>
  <c r="V1395" i="1"/>
  <c r="U1395" i="1"/>
  <c r="AA2556" i="1"/>
  <c r="Z2556" i="1"/>
  <c r="Y2556" i="1"/>
  <c r="X2556" i="1"/>
  <c r="V2556" i="1"/>
  <c r="U2556" i="1"/>
  <c r="AA1566" i="1"/>
  <c r="Z1566" i="1"/>
  <c r="Y1566" i="1"/>
  <c r="X1566" i="1"/>
  <c r="V1566" i="1"/>
  <c r="U1566" i="1"/>
  <c r="AA990" i="1"/>
  <c r="Z990" i="1"/>
  <c r="Y990" i="1"/>
  <c r="X990" i="1"/>
  <c r="V990" i="1"/>
  <c r="U990" i="1"/>
  <c r="AA738" i="1"/>
  <c r="Z738" i="1"/>
  <c r="Y738" i="1"/>
  <c r="X738" i="1"/>
  <c r="V738" i="1"/>
  <c r="U738" i="1"/>
  <c r="AA2326" i="1"/>
  <c r="Z2326" i="1"/>
  <c r="Y2326" i="1"/>
  <c r="X2326" i="1"/>
  <c r="V2326" i="1"/>
  <c r="U2326" i="1"/>
  <c r="AA1702" i="1"/>
  <c r="Z1702" i="1"/>
  <c r="Y1702" i="1"/>
  <c r="X1702" i="1"/>
  <c r="V1702" i="1"/>
  <c r="U1702" i="1"/>
  <c r="AA1931" i="1"/>
  <c r="Z1931" i="1"/>
  <c r="Y1931" i="1"/>
  <c r="X1931" i="1"/>
  <c r="V1931" i="1"/>
  <c r="U1931" i="1"/>
  <c r="AA1409" i="1"/>
  <c r="Z1409" i="1"/>
  <c r="Y1409" i="1"/>
  <c r="X1409" i="1"/>
  <c r="V1409" i="1"/>
  <c r="U1409" i="1"/>
  <c r="AA2907" i="1"/>
  <c r="Z2907" i="1"/>
  <c r="Y2907" i="1"/>
  <c r="X2907" i="1"/>
  <c r="V2907" i="1"/>
  <c r="U2907" i="1"/>
  <c r="AA420" i="1"/>
  <c r="Z420" i="1"/>
  <c r="Y420" i="1"/>
  <c r="X420" i="1"/>
  <c r="V420" i="1"/>
  <c r="U420" i="1"/>
  <c r="AA1260" i="1"/>
  <c r="Z1260" i="1"/>
  <c r="Y1260" i="1"/>
  <c r="X1260" i="1"/>
  <c r="V1260" i="1"/>
  <c r="U1260" i="1"/>
  <c r="AA2175" i="1"/>
  <c r="Z2175" i="1"/>
  <c r="Y2175" i="1"/>
  <c r="X2175" i="1"/>
  <c r="V2175" i="1"/>
  <c r="U2175" i="1"/>
  <c r="AA2904" i="1"/>
  <c r="Z2904" i="1"/>
  <c r="Y2904" i="1"/>
  <c r="X2904" i="1"/>
  <c r="V2904" i="1"/>
  <c r="U2904" i="1"/>
  <c r="AA2905" i="1"/>
  <c r="Z2905" i="1"/>
  <c r="Y2905" i="1"/>
  <c r="X2905" i="1"/>
  <c r="V2905" i="1"/>
  <c r="U2905" i="1"/>
  <c r="AA106" i="1"/>
  <c r="Z106" i="1"/>
  <c r="Y106" i="1"/>
  <c r="X106" i="1"/>
  <c r="V106" i="1"/>
  <c r="U106" i="1"/>
  <c r="AA1442" i="1"/>
  <c r="Z1442" i="1"/>
  <c r="Y1442" i="1"/>
  <c r="X1442" i="1"/>
  <c r="V1442" i="1"/>
  <c r="U1442" i="1"/>
  <c r="AA1272" i="1"/>
  <c r="Z1272" i="1"/>
  <c r="Y1272" i="1"/>
  <c r="X1272" i="1"/>
  <c r="V1272" i="1"/>
  <c r="U1272" i="1"/>
  <c r="AA1282" i="1"/>
  <c r="Z1282" i="1"/>
  <c r="Y1282" i="1"/>
  <c r="X1282" i="1"/>
  <c r="V1282" i="1"/>
  <c r="U1282" i="1"/>
  <c r="AA2977" i="1"/>
  <c r="Z2977" i="1"/>
  <c r="Y2977" i="1"/>
  <c r="X2977" i="1"/>
  <c r="V2977" i="1"/>
  <c r="U2977" i="1"/>
  <c r="AA2811" i="1"/>
  <c r="Z2811" i="1"/>
  <c r="Y2811" i="1"/>
  <c r="X2811" i="1"/>
  <c r="V2811" i="1"/>
  <c r="U2811" i="1"/>
  <c r="AA1384" i="1"/>
  <c r="Z1384" i="1"/>
  <c r="Y1384" i="1"/>
  <c r="X1384" i="1"/>
  <c r="V1384" i="1"/>
  <c r="U1384" i="1"/>
  <c r="AA2384" i="1"/>
  <c r="Z2384" i="1"/>
  <c r="Y2384" i="1"/>
  <c r="X2384" i="1"/>
  <c r="V2384" i="1"/>
  <c r="U2384" i="1"/>
  <c r="AA2957" i="1"/>
  <c r="Z2957" i="1"/>
  <c r="Y2957" i="1"/>
  <c r="X2957" i="1"/>
  <c r="V2957" i="1"/>
  <c r="U2957" i="1"/>
  <c r="AA695" i="1"/>
  <c r="Z695" i="1"/>
  <c r="Y695" i="1"/>
  <c r="X695" i="1"/>
  <c r="V695" i="1"/>
  <c r="U695" i="1"/>
  <c r="AA546" i="1"/>
  <c r="Z546" i="1"/>
  <c r="Y546" i="1"/>
  <c r="X546" i="1"/>
  <c r="V546" i="1"/>
  <c r="U546" i="1"/>
  <c r="AA991" i="1"/>
  <c r="Z991" i="1"/>
  <c r="Y991" i="1"/>
  <c r="X991" i="1"/>
  <c r="V991" i="1"/>
  <c r="U991" i="1"/>
  <c r="AA792" i="1"/>
  <c r="Z792" i="1"/>
  <c r="Y792" i="1"/>
  <c r="X792" i="1"/>
  <c r="V792" i="1"/>
  <c r="U792" i="1"/>
  <c r="AA1113" i="1"/>
  <c r="Z1113" i="1"/>
  <c r="Y1113" i="1"/>
  <c r="X1113" i="1"/>
  <c r="V1113" i="1"/>
  <c r="U1113" i="1"/>
  <c r="AA1078" i="1"/>
  <c r="Z1078" i="1"/>
  <c r="Y1078" i="1"/>
  <c r="X1078" i="1"/>
  <c r="V1078" i="1"/>
  <c r="U1078" i="1"/>
  <c r="AA1008" i="1"/>
  <c r="Z1008" i="1"/>
  <c r="Y1008" i="1"/>
  <c r="X1008" i="1"/>
  <c r="V1008" i="1"/>
  <c r="U1008" i="1"/>
  <c r="AA2656" i="1"/>
  <c r="Z2656" i="1"/>
  <c r="Y2656" i="1"/>
  <c r="X2656" i="1"/>
  <c r="V2656" i="1"/>
  <c r="U2656" i="1"/>
  <c r="AA1016" i="1"/>
  <c r="Z1016" i="1"/>
  <c r="Y1016" i="1"/>
  <c r="X1016" i="1"/>
  <c r="V1016" i="1"/>
  <c r="U1016" i="1"/>
  <c r="AA968" i="1"/>
  <c r="Z968" i="1"/>
  <c r="Y968" i="1"/>
  <c r="X968" i="1"/>
  <c r="V968" i="1"/>
  <c r="U968" i="1"/>
  <c r="AA2658" i="1"/>
  <c r="Z2658" i="1"/>
  <c r="Y2658" i="1"/>
  <c r="X2658" i="1"/>
  <c r="V2658" i="1"/>
  <c r="U2658" i="1"/>
  <c r="AA3027" i="1"/>
  <c r="Z3027" i="1"/>
  <c r="Y3027" i="1"/>
  <c r="X3027" i="1"/>
  <c r="V3027" i="1"/>
  <c r="U3027" i="1"/>
  <c r="AA2962" i="1"/>
  <c r="Z2962" i="1"/>
  <c r="Y2962" i="1"/>
  <c r="X2962" i="1"/>
  <c r="V2962" i="1"/>
  <c r="U2962" i="1"/>
  <c r="AA1411" i="1"/>
  <c r="Z1411" i="1"/>
  <c r="Y1411" i="1"/>
  <c r="X1411" i="1"/>
  <c r="V1411" i="1"/>
  <c r="U1411" i="1"/>
  <c r="AA2872" i="1"/>
  <c r="Z2872" i="1"/>
  <c r="Y2872" i="1"/>
  <c r="X2872" i="1"/>
  <c r="V2872" i="1"/>
  <c r="U2872" i="1"/>
  <c r="AA409" i="1"/>
  <c r="Z409" i="1"/>
  <c r="Y409" i="1"/>
  <c r="X409" i="1"/>
  <c r="V409" i="1"/>
  <c r="U409" i="1"/>
  <c r="AA775" i="1"/>
  <c r="Z775" i="1"/>
  <c r="Y775" i="1"/>
  <c r="X775" i="1"/>
  <c r="V775" i="1"/>
  <c r="U775" i="1"/>
  <c r="AA1719" i="1"/>
  <c r="Z1719" i="1"/>
  <c r="Y1719" i="1"/>
  <c r="X1719" i="1"/>
  <c r="V1719" i="1"/>
  <c r="U1719" i="1"/>
  <c r="AA2991" i="1"/>
  <c r="Z2991" i="1"/>
  <c r="Y2991" i="1"/>
  <c r="X2991" i="1"/>
  <c r="V2991" i="1"/>
  <c r="U2991" i="1"/>
  <c r="AA2916" i="1"/>
  <c r="Z2916" i="1"/>
  <c r="Y2916" i="1"/>
  <c r="X2916" i="1"/>
  <c r="V2916" i="1"/>
  <c r="U2916" i="1"/>
  <c r="AA1543" i="1"/>
  <c r="Z1543" i="1"/>
  <c r="Y1543" i="1"/>
  <c r="X1543" i="1"/>
  <c r="V1543" i="1"/>
  <c r="U1543" i="1"/>
  <c r="AA1322" i="1"/>
  <c r="Z1322" i="1"/>
  <c r="Y1322" i="1"/>
  <c r="X1322" i="1"/>
  <c r="V1322" i="1"/>
  <c r="U1322" i="1"/>
  <c r="AA836" i="1"/>
  <c r="Z836" i="1"/>
  <c r="Y836" i="1"/>
  <c r="X836" i="1"/>
  <c r="V836" i="1"/>
  <c r="U836" i="1"/>
  <c r="AA2479" i="1"/>
  <c r="Z2479" i="1"/>
  <c r="Y2479" i="1"/>
  <c r="X2479" i="1"/>
  <c r="V2479" i="1"/>
  <c r="U2479" i="1"/>
  <c r="AA834" i="1"/>
  <c r="Z834" i="1"/>
  <c r="Y834" i="1"/>
  <c r="X834" i="1"/>
  <c r="V834" i="1"/>
  <c r="U834" i="1"/>
  <c r="AA760" i="1"/>
  <c r="Z760" i="1"/>
  <c r="Y760" i="1"/>
  <c r="X760" i="1"/>
  <c r="V760" i="1"/>
  <c r="U760" i="1"/>
  <c r="AA2873" i="1"/>
  <c r="Z2873" i="1"/>
  <c r="Y2873" i="1"/>
  <c r="X2873" i="1"/>
  <c r="V2873" i="1"/>
  <c r="U2873" i="1"/>
  <c r="AA2673" i="1"/>
  <c r="Z2673" i="1"/>
  <c r="Y2673" i="1"/>
  <c r="X2673" i="1"/>
  <c r="V2673" i="1"/>
  <c r="U2673" i="1"/>
  <c r="AA1015" i="1"/>
  <c r="Z1015" i="1"/>
  <c r="Y1015" i="1"/>
  <c r="X1015" i="1"/>
  <c r="V1015" i="1"/>
  <c r="U1015" i="1"/>
  <c r="AA2983" i="1"/>
  <c r="Z2983" i="1"/>
  <c r="Y2983" i="1"/>
  <c r="X2983" i="1"/>
  <c r="V2983" i="1"/>
  <c r="U2983" i="1"/>
  <c r="AA1392" i="1"/>
  <c r="Z1392" i="1"/>
  <c r="Y1392" i="1"/>
  <c r="X1392" i="1"/>
  <c r="V1392" i="1"/>
  <c r="U1392" i="1"/>
  <c r="AA2580" i="1"/>
  <c r="Z2580" i="1"/>
  <c r="Y2580" i="1"/>
  <c r="X2580" i="1"/>
  <c r="V2580" i="1"/>
  <c r="U2580" i="1"/>
  <c r="AA95" i="1"/>
  <c r="Z95" i="1"/>
  <c r="Y95" i="1"/>
  <c r="X95" i="1"/>
  <c r="V95" i="1"/>
  <c r="U95" i="1"/>
  <c r="AA538" i="1"/>
  <c r="Z538" i="1"/>
  <c r="Y538" i="1"/>
  <c r="X538" i="1"/>
  <c r="V538" i="1"/>
  <c r="U538" i="1"/>
  <c r="AA611" i="1"/>
  <c r="Z611" i="1"/>
  <c r="Y611" i="1"/>
  <c r="X611" i="1"/>
  <c r="V611" i="1"/>
  <c r="U611" i="1"/>
  <c r="AA2403" i="1"/>
  <c r="Z2403" i="1"/>
  <c r="Y2403" i="1"/>
  <c r="X2403" i="1"/>
  <c r="V2403" i="1"/>
  <c r="U2403" i="1"/>
  <c r="AA2918" i="1"/>
  <c r="Z2918" i="1"/>
  <c r="Y2918" i="1"/>
  <c r="X2918" i="1"/>
  <c r="V2918" i="1"/>
  <c r="U2918" i="1"/>
  <c r="AA1351" i="1"/>
  <c r="Z1351" i="1"/>
  <c r="Y1351" i="1"/>
  <c r="X1351" i="1"/>
  <c r="V1351" i="1"/>
  <c r="U1351" i="1"/>
  <c r="AA3062" i="1"/>
  <c r="Z3062" i="1"/>
  <c r="Y3062" i="1"/>
  <c r="X3062" i="1"/>
  <c r="V3062" i="1"/>
  <c r="U3062" i="1"/>
  <c r="AA2911" i="1"/>
  <c r="Z2911" i="1"/>
  <c r="Y2911" i="1"/>
  <c r="X2911" i="1"/>
  <c r="V2911" i="1"/>
  <c r="U2911" i="1"/>
  <c r="AA771" i="1"/>
  <c r="Z771" i="1"/>
  <c r="Y771" i="1"/>
  <c r="X771" i="1"/>
  <c r="V771" i="1"/>
  <c r="U771" i="1"/>
  <c r="AA1417" i="1"/>
  <c r="Z1417" i="1"/>
  <c r="Y1417" i="1"/>
  <c r="X1417" i="1"/>
  <c r="V1417" i="1"/>
  <c r="U1417" i="1"/>
  <c r="AA2527" i="1"/>
  <c r="Z2527" i="1"/>
  <c r="Y2527" i="1"/>
  <c r="X2527" i="1"/>
  <c r="V2527" i="1"/>
  <c r="U2527" i="1"/>
  <c r="AA669" i="1"/>
  <c r="Z669" i="1"/>
  <c r="Y669" i="1"/>
  <c r="X669" i="1"/>
  <c r="V669" i="1"/>
  <c r="U669" i="1"/>
  <c r="AA2939" i="1"/>
  <c r="Z2939" i="1"/>
  <c r="Y2939" i="1"/>
  <c r="X2939" i="1"/>
  <c r="V2939" i="1"/>
  <c r="U2939" i="1"/>
  <c r="AA2805" i="1"/>
  <c r="Z2805" i="1"/>
  <c r="Y2805" i="1"/>
  <c r="X2805" i="1"/>
  <c r="V2805" i="1"/>
  <c r="U2805" i="1"/>
  <c r="AA632" i="1"/>
  <c r="Z632" i="1"/>
  <c r="Y632" i="1"/>
  <c r="X632" i="1"/>
  <c r="V632" i="1"/>
  <c r="U632" i="1"/>
  <c r="AA2003" i="1"/>
  <c r="Z2003" i="1"/>
  <c r="Y2003" i="1"/>
  <c r="X2003" i="1"/>
  <c r="V2003" i="1"/>
  <c r="U2003" i="1"/>
  <c r="AA2002" i="1"/>
  <c r="Z2002" i="1"/>
  <c r="Y2002" i="1"/>
  <c r="X2002" i="1"/>
  <c r="V2002" i="1"/>
  <c r="U2002" i="1"/>
  <c r="AA2302" i="1"/>
  <c r="Z2302" i="1"/>
  <c r="Y2302" i="1"/>
  <c r="X2302" i="1"/>
  <c r="V2302" i="1"/>
  <c r="U2302" i="1"/>
  <c r="AA761" i="1"/>
  <c r="Z761" i="1"/>
  <c r="Y761" i="1"/>
  <c r="X761" i="1"/>
  <c r="V761" i="1"/>
  <c r="U761" i="1"/>
  <c r="AA631" i="1"/>
  <c r="Z631" i="1"/>
  <c r="Y631" i="1"/>
  <c r="X631" i="1"/>
  <c r="V631" i="1"/>
  <c r="U631" i="1"/>
  <c r="AA3026" i="1"/>
  <c r="Z3026" i="1"/>
  <c r="Y3026" i="1"/>
  <c r="X3026" i="1"/>
  <c r="V3026" i="1"/>
  <c r="U3026" i="1"/>
  <c r="AA3025" i="1"/>
  <c r="Z3025" i="1"/>
  <c r="Y3025" i="1"/>
  <c r="X3025" i="1"/>
  <c r="V3025" i="1"/>
  <c r="U3025" i="1"/>
  <c r="AA2402" i="1"/>
  <c r="Z2402" i="1"/>
  <c r="Y2402" i="1"/>
  <c r="X2402" i="1"/>
  <c r="V2402" i="1"/>
  <c r="U2402" i="1"/>
  <c r="AA2998" i="1"/>
  <c r="Z2998" i="1"/>
  <c r="Y2998" i="1"/>
  <c r="X2998" i="1"/>
  <c r="V2998" i="1"/>
  <c r="U2998" i="1"/>
  <c r="AA2927" i="1"/>
  <c r="Z2927" i="1"/>
  <c r="Y2927" i="1"/>
  <c r="X2927" i="1"/>
  <c r="V2927" i="1"/>
  <c r="U2927" i="1"/>
  <c r="AA1390" i="1"/>
  <c r="Z1390" i="1"/>
  <c r="Y1390" i="1"/>
  <c r="X1390" i="1"/>
  <c r="V1390" i="1"/>
  <c r="U1390" i="1"/>
  <c r="AA2001" i="1"/>
  <c r="Z2001" i="1"/>
  <c r="Y2001" i="1"/>
  <c r="X2001" i="1"/>
  <c r="V2001" i="1"/>
  <c r="U2001" i="1"/>
  <c r="AA2366" i="1"/>
  <c r="Z2366" i="1"/>
  <c r="Y2366" i="1"/>
  <c r="X2366" i="1"/>
  <c r="V2366" i="1"/>
  <c r="U2366" i="1"/>
  <c r="AA2974" i="1"/>
  <c r="Z2974" i="1"/>
  <c r="Y2974" i="1"/>
  <c r="X2974" i="1"/>
  <c r="V2974" i="1"/>
  <c r="U2974" i="1"/>
  <c r="AA1408" i="1"/>
  <c r="Z1408" i="1"/>
  <c r="Y1408" i="1"/>
  <c r="X1408" i="1"/>
  <c r="V1408" i="1"/>
  <c r="U1408" i="1"/>
  <c r="AA2409" i="1"/>
  <c r="Z2409" i="1"/>
  <c r="Y2409" i="1"/>
  <c r="X2409" i="1"/>
  <c r="V2409" i="1"/>
  <c r="U2409" i="1"/>
  <c r="AA1133" i="1"/>
  <c r="Z1133" i="1"/>
  <c r="Y1133" i="1"/>
  <c r="X1133" i="1"/>
  <c r="V1133" i="1"/>
  <c r="U1133" i="1"/>
  <c r="AA1259" i="1"/>
  <c r="Z1259" i="1"/>
  <c r="Y1259" i="1"/>
  <c r="X1259" i="1"/>
  <c r="V1259" i="1"/>
  <c r="U1259" i="1"/>
  <c r="AA2434" i="1"/>
  <c r="Z2434" i="1"/>
  <c r="Y2434" i="1"/>
  <c r="X2434" i="1"/>
  <c r="V2434" i="1"/>
  <c r="U2434" i="1"/>
  <c r="AA2526" i="1"/>
  <c r="Z2526" i="1"/>
  <c r="Y2526" i="1"/>
  <c r="X2526" i="1"/>
  <c r="V2526" i="1"/>
  <c r="U2526" i="1"/>
  <c r="AA2000" i="1"/>
  <c r="Z2000" i="1"/>
  <c r="Y2000" i="1"/>
  <c r="X2000" i="1"/>
  <c r="V2000" i="1"/>
  <c r="U2000" i="1"/>
  <c r="AA373" i="1"/>
  <c r="Z373" i="1"/>
  <c r="Y373" i="1"/>
  <c r="X373" i="1"/>
  <c r="V373" i="1"/>
  <c r="U373" i="1"/>
  <c r="AA2348" i="1"/>
  <c r="Z2348" i="1"/>
  <c r="Y2348" i="1"/>
  <c r="X2348" i="1"/>
  <c r="V2348" i="1"/>
  <c r="U2348" i="1"/>
  <c r="AA2525" i="1"/>
  <c r="Z2525" i="1"/>
  <c r="Y2525" i="1"/>
  <c r="X2525" i="1"/>
  <c r="V2525" i="1"/>
  <c r="U2525" i="1"/>
  <c r="AA2466" i="1"/>
  <c r="Z2466" i="1"/>
  <c r="Y2466" i="1"/>
  <c r="X2466" i="1"/>
  <c r="V2466" i="1"/>
  <c r="U2466" i="1"/>
  <c r="AA924" i="1"/>
  <c r="Z924" i="1"/>
  <c r="Y924" i="1"/>
  <c r="X924" i="1"/>
  <c r="V924" i="1"/>
  <c r="U924" i="1"/>
  <c r="AA1380" i="1"/>
  <c r="Z1380" i="1"/>
  <c r="Y1380" i="1"/>
  <c r="X1380" i="1"/>
  <c r="V1380" i="1"/>
  <c r="U1380" i="1"/>
  <c r="AA974" i="1"/>
  <c r="Z974" i="1"/>
  <c r="Y974" i="1"/>
  <c r="X974" i="1"/>
  <c r="V974" i="1"/>
  <c r="U974" i="1"/>
  <c r="AA1121" i="1"/>
  <c r="Z1121" i="1"/>
  <c r="Y1121" i="1"/>
  <c r="X1121" i="1"/>
  <c r="V1121" i="1"/>
  <c r="U1121" i="1"/>
  <c r="AA2842" i="1"/>
  <c r="Z2842" i="1"/>
  <c r="Y2842" i="1"/>
  <c r="X2842" i="1"/>
  <c r="V2842" i="1"/>
  <c r="U2842" i="1"/>
  <c r="AA668" i="1"/>
  <c r="Z668" i="1"/>
  <c r="Y668" i="1"/>
  <c r="X668" i="1"/>
  <c r="V668" i="1"/>
  <c r="U668" i="1"/>
  <c r="AA408" i="1"/>
  <c r="Z408" i="1"/>
  <c r="Y408" i="1"/>
  <c r="X408" i="1"/>
  <c r="V408" i="1"/>
  <c r="U408" i="1"/>
  <c r="AA407" i="1"/>
  <c r="Z407" i="1"/>
  <c r="Y407" i="1"/>
  <c r="X407" i="1"/>
  <c r="V407" i="1"/>
  <c r="U407" i="1"/>
  <c r="AA863" i="1"/>
  <c r="Z863" i="1"/>
  <c r="Y863" i="1"/>
  <c r="X863" i="1"/>
  <c r="V863" i="1"/>
  <c r="U863" i="1"/>
  <c r="AA1377" i="1"/>
  <c r="Z1377" i="1"/>
  <c r="Y1377" i="1"/>
  <c r="X1377" i="1"/>
  <c r="V1377" i="1"/>
  <c r="U1377" i="1"/>
  <c r="AA1335" i="1"/>
  <c r="Z1335" i="1"/>
  <c r="Y1335" i="1"/>
  <c r="X1335" i="1"/>
  <c r="V1335" i="1"/>
  <c r="U1335" i="1"/>
  <c r="AA1415" i="1"/>
  <c r="Z1415" i="1"/>
  <c r="Y1415" i="1"/>
  <c r="X1415" i="1"/>
  <c r="V1415" i="1"/>
  <c r="U1415" i="1"/>
  <c r="AA1999" i="1"/>
  <c r="Z1999" i="1"/>
  <c r="Y1999" i="1"/>
  <c r="X1999" i="1"/>
  <c r="V1999" i="1"/>
  <c r="U1999" i="1"/>
  <c r="AA1423" i="1"/>
  <c r="Z1423" i="1"/>
  <c r="Y1423" i="1"/>
  <c r="X1423" i="1"/>
  <c r="V1423" i="1"/>
  <c r="U1423" i="1"/>
  <c r="AA3064" i="1"/>
  <c r="Z3064" i="1"/>
  <c r="Y3064" i="1"/>
  <c r="X3064" i="1"/>
  <c r="V3064" i="1"/>
  <c r="U3064" i="1"/>
  <c r="AA888" i="1"/>
  <c r="Z888" i="1"/>
  <c r="Y888" i="1"/>
  <c r="X888" i="1"/>
  <c r="V888" i="1"/>
  <c r="U888" i="1"/>
  <c r="AA2948" i="1"/>
  <c r="Z2948" i="1"/>
  <c r="Y2948" i="1"/>
  <c r="X2948" i="1"/>
  <c r="V2948" i="1"/>
  <c r="U2948" i="1"/>
  <c r="AA1998" i="1"/>
  <c r="Z1998" i="1"/>
  <c r="Y1998" i="1"/>
  <c r="X1998" i="1"/>
  <c r="V1998" i="1"/>
  <c r="U1998" i="1"/>
  <c r="AA2885" i="1"/>
  <c r="Z2885" i="1"/>
  <c r="Y2885" i="1"/>
  <c r="X2885" i="1"/>
  <c r="V2885" i="1"/>
  <c r="U2885" i="1"/>
  <c r="AA2484" i="1"/>
  <c r="Z2484" i="1"/>
  <c r="Y2484" i="1"/>
  <c r="X2484" i="1"/>
  <c r="V2484" i="1"/>
  <c r="U2484" i="1"/>
  <c r="AA2146" i="1"/>
  <c r="Z2146" i="1"/>
  <c r="Y2146" i="1"/>
  <c r="X2146" i="1"/>
  <c r="V2146" i="1"/>
  <c r="U2146" i="1"/>
  <c r="AA3024" i="1"/>
  <c r="Z3024" i="1"/>
  <c r="Y3024" i="1"/>
  <c r="X3024" i="1"/>
  <c r="V3024" i="1"/>
  <c r="U3024" i="1"/>
  <c r="AA406" i="1"/>
  <c r="Z406" i="1"/>
  <c r="Y406" i="1"/>
  <c r="X406" i="1"/>
  <c r="V406" i="1"/>
  <c r="U406" i="1"/>
  <c r="AA1997" i="1"/>
  <c r="Z1997" i="1"/>
  <c r="Y1997" i="1"/>
  <c r="X1997" i="1"/>
  <c r="V1997" i="1"/>
  <c r="U1997" i="1"/>
  <c r="AA1996" i="1"/>
  <c r="Z1996" i="1"/>
  <c r="Y1996" i="1"/>
  <c r="X1996" i="1"/>
  <c r="V1996" i="1"/>
  <c r="U1996" i="1"/>
  <c r="AA1285" i="1"/>
  <c r="Z1285" i="1"/>
  <c r="Y1285" i="1"/>
  <c r="X1285" i="1"/>
  <c r="V1285" i="1"/>
  <c r="U1285" i="1"/>
  <c r="AA327" i="1"/>
  <c r="Z327" i="1"/>
  <c r="Y327" i="1"/>
  <c r="X327" i="1"/>
  <c r="V327" i="1"/>
  <c r="U327" i="1"/>
  <c r="AA814" i="1"/>
  <c r="Z814" i="1"/>
  <c r="Y814" i="1"/>
  <c r="X814" i="1"/>
  <c r="V814" i="1"/>
  <c r="U814" i="1"/>
  <c r="AA1070" i="1"/>
  <c r="Z1070" i="1"/>
  <c r="Y1070" i="1"/>
  <c r="X1070" i="1"/>
  <c r="V1070" i="1"/>
  <c r="U1070" i="1"/>
  <c r="AA1046" i="1"/>
  <c r="Z1046" i="1"/>
  <c r="Y1046" i="1"/>
  <c r="X1046" i="1"/>
  <c r="V1046" i="1"/>
  <c r="U1046" i="1"/>
  <c r="AA2524" i="1"/>
  <c r="Z2524" i="1"/>
  <c r="Y2524" i="1"/>
  <c r="X2524" i="1"/>
  <c r="V2524" i="1"/>
  <c r="U2524" i="1"/>
  <c r="AA887" i="1"/>
  <c r="Z887" i="1"/>
  <c r="Y887" i="1"/>
  <c r="X887" i="1"/>
  <c r="V887" i="1"/>
  <c r="U887" i="1"/>
  <c r="AA1955" i="1"/>
  <c r="Z1955" i="1"/>
  <c r="Y1955" i="1"/>
  <c r="X1955" i="1"/>
  <c r="V1955" i="1"/>
  <c r="U1955" i="1"/>
  <c r="AA2301" i="1"/>
  <c r="Z2301" i="1"/>
  <c r="Y2301" i="1"/>
  <c r="X2301" i="1"/>
  <c r="V2301" i="1"/>
  <c r="U2301" i="1"/>
  <c r="AA886" i="1"/>
  <c r="Z886" i="1"/>
  <c r="Y886" i="1"/>
  <c r="X886" i="1"/>
  <c r="V886" i="1"/>
  <c r="U886" i="1"/>
  <c r="AA2300" i="1"/>
  <c r="Z2300" i="1"/>
  <c r="Y2300" i="1"/>
  <c r="X2300" i="1"/>
  <c r="V2300" i="1"/>
  <c r="U2300" i="1"/>
  <c r="AA2299" i="1"/>
  <c r="Z2299" i="1"/>
  <c r="Y2299" i="1"/>
  <c r="X2299" i="1"/>
  <c r="V2299" i="1"/>
  <c r="U2299" i="1"/>
  <c r="AA3001" i="1"/>
  <c r="Z3001" i="1"/>
  <c r="Y3001" i="1"/>
  <c r="X3001" i="1"/>
  <c r="V3001" i="1"/>
  <c r="U3001" i="1"/>
  <c r="AA2275" i="1"/>
  <c r="Z2275" i="1"/>
  <c r="Y2275" i="1"/>
  <c r="X2275" i="1"/>
  <c r="V2275" i="1"/>
  <c r="U2275" i="1"/>
  <c r="AA3002" i="1"/>
  <c r="Z3002" i="1"/>
  <c r="Y3002" i="1"/>
  <c r="X3002" i="1"/>
  <c r="V3002" i="1"/>
  <c r="U3002" i="1"/>
  <c r="AA2960" i="1"/>
  <c r="Z2960" i="1"/>
  <c r="Y2960" i="1"/>
  <c r="X2960" i="1"/>
  <c r="V2960" i="1"/>
  <c r="U2960" i="1"/>
  <c r="AA405" i="1"/>
  <c r="Z405" i="1"/>
  <c r="Y405" i="1"/>
  <c r="X405" i="1"/>
  <c r="V405" i="1"/>
  <c r="U405" i="1"/>
  <c r="AA2705" i="1"/>
  <c r="Z2705" i="1"/>
  <c r="Y2705" i="1"/>
  <c r="X2705" i="1"/>
  <c r="V2705" i="1"/>
  <c r="U2705" i="1"/>
  <c r="AA648" i="1"/>
  <c r="Z648" i="1"/>
  <c r="Y648" i="1"/>
  <c r="X648" i="1"/>
  <c r="V648" i="1"/>
  <c r="U648" i="1"/>
  <c r="AA2804" i="1"/>
  <c r="Z2804" i="1"/>
  <c r="Y2804" i="1"/>
  <c r="X2804" i="1"/>
  <c r="V2804" i="1"/>
  <c r="U2804" i="1"/>
  <c r="AA823" i="1"/>
  <c r="Z823" i="1"/>
  <c r="Y823" i="1"/>
  <c r="X823" i="1"/>
  <c r="V823" i="1"/>
  <c r="U823" i="1"/>
  <c r="AA862" i="1"/>
  <c r="Z862" i="1"/>
  <c r="Y862" i="1"/>
  <c r="X862" i="1"/>
  <c r="V862" i="1"/>
  <c r="U862" i="1"/>
  <c r="AA3023" i="1"/>
  <c r="Z3023" i="1"/>
  <c r="Y3023" i="1"/>
  <c r="X3023" i="1"/>
  <c r="V3023" i="1"/>
  <c r="U3023" i="1"/>
  <c r="AA2592" i="1"/>
  <c r="Z2592" i="1"/>
  <c r="Y2592" i="1"/>
  <c r="X2592" i="1"/>
  <c r="V2592" i="1"/>
  <c r="U2592" i="1"/>
  <c r="AA2433" i="1"/>
  <c r="Z2433" i="1"/>
  <c r="Y2433" i="1"/>
  <c r="X2433" i="1"/>
  <c r="V2433" i="1"/>
  <c r="U2433" i="1"/>
  <c r="AA2772" i="1"/>
  <c r="Z2772" i="1"/>
  <c r="Y2772" i="1"/>
  <c r="X2772" i="1"/>
  <c r="V2772" i="1"/>
  <c r="U2772" i="1"/>
  <c r="AA576" i="1"/>
  <c r="Z576" i="1"/>
  <c r="Y576" i="1"/>
  <c r="X576" i="1"/>
  <c r="V576" i="1"/>
  <c r="U576" i="1"/>
  <c r="AA1389" i="1"/>
  <c r="Z1389" i="1"/>
  <c r="Y1389" i="1"/>
  <c r="X1389" i="1"/>
  <c r="V1389" i="1"/>
  <c r="U1389" i="1"/>
  <c r="AA711" i="1"/>
  <c r="Z711" i="1"/>
  <c r="Y711" i="1"/>
  <c r="X711" i="1"/>
  <c r="V711" i="1"/>
  <c r="U711" i="1"/>
  <c r="AA2854" i="1"/>
  <c r="Z2854" i="1"/>
  <c r="Y2854" i="1"/>
  <c r="X2854" i="1"/>
  <c r="V2854" i="1"/>
  <c r="U2854" i="1"/>
  <c r="AA2865" i="1"/>
  <c r="Z2865" i="1"/>
  <c r="Y2865" i="1"/>
  <c r="X2865" i="1"/>
  <c r="V2865" i="1"/>
  <c r="U2865" i="1"/>
  <c r="AA1295" i="1"/>
  <c r="Z1295" i="1"/>
  <c r="Y1295" i="1"/>
  <c r="X1295" i="1"/>
  <c r="V1295" i="1"/>
  <c r="U1295" i="1"/>
  <c r="AA2655" i="1"/>
  <c r="Z2655" i="1"/>
  <c r="Y2655" i="1"/>
  <c r="X2655" i="1"/>
  <c r="V2655" i="1"/>
  <c r="U2655" i="1"/>
  <c r="AA571" i="1"/>
  <c r="Z571" i="1"/>
  <c r="Y571" i="1"/>
  <c r="X571" i="1"/>
  <c r="V571" i="1"/>
  <c r="U571" i="1"/>
  <c r="AA847" i="1"/>
  <c r="Z847" i="1"/>
  <c r="Y847" i="1"/>
  <c r="X847" i="1"/>
  <c r="V847" i="1"/>
  <c r="U847" i="1"/>
  <c r="AA2523" i="1"/>
  <c r="Z2523" i="1"/>
  <c r="Y2523" i="1"/>
  <c r="X2523" i="1"/>
  <c r="V2523" i="1"/>
  <c r="U2523" i="1"/>
  <c r="AA2280" i="1"/>
  <c r="Z2280" i="1"/>
  <c r="Y2280" i="1"/>
  <c r="X2280" i="1"/>
  <c r="V2280" i="1"/>
  <c r="U2280" i="1"/>
  <c r="AA2765" i="1"/>
  <c r="Z2765" i="1"/>
  <c r="Y2765" i="1"/>
  <c r="X2765" i="1"/>
  <c r="V2765" i="1"/>
  <c r="U2765" i="1"/>
  <c r="AA3071" i="1"/>
  <c r="Z3071" i="1"/>
  <c r="Y3071" i="1"/>
  <c r="X3071" i="1"/>
  <c r="V3071" i="1"/>
  <c r="U3071" i="1"/>
  <c r="AA2748" i="1"/>
  <c r="Z2748" i="1"/>
  <c r="Y2748" i="1"/>
  <c r="X2748" i="1"/>
  <c r="V2748" i="1"/>
  <c r="U2748" i="1"/>
  <c r="AA936" i="1"/>
  <c r="Z936" i="1"/>
  <c r="Y936" i="1"/>
  <c r="X936" i="1"/>
  <c r="V936" i="1"/>
  <c r="U936" i="1"/>
  <c r="AA1995" i="1"/>
  <c r="Z1995" i="1"/>
  <c r="Y1995" i="1"/>
  <c r="X1995" i="1"/>
  <c r="V1995" i="1"/>
  <c r="U1995" i="1"/>
  <c r="AA404" i="1"/>
  <c r="Z404" i="1"/>
  <c r="Y404" i="1"/>
  <c r="X404" i="1"/>
  <c r="V404" i="1"/>
  <c r="U404" i="1"/>
  <c r="AA403" i="1"/>
  <c r="Z403" i="1"/>
  <c r="Y403" i="1"/>
  <c r="X403" i="1"/>
  <c r="V403" i="1"/>
  <c r="U403" i="1"/>
  <c r="AA1414" i="1"/>
  <c r="Z1414" i="1"/>
  <c r="Y1414" i="1"/>
  <c r="X1414" i="1"/>
  <c r="V1414" i="1"/>
  <c r="U1414" i="1"/>
  <c r="AA372" i="1"/>
  <c r="Z372" i="1"/>
  <c r="Y372" i="1"/>
  <c r="X372" i="1"/>
  <c r="V372" i="1"/>
  <c r="U372" i="1"/>
  <c r="AA2803" i="1"/>
  <c r="Z2803" i="1"/>
  <c r="Y2803" i="1"/>
  <c r="X2803" i="1"/>
  <c r="V2803" i="1"/>
  <c r="U2803" i="1"/>
  <c r="AA2522" i="1"/>
  <c r="Z2522" i="1"/>
  <c r="Y2522" i="1"/>
  <c r="X2522" i="1"/>
  <c r="V2522" i="1"/>
  <c r="U2522" i="1"/>
  <c r="AA1916" i="1"/>
  <c r="Z1916" i="1"/>
  <c r="Y1916" i="1"/>
  <c r="X1916" i="1"/>
  <c r="V1916" i="1"/>
  <c r="U1916" i="1"/>
  <c r="AA1994" i="1"/>
  <c r="Z1994" i="1"/>
  <c r="Y1994" i="1"/>
  <c r="X1994" i="1"/>
  <c r="V1994" i="1"/>
  <c r="U1994" i="1"/>
  <c r="AA454" i="1"/>
  <c r="Z454" i="1"/>
  <c r="Y454" i="1"/>
  <c r="X454" i="1"/>
  <c r="V454" i="1"/>
  <c r="U454" i="1"/>
  <c r="AA3061" i="1"/>
  <c r="Z3061" i="1"/>
  <c r="Y3061" i="1"/>
  <c r="X3061" i="1"/>
  <c r="V3061" i="1"/>
  <c r="U3061" i="1"/>
  <c r="AA3022" i="1"/>
  <c r="Z3022" i="1"/>
  <c r="Y3022" i="1"/>
  <c r="X3022" i="1"/>
  <c r="V3022" i="1"/>
  <c r="U3022" i="1"/>
  <c r="AA2298" i="1"/>
  <c r="Z2298" i="1"/>
  <c r="Y2298" i="1"/>
  <c r="X2298" i="1"/>
  <c r="V2298" i="1"/>
  <c r="U2298" i="1"/>
  <c r="AA105" i="1"/>
  <c r="Z105" i="1"/>
  <c r="Y105" i="1"/>
  <c r="X105" i="1"/>
  <c r="V105" i="1"/>
  <c r="U105" i="1"/>
  <c r="AA667" i="1"/>
  <c r="Z667" i="1"/>
  <c r="Y667" i="1"/>
  <c r="X667" i="1"/>
  <c r="V667" i="1"/>
  <c r="U667" i="1"/>
  <c r="AA2521" i="1"/>
  <c r="Z2521" i="1"/>
  <c r="Y2521" i="1"/>
  <c r="X2521" i="1"/>
  <c r="V2521" i="1"/>
  <c r="U2521" i="1"/>
  <c r="AA2297" i="1"/>
  <c r="Z2297" i="1"/>
  <c r="Y2297" i="1"/>
  <c r="X2297" i="1"/>
  <c r="V2297" i="1"/>
  <c r="U2297" i="1"/>
  <c r="AA3035" i="1"/>
  <c r="Z3035" i="1"/>
  <c r="Y3035" i="1"/>
  <c r="X3035" i="1"/>
  <c r="V3035" i="1"/>
  <c r="U3035" i="1"/>
  <c r="AA1223" i="1"/>
  <c r="Z1223" i="1"/>
  <c r="Y1223" i="1"/>
  <c r="X1223" i="1"/>
  <c r="V1223" i="1"/>
  <c r="U1223" i="1"/>
  <c r="AA2184" i="1"/>
  <c r="Z2184" i="1"/>
  <c r="Y2184" i="1"/>
  <c r="X2184" i="1"/>
  <c r="V2184" i="1"/>
  <c r="U2184" i="1"/>
  <c r="AA1101" i="1"/>
  <c r="Z1101" i="1"/>
  <c r="Y1101" i="1"/>
  <c r="X1101" i="1"/>
  <c r="V1101" i="1"/>
  <c r="U1101" i="1"/>
  <c r="AA1271" i="1"/>
  <c r="Z1271" i="1"/>
  <c r="Y1271" i="1"/>
  <c r="X1271" i="1"/>
  <c r="V1271" i="1"/>
  <c r="U1271" i="1"/>
  <c r="AA2274" i="1"/>
  <c r="Z2274" i="1"/>
  <c r="Y2274" i="1"/>
  <c r="X2274" i="1"/>
  <c r="V2274" i="1"/>
  <c r="U2274" i="1"/>
  <c r="AA671" i="1"/>
  <c r="Z671" i="1"/>
  <c r="Y671" i="1"/>
  <c r="X671" i="1"/>
  <c r="V671" i="1"/>
  <c r="U671" i="1"/>
  <c r="AA773" i="1"/>
  <c r="Z773" i="1"/>
  <c r="Y773" i="1"/>
  <c r="X773" i="1"/>
  <c r="V773" i="1"/>
  <c r="U773" i="1"/>
  <c r="AA3021" i="1"/>
  <c r="Z3021" i="1"/>
  <c r="Y3021" i="1"/>
  <c r="X3021" i="1"/>
  <c r="V3021" i="1"/>
  <c r="U3021" i="1"/>
  <c r="AA2271" i="1"/>
  <c r="Z2271" i="1"/>
  <c r="Y2271" i="1"/>
  <c r="X2271" i="1"/>
  <c r="V2271" i="1"/>
  <c r="U2271" i="1"/>
  <c r="AA2986" i="1"/>
  <c r="Z2986" i="1"/>
  <c r="Y2986" i="1"/>
  <c r="X2986" i="1"/>
  <c r="V2986" i="1"/>
  <c r="U2986" i="1"/>
  <c r="AA2264" i="1"/>
  <c r="Z2264" i="1"/>
  <c r="Y2264" i="1"/>
  <c r="X2264" i="1"/>
  <c r="V2264" i="1"/>
  <c r="U2264" i="1"/>
  <c r="AA2270" i="1"/>
  <c r="Z2270" i="1"/>
  <c r="Y2270" i="1"/>
  <c r="X2270" i="1"/>
  <c r="V2270" i="1"/>
  <c r="U2270" i="1"/>
  <c r="AA3020" i="1"/>
  <c r="Z3020" i="1"/>
  <c r="Y3020" i="1"/>
  <c r="X3020" i="1"/>
  <c r="V3020" i="1"/>
  <c r="U3020" i="1"/>
  <c r="AA1993" i="1"/>
  <c r="Z1993" i="1"/>
  <c r="Y1993" i="1"/>
  <c r="X1993" i="1"/>
  <c r="V1993" i="1"/>
  <c r="U1993" i="1"/>
  <c r="AA1992" i="1"/>
  <c r="Z1992" i="1"/>
  <c r="Y1992" i="1"/>
  <c r="X1992" i="1"/>
  <c r="V1992" i="1"/>
  <c r="U1992" i="1"/>
  <c r="AA1954" i="1"/>
  <c r="Z1954" i="1"/>
  <c r="Y1954" i="1"/>
  <c r="X1954" i="1"/>
  <c r="V1954" i="1"/>
  <c r="U1954" i="1"/>
  <c r="AA402" i="1"/>
  <c r="Z402" i="1"/>
  <c r="Y402" i="1"/>
  <c r="X402" i="1"/>
  <c r="V402" i="1"/>
  <c r="U402" i="1"/>
  <c r="AA3019" i="1"/>
  <c r="Z3019" i="1"/>
  <c r="Y3019" i="1"/>
  <c r="X3019" i="1"/>
  <c r="V3019" i="1"/>
  <c r="U3019" i="1"/>
  <c r="AA1379" i="1"/>
  <c r="Z1379" i="1"/>
  <c r="Y1379" i="1"/>
  <c r="X1379" i="1"/>
  <c r="V1379" i="1"/>
  <c r="U1379" i="1"/>
  <c r="AA572" i="1"/>
  <c r="Z572" i="1"/>
  <c r="Y572" i="1"/>
  <c r="X572" i="1"/>
  <c r="V572" i="1"/>
  <c r="U572" i="1"/>
  <c r="AA2418" i="1"/>
  <c r="Z2418" i="1"/>
  <c r="Y2418" i="1"/>
  <c r="X2418" i="1"/>
  <c r="V2418" i="1"/>
  <c r="U2418" i="1"/>
  <c r="AA643" i="1"/>
  <c r="Z643" i="1"/>
  <c r="Y643" i="1"/>
  <c r="X643" i="1"/>
  <c r="V643" i="1"/>
  <c r="U643" i="1"/>
  <c r="AA575" i="1"/>
  <c r="Z575" i="1"/>
  <c r="Y575" i="1"/>
  <c r="X575" i="1"/>
  <c r="V575" i="1"/>
  <c r="U575" i="1"/>
  <c r="AA615" i="1"/>
  <c r="Z615" i="1"/>
  <c r="Y615" i="1"/>
  <c r="X615" i="1"/>
  <c r="V615" i="1"/>
  <c r="U615" i="1"/>
  <c r="AA692" i="1"/>
  <c r="Z692" i="1"/>
  <c r="Y692" i="1"/>
  <c r="X692" i="1"/>
  <c r="V692" i="1"/>
  <c r="U692" i="1"/>
  <c r="AA2408" i="1"/>
  <c r="Z2408" i="1"/>
  <c r="Y2408" i="1"/>
  <c r="X2408" i="1"/>
  <c r="V2408" i="1"/>
  <c r="U2408" i="1"/>
  <c r="AA1334" i="1"/>
  <c r="Z1334" i="1"/>
  <c r="Y1334" i="1"/>
  <c r="X1334" i="1"/>
  <c r="V1334" i="1"/>
  <c r="U1334" i="1"/>
  <c r="AA2568" i="1"/>
  <c r="Z2568" i="1"/>
  <c r="Y2568" i="1"/>
  <c r="X2568" i="1"/>
  <c r="V2568" i="1"/>
  <c r="U2568" i="1"/>
  <c r="AA2572" i="1"/>
  <c r="Z2572" i="1"/>
  <c r="Y2572" i="1"/>
  <c r="X2572" i="1"/>
  <c r="V2572" i="1"/>
  <c r="U2572" i="1"/>
  <c r="AA2769" i="1"/>
  <c r="Z2769" i="1"/>
  <c r="Y2769" i="1"/>
  <c r="X2769" i="1"/>
  <c r="V2769" i="1"/>
  <c r="U2769" i="1"/>
  <c r="AA2520" i="1"/>
  <c r="Z2520" i="1"/>
  <c r="Y2520" i="1"/>
  <c r="X2520" i="1"/>
  <c r="V2520" i="1"/>
  <c r="U2520" i="1"/>
  <c r="AA1376" i="1"/>
  <c r="Z1376" i="1"/>
  <c r="Y1376" i="1"/>
  <c r="X1376" i="1"/>
  <c r="V1376" i="1"/>
  <c r="U1376" i="1"/>
  <c r="AA1991" i="1"/>
  <c r="Z1991" i="1"/>
  <c r="Y1991" i="1"/>
  <c r="X1991" i="1"/>
  <c r="V1991" i="1"/>
  <c r="U1991" i="1"/>
  <c r="AA2519" i="1"/>
  <c r="Z2519" i="1"/>
  <c r="Y2519" i="1"/>
  <c r="X2519" i="1"/>
  <c r="V2519" i="1"/>
  <c r="U2519" i="1"/>
  <c r="AA674" i="1"/>
  <c r="Z674" i="1"/>
  <c r="Y674" i="1"/>
  <c r="X674" i="1"/>
  <c r="V674" i="1"/>
  <c r="U674" i="1"/>
  <c r="AA2802" i="1"/>
  <c r="Z2802" i="1"/>
  <c r="Y2802" i="1"/>
  <c r="X2802" i="1"/>
  <c r="V2802" i="1"/>
  <c r="U2802" i="1"/>
  <c r="AA1388" i="1"/>
  <c r="Z1388" i="1"/>
  <c r="Y1388" i="1"/>
  <c r="X1388" i="1"/>
  <c r="V1388" i="1"/>
  <c r="U1388" i="1"/>
  <c r="AA2995" i="1"/>
  <c r="Z2995" i="1"/>
  <c r="Y2995" i="1"/>
  <c r="X2995" i="1"/>
  <c r="V2995" i="1"/>
  <c r="U2995" i="1"/>
  <c r="AA2664" i="1"/>
  <c r="Z2664" i="1"/>
  <c r="Y2664" i="1"/>
  <c r="X2664" i="1"/>
  <c r="V2664" i="1"/>
  <c r="U2664" i="1"/>
  <c r="AA1083" i="1"/>
  <c r="Z1083" i="1"/>
  <c r="Y1083" i="1"/>
  <c r="X1083" i="1"/>
  <c r="V1083" i="1"/>
  <c r="U1083" i="1"/>
  <c r="AA3018" i="1"/>
  <c r="Z3018" i="1"/>
  <c r="Y3018" i="1"/>
  <c r="X3018" i="1"/>
  <c r="V3018" i="1"/>
  <c r="U3018" i="1"/>
  <c r="AA666" i="1"/>
  <c r="Z666" i="1"/>
  <c r="Y666" i="1"/>
  <c r="X666" i="1"/>
  <c r="V666" i="1"/>
  <c r="U666" i="1"/>
  <c r="AA1144" i="1"/>
  <c r="Z1144" i="1"/>
  <c r="Y1144" i="1"/>
  <c r="X1144" i="1"/>
  <c r="V1144" i="1"/>
  <c r="U1144" i="1"/>
  <c r="AA1143" i="1"/>
  <c r="Z1143" i="1"/>
  <c r="Y1143" i="1"/>
  <c r="X1143" i="1"/>
  <c r="V1143" i="1"/>
  <c r="U1143" i="1"/>
  <c r="AA401" i="1"/>
  <c r="Z401" i="1"/>
  <c r="Y401" i="1"/>
  <c r="X401" i="1"/>
  <c r="V401" i="1"/>
  <c r="U401" i="1"/>
  <c r="AA885" i="1"/>
  <c r="Z885" i="1"/>
  <c r="Y885" i="1"/>
  <c r="X885" i="1"/>
  <c r="V885" i="1"/>
  <c r="U885" i="1"/>
  <c r="AA2177" i="1"/>
  <c r="Z2177" i="1"/>
  <c r="Y2177" i="1"/>
  <c r="X2177" i="1"/>
  <c r="V2177" i="1"/>
  <c r="U2177" i="1"/>
  <c r="AA2296" i="1"/>
  <c r="Z2296" i="1"/>
  <c r="Y2296" i="1"/>
  <c r="X2296" i="1"/>
  <c r="V2296" i="1"/>
  <c r="U2296" i="1"/>
  <c r="AA884" i="1"/>
  <c r="Z884" i="1"/>
  <c r="Y884" i="1"/>
  <c r="X884" i="1"/>
  <c r="V884" i="1"/>
  <c r="U884" i="1"/>
  <c r="AA2898" i="1"/>
  <c r="Z2898" i="1"/>
  <c r="Y2898" i="1"/>
  <c r="X2898" i="1"/>
  <c r="V2898" i="1"/>
  <c r="U2898" i="1"/>
  <c r="AA623" i="1"/>
  <c r="Z623" i="1"/>
  <c r="Y623" i="1"/>
  <c r="X623" i="1"/>
  <c r="V623" i="1"/>
  <c r="U623" i="1"/>
  <c r="AA2579" i="1"/>
  <c r="Z2579" i="1"/>
  <c r="Y2579" i="1"/>
  <c r="X2579" i="1"/>
  <c r="V2579" i="1"/>
  <c r="U2579" i="1"/>
  <c r="AA774" i="1"/>
  <c r="Z774" i="1"/>
  <c r="Y774" i="1"/>
  <c r="X774" i="1"/>
  <c r="V774" i="1"/>
  <c r="U774" i="1"/>
  <c r="AA3017" i="1"/>
  <c r="Z3017" i="1"/>
  <c r="Y3017" i="1"/>
  <c r="X3017" i="1"/>
  <c r="V3017" i="1"/>
  <c r="U3017" i="1"/>
  <c r="AA2552" i="1"/>
  <c r="Z2552" i="1"/>
  <c r="Y2552" i="1"/>
  <c r="X2552" i="1"/>
  <c r="V2552" i="1"/>
  <c r="U2552" i="1"/>
  <c r="AA636" i="1"/>
  <c r="Z636" i="1"/>
  <c r="Y636" i="1"/>
  <c r="X636" i="1"/>
  <c r="V636" i="1"/>
  <c r="U636" i="1"/>
  <c r="AA1304" i="1"/>
  <c r="Z1304" i="1"/>
  <c r="Y1304" i="1"/>
  <c r="X1304" i="1"/>
  <c r="V1304" i="1"/>
  <c r="U1304" i="1"/>
  <c r="AA2903" i="1"/>
  <c r="Z2903" i="1"/>
  <c r="Y2903" i="1"/>
  <c r="X2903" i="1"/>
  <c r="V2903" i="1"/>
  <c r="U2903" i="1"/>
  <c r="AA1410" i="1"/>
  <c r="Z1410" i="1"/>
  <c r="Y1410" i="1"/>
  <c r="X1410" i="1"/>
  <c r="V1410" i="1"/>
  <c r="U1410" i="1"/>
  <c r="AA1252" i="1"/>
  <c r="Z1252" i="1"/>
  <c r="Y1252" i="1"/>
  <c r="X1252" i="1"/>
  <c r="V1252" i="1"/>
  <c r="U1252" i="1"/>
  <c r="AA1953" i="1"/>
  <c r="Z1953" i="1"/>
  <c r="Y1953" i="1"/>
  <c r="X1953" i="1"/>
  <c r="V1953" i="1"/>
  <c r="U1953" i="1"/>
  <c r="AA842" i="1"/>
  <c r="Z842" i="1"/>
  <c r="Y842" i="1"/>
  <c r="X842" i="1"/>
  <c r="V842" i="1"/>
  <c r="U842" i="1"/>
  <c r="AA1041" i="1"/>
  <c r="Z1041" i="1"/>
  <c r="Y1041" i="1"/>
  <c r="X1041" i="1"/>
  <c r="V1041" i="1"/>
  <c r="U1041" i="1"/>
  <c r="AA1375" i="1"/>
  <c r="Z1375" i="1"/>
  <c r="Y1375" i="1"/>
  <c r="X1375" i="1"/>
  <c r="V1375" i="1"/>
  <c r="U1375" i="1"/>
  <c r="AA1370" i="1"/>
  <c r="Z1370" i="1"/>
  <c r="Y1370" i="1"/>
  <c r="X1370" i="1"/>
  <c r="V1370" i="1"/>
  <c r="U1370" i="1"/>
  <c r="AA104" i="1"/>
  <c r="Z104" i="1"/>
  <c r="Y104" i="1"/>
  <c r="X104" i="1"/>
  <c r="V104" i="1"/>
  <c r="U104" i="1"/>
  <c r="AA1142" i="1"/>
  <c r="Z1142" i="1"/>
  <c r="Y1142" i="1"/>
  <c r="X1142" i="1"/>
  <c r="V1142" i="1"/>
  <c r="U1142" i="1"/>
  <c r="AA2431" i="1"/>
  <c r="Z2431" i="1"/>
  <c r="Y2431" i="1"/>
  <c r="X2431" i="1"/>
  <c r="V2431" i="1"/>
  <c r="U2431" i="1"/>
  <c r="AA585" i="1"/>
  <c r="Z585" i="1"/>
  <c r="Y585" i="1"/>
  <c r="X585" i="1"/>
  <c r="V585" i="1"/>
  <c r="U585" i="1"/>
  <c r="AA869" i="1"/>
  <c r="Z869" i="1"/>
  <c r="Y869" i="1"/>
  <c r="X869" i="1"/>
  <c r="V869" i="1"/>
  <c r="U869" i="1"/>
  <c r="AA3000" i="1"/>
  <c r="Z3000" i="1"/>
  <c r="Y3000" i="1"/>
  <c r="X3000" i="1"/>
  <c r="V3000" i="1"/>
  <c r="U3000" i="1"/>
  <c r="AA3016" i="1"/>
  <c r="Z3016" i="1"/>
  <c r="Y3016" i="1"/>
  <c r="X3016" i="1"/>
  <c r="V3016" i="1"/>
  <c r="U3016" i="1"/>
  <c r="AA3015" i="1"/>
  <c r="Z3015" i="1"/>
  <c r="Y3015" i="1"/>
  <c r="X3015" i="1"/>
  <c r="V3015" i="1"/>
  <c r="U3015" i="1"/>
  <c r="AA1378" i="1"/>
  <c r="Z1378" i="1"/>
  <c r="Y1378" i="1"/>
  <c r="X1378" i="1"/>
  <c r="V1378" i="1"/>
  <c r="U1378" i="1"/>
  <c r="AA3014" i="1"/>
  <c r="Z3014" i="1"/>
  <c r="Y3014" i="1"/>
  <c r="X3014" i="1"/>
  <c r="V3014" i="1"/>
  <c r="U3014" i="1"/>
  <c r="AA2996" i="1"/>
  <c r="Z2996" i="1"/>
  <c r="Y2996" i="1"/>
  <c r="X2996" i="1"/>
  <c r="V2996" i="1"/>
  <c r="U2996" i="1"/>
  <c r="AA868" i="1"/>
  <c r="Z868" i="1"/>
  <c r="Y868" i="1"/>
  <c r="X868" i="1"/>
  <c r="V868" i="1"/>
  <c r="U868" i="1"/>
  <c r="AA3013" i="1"/>
  <c r="Z3013" i="1"/>
  <c r="Y3013" i="1"/>
  <c r="X3013" i="1"/>
  <c r="V3013" i="1"/>
  <c r="U3013" i="1"/>
  <c r="AA2518" i="1"/>
  <c r="Z2518" i="1"/>
  <c r="Y2518" i="1"/>
  <c r="X2518" i="1"/>
  <c r="V2518" i="1"/>
  <c r="U2518" i="1"/>
  <c r="AA1990" i="1"/>
  <c r="Z1990" i="1"/>
  <c r="Y1990" i="1"/>
  <c r="X1990" i="1"/>
  <c r="V1990" i="1"/>
  <c r="U1990" i="1"/>
  <c r="AA400" i="1"/>
  <c r="Z400" i="1"/>
  <c r="Y400" i="1"/>
  <c r="X400" i="1"/>
  <c r="V400" i="1"/>
  <c r="U400" i="1"/>
  <c r="AA3003" i="1"/>
  <c r="Z3003" i="1"/>
  <c r="Y3003" i="1"/>
  <c r="X3003" i="1"/>
  <c r="V3003" i="1"/>
  <c r="U3003" i="1"/>
  <c r="AA870" i="1"/>
  <c r="Z870" i="1"/>
  <c r="Y870" i="1"/>
  <c r="X870" i="1"/>
  <c r="V870" i="1"/>
  <c r="U870" i="1"/>
  <c r="AA2505" i="1"/>
  <c r="Z2505" i="1"/>
  <c r="Y2505" i="1"/>
  <c r="X2505" i="1"/>
  <c r="V2505" i="1"/>
  <c r="U2505" i="1"/>
  <c r="AA1311" i="1"/>
  <c r="Z1311" i="1"/>
  <c r="Y1311" i="1"/>
  <c r="X1311" i="1"/>
  <c r="V1311" i="1"/>
  <c r="U1311" i="1"/>
  <c r="AA2250" i="1"/>
  <c r="Z2250" i="1"/>
  <c r="Y2250" i="1"/>
  <c r="X2250" i="1"/>
  <c r="V2250" i="1"/>
  <c r="U2250" i="1"/>
  <c r="AA2935" i="1"/>
  <c r="Z2935" i="1"/>
  <c r="Y2935" i="1"/>
  <c r="X2935" i="1"/>
  <c r="V2935" i="1"/>
  <c r="U2935" i="1"/>
  <c r="AA776" i="1"/>
  <c r="Z776" i="1"/>
  <c r="Y776" i="1"/>
  <c r="X776" i="1"/>
  <c r="V776" i="1"/>
  <c r="U776" i="1"/>
  <c r="AA2801" i="1"/>
  <c r="Z2801" i="1"/>
  <c r="Y2801" i="1"/>
  <c r="X2801" i="1"/>
  <c r="V2801" i="1"/>
  <c r="U2801" i="1"/>
  <c r="AA2809" i="1"/>
  <c r="Z2809" i="1"/>
  <c r="Y2809" i="1"/>
  <c r="X2809" i="1"/>
  <c r="V2809" i="1"/>
  <c r="U2809" i="1"/>
  <c r="AA3012" i="1"/>
  <c r="Z3012" i="1"/>
  <c r="Y3012" i="1"/>
  <c r="X3012" i="1"/>
  <c r="V3012" i="1"/>
  <c r="U3012" i="1"/>
  <c r="AA2236" i="1"/>
  <c r="Z2236" i="1"/>
  <c r="Y2236" i="1"/>
  <c r="X2236" i="1"/>
  <c r="V2236" i="1"/>
  <c r="U2236" i="1"/>
  <c r="AA2172" i="1"/>
  <c r="Z2172" i="1"/>
  <c r="Y2172" i="1"/>
  <c r="X2172" i="1"/>
  <c r="V2172" i="1"/>
  <c r="U2172" i="1"/>
  <c r="AA2973" i="1"/>
  <c r="Z2973" i="1"/>
  <c r="Y2973" i="1"/>
  <c r="X2973" i="1"/>
  <c r="V2973" i="1"/>
  <c r="U2973" i="1"/>
  <c r="AA1306" i="1"/>
  <c r="Z1306" i="1"/>
  <c r="Y1306" i="1"/>
  <c r="X1306" i="1"/>
  <c r="V1306" i="1"/>
  <c r="U1306" i="1"/>
  <c r="AA959" i="1"/>
  <c r="Z959" i="1"/>
  <c r="Y959" i="1"/>
  <c r="X959" i="1"/>
  <c r="V959" i="1"/>
  <c r="U959" i="1"/>
  <c r="AA353" i="1"/>
  <c r="Z353" i="1"/>
  <c r="Y353" i="1"/>
  <c r="X353" i="1"/>
  <c r="V353" i="1"/>
  <c r="U353" i="1"/>
  <c r="AA1336" i="1"/>
  <c r="Z1336" i="1"/>
  <c r="Y1336" i="1"/>
  <c r="X1336" i="1"/>
  <c r="V1336" i="1"/>
  <c r="U1336" i="1"/>
  <c r="AA3048" i="1"/>
  <c r="Z3048" i="1"/>
  <c r="Y3048" i="1"/>
  <c r="X3048" i="1"/>
  <c r="V3048" i="1"/>
  <c r="U3048" i="1"/>
  <c r="AA2407" i="1"/>
  <c r="Z2407" i="1"/>
  <c r="Y2407" i="1"/>
  <c r="X2407" i="1"/>
  <c r="V2407" i="1"/>
  <c r="U2407" i="1"/>
  <c r="AA2902" i="1"/>
  <c r="Z2902" i="1"/>
  <c r="Y2902" i="1"/>
  <c r="X2902" i="1"/>
  <c r="V2902" i="1"/>
  <c r="U2902" i="1"/>
  <c r="AA784" i="1"/>
  <c r="Z784" i="1"/>
  <c r="Y784" i="1"/>
  <c r="X784" i="1"/>
  <c r="V784" i="1"/>
  <c r="U784" i="1"/>
  <c r="AA1551" i="1"/>
  <c r="Z1551" i="1"/>
  <c r="Y1551" i="1"/>
  <c r="X1551" i="1"/>
  <c r="V1551" i="1"/>
  <c r="U1551" i="1"/>
  <c r="AA1425" i="1"/>
  <c r="Z1425" i="1"/>
  <c r="Y1425" i="1"/>
  <c r="X1425" i="1"/>
  <c r="V1425" i="1"/>
  <c r="U1425" i="1"/>
  <c r="AA2915" i="1"/>
  <c r="Z2915" i="1"/>
  <c r="Y2915" i="1"/>
  <c r="X2915" i="1"/>
  <c r="V2915" i="1"/>
  <c r="U2915" i="1"/>
  <c r="AA2816" i="1"/>
  <c r="Z2816" i="1"/>
  <c r="Y2816" i="1"/>
  <c r="X2816" i="1"/>
  <c r="V2816" i="1"/>
  <c r="U2816" i="1"/>
  <c r="AA907" i="1"/>
  <c r="Z907" i="1"/>
  <c r="Y907" i="1"/>
  <c r="X907" i="1"/>
  <c r="V907" i="1"/>
  <c r="U907" i="1"/>
  <c r="AA1067" i="1"/>
  <c r="Z1067" i="1"/>
  <c r="Y1067" i="1"/>
  <c r="X1067" i="1"/>
  <c r="V1067" i="1"/>
  <c r="U1067" i="1"/>
  <c r="AA1406" i="1"/>
  <c r="Z1406" i="1"/>
  <c r="Y1406" i="1"/>
  <c r="X1406" i="1"/>
  <c r="V1406" i="1"/>
  <c r="U1406" i="1"/>
  <c r="AA2256" i="1"/>
  <c r="Z2256" i="1"/>
  <c r="Y2256" i="1"/>
  <c r="X2256" i="1"/>
  <c r="V2256" i="1"/>
  <c r="U2256" i="1"/>
  <c r="AA2347" i="1"/>
  <c r="Z2347" i="1"/>
  <c r="Y2347" i="1"/>
  <c r="X2347" i="1"/>
  <c r="V2347" i="1"/>
  <c r="U2347" i="1"/>
  <c r="AA1565" i="1"/>
  <c r="Z1565" i="1"/>
  <c r="Y1565" i="1"/>
  <c r="X1565" i="1"/>
  <c r="V1565" i="1"/>
  <c r="U1565" i="1"/>
  <c r="AA2346" i="1"/>
  <c r="Z2346" i="1"/>
  <c r="Y2346" i="1"/>
  <c r="X2346" i="1"/>
  <c r="V2346" i="1"/>
  <c r="U2346" i="1"/>
  <c r="AA2943" i="1"/>
  <c r="Z2943" i="1"/>
  <c r="Y2943" i="1"/>
  <c r="X2943" i="1"/>
  <c r="V2943" i="1"/>
  <c r="U2943" i="1"/>
  <c r="AA2800" i="1"/>
  <c r="Z2800" i="1"/>
  <c r="Y2800" i="1"/>
  <c r="X2800" i="1"/>
  <c r="V2800" i="1"/>
  <c r="U2800" i="1"/>
  <c r="AA1952" i="1"/>
  <c r="Z1952" i="1"/>
  <c r="Y1952" i="1"/>
  <c r="X1952" i="1"/>
  <c r="V1952" i="1"/>
  <c r="U1952" i="1"/>
  <c r="AA2135" i="1"/>
  <c r="Z2135" i="1"/>
  <c r="Y2135" i="1"/>
  <c r="X2135" i="1"/>
  <c r="V2135" i="1"/>
  <c r="U2135" i="1"/>
  <c r="AA1402" i="1"/>
  <c r="Z1402" i="1"/>
  <c r="Y1402" i="1"/>
  <c r="X1402" i="1"/>
  <c r="V1402" i="1"/>
  <c r="U1402" i="1"/>
  <c r="AA1129" i="1"/>
  <c r="Z1129" i="1"/>
  <c r="Y1129" i="1"/>
  <c r="X1129" i="1"/>
  <c r="V1129" i="1"/>
  <c r="U1129" i="1"/>
  <c r="AA954" i="1"/>
  <c r="Z954" i="1"/>
  <c r="Y954" i="1"/>
  <c r="X954" i="1"/>
  <c r="V954" i="1"/>
  <c r="U954" i="1"/>
  <c r="AA1401" i="1"/>
  <c r="Z1401" i="1"/>
  <c r="Y1401" i="1"/>
  <c r="X1401" i="1"/>
  <c r="V1401" i="1"/>
  <c r="U1401" i="1"/>
  <c r="AA3055" i="1"/>
  <c r="Z3055" i="1"/>
  <c r="Y3055" i="1"/>
  <c r="X3055" i="1"/>
  <c r="V3055" i="1"/>
  <c r="U3055" i="1"/>
  <c r="AA2485" i="1"/>
  <c r="Z2485" i="1"/>
  <c r="Y2485" i="1"/>
  <c r="X2485" i="1"/>
  <c r="V2485" i="1"/>
  <c r="U2485" i="1"/>
  <c r="AA2819" i="1"/>
  <c r="Z2819" i="1"/>
  <c r="Y2819" i="1"/>
  <c r="X2819" i="1"/>
  <c r="V2819" i="1"/>
  <c r="U2819" i="1"/>
  <c r="AA1350" i="1"/>
  <c r="Z1350" i="1"/>
  <c r="Y1350" i="1"/>
  <c r="X1350" i="1"/>
  <c r="V1350" i="1"/>
  <c r="U1350" i="1"/>
  <c r="AA861" i="1"/>
  <c r="Z861" i="1"/>
  <c r="Y861" i="1"/>
  <c r="X861" i="1"/>
  <c r="V861" i="1"/>
  <c r="U861" i="1"/>
  <c r="AA2345" i="1"/>
  <c r="Z2345" i="1"/>
  <c r="Y2345" i="1"/>
  <c r="X2345" i="1"/>
  <c r="V2345" i="1"/>
  <c r="U2345" i="1"/>
  <c r="AA371" i="1"/>
  <c r="Z371" i="1"/>
  <c r="Y371" i="1"/>
  <c r="X371" i="1"/>
  <c r="V371" i="1"/>
  <c r="U371" i="1"/>
  <c r="AA352" i="1"/>
  <c r="Z352" i="1"/>
  <c r="Y352" i="1"/>
  <c r="X352" i="1"/>
  <c r="V352" i="1"/>
  <c r="U352" i="1"/>
  <c r="AA2186" i="1"/>
  <c r="Z2186" i="1"/>
  <c r="Y2186" i="1"/>
  <c r="X2186" i="1"/>
  <c r="V2186" i="1"/>
  <c r="U2186" i="1"/>
  <c r="AA103" i="1"/>
  <c r="Z103" i="1"/>
  <c r="Y103" i="1"/>
  <c r="X103" i="1"/>
  <c r="V103" i="1"/>
  <c r="U103" i="1"/>
  <c r="AA200" i="1"/>
  <c r="Z200" i="1"/>
  <c r="Y200" i="1"/>
  <c r="X200" i="1"/>
  <c r="V200" i="1"/>
  <c r="U200" i="1"/>
  <c r="AA2976" i="1"/>
  <c r="Z2976" i="1"/>
  <c r="Y2976" i="1"/>
  <c r="X2976" i="1"/>
  <c r="V2976" i="1"/>
  <c r="U2976" i="1"/>
  <c r="AA1141" i="1"/>
  <c r="Z1141" i="1"/>
  <c r="Y1141" i="1"/>
  <c r="X1141" i="1"/>
  <c r="V1141" i="1"/>
  <c r="U1141" i="1"/>
  <c r="AA1233" i="1"/>
  <c r="Z1233" i="1"/>
  <c r="Y1233" i="1"/>
  <c r="X1233" i="1"/>
  <c r="V1233" i="1"/>
  <c r="U1233" i="1"/>
  <c r="AA1021" i="1"/>
  <c r="Z1021" i="1"/>
  <c r="Y1021" i="1"/>
  <c r="X1021" i="1"/>
  <c r="V1021" i="1"/>
  <c r="U1021" i="1"/>
  <c r="AA2990" i="1"/>
  <c r="Z2990" i="1"/>
  <c r="Y2990" i="1"/>
  <c r="X2990" i="1"/>
  <c r="V2990" i="1"/>
  <c r="U2990" i="1"/>
  <c r="AA3054" i="1"/>
  <c r="Z3054" i="1"/>
  <c r="Y3054" i="1"/>
  <c r="X3054" i="1"/>
  <c r="V3054" i="1"/>
  <c r="U3054" i="1"/>
  <c r="AA1387" i="1"/>
  <c r="Z1387" i="1"/>
  <c r="Y1387" i="1"/>
  <c r="X1387" i="1"/>
  <c r="V1387" i="1"/>
  <c r="U1387" i="1"/>
  <c r="AA3011" i="1"/>
  <c r="Z3011" i="1"/>
  <c r="Y3011" i="1"/>
  <c r="X3011" i="1"/>
  <c r="V3011" i="1"/>
  <c r="U3011" i="1"/>
  <c r="AA1256" i="1"/>
  <c r="Z1256" i="1"/>
  <c r="Y1256" i="1"/>
  <c r="X1256" i="1"/>
  <c r="V1256" i="1"/>
  <c r="U1256" i="1"/>
  <c r="AA3010" i="1"/>
  <c r="Z3010" i="1"/>
  <c r="Y3010" i="1"/>
  <c r="X3010" i="1"/>
  <c r="V3010" i="1"/>
  <c r="U3010" i="1"/>
  <c r="AA1951" i="1"/>
  <c r="Z1951" i="1"/>
  <c r="Y1951" i="1"/>
  <c r="X1951" i="1"/>
  <c r="V1951" i="1"/>
  <c r="U1951" i="1"/>
  <c r="AA2942" i="1"/>
  <c r="Z2942" i="1"/>
  <c r="Y2942" i="1"/>
  <c r="X2942" i="1"/>
  <c r="V2942" i="1"/>
  <c r="U2942" i="1"/>
  <c r="AA2279" i="1"/>
  <c r="Z2279" i="1"/>
  <c r="Y2279" i="1"/>
  <c r="X2279" i="1"/>
  <c r="V2279" i="1"/>
  <c r="U2279" i="1"/>
  <c r="AA1435" i="1"/>
  <c r="Z1435" i="1"/>
  <c r="Y1435" i="1"/>
  <c r="X1435" i="1"/>
  <c r="V1435" i="1"/>
  <c r="U1435" i="1"/>
  <c r="AA399" i="1"/>
  <c r="Z399" i="1"/>
  <c r="Y399" i="1"/>
  <c r="X399" i="1"/>
  <c r="V399" i="1"/>
  <c r="U399" i="1"/>
  <c r="AA898" i="1"/>
  <c r="Z898" i="1"/>
  <c r="Y898" i="1"/>
  <c r="X898" i="1"/>
  <c r="V898" i="1"/>
  <c r="U898" i="1"/>
  <c r="AA102" i="1"/>
  <c r="Z102" i="1"/>
  <c r="Y102" i="1"/>
  <c r="X102" i="1"/>
  <c r="V102" i="1"/>
  <c r="U102" i="1"/>
  <c r="AA1040" i="1"/>
  <c r="Z1040" i="1"/>
  <c r="Y1040" i="1"/>
  <c r="X1040" i="1"/>
  <c r="V1040" i="1"/>
  <c r="U1040" i="1"/>
  <c r="AA2517" i="1"/>
  <c r="Z2517" i="1"/>
  <c r="Y2517" i="1"/>
  <c r="X2517" i="1"/>
  <c r="V2517" i="1"/>
  <c r="U2517" i="1"/>
  <c r="AA2735" i="1"/>
  <c r="Z2735" i="1"/>
  <c r="Y2735" i="1"/>
  <c r="X2735" i="1"/>
  <c r="V2735" i="1"/>
  <c r="U2735" i="1"/>
  <c r="AA676" i="1"/>
  <c r="Z676" i="1"/>
  <c r="Y676" i="1"/>
  <c r="X676" i="1"/>
  <c r="V676" i="1"/>
  <c r="U676" i="1"/>
  <c r="AA1366" i="1"/>
  <c r="Z1366" i="1"/>
  <c r="Y1366" i="1"/>
  <c r="X1366" i="1"/>
  <c r="V1366" i="1"/>
  <c r="U1366" i="1"/>
  <c r="AA2478" i="1"/>
  <c r="Z2478" i="1"/>
  <c r="Y2478" i="1"/>
  <c r="X2478" i="1"/>
  <c r="V2478" i="1"/>
  <c r="U2478" i="1"/>
  <c r="AA1190" i="1"/>
  <c r="Z1190" i="1"/>
  <c r="Y1190" i="1"/>
  <c r="X1190" i="1"/>
  <c r="V1190" i="1"/>
  <c r="U1190" i="1"/>
  <c r="AA2614" i="1"/>
  <c r="Z2614" i="1"/>
  <c r="Y2614" i="1"/>
  <c r="X2614" i="1"/>
  <c r="V2614" i="1"/>
  <c r="U2614" i="1"/>
  <c r="AA210" i="1"/>
  <c r="Z210" i="1"/>
  <c r="Y210" i="1"/>
  <c r="X210" i="1"/>
  <c r="V210" i="1"/>
  <c r="U210" i="1"/>
  <c r="AA1349" i="1"/>
  <c r="Z1349" i="1"/>
  <c r="Y1349" i="1"/>
  <c r="X1349" i="1"/>
  <c r="V1349" i="1"/>
  <c r="U1349" i="1"/>
  <c r="AA2364" i="1"/>
  <c r="Z2364" i="1"/>
  <c r="Y2364" i="1"/>
  <c r="X2364" i="1"/>
  <c r="V2364" i="1"/>
  <c r="U2364" i="1"/>
  <c r="AA2295" i="1"/>
  <c r="Z2295" i="1"/>
  <c r="Y2295" i="1"/>
  <c r="X2295" i="1"/>
  <c r="V2295" i="1"/>
  <c r="U2295" i="1"/>
  <c r="AA1020" i="1"/>
  <c r="Z1020" i="1"/>
  <c r="Y1020" i="1"/>
  <c r="X1020" i="1"/>
  <c r="V1020" i="1"/>
  <c r="U1020" i="1"/>
  <c r="AA199" i="1"/>
  <c r="Z199" i="1"/>
  <c r="Y199" i="1"/>
  <c r="X199" i="1"/>
  <c r="V199" i="1"/>
  <c r="U199" i="1"/>
  <c r="AA948" i="1"/>
  <c r="Z948" i="1"/>
  <c r="Y948" i="1"/>
  <c r="X948" i="1"/>
  <c r="V948" i="1"/>
  <c r="U948" i="1"/>
  <c r="AA1403" i="1"/>
  <c r="Z1403" i="1"/>
  <c r="Y1403" i="1"/>
  <c r="X1403" i="1"/>
  <c r="V1403" i="1"/>
  <c r="U1403" i="1"/>
  <c r="AA1148" i="1"/>
  <c r="Z1148" i="1"/>
  <c r="Y1148" i="1"/>
  <c r="X1148" i="1"/>
  <c r="V1148" i="1"/>
  <c r="U1148" i="1"/>
  <c r="AA1007" i="1"/>
  <c r="Z1007" i="1"/>
  <c r="Y1007" i="1"/>
  <c r="X1007" i="1"/>
  <c r="V1007" i="1"/>
  <c r="U1007" i="1"/>
  <c r="AA1989" i="1"/>
  <c r="Z1989" i="1"/>
  <c r="Y1989" i="1"/>
  <c r="X1989" i="1"/>
  <c r="V1989" i="1"/>
  <c r="U1989" i="1"/>
  <c r="AA1307" i="1"/>
  <c r="Z1307" i="1"/>
  <c r="Y1307" i="1"/>
  <c r="X1307" i="1"/>
  <c r="V1307" i="1"/>
  <c r="U1307" i="1"/>
  <c r="AA1188" i="1"/>
  <c r="Z1188" i="1"/>
  <c r="Y1188" i="1"/>
  <c r="X1188" i="1"/>
  <c r="V1188" i="1"/>
  <c r="U1188" i="1"/>
  <c r="AA1382" i="1"/>
  <c r="Z1382" i="1"/>
  <c r="Y1382" i="1"/>
  <c r="X1382" i="1"/>
  <c r="V1382" i="1"/>
  <c r="U1382" i="1"/>
  <c r="AA1140" i="1"/>
  <c r="Z1140" i="1"/>
  <c r="Y1140" i="1"/>
  <c r="X1140" i="1"/>
  <c r="V1140" i="1"/>
  <c r="U1140" i="1"/>
  <c r="AA2711" i="1"/>
  <c r="Z2711" i="1"/>
  <c r="Y2711" i="1"/>
  <c r="X2711" i="1"/>
  <c r="V2711" i="1"/>
  <c r="U2711" i="1"/>
  <c r="AA935" i="1"/>
  <c r="Z935" i="1"/>
  <c r="Y935" i="1"/>
  <c r="X935" i="1"/>
  <c r="V935" i="1"/>
  <c r="U935" i="1"/>
  <c r="AA2591" i="1"/>
  <c r="Z2591" i="1"/>
  <c r="Y2591" i="1"/>
  <c r="X2591" i="1"/>
  <c r="V2591" i="1"/>
  <c r="U2591" i="1"/>
  <c r="AA2341" i="1"/>
  <c r="Z2341" i="1"/>
  <c r="Y2341" i="1"/>
  <c r="X2341" i="1"/>
  <c r="V2341" i="1"/>
  <c r="U2341" i="1"/>
  <c r="AA122" i="1"/>
  <c r="Z122" i="1"/>
  <c r="Y122" i="1"/>
  <c r="X122" i="1"/>
  <c r="V122" i="1"/>
  <c r="U122" i="1"/>
  <c r="AA1770" i="1"/>
  <c r="Z1770" i="1"/>
  <c r="Y1770" i="1"/>
  <c r="X1770" i="1"/>
  <c r="V1770" i="1"/>
  <c r="U1770" i="1"/>
  <c r="AA1038" i="1"/>
  <c r="Z1038" i="1"/>
  <c r="Y1038" i="1"/>
  <c r="X1038" i="1"/>
  <c r="V1038" i="1"/>
  <c r="U1038" i="1"/>
  <c r="AA1328" i="1"/>
  <c r="Z1328" i="1"/>
  <c r="Y1328" i="1"/>
  <c r="X1328" i="1"/>
  <c r="V1328" i="1"/>
  <c r="U1328" i="1"/>
  <c r="AA1399" i="1"/>
  <c r="Z1399" i="1"/>
  <c r="Y1399" i="1"/>
  <c r="X1399" i="1"/>
  <c r="V1399" i="1"/>
  <c r="U1399" i="1"/>
  <c r="AA2134" i="1"/>
  <c r="Z2134" i="1"/>
  <c r="Y2134" i="1"/>
  <c r="X2134" i="1"/>
  <c r="V2134" i="1"/>
  <c r="U2134" i="1"/>
  <c r="AA1037" i="1"/>
  <c r="Z1037" i="1"/>
  <c r="Y1037" i="1"/>
  <c r="X1037" i="1"/>
  <c r="V1037" i="1"/>
  <c r="U1037" i="1"/>
  <c r="AA1758" i="1"/>
  <c r="Z1758" i="1"/>
  <c r="Y1758" i="1"/>
  <c r="X1758" i="1"/>
  <c r="V1758" i="1"/>
  <c r="U1758" i="1"/>
  <c r="AA223" i="1"/>
  <c r="Z223" i="1"/>
  <c r="Y223" i="1"/>
  <c r="X223" i="1"/>
  <c r="V223" i="1"/>
  <c r="U223" i="1"/>
  <c r="AA73" i="1"/>
  <c r="Z73" i="1"/>
  <c r="Y73" i="1"/>
  <c r="X73" i="1"/>
  <c r="V73" i="1"/>
  <c r="U73" i="1"/>
  <c r="AA3032" i="1"/>
  <c r="Z3032" i="1"/>
  <c r="Y3032" i="1"/>
  <c r="X3032" i="1"/>
  <c r="V3032" i="1"/>
  <c r="U3032" i="1"/>
  <c r="AA110" i="1"/>
  <c r="Z110" i="1"/>
  <c r="Y110" i="1"/>
  <c r="X110" i="1"/>
  <c r="V110" i="1"/>
  <c r="U110" i="1"/>
  <c r="AA817" i="1"/>
  <c r="Z817" i="1"/>
  <c r="Y817" i="1"/>
  <c r="X817" i="1"/>
  <c r="V817" i="1"/>
  <c r="U817" i="1"/>
  <c r="AA2553" i="1"/>
  <c r="Z2553" i="1"/>
  <c r="Y2553" i="1"/>
  <c r="X2553" i="1"/>
  <c r="V2553" i="1"/>
  <c r="U2553" i="1"/>
  <c r="AA255" i="1"/>
  <c r="Z255" i="1"/>
  <c r="Y255" i="1"/>
  <c r="X255" i="1"/>
  <c r="V255" i="1"/>
  <c r="U255" i="1"/>
  <c r="AA83" i="1"/>
  <c r="Z83" i="1"/>
  <c r="Y83" i="1"/>
  <c r="X83" i="1"/>
  <c r="V83" i="1"/>
  <c r="U83" i="1"/>
  <c r="AA1369" i="1"/>
  <c r="Z1369" i="1"/>
  <c r="Y1369" i="1"/>
  <c r="X1369" i="1"/>
  <c r="V1369" i="1"/>
  <c r="U1369" i="1"/>
  <c r="AA78" i="1"/>
  <c r="Z78" i="1"/>
  <c r="Y78" i="1"/>
  <c r="X78" i="1"/>
  <c r="V78" i="1"/>
  <c r="U78" i="1"/>
  <c r="AA551" i="1"/>
  <c r="Z551" i="1"/>
  <c r="Y551" i="1"/>
  <c r="X551" i="1"/>
  <c r="V551" i="1"/>
  <c r="U551" i="1"/>
  <c r="AA2899" i="1"/>
  <c r="Z2899" i="1"/>
  <c r="Y2899" i="1"/>
  <c r="X2899" i="1"/>
  <c r="V2899" i="1"/>
  <c r="U2899" i="1"/>
  <c r="AA1206" i="1"/>
  <c r="Z1206" i="1"/>
  <c r="Y1206" i="1"/>
  <c r="X1206" i="1"/>
  <c r="V1206" i="1"/>
  <c r="U1206" i="1"/>
  <c r="AA1280" i="1"/>
  <c r="Z1280" i="1"/>
  <c r="Y1280" i="1"/>
  <c r="X1280" i="1"/>
  <c r="V1280" i="1"/>
  <c r="U1280" i="1"/>
  <c r="AA1036" i="1"/>
  <c r="Z1036" i="1"/>
  <c r="Y1036" i="1"/>
  <c r="X1036" i="1"/>
  <c r="V1036" i="1"/>
  <c r="U1036" i="1"/>
  <c r="AA904" i="1"/>
  <c r="Z904" i="1"/>
  <c r="Y904" i="1"/>
  <c r="X904" i="1"/>
  <c r="V904" i="1"/>
  <c r="U904" i="1"/>
  <c r="AA1988" i="1"/>
  <c r="Z1988" i="1"/>
  <c r="Y1988" i="1"/>
  <c r="X1988" i="1"/>
  <c r="V1988" i="1"/>
  <c r="U1988" i="1"/>
  <c r="AA2649" i="1"/>
  <c r="Z2649" i="1"/>
  <c r="Y2649" i="1"/>
  <c r="X2649" i="1"/>
  <c r="V2649" i="1"/>
  <c r="U2649" i="1"/>
  <c r="AA783" i="1"/>
  <c r="Z783" i="1"/>
  <c r="Y783" i="1"/>
  <c r="X783" i="1"/>
  <c r="V783" i="1"/>
  <c r="U783" i="1"/>
  <c r="AA398" i="1"/>
  <c r="Z398" i="1"/>
  <c r="Y398" i="1"/>
  <c r="X398" i="1"/>
  <c r="V398" i="1"/>
  <c r="U398" i="1"/>
  <c r="AA2847" i="1"/>
  <c r="Z2847" i="1"/>
  <c r="Y2847" i="1"/>
  <c r="X2847" i="1"/>
  <c r="V2847" i="1"/>
  <c r="U2847" i="1"/>
  <c r="AA893" i="1"/>
  <c r="Z893" i="1"/>
  <c r="Y893" i="1"/>
  <c r="X893" i="1"/>
  <c r="V893" i="1"/>
  <c r="U893" i="1"/>
  <c r="AA1542" i="1"/>
  <c r="Z1542" i="1"/>
  <c r="Y1542" i="1"/>
  <c r="X1542" i="1"/>
  <c r="V1542" i="1"/>
  <c r="U1542" i="1"/>
  <c r="AA1602" i="1"/>
  <c r="Z1602" i="1"/>
  <c r="Y1602" i="1"/>
  <c r="X1602" i="1"/>
  <c r="V1602" i="1"/>
  <c r="U1602" i="1"/>
  <c r="AA1348" i="1"/>
  <c r="Z1348" i="1"/>
  <c r="Y1348" i="1"/>
  <c r="X1348" i="1"/>
  <c r="V1348" i="1"/>
  <c r="U1348" i="1"/>
  <c r="AA1279" i="1"/>
  <c r="Z1279" i="1"/>
  <c r="Y1279" i="1"/>
  <c r="X1279" i="1"/>
  <c r="V1279" i="1"/>
  <c r="U1279" i="1"/>
  <c r="AA2126" i="1"/>
  <c r="Z2126" i="1"/>
  <c r="Y2126" i="1"/>
  <c r="X2126" i="1"/>
  <c r="V2126" i="1"/>
  <c r="U2126" i="1"/>
  <c r="AA883" i="1"/>
  <c r="Z883" i="1"/>
  <c r="Y883" i="1"/>
  <c r="X883" i="1"/>
  <c r="V883" i="1"/>
  <c r="U883" i="1"/>
  <c r="AA1170" i="1"/>
  <c r="Z1170" i="1"/>
  <c r="Y1170" i="1"/>
  <c r="X1170" i="1"/>
  <c r="V1170" i="1"/>
  <c r="U1170" i="1"/>
  <c r="AA807" i="1"/>
  <c r="Z807" i="1"/>
  <c r="Y807" i="1"/>
  <c r="X807" i="1"/>
  <c r="V807" i="1"/>
  <c r="U807" i="1"/>
  <c r="AA351" i="1"/>
  <c r="Z351" i="1"/>
  <c r="Y351" i="1"/>
  <c r="X351" i="1"/>
  <c r="V351" i="1"/>
  <c r="U351" i="1"/>
  <c r="AA1112" i="1"/>
  <c r="Z1112" i="1"/>
  <c r="Y1112" i="1"/>
  <c r="X1112" i="1"/>
  <c r="V1112" i="1"/>
  <c r="U1112" i="1"/>
  <c r="AA642" i="1"/>
  <c r="Z642" i="1"/>
  <c r="Y642" i="1"/>
  <c r="X642" i="1"/>
  <c r="V642" i="1"/>
  <c r="U642" i="1"/>
  <c r="AA1512" i="1"/>
  <c r="Z1512" i="1"/>
  <c r="Y1512" i="1"/>
  <c r="X1512" i="1"/>
  <c r="V1512" i="1"/>
  <c r="U1512" i="1"/>
  <c r="AA1205" i="1"/>
  <c r="Z1205" i="1"/>
  <c r="Y1205" i="1"/>
  <c r="X1205" i="1"/>
  <c r="V1205" i="1"/>
  <c r="U1205" i="1"/>
  <c r="AA537" i="1"/>
  <c r="Z537" i="1"/>
  <c r="Y537" i="1"/>
  <c r="X537" i="1"/>
  <c r="V537" i="1"/>
  <c r="U537" i="1"/>
  <c r="AA934" i="1"/>
  <c r="Z934" i="1"/>
  <c r="Y934" i="1"/>
  <c r="X934" i="1"/>
  <c r="V934" i="1"/>
  <c r="U934" i="1"/>
  <c r="AA933" i="1"/>
  <c r="Z933" i="1"/>
  <c r="Y933" i="1"/>
  <c r="X933" i="1"/>
  <c r="V933" i="1"/>
  <c r="U933" i="1"/>
  <c r="AA1339" i="1"/>
  <c r="Z1339" i="1"/>
  <c r="Y1339" i="1"/>
  <c r="X1339" i="1"/>
  <c r="V1339" i="1"/>
  <c r="U1339" i="1"/>
  <c r="AA1877" i="1"/>
  <c r="Z1877" i="1"/>
  <c r="Y1877" i="1"/>
  <c r="X1877" i="1"/>
  <c r="V1877" i="1"/>
  <c r="U1877" i="1"/>
  <c r="AA2871" i="1"/>
  <c r="Z2871" i="1"/>
  <c r="Y2871" i="1"/>
  <c r="X2871" i="1"/>
  <c r="V2871" i="1"/>
  <c r="U2871" i="1"/>
  <c r="AA1368" i="1"/>
  <c r="Z1368" i="1"/>
  <c r="Y1368" i="1"/>
  <c r="X1368" i="1"/>
  <c r="V1368" i="1"/>
  <c r="U1368" i="1"/>
  <c r="AA455" i="1"/>
  <c r="Z455" i="1"/>
  <c r="Y455" i="1"/>
  <c r="X455" i="1"/>
  <c r="V455" i="1"/>
  <c r="U455" i="1"/>
  <c r="AA121" i="1"/>
  <c r="Z121" i="1"/>
  <c r="Y121" i="1"/>
  <c r="X121" i="1"/>
  <c r="V121" i="1"/>
  <c r="U121" i="1"/>
  <c r="AA3009" i="1"/>
  <c r="Z3009" i="1"/>
  <c r="Y3009" i="1"/>
  <c r="X3009" i="1"/>
  <c r="V3009" i="1"/>
  <c r="U3009" i="1"/>
  <c r="AA2405" i="1"/>
  <c r="Z2405" i="1"/>
  <c r="Y2405" i="1"/>
  <c r="X2405" i="1"/>
  <c r="V2405" i="1"/>
  <c r="U2405" i="1"/>
  <c r="AA3070" i="1"/>
  <c r="Z3070" i="1"/>
  <c r="Y3070" i="1"/>
  <c r="X3070" i="1"/>
  <c r="V3070" i="1"/>
  <c r="U3070" i="1"/>
  <c r="AA882" i="1"/>
  <c r="Z882" i="1"/>
  <c r="Y882" i="1"/>
  <c r="X882" i="1"/>
  <c r="V882" i="1"/>
  <c r="U882" i="1"/>
  <c r="AA1316" i="1"/>
  <c r="Z1316" i="1"/>
  <c r="Y1316" i="1"/>
  <c r="X1316" i="1"/>
  <c r="V1316" i="1"/>
  <c r="U1316" i="1"/>
  <c r="AA3046" i="1"/>
  <c r="Z3046" i="1"/>
  <c r="Y3046" i="1"/>
  <c r="X3046" i="1"/>
  <c r="V3046" i="1"/>
  <c r="U3046" i="1"/>
  <c r="AA2183" i="1"/>
  <c r="Z2183" i="1"/>
  <c r="Y2183" i="1"/>
  <c r="X2183" i="1"/>
  <c r="V2183" i="1"/>
  <c r="U2183" i="1"/>
  <c r="AA235" i="1"/>
  <c r="Z235" i="1"/>
  <c r="Y235" i="1"/>
  <c r="X235" i="1"/>
  <c r="V235" i="1"/>
  <c r="U235" i="1"/>
  <c r="AA2386" i="1"/>
  <c r="Z2386" i="1"/>
  <c r="Y2386" i="1"/>
  <c r="X2386" i="1"/>
  <c r="V2386" i="1"/>
  <c r="U2386" i="1"/>
  <c r="AA350" i="1"/>
  <c r="Z350" i="1"/>
  <c r="Y350" i="1"/>
  <c r="X350" i="1"/>
  <c r="V350" i="1"/>
  <c r="U350" i="1"/>
  <c r="AA2355" i="1"/>
  <c r="Z2355" i="1"/>
  <c r="Y2355" i="1"/>
  <c r="X2355" i="1"/>
  <c r="V2355" i="1"/>
  <c r="U2355" i="1"/>
  <c r="AA1080" i="1"/>
  <c r="Z1080" i="1"/>
  <c r="Y1080" i="1"/>
  <c r="X1080" i="1"/>
  <c r="V1080" i="1"/>
  <c r="U1080" i="1"/>
  <c r="AA2958" i="1"/>
  <c r="Z2958" i="1"/>
  <c r="Y2958" i="1"/>
  <c r="X2958" i="1"/>
  <c r="V2958" i="1"/>
  <c r="U2958" i="1"/>
  <c r="AA172" i="1"/>
  <c r="Z172" i="1"/>
  <c r="Y172" i="1"/>
  <c r="X172" i="1"/>
  <c r="V172" i="1"/>
  <c r="U172" i="1"/>
  <c r="AA835" i="1"/>
  <c r="Z835" i="1"/>
  <c r="Y835" i="1"/>
  <c r="X835" i="1"/>
  <c r="V835" i="1"/>
  <c r="U835" i="1"/>
  <c r="AA1288" i="1"/>
  <c r="Z1288" i="1"/>
  <c r="Y1288" i="1"/>
  <c r="X1288" i="1"/>
  <c r="V1288" i="1"/>
  <c r="U1288" i="1"/>
  <c r="AA2516" i="1"/>
  <c r="Z2516" i="1"/>
  <c r="Y2516" i="1"/>
  <c r="X2516" i="1"/>
  <c r="V2516" i="1"/>
  <c r="U2516" i="1"/>
  <c r="AA860" i="1"/>
  <c r="Z860" i="1"/>
  <c r="Y860" i="1"/>
  <c r="X860" i="1"/>
  <c r="V860" i="1"/>
  <c r="U860" i="1"/>
  <c r="AA101" i="1"/>
  <c r="Z101" i="1"/>
  <c r="Y101" i="1"/>
  <c r="X101" i="1"/>
  <c r="V101" i="1"/>
  <c r="U101" i="1"/>
  <c r="AA2726" i="1"/>
  <c r="Z2726" i="1"/>
  <c r="Y2726" i="1"/>
  <c r="X2726" i="1"/>
  <c r="V2726" i="1"/>
  <c r="U2726" i="1"/>
  <c r="AA881" i="1"/>
  <c r="Z881" i="1"/>
  <c r="Y881" i="1"/>
  <c r="X881" i="1"/>
  <c r="V881" i="1"/>
  <c r="U881" i="1"/>
  <c r="AA1804" i="1"/>
  <c r="Z1804" i="1"/>
  <c r="Y1804" i="1"/>
  <c r="X1804" i="1"/>
  <c r="V1804" i="1"/>
  <c r="U1804" i="1"/>
  <c r="AA891" i="1"/>
  <c r="Z891" i="1"/>
  <c r="Y891" i="1"/>
  <c r="X891" i="1"/>
  <c r="V891" i="1"/>
  <c r="U891" i="1"/>
  <c r="AA867" i="1"/>
  <c r="Z867" i="1"/>
  <c r="Y867" i="1"/>
  <c r="X867" i="1"/>
  <c r="V867" i="1"/>
  <c r="U867" i="1"/>
  <c r="AA1267" i="1"/>
  <c r="Z1267" i="1"/>
  <c r="Y1267" i="1"/>
  <c r="X1267" i="1"/>
  <c r="V1267" i="1"/>
  <c r="U1267" i="1"/>
  <c r="AA1357" i="1"/>
  <c r="Z1357" i="1"/>
  <c r="Y1357" i="1"/>
  <c r="X1357" i="1"/>
  <c r="V1357" i="1"/>
  <c r="U1357" i="1"/>
  <c r="AA843" i="1"/>
  <c r="Z843" i="1"/>
  <c r="Y843" i="1"/>
  <c r="X843" i="1"/>
  <c r="V843" i="1"/>
  <c r="U843" i="1"/>
  <c r="AA737" i="1"/>
  <c r="Z737" i="1"/>
  <c r="Y737" i="1"/>
  <c r="X737" i="1"/>
  <c r="V737" i="1"/>
  <c r="U737" i="1"/>
  <c r="AA2182" i="1"/>
  <c r="Z2182" i="1"/>
  <c r="Y2182" i="1"/>
  <c r="X2182" i="1"/>
  <c r="V2182" i="1"/>
  <c r="U2182" i="1"/>
  <c r="AA2176" i="1"/>
  <c r="Z2176" i="1"/>
  <c r="Y2176" i="1"/>
  <c r="X2176" i="1"/>
  <c r="V2176" i="1"/>
  <c r="U2176" i="1"/>
  <c r="AA793" i="1"/>
  <c r="Z793" i="1"/>
  <c r="Y793" i="1"/>
  <c r="X793" i="1"/>
  <c r="V793" i="1"/>
  <c r="U793" i="1"/>
  <c r="AA1912" i="1"/>
  <c r="Z1912" i="1"/>
  <c r="Y1912" i="1"/>
  <c r="X1912" i="1"/>
  <c r="V1912" i="1"/>
  <c r="U1912" i="1"/>
  <c r="AA2648" i="1"/>
  <c r="Z2648" i="1"/>
  <c r="Y2648" i="1"/>
  <c r="X2648" i="1"/>
  <c r="V2648" i="1"/>
  <c r="U2648" i="1"/>
  <c r="AA2167" i="1"/>
  <c r="Z2167" i="1"/>
  <c r="Y2167" i="1"/>
  <c r="X2167" i="1"/>
  <c r="V2167" i="1"/>
  <c r="U2167" i="1"/>
  <c r="AA2663" i="1"/>
  <c r="Z2663" i="1"/>
  <c r="Y2663" i="1"/>
  <c r="X2663" i="1"/>
  <c r="V2663" i="1"/>
  <c r="U2663" i="1"/>
  <c r="AA2395" i="1"/>
  <c r="Z2395" i="1"/>
  <c r="Y2395" i="1"/>
  <c r="X2395" i="1"/>
  <c r="V2395" i="1"/>
  <c r="U2395" i="1"/>
  <c r="AA3063" i="1"/>
  <c r="Z3063" i="1"/>
  <c r="Y3063" i="1"/>
  <c r="X3063" i="1"/>
  <c r="V3063" i="1"/>
  <c r="U3063" i="1"/>
  <c r="AA1237" i="1"/>
  <c r="Z1237" i="1"/>
  <c r="Y1237" i="1"/>
  <c r="X1237" i="1"/>
  <c r="V1237" i="1"/>
  <c r="U1237" i="1"/>
  <c r="AA1331" i="1"/>
  <c r="Z1331" i="1"/>
  <c r="Y1331" i="1"/>
  <c r="X1331" i="1"/>
  <c r="V1331" i="1"/>
  <c r="U1331" i="1"/>
  <c r="AA2498" i="1"/>
  <c r="Z2498" i="1"/>
  <c r="Y2498" i="1"/>
  <c r="X2498" i="1"/>
  <c r="V2498" i="1"/>
  <c r="U2498" i="1"/>
  <c r="AA2799" i="1"/>
  <c r="Z2799" i="1"/>
  <c r="Y2799" i="1"/>
  <c r="X2799" i="1"/>
  <c r="V2799" i="1"/>
  <c r="U2799" i="1"/>
  <c r="AA397" i="1"/>
  <c r="Z397" i="1"/>
  <c r="Y397" i="1"/>
  <c r="X397" i="1"/>
  <c r="V397" i="1"/>
  <c r="U397" i="1"/>
  <c r="AA1150" i="1"/>
  <c r="Z1150" i="1"/>
  <c r="Y1150" i="1"/>
  <c r="X1150" i="1"/>
  <c r="V1150" i="1"/>
  <c r="U1150" i="1"/>
  <c r="AA1014" i="1"/>
  <c r="Z1014" i="1"/>
  <c r="Y1014" i="1"/>
  <c r="X1014" i="1"/>
  <c r="V1014" i="1"/>
  <c r="U1014" i="1"/>
  <c r="AA1987" i="1"/>
  <c r="Z1987" i="1"/>
  <c r="Y1987" i="1"/>
  <c r="X1987" i="1"/>
  <c r="V1987" i="1"/>
  <c r="U1987" i="1"/>
  <c r="AA1386" i="1"/>
  <c r="Z1386" i="1"/>
  <c r="Y1386" i="1"/>
  <c r="X1386" i="1"/>
  <c r="V1386" i="1"/>
  <c r="U1386" i="1"/>
  <c r="AA1109" i="1"/>
  <c r="Z1109" i="1"/>
  <c r="Y1109" i="1"/>
  <c r="X1109" i="1"/>
  <c r="V1109" i="1"/>
  <c r="U1109" i="1"/>
  <c r="AA2477" i="1"/>
  <c r="Z2477" i="1"/>
  <c r="Y2477" i="1"/>
  <c r="X2477" i="1"/>
  <c r="V2477" i="1"/>
  <c r="U2477" i="1"/>
  <c r="AA2836" i="1"/>
  <c r="Z2836" i="1"/>
  <c r="Y2836" i="1"/>
  <c r="X2836" i="1"/>
  <c r="V2836" i="1"/>
  <c r="U2836" i="1"/>
  <c r="AA1284" i="1"/>
  <c r="Z1284" i="1"/>
  <c r="Y1284" i="1"/>
  <c r="X1284" i="1"/>
  <c r="V1284" i="1"/>
  <c r="U1284" i="1"/>
  <c r="AA895" i="1"/>
  <c r="Z895" i="1"/>
  <c r="Y895" i="1"/>
  <c r="X895" i="1"/>
  <c r="V895" i="1"/>
  <c r="U895" i="1"/>
  <c r="AA3030" i="1"/>
  <c r="Z3030" i="1"/>
  <c r="Y3030" i="1"/>
  <c r="X3030" i="1"/>
  <c r="V3030" i="1"/>
  <c r="U3030" i="1"/>
  <c r="AA2555" i="1"/>
  <c r="Z2555" i="1"/>
  <c r="Y2555" i="1"/>
  <c r="X2555" i="1"/>
  <c r="V2555" i="1"/>
  <c r="U2555" i="1"/>
  <c r="AA1208" i="1"/>
  <c r="Z1208" i="1"/>
  <c r="Y1208" i="1"/>
  <c r="X1208" i="1"/>
  <c r="V1208" i="1"/>
  <c r="U1208" i="1"/>
  <c r="AA1119" i="1"/>
  <c r="Z1119" i="1"/>
  <c r="Y1119" i="1"/>
  <c r="X1119" i="1"/>
  <c r="V1119" i="1"/>
  <c r="U1119" i="1"/>
  <c r="AA2914" i="1"/>
  <c r="Z2914" i="1"/>
  <c r="Y2914" i="1"/>
  <c r="X2914" i="1"/>
  <c r="V2914" i="1"/>
  <c r="U2914" i="1"/>
  <c r="AA856" i="1"/>
  <c r="Z856" i="1"/>
  <c r="Y856" i="1"/>
  <c r="X856" i="1"/>
  <c r="V856" i="1"/>
  <c r="U856" i="1"/>
  <c r="AA1270" i="1"/>
  <c r="Z1270" i="1"/>
  <c r="Y1270" i="1"/>
  <c r="X1270" i="1"/>
  <c r="V1270" i="1"/>
  <c r="U1270" i="1"/>
  <c r="AA2500" i="1"/>
  <c r="Z2500" i="1"/>
  <c r="Y2500" i="1"/>
  <c r="X2500" i="1"/>
  <c r="V2500" i="1"/>
  <c r="U2500" i="1"/>
  <c r="AA2594" i="1"/>
  <c r="Z2594" i="1"/>
  <c r="Y2594" i="1"/>
  <c r="X2594" i="1"/>
  <c r="V2594" i="1"/>
  <c r="U2594" i="1"/>
  <c r="AA799" i="1"/>
  <c r="Z799" i="1"/>
  <c r="Y799" i="1"/>
  <c r="X799" i="1"/>
  <c r="V799" i="1"/>
  <c r="U799" i="1"/>
  <c r="AA2515" i="1"/>
  <c r="Z2515" i="1"/>
  <c r="Y2515" i="1"/>
  <c r="X2515" i="1"/>
  <c r="V2515" i="1"/>
  <c r="U2515" i="1"/>
  <c r="AA2798" i="1"/>
  <c r="Z2798" i="1"/>
  <c r="Y2798" i="1"/>
  <c r="X2798" i="1"/>
  <c r="V2798" i="1"/>
  <c r="U2798" i="1"/>
  <c r="AA880" i="1"/>
  <c r="Z880" i="1"/>
  <c r="Y880" i="1"/>
  <c r="X880" i="1"/>
  <c r="V880" i="1"/>
  <c r="U880" i="1"/>
  <c r="AA396" i="1"/>
  <c r="Z396" i="1"/>
  <c r="Y396" i="1"/>
  <c r="X396" i="1"/>
  <c r="V396" i="1"/>
  <c r="U396" i="1"/>
  <c r="AA316" i="1"/>
  <c r="Z316" i="1"/>
  <c r="Y316" i="1"/>
  <c r="X316" i="1"/>
  <c r="V316" i="1"/>
  <c r="U316" i="1"/>
  <c r="AA879" i="1"/>
  <c r="Z879" i="1"/>
  <c r="Y879" i="1"/>
  <c r="X879" i="1"/>
  <c r="V879" i="1"/>
  <c r="U879" i="1"/>
  <c r="AA2350" i="1"/>
  <c r="Z2350" i="1"/>
  <c r="Y2350" i="1"/>
  <c r="X2350" i="1"/>
  <c r="V2350" i="1"/>
  <c r="U2350" i="1"/>
  <c r="AA592" i="1"/>
  <c r="Z592" i="1"/>
  <c r="Y592" i="1"/>
  <c r="X592" i="1"/>
  <c r="V592" i="1"/>
  <c r="U592" i="1"/>
  <c r="AA2372" i="1"/>
  <c r="Z2372" i="1"/>
  <c r="Y2372" i="1"/>
  <c r="X2372" i="1"/>
  <c r="V2372" i="1"/>
  <c r="U2372" i="1"/>
  <c r="AA1896" i="1"/>
  <c r="Z1896" i="1"/>
  <c r="Y1896" i="1"/>
  <c r="X1896" i="1"/>
  <c r="V1896" i="1"/>
  <c r="U1896" i="1"/>
  <c r="AA708" i="1"/>
  <c r="Z708" i="1"/>
  <c r="Y708" i="1"/>
  <c r="X708" i="1"/>
  <c r="V708" i="1"/>
  <c r="U708" i="1"/>
  <c r="AA2571" i="1"/>
  <c r="Z2571" i="1"/>
  <c r="Y2571" i="1"/>
  <c r="X2571" i="1"/>
  <c r="V2571" i="1"/>
  <c r="U2571" i="1"/>
  <c r="AA2637" i="1"/>
  <c r="Z2637" i="1"/>
  <c r="Y2637" i="1"/>
  <c r="X2637" i="1"/>
  <c r="V2637" i="1"/>
  <c r="U2637" i="1"/>
  <c r="AA2944" i="1"/>
  <c r="Z2944" i="1"/>
  <c r="Y2944" i="1"/>
  <c r="X2944" i="1"/>
  <c r="V2944" i="1"/>
  <c r="U2944" i="1"/>
  <c r="AA1407" i="1"/>
  <c r="Z1407" i="1"/>
  <c r="Y1407" i="1"/>
  <c r="X1407" i="1"/>
  <c r="V1407" i="1"/>
  <c r="U1407" i="1"/>
  <c r="AA3028" i="1"/>
  <c r="Z3028" i="1"/>
  <c r="Y3028" i="1"/>
  <c r="X3028" i="1"/>
  <c r="V3028" i="1"/>
  <c r="U3028" i="1"/>
  <c r="AA329" i="1"/>
  <c r="Z329" i="1"/>
  <c r="Y329" i="1"/>
  <c r="X329" i="1"/>
  <c r="V329" i="1"/>
  <c r="U329" i="1"/>
  <c r="AA2897" i="1"/>
  <c r="Z2897" i="1"/>
  <c r="Y2897" i="1"/>
  <c r="X2897" i="1"/>
  <c r="V2897" i="1"/>
  <c r="U2897" i="1"/>
  <c r="AA2965" i="1"/>
  <c r="Z2965" i="1"/>
  <c r="Y2965" i="1"/>
  <c r="X2965" i="1"/>
  <c r="V2965" i="1"/>
  <c r="U2965" i="1"/>
  <c r="AA2530" i="1"/>
  <c r="Z2530" i="1"/>
  <c r="Y2530" i="1"/>
  <c r="X2530" i="1"/>
  <c r="V2530" i="1"/>
  <c r="U2530" i="1"/>
  <c r="AA3052" i="1"/>
  <c r="Z3052" i="1"/>
  <c r="Y3052" i="1"/>
  <c r="X3052" i="1"/>
  <c r="V3052" i="1"/>
  <c r="U3052" i="1"/>
  <c r="AA2574" i="1"/>
  <c r="Z2574" i="1"/>
  <c r="Y2574" i="1"/>
  <c r="X2574" i="1"/>
  <c r="V2574" i="1"/>
  <c r="U2574" i="1"/>
  <c r="AA1564" i="1"/>
  <c r="Z1564" i="1"/>
  <c r="Y1564" i="1"/>
  <c r="X1564" i="1"/>
  <c r="V1564" i="1"/>
  <c r="U1564" i="1"/>
  <c r="AA1601" i="1"/>
  <c r="Z1601" i="1"/>
  <c r="Y1601" i="1"/>
  <c r="X1601" i="1"/>
  <c r="V1601" i="1"/>
  <c r="U1601" i="1"/>
  <c r="AA2623" i="1"/>
  <c r="Z2623" i="1"/>
  <c r="Y2623" i="1"/>
  <c r="X2623" i="1"/>
  <c r="V2623" i="1"/>
  <c r="U2623" i="1"/>
  <c r="AA1107" i="1"/>
  <c r="Z1107" i="1"/>
  <c r="Y1107" i="1"/>
  <c r="X1107" i="1"/>
  <c r="V1107" i="1"/>
  <c r="U1107" i="1"/>
  <c r="AA641" i="1"/>
  <c r="Z641" i="1"/>
  <c r="Y641" i="1"/>
  <c r="X641" i="1"/>
  <c r="V641" i="1"/>
  <c r="U641" i="1"/>
  <c r="AA700" i="1"/>
  <c r="Z700" i="1"/>
  <c r="Y700" i="1"/>
  <c r="X700" i="1"/>
  <c r="V700" i="1"/>
  <c r="U700" i="1"/>
  <c r="AA2231" i="1"/>
  <c r="Z2231" i="1"/>
  <c r="Y2231" i="1"/>
  <c r="X2231" i="1"/>
  <c r="V2231" i="1"/>
  <c r="U2231" i="1"/>
  <c r="AA689" i="1"/>
  <c r="Z689" i="1"/>
  <c r="Y689" i="1"/>
  <c r="X689" i="1"/>
  <c r="V689" i="1"/>
  <c r="U689" i="1"/>
  <c r="AA678" i="1"/>
  <c r="Z678" i="1"/>
  <c r="Y678" i="1"/>
  <c r="X678" i="1"/>
  <c r="V678" i="1"/>
  <c r="U678" i="1"/>
  <c r="AA1123" i="1"/>
  <c r="Z1123" i="1"/>
  <c r="Y1123" i="1"/>
  <c r="X1123" i="1"/>
  <c r="V1123" i="1"/>
  <c r="U1123" i="1"/>
  <c r="AA1986" i="1"/>
  <c r="Z1986" i="1"/>
  <c r="Y1986" i="1"/>
  <c r="X1986" i="1"/>
  <c r="V1986" i="1"/>
  <c r="U1986" i="1"/>
  <c r="AA1327" i="1"/>
  <c r="Z1327" i="1"/>
  <c r="Y1327" i="1"/>
  <c r="X1327" i="1"/>
  <c r="V1327" i="1"/>
  <c r="U1327" i="1"/>
  <c r="AA1006" i="1"/>
  <c r="Z1006" i="1"/>
  <c r="Y1006" i="1"/>
  <c r="X1006" i="1"/>
  <c r="V1006" i="1"/>
  <c r="U1006" i="1"/>
  <c r="AA770" i="1"/>
  <c r="Z770" i="1"/>
  <c r="Y770" i="1"/>
  <c r="X770" i="1"/>
  <c r="V770" i="1"/>
  <c r="U770" i="1"/>
  <c r="AA2758" i="1"/>
  <c r="Z2758" i="1"/>
  <c r="Y2758" i="1"/>
  <c r="X2758" i="1"/>
  <c r="V2758" i="1"/>
  <c r="U2758" i="1"/>
  <c r="AA2470" i="1"/>
  <c r="Z2470" i="1"/>
  <c r="Y2470" i="1"/>
  <c r="X2470" i="1"/>
  <c r="V2470" i="1"/>
  <c r="U2470" i="1"/>
  <c r="AA2987" i="1"/>
  <c r="Z2987" i="1"/>
  <c r="Y2987" i="1"/>
  <c r="X2987" i="1"/>
  <c r="V2987" i="1"/>
  <c r="U2987" i="1"/>
  <c r="AA2514" i="1"/>
  <c r="Z2514" i="1"/>
  <c r="Y2514" i="1"/>
  <c r="X2514" i="1"/>
  <c r="V2514" i="1"/>
  <c r="U2514" i="1"/>
  <c r="AA2513" i="1"/>
  <c r="Z2513" i="1"/>
  <c r="Y2513" i="1"/>
  <c r="X2513" i="1"/>
  <c r="V2513" i="1"/>
  <c r="U2513" i="1"/>
  <c r="AA2245" i="1"/>
  <c r="Z2245" i="1"/>
  <c r="Y2245" i="1"/>
  <c r="X2245" i="1"/>
  <c r="V2245" i="1"/>
  <c r="U2245" i="1"/>
  <c r="AA1757" i="1"/>
  <c r="Z1757" i="1"/>
  <c r="Y1757" i="1"/>
  <c r="X1757" i="1"/>
  <c r="V1757" i="1"/>
  <c r="U1757" i="1"/>
  <c r="AA947" i="1"/>
  <c r="Z947" i="1"/>
  <c r="Y947" i="1"/>
  <c r="X947" i="1"/>
  <c r="V947" i="1"/>
  <c r="U947" i="1"/>
  <c r="AA2210" i="1"/>
  <c r="Z2210" i="1"/>
  <c r="Y2210" i="1"/>
  <c r="X2210" i="1"/>
  <c r="V2210" i="1"/>
  <c r="U2210" i="1"/>
  <c r="AA1555" i="1"/>
  <c r="Z1555" i="1"/>
  <c r="Y1555" i="1"/>
  <c r="X1555" i="1"/>
  <c r="V1555" i="1"/>
  <c r="U1555" i="1"/>
  <c r="AA2750" i="1"/>
  <c r="Z2750" i="1"/>
  <c r="Y2750" i="1"/>
  <c r="X2750" i="1"/>
  <c r="V2750" i="1"/>
  <c r="U2750" i="1"/>
  <c r="AA540" i="1"/>
  <c r="Z540" i="1"/>
  <c r="Y540" i="1"/>
  <c r="X540" i="1"/>
  <c r="V540" i="1"/>
  <c r="U540" i="1"/>
  <c r="AA906" i="1"/>
  <c r="Z906" i="1"/>
  <c r="Y906" i="1"/>
  <c r="X906" i="1"/>
  <c r="V906" i="1"/>
  <c r="U906" i="1"/>
  <c r="AA1210" i="1"/>
  <c r="Z1210" i="1"/>
  <c r="Y1210" i="1"/>
  <c r="X1210" i="1"/>
  <c r="V1210" i="1"/>
  <c r="U1210" i="1"/>
  <c r="AA1398" i="1"/>
  <c r="Z1398" i="1"/>
  <c r="Y1398" i="1"/>
  <c r="X1398" i="1"/>
  <c r="V1398" i="1"/>
  <c r="U1398" i="1"/>
  <c r="AA3008" i="1"/>
  <c r="Z3008" i="1"/>
  <c r="Y3008" i="1"/>
  <c r="X3008" i="1"/>
  <c r="V3008" i="1"/>
  <c r="U3008" i="1"/>
  <c r="AA1056" i="1"/>
  <c r="Z1056" i="1"/>
  <c r="Y1056" i="1"/>
  <c r="X1056" i="1"/>
  <c r="V1056" i="1"/>
  <c r="U1056" i="1"/>
  <c r="AA1294" i="1"/>
  <c r="Z1294" i="1"/>
  <c r="Y1294" i="1"/>
  <c r="X1294" i="1"/>
  <c r="V1294" i="1"/>
  <c r="U1294" i="1"/>
  <c r="AA523" i="1"/>
  <c r="Z523" i="1"/>
  <c r="Y523" i="1"/>
  <c r="X523" i="1"/>
  <c r="V523" i="1"/>
  <c r="U523" i="1"/>
  <c r="AA1385" i="1"/>
  <c r="Z1385" i="1"/>
  <c r="Y1385" i="1"/>
  <c r="X1385" i="1"/>
  <c r="V1385" i="1"/>
  <c r="U1385" i="1"/>
  <c r="AA1381" i="1"/>
  <c r="Z1381" i="1"/>
  <c r="Y1381" i="1"/>
  <c r="X1381" i="1"/>
  <c r="V1381" i="1"/>
  <c r="U1381" i="1"/>
  <c r="AA1071" i="1"/>
  <c r="Z1071" i="1"/>
  <c r="Y1071" i="1"/>
  <c r="X1071" i="1"/>
  <c r="V1071" i="1"/>
  <c r="U1071" i="1"/>
  <c r="AA2982" i="1"/>
  <c r="Z2982" i="1"/>
  <c r="Y2982" i="1"/>
  <c r="X2982" i="1"/>
  <c r="V2982" i="1"/>
  <c r="U2982" i="1"/>
  <c r="AA1018" i="1"/>
  <c r="Z1018" i="1"/>
  <c r="Y1018" i="1"/>
  <c r="X1018" i="1"/>
  <c r="V1018" i="1"/>
  <c r="U1018" i="1"/>
  <c r="AA2566" i="1"/>
  <c r="Z2566" i="1"/>
  <c r="Y2566" i="1"/>
  <c r="X2566" i="1"/>
  <c r="V2566" i="1"/>
  <c r="U2566" i="1"/>
  <c r="AA833" i="1"/>
  <c r="Z833" i="1"/>
  <c r="Y833" i="1"/>
  <c r="X833" i="1"/>
  <c r="V833" i="1"/>
  <c r="U833" i="1"/>
  <c r="AA2363" i="1"/>
  <c r="Z2363" i="1"/>
  <c r="Y2363" i="1"/>
  <c r="X2363" i="1"/>
  <c r="V2363" i="1"/>
  <c r="U2363" i="1"/>
  <c r="AA730" i="1"/>
  <c r="Z730" i="1"/>
  <c r="Y730" i="1"/>
  <c r="X730" i="1"/>
  <c r="V730" i="1"/>
  <c r="U730" i="1"/>
  <c r="AA1013" i="1"/>
  <c r="Z1013" i="1"/>
  <c r="Y1013" i="1"/>
  <c r="X1013" i="1"/>
  <c r="V1013" i="1"/>
  <c r="U1013" i="1"/>
  <c r="AA1149" i="1"/>
  <c r="Z1149" i="1"/>
  <c r="Y1149" i="1"/>
  <c r="X1149" i="1"/>
  <c r="V1149" i="1"/>
  <c r="U1149" i="1"/>
  <c r="AA2993" i="1"/>
  <c r="Z2993" i="1"/>
  <c r="Y2993" i="1"/>
  <c r="X2993" i="1"/>
  <c r="V2993" i="1"/>
  <c r="U2993" i="1"/>
  <c r="AA1198" i="1"/>
  <c r="Z1198" i="1"/>
  <c r="Y1198" i="1"/>
  <c r="X1198" i="1"/>
  <c r="V1198" i="1"/>
  <c r="U1198" i="1"/>
  <c r="AA2884" i="1"/>
  <c r="Z2884" i="1"/>
  <c r="Y2884" i="1"/>
  <c r="X2884" i="1"/>
  <c r="V2884" i="1"/>
  <c r="U2884" i="1"/>
  <c r="AA1586" i="1"/>
  <c r="Z1586" i="1"/>
  <c r="Y1586" i="1"/>
  <c r="X1586" i="1"/>
  <c r="V1586" i="1"/>
  <c r="U1586" i="1"/>
  <c r="AA790" i="1"/>
  <c r="Z790" i="1"/>
  <c r="Y790" i="1"/>
  <c r="X790" i="1"/>
  <c r="V790" i="1"/>
  <c r="U790" i="1"/>
  <c r="AA3065" i="1"/>
  <c r="Z3065" i="1"/>
  <c r="Y3065" i="1"/>
  <c r="X3065" i="1"/>
  <c r="V3065" i="1"/>
  <c r="U3065" i="1"/>
  <c r="AA2879" i="1"/>
  <c r="Z2879" i="1"/>
  <c r="Y2879" i="1"/>
  <c r="X2879" i="1"/>
  <c r="V2879" i="1"/>
  <c r="U2879" i="1"/>
  <c r="AA1802" i="1"/>
  <c r="Z1802" i="1"/>
  <c r="Y1802" i="1"/>
  <c r="X1802" i="1"/>
  <c r="V1802" i="1"/>
  <c r="U1802" i="1"/>
  <c r="AA873" i="1"/>
  <c r="Z873" i="1"/>
  <c r="Y873" i="1"/>
  <c r="X873" i="1"/>
  <c r="V873" i="1"/>
  <c r="U873" i="1"/>
  <c r="AA2211" i="1"/>
  <c r="Z2211" i="1"/>
  <c r="Y2211" i="1"/>
  <c r="X2211" i="1"/>
  <c r="V2211" i="1"/>
  <c r="U2211" i="1"/>
  <c r="AA889" i="1"/>
  <c r="Z889" i="1"/>
  <c r="Y889" i="1"/>
  <c r="X889" i="1"/>
  <c r="V889" i="1"/>
  <c r="U889" i="1"/>
  <c r="AA665" i="1"/>
  <c r="Z665" i="1"/>
  <c r="Y665" i="1"/>
  <c r="X665" i="1"/>
  <c r="V665" i="1"/>
  <c r="U665" i="1"/>
  <c r="AA664" i="1"/>
  <c r="Z664" i="1"/>
  <c r="Y664" i="1"/>
  <c r="X664" i="1"/>
  <c r="V664" i="1"/>
  <c r="U664" i="1"/>
  <c r="AA3007" i="1"/>
  <c r="Z3007" i="1"/>
  <c r="Y3007" i="1"/>
  <c r="X3007" i="1"/>
  <c r="V3007" i="1"/>
  <c r="U3007" i="1"/>
  <c r="AA1934" i="1"/>
  <c r="Z1934" i="1"/>
  <c r="Y1934" i="1"/>
  <c r="X1934" i="1"/>
  <c r="V1934" i="1"/>
  <c r="U1934" i="1"/>
  <c r="AA100" i="1"/>
  <c r="Z100" i="1"/>
  <c r="Y100" i="1"/>
  <c r="X100" i="1"/>
  <c r="V100" i="1"/>
  <c r="U100" i="1"/>
  <c r="AA2985" i="1"/>
  <c r="Z2985" i="1"/>
  <c r="Y2985" i="1"/>
  <c r="X2985" i="1"/>
  <c r="V2985" i="1"/>
  <c r="U2985" i="1"/>
  <c r="AA670" i="1"/>
  <c r="Z670" i="1"/>
  <c r="Y670" i="1"/>
  <c r="X670" i="1"/>
  <c r="V670" i="1"/>
  <c r="U670" i="1"/>
  <c r="AA2734" i="1"/>
  <c r="Z2734" i="1"/>
  <c r="Y2734" i="1"/>
  <c r="X2734" i="1"/>
  <c r="V2734" i="1"/>
  <c r="U2734" i="1"/>
  <c r="AA1571" i="1"/>
  <c r="Z1571" i="1"/>
  <c r="Y1571" i="1"/>
  <c r="X1571" i="1"/>
  <c r="V1571" i="1"/>
  <c r="U1571" i="1"/>
  <c r="AA949" i="1"/>
  <c r="Z949" i="1"/>
  <c r="Y949" i="1"/>
  <c r="X949" i="1"/>
  <c r="V949" i="1"/>
  <c r="U949" i="1"/>
  <c r="AA2483" i="1"/>
  <c r="Z2483" i="1"/>
  <c r="Y2483" i="1"/>
  <c r="X2483" i="1"/>
  <c r="V2483" i="1"/>
  <c r="U2483" i="1"/>
  <c r="AA2255" i="1"/>
  <c r="Z2255" i="1"/>
  <c r="Y2255" i="1"/>
  <c r="X2255" i="1"/>
  <c r="V2255" i="1"/>
  <c r="U2255" i="1"/>
  <c r="AA2864" i="1"/>
  <c r="Z2864" i="1"/>
  <c r="Y2864" i="1"/>
  <c r="X2864" i="1"/>
  <c r="V2864" i="1"/>
  <c r="U2864" i="1"/>
  <c r="AA2458" i="1"/>
  <c r="Z2458" i="1"/>
  <c r="Y2458" i="1"/>
  <c r="X2458" i="1"/>
  <c r="V2458" i="1"/>
  <c r="U2458" i="1"/>
  <c r="AA946" i="1"/>
  <c r="Z946" i="1"/>
  <c r="Y946" i="1"/>
  <c r="X946" i="1"/>
  <c r="V946" i="1"/>
  <c r="U946" i="1"/>
  <c r="AA1396" i="1"/>
  <c r="Z1396" i="1"/>
  <c r="Y1396" i="1"/>
  <c r="X1396" i="1"/>
  <c r="V1396" i="1"/>
  <c r="U1396" i="1"/>
  <c r="AA1245" i="1"/>
  <c r="Z1245" i="1"/>
  <c r="Y1245" i="1"/>
  <c r="X1245" i="1"/>
  <c r="V1245" i="1"/>
  <c r="U1245" i="1"/>
  <c r="AA588" i="1"/>
  <c r="Z588" i="1"/>
  <c r="Y588" i="1"/>
  <c r="X588" i="1"/>
  <c r="V588" i="1"/>
  <c r="U588" i="1"/>
  <c r="AA1707" i="1"/>
  <c r="Z1707" i="1"/>
  <c r="Y1707" i="1"/>
  <c r="X1707" i="1"/>
  <c r="V1707" i="1"/>
  <c r="U1707" i="1"/>
  <c r="AA2142" i="1"/>
  <c r="Z2142" i="1"/>
  <c r="Y2142" i="1"/>
  <c r="X2142" i="1"/>
  <c r="V2142" i="1"/>
  <c r="U2142" i="1"/>
  <c r="AA967" i="1"/>
  <c r="Z967" i="1"/>
  <c r="Y967" i="1"/>
  <c r="X967" i="1"/>
  <c r="V967" i="1"/>
  <c r="U967" i="1"/>
  <c r="AA1692" i="1"/>
  <c r="Z1692" i="1"/>
  <c r="Y1692" i="1"/>
  <c r="X1692" i="1"/>
  <c r="V1692" i="1"/>
  <c r="U1692" i="1"/>
  <c r="AA91" i="1"/>
  <c r="Z91" i="1"/>
  <c r="Y91" i="1"/>
  <c r="X91" i="1"/>
  <c r="V91" i="1"/>
  <c r="U91" i="1"/>
  <c r="AA1077" i="1"/>
  <c r="Z1077" i="1"/>
  <c r="Y1077" i="1"/>
  <c r="X1077" i="1"/>
  <c r="V1077" i="1"/>
  <c r="U1077" i="1"/>
  <c r="AA1397" i="1"/>
  <c r="Z1397" i="1"/>
  <c r="Y1397" i="1"/>
  <c r="X1397" i="1"/>
  <c r="V1397" i="1"/>
  <c r="U1397" i="1"/>
  <c r="AA2578" i="1"/>
  <c r="Z2578" i="1"/>
  <c r="Y2578" i="1"/>
  <c r="X2578" i="1"/>
  <c r="V2578" i="1"/>
  <c r="U2578" i="1"/>
  <c r="AA2258" i="1"/>
  <c r="Z2258" i="1"/>
  <c r="Y2258" i="1"/>
  <c r="X2258" i="1"/>
  <c r="V2258" i="1"/>
  <c r="U2258" i="1"/>
  <c r="AA3060" i="1"/>
  <c r="Z3060" i="1"/>
  <c r="Y3060" i="1"/>
  <c r="X3060" i="1"/>
  <c r="V3060" i="1"/>
  <c r="U3060" i="1"/>
  <c r="AA209" i="1"/>
  <c r="Z209" i="1"/>
  <c r="Y209" i="1"/>
  <c r="X209" i="1"/>
  <c r="V209" i="1"/>
  <c r="U209" i="1"/>
  <c r="AA1310" i="1"/>
  <c r="Z1310" i="1"/>
  <c r="Y1310" i="1"/>
  <c r="X1310" i="1"/>
  <c r="V1310" i="1"/>
  <c r="U1310" i="1"/>
  <c r="AA2294" i="1"/>
  <c r="Z2294" i="1"/>
  <c r="Y2294" i="1"/>
  <c r="X2294" i="1"/>
  <c r="V2294" i="1"/>
  <c r="U2294" i="1"/>
  <c r="AA2970" i="1"/>
  <c r="Z2970" i="1"/>
  <c r="Y2970" i="1"/>
  <c r="X2970" i="1"/>
  <c r="V2970" i="1"/>
  <c r="U2970" i="1"/>
  <c r="AA2644" i="1"/>
  <c r="Z2644" i="1"/>
  <c r="Y2644" i="1"/>
  <c r="X2644" i="1"/>
  <c r="V2644" i="1"/>
  <c r="U2644" i="1"/>
  <c r="AA1585" i="1"/>
  <c r="Z1585" i="1"/>
  <c r="Y1585" i="1"/>
  <c r="X1585" i="1"/>
  <c r="V1585" i="1"/>
  <c r="U1585" i="1"/>
  <c r="AA2797" i="1"/>
  <c r="Z2797" i="1"/>
  <c r="Y2797" i="1"/>
  <c r="X2797" i="1"/>
  <c r="V2797" i="1"/>
  <c r="U2797" i="1"/>
  <c r="AA1347" i="1"/>
  <c r="Z1347" i="1"/>
  <c r="Y1347" i="1"/>
  <c r="X1347" i="1"/>
  <c r="V1347" i="1"/>
  <c r="U1347" i="1"/>
  <c r="AA2920" i="1"/>
  <c r="Z2920" i="1"/>
  <c r="Y2920" i="1"/>
  <c r="X2920" i="1"/>
  <c r="V2920" i="1"/>
  <c r="U2920" i="1"/>
  <c r="AA846" i="1"/>
  <c r="Z846" i="1"/>
  <c r="Y846" i="1"/>
  <c r="X846" i="1"/>
  <c r="V846" i="1"/>
  <c r="U846" i="1"/>
  <c r="AA3072" i="1"/>
  <c r="Z3072" i="1"/>
  <c r="Y3072" i="1"/>
  <c r="X3072" i="1"/>
  <c r="V3072" i="1"/>
  <c r="U3072" i="1"/>
  <c r="AA2821" i="1"/>
  <c r="Z2821" i="1"/>
  <c r="Y2821" i="1"/>
  <c r="X2821" i="1"/>
  <c r="V2821" i="1"/>
  <c r="U2821" i="1"/>
  <c r="AA2237" i="1"/>
  <c r="Z2237" i="1"/>
  <c r="Y2237" i="1"/>
  <c r="X2237" i="1"/>
  <c r="V2237" i="1"/>
  <c r="U2237" i="1"/>
  <c r="AA1236" i="1"/>
  <c r="Z1236" i="1"/>
  <c r="Y1236" i="1"/>
  <c r="X1236" i="1"/>
  <c r="V1236" i="1"/>
  <c r="U1236" i="1"/>
  <c r="AA2822" i="1"/>
  <c r="Z2822" i="1"/>
  <c r="Y2822" i="1"/>
  <c r="X2822" i="1"/>
  <c r="V2822" i="1"/>
  <c r="U2822" i="1"/>
  <c r="AA2464" i="1"/>
  <c r="Z2464" i="1"/>
  <c r="Y2464" i="1"/>
  <c r="X2464" i="1"/>
  <c r="V2464" i="1"/>
  <c r="U2464" i="1"/>
  <c r="AA1313" i="1"/>
  <c r="Z1313" i="1"/>
  <c r="Y1313" i="1"/>
  <c r="X1313" i="1"/>
  <c r="V1313" i="1"/>
  <c r="U1313" i="1"/>
  <c r="AA1374" i="1"/>
  <c r="Z1374" i="1"/>
  <c r="Y1374" i="1"/>
  <c r="X1374" i="1"/>
  <c r="V1374" i="1"/>
  <c r="U1374" i="1"/>
  <c r="AA1541" i="1"/>
  <c r="Z1541" i="1"/>
  <c r="Y1541" i="1"/>
  <c r="X1541" i="1"/>
  <c r="V1541" i="1"/>
  <c r="U1541" i="1"/>
  <c r="AA645" i="1"/>
  <c r="Z645" i="1"/>
  <c r="Y645" i="1"/>
  <c r="X645" i="1"/>
  <c r="V645" i="1"/>
  <c r="U645" i="1"/>
  <c r="AA1355" i="1"/>
  <c r="Z1355" i="1"/>
  <c r="Y1355" i="1"/>
  <c r="X1355" i="1"/>
  <c r="V1355" i="1"/>
  <c r="U1355" i="1"/>
  <c r="AA1756" i="1"/>
  <c r="Z1756" i="1"/>
  <c r="Y1756" i="1"/>
  <c r="X1756" i="1"/>
  <c r="V1756" i="1"/>
  <c r="U1756" i="1"/>
  <c r="AA1569" i="1"/>
  <c r="Z1569" i="1"/>
  <c r="Y1569" i="1"/>
  <c r="X1569" i="1"/>
  <c r="V1569" i="1"/>
  <c r="U1569" i="1"/>
  <c r="AA1372" i="1"/>
  <c r="Z1372" i="1"/>
  <c r="Y1372" i="1"/>
  <c r="X1372" i="1"/>
  <c r="V1372" i="1"/>
  <c r="U1372" i="1"/>
  <c r="AA2430" i="1"/>
  <c r="Z2430" i="1"/>
  <c r="Y2430" i="1"/>
  <c r="X2430" i="1"/>
  <c r="V2430" i="1"/>
  <c r="U2430" i="1"/>
  <c r="AA3045" i="1"/>
  <c r="Z3045" i="1"/>
  <c r="Y3045" i="1"/>
  <c r="X3045" i="1"/>
  <c r="V3045" i="1"/>
  <c r="U3045" i="1"/>
  <c r="AA3042" i="1"/>
  <c r="Z3042" i="1"/>
  <c r="Y3042" i="1"/>
  <c r="X3042" i="1"/>
  <c r="V3042" i="1"/>
  <c r="U3042" i="1"/>
  <c r="AA3047" i="1"/>
  <c r="Z3047" i="1"/>
  <c r="Y3047" i="1"/>
  <c r="X3047" i="1"/>
  <c r="V3047" i="1"/>
  <c r="U3047" i="1"/>
  <c r="AA1269" i="1"/>
  <c r="Z1269" i="1"/>
  <c r="Y1269" i="1"/>
  <c r="X1269" i="1"/>
  <c r="V1269" i="1"/>
  <c r="U1269" i="1"/>
  <c r="AA840" i="1"/>
  <c r="Z840" i="1"/>
  <c r="Y840" i="1"/>
  <c r="X840" i="1"/>
  <c r="V840" i="1"/>
  <c r="U840" i="1"/>
  <c r="AA2349" i="1"/>
  <c r="Z2349" i="1"/>
  <c r="Y2349" i="1"/>
  <c r="X2349" i="1"/>
  <c r="V2349" i="1"/>
  <c r="U2349" i="1"/>
  <c r="AA214" i="1"/>
  <c r="Z214" i="1"/>
  <c r="Y214" i="1"/>
  <c r="X214" i="1"/>
  <c r="V214" i="1"/>
  <c r="U214" i="1"/>
  <c r="AA2244" i="1"/>
  <c r="Z2244" i="1"/>
  <c r="Y2244" i="1"/>
  <c r="X2244" i="1"/>
  <c r="V2244" i="1"/>
  <c r="U2244" i="1"/>
  <c r="AA2214" i="1"/>
  <c r="Z2214" i="1"/>
  <c r="Y2214" i="1"/>
  <c r="X2214" i="1"/>
  <c r="V2214" i="1"/>
  <c r="U2214" i="1"/>
  <c r="AA2924" i="1"/>
  <c r="Z2924" i="1"/>
  <c r="Y2924" i="1"/>
  <c r="X2924" i="1"/>
  <c r="V2924" i="1"/>
  <c r="U2924" i="1"/>
  <c r="AA2178" i="1"/>
  <c r="Z2178" i="1"/>
  <c r="Y2178" i="1"/>
  <c r="X2178" i="1"/>
  <c r="V2178" i="1"/>
  <c r="U2178" i="1"/>
  <c r="AA1422" i="1"/>
  <c r="Z1422" i="1"/>
  <c r="Y1422" i="1"/>
  <c r="X1422" i="1"/>
  <c r="V1422" i="1"/>
  <c r="U1422" i="1"/>
  <c r="AA1258" i="1"/>
  <c r="Z1258" i="1"/>
  <c r="Y1258" i="1"/>
  <c r="X1258" i="1"/>
  <c r="V1258" i="1"/>
  <c r="U1258" i="1"/>
  <c r="AA3066" i="1"/>
  <c r="Z3066" i="1"/>
  <c r="Y3066" i="1"/>
  <c r="X3066" i="1"/>
  <c r="V3066" i="1"/>
  <c r="U3066" i="1"/>
  <c r="AA536" i="1"/>
  <c r="Z536" i="1"/>
  <c r="Y536" i="1"/>
  <c r="X536" i="1"/>
  <c r="V536" i="1"/>
  <c r="U536" i="1"/>
  <c r="AA2425" i="1"/>
  <c r="Z2425" i="1"/>
  <c r="Y2425" i="1"/>
  <c r="X2425" i="1"/>
  <c r="V2425" i="1"/>
  <c r="U2425" i="1"/>
  <c r="AA2938" i="1"/>
  <c r="Z2938" i="1"/>
  <c r="Y2938" i="1"/>
  <c r="X2938" i="1"/>
  <c r="V2938" i="1"/>
  <c r="U2938" i="1"/>
  <c r="AA939" i="1"/>
  <c r="Z939" i="1"/>
  <c r="Y939" i="1"/>
  <c r="X939" i="1"/>
  <c r="V939" i="1"/>
  <c r="U939" i="1"/>
  <c r="AA2999" i="1"/>
  <c r="Z2999" i="1"/>
  <c r="Y2999" i="1"/>
  <c r="X2999" i="1"/>
  <c r="V2999" i="1"/>
  <c r="U2999" i="1"/>
  <c r="AA1373" i="1"/>
  <c r="Z1373" i="1"/>
  <c r="Y1373" i="1"/>
  <c r="X1373" i="1"/>
  <c r="V1373" i="1"/>
  <c r="U1373" i="1"/>
  <c r="AA579" i="1"/>
  <c r="Z579" i="1"/>
  <c r="Y579" i="1"/>
  <c r="X579" i="1"/>
  <c r="V579" i="1"/>
  <c r="U579" i="1"/>
  <c r="AA208" i="1"/>
  <c r="Z208" i="1"/>
  <c r="Y208" i="1"/>
  <c r="X208" i="1"/>
  <c r="V208" i="1"/>
  <c r="U208" i="1"/>
  <c r="AA1529" i="1"/>
  <c r="Z1529" i="1"/>
  <c r="Y1529" i="1"/>
  <c r="X1529" i="1"/>
  <c r="V1529" i="1"/>
  <c r="U1529" i="1"/>
  <c r="AA1177" i="1"/>
  <c r="Z1177" i="1"/>
  <c r="Y1177" i="1"/>
  <c r="X1177" i="1"/>
  <c r="V1177" i="1"/>
  <c r="U1177" i="1"/>
  <c r="AA2200" i="1"/>
  <c r="Z2200" i="1"/>
  <c r="Y2200" i="1"/>
  <c r="X2200" i="1"/>
  <c r="V2200" i="1"/>
  <c r="U2200" i="1"/>
  <c r="AA1321" i="1"/>
  <c r="Z1321" i="1"/>
  <c r="Y1321" i="1"/>
  <c r="X1321" i="1"/>
  <c r="V1321" i="1"/>
  <c r="U1321" i="1"/>
  <c r="AA2119" i="1"/>
  <c r="Z2119" i="1"/>
  <c r="Y2119" i="1"/>
  <c r="X2119" i="1"/>
  <c r="V2119" i="1"/>
  <c r="U2119" i="1"/>
  <c r="AA459" i="1"/>
  <c r="Z459" i="1"/>
  <c r="Y459" i="1"/>
  <c r="X459" i="1"/>
  <c r="V459" i="1"/>
  <c r="U459" i="1"/>
  <c r="AA198" i="1"/>
  <c r="Z198" i="1"/>
  <c r="Y198" i="1"/>
  <c r="X198" i="1"/>
  <c r="V198" i="1"/>
  <c r="U198" i="1"/>
  <c r="AA2955" i="1"/>
  <c r="Z2955" i="1"/>
  <c r="Y2955" i="1"/>
  <c r="X2955" i="1"/>
  <c r="V2955" i="1"/>
  <c r="U2955" i="1"/>
  <c r="AA1593" i="1"/>
  <c r="Z1593" i="1"/>
  <c r="Y1593" i="1"/>
  <c r="X1593" i="1"/>
  <c r="V1593" i="1"/>
  <c r="U1593" i="1"/>
  <c r="AA2362" i="1"/>
  <c r="Z2362" i="1"/>
  <c r="Y2362" i="1"/>
  <c r="X2362" i="1"/>
  <c r="V2362" i="1"/>
  <c r="U2362" i="1"/>
  <c r="AA304" i="1"/>
  <c r="Z304" i="1"/>
  <c r="Y304" i="1"/>
  <c r="X304" i="1"/>
  <c r="V304" i="1"/>
  <c r="U304" i="1"/>
  <c r="AA617" i="1"/>
  <c r="Z617" i="1"/>
  <c r="Y617" i="1"/>
  <c r="X617" i="1"/>
  <c r="V617" i="1"/>
  <c r="U617" i="1"/>
  <c r="AA2205" i="1"/>
  <c r="Z2205" i="1"/>
  <c r="Y2205" i="1"/>
  <c r="X2205" i="1"/>
  <c r="V2205" i="1"/>
  <c r="U2205" i="1"/>
  <c r="AA1801" i="1"/>
  <c r="Z1801" i="1"/>
  <c r="Y1801" i="1"/>
  <c r="X1801" i="1"/>
  <c r="V1801" i="1"/>
  <c r="U1801" i="1"/>
  <c r="AA2940" i="1"/>
  <c r="Z2940" i="1"/>
  <c r="Y2940" i="1"/>
  <c r="X2940" i="1"/>
  <c r="V2940" i="1"/>
  <c r="U2940" i="1"/>
  <c r="AA3044" i="1"/>
  <c r="Z3044" i="1"/>
  <c r="Y3044" i="1"/>
  <c r="X3044" i="1"/>
  <c r="V3044" i="1"/>
  <c r="U3044" i="1"/>
  <c r="AA651" i="1"/>
  <c r="Z651" i="1"/>
  <c r="Y651" i="1"/>
  <c r="X651" i="1"/>
  <c r="V651" i="1"/>
  <c r="U651" i="1"/>
  <c r="AA1713" i="1"/>
  <c r="Z1713" i="1"/>
  <c r="Y1713" i="1"/>
  <c r="X1713" i="1"/>
  <c r="V1713" i="1"/>
  <c r="U1713" i="1"/>
  <c r="AA2968" i="1"/>
  <c r="Z2968" i="1"/>
  <c r="Y2968" i="1"/>
  <c r="X2968" i="1"/>
  <c r="V2968" i="1"/>
  <c r="U2968" i="1"/>
  <c r="AA2952" i="1"/>
  <c r="Z2952" i="1"/>
  <c r="Y2952" i="1"/>
  <c r="X2952" i="1"/>
  <c r="V2952" i="1"/>
  <c r="U2952" i="1"/>
  <c r="AA621" i="1"/>
  <c r="Z621" i="1"/>
  <c r="Y621" i="1"/>
  <c r="X621" i="1"/>
  <c r="V621" i="1"/>
  <c r="U621" i="1"/>
  <c r="AA1584" i="1"/>
  <c r="Z1584" i="1"/>
  <c r="Y1584" i="1"/>
  <c r="X1584" i="1"/>
  <c r="V1584" i="1"/>
  <c r="U1584" i="1"/>
  <c r="AA2966" i="1"/>
  <c r="Z2966" i="1"/>
  <c r="Y2966" i="1"/>
  <c r="X2966" i="1"/>
  <c r="V2966" i="1"/>
  <c r="U2966" i="1"/>
  <c r="AA1217" i="1"/>
  <c r="Z1217" i="1"/>
  <c r="Y1217" i="1"/>
  <c r="X1217" i="1"/>
  <c r="V1217" i="1"/>
  <c r="U1217" i="1"/>
  <c r="AA832" i="1"/>
  <c r="Z832" i="1"/>
  <c r="Y832" i="1"/>
  <c r="X832" i="1"/>
  <c r="V832" i="1"/>
  <c r="U832" i="1"/>
  <c r="AA3006" i="1"/>
  <c r="Z3006" i="1"/>
  <c r="Y3006" i="1"/>
  <c r="X3006" i="1"/>
  <c r="V3006" i="1"/>
  <c r="U3006" i="1"/>
  <c r="AA1232" i="1"/>
  <c r="Z1232" i="1"/>
  <c r="Y1232" i="1"/>
  <c r="X1232" i="1"/>
  <c r="V1232" i="1"/>
  <c r="U1232" i="1"/>
  <c r="AA1106" i="1"/>
  <c r="Z1106" i="1"/>
  <c r="Y1106" i="1"/>
  <c r="X1106" i="1"/>
  <c r="V1106" i="1"/>
  <c r="U1106" i="1"/>
  <c r="AA2947" i="1"/>
  <c r="Z2947" i="1"/>
  <c r="Y2947" i="1"/>
  <c r="X2947" i="1"/>
  <c r="V2947" i="1"/>
  <c r="U2947" i="1"/>
  <c r="AA2465" i="1"/>
  <c r="Z2465" i="1"/>
  <c r="Y2465" i="1"/>
  <c r="X2465" i="1"/>
  <c r="V2465" i="1"/>
  <c r="U2465" i="1"/>
  <c r="AA1441" i="1"/>
  <c r="Z1441" i="1"/>
  <c r="Y1441" i="1"/>
  <c r="X1441" i="1"/>
  <c r="V1441" i="1"/>
  <c r="U1441" i="1"/>
  <c r="AA1413" i="1"/>
  <c r="Z1413" i="1"/>
  <c r="Y1413" i="1"/>
  <c r="X1413" i="1"/>
  <c r="V1413" i="1"/>
  <c r="U1413" i="1"/>
  <c r="AA2981" i="1"/>
  <c r="Z2981" i="1"/>
  <c r="Y2981" i="1"/>
  <c r="X2981" i="1"/>
  <c r="V2981" i="1"/>
  <c r="U2981" i="1"/>
  <c r="AA1264" i="1"/>
  <c r="Z1264" i="1"/>
  <c r="Y1264" i="1"/>
  <c r="X1264" i="1"/>
  <c r="V1264" i="1"/>
  <c r="U1264" i="1"/>
  <c r="AA2476" i="1"/>
  <c r="Z2476" i="1"/>
  <c r="Y2476" i="1"/>
  <c r="X2476" i="1"/>
  <c r="V2476" i="1"/>
  <c r="U2476" i="1"/>
  <c r="AA2413" i="1"/>
  <c r="Z2413" i="1"/>
  <c r="Y2413" i="1"/>
  <c r="X2413" i="1"/>
  <c r="V2413" i="1"/>
  <c r="U2413" i="1"/>
  <c r="AA2437" i="1"/>
  <c r="Z2437" i="1"/>
  <c r="Y2437" i="1"/>
  <c r="X2437" i="1"/>
  <c r="V2437" i="1"/>
  <c r="U2437" i="1"/>
  <c r="AA2761" i="1"/>
  <c r="Z2761" i="1"/>
  <c r="Y2761" i="1"/>
  <c r="X2761" i="1"/>
  <c r="V2761" i="1"/>
  <c r="U2761" i="1"/>
  <c r="AA1312" i="1"/>
  <c r="Z1312" i="1"/>
  <c r="Y1312" i="1"/>
  <c r="X1312" i="1"/>
  <c r="V1312" i="1"/>
  <c r="U1312" i="1"/>
  <c r="AA1147" i="1"/>
  <c r="Z1147" i="1"/>
  <c r="Y1147" i="1"/>
  <c r="X1147" i="1"/>
  <c r="V1147" i="1"/>
  <c r="U1147" i="1"/>
  <c r="AA229" i="1"/>
  <c r="Z229" i="1"/>
  <c r="Y229" i="1"/>
  <c r="X229" i="1"/>
  <c r="V229" i="1"/>
  <c r="U229" i="1"/>
  <c r="AA2303" i="1"/>
  <c r="Z2303" i="1"/>
  <c r="Y2303" i="1"/>
  <c r="X2303" i="1"/>
  <c r="V2303" i="1"/>
  <c r="U2303" i="1"/>
  <c r="AA3069" i="1"/>
  <c r="Z3069" i="1"/>
  <c r="Y3069" i="1"/>
  <c r="X3069" i="1"/>
  <c r="V3069" i="1"/>
  <c r="U3069" i="1"/>
  <c r="AA1930" i="1"/>
  <c r="Z1930" i="1"/>
  <c r="Y1930" i="1"/>
  <c r="X1930" i="1"/>
  <c r="V1930" i="1"/>
  <c r="U1930" i="1"/>
  <c r="AA1346" i="1"/>
  <c r="Z1346" i="1"/>
  <c r="Y1346" i="1"/>
  <c r="X1346" i="1"/>
  <c r="V1346" i="1"/>
  <c r="U1346" i="1"/>
  <c r="AA2622" i="1"/>
  <c r="Z2622" i="1"/>
  <c r="Y2622" i="1"/>
  <c r="X2622" i="1"/>
  <c r="V2622" i="1"/>
  <c r="U2622" i="1"/>
  <c r="AA1345" i="1"/>
  <c r="Z1345" i="1"/>
  <c r="Y1345" i="1"/>
  <c r="X1345" i="1"/>
  <c r="V1345" i="1"/>
  <c r="U1345" i="1"/>
  <c r="AA2909" i="1"/>
  <c r="Z2909" i="1"/>
  <c r="Y2909" i="1"/>
  <c r="X2909" i="1"/>
  <c r="V2909" i="1"/>
  <c r="U2909" i="1"/>
  <c r="AA1299" i="1"/>
  <c r="Z1299" i="1"/>
  <c r="Y1299" i="1"/>
  <c r="X1299" i="1"/>
  <c r="V1299" i="1"/>
  <c r="U1299" i="1"/>
  <c r="AA2743" i="1"/>
  <c r="Z2743" i="1"/>
  <c r="Y2743" i="1"/>
  <c r="X2743" i="1"/>
  <c r="V2743" i="1"/>
  <c r="U2743" i="1"/>
  <c r="AA1522" i="1"/>
  <c r="Z1522" i="1"/>
  <c r="Y1522" i="1"/>
  <c r="X1522" i="1"/>
  <c r="V1522" i="1"/>
  <c r="U1522" i="1"/>
  <c r="AA1253" i="1"/>
  <c r="Z1253" i="1"/>
  <c r="Y1253" i="1"/>
  <c r="X1253" i="1"/>
  <c r="V1253" i="1"/>
  <c r="U1253" i="1"/>
  <c r="AA2145" i="1"/>
  <c r="Z2145" i="1"/>
  <c r="Y2145" i="1"/>
  <c r="X2145" i="1"/>
  <c r="V2145" i="1"/>
  <c r="U2145" i="1"/>
  <c r="AA2764" i="1"/>
  <c r="Z2764" i="1"/>
  <c r="Y2764" i="1"/>
  <c r="X2764" i="1"/>
  <c r="V2764" i="1"/>
  <c r="U2764" i="1"/>
  <c r="AA734" i="1"/>
  <c r="Z734" i="1"/>
  <c r="Y734" i="1"/>
  <c r="X734" i="1"/>
  <c r="V734" i="1"/>
  <c r="U734" i="1"/>
  <c r="AA2401" i="1"/>
  <c r="Z2401" i="1"/>
  <c r="Y2401" i="1"/>
  <c r="X2401" i="1"/>
  <c r="V2401" i="1"/>
  <c r="U2401" i="1"/>
  <c r="AA1365" i="1"/>
  <c r="Z1365" i="1"/>
  <c r="Y1365" i="1"/>
  <c r="X1365" i="1"/>
  <c r="V1365" i="1"/>
  <c r="U1365" i="1"/>
  <c r="AA2463" i="1"/>
  <c r="Z2463" i="1"/>
  <c r="Y2463" i="1"/>
  <c r="X2463" i="1"/>
  <c r="V2463" i="1"/>
  <c r="U2463" i="1"/>
  <c r="AA1105" i="1"/>
  <c r="Z1105" i="1"/>
  <c r="Y1105" i="1"/>
  <c r="X1105" i="1"/>
  <c r="V1105" i="1"/>
  <c r="U1105" i="1"/>
  <c r="AA2636" i="1"/>
  <c r="Z2636" i="1"/>
  <c r="Y2636" i="1"/>
  <c r="X2636" i="1"/>
  <c r="V2636" i="1"/>
  <c r="U2636" i="1"/>
  <c r="AA597" i="1"/>
  <c r="Z597" i="1"/>
  <c r="Y597" i="1"/>
  <c r="X597" i="1"/>
  <c r="V597" i="1"/>
  <c r="U597" i="1"/>
  <c r="AA2133" i="1"/>
  <c r="Z2133" i="1"/>
  <c r="Y2133" i="1"/>
  <c r="X2133" i="1"/>
  <c r="V2133" i="1"/>
  <c r="U2133" i="1"/>
  <c r="AA1515" i="1"/>
  <c r="Z1515" i="1"/>
  <c r="Y1515" i="1"/>
  <c r="X1515" i="1"/>
  <c r="V1515" i="1"/>
  <c r="U1515" i="1"/>
  <c r="AA1755" i="1"/>
  <c r="Z1755" i="1"/>
  <c r="Y1755" i="1"/>
  <c r="X1755" i="1"/>
  <c r="V1755" i="1"/>
  <c r="U1755" i="1"/>
  <c r="AA2723" i="1"/>
  <c r="Z2723" i="1"/>
  <c r="Y2723" i="1"/>
  <c r="X2723" i="1"/>
  <c r="V2723" i="1"/>
  <c r="U2723" i="1"/>
  <c r="AA1164" i="1"/>
  <c r="Z1164" i="1"/>
  <c r="Y1164" i="1"/>
  <c r="X1164" i="1"/>
  <c r="V1164" i="1"/>
  <c r="U1164" i="1"/>
  <c r="AA2917" i="1"/>
  <c r="Z2917" i="1"/>
  <c r="Y2917" i="1"/>
  <c r="X2917" i="1"/>
  <c r="V2917" i="1"/>
  <c r="U2917" i="1"/>
  <c r="AA2426" i="1"/>
  <c r="Z2426" i="1"/>
  <c r="Y2426" i="1"/>
  <c r="X2426" i="1"/>
  <c r="V2426" i="1"/>
  <c r="U2426" i="1"/>
  <c r="AA845" i="1"/>
  <c r="Z845" i="1"/>
  <c r="Y845" i="1"/>
  <c r="X845" i="1"/>
  <c r="V845" i="1"/>
  <c r="U845" i="1"/>
  <c r="AA932" i="1"/>
  <c r="Z932" i="1"/>
  <c r="Y932" i="1"/>
  <c r="X932" i="1"/>
  <c r="V932" i="1"/>
  <c r="U932" i="1"/>
  <c r="AA831" i="1"/>
  <c r="Z831" i="1"/>
  <c r="Y831" i="1"/>
  <c r="X831" i="1"/>
  <c r="V831" i="1"/>
  <c r="U831" i="1"/>
  <c r="AA2868" i="1"/>
  <c r="Z2868" i="1"/>
  <c r="Y2868" i="1"/>
  <c r="X2868" i="1"/>
  <c r="V2868" i="1"/>
  <c r="U2868" i="1"/>
  <c r="AA577" i="1"/>
  <c r="Z577" i="1"/>
  <c r="Y577" i="1"/>
  <c r="X577" i="1"/>
  <c r="V577" i="1"/>
  <c r="U577" i="1"/>
  <c r="AA2887" i="1"/>
  <c r="Z2887" i="1"/>
  <c r="Y2887" i="1"/>
  <c r="X2887" i="1"/>
  <c r="V2887" i="1"/>
  <c r="U2887" i="1"/>
  <c r="AA545" i="1"/>
  <c r="Z545" i="1"/>
  <c r="Y545" i="1"/>
  <c r="X545" i="1"/>
  <c r="V545" i="1"/>
  <c r="U545" i="1"/>
  <c r="AA249" i="1"/>
  <c r="Z249" i="1"/>
  <c r="Y249" i="1"/>
  <c r="X249" i="1"/>
  <c r="V249" i="1"/>
  <c r="U249" i="1"/>
  <c r="AA246" i="1"/>
  <c r="Z246" i="1"/>
  <c r="Y246" i="1"/>
  <c r="X246" i="1"/>
  <c r="V246" i="1"/>
  <c r="U246" i="1"/>
  <c r="AA260" i="1"/>
  <c r="Z260" i="1"/>
  <c r="Y260" i="1"/>
  <c r="X260" i="1"/>
  <c r="V260" i="1"/>
  <c r="U260" i="1"/>
  <c r="AA2563" i="1"/>
  <c r="Z2563" i="1"/>
  <c r="Y2563" i="1"/>
  <c r="X2563" i="1"/>
  <c r="V2563" i="1"/>
  <c r="U2563" i="1"/>
  <c r="AA2736" i="1"/>
  <c r="Z2736" i="1"/>
  <c r="Y2736" i="1"/>
  <c r="X2736" i="1"/>
  <c r="V2736" i="1"/>
  <c r="U2736" i="1"/>
  <c r="AA1490" i="1"/>
  <c r="Z1490" i="1"/>
  <c r="Y1490" i="1"/>
  <c r="X1490" i="1"/>
  <c r="V1490" i="1"/>
  <c r="U1490" i="1"/>
  <c r="AA1440" i="1"/>
  <c r="Z1440" i="1"/>
  <c r="Y1440" i="1"/>
  <c r="X1440" i="1"/>
  <c r="V1440" i="1"/>
  <c r="U1440" i="1"/>
  <c r="AA1754" i="1"/>
  <c r="Z1754" i="1"/>
  <c r="Y1754" i="1"/>
  <c r="X1754" i="1"/>
  <c r="V1754" i="1"/>
  <c r="U1754" i="1"/>
  <c r="AA591" i="1"/>
  <c r="Z591" i="1"/>
  <c r="Y591" i="1"/>
  <c r="X591" i="1"/>
  <c r="V591" i="1"/>
  <c r="U591" i="1"/>
  <c r="AA1309" i="1"/>
  <c r="Z1309" i="1"/>
  <c r="Y1309" i="1"/>
  <c r="X1309" i="1"/>
  <c r="V1309" i="1"/>
  <c r="U1309" i="1"/>
  <c r="AA2967" i="1"/>
  <c r="Z2967" i="1"/>
  <c r="Y2967" i="1"/>
  <c r="X2967" i="1"/>
  <c r="V2967" i="1"/>
  <c r="U2967" i="1"/>
  <c r="AA3040" i="1"/>
  <c r="Z3040" i="1"/>
  <c r="Y3040" i="1"/>
  <c r="X3040" i="1"/>
  <c r="V3040" i="1"/>
  <c r="U3040" i="1"/>
  <c r="AA3043" i="1"/>
  <c r="Z3043" i="1"/>
  <c r="Y3043" i="1"/>
  <c r="X3043" i="1"/>
  <c r="V3043" i="1"/>
  <c r="U3043" i="1"/>
  <c r="AA1249" i="1"/>
  <c r="Z1249" i="1"/>
  <c r="Y1249" i="1"/>
  <c r="X1249" i="1"/>
  <c r="V1249" i="1"/>
  <c r="U1249" i="1"/>
  <c r="AA1314" i="1"/>
  <c r="Z1314" i="1"/>
  <c r="Y1314" i="1"/>
  <c r="X1314" i="1"/>
  <c r="V1314" i="1"/>
  <c r="U1314" i="1"/>
  <c r="AA729" i="1"/>
  <c r="Z729" i="1"/>
  <c r="Y729" i="1"/>
  <c r="X729" i="1"/>
  <c r="V729" i="1"/>
  <c r="U729" i="1"/>
  <c r="AA2910" i="1"/>
  <c r="Z2910" i="1"/>
  <c r="Y2910" i="1"/>
  <c r="X2910" i="1"/>
  <c r="V2910" i="1"/>
  <c r="U2910" i="1"/>
  <c r="AA2763" i="1"/>
  <c r="Z2763" i="1"/>
  <c r="Y2763" i="1"/>
  <c r="X2763" i="1"/>
  <c r="V2763" i="1"/>
  <c r="U2763" i="1"/>
  <c r="AA1273" i="1"/>
  <c r="Z1273" i="1"/>
  <c r="Y1273" i="1"/>
  <c r="X1273" i="1"/>
  <c r="V1273" i="1"/>
  <c r="U1273" i="1"/>
  <c r="AA574" i="1"/>
  <c r="Z574" i="1"/>
  <c r="Y574" i="1"/>
  <c r="X574" i="1"/>
  <c r="V574" i="1"/>
  <c r="U574" i="1"/>
  <c r="AA2204" i="1"/>
  <c r="Z2204" i="1"/>
  <c r="Y2204" i="1"/>
  <c r="X2204" i="1"/>
  <c r="V2204" i="1"/>
  <c r="U2204" i="1"/>
  <c r="AA349" i="1"/>
  <c r="Z349" i="1"/>
  <c r="Y349" i="1"/>
  <c r="X349" i="1"/>
  <c r="V349" i="1"/>
  <c r="U349" i="1"/>
  <c r="AA1243" i="1"/>
  <c r="Z1243" i="1"/>
  <c r="Y1243" i="1"/>
  <c r="X1243" i="1"/>
  <c r="V1243" i="1"/>
  <c r="U1243" i="1"/>
  <c r="AA1583" i="1"/>
  <c r="Z1583" i="1"/>
  <c r="Y1583" i="1"/>
  <c r="X1583" i="1"/>
  <c r="V1583" i="1"/>
  <c r="U1583" i="1"/>
  <c r="AA2752" i="1"/>
  <c r="Z2752" i="1"/>
  <c r="Y2752" i="1"/>
  <c r="X2752" i="1"/>
  <c r="V2752" i="1"/>
  <c r="U2752" i="1"/>
  <c r="AA2260" i="1"/>
  <c r="Z2260" i="1"/>
  <c r="Y2260" i="1"/>
  <c r="X2260" i="1"/>
  <c r="V2260" i="1"/>
  <c r="U2260" i="1"/>
  <c r="AA1216" i="1"/>
  <c r="Z1216" i="1"/>
  <c r="Y1216" i="1"/>
  <c r="X1216" i="1"/>
  <c r="V1216" i="1"/>
  <c r="U1216" i="1"/>
  <c r="AA2754" i="1"/>
  <c r="Z2754" i="1"/>
  <c r="Y2754" i="1"/>
  <c r="X2754" i="1"/>
  <c r="V2754" i="1"/>
  <c r="U2754" i="1"/>
  <c r="AA2635" i="1"/>
  <c r="Z2635" i="1"/>
  <c r="Y2635" i="1"/>
  <c r="X2635" i="1"/>
  <c r="V2635" i="1"/>
  <c r="U2635" i="1"/>
  <c r="AA3034" i="1"/>
  <c r="Z3034" i="1"/>
  <c r="Y3034" i="1"/>
  <c r="X3034" i="1"/>
  <c r="V3034" i="1"/>
  <c r="U3034" i="1"/>
  <c r="AA1851" i="1"/>
  <c r="Z1851" i="1"/>
  <c r="Y1851" i="1"/>
  <c r="X1851" i="1"/>
  <c r="V1851" i="1"/>
  <c r="U1851" i="1"/>
  <c r="AA1301" i="1"/>
  <c r="Z1301" i="1"/>
  <c r="Y1301" i="1"/>
  <c r="X1301" i="1"/>
  <c r="V1301" i="1"/>
  <c r="U1301" i="1"/>
  <c r="AA2577" i="1"/>
  <c r="Z2577" i="1"/>
  <c r="Y2577" i="1"/>
  <c r="X2577" i="1"/>
  <c r="V2577" i="1"/>
  <c r="U2577" i="1"/>
  <c r="AA1028" i="1"/>
  <c r="Z1028" i="1"/>
  <c r="Y1028" i="1"/>
  <c r="X1028" i="1"/>
  <c r="V1028" i="1"/>
  <c r="U1028" i="1"/>
  <c r="AA2682" i="1"/>
  <c r="Z2682" i="1"/>
  <c r="Y2682" i="1"/>
  <c r="X2682" i="1"/>
  <c r="V2682" i="1"/>
  <c r="U2682" i="1"/>
  <c r="AA2746" i="1"/>
  <c r="Z2746" i="1"/>
  <c r="Y2746" i="1"/>
  <c r="X2746" i="1"/>
  <c r="V2746" i="1"/>
  <c r="U2746" i="1"/>
  <c r="AA1027" i="1"/>
  <c r="Z1027" i="1"/>
  <c r="Y1027" i="1"/>
  <c r="X1027" i="1"/>
  <c r="V1027" i="1"/>
  <c r="U1027" i="1"/>
  <c r="AA2980" i="1"/>
  <c r="Z2980" i="1"/>
  <c r="Y2980" i="1"/>
  <c r="X2980" i="1"/>
  <c r="V2980" i="1"/>
  <c r="U2980" i="1"/>
  <c r="AA1266" i="1"/>
  <c r="Z1266" i="1"/>
  <c r="Y1266" i="1"/>
  <c r="X1266" i="1"/>
  <c r="V1266" i="1"/>
  <c r="U1266" i="1"/>
  <c r="AA1303" i="1"/>
  <c r="Z1303" i="1"/>
  <c r="Y1303" i="1"/>
  <c r="X1303" i="1"/>
  <c r="V1303" i="1"/>
  <c r="U1303" i="1"/>
  <c r="AA2820" i="1"/>
  <c r="Z2820" i="1"/>
  <c r="Y2820" i="1"/>
  <c r="X2820" i="1"/>
  <c r="V2820" i="1"/>
  <c r="U2820" i="1"/>
  <c r="AA1434" i="1"/>
  <c r="Z1434" i="1"/>
  <c r="Y1434" i="1"/>
  <c r="X1434" i="1"/>
  <c r="V1434" i="1"/>
  <c r="U1434" i="1"/>
  <c r="AA1265" i="1"/>
  <c r="Z1265" i="1"/>
  <c r="Y1265" i="1"/>
  <c r="X1265" i="1"/>
  <c r="V1265" i="1"/>
  <c r="U1265" i="1"/>
  <c r="AA1344" i="1"/>
  <c r="Z1344" i="1"/>
  <c r="Y1344" i="1"/>
  <c r="X1344" i="1"/>
  <c r="V1344" i="1"/>
  <c r="U1344" i="1"/>
  <c r="AA2913" i="1"/>
  <c r="Z2913" i="1"/>
  <c r="Y2913" i="1"/>
  <c r="X2913" i="1"/>
  <c r="V2913" i="1"/>
  <c r="U2913" i="1"/>
  <c r="AA1985" i="1"/>
  <c r="Z1985" i="1"/>
  <c r="Y1985" i="1"/>
  <c r="X1985" i="1"/>
  <c r="V1985" i="1"/>
  <c r="U1985" i="1"/>
  <c r="AA2587" i="1"/>
  <c r="Z2587" i="1"/>
  <c r="Y2587" i="1"/>
  <c r="X2587" i="1"/>
  <c r="V2587" i="1"/>
  <c r="U2587" i="1"/>
  <c r="AA2931" i="1"/>
  <c r="Z2931" i="1"/>
  <c r="Y2931" i="1"/>
  <c r="X2931" i="1"/>
  <c r="V2931" i="1"/>
  <c r="U2931" i="1"/>
  <c r="AA534" i="1"/>
  <c r="Z534" i="1"/>
  <c r="Y534" i="1"/>
  <c r="X534" i="1"/>
  <c r="V534" i="1"/>
  <c r="U534" i="1"/>
  <c r="AA589" i="1"/>
  <c r="Z589" i="1"/>
  <c r="Y589" i="1"/>
  <c r="X589" i="1"/>
  <c r="V589" i="1"/>
  <c r="U589" i="1"/>
  <c r="AA2489" i="1"/>
  <c r="Z2489" i="1"/>
  <c r="Y2489" i="1"/>
  <c r="X2489" i="1"/>
  <c r="V2489" i="1"/>
  <c r="U2489" i="1"/>
  <c r="AA956" i="1"/>
  <c r="Z956" i="1"/>
  <c r="Y956" i="1"/>
  <c r="X956" i="1"/>
  <c r="V956" i="1"/>
  <c r="U956" i="1"/>
  <c r="AA1308" i="1"/>
  <c r="Z1308" i="1"/>
  <c r="Y1308" i="1"/>
  <c r="X1308" i="1"/>
  <c r="V1308" i="1"/>
  <c r="U1308" i="1"/>
  <c r="AA2852" i="1"/>
  <c r="Z2852" i="1"/>
  <c r="Y2852" i="1"/>
  <c r="X2852" i="1"/>
  <c r="V2852" i="1"/>
  <c r="U2852" i="1"/>
  <c r="AA2747" i="1"/>
  <c r="Z2747" i="1"/>
  <c r="Y2747" i="1"/>
  <c r="X2747" i="1"/>
  <c r="V2747" i="1"/>
  <c r="U2747" i="1"/>
  <c r="AA2839" i="1"/>
  <c r="Z2839" i="1"/>
  <c r="Y2839" i="1"/>
  <c r="X2839" i="1"/>
  <c r="V2839" i="1"/>
  <c r="U2839" i="1"/>
  <c r="AA1558" i="1"/>
  <c r="Z1558" i="1"/>
  <c r="Y1558" i="1"/>
  <c r="X1558" i="1"/>
  <c r="V1558" i="1"/>
  <c r="U1558" i="1"/>
  <c r="AA787" i="1"/>
  <c r="Z787" i="1"/>
  <c r="Y787" i="1"/>
  <c r="X787" i="1"/>
  <c r="V787" i="1"/>
  <c r="U787" i="1"/>
  <c r="AA2806" i="1"/>
  <c r="Z2806" i="1"/>
  <c r="Y2806" i="1"/>
  <c r="X2806" i="1"/>
  <c r="V2806" i="1"/>
  <c r="U2806" i="1"/>
  <c r="AA2647" i="1"/>
  <c r="Z2647" i="1"/>
  <c r="Y2647" i="1"/>
  <c r="X2647" i="1"/>
  <c r="V2647" i="1"/>
  <c r="U2647" i="1"/>
  <c r="AA2814" i="1"/>
  <c r="Z2814" i="1"/>
  <c r="Y2814" i="1"/>
  <c r="X2814" i="1"/>
  <c r="V2814" i="1"/>
  <c r="U2814" i="1"/>
  <c r="AA1367" i="1"/>
  <c r="Z1367" i="1"/>
  <c r="Y1367" i="1"/>
  <c r="X1367" i="1"/>
  <c r="V1367" i="1"/>
  <c r="U1367" i="1"/>
  <c r="AA3005" i="1"/>
  <c r="Z3005" i="1"/>
  <c r="Y3005" i="1"/>
  <c r="X3005" i="1"/>
  <c r="V3005" i="1"/>
  <c r="U3005" i="1"/>
  <c r="AA1895" i="1"/>
  <c r="Z1895" i="1"/>
  <c r="Y1895" i="1"/>
  <c r="X1895" i="1"/>
  <c r="V1895" i="1"/>
  <c r="U1895" i="1"/>
  <c r="AA1095" i="1"/>
  <c r="Z1095" i="1"/>
  <c r="Y1095" i="1"/>
  <c r="X1095" i="1"/>
  <c r="V1095" i="1"/>
  <c r="U1095" i="1"/>
  <c r="AA1343" i="1"/>
  <c r="Z1343" i="1"/>
  <c r="Y1343" i="1"/>
  <c r="X1343" i="1"/>
  <c r="V1343" i="1"/>
  <c r="U1343" i="1"/>
  <c r="AA2883" i="1"/>
  <c r="Z2883" i="1"/>
  <c r="Y2883" i="1"/>
  <c r="X2883" i="1"/>
  <c r="V2883" i="1"/>
  <c r="U2883" i="1"/>
  <c r="AA980" i="1"/>
  <c r="Z980" i="1"/>
  <c r="Y980" i="1"/>
  <c r="X980" i="1"/>
  <c r="V980" i="1"/>
  <c r="U980" i="1"/>
  <c r="AA2212" i="1"/>
  <c r="Z2212" i="1"/>
  <c r="Y2212" i="1"/>
  <c r="X2212" i="1"/>
  <c r="V2212" i="1"/>
  <c r="U2212" i="1"/>
  <c r="AA824" i="1"/>
  <c r="Z824" i="1"/>
  <c r="Y824" i="1"/>
  <c r="X824" i="1"/>
  <c r="V824" i="1"/>
  <c r="U824" i="1"/>
  <c r="AA1364" i="1"/>
  <c r="Z1364" i="1"/>
  <c r="Y1364" i="1"/>
  <c r="X1364" i="1"/>
  <c r="V1364" i="1"/>
  <c r="U1364" i="1"/>
  <c r="AA2317" i="1"/>
  <c r="Z2317" i="1"/>
  <c r="Y2317" i="1"/>
  <c r="X2317" i="1"/>
  <c r="V2317" i="1"/>
  <c r="U2317" i="1"/>
  <c r="AA1215" i="1"/>
  <c r="Z1215" i="1"/>
  <c r="Y1215" i="1"/>
  <c r="X1215" i="1"/>
  <c r="V1215" i="1"/>
  <c r="U1215" i="1"/>
  <c r="AA1605" i="1"/>
  <c r="Z1605" i="1"/>
  <c r="Y1605" i="1"/>
  <c r="X1605" i="1"/>
  <c r="V1605" i="1"/>
  <c r="U1605" i="1"/>
  <c r="AA2878" i="1"/>
  <c r="Z2878" i="1"/>
  <c r="Y2878" i="1"/>
  <c r="X2878" i="1"/>
  <c r="V2878" i="1"/>
  <c r="U2878" i="1"/>
  <c r="AA2959" i="1"/>
  <c r="Z2959" i="1"/>
  <c r="Y2959" i="1"/>
  <c r="X2959" i="1"/>
  <c r="V2959" i="1"/>
  <c r="U2959" i="1"/>
  <c r="AA1012" i="1"/>
  <c r="Z1012" i="1"/>
  <c r="Y1012" i="1"/>
  <c r="X1012" i="1"/>
  <c r="V1012" i="1"/>
  <c r="U1012" i="1"/>
  <c r="AA673" i="1"/>
  <c r="Z673" i="1"/>
  <c r="Y673" i="1"/>
  <c r="X673" i="1"/>
  <c r="V673" i="1"/>
  <c r="U673" i="1"/>
  <c r="AA890" i="1"/>
  <c r="Z890" i="1"/>
  <c r="Y890" i="1"/>
  <c r="X890" i="1"/>
  <c r="V890" i="1"/>
  <c r="U890" i="1"/>
  <c r="AA2412" i="1"/>
  <c r="Z2412" i="1"/>
  <c r="Y2412" i="1"/>
  <c r="X2412" i="1"/>
  <c r="V2412" i="1"/>
  <c r="U2412" i="1"/>
  <c r="AA120" i="1"/>
  <c r="Z120" i="1"/>
  <c r="Y120" i="1"/>
  <c r="X120" i="1"/>
  <c r="V120" i="1"/>
  <c r="U120" i="1"/>
  <c r="AA2677" i="1"/>
  <c r="Z2677" i="1"/>
  <c r="Y2677" i="1"/>
  <c r="X2677" i="1"/>
  <c r="V2677" i="1"/>
  <c r="U2677" i="1"/>
  <c r="AA1145" i="1"/>
  <c r="Z1145" i="1"/>
  <c r="Y1145" i="1"/>
  <c r="X1145" i="1"/>
  <c r="V1145" i="1"/>
  <c r="U1145" i="1"/>
  <c r="AA435" i="1"/>
  <c r="Z435" i="1"/>
  <c r="Y435" i="1"/>
  <c r="X435" i="1"/>
  <c r="V435" i="1"/>
  <c r="U435" i="1"/>
  <c r="AA2344" i="1"/>
  <c r="Z2344" i="1"/>
  <c r="Y2344" i="1"/>
  <c r="X2344" i="1"/>
  <c r="V2344" i="1"/>
  <c r="U2344" i="1"/>
  <c r="AA2190" i="1"/>
  <c r="Z2190" i="1"/>
  <c r="Y2190" i="1"/>
  <c r="X2190" i="1"/>
  <c r="V2190" i="1"/>
  <c r="U2190" i="1"/>
  <c r="AA228" i="1"/>
  <c r="Z228" i="1"/>
  <c r="Y228" i="1"/>
  <c r="X228" i="1"/>
  <c r="V228" i="1"/>
  <c r="U228" i="1"/>
  <c r="AA1684" i="1"/>
  <c r="Z1684" i="1"/>
  <c r="Y1684" i="1"/>
  <c r="X1684" i="1"/>
  <c r="V1684" i="1"/>
  <c r="U1684" i="1"/>
  <c r="AA2891" i="1"/>
  <c r="Z2891" i="1"/>
  <c r="Y2891" i="1"/>
  <c r="X2891" i="1"/>
  <c r="V2891" i="1"/>
  <c r="U2891" i="1"/>
  <c r="AA1984" i="1"/>
  <c r="Z1984" i="1"/>
  <c r="Y1984" i="1"/>
  <c r="X1984" i="1"/>
  <c r="V1984" i="1"/>
  <c r="U1984" i="1"/>
  <c r="AA539" i="1"/>
  <c r="Z539" i="1"/>
  <c r="Y539" i="1"/>
  <c r="X539" i="1"/>
  <c r="V539" i="1"/>
  <c r="U539" i="1"/>
  <c r="AA1045" i="1"/>
  <c r="Z1045" i="1"/>
  <c r="Y1045" i="1"/>
  <c r="X1045" i="1"/>
  <c r="V1045" i="1"/>
  <c r="U1045" i="1"/>
  <c r="AA326" i="1"/>
  <c r="Z326" i="1"/>
  <c r="Y326" i="1"/>
  <c r="X326" i="1"/>
  <c r="V326" i="1"/>
  <c r="U326" i="1"/>
  <c r="AA2128" i="1"/>
  <c r="Z2128" i="1"/>
  <c r="Y2128" i="1"/>
  <c r="X2128" i="1"/>
  <c r="V2128" i="1"/>
  <c r="U2128" i="1"/>
  <c r="AA2715" i="1"/>
  <c r="Z2715" i="1"/>
  <c r="Y2715" i="1"/>
  <c r="X2715" i="1"/>
  <c r="V2715" i="1"/>
  <c r="U2715" i="1"/>
  <c r="AA897" i="1"/>
  <c r="Z897" i="1"/>
  <c r="Y897" i="1"/>
  <c r="X897" i="1"/>
  <c r="V897" i="1"/>
  <c r="U897" i="1"/>
  <c r="AA2246" i="1"/>
  <c r="Z2246" i="1"/>
  <c r="Y2246" i="1"/>
  <c r="X2246" i="1"/>
  <c r="V2246" i="1"/>
  <c r="U2246" i="1"/>
  <c r="AA634" i="1"/>
  <c r="Z634" i="1"/>
  <c r="Y634" i="1"/>
  <c r="X634" i="1"/>
  <c r="V634" i="1"/>
  <c r="U634" i="1"/>
  <c r="AA1354" i="1"/>
  <c r="Z1354" i="1"/>
  <c r="Y1354" i="1"/>
  <c r="X1354" i="1"/>
  <c r="V1354" i="1"/>
  <c r="U1354" i="1"/>
  <c r="AA2704" i="1"/>
  <c r="Z2704" i="1"/>
  <c r="Y2704" i="1"/>
  <c r="X2704" i="1"/>
  <c r="V2704" i="1"/>
  <c r="U2704" i="1"/>
  <c r="AA2932" i="1"/>
  <c r="Z2932" i="1"/>
  <c r="Y2932" i="1"/>
  <c r="X2932" i="1"/>
  <c r="V2932" i="1"/>
  <c r="U2932" i="1"/>
  <c r="AA1325" i="1"/>
  <c r="Z1325" i="1"/>
  <c r="Y1325" i="1"/>
  <c r="X1325" i="1"/>
  <c r="V1325" i="1"/>
  <c r="U1325" i="1"/>
  <c r="AA2936" i="1"/>
  <c r="Z2936" i="1"/>
  <c r="Y2936" i="1"/>
  <c r="X2936" i="1"/>
  <c r="V2936" i="1"/>
  <c r="U2936" i="1"/>
  <c r="AA2586" i="1"/>
  <c r="Z2586" i="1"/>
  <c r="Y2586" i="1"/>
  <c r="X2586" i="1"/>
  <c r="V2586" i="1"/>
  <c r="U2586" i="1"/>
  <c r="AA2896" i="1"/>
  <c r="Z2896" i="1"/>
  <c r="Y2896" i="1"/>
  <c r="X2896" i="1"/>
  <c r="V2896" i="1"/>
  <c r="U2896" i="1"/>
  <c r="AA1725" i="1"/>
  <c r="Z1725" i="1"/>
  <c r="Y1725" i="1"/>
  <c r="X1725" i="1"/>
  <c r="V1725" i="1"/>
  <c r="U1725" i="1"/>
  <c r="AA2946" i="1"/>
  <c r="Z2946" i="1"/>
  <c r="Y2946" i="1"/>
  <c r="X2946" i="1"/>
  <c r="V2946" i="1"/>
  <c r="U2946" i="1"/>
  <c r="AA2410" i="1"/>
  <c r="Z2410" i="1"/>
  <c r="Y2410" i="1"/>
  <c r="X2410" i="1"/>
  <c r="V2410" i="1"/>
  <c r="U2410" i="1"/>
  <c r="AA1255" i="1"/>
  <c r="Z1255" i="1"/>
  <c r="Y1255" i="1"/>
  <c r="X1255" i="1"/>
  <c r="V1255" i="1"/>
  <c r="U1255" i="1"/>
  <c r="AA2740" i="1"/>
  <c r="Z2740" i="1"/>
  <c r="Y2740" i="1"/>
  <c r="X2740" i="1"/>
  <c r="V2740" i="1"/>
  <c r="U2740" i="1"/>
  <c r="AA2432" i="1"/>
  <c r="Z2432" i="1"/>
  <c r="Y2432" i="1"/>
  <c r="X2432" i="1"/>
  <c r="V2432" i="1"/>
  <c r="U2432" i="1"/>
  <c r="AA2989" i="1"/>
  <c r="Z2989" i="1"/>
  <c r="Y2989" i="1"/>
  <c r="X2989" i="1"/>
  <c r="V2989" i="1"/>
  <c r="U2989" i="1"/>
  <c r="AA2979" i="1"/>
  <c r="Z2979" i="1"/>
  <c r="Y2979" i="1"/>
  <c r="X2979" i="1"/>
  <c r="V2979" i="1"/>
  <c r="U2979" i="1"/>
  <c r="AA1363" i="1"/>
  <c r="Z1363" i="1"/>
  <c r="Y1363" i="1"/>
  <c r="X1363" i="1"/>
  <c r="V1363" i="1"/>
  <c r="U1363" i="1"/>
  <c r="AA2929" i="1"/>
  <c r="Z2929" i="1"/>
  <c r="Y2929" i="1"/>
  <c r="X2929" i="1"/>
  <c r="V2929" i="1"/>
  <c r="U2929" i="1"/>
  <c r="AA2329" i="1"/>
  <c r="Z2329" i="1"/>
  <c r="Y2329" i="1"/>
  <c r="X2329" i="1"/>
  <c r="V2329" i="1"/>
  <c r="U2329" i="1"/>
  <c r="AA1291" i="1"/>
  <c r="Z1291" i="1"/>
  <c r="Y1291" i="1"/>
  <c r="X1291" i="1"/>
  <c r="V1291" i="1"/>
  <c r="U1291" i="1"/>
  <c r="AA1019" i="1"/>
  <c r="Z1019" i="1"/>
  <c r="Y1019" i="1"/>
  <c r="X1019" i="1"/>
  <c r="V1019" i="1"/>
  <c r="U1019" i="1"/>
  <c r="AA3029" i="1"/>
  <c r="Z3029" i="1"/>
  <c r="Y3029" i="1"/>
  <c r="X3029" i="1"/>
  <c r="V3029" i="1"/>
  <c r="U3029" i="1"/>
  <c r="AA2157" i="1"/>
  <c r="Z2157" i="1"/>
  <c r="Y2157" i="1"/>
  <c r="X2157" i="1"/>
  <c r="V2157" i="1"/>
  <c r="U2157" i="1"/>
  <c r="AA2154" i="1"/>
  <c r="Z2154" i="1"/>
  <c r="Y2154" i="1"/>
  <c r="X2154" i="1"/>
  <c r="V2154" i="1"/>
  <c r="U2154" i="1"/>
  <c r="AA2429" i="1"/>
  <c r="Z2429" i="1"/>
  <c r="Y2429" i="1"/>
  <c r="X2429" i="1"/>
  <c r="V2429" i="1"/>
  <c r="U2429" i="1"/>
  <c r="AA1342" i="1"/>
  <c r="Z1342" i="1"/>
  <c r="Y1342" i="1"/>
  <c r="X1342" i="1"/>
  <c r="V1342" i="1"/>
  <c r="U1342" i="1"/>
  <c r="AA797" i="1"/>
  <c r="Z797" i="1"/>
  <c r="Y797" i="1"/>
  <c r="X797" i="1"/>
  <c r="V797" i="1"/>
  <c r="U797" i="1"/>
  <c r="AA1326" i="1"/>
  <c r="Z1326" i="1"/>
  <c r="Y1326" i="1"/>
  <c r="X1326" i="1"/>
  <c r="V1326" i="1"/>
  <c r="U1326" i="1"/>
  <c r="AA1405" i="1"/>
  <c r="Z1405" i="1"/>
  <c r="Y1405" i="1"/>
  <c r="X1405" i="1"/>
  <c r="V1405" i="1"/>
  <c r="U1405" i="1"/>
  <c r="AA1251" i="1"/>
  <c r="Z1251" i="1"/>
  <c r="Y1251" i="1"/>
  <c r="X1251" i="1"/>
  <c r="V1251" i="1"/>
  <c r="U1251" i="1"/>
  <c r="AA1257" i="1"/>
  <c r="Z1257" i="1"/>
  <c r="Y1257" i="1"/>
  <c r="X1257" i="1"/>
  <c r="V1257" i="1"/>
  <c r="U1257" i="1"/>
  <c r="AA3049" i="1"/>
  <c r="Z3049" i="1"/>
  <c r="Y3049" i="1"/>
  <c r="X3049" i="1"/>
  <c r="V3049" i="1"/>
  <c r="U3049" i="1"/>
  <c r="AA798" i="1"/>
  <c r="Z798" i="1"/>
  <c r="Y798" i="1"/>
  <c r="X798" i="1"/>
  <c r="V798" i="1"/>
  <c r="U798" i="1"/>
  <c r="AA1302" i="1"/>
  <c r="Z1302" i="1"/>
  <c r="Y1302" i="1"/>
  <c r="X1302" i="1"/>
  <c r="V1302" i="1"/>
  <c r="U1302" i="1"/>
  <c r="AA2949" i="1"/>
  <c r="Z2949" i="1"/>
  <c r="Y2949" i="1"/>
  <c r="X2949" i="1"/>
  <c r="V2949" i="1"/>
  <c r="U2949" i="1"/>
  <c r="AA1412" i="1"/>
  <c r="Z1412" i="1"/>
  <c r="Y1412" i="1"/>
  <c r="X1412" i="1"/>
  <c r="V1412" i="1"/>
  <c r="U1412" i="1"/>
  <c r="AA3068" i="1"/>
  <c r="Z3068" i="1"/>
  <c r="Y3068" i="1"/>
  <c r="X3068" i="1"/>
  <c r="V3068" i="1"/>
  <c r="U3068" i="1"/>
  <c r="AA1736" i="1"/>
  <c r="Z1736" i="1"/>
  <c r="Y1736" i="1"/>
  <c r="X1736" i="1"/>
  <c r="V1736" i="1"/>
  <c r="U1736" i="1"/>
  <c r="AA1753" i="1"/>
  <c r="Z1753" i="1"/>
  <c r="Y1753" i="1"/>
  <c r="X1753" i="1"/>
  <c r="V1753" i="1"/>
  <c r="U1753" i="1"/>
  <c r="AA2417" i="1"/>
  <c r="Z2417" i="1"/>
  <c r="Y2417" i="1"/>
  <c r="X2417" i="1"/>
  <c r="V2417" i="1"/>
  <c r="U2417" i="1"/>
  <c r="AA2890" i="1"/>
  <c r="Z2890" i="1"/>
  <c r="Y2890" i="1"/>
  <c r="X2890" i="1"/>
  <c r="V2890" i="1"/>
  <c r="U2890" i="1"/>
  <c r="AA1338" i="1"/>
  <c r="Z1338" i="1"/>
  <c r="Y1338" i="1"/>
  <c r="X1338" i="1"/>
  <c r="V1338" i="1"/>
  <c r="U1338" i="1"/>
  <c r="AA1293" i="1"/>
  <c r="Z1293" i="1"/>
  <c r="Y1293" i="1"/>
  <c r="X1293" i="1"/>
  <c r="V1293" i="1"/>
  <c r="U1293" i="1"/>
  <c r="AA587" i="1"/>
  <c r="Z587" i="1"/>
  <c r="Y587" i="1"/>
  <c r="X587" i="1"/>
  <c r="V587" i="1"/>
  <c r="U587" i="1"/>
  <c r="AA2922" i="1"/>
  <c r="Z2922" i="1"/>
  <c r="Y2922" i="1"/>
  <c r="X2922" i="1"/>
  <c r="V2922" i="1"/>
  <c r="U2922" i="1"/>
  <c r="AA858" i="1"/>
  <c r="Z858" i="1"/>
  <c r="Y858" i="1"/>
  <c r="X858" i="1"/>
  <c r="V858" i="1"/>
  <c r="U858" i="1"/>
  <c r="AA55" i="1"/>
  <c r="Z55" i="1"/>
  <c r="Y55" i="1"/>
  <c r="X55" i="1"/>
  <c r="V55" i="1"/>
  <c r="U55" i="1"/>
  <c r="AA830" i="1"/>
  <c r="Z830" i="1"/>
  <c r="Y830" i="1"/>
  <c r="X830" i="1"/>
  <c r="V830" i="1"/>
  <c r="U830" i="1"/>
  <c r="AA728" i="1"/>
  <c r="Z728" i="1"/>
  <c r="Y728" i="1"/>
  <c r="X728" i="1"/>
  <c r="V728" i="1"/>
  <c r="U728" i="1"/>
  <c r="AA1246" i="1"/>
  <c r="Z1246" i="1"/>
  <c r="Y1246" i="1"/>
  <c r="X1246" i="1"/>
  <c r="V1246" i="1"/>
  <c r="U1246" i="1"/>
  <c r="AA2534" i="1"/>
  <c r="Z2534" i="1"/>
  <c r="Y2534" i="1"/>
  <c r="X2534" i="1"/>
  <c r="V2534" i="1"/>
  <c r="U2534" i="1"/>
  <c r="AA2863" i="1"/>
  <c r="Z2863" i="1"/>
  <c r="Y2863" i="1"/>
  <c r="X2863" i="1"/>
  <c r="V2863" i="1"/>
  <c r="U2863" i="1"/>
  <c r="AA2427" i="1"/>
  <c r="Z2427" i="1"/>
  <c r="Y2427" i="1"/>
  <c r="X2427" i="1"/>
  <c r="V2427" i="1"/>
  <c r="U2427" i="1"/>
  <c r="AA2634" i="1"/>
  <c r="Z2634" i="1"/>
  <c r="Y2634" i="1"/>
  <c r="X2634" i="1"/>
  <c r="V2634" i="1"/>
  <c r="U2634" i="1"/>
  <c r="AA1511" i="1"/>
  <c r="Z1511" i="1"/>
  <c r="Y1511" i="1"/>
  <c r="X1511" i="1"/>
  <c r="V1511" i="1"/>
  <c r="U1511" i="1"/>
  <c r="AA2195" i="1"/>
  <c r="Z2195" i="1"/>
  <c r="Y2195" i="1"/>
  <c r="X2195" i="1"/>
  <c r="V2195" i="1"/>
  <c r="U2195" i="1"/>
  <c r="AA434" i="1"/>
  <c r="Z434" i="1"/>
  <c r="Y434" i="1"/>
  <c r="X434" i="1"/>
  <c r="V434" i="1"/>
  <c r="U434" i="1"/>
  <c r="AA533" i="1"/>
  <c r="Z533" i="1"/>
  <c r="Y533" i="1"/>
  <c r="X533" i="1"/>
  <c r="V533" i="1"/>
  <c r="U533" i="1"/>
  <c r="AA786" i="1"/>
  <c r="Z786" i="1"/>
  <c r="Y786" i="1"/>
  <c r="X786" i="1"/>
  <c r="V786" i="1"/>
  <c r="U786" i="1"/>
  <c r="AA2585" i="1"/>
  <c r="Z2585" i="1"/>
  <c r="Y2585" i="1"/>
  <c r="X2585" i="1"/>
  <c r="V2585" i="1"/>
  <c r="U2585" i="1"/>
  <c r="AA1907" i="1"/>
  <c r="Z1907" i="1"/>
  <c r="Y1907" i="1"/>
  <c r="X1907" i="1"/>
  <c r="V1907" i="1"/>
  <c r="U1907" i="1"/>
  <c r="AA2218" i="1"/>
  <c r="Z2218" i="1"/>
  <c r="Y2218" i="1"/>
  <c r="X2218" i="1"/>
  <c r="V2218" i="1"/>
  <c r="U2218" i="1"/>
  <c r="AA227" i="1"/>
  <c r="Z227" i="1"/>
  <c r="Y227" i="1"/>
  <c r="X227" i="1"/>
  <c r="V227" i="1"/>
  <c r="U227" i="1"/>
  <c r="AA983" i="1"/>
  <c r="Z983" i="1"/>
  <c r="Y983" i="1"/>
  <c r="X983" i="1"/>
  <c r="V983" i="1"/>
  <c r="U983" i="1"/>
  <c r="AA2590" i="1"/>
  <c r="Z2590" i="1"/>
  <c r="Y2590" i="1"/>
  <c r="X2590" i="1"/>
  <c r="V2590" i="1"/>
  <c r="U2590" i="1"/>
  <c r="AA2972" i="1"/>
  <c r="Z2972" i="1"/>
  <c r="Y2972" i="1"/>
  <c r="X2972" i="1"/>
  <c r="V2972" i="1"/>
  <c r="U2972" i="1"/>
  <c r="AA1298" i="1"/>
  <c r="Z1298" i="1"/>
  <c r="Y1298" i="1"/>
  <c r="X1298" i="1"/>
  <c r="V1298" i="1"/>
  <c r="U1298" i="1"/>
  <c r="AA2937" i="1"/>
  <c r="Z2937" i="1"/>
  <c r="Y2937" i="1"/>
  <c r="X2937" i="1"/>
  <c r="V2937" i="1"/>
  <c r="U2937" i="1"/>
  <c r="AA2207" i="1"/>
  <c r="Z2207" i="1"/>
  <c r="Y2207" i="1"/>
  <c r="X2207" i="1"/>
  <c r="V2207" i="1"/>
  <c r="U2207" i="1"/>
  <c r="AA818" i="1"/>
  <c r="Z818" i="1"/>
  <c r="Y818" i="1"/>
  <c r="X818" i="1"/>
  <c r="V818" i="1"/>
  <c r="U818" i="1"/>
  <c r="AA2305" i="1"/>
  <c r="Z2305" i="1"/>
  <c r="Y2305" i="1"/>
  <c r="X2305" i="1"/>
  <c r="V2305" i="1"/>
  <c r="U2305" i="1"/>
  <c r="AA1371" i="1"/>
  <c r="Z1371" i="1"/>
  <c r="Y1371" i="1"/>
  <c r="X1371" i="1"/>
  <c r="V1371" i="1"/>
  <c r="U1371" i="1"/>
  <c r="AA699" i="1"/>
  <c r="Z699" i="1"/>
  <c r="Y699" i="1"/>
  <c r="X699" i="1"/>
  <c r="V699" i="1"/>
  <c r="U699" i="1"/>
  <c r="AA2925" i="1"/>
  <c r="Z2925" i="1"/>
  <c r="Y2925" i="1"/>
  <c r="X2925" i="1"/>
  <c r="V2925" i="1"/>
  <c r="U2925" i="1"/>
  <c r="AA672" i="1"/>
  <c r="Z672" i="1"/>
  <c r="Y672" i="1"/>
  <c r="X672" i="1"/>
  <c r="V672" i="1"/>
  <c r="U672" i="1"/>
  <c r="AA2213" i="1"/>
  <c r="Z2213" i="1"/>
  <c r="Y2213" i="1"/>
  <c r="X2213" i="1"/>
  <c r="V2213" i="1"/>
  <c r="U2213" i="1"/>
  <c r="AA1204" i="1"/>
  <c r="Z1204" i="1"/>
  <c r="Y1204" i="1"/>
  <c r="X1204" i="1"/>
  <c r="V1204" i="1"/>
  <c r="U1204" i="1"/>
  <c r="AA495" i="1"/>
  <c r="Z495" i="1"/>
  <c r="Y495" i="1"/>
  <c r="X495" i="1"/>
  <c r="V495" i="1"/>
  <c r="U495" i="1"/>
  <c r="AA1439" i="1"/>
  <c r="Z1439" i="1"/>
  <c r="Y1439" i="1"/>
  <c r="X1439" i="1"/>
  <c r="V1439" i="1"/>
  <c r="U1439" i="1"/>
  <c r="AA2249" i="1"/>
  <c r="Z2249" i="1"/>
  <c r="Y2249" i="1"/>
  <c r="X2249" i="1"/>
  <c r="V2249" i="1"/>
  <c r="U2249" i="1"/>
  <c r="AA2672" i="1"/>
  <c r="Z2672" i="1"/>
  <c r="Y2672" i="1"/>
  <c r="X2672" i="1"/>
  <c r="V2672" i="1"/>
  <c r="U2672" i="1"/>
  <c r="AA1227" i="1"/>
  <c r="Z1227" i="1"/>
  <c r="Y1227" i="1"/>
  <c r="X1227" i="1"/>
  <c r="V1227" i="1"/>
  <c r="U1227" i="1"/>
  <c r="AA1582" i="1"/>
  <c r="Z1582" i="1"/>
  <c r="Y1582" i="1"/>
  <c r="X1582" i="1"/>
  <c r="V1582" i="1"/>
  <c r="U1582" i="1"/>
  <c r="AA1581" i="1"/>
  <c r="Z1581" i="1"/>
  <c r="Y1581" i="1"/>
  <c r="X1581" i="1"/>
  <c r="V1581" i="1"/>
  <c r="U1581" i="1"/>
  <c r="AA2428" i="1"/>
  <c r="Z2428" i="1"/>
  <c r="Y2428" i="1"/>
  <c r="X2428" i="1"/>
  <c r="V2428" i="1"/>
  <c r="U2428" i="1"/>
  <c r="AA596" i="1"/>
  <c r="Z596" i="1"/>
  <c r="Y596" i="1"/>
  <c r="X596" i="1"/>
  <c r="V596" i="1"/>
  <c r="U596" i="1"/>
  <c r="AA1421" i="1"/>
  <c r="Z1421" i="1"/>
  <c r="Y1421" i="1"/>
  <c r="X1421" i="1"/>
  <c r="V1421" i="1"/>
  <c r="U1421" i="1"/>
  <c r="AA1592" i="1"/>
  <c r="Z1592" i="1"/>
  <c r="Y1592" i="1"/>
  <c r="X1592" i="1"/>
  <c r="V1592" i="1"/>
  <c r="U1592" i="1"/>
  <c r="AA2193" i="1"/>
  <c r="Z2193" i="1"/>
  <c r="Y2193" i="1"/>
  <c r="X2193" i="1"/>
  <c r="V2193" i="1"/>
  <c r="U2193" i="1"/>
  <c r="AA2742" i="1"/>
  <c r="Z2742" i="1"/>
  <c r="Y2742" i="1"/>
  <c r="X2742" i="1"/>
  <c r="V2742" i="1"/>
  <c r="U2742" i="1"/>
  <c r="AA993" i="1"/>
  <c r="Z993" i="1"/>
  <c r="Y993" i="1"/>
  <c r="X993" i="1"/>
  <c r="V993" i="1"/>
  <c r="U993" i="1"/>
  <c r="AA1479" i="1"/>
  <c r="Z1479" i="1"/>
  <c r="Y1479" i="1"/>
  <c r="X1479" i="1"/>
  <c r="V1479" i="1"/>
  <c r="U1479" i="1"/>
  <c r="AA989" i="1"/>
  <c r="Z989" i="1"/>
  <c r="Y989" i="1"/>
  <c r="X989" i="1"/>
  <c r="V989" i="1"/>
  <c r="U989" i="1"/>
  <c r="AA1391" i="1"/>
  <c r="Z1391" i="1"/>
  <c r="Y1391" i="1"/>
  <c r="X1391" i="1"/>
  <c r="V1391" i="1"/>
  <c r="U1391" i="1"/>
  <c r="AA1580" i="1"/>
  <c r="Z1580" i="1"/>
  <c r="Y1580" i="1"/>
  <c r="X1580" i="1"/>
  <c r="V1580" i="1"/>
  <c r="U1580" i="1"/>
  <c r="AA919" i="1"/>
  <c r="Z919" i="1"/>
  <c r="Y919" i="1"/>
  <c r="X919" i="1"/>
  <c r="V919" i="1"/>
  <c r="U919" i="1"/>
  <c r="AA2168" i="1"/>
  <c r="Z2168" i="1"/>
  <c r="Y2168" i="1"/>
  <c r="X2168" i="1"/>
  <c r="V2168" i="1"/>
  <c r="U2168" i="1"/>
  <c r="AA2400" i="1"/>
  <c r="Z2400" i="1"/>
  <c r="Y2400" i="1"/>
  <c r="X2400" i="1"/>
  <c r="V2400" i="1"/>
  <c r="U2400" i="1"/>
  <c r="AA2934" i="1"/>
  <c r="Z2934" i="1"/>
  <c r="Y2934" i="1"/>
  <c r="X2934" i="1"/>
  <c r="V2934" i="1"/>
  <c r="U2934" i="1"/>
  <c r="AA77" i="1"/>
  <c r="Z77" i="1"/>
  <c r="Y77" i="1"/>
  <c r="X77" i="1"/>
  <c r="V77" i="1"/>
  <c r="U77" i="1"/>
  <c r="AA1728" i="1"/>
  <c r="Z1728" i="1"/>
  <c r="Y1728" i="1"/>
  <c r="X1728" i="1"/>
  <c r="V1728" i="1"/>
  <c r="U1728" i="1"/>
  <c r="AA2867" i="1"/>
  <c r="Z2867" i="1"/>
  <c r="Y2867" i="1"/>
  <c r="X2867" i="1"/>
  <c r="V2867" i="1"/>
  <c r="U2867" i="1"/>
  <c r="AA2688" i="1"/>
  <c r="Z2688" i="1"/>
  <c r="Y2688" i="1"/>
  <c r="X2688" i="1"/>
  <c r="V2688" i="1"/>
  <c r="U2688" i="1"/>
  <c r="AA1076" i="1"/>
  <c r="Z1076" i="1"/>
  <c r="Y1076" i="1"/>
  <c r="X1076" i="1"/>
  <c r="V1076" i="1"/>
  <c r="U1076" i="1"/>
  <c r="AA2399" i="1"/>
  <c r="Z2399" i="1"/>
  <c r="Y2399" i="1"/>
  <c r="X2399" i="1"/>
  <c r="V2399" i="1"/>
  <c r="U2399" i="1"/>
  <c r="AA542" i="1"/>
  <c r="Z542" i="1"/>
  <c r="Y542" i="1"/>
  <c r="X542" i="1"/>
  <c r="V542" i="1"/>
  <c r="U542" i="1"/>
  <c r="AA1420" i="1"/>
  <c r="Z1420" i="1"/>
  <c r="Y1420" i="1"/>
  <c r="X1420" i="1"/>
  <c r="V1420" i="1"/>
  <c r="U1420" i="1"/>
  <c r="AA1433" i="1"/>
  <c r="Z1433" i="1"/>
  <c r="Y1433" i="1"/>
  <c r="X1433" i="1"/>
  <c r="V1433" i="1"/>
  <c r="U1433" i="1"/>
  <c r="AA2371" i="1"/>
  <c r="Z2371" i="1"/>
  <c r="Y2371" i="1"/>
  <c r="X2371" i="1"/>
  <c r="V2371" i="1"/>
  <c r="U2371" i="1"/>
  <c r="AA2512" i="1"/>
  <c r="Z2512" i="1"/>
  <c r="Y2512" i="1"/>
  <c r="X2512" i="1"/>
  <c r="V2512" i="1"/>
  <c r="U2512" i="1"/>
  <c r="AA1324" i="1"/>
  <c r="Z1324" i="1"/>
  <c r="Y1324" i="1"/>
  <c r="X1324" i="1"/>
  <c r="V1324" i="1"/>
  <c r="U1324" i="1"/>
  <c r="AA2997" i="1"/>
  <c r="Z2997" i="1"/>
  <c r="Y2997" i="1"/>
  <c r="X2997" i="1"/>
  <c r="V2997" i="1"/>
  <c r="U2997" i="1"/>
  <c r="AA3038" i="1"/>
  <c r="Z3038" i="1"/>
  <c r="Y3038" i="1"/>
  <c r="X3038" i="1"/>
  <c r="V3038" i="1"/>
  <c r="U3038" i="1"/>
  <c r="AA2392" i="1"/>
  <c r="Z2392" i="1"/>
  <c r="Y2392" i="1"/>
  <c r="X2392" i="1"/>
  <c r="V2392" i="1"/>
  <c r="U2392" i="1"/>
  <c r="AA2548" i="1"/>
  <c r="Z2548" i="1"/>
  <c r="Y2548" i="1"/>
  <c r="X2548" i="1"/>
  <c r="V2548" i="1"/>
  <c r="U2548" i="1"/>
  <c r="AA2945" i="1"/>
  <c r="Z2945" i="1"/>
  <c r="Y2945" i="1"/>
  <c r="X2945" i="1"/>
  <c r="V2945" i="1"/>
  <c r="U2945" i="1"/>
  <c r="AA1305" i="1"/>
  <c r="Z1305" i="1"/>
  <c r="Y1305" i="1"/>
  <c r="X1305" i="1"/>
  <c r="V1305" i="1"/>
  <c r="U1305" i="1"/>
  <c r="AA2685" i="1"/>
  <c r="Z2685" i="1"/>
  <c r="Y2685" i="1"/>
  <c r="X2685" i="1"/>
  <c r="V2685" i="1"/>
  <c r="U2685" i="1"/>
  <c r="AA900" i="1"/>
  <c r="Z900" i="1"/>
  <c r="Y900" i="1"/>
  <c r="X900" i="1"/>
  <c r="V900" i="1"/>
  <c r="U900" i="1"/>
  <c r="AA2308" i="1"/>
  <c r="Z2308" i="1"/>
  <c r="Y2308" i="1"/>
  <c r="X2308" i="1"/>
  <c r="V2308" i="1"/>
  <c r="U2308" i="1"/>
  <c r="AA113" i="1"/>
  <c r="Z113" i="1"/>
  <c r="Y113" i="1"/>
  <c r="X113" i="1"/>
  <c r="V113" i="1"/>
  <c r="U113" i="1"/>
  <c r="AA1287" i="1"/>
  <c r="Z1287" i="1"/>
  <c r="Y1287" i="1"/>
  <c r="X1287" i="1"/>
  <c r="V1287" i="1"/>
  <c r="U1287" i="1"/>
  <c r="AA2223" i="1"/>
  <c r="Z2223" i="1"/>
  <c r="Y2223" i="1"/>
  <c r="X2223" i="1"/>
  <c r="V2223" i="1"/>
  <c r="U2223" i="1"/>
  <c r="AA256" i="1"/>
  <c r="Z256" i="1"/>
  <c r="Y256" i="1"/>
  <c r="X256" i="1"/>
  <c r="V256" i="1"/>
  <c r="U256" i="1"/>
  <c r="AA1670" i="1"/>
  <c r="Z1670" i="1"/>
  <c r="Y1670" i="1"/>
  <c r="X1670" i="1"/>
  <c r="V1670" i="1"/>
  <c r="U1670" i="1"/>
  <c r="AA3031" i="1"/>
  <c r="Z3031" i="1"/>
  <c r="Y3031" i="1"/>
  <c r="X3031" i="1"/>
  <c r="V3031" i="1"/>
  <c r="U3031" i="1"/>
  <c r="AA2138" i="1"/>
  <c r="Z2138" i="1"/>
  <c r="Y2138" i="1"/>
  <c r="X2138" i="1"/>
  <c r="V2138" i="1"/>
  <c r="U2138" i="1"/>
  <c r="AA813" i="1"/>
  <c r="Z813" i="1"/>
  <c r="Y813" i="1"/>
  <c r="X813" i="1"/>
  <c r="V813" i="1"/>
  <c r="U813" i="1"/>
  <c r="AA2551" i="1"/>
  <c r="Z2551" i="1"/>
  <c r="Y2551" i="1"/>
  <c r="X2551" i="1"/>
  <c r="V2551" i="1"/>
  <c r="U2551" i="1"/>
  <c r="AA2954" i="1"/>
  <c r="Z2954" i="1"/>
  <c r="Y2954" i="1"/>
  <c r="X2954" i="1"/>
  <c r="V2954" i="1"/>
  <c r="U2954" i="1"/>
  <c r="AA1429" i="1"/>
  <c r="Z1429" i="1"/>
  <c r="Y1429" i="1"/>
  <c r="X1429" i="1"/>
  <c r="V1429" i="1"/>
  <c r="U1429" i="1"/>
  <c r="AA2961" i="1"/>
  <c r="Z2961" i="1"/>
  <c r="Y2961" i="1"/>
  <c r="X2961" i="1"/>
  <c r="V2961" i="1"/>
  <c r="U2961" i="1"/>
  <c r="AA896" i="1"/>
  <c r="Z896" i="1"/>
  <c r="Y896" i="1"/>
  <c r="X896" i="1"/>
  <c r="V896" i="1"/>
  <c r="U896" i="1"/>
  <c r="AA2710" i="1"/>
  <c r="Z2710" i="1"/>
  <c r="Y2710" i="1"/>
  <c r="X2710" i="1"/>
  <c r="V2710" i="1"/>
  <c r="U2710" i="1"/>
  <c r="AA1248" i="1"/>
  <c r="Z1248" i="1"/>
  <c r="Y1248" i="1"/>
  <c r="X1248" i="1"/>
  <c r="V1248" i="1"/>
  <c r="U1248" i="1"/>
  <c r="AA2331" i="1"/>
  <c r="Z2331" i="1"/>
  <c r="Y2331" i="1"/>
  <c r="X2331" i="1"/>
  <c r="V2331" i="1"/>
  <c r="U2331" i="1"/>
  <c r="AA740" i="1"/>
  <c r="Z740" i="1"/>
  <c r="Y740" i="1"/>
  <c r="X740" i="1"/>
  <c r="V740" i="1"/>
  <c r="U740" i="1"/>
  <c r="AA2491" i="1"/>
  <c r="Z2491" i="1"/>
  <c r="Y2491" i="1"/>
  <c r="X2491" i="1"/>
  <c r="V2491" i="1"/>
  <c r="U2491" i="1"/>
  <c r="AA720" i="1"/>
  <c r="Z720" i="1"/>
  <c r="Y720" i="1"/>
  <c r="X720" i="1"/>
  <c r="V720" i="1"/>
  <c r="U720" i="1"/>
  <c r="AA584" i="1"/>
  <c r="Z584" i="1"/>
  <c r="Y584" i="1"/>
  <c r="X584" i="1"/>
  <c r="V584" i="1"/>
  <c r="U584" i="1"/>
  <c r="AA2219" i="1"/>
  <c r="Z2219" i="1"/>
  <c r="Y2219" i="1"/>
  <c r="X2219" i="1"/>
  <c r="V2219" i="1"/>
  <c r="U2219" i="1"/>
  <c r="AA2445" i="1"/>
  <c r="Z2445" i="1"/>
  <c r="Y2445" i="1"/>
  <c r="X2445" i="1"/>
  <c r="V2445" i="1"/>
  <c r="U2445" i="1"/>
  <c r="AA2504" i="1"/>
  <c r="Z2504" i="1"/>
  <c r="Y2504" i="1"/>
  <c r="X2504" i="1"/>
  <c r="V2504" i="1"/>
  <c r="U2504" i="1"/>
  <c r="AA2452" i="1"/>
  <c r="Z2452" i="1"/>
  <c r="Y2452" i="1"/>
  <c r="X2452" i="1"/>
  <c r="V2452" i="1"/>
  <c r="U2452" i="1"/>
  <c r="AA2994" i="1"/>
  <c r="Z2994" i="1"/>
  <c r="Y2994" i="1"/>
  <c r="X2994" i="1"/>
  <c r="V2994" i="1"/>
  <c r="U2994" i="1"/>
  <c r="AA2988" i="1"/>
  <c r="Z2988" i="1"/>
  <c r="Y2988" i="1"/>
  <c r="X2988" i="1"/>
  <c r="V2988" i="1"/>
  <c r="U2988" i="1"/>
  <c r="AA796" i="1"/>
  <c r="Z796" i="1"/>
  <c r="Y796" i="1"/>
  <c r="X796" i="1"/>
  <c r="V796" i="1"/>
  <c r="U796" i="1"/>
  <c r="AA2376" i="1"/>
  <c r="Z2376" i="1"/>
  <c r="Y2376" i="1"/>
  <c r="X2376" i="1"/>
  <c r="V2376" i="1"/>
  <c r="U2376" i="1"/>
  <c r="AA2538" i="1"/>
  <c r="Z2538" i="1"/>
  <c r="Y2538" i="1"/>
  <c r="X2538" i="1"/>
  <c r="V2538" i="1"/>
  <c r="U2538" i="1"/>
  <c r="AA2662" i="1"/>
  <c r="Z2662" i="1"/>
  <c r="Y2662" i="1"/>
  <c r="X2662" i="1"/>
  <c r="V2662" i="1"/>
  <c r="U2662" i="1"/>
  <c r="AA2908" i="1"/>
  <c r="Z2908" i="1"/>
  <c r="Y2908" i="1"/>
  <c r="X2908" i="1"/>
  <c r="V2908" i="1"/>
  <c r="U2908" i="1"/>
  <c r="AA1039" i="1"/>
  <c r="Z1039" i="1"/>
  <c r="Y1039" i="1"/>
  <c r="X1039" i="1"/>
  <c r="V1039" i="1"/>
  <c r="U1039" i="1"/>
  <c r="AA2671" i="1"/>
  <c r="Z2671" i="1"/>
  <c r="Y2671" i="1"/>
  <c r="X2671" i="1"/>
  <c r="V2671" i="1"/>
  <c r="U2671" i="1"/>
  <c r="AA2692" i="1"/>
  <c r="Z2692" i="1"/>
  <c r="Y2692" i="1"/>
  <c r="X2692" i="1"/>
  <c r="V2692" i="1"/>
  <c r="U2692" i="1"/>
  <c r="AA1524" i="1"/>
  <c r="Z1524" i="1"/>
  <c r="Y1524" i="1"/>
  <c r="X1524" i="1"/>
  <c r="V1524" i="1"/>
  <c r="U1524" i="1"/>
  <c r="AA3073" i="1"/>
  <c r="Z3073" i="1"/>
  <c r="Y3073" i="1"/>
  <c r="X3073" i="1"/>
  <c r="V3073" i="1"/>
  <c r="U3073" i="1"/>
  <c r="AA528" i="1"/>
  <c r="Z528" i="1"/>
  <c r="Y528" i="1"/>
  <c r="X528" i="1"/>
  <c r="V528" i="1"/>
  <c r="U528" i="1"/>
  <c r="AA207" i="1"/>
  <c r="Z207" i="1"/>
  <c r="Y207" i="1"/>
  <c r="X207" i="1"/>
  <c r="V207" i="1"/>
  <c r="U207" i="1"/>
  <c r="AA2248" i="1"/>
  <c r="Z2248" i="1"/>
  <c r="Y2248" i="1"/>
  <c r="X2248" i="1"/>
  <c r="V2248" i="1"/>
  <c r="U2248" i="1"/>
  <c r="AA2741" i="1"/>
  <c r="Z2741" i="1"/>
  <c r="Y2741" i="1"/>
  <c r="X2741" i="1"/>
  <c r="V2741" i="1"/>
  <c r="U2741" i="1"/>
  <c r="AA2560" i="1"/>
  <c r="Z2560" i="1"/>
  <c r="Y2560" i="1"/>
  <c r="X2560" i="1"/>
  <c r="V2560" i="1"/>
  <c r="U2560" i="1"/>
  <c r="AA2643" i="1"/>
  <c r="Z2643" i="1"/>
  <c r="Y2643" i="1"/>
  <c r="X2643" i="1"/>
  <c r="V2643" i="1"/>
  <c r="U2643" i="1"/>
  <c r="AA2700" i="1"/>
  <c r="Z2700" i="1"/>
  <c r="Y2700" i="1"/>
  <c r="X2700" i="1"/>
  <c r="V2700" i="1"/>
  <c r="U2700" i="1"/>
  <c r="AA2605" i="1"/>
  <c r="Z2605" i="1"/>
  <c r="Y2605" i="1"/>
  <c r="X2605" i="1"/>
  <c r="V2605" i="1"/>
  <c r="U2605" i="1"/>
  <c r="AA1827" i="1"/>
  <c r="Z1827" i="1"/>
  <c r="Y1827" i="1"/>
  <c r="X1827" i="1"/>
  <c r="V1827" i="1"/>
  <c r="U1827" i="1"/>
  <c r="AA2687" i="1"/>
  <c r="Z2687" i="1"/>
  <c r="Y2687" i="1"/>
  <c r="X2687" i="1"/>
  <c r="V2687" i="1"/>
  <c r="U2687" i="1"/>
  <c r="AA1356" i="1"/>
  <c r="Z1356" i="1"/>
  <c r="Y1356" i="1"/>
  <c r="X1356" i="1"/>
  <c r="V1356" i="1"/>
  <c r="U1356" i="1"/>
  <c r="AA1323" i="1"/>
  <c r="Z1323" i="1"/>
  <c r="Y1323" i="1"/>
  <c r="X1323" i="1"/>
  <c r="V1323" i="1"/>
  <c r="U1323" i="1"/>
  <c r="AA2241" i="1"/>
  <c r="Z2241" i="1"/>
  <c r="Y2241" i="1"/>
  <c r="X2241" i="1"/>
  <c r="V2241" i="1"/>
  <c r="U2241" i="1"/>
  <c r="AA953" i="1"/>
  <c r="Z953" i="1"/>
  <c r="Y953" i="1"/>
  <c r="X953" i="1"/>
  <c r="V953" i="1"/>
  <c r="U953" i="1"/>
  <c r="AA2815" i="1"/>
  <c r="Z2815" i="1"/>
  <c r="Y2815" i="1"/>
  <c r="X2815" i="1"/>
  <c r="V2815" i="1"/>
  <c r="U2815" i="1"/>
  <c r="AA2033" i="1"/>
  <c r="Z2033" i="1"/>
  <c r="Y2033" i="1"/>
  <c r="X2033" i="1"/>
  <c r="V2033" i="1"/>
  <c r="U2033" i="1"/>
  <c r="AA2330" i="1"/>
  <c r="Z2330" i="1"/>
  <c r="Y2330" i="1"/>
  <c r="X2330" i="1"/>
  <c r="V2330" i="1"/>
  <c r="U2330" i="1"/>
  <c r="AA1268" i="1"/>
  <c r="Z1268" i="1"/>
  <c r="Y1268" i="1"/>
  <c r="X1268" i="1"/>
  <c r="V1268" i="1"/>
  <c r="U1268" i="1"/>
  <c r="AA2901" i="1"/>
  <c r="Z2901" i="1"/>
  <c r="Y2901" i="1"/>
  <c r="X2901" i="1"/>
  <c r="V2901" i="1"/>
  <c r="U2901" i="1"/>
  <c r="AA3033" i="1"/>
  <c r="Z3033" i="1"/>
  <c r="Y3033" i="1"/>
  <c r="X3033" i="1"/>
  <c r="V3033" i="1"/>
  <c r="U3033" i="1"/>
  <c r="AA2185" i="1"/>
  <c r="Z2185" i="1"/>
  <c r="Y2185" i="1"/>
  <c r="X2185" i="1"/>
  <c r="V2185" i="1"/>
  <c r="U2185" i="1"/>
  <c r="AA1416" i="1"/>
  <c r="Z1416" i="1"/>
  <c r="Y1416" i="1"/>
  <c r="X1416" i="1"/>
  <c r="V1416" i="1"/>
  <c r="U1416" i="1"/>
  <c r="AA2941" i="1"/>
  <c r="Z2941" i="1"/>
  <c r="Y2941" i="1"/>
  <c r="X2941" i="1"/>
  <c r="V2941" i="1"/>
  <c r="U2941" i="1"/>
  <c r="AA848" i="1"/>
  <c r="Z848" i="1"/>
  <c r="Y848" i="1"/>
  <c r="X848" i="1"/>
  <c r="V848" i="1"/>
  <c r="U848" i="1"/>
  <c r="AA951" i="1"/>
  <c r="Z951" i="1"/>
  <c r="Y951" i="1"/>
  <c r="X951" i="1"/>
  <c r="V951" i="1"/>
  <c r="U951" i="1"/>
  <c r="AA1795" i="1"/>
  <c r="Z1795" i="1"/>
  <c r="Y1795" i="1"/>
  <c r="X1795" i="1"/>
  <c r="V1795" i="1"/>
  <c r="U1795" i="1"/>
  <c r="AA1803" i="1"/>
  <c r="Z1803" i="1"/>
  <c r="Y1803" i="1"/>
  <c r="X1803" i="1"/>
  <c r="V1803" i="1"/>
  <c r="U1803" i="1"/>
  <c r="AA2469" i="1"/>
  <c r="Z2469" i="1"/>
  <c r="Y2469" i="1"/>
  <c r="X2469" i="1"/>
  <c r="V2469" i="1"/>
  <c r="U2469" i="1"/>
  <c r="AA242" i="1"/>
  <c r="Z242" i="1"/>
  <c r="Y242" i="1"/>
  <c r="X242" i="1"/>
  <c r="V242" i="1"/>
  <c r="U242" i="1"/>
  <c r="AA2199" i="1"/>
  <c r="Z2199" i="1"/>
  <c r="Y2199" i="1"/>
  <c r="X2199" i="1"/>
  <c r="V2199" i="1"/>
  <c r="U2199" i="1"/>
  <c r="AA945" i="1"/>
  <c r="Z945" i="1"/>
  <c r="Y945" i="1"/>
  <c r="X945" i="1"/>
  <c r="V945" i="1"/>
  <c r="U945" i="1"/>
  <c r="AA1066" i="1"/>
  <c r="Z1066" i="1"/>
  <c r="Y1066" i="1"/>
  <c r="X1066" i="1"/>
  <c r="V1066" i="1"/>
  <c r="U1066" i="1"/>
  <c r="AA2370" i="1"/>
  <c r="Z2370" i="1"/>
  <c r="Y2370" i="1"/>
  <c r="X2370" i="1"/>
  <c r="V2370" i="1"/>
  <c r="U2370" i="1"/>
  <c r="AA2953" i="1"/>
  <c r="Z2953" i="1"/>
  <c r="Y2953" i="1"/>
  <c r="X2953" i="1"/>
  <c r="V2953" i="1"/>
  <c r="U2953" i="1"/>
  <c r="AA950" i="1"/>
  <c r="Z950" i="1"/>
  <c r="Y950" i="1"/>
  <c r="X950" i="1"/>
  <c r="V950" i="1"/>
  <c r="U950" i="1"/>
  <c r="AA1276" i="1"/>
  <c r="Z1276" i="1"/>
  <c r="Y1276" i="1"/>
  <c r="X1276" i="1"/>
  <c r="V1276" i="1"/>
  <c r="U1276" i="1"/>
  <c r="AA1093" i="1"/>
  <c r="Z1093" i="1"/>
  <c r="Y1093" i="1"/>
  <c r="X1093" i="1"/>
  <c r="V1093" i="1"/>
  <c r="U1093" i="1"/>
  <c r="AA1181" i="1"/>
  <c r="Z1181" i="1"/>
  <c r="Y1181" i="1"/>
  <c r="X1181" i="1"/>
  <c r="V1181" i="1"/>
  <c r="U1181" i="1"/>
  <c r="AA2488" i="1"/>
  <c r="Z2488" i="1"/>
  <c r="Y2488" i="1"/>
  <c r="X2488" i="1"/>
  <c r="V2488" i="1"/>
  <c r="U2488" i="1"/>
  <c r="AA2461" i="1"/>
  <c r="Z2461" i="1"/>
  <c r="Y2461" i="1"/>
  <c r="X2461" i="1"/>
  <c r="V2461" i="1"/>
  <c r="U2461" i="1"/>
  <c r="AA2314" i="1"/>
  <c r="Z2314" i="1"/>
  <c r="Y2314" i="1"/>
  <c r="X2314" i="1"/>
  <c r="V2314" i="1"/>
  <c r="U2314" i="1"/>
  <c r="AA2319" i="1"/>
  <c r="Z2319" i="1"/>
  <c r="Y2319" i="1"/>
  <c r="X2319" i="1"/>
  <c r="V2319" i="1"/>
  <c r="U2319" i="1"/>
  <c r="AA586" i="1"/>
  <c r="Z586" i="1"/>
  <c r="Y586" i="1"/>
  <c r="X586" i="1"/>
  <c r="V586" i="1"/>
  <c r="U586" i="1"/>
  <c r="AA733" i="1"/>
  <c r="Z733" i="1"/>
  <c r="Y733" i="1"/>
  <c r="X733" i="1"/>
  <c r="V733" i="1"/>
  <c r="U733" i="1"/>
  <c r="AA2475" i="1"/>
  <c r="Z2475" i="1"/>
  <c r="Y2475" i="1"/>
  <c r="X2475" i="1"/>
  <c r="V2475" i="1"/>
  <c r="U2475" i="1"/>
  <c r="AA2810" i="1"/>
  <c r="Z2810" i="1"/>
  <c r="Y2810" i="1"/>
  <c r="X2810" i="1"/>
  <c r="V2810" i="1"/>
  <c r="U2810" i="1"/>
  <c r="AA2675" i="1"/>
  <c r="Z2675" i="1"/>
  <c r="Y2675" i="1"/>
  <c r="X2675" i="1"/>
  <c r="V2675" i="1"/>
  <c r="U2675" i="1"/>
  <c r="AA1283" i="1"/>
  <c r="Z1283" i="1"/>
  <c r="Y1283" i="1"/>
  <c r="X1283" i="1"/>
  <c r="V1283" i="1"/>
  <c r="U1283" i="1"/>
  <c r="AA2862" i="1"/>
  <c r="Z2862" i="1"/>
  <c r="Y2862" i="1"/>
  <c r="X2862" i="1"/>
  <c r="V2862" i="1"/>
  <c r="U2862" i="1"/>
  <c r="AA927" i="1"/>
  <c r="Z927" i="1"/>
  <c r="Y927" i="1"/>
  <c r="X927" i="1"/>
  <c r="V927" i="1"/>
  <c r="U927" i="1"/>
  <c r="AA2593" i="1"/>
  <c r="Z2593" i="1"/>
  <c r="Y2593" i="1"/>
  <c r="X2593" i="1"/>
  <c r="V2593" i="1"/>
  <c r="U2593" i="1"/>
  <c r="AA2992" i="1"/>
  <c r="Z2992" i="1"/>
  <c r="Y2992" i="1"/>
  <c r="X2992" i="1"/>
  <c r="V2992" i="1"/>
  <c r="U2992" i="1"/>
  <c r="AA2561" i="1"/>
  <c r="Z2561" i="1"/>
  <c r="Y2561" i="1"/>
  <c r="X2561" i="1"/>
  <c r="V2561" i="1"/>
  <c r="U2561" i="1"/>
  <c r="AA2151" i="1"/>
  <c r="Z2151" i="1"/>
  <c r="Y2151" i="1"/>
  <c r="X2151" i="1"/>
  <c r="V2151" i="1"/>
  <c r="U2151" i="1"/>
  <c r="AA727" i="1"/>
  <c r="Z727" i="1"/>
  <c r="Y727" i="1"/>
  <c r="X727" i="1"/>
  <c r="V727" i="1"/>
  <c r="U727" i="1"/>
  <c r="AA2226" i="1"/>
  <c r="Z2226" i="1"/>
  <c r="Y2226" i="1"/>
  <c r="X2226" i="1"/>
  <c r="V2226" i="1"/>
  <c r="U2226" i="1"/>
  <c r="AA2457" i="1"/>
  <c r="Z2457" i="1"/>
  <c r="Y2457" i="1"/>
  <c r="X2457" i="1"/>
  <c r="V2457" i="1"/>
  <c r="U2457" i="1"/>
  <c r="AA2455" i="1"/>
  <c r="Z2455" i="1"/>
  <c r="Y2455" i="1"/>
  <c r="X2455" i="1"/>
  <c r="V2455" i="1"/>
  <c r="U2455" i="1"/>
  <c r="AA1297" i="1"/>
  <c r="Z1297" i="1"/>
  <c r="Y1297" i="1"/>
  <c r="X1297" i="1"/>
  <c r="V1297" i="1"/>
  <c r="U1297" i="1"/>
  <c r="AA1432" i="1"/>
  <c r="Z1432" i="1"/>
  <c r="Y1432" i="1"/>
  <c r="X1432" i="1"/>
  <c r="V1432" i="1"/>
  <c r="U1432" i="1"/>
  <c r="AA1962" i="1"/>
  <c r="Z1962" i="1"/>
  <c r="Y1962" i="1"/>
  <c r="X1962" i="1"/>
  <c r="V1962" i="1"/>
  <c r="U1962" i="1"/>
  <c r="AA996" i="1"/>
  <c r="Z996" i="1"/>
  <c r="Y996" i="1"/>
  <c r="X996" i="1"/>
  <c r="V996" i="1"/>
  <c r="U996" i="1"/>
  <c r="AA1005" i="1"/>
  <c r="Z1005" i="1"/>
  <c r="Y1005" i="1"/>
  <c r="X1005" i="1"/>
  <c r="V1005" i="1"/>
  <c r="U1005" i="1"/>
  <c r="AA1579" i="1"/>
  <c r="Z1579" i="1"/>
  <c r="Y1579" i="1"/>
  <c r="X1579" i="1"/>
  <c r="V1579" i="1"/>
  <c r="U1579" i="1"/>
  <c r="AA2482" i="1"/>
  <c r="Z2482" i="1"/>
  <c r="Y2482" i="1"/>
  <c r="X2482" i="1"/>
  <c r="V2482" i="1"/>
  <c r="U2482" i="1"/>
  <c r="AA2353" i="1"/>
  <c r="Z2353" i="1"/>
  <c r="Y2353" i="1"/>
  <c r="X2353" i="1"/>
  <c r="V2353" i="1"/>
  <c r="U2353" i="1"/>
  <c r="AA1358" i="1"/>
  <c r="Z1358" i="1"/>
  <c r="Y1358" i="1"/>
  <c r="X1358" i="1"/>
  <c r="V1358" i="1"/>
  <c r="U1358" i="1"/>
  <c r="AA1681" i="1"/>
  <c r="Z1681" i="1"/>
  <c r="Y1681" i="1"/>
  <c r="X1681" i="1"/>
  <c r="V1681" i="1"/>
  <c r="U1681" i="1"/>
  <c r="AA1069" i="1"/>
  <c r="Z1069" i="1"/>
  <c r="Y1069" i="1"/>
  <c r="X1069" i="1"/>
  <c r="V1069" i="1"/>
  <c r="U1069" i="1"/>
  <c r="AA3039" i="1"/>
  <c r="Z3039" i="1"/>
  <c r="Y3039" i="1"/>
  <c r="X3039" i="1"/>
  <c r="V3039" i="1"/>
  <c r="U3039" i="1"/>
  <c r="AA259" i="1"/>
  <c r="Z259" i="1"/>
  <c r="Y259" i="1"/>
  <c r="X259" i="1"/>
  <c r="V259" i="1"/>
  <c r="U259" i="1"/>
  <c r="AA62" i="1"/>
  <c r="Z62" i="1"/>
  <c r="Y62" i="1"/>
  <c r="X62" i="1"/>
  <c r="V62" i="1"/>
  <c r="U62" i="1"/>
  <c r="AA2615" i="1"/>
  <c r="Z2615" i="1"/>
  <c r="Y2615" i="1"/>
  <c r="X2615" i="1"/>
  <c r="V2615" i="1"/>
  <c r="U2615" i="1"/>
  <c r="AA732" i="1"/>
  <c r="Z732" i="1"/>
  <c r="Y732" i="1"/>
  <c r="X732" i="1"/>
  <c r="V732" i="1"/>
  <c r="U732" i="1"/>
  <c r="AA2818" i="1"/>
  <c r="Z2818" i="1"/>
  <c r="Y2818" i="1"/>
  <c r="X2818" i="1"/>
  <c r="V2818" i="1"/>
  <c r="U2818" i="1"/>
  <c r="AA2339" i="1"/>
  <c r="Z2339" i="1"/>
  <c r="Y2339" i="1"/>
  <c r="X2339" i="1"/>
  <c r="V2339" i="1"/>
  <c r="U2339" i="1"/>
  <c r="AA1146" i="1"/>
  <c r="Z1146" i="1"/>
  <c r="Y1146" i="1"/>
  <c r="X1146" i="1"/>
  <c r="V1146" i="1"/>
  <c r="U1146" i="1"/>
  <c r="AA1292" i="1"/>
  <c r="Z1292" i="1"/>
  <c r="Y1292" i="1"/>
  <c r="X1292" i="1"/>
  <c r="V1292" i="1"/>
  <c r="U1292" i="1"/>
  <c r="AA2984" i="1"/>
  <c r="Z2984" i="1"/>
  <c r="Y2984" i="1"/>
  <c r="X2984" i="1"/>
  <c r="V2984" i="1"/>
  <c r="U2984" i="1"/>
  <c r="AA1906" i="1"/>
  <c r="Z1906" i="1"/>
  <c r="Y1906" i="1"/>
  <c r="X1906" i="1"/>
  <c r="V1906" i="1"/>
  <c r="U1906" i="1"/>
  <c r="AA1362" i="1"/>
  <c r="Z1362" i="1"/>
  <c r="Y1362" i="1"/>
  <c r="X1362" i="1"/>
  <c r="V1362" i="1"/>
  <c r="U1362" i="1"/>
  <c r="AA795" i="1"/>
  <c r="Z795" i="1"/>
  <c r="Y795" i="1"/>
  <c r="X795" i="1"/>
  <c r="V795" i="1"/>
  <c r="U795" i="1"/>
  <c r="AA1196" i="1"/>
  <c r="Z1196" i="1"/>
  <c r="Y1196" i="1"/>
  <c r="X1196" i="1"/>
  <c r="V1196" i="1"/>
  <c r="U1196" i="1"/>
  <c r="AA844" i="1"/>
  <c r="Z844" i="1"/>
  <c r="Y844" i="1"/>
  <c r="X844" i="1"/>
  <c r="V844" i="1"/>
  <c r="U844" i="1"/>
  <c r="AA1290" i="1"/>
  <c r="Z1290" i="1"/>
  <c r="Y1290" i="1"/>
  <c r="X1290" i="1"/>
  <c r="V1290" i="1"/>
  <c r="U1290" i="1"/>
  <c r="AA2766" i="1"/>
  <c r="Z2766" i="1"/>
  <c r="Y2766" i="1"/>
  <c r="X2766" i="1"/>
  <c r="V2766" i="1"/>
  <c r="U2766" i="1"/>
  <c r="AA618" i="1"/>
  <c r="Z618" i="1"/>
  <c r="Y618" i="1"/>
  <c r="X618" i="1"/>
  <c r="V618" i="1"/>
  <c r="U618" i="1"/>
  <c r="AA2584" i="1"/>
  <c r="Z2584" i="1"/>
  <c r="Y2584" i="1"/>
  <c r="X2584" i="1"/>
  <c r="V2584" i="1"/>
  <c r="U2584" i="1"/>
  <c r="AA746" i="1"/>
  <c r="Z746" i="1"/>
  <c r="Y746" i="1"/>
  <c r="X746" i="1"/>
  <c r="V746" i="1"/>
  <c r="U746" i="1"/>
  <c r="AA2894" i="1"/>
  <c r="Z2894" i="1"/>
  <c r="Y2894" i="1"/>
  <c r="X2894" i="1"/>
  <c r="V2894" i="1"/>
  <c r="U2894" i="1"/>
  <c r="AA1263" i="1"/>
  <c r="Z1263" i="1"/>
  <c r="Y1263" i="1"/>
  <c r="X1263" i="1"/>
  <c r="V1263" i="1"/>
  <c r="U1263" i="1"/>
  <c r="AA2544" i="1"/>
  <c r="Z2544" i="1"/>
  <c r="Y2544" i="1"/>
  <c r="X2544" i="1"/>
  <c r="V2544" i="1"/>
  <c r="U2544" i="1"/>
  <c r="AA2415" i="1"/>
  <c r="Z2415" i="1"/>
  <c r="Y2415" i="1"/>
  <c r="X2415" i="1"/>
  <c r="V2415" i="1"/>
  <c r="U2415" i="1"/>
  <c r="AA1361" i="1"/>
  <c r="Z1361" i="1"/>
  <c r="Y1361" i="1"/>
  <c r="X1361" i="1"/>
  <c r="V1361" i="1"/>
  <c r="U1361" i="1"/>
  <c r="AA2369" i="1"/>
  <c r="Z2369" i="1"/>
  <c r="Y2369" i="1"/>
  <c r="X2369" i="1"/>
  <c r="V2369" i="1"/>
  <c r="U2369" i="1"/>
  <c r="AA2547" i="1"/>
  <c r="Z2547" i="1"/>
  <c r="Y2547" i="1"/>
  <c r="X2547" i="1"/>
  <c r="V2547" i="1"/>
  <c r="U2547" i="1"/>
  <c r="AA855" i="1"/>
  <c r="Z855" i="1"/>
  <c r="Y855" i="1"/>
  <c r="X855" i="1"/>
  <c r="V855" i="1"/>
  <c r="U855" i="1"/>
  <c r="AA2912" i="1"/>
  <c r="Z2912" i="1"/>
  <c r="Y2912" i="1"/>
  <c r="X2912" i="1"/>
  <c r="V2912" i="1"/>
  <c r="U2912" i="1"/>
  <c r="AA2893" i="1"/>
  <c r="Z2893" i="1"/>
  <c r="Y2893" i="1"/>
  <c r="X2893" i="1"/>
  <c r="V2893" i="1"/>
  <c r="U2893" i="1"/>
  <c r="AA1289" i="1"/>
  <c r="Z1289" i="1"/>
  <c r="Y1289" i="1"/>
  <c r="X1289" i="1"/>
  <c r="V1289" i="1"/>
  <c r="U1289" i="1"/>
  <c r="AA2449" i="1"/>
  <c r="Z2449" i="1"/>
  <c r="Y2449" i="1"/>
  <c r="X2449" i="1"/>
  <c r="V2449" i="1"/>
  <c r="U2449" i="1"/>
  <c r="AA3037" i="1"/>
  <c r="Z3037" i="1"/>
  <c r="Y3037" i="1"/>
  <c r="X3037" i="1"/>
  <c r="V3037" i="1"/>
  <c r="U3037" i="1"/>
  <c r="AA1330" i="1"/>
  <c r="Z1330" i="1"/>
  <c r="Y1330" i="1"/>
  <c r="X1330" i="1"/>
  <c r="V1330" i="1"/>
  <c r="U1330" i="1"/>
  <c r="AA2198" i="1"/>
  <c r="Z2198" i="1"/>
  <c r="Y2198" i="1"/>
  <c r="X2198" i="1"/>
  <c r="V2198" i="1"/>
  <c r="U2198" i="1"/>
  <c r="AA719" i="1"/>
  <c r="Z719" i="1"/>
  <c r="Y719" i="1"/>
  <c r="X719" i="1"/>
  <c r="V719" i="1"/>
  <c r="U719" i="1"/>
  <c r="AA1563" i="1"/>
  <c r="Z1563" i="1"/>
  <c r="Y1563" i="1"/>
  <c r="X1563" i="1"/>
  <c r="V1563" i="1"/>
  <c r="U1563" i="1"/>
  <c r="AA1428" i="1"/>
  <c r="Z1428" i="1"/>
  <c r="Y1428" i="1"/>
  <c r="X1428" i="1"/>
  <c r="V1428" i="1"/>
  <c r="U1428" i="1"/>
  <c r="AA703" i="1"/>
  <c r="Z703" i="1"/>
  <c r="Y703" i="1"/>
  <c r="X703" i="1"/>
  <c r="V703" i="1"/>
  <c r="U703" i="1"/>
  <c r="AA2501" i="1"/>
  <c r="Z2501" i="1"/>
  <c r="Y2501" i="1"/>
  <c r="X2501" i="1"/>
  <c r="V2501" i="1"/>
  <c r="U2501" i="1"/>
  <c r="AA854" i="1"/>
  <c r="Z854" i="1"/>
  <c r="Y854" i="1"/>
  <c r="X854" i="1"/>
  <c r="V854" i="1"/>
  <c r="U854" i="1"/>
  <c r="AA2447" i="1"/>
  <c r="Z2447" i="1"/>
  <c r="Y2447" i="1"/>
  <c r="X2447" i="1"/>
  <c r="V2447" i="1"/>
  <c r="U2447" i="1"/>
  <c r="AA1320" i="1"/>
  <c r="Z1320" i="1"/>
  <c r="Y1320" i="1"/>
  <c r="X1320" i="1"/>
  <c r="V1320" i="1"/>
  <c r="U1320" i="1"/>
  <c r="AA853" i="1"/>
  <c r="Z853" i="1"/>
  <c r="Y853" i="1"/>
  <c r="X853" i="1"/>
  <c r="V853" i="1"/>
  <c r="U853" i="1"/>
  <c r="AA2380" i="1"/>
  <c r="Z2380" i="1"/>
  <c r="Y2380" i="1"/>
  <c r="X2380" i="1"/>
  <c r="V2380" i="1"/>
  <c r="U2380" i="1"/>
  <c r="AA1600" i="1"/>
  <c r="Z1600" i="1"/>
  <c r="Y1600" i="1"/>
  <c r="X1600" i="1"/>
  <c r="V1600" i="1"/>
  <c r="U1600" i="1"/>
  <c r="AA686" i="1"/>
  <c r="Z686" i="1"/>
  <c r="Y686" i="1"/>
  <c r="X686" i="1"/>
  <c r="V686" i="1"/>
  <c r="U686" i="1"/>
  <c r="AA2964" i="1"/>
  <c r="Z2964" i="1"/>
  <c r="Y2964" i="1"/>
  <c r="X2964" i="1"/>
  <c r="V2964" i="1"/>
  <c r="U2964" i="1"/>
  <c r="AA2933" i="1"/>
  <c r="Z2933" i="1"/>
  <c r="Y2933" i="1"/>
  <c r="X2933" i="1"/>
  <c r="V2933" i="1"/>
  <c r="U2933" i="1"/>
  <c r="AA2557" i="1"/>
  <c r="Z2557" i="1"/>
  <c r="Y2557" i="1"/>
  <c r="X2557" i="1"/>
  <c r="V2557" i="1"/>
  <c r="U2557" i="1"/>
  <c r="AA964" i="1"/>
  <c r="Z964" i="1"/>
  <c r="Y964" i="1"/>
  <c r="X964" i="1"/>
  <c r="V964" i="1"/>
  <c r="U964" i="1"/>
  <c r="AA2337" i="1"/>
  <c r="Z2337" i="1"/>
  <c r="Y2337" i="1"/>
  <c r="X2337" i="1"/>
  <c r="V2337" i="1"/>
  <c r="U2337" i="1"/>
  <c r="AA2361" i="1"/>
  <c r="Z2361" i="1"/>
  <c r="Y2361" i="1"/>
  <c r="X2361" i="1"/>
  <c r="V2361" i="1"/>
  <c r="U2361" i="1"/>
  <c r="AA841" i="1"/>
  <c r="Z841" i="1"/>
  <c r="Y841" i="1"/>
  <c r="X841" i="1"/>
  <c r="V841" i="1"/>
  <c r="U841" i="1"/>
  <c r="AA2950" i="1"/>
  <c r="Z2950" i="1"/>
  <c r="Y2950" i="1"/>
  <c r="X2950" i="1"/>
  <c r="V2950" i="1"/>
  <c r="U2950" i="1"/>
  <c r="AA1004" i="1"/>
  <c r="Z1004" i="1"/>
  <c r="Y1004" i="1"/>
  <c r="X1004" i="1"/>
  <c r="V1004" i="1"/>
  <c r="U1004" i="1"/>
  <c r="AA2424" i="1"/>
  <c r="Z2424" i="1"/>
  <c r="Y2424" i="1"/>
  <c r="X2424" i="1"/>
  <c r="V2424" i="1"/>
  <c r="U2424" i="1"/>
  <c r="AA1281" i="1"/>
  <c r="Z1281" i="1"/>
  <c r="Y1281" i="1"/>
  <c r="X1281" i="1"/>
  <c r="V1281" i="1"/>
  <c r="U1281" i="1"/>
  <c r="AA1315" i="1"/>
  <c r="Z1315" i="1"/>
  <c r="Y1315" i="1"/>
  <c r="X1315" i="1"/>
  <c r="V1315" i="1"/>
  <c r="U1315" i="1"/>
  <c r="AA2540" i="1"/>
  <c r="Z2540" i="1"/>
  <c r="Y2540" i="1"/>
  <c r="X2540" i="1"/>
  <c r="V2540" i="1"/>
  <c r="U2540" i="1"/>
  <c r="AA557" i="1"/>
  <c r="Z557" i="1"/>
  <c r="Y557" i="1"/>
  <c r="X557" i="1"/>
  <c r="V557" i="1"/>
  <c r="U557" i="1"/>
  <c r="AA852" i="1"/>
  <c r="Z852" i="1"/>
  <c r="Y852" i="1"/>
  <c r="X852" i="1"/>
  <c r="V852" i="1"/>
  <c r="U852" i="1"/>
  <c r="AA1262" i="1"/>
  <c r="Z1262" i="1"/>
  <c r="Y1262" i="1"/>
  <c r="X1262" i="1"/>
  <c r="V1262" i="1"/>
  <c r="U1262" i="1"/>
  <c r="AA594" i="1"/>
  <c r="Z594" i="1"/>
  <c r="Y594" i="1"/>
  <c r="X594" i="1"/>
  <c r="V594" i="1"/>
  <c r="U594" i="1"/>
  <c r="AA1383" i="1"/>
  <c r="Z1383" i="1"/>
  <c r="Y1383" i="1"/>
  <c r="X1383" i="1"/>
  <c r="V1383" i="1"/>
  <c r="U1383" i="1"/>
  <c r="AA2882" i="1"/>
  <c r="Z2882" i="1"/>
  <c r="Y2882" i="1"/>
  <c r="X2882" i="1"/>
  <c r="V2882" i="1"/>
  <c r="U2882" i="1"/>
  <c r="AA2438" i="1"/>
  <c r="Z2438" i="1"/>
  <c r="Y2438" i="1"/>
  <c r="X2438" i="1"/>
  <c r="V2438" i="1"/>
  <c r="U2438" i="1"/>
  <c r="AA1203" i="1"/>
  <c r="Z1203" i="1"/>
  <c r="Y1203" i="1"/>
  <c r="X1203" i="1"/>
  <c r="V1203" i="1"/>
  <c r="U1203" i="1"/>
  <c r="AA2481" i="1"/>
  <c r="Z2481" i="1"/>
  <c r="Y2481" i="1"/>
  <c r="X2481" i="1"/>
  <c r="V2481" i="1"/>
  <c r="U2481" i="1"/>
  <c r="AA2848" i="1"/>
  <c r="Z2848" i="1"/>
  <c r="Y2848" i="1"/>
  <c r="X2848" i="1"/>
  <c r="V2848" i="1"/>
  <c r="U2848" i="1"/>
  <c r="AA2730" i="1"/>
  <c r="Z2730" i="1"/>
  <c r="Y2730" i="1"/>
  <c r="X2730" i="1"/>
  <c r="V2730" i="1"/>
  <c r="U2730" i="1"/>
  <c r="AA1599" i="1"/>
  <c r="Z1599" i="1"/>
  <c r="Y1599" i="1"/>
  <c r="X1599" i="1"/>
  <c r="V1599" i="1"/>
  <c r="U1599" i="1"/>
  <c r="AA1261" i="1"/>
  <c r="Z1261" i="1"/>
  <c r="Y1261" i="1"/>
  <c r="X1261" i="1"/>
  <c r="V1261" i="1"/>
  <c r="U1261" i="1"/>
  <c r="AA2654" i="1"/>
  <c r="Z2654" i="1"/>
  <c r="Y2654" i="1"/>
  <c r="X2654" i="1"/>
  <c r="V2654" i="1"/>
  <c r="U2654" i="1"/>
  <c r="AA1340" i="1"/>
  <c r="Z1340" i="1"/>
  <c r="Y1340" i="1"/>
  <c r="X1340" i="1"/>
  <c r="V1340" i="1"/>
  <c r="U1340" i="1"/>
  <c r="AA582" i="1"/>
  <c r="Z582" i="1"/>
  <c r="Y582" i="1"/>
  <c r="X582" i="1"/>
  <c r="V582" i="1"/>
  <c r="U582" i="1"/>
  <c r="AA2423" i="1"/>
  <c r="Z2423" i="1"/>
  <c r="Y2423" i="1"/>
  <c r="X2423" i="1"/>
  <c r="V2423" i="1"/>
  <c r="U2423" i="1"/>
  <c r="AA568" i="1"/>
  <c r="Z568" i="1"/>
  <c r="Y568" i="1"/>
  <c r="X568" i="1"/>
  <c r="V568" i="1"/>
  <c r="U568" i="1"/>
  <c r="AA750" i="1"/>
  <c r="Z750" i="1"/>
  <c r="Y750" i="1"/>
  <c r="X750" i="1"/>
  <c r="V750" i="1"/>
  <c r="U750" i="1"/>
  <c r="AA2956" i="1"/>
  <c r="Z2956" i="1"/>
  <c r="Y2956" i="1"/>
  <c r="X2956" i="1"/>
  <c r="V2956" i="1"/>
  <c r="U2956" i="1"/>
  <c r="AA2951" i="1"/>
  <c r="Z2951" i="1"/>
  <c r="Y2951" i="1"/>
  <c r="X2951" i="1"/>
  <c r="V2951" i="1"/>
  <c r="U2951" i="1"/>
  <c r="AA1244" i="1"/>
  <c r="Z1244" i="1"/>
  <c r="Y1244" i="1"/>
  <c r="X1244" i="1"/>
  <c r="V1244" i="1"/>
  <c r="U1244" i="1"/>
  <c r="AA2928" i="1"/>
  <c r="Z2928" i="1"/>
  <c r="Y2928" i="1"/>
  <c r="X2928" i="1"/>
  <c r="V2928" i="1"/>
  <c r="U2928" i="1"/>
  <c r="AA3051" i="1"/>
  <c r="Z3051" i="1"/>
  <c r="Y3051" i="1"/>
  <c r="X3051" i="1"/>
  <c r="V3051" i="1"/>
  <c r="U3051" i="1"/>
  <c r="AA3059" i="1"/>
  <c r="Z3059" i="1"/>
  <c r="Y3059" i="1"/>
  <c r="X3059" i="1"/>
  <c r="V3059" i="1"/>
  <c r="U3059" i="1"/>
  <c r="AA2150" i="1"/>
  <c r="Z2150" i="1"/>
  <c r="Y2150" i="1"/>
  <c r="X2150" i="1"/>
  <c r="V2150" i="1"/>
  <c r="U2150" i="1"/>
  <c r="AA2460" i="1"/>
  <c r="Z2460" i="1"/>
  <c r="Y2460" i="1"/>
  <c r="X2460" i="1"/>
  <c r="V2460" i="1"/>
  <c r="U2460" i="1"/>
  <c r="AA478" i="1"/>
  <c r="Z478" i="1"/>
  <c r="Y478" i="1"/>
  <c r="X478" i="1"/>
  <c r="V478" i="1"/>
  <c r="U478" i="1"/>
  <c r="AA1277" i="1"/>
  <c r="Z1277" i="1"/>
  <c r="Y1277" i="1"/>
  <c r="X1277" i="1"/>
  <c r="V1277" i="1"/>
  <c r="U1277" i="1"/>
  <c r="AA2975" i="1"/>
  <c r="Z2975" i="1"/>
  <c r="Y2975" i="1"/>
  <c r="X2975" i="1"/>
  <c r="V2975" i="1"/>
  <c r="U2975" i="1"/>
  <c r="AA2969" i="1"/>
  <c r="Z2969" i="1"/>
  <c r="Y2969" i="1"/>
  <c r="X2969" i="1"/>
  <c r="V2969" i="1"/>
  <c r="U2969" i="1"/>
  <c r="AA2487" i="1"/>
  <c r="Z2487" i="1"/>
  <c r="Y2487" i="1"/>
  <c r="X2487" i="1"/>
  <c r="V2487" i="1"/>
  <c r="U2487" i="1"/>
  <c r="AA2414" i="1"/>
  <c r="Z2414" i="1"/>
  <c r="Y2414" i="1"/>
  <c r="X2414" i="1"/>
  <c r="V2414" i="1"/>
  <c r="U2414" i="1"/>
  <c r="AA2130" i="1"/>
  <c r="Z2130" i="1"/>
  <c r="Y2130" i="1"/>
  <c r="X2130" i="1"/>
  <c r="V2130" i="1"/>
  <c r="U2130" i="1"/>
  <c r="AA2480" i="1"/>
  <c r="Z2480" i="1"/>
  <c r="Y2480" i="1"/>
  <c r="X2480" i="1"/>
  <c r="V2480" i="1"/>
  <c r="U2480" i="1"/>
  <c r="AA2118" i="1"/>
  <c r="Z2118" i="1"/>
  <c r="Y2118" i="1"/>
  <c r="X2118" i="1"/>
  <c r="V2118" i="1"/>
  <c r="U2118" i="1"/>
  <c r="AA1548" i="1"/>
  <c r="Z1548" i="1"/>
  <c r="Y1548" i="1"/>
  <c r="X1548" i="1"/>
  <c r="V1548" i="1"/>
  <c r="U1548" i="1"/>
  <c r="AA1866" i="1"/>
  <c r="Z1866" i="1"/>
  <c r="Y1866" i="1"/>
  <c r="X1866" i="1"/>
  <c r="V1866" i="1"/>
  <c r="U1866" i="1"/>
  <c r="AA2333" i="1"/>
  <c r="Z2333" i="1"/>
  <c r="Y2333" i="1"/>
  <c r="X2333" i="1"/>
  <c r="V2333" i="1"/>
  <c r="U2333" i="1"/>
  <c r="AA1278" i="1"/>
  <c r="Z1278" i="1"/>
  <c r="Y1278" i="1"/>
  <c r="X1278" i="1"/>
  <c r="V1278" i="1"/>
  <c r="U1278" i="1"/>
  <c r="AA1427" i="1"/>
  <c r="Z1427" i="1"/>
  <c r="Y1427" i="1"/>
  <c r="X1427" i="1"/>
  <c r="V1427" i="1"/>
  <c r="U1427" i="1"/>
  <c r="AA2019" i="1"/>
  <c r="Z2019" i="1"/>
  <c r="Y2019" i="1"/>
  <c r="X2019" i="1"/>
  <c r="V2019" i="1"/>
  <c r="U2019" i="1"/>
  <c r="AA789" i="1"/>
  <c r="Z789" i="1"/>
  <c r="Y789" i="1"/>
  <c r="X789" i="1"/>
  <c r="V789" i="1"/>
  <c r="U789" i="1"/>
  <c r="AA2368" i="1"/>
  <c r="Z2368" i="1"/>
  <c r="Y2368" i="1"/>
  <c r="X2368" i="1"/>
  <c r="V2368" i="1"/>
  <c r="U2368" i="1"/>
  <c r="AA808" i="1"/>
  <c r="Z808" i="1"/>
  <c r="Y808" i="1"/>
  <c r="X808" i="1"/>
  <c r="V808" i="1"/>
  <c r="U808" i="1"/>
  <c r="AA1333" i="1"/>
  <c r="Z1333" i="1"/>
  <c r="Y1333" i="1"/>
  <c r="X1333" i="1"/>
  <c r="V1333" i="1"/>
  <c r="U1333" i="1"/>
  <c r="AA2583" i="1"/>
  <c r="Z2583" i="1"/>
  <c r="Y2583" i="1"/>
  <c r="X2583" i="1"/>
  <c r="V2583" i="1"/>
  <c r="U2583" i="1"/>
  <c r="AA3067" i="1"/>
  <c r="Z3067" i="1"/>
  <c r="Y3067" i="1"/>
  <c r="X3067" i="1"/>
  <c r="V3067" i="1"/>
  <c r="U3067" i="1"/>
  <c r="AA944" i="1"/>
  <c r="Z944" i="1"/>
  <c r="Y944" i="1"/>
  <c r="X944" i="1"/>
  <c r="V944" i="1"/>
  <c r="U944" i="1"/>
  <c r="AA2436" i="1"/>
  <c r="Z2436" i="1"/>
  <c r="Y2436" i="1"/>
  <c r="X2436" i="1"/>
  <c r="V2436" i="1"/>
  <c r="U2436" i="1"/>
  <c r="AA221" i="1"/>
  <c r="Z221" i="1"/>
  <c r="Y221" i="1"/>
  <c r="X221" i="1"/>
  <c r="V221" i="1"/>
  <c r="U221" i="1"/>
  <c r="AA2686" i="1"/>
  <c r="Z2686" i="1"/>
  <c r="Y2686" i="1"/>
  <c r="X2686" i="1"/>
  <c r="V2686" i="1"/>
  <c r="U2686" i="1"/>
  <c r="AA2278" i="1"/>
  <c r="Z2278" i="1"/>
  <c r="Y2278" i="1"/>
  <c r="X2278" i="1"/>
  <c r="V2278" i="1"/>
  <c r="U2278" i="1"/>
  <c r="AA1426" i="1"/>
  <c r="Z1426" i="1"/>
  <c r="Y1426" i="1"/>
  <c r="X1426" i="1"/>
  <c r="V1426" i="1"/>
  <c r="U1426" i="1"/>
  <c r="AA1598" i="1"/>
  <c r="Z1598" i="1"/>
  <c r="Y1598" i="1"/>
  <c r="X1598" i="1"/>
  <c r="V1598" i="1"/>
  <c r="U1598" i="1"/>
  <c r="AA819" i="1"/>
  <c r="Z819" i="1"/>
  <c r="Y819" i="1"/>
  <c r="X819" i="1"/>
  <c r="V819" i="1"/>
  <c r="U819" i="1"/>
  <c r="AA1275" i="1"/>
  <c r="Z1275" i="1"/>
  <c r="Y1275" i="1"/>
  <c r="X1275" i="1"/>
  <c r="V1275" i="1"/>
  <c r="U1275" i="1"/>
  <c r="AA2396" i="1"/>
  <c r="Z2396" i="1"/>
  <c r="Y2396" i="1"/>
  <c r="X2396" i="1"/>
  <c r="V2396" i="1"/>
  <c r="U2396" i="1"/>
  <c r="AA2243" i="1"/>
  <c r="Z2243" i="1"/>
  <c r="Y2243" i="1"/>
  <c r="X2243" i="1"/>
  <c r="V2243" i="1"/>
  <c r="U2243" i="1"/>
  <c r="AA348" i="1"/>
  <c r="Z348" i="1"/>
  <c r="Y348" i="1"/>
  <c r="X348" i="1"/>
  <c r="V348" i="1"/>
  <c r="U348" i="1"/>
  <c r="AA2456" i="1"/>
  <c r="Z2456" i="1"/>
  <c r="Y2456" i="1"/>
  <c r="X2456" i="1"/>
  <c r="V2456" i="1"/>
  <c r="U2456" i="1"/>
  <c r="AA2473" i="1"/>
  <c r="Z2473" i="1"/>
  <c r="Y2473" i="1"/>
  <c r="X2473" i="1"/>
  <c r="V2473" i="1"/>
  <c r="U2473" i="1"/>
  <c r="AA2875" i="1"/>
  <c r="Z2875" i="1"/>
  <c r="Y2875" i="1"/>
  <c r="X2875" i="1"/>
  <c r="V2875" i="1"/>
  <c r="U2875" i="1"/>
  <c r="AA2978" i="1"/>
  <c r="Z2978" i="1"/>
  <c r="Y2978" i="1"/>
  <c r="X2978" i="1"/>
  <c r="V2978" i="1"/>
  <c r="U2978" i="1"/>
  <c r="AA1332" i="1"/>
  <c r="Z1332" i="1"/>
  <c r="Y1332" i="1"/>
  <c r="X1332" i="1"/>
  <c r="V1332" i="1"/>
  <c r="U1332" i="1"/>
  <c r="AA969" i="1"/>
  <c r="Z969" i="1"/>
  <c r="Y969" i="1"/>
  <c r="X969" i="1"/>
  <c r="V969" i="1"/>
  <c r="U969" i="1"/>
  <c r="AA517" i="1"/>
  <c r="Z517" i="1"/>
  <c r="Y517" i="1"/>
  <c r="X517" i="1"/>
  <c r="V517" i="1"/>
  <c r="U517" i="1"/>
  <c r="AA1547" i="1"/>
  <c r="Z1547" i="1"/>
  <c r="Y1547" i="1"/>
  <c r="X1547" i="1"/>
  <c r="V1547" i="1"/>
  <c r="U1547" i="1"/>
  <c r="AA1862" i="1"/>
  <c r="Z1862" i="1"/>
  <c r="Y1862" i="1"/>
  <c r="X1862" i="1"/>
  <c r="V1862" i="1"/>
  <c r="U1862" i="1"/>
  <c r="AA3050" i="1"/>
  <c r="Z3050" i="1"/>
  <c r="Y3050" i="1"/>
  <c r="X3050" i="1"/>
  <c r="V3050" i="1"/>
  <c r="U3050" i="1"/>
  <c r="AA1502" i="1"/>
  <c r="Z1502" i="1"/>
  <c r="Y1502" i="1"/>
  <c r="X1502" i="1"/>
  <c r="V1502" i="1"/>
  <c r="U1502" i="1"/>
  <c r="AA2542" i="1"/>
  <c r="Z2542" i="1"/>
  <c r="Y2542" i="1"/>
  <c r="X2542" i="1"/>
  <c r="V2542" i="1"/>
  <c r="U2542" i="1"/>
  <c r="AA65" i="1"/>
  <c r="Z65" i="1"/>
  <c r="Y65" i="1"/>
  <c r="X65" i="1"/>
  <c r="V65" i="1"/>
  <c r="U65" i="1"/>
  <c r="AA2030" i="1"/>
  <c r="Z2030" i="1"/>
  <c r="Y2030" i="1"/>
  <c r="X2030" i="1"/>
  <c r="V2030" i="1"/>
  <c r="U2030" i="1"/>
  <c r="AA718" i="1"/>
  <c r="Z718" i="1"/>
  <c r="Y718" i="1"/>
  <c r="X718" i="1"/>
  <c r="V718" i="1"/>
  <c r="U718" i="1"/>
  <c r="AA2099" i="1"/>
  <c r="Z2099" i="1"/>
  <c r="Y2099" i="1"/>
  <c r="X2099" i="1"/>
  <c r="V2099" i="1"/>
  <c r="U2099" i="1"/>
  <c r="AA788" i="1"/>
  <c r="Z788" i="1"/>
  <c r="Y788" i="1"/>
  <c r="X788" i="1"/>
  <c r="V788" i="1"/>
  <c r="U788" i="1"/>
  <c r="AA2382" i="1"/>
  <c r="Z2382" i="1"/>
  <c r="Y2382" i="1"/>
  <c r="X2382" i="1"/>
  <c r="V2382" i="1"/>
  <c r="U2382" i="1"/>
  <c r="AA2545" i="1"/>
  <c r="Z2545" i="1"/>
  <c r="Y2545" i="1"/>
  <c r="X2545" i="1"/>
  <c r="V2545" i="1"/>
  <c r="U2545" i="1"/>
  <c r="AA1167" i="1"/>
  <c r="Z1167" i="1"/>
  <c r="Y1167" i="1"/>
  <c r="X1167" i="1"/>
  <c r="V1167" i="1"/>
  <c r="U1167" i="1"/>
  <c r="AA639" i="1"/>
  <c r="Z639" i="1"/>
  <c r="Y639" i="1"/>
  <c r="X639" i="1"/>
  <c r="V639" i="1"/>
  <c r="U639" i="1"/>
  <c r="AA2486" i="1"/>
  <c r="Z2486" i="1"/>
  <c r="Y2486" i="1"/>
  <c r="X2486" i="1"/>
  <c r="V2486" i="1"/>
  <c r="U2486" i="1"/>
  <c r="AA726" i="1"/>
  <c r="Z726" i="1"/>
  <c r="Y726" i="1"/>
  <c r="X726" i="1"/>
  <c r="V726" i="1"/>
  <c r="U726" i="1"/>
  <c r="AA821" i="1"/>
  <c r="Z821" i="1"/>
  <c r="Y821" i="1"/>
  <c r="X821" i="1"/>
  <c r="V821" i="1"/>
  <c r="U821" i="1"/>
  <c r="AA1097" i="1"/>
  <c r="Z1097" i="1"/>
  <c r="Y1097" i="1"/>
  <c r="X1097" i="1"/>
  <c r="V1097" i="1"/>
  <c r="U1097" i="1"/>
  <c r="AA1589" i="1"/>
  <c r="Z1589" i="1"/>
  <c r="Y1589" i="1"/>
  <c r="X1589" i="1"/>
  <c r="V1589" i="1"/>
  <c r="U1589" i="1"/>
  <c r="AA1588" i="1"/>
  <c r="Z1588" i="1"/>
  <c r="Y1588" i="1"/>
  <c r="X1588" i="1"/>
  <c r="V1588" i="1"/>
  <c r="U1588" i="1"/>
  <c r="AA1587" i="1"/>
  <c r="Z1587" i="1"/>
  <c r="Y1587" i="1"/>
  <c r="X1587" i="1"/>
  <c r="V1587" i="1"/>
  <c r="U1587" i="1"/>
  <c r="AA92" i="1"/>
  <c r="Z92" i="1"/>
  <c r="Y92" i="1"/>
  <c r="X92" i="1"/>
  <c r="V92" i="1"/>
  <c r="U92" i="1"/>
  <c r="AA72" i="1"/>
  <c r="Z72" i="1"/>
  <c r="Y72" i="1"/>
  <c r="X72" i="1"/>
  <c r="V72" i="1"/>
  <c r="U72" i="1"/>
  <c r="AA1531" i="1"/>
  <c r="Z1531" i="1"/>
  <c r="Y1531" i="1"/>
  <c r="X1531" i="1"/>
  <c r="V1531" i="1"/>
  <c r="U1531" i="1"/>
  <c r="AA1394" i="1"/>
  <c r="Z1394" i="1"/>
  <c r="Y1394" i="1"/>
  <c r="X1394" i="1"/>
  <c r="V1394" i="1"/>
  <c r="U1394" i="1"/>
  <c r="AA2320" i="1"/>
  <c r="Z2320" i="1"/>
  <c r="Y2320" i="1"/>
  <c r="X2320" i="1"/>
  <c r="V2320" i="1"/>
  <c r="U2320" i="1"/>
  <c r="AA691" i="1"/>
  <c r="Z691" i="1"/>
  <c r="Y691" i="1"/>
  <c r="X691" i="1"/>
  <c r="V691" i="1"/>
  <c r="U691" i="1"/>
  <c r="AA1319" i="1"/>
  <c r="Z1319" i="1"/>
  <c r="Y1319" i="1"/>
  <c r="X1319" i="1"/>
  <c r="V1319" i="1"/>
  <c r="U1319" i="1"/>
  <c r="AA2528" i="1"/>
  <c r="Z2528" i="1"/>
  <c r="Y2528" i="1"/>
  <c r="X2528" i="1"/>
  <c r="V2528" i="1"/>
  <c r="U2528" i="1"/>
  <c r="AA2926" i="1"/>
  <c r="Z2926" i="1"/>
  <c r="Y2926" i="1"/>
  <c r="X2926" i="1"/>
  <c r="V2926" i="1"/>
  <c r="U2926" i="1"/>
  <c r="AA370" i="1"/>
  <c r="Z370" i="1"/>
  <c r="Y370" i="1"/>
  <c r="X370" i="1"/>
  <c r="V370" i="1"/>
  <c r="U370" i="1"/>
  <c r="AA1793" i="1"/>
  <c r="Z1793" i="1"/>
  <c r="Y1793" i="1"/>
  <c r="X1793" i="1"/>
  <c r="V1793" i="1"/>
  <c r="U1793" i="1"/>
  <c r="AA1300" i="1"/>
  <c r="Z1300" i="1"/>
  <c r="Y1300" i="1"/>
  <c r="X1300" i="1"/>
  <c r="V1300" i="1"/>
  <c r="U1300" i="1"/>
  <c r="AA2835" i="1"/>
  <c r="Z2835" i="1"/>
  <c r="Y2835" i="1"/>
  <c r="X2835" i="1"/>
  <c r="V2835" i="1"/>
  <c r="U2835" i="1"/>
  <c r="AA411" i="1"/>
  <c r="Z411" i="1"/>
  <c r="Y411" i="1"/>
  <c r="X411" i="1"/>
  <c r="V411" i="1"/>
  <c r="U411" i="1"/>
  <c r="AA1527" i="1"/>
  <c r="Z1527" i="1"/>
  <c r="Y1527" i="1"/>
  <c r="X1527" i="1"/>
  <c r="V1527" i="1"/>
  <c r="U1527" i="1"/>
  <c r="AA2921" i="1"/>
  <c r="Z2921" i="1"/>
  <c r="Y2921" i="1"/>
  <c r="X2921" i="1"/>
  <c r="V2921" i="1"/>
  <c r="U2921" i="1"/>
  <c r="AA35" i="1"/>
  <c r="Z35" i="1"/>
  <c r="Y35" i="1"/>
  <c r="X35" i="1"/>
  <c r="V35" i="1"/>
  <c r="U35" i="1"/>
  <c r="AA239" i="1"/>
  <c r="Z239" i="1"/>
  <c r="Y239" i="1"/>
  <c r="X239" i="1"/>
  <c r="V239" i="1"/>
  <c r="U239" i="1"/>
  <c r="AA2567" i="1"/>
  <c r="Z2567" i="1"/>
  <c r="Y2567" i="1"/>
  <c r="X2567" i="1"/>
  <c r="V2567" i="1"/>
  <c r="U2567" i="1"/>
  <c r="AA1116" i="1"/>
  <c r="Z1116" i="1"/>
  <c r="Y1116" i="1"/>
  <c r="X1116" i="1"/>
  <c r="V1116" i="1"/>
  <c r="U1116" i="1"/>
  <c r="AA2357" i="1"/>
  <c r="Z2357" i="1"/>
  <c r="Y2357" i="1"/>
  <c r="X2357" i="1"/>
  <c r="V2357" i="1"/>
  <c r="U2357" i="1"/>
  <c r="AA1197" i="1"/>
  <c r="Z1197" i="1"/>
  <c r="Y1197" i="1"/>
  <c r="X1197" i="1"/>
  <c r="V1197" i="1"/>
  <c r="U1197" i="1"/>
  <c r="AA599" i="1"/>
  <c r="Z599" i="1"/>
  <c r="Y599" i="1"/>
  <c r="X599" i="1"/>
  <c r="V599" i="1"/>
  <c r="U599" i="1"/>
  <c r="AA292" i="1"/>
  <c r="Z292" i="1"/>
  <c r="Y292" i="1"/>
  <c r="X292" i="1"/>
  <c r="V292" i="1"/>
  <c r="U292" i="1"/>
  <c r="AA627" i="1"/>
  <c r="Z627" i="1"/>
  <c r="Y627" i="1"/>
  <c r="X627" i="1"/>
  <c r="V627" i="1"/>
  <c r="U627" i="1"/>
  <c r="AA206" i="1"/>
  <c r="Z206" i="1"/>
  <c r="Y206" i="1"/>
  <c r="X206" i="1"/>
  <c r="V206" i="1"/>
  <c r="U206" i="1"/>
  <c r="AA625" i="1"/>
  <c r="Z625" i="1"/>
  <c r="Y625" i="1"/>
  <c r="X625" i="1"/>
  <c r="V625" i="1"/>
  <c r="U625" i="1"/>
  <c r="AA1635" i="1"/>
  <c r="Z1635" i="1"/>
  <c r="Y1635" i="1"/>
  <c r="X1635" i="1"/>
  <c r="V1635" i="1"/>
  <c r="U1635" i="1"/>
  <c r="AA1640" i="1"/>
  <c r="Z1640" i="1"/>
  <c r="Y1640" i="1"/>
  <c r="X1640" i="1"/>
  <c r="V1640" i="1"/>
  <c r="U1640" i="1"/>
  <c r="AA1647" i="1"/>
  <c r="Z1647" i="1"/>
  <c r="Y1647" i="1"/>
  <c r="X1647" i="1"/>
  <c r="V1647" i="1"/>
  <c r="U1647" i="1"/>
  <c r="AA2293" i="1"/>
  <c r="Z2293" i="1"/>
  <c r="Y2293" i="1"/>
  <c r="X2293" i="1"/>
  <c r="V2293" i="1"/>
  <c r="U2293" i="1"/>
  <c r="AA2228" i="1"/>
  <c r="Z2228" i="1"/>
  <c r="Y2228" i="1"/>
  <c r="X2228" i="1"/>
  <c r="V2228" i="1"/>
  <c r="U2228" i="1"/>
  <c r="AA2312" i="1"/>
  <c r="Z2312" i="1"/>
  <c r="Y2312" i="1"/>
  <c r="X2312" i="1"/>
  <c r="V2312" i="1"/>
  <c r="U2312" i="1"/>
  <c r="AA613" i="1"/>
  <c r="Z613" i="1"/>
  <c r="Y613" i="1"/>
  <c r="X613" i="1"/>
  <c r="V613" i="1"/>
  <c r="U613" i="1"/>
  <c r="AA3041" i="1"/>
  <c r="Z3041" i="1"/>
  <c r="Y3041" i="1"/>
  <c r="X3041" i="1"/>
  <c r="V3041" i="1"/>
  <c r="U3041" i="1"/>
  <c r="AA1254" i="1"/>
  <c r="Z1254" i="1"/>
  <c r="Y1254" i="1"/>
  <c r="X1254" i="1"/>
  <c r="V1254" i="1"/>
  <c r="U1254" i="1"/>
  <c r="AA2624" i="1"/>
  <c r="Z2624" i="1"/>
  <c r="Y2624" i="1"/>
  <c r="X2624" i="1"/>
  <c r="V2624" i="1"/>
  <c r="U2624" i="1"/>
  <c r="AA2550" i="1"/>
  <c r="Z2550" i="1"/>
  <c r="Y2550" i="1"/>
  <c r="X2550" i="1"/>
  <c r="V2550" i="1"/>
  <c r="U2550" i="1"/>
  <c r="AA894" i="1"/>
  <c r="Z894" i="1"/>
  <c r="Y894" i="1"/>
  <c r="X894" i="1"/>
  <c r="V894" i="1"/>
  <c r="U894" i="1"/>
  <c r="AA433" i="1"/>
  <c r="Z433" i="1"/>
  <c r="Y433" i="1"/>
  <c r="X433" i="1"/>
  <c r="V433" i="1"/>
  <c r="U433" i="1"/>
  <c r="AA1824" i="1"/>
  <c r="Z1824" i="1"/>
  <c r="Y1824" i="1"/>
  <c r="X1824" i="1"/>
  <c r="V1824" i="1"/>
  <c r="U1824" i="1"/>
  <c r="AA1826" i="1"/>
  <c r="Z1826" i="1"/>
  <c r="Y1826" i="1"/>
  <c r="X1826" i="1"/>
  <c r="V1826" i="1"/>
  <c r="U1826" i="1"/>
  <c r="AA2895" i="1"/>
  <c r="Z2895" i="1"/>
  <c r="Y2895" i="1"/>
  <c r="X2895" i="1"/>
  <c r="V2895" i="1"/>
  <c r="U2895" i="1"/>
  <c r="AA1590" i="1"/>
  <c r="Z1590" i="1"/>
  <c r="Y1590" i="1"/>
  <c r="X1590" i="1"/>
  <c r="V1590" i="1"/>
  <c r="U1590" i="1"/>
  <c r="AA755" i="1"/>
  <c r="Z755" i="1"/>
  <c r="Y755" i="1"/>
  <c r="X755" i="1"/>
  <c r="V755" i="1"/>
  <c r="U755" i="1"/>
  <c r="AA926" i="1"/>
  <c r="Z926" i="1"/>
  <c r="Y926" i="1"/>
  <c r="X926" i="1"/>
  <c r="V926" i="1"/>
  <c r="U926" i="1"/>
  <c r="AA2971" i="1"/>
  <c r="Z2971" i="1"/>
  <c r="Y2971" i="1"/>
  <c r="X2971" i="1"/>
  <c r="V2971" i="1"/>
  <c r="U2971" i="1"/>
  <c r="AA64" i="1"/>
  <c r="Z64" i="1"/>
  <c r="Y64" i="1"/>
  <c r="X64" i="1"/>
  <c r="V64" i="1"/>
  <c r="U64" i="1"/>
  <c r="AA2923" i="1"/>
  <c r="Z2923" i="1"/>
  <c r="Y2923" i="1"/>
  <c r="X2923" i="1"/>
  <c r="V2923" i="1"/>
  <c r="U2923" i="1"/>
  <c r="AA2906" i="1"/>
  <c r="Z2906" i="1"/>
  <c r="Y2906" i="1"/>
  <c r="X2906" i="1"/>
  <c r="V2906" i="1"/>
  <c r="U2906" i="1"/>
  <c r="AA1431" i="1"/>
  <c r="Z1431" i="1"/>
  <c r="Y1431" i="1"/>
  <c r="X1431" i="1"/>
  <c r="V1431" i="1"/>
  <c r="U1431" i="1"/>
  <c r="AA1318" i="1"/>
  <c r="Z1318" i="1"/>
  <c r="Y1318" i="1"/>
  <c r="X1318" i="1"/>
  <c r="V1318" i="1"/>
  <c r="U1318" i="1"/>
  <c r="AA50" i="1"/>
  <c r="Z50" i="1"/>
  <c r="Y50" i="1"/>
  <c r="X50" i="1"/>
  <c r="V50" i="1"/>
  <c r="U50" i="1"/>
  <c r="AA2252" i="1"/>
  <c r="Z2252" i="1"/>
  <c r="Y2252" i="1"/>
  <c r="X2252" i="1"/>
  <c r="V2252" i="1"/>
  <c r="U2252" i="1"/>
  <c r="AA530" i="1"/>
  <c r="Z530" i="1"/>
  <c r="Y530" i="1"/>
  <c r="X530" i="1"/>
  <c r="V530" i="1"/>
  <c r="U530" i="1"/>
  <c r="AA1274" i="1"/>
  <c r="Z1274" i="1"/>
  <c r="Y1274" i="1"/>
  <c r="X1274" i="1"/>
  <c r="V1274" i="1"/>
  <c r="U1274" i="1"/>
  <c r="AA1499" i="1"/>
  <c r="Z1499" i="1"/>
  <c r="Y1499" i="1"/>
  <c r="X1499" i="1"/>
  <c r="V1499" i="1"/>
  <c r="U1499" i="1"/>
  <c r="AA1902" i="1"/>
  <c r="Z1902" i="1"/>
  <c r="Y1902" i="1"/>
  <c r="X1902" i="1"/>
  <c r="V1902" i="1"/>
  <c r="U1902" i="1"/>
  <c r="AA99" i="1"/>
  <c r="Z99" i="1"/>
  <c r="Y99" i="1"/>
  <c r="X99" i="1"/>
  <c r="V99" i="1"/>
  <c r="U99" i="1"/>
  <c r="AA524" i="1"/>
  <c r="Z524" i="1"/>
  <c r="Y524" i="1"/>
  <c r="X524" i="1"/>
  <c r="V524" i="1"/>
  <c r="U524" i="1"/>
  <c r="AA2374" i="1"/>
  <c r="Z2374" i="1"/>
  <c r="Y2374" i="1"/>
  <c r="X2374" i="1"/>
  <c r="V2374" i="1"/>
  <c r="U2374" i="1"/>
  <c r="AA595" i="1"/>
  <c r="Z595" i="1"/>
  <c r="Y595" i="1"/>
  <c r="X595" i="1"/>
  <c r="V595" i="1"/>
  <c r="U595" i="1"/>
  <c r="AA479" i="1"/>
  <c r="Z479" i="1"/>
  <c r="Y479" i="1"/>
  <c r="X479" i="1"/>
  <c r="V479" i="1"/>
  <c r="U479" i="1"/>
  <c r="AA1769" i="1"/>
  <c r="Z1769" i="1"/>
  <c r="Y1769" i="1"/>
  <c r="X1769" i="1"/>
  <c r="V1769" i="1"/>
  <c r="U1769" i="1"/>
  <c r="AA2732" i="1"/>
  <c r="Z2732" i="1"/>
  <c r="Y2732" i="1"/>
  <c r="X2732" i="1"/>
  <c r="V2732" i="1"/>
  <c r="U2732" i="1"/>
  <c r="AA2153" i="1"/>
  <c r="Z2153" i="1"/>
  <c r="Y2153" i="1"/>
  <c r="X2153" i="1"/>
  <c r="V2153" i="1"/>
  <c r="U2153" i="1"/>
  <c r="AA2031" i="1"/>
  <c r="Z2031" i="1"/>
  <c r="Y2031" i="1"/>
  <c r="X2031" i="1"/>
  <c r="V2031" i="1"/>
  <c r="U2031" i="1"/>
  <c r="AA87" i="1"/>
  <c r="Z87" i="1"/>
  <c r="Y87" i="1"/>
  <c r="X87" i="1"/>
  <c r="V87" i="1"/>
  <c r="U87" i="1"/>
  <c r="AA2060" i="1"/>
  <c r="Z2060" i="1"/>
  <c r="Y2060" i="1"/>
  <c r="X2060" i="1"/>
  <c r="V2060" i="1"/>
  <c r="U2060" i="1"/>
  <c r="AA1075" i="1"/>
  <c r="Z1075" i="1"/>
  <c r="Y1075" i="1"/>
  <c r="X1075" i="1"/>
  <c r="V1075" i="1"/>
  <c r="U1075" i="1"/>
  <c r="AA2889" i="1"/>
  <c r="Z2889" i="1"/>
  <c r="Y2889" i="1"/>
  <c r="X2889" i="1"/>
  <c r="V2889" i="1"/>
  <c r="U2889" i="1"/>
  <c r="AA2462" i="1"/>
  <c r="Z2462" i="1"/>
  <c r="Y2462" i="1"/>
  <c r="X2462" i="1"/>
  <c r="V2462" i="1"/>
  <c r="U2462" i="1"/>
  <c r="AA2124" i="1"/>
  <c r="Z2124" i="1"/>
  <c r="Y2124" i="1"/>
  <c r="X2124" i="1"/>
  <c r="V2124" i="1"/>
  <c r="U2124" i="1"/>
  <c r="AA910" i="1"/>
  <c r="Z910" i="1"/>
  <c r="Y910" i="1"/>
  <c r="X910" i="1"/>
  <c r="V910" i="1"/>
  <c r="U910" i="1"/>
  <c r="AA1447" i="1"/>
  <c r="Z1447" i="1"/>
  <c r="Y1447" i="1"/>
  <c r="X1447" i="1"/>
  <c r="V1447" i="1"/>
  <c r="U1447" i="1"/>
  <c r="AA1676" i="1"/>
  <c r="Z1676" i="1"/>
  <c r="Y1676" i="1"/>
  <c r="X1676" i="1"/>
  <c r="V1676" i="1"/>
  <c r="U1676" i="1"/>
  <c r="AA251" i="1"/>
  <c r="Z251" i="1"/>
  <c r="Y251" i="1"/>
  <c r="X251" i="1"/>
  <c r="V251" i="1"/>
  <c r="U251" i="1"/>
  <c r="AA1669" i="1"/>
  <c r="Z1669" i="1"/>
  <c r="Y1669" i="1"/>
  <c r="X1669" i="1"/>
  <c r="V1669" i="1"/>
  <c r="U1669" i="1"/>
  <c r="AA1506" i="1"/>
  <c r="Z1506" i="1"/>
  <c r="Y1506" i="1"/>
  <c r="X1506" i="1"/>
  <c r="V1506" i="1"/>
  <c r="U1506" i="1"/>
  <c r="AA476" i="1"/>
  <c r="Z476" i="1"/>
  <c r="Y476" i="1"/>
  <c r="X476" i="1"/>
  <c r="V476" i="1"/>
  <c r="U476" i="1"/>
  <c r="AA1671" i="1"/>
  <c r="Z1671" i="1"/>
  <c r="Y1671" i="1"/>
  <c r="X1671" i="1"/>
  <c r="V1671" i="1"/>
  <c r="U1671" i="1"/>
  <c r="AA647" i="1"/>
  <c r="Z647" i="1"/>
  <c r="Y647" i="1"/>
  <c r="X647" i="1"/>
  <c r="V647" i="1"/>
  <c r="U647" i="1"/>
  <c r="AA258" i="1"/>
  <c r="Z258" i="1"/>
  <c r="Y258" i="1"/>
  <c r="X258" i="1"/>
  <c r="V258" i="1"/>
  <c r="U258" i="1"/>
  <c r="AA1134" i="1"/>
  <c r="Z1134" i="1"/>
  <c r="Y1134" i="1"/>
  <c r="X1134" i="1"/>
  <c r="V1134" i="1"/>
  <c r="U1134" i="1"/>
  <c r="AA2503" i="1"/>
  <c r="Z2503" i="1"/>
  <c r="Y2503" i="1"/>
  <c r="X2503" i="1"/>
  <c r="V2503" i="1"/>
  <c r="U2503" i="1"/>
  <c r="AA2394" i="1"/>
  <c r="Z2394" i="1"/>
  <c r="Y2394" i="1"/>
  <c r="X2394" i="1"/>
  <c r="V2394" i="1"/>
  <c r="U2394" i="1"/>
  <c r="AA2381" i="1"/>
  <c r="Z2381" i="1"/>
  <c r="Y2381" i="1"/>
  <c r="X2381" i="1"/>
  <c r="V2381" i="1"/>
  <c r="U2381" i="1"/>
  <c r="AA739" i="1"/>
  <c r="Z739" i="1"/>
  <c r="Y739" i="1"/>
  <c r="X739" i="1"/>
  <c r="V739" i="1"/>
  <c r="U739" i="1"/>
  <c r="AA747" i="1"/>
  <c r="Z747" i="1"/>
  <c r="Y747" i="1"/>
  <c r="X747" i="1"/>
  <c r="V747" i="1"/>
  <c r="U747" i="1"/>
  <c r="AA745" i="1"/>
  <c r="Z745" i="1"/>
  <c r="Y745" i="1"/>
  <c r="X745" i="1"/>
  <c r="V745" i="1"/>
  <c r="U745" i="1"/>
  <c r="AA744" i="1"/>
  <c r="Z744" i="1"/>
  <c r="Y744" i="1"/>
  <c r="X744" i="1"/>
  <c r="V744" i="1"/>
  <c r="U744" i="1"/>
  <c r="AA859" i="1"/>
  <c r="Z859" i="1"/>
  <c r="Y859" i="1"/>
  <c r="X859" i="1"/>
  <c r="V859" i="1"/>
  <c r="U859" i="1"/>
  <c r="AA2137" i="1"/>
  <c r="Z2137" i="1"/>
  <c r="Y2137" i="1"/>
  <c r="X2137" i="1"/>
  <c r="V2137" i="1"/>
  <c r="U2137" i="1"/>
  <c r="AA516" i="1"/>
  <c r="Z516" i="1"/>
  <c r="Y516" i="1"/>
  <c r="X516" i="1"/>
  <c r="V516" i="1"/>
  <c r="U516" i="1"/>
  <c r="AA1486" i="1"/>
  <c r="Z1486" i="1"/>
  <c r="Y1486" i="1"/>
  <c r="X1486" i="1"/>
  <c r="V1486" i="1"/>
  <c r="U1486" i="1"/>
  <c r="AA2442" i="1"/>
  <c r="Z2442" i="1"/>
  <c r="Y2442" i="1"/>
  <c r="X2442" i="1"/>
  <c r="V2442" i="1"/>
  <c r="U2442" i="1"/>
  <c r="AA809" i="1"/>
  <c r="Z809" i="1"/>
  <c r="Y809" i="1"/>
  <c r="X809" i="1"/>
  <c r="V809" i="1"/>
  <c r="U809" i="1"/>
  <c r="AA2171" i="1"/>
  <c r="Z2171" i="1"/>
  <c r="Y2171" i="1"/>
  <c r="X2171" i="1"/>
  <c r="V2171" i="1"/>
  <c r="U2171" i="1"/>
  <c r="AA245" i="1"/>
  <c r="Z245" i="1"/>
  <c r="Y245" i="1"/>
  <c r="X245" i="1"/>
  <c r="V245" i="1"/>
  <c r="U245" i="1"/>
  <c r="AA2063" i="1"/>
  <c r="Z2063" i="1"/>
  <c r="Y2063" i="1"/>
  <c r="X2063" i="1"/>
  <c r="V2063" i="1"/>
  <c r="U2063" i="1"/>
  <c r="AA2208" i="1"/>
  <c r="Z2208" i="1"/>
  <c r="Y2208" i="1"/>
  <c r="X2208" i="1"/>
  <c r="V2208" i="1"/>
  <c r="U2208" i="1"/>
  <c r="AA1250" i="1"/>
  <c r="Z1250" i="1"/>
  <c r="Y1250" i="1"/>
  <c r="X1250" i="1"/>
  <c r="V1250" i="1"/>
  <c r="U1250" i="1"/>
  <c r="AA3058" i="1"/>
  <c r="Z3058" i="1"/>
  <c r="Y3058" i="1"/>
  <c r="X3058" i="1"/>
  <c r="V3058" i="1"/>
  <c r="U3058" i="1"/>
  <c r="AA41" i="1"/>
  <c r="Z41" i="1"/>
  <c r="Y41" i="1"/>
  <c r="X41" i="1"/>
  <c r="V41" i="1"/>
  <c r="U41" i="1"/>
  <c r="AA2661" i="1"/>
  <c r="Z2661" i="1"/>
  <c r="Y2661" i="1"/>
  <c r="X2661" i="1"/>
  <c r="V2661" i="1"/>
  <c r="U2661" i="1"/>
  <c r="AA2621" i="1"/>
  <c r="Z2621" i="1"/>
  <c r="Y2621" i="1"/>
  <c r="X2621" i="1"/>
  <c r="V2621" i="1"/>
  <c r="U2621" i="1"/>
  <c r="AA90" i="1"/>
  <c r="Z90" i="1"/>
  <c r="Y90" i="1"/>
  <c r="X90" i="1"/>
  <c r="V90" i="1"/>
  <c r="U90" i="1"/>
  <c r="AA2589" i="1"/>
  <c r="Z2589" i="1"/>
  <c r="Y2589" i="1"/>
  <c r="X2589" i="1"/>
  <c r="V2589" i="1"/>
  <c r="U2589" i="1"/>
  <c r="AA922" i="1"/>
  <c r="Z922" i="1"/>
  <c r="Y922" i="1"/>
  <c r="X922" i="1"/>
  <c r="V922" i="1"/>
  <c r="U922" i="1"/>
  <c r="AA1961" i="1"/>
  <c r="Z1961" i="1"/>
  <c r="Y1961" i="1"/>
  <c r="X1961" i="1"/>
  <c r="V1961" i="1"/>
  <c r="U1961" i="1"/>
  <c r="AA2808" i="1"/>
  <c r="Z2808" i="1"/>
  <c r="Y2808" i="1"/>
  <c r="X2808" i="1"/>
  <c r="V2808" i="1"/>
  <c r="U2808" i="1"/>
  <c r="AA942" i="1"/>
  <c r="Z942" i="1"/>
  <c r="Y942" i="1"/>
  <c r="X942" i="1"/>
  <c r="V942" i="1"/>
  <c r="U942" i="1"/>
  <c r="AA1424" i="1"/>
  <c r="Z1424" i="1"/>
  <c r="Y1424" i="1"/>
  <c r="X1424" i="1"/>
  <c r="V1424" i="1"/>
  <c r="U1424" i="1"/>
  <c r="AA607" i="1"/>
  <c r="Z607" i="1"/>
  <c r="Y607" i="1"/>
  <c r="X607" i="1"/>
  <c r="V607" i="1"/>
  <c r="U607" i="1"/>
  <c r="AA3053" i="1"/>
  <c r="Z3053" i="1"/>
  <c r="Y3053" i="1"/>
  <c r="X3053" i="1"/>
  <c r="V3053" i="1"/>
  <c r="U3053" i="1"/>
  <c r="AA1436" i="1"/>
  <c r="Z1436" i="1"/>
  <c r="Y1436" i="1"/>
  <c r="X1436" i="1"/>
  <c r="V1436" i="1"/>
  <c r="U1436" i="1"/>
  <c r="AA1055" i="1"/>
  <c r="Z1055" i="1"/>
  <c r="Y1055" i="1"/>
  <c r="X1055" i="1"/>
  <c r="V1055" i="1"/>
  <c r="U1055" i="1"/>
  <c r="AA188" i="1"/>
  <c r="Z188" i="1"/>
  <c r="Y188" i="1"/>
  <c r="X188" i="1"/>
  <c r="V188" i="1"/>
  <c r="U188" i="1"/>
  <c r="AA2354" i="1"/>
  <c r="Z2354" i="1"/>
  <c r="Y2354" i="1"/>
  <c r="X2354" i="1"/>
  <c r="V2354" i="1"/>
  <c r="U2354" i="1"/>
  <c r="AA2653" i="1"/>
  <c r="Z2653" i="1"/>
  <c r="Y2653" i="1"/>
  <c r="X2653" i="1"/>
  <c r="V2653" i="1"/>
  <c r="U2653" i="1"/>
  <c r="AA2724" i="1"/>
  <c r="Z2724" i="1"/>
  <c r="Y2724" i="1"/>
  <c r="X2724" i="1"/>
  <c r="V2724" i="1"/>
  <c r="U2724" i="1"/>
  <c r="AA2131" i="1"/>
  <c r="Z2131" i="1"/>
  <c r="Y2131" i="1"/>
  <c r="X2131" i="1"/>
  <c r="V2131" i="1"/>
  <c r="U2131" i="1"/>
  <c r="AA1168" i="1"/>
  <c r="Z1168" i="1"/>
  <c r="Y1168" i="1"/>
  <c r="X1168" i="1"/>
  <c r="V1168" i="1"/>
  <c r="U1168" i="1"/>
  <c r="AA205" i="1"/>
  <c r="Z205" i="1"/>
  <c r="Y205" i="1"/>
  <c r="X205" i="1"/>
  <c r="V205" i="1"/>
  <c r="U205" i="1"/>
  <c r="AA2604" i="1"/>
  <c r="Z2604" i="1"/>
  <c r="Y2604" i="1"/>
  <c r="X2604" i="1"/>
  <c r="V2604" i="1"/>
  <c r="U2604" i="1"/>
  <c r="AA714" i="1"/>
  <c r="Z714" i="1"/>
  <c r="Y714" i="1"/>
  <c r="X714" i="1"/>
  <c r="V714" i="1"/>
  <c r="U714" i="1"/>
  <c r="AA715" i="1"/>
  <c r="Z715" i="1"/>
  <c r="Y715" i="1"/>
  <c r="X715" i="1"/>
  <c r="V715" i="1"/>
  <c r="U715" i="1"/>
  <c r="AA921" i="1"/>
  <c r="Z921" i="1"/>
  <c r="Y921" i="1"/>
  <c r="X921" i="1"/>
  <c r="V921" i="1"/>
  <c r="U921" i="1"/>
  <c r="AA1184" i="1"/>
  <c r="Z1184" i="1"/>
  <c r="Y1184" i="1"/>
  <c r="X1184" i="1"/>
  <c r="V1184" i="1"/>
  <c r="U1184" i="1"/>
  <c r="AA931" i="1"/>
  <c r="Z931" i="1"/>
  <c r="Y931" i="1"/>
  <c r="X931" i="1"/>
  <c r="V931" i="1"/>
  <c r="U931" i="1"/>
  <c r="AA731" i="1"/>
  <c r="Z731" i="1"/>
  <c r="Y731" i="1"/>
  <c r="X731" i="1"/>
  <c r="V731" i="1"/>
  <c r="U731" i="1"/>
  <c r="AA2121" i="1"/>
  <c r="Z2121" i="1"/>
  <c r="Y2121" i="1"/>
  <c r="X2121" i="1"/>
  <c r="V2121" i="1"/>
  <c r="U2121" i="1"/>
  <c r="AA1286" i="1"/>
  <c r="Z1286" i="1"/>
  <c r="Y1286" i="1"/>
  <c r="X1286" i="1"/>
  <c r="V1286" i="1"/>
  <c r="U1286" i="1"/>
  <c r="AA759" i="1"/>
  <c r="Z759" i="1"/>
  <c r="Y759" i="1"/>
  <c r="X759" i="1"/>
  <c r="V759" i="1"/>
  <c r="U759" i="1"/>
  <c r="AA753" i="1"/>
  <c r="Z753" i="1"/>
  <c r="Y753" i="1"/>
  <c r="X753" i="1"/>
  <c r="V753" i="1"/>
  <c r="U753" i="1"/>
  <c r="AA2707" i="1"/>
  <c r="Z2707" i="1"/>
  <c r="Y2707" i="1"/>
  <c r="X2707" i="1"/>
  <c r="V2707" i="1"/>
  <c r="U2707" i="1"/>
  <c r="AA2861" i="1"/>
  <c r="Z2861" i="1"/>
  <c r="Y2861" i="1"/>
  <c r="X2861" i="1"/>
  <c r="V2861" i="1"/>
  <c r="U2861" i="1"/>
  <c r="AA1238" i="1"/>
  <c r="Z1238" i="1"/>
  <c r="Y1238" i="1"/>
  <c r="X1238" i="1"/>
  <c r="V1238" i="1"/>
  <c r="U1238" i="1"/>
  <c r="AA2090" i="1"/>
  <c r="Z2090" i="1"/>
  <c r="Y2090" i="1"/>
  <c r="X2090" i="1"/>
  <c r="V2090" i="1"/>
  <c r="U2090" i="1"/>
  <c r="AA2930" i="1"/>
  <c r="Z2930" i="1"/>
  <c r="Y2930" i="1"/>
  <c r="X2930" i="1"/>
  <c r="V2930" i="1"/>
  <c r="U2930" i="1"/>
  <c r="AA1578" i="1"/>
  <c r="Z1578" i="1"/>
  <c r="Y1578" i="1"/>
  <c r="X1578" i="1"/>
  <c r="V1578" i="1"/>
  <c r="U1578" i="1"/>
  <c r="AA938" i="1"/>
  <c r="Z938" i="1"/>
  <c r="Y938" i="1"/>
  <c r="X938" i="1"/>
  <c r="V938" i="1"/>
  <c r="U938" i="1"/>
  <c r="AA705" i="1"/>
  <c r="Z705" i="1"/>
  <c r="Y705" i="1"/>
  <c r="X705" i="1"/>
  <c r="V705" i="1"/>
  <c r="U705" i="1"/>
  <c r="AA1061" i="1"/>
  <c r="Z1061" i="1"/>
  <c r="Y1061" i="1"/>
  <c r="X1061" i="1"/>
  <c r="V1061" i="1"/>
  <c r="U1061" i="1"/>
  <c r="AA1058" i="1"/>
  <c r="Z1058" i="1"/>
  <c r="Y1058" i="1"/>
  <c r="X1058" i="1"/>
  <c r="V1058" i="1"/>
  <c r="U1058" i="1"/>
  <c r="AA1111" i="1"/>
  <c r="Z1111" i="1"/>
  <c r="Y1111" i="1"/>
  <c r="X1111" i="1"/>
  <c r="V1111" i="1"/>
  <c r="U1111" i="1"/>
  <c r="AA1231" i="1"/>
  <c r="Z1231" i="1"/>
  <c r="Y1231" i="1"/>
  <c r="X1231" i="1"/>
  <c r="V1231" i="1"/>
  <c r="U1231" i="1"/>
  <c r="AA988" i="1"/>
  <c r="Z988" i="1"/>
  <c r="Y988" i="1"/>
  <c r="X988" i="1"/>
  <c r="V988" i="1"/>
  <c r="U988" i="1"/>
  <c r="AA1082" i="1"/>
  <c r="Z1082" i="1"/>
  <c r="Y1082" i="1"/>
  <c r="X1082" i="1"/>
  <c r="V1082" i="1"/>
  <c r="U1082" i="1"/>
  <c r="AA1577" i="1"/>
  <c r="Z1577" i="1"/>
  <c r="Y1577" i="1"/>
  <c r="X1577" i="1"/>
  <c r="V1577" i="1"/>
  <c r="U1577" i="1"/>
  <c r="AA1003" i="1"/>
  <c r="Z1003" i="1"/>
  <c r="Y1003" i="1"/>
  <c r="X1003" i="1"/>
  <c r="V1003" i="1"/>
  <c r="U1003" i="1"/>
  <c r="AA756" i="1"/>
  <c r="Z756" i="1"/>
  <c r="Y756" i="1"/>
  <c r="X756" i="1"/>
  <c r="V756" i="1"/>
  <c r="U756" i="1"/>
  <c r="AA2652" i="1"/>
  <c r="Z2652" i="1"/>
  <c r="Y2652" i="1"/>
  <c r="X2652" i="1"/>
  <c r="V2652" i="1"/>
  <c r="U2652" i="1"/>
  <c r="AA987" i="1"/>
  <c r="Z987" i="1"/>
  <c r="Y987" i="1"/>
  <c r="X987" i="1"/>
  <c r="V987" i="1"/>
  <c r="U987" i="1"/>
  <c r="AA1741" i="1"/>
  <c r="Z1741" i="1"/>
  <c r="Y1741" i="1"/>
  <c r="X1741" i="1"/>
  <c r="V1741" i="1"/>
  <c r="U1741" i="1"/>
  <c r="AA710" i="1"/>
  <c r="Z710" i="1"/>
  <c r="Y710" i="1"/>
  <c r="X710" i="1"/>
  <c r="V710" i="1"/>
  <c r="U710" i="1"/>
  <c r="AA54" i="1"/>
  <c r="Z54" i="1"/>
  <c r="Y54" i="1"/>
  <c r="X54" i="1"/>
  <c r="V54" i="1"/>
  <c r="U54" i="1"/>
  <c r="AA395" i="1"/>
  <c r="Z395" i="1"/>
  <c r="Y395" i="1"/>
  <c r="X395" i="1"/>
  <c r="V395" i="1"/>
  <c r="U395" i="1"/>
  <c r="AA394" i="1"/>
  <c r="Z394" i="1"/>
  <c r="Y394" i="1"/>
  <c r="X394" i="1"/>
  <c r="V394" i="1"/>
  <c r="U394" i="1"/>
  <c r="AA2853" i="1"/>
  <c r="Z2853" i="1"/>
  <c r="Y2853" i="1"/>
  <c r="X2853" i="1"/>
  <c r="V2853" i="1"/>
  <c r="U2853" i="1"/>
  <c r="AA378" i="1"/>
  <c r="Z378" i="1"/>
  <c r="Y378" i="1"/>
  <c r="X378" i="1"/>
  <c r="V378" i="1"/>
  <c r="U378" i="1"/>
  <c r="AA2209" i="1"/>
  <c r="Z2209" i="1"/>
  <c r="Y2209" i="1"/>
  <c r="X2209" i="1"/>
  <c r="V2209" i="1"/>
  <c r="U2209" i="1"/>
  <c r="AA1124" i="1"/>
  <c r="Z1124" i="1"/>
  <c r="Y1124" i="1"/>
  <c r="X1124" i="1"/>
  <c r="V1124" i="1"/>
  <c r="U1124" i="1"/>
  <c r="AA1122" i="1"/>
  <c r="Z1122" i="1"/>
  <c r="Y1122" i="1"/>
  <c r="X1122" i="1"/>
  <c r="V1122" i="1"/>
  <c r="U1122" i="1"/>
  <c r="AA1074" i="1"/>
  <c r="Z1074" i="1"/>
  <c r="Y1074" i="1"/>
  <c r="X1074" i="1"/>
  <c r="V1074" i="1"/>
  <c r="U1074" i="1"/>
  <c r="AA1886" i="1"/>
  <c r="Z1886" i="1"/>
  <c r="Y1886" i="1"/>
  <c r="X1886" i="1"/>
  <c r="V1886" i="1"/>
  <c r="U1886" i="1"/>
  <c r="AA578" i="1"/>
  <c r="Z578" i="1"/>
  <c r="Y578" i="1"/>
  <c r="X578" i="1"/>
  <c r="V578" i="1"/>
  <c r="U578" i="1"/>
  <c r="AA2181" i="1"/>
  <c r="Z2181" i="1"/>
  <c r="Y2181" i="1"/>
  <c r="X2181" i="1"/>
  <c r="V2181" i="1"/>
  <c r="U2181" i="1"/>
  <c r="AA1353" i="1"/>
  <c r="Z1353" i="1"/>
  <c r="Y1353" i="1"/>
  <c r="X1353" i="1"/>
  <c r="V1353" i="1"/>
  <c r="U1353" i="1"/>
  <c r="AA1519" i="1"/>
  <c r="Z1519" i="1"/>
  <c r="Y1519" i="1"/>
  <c r="X1519" i="1"/>
  <c r="V1519" i="1"/>
  <c r="U1519" i="1"/>
  <c r="AA1929" i="1"/>
  <c r="Z1929" i="1"/>
  <c r="Y1929" i="1"/>
  <c r="X1929" i="1"/>
  <c r="V1929" i="1"/>
  <c r="U1929" i="1"/>
  <c r="AA663" i="1"/>
  <c r="Z663" i="1"/>
  <c r="Y663" i="1"/>
  <c r="X663" i="1"/>
  <c r="V663" i="1"/>
  <c r="U663" i="1"/>
  <c r="AA2575" i="1"/>
  <c r="Z2575" i="1"/>
  <c r="Y2575" i="1"/>
  <c r="X2575" i="1"/>
  <c r="V2575" i="1"/>
  <c r="U2575" i="1"/>
  <c r="AA1933" i="1"/>
  <c r="Z1933" i="1"/>
  <c r="Y1933" i="1"/>
  <c r="X1933" i="1"/>
  <c r="V1933" i="1"/>
  <c r="U1933" i="1"/>
  <c r="AA941" i="1"/>
  <c r="Z941" i="1"/>
  <c r="Y941" i="1"/>
  <c r="X941" i="1"/>
  <c r="V941" i="1"/>
  <c r="U941" i="1"/>
  <c r="AA2261" i="1"/>
  <c r="Z2261" i="1"/>
  <c r="Y2261" i="1"/>
  <c r="X2261" i="1"/>
  <c r="V2261" i="1"/>
  <c r="U2261" i="1"/>
  <c r="AA1983" i="1"/>
  <c r="Z1983" i="1"/>
  <c r="Y1983" i="1"/>
  <c r="X1983" i="1"/>
  <c r="V1983" i="1"/>
  <c r="U1983" i="1"/>
  <c r="AA2225" i="1"/>
  <c r="Z2225" i="1"/>
  <c r="Y2225" i="1"/>
  <c r="X2225" i="1"/>
  <c r="V2225" i="1"/>
  <c r="U2225" i="1"/>
  <c r="AA1035" i="1"/>
  <c r="Z1035" i="1"/>
  <c r="Y1035" i="1"/>
  <c r="X1035" i="1"/>
  <c r="V1035" i="1"/>
  <c r="U1035" i="1"/>
  <c r="AA920" i="1"/>
  <c r="Z920" i="1"/>
  <c r="Y920" i="1"/>
  <c r="X920" i="1"/>
  <c r="V920" i="1"/>
  <c r="U920" i="1"/>
  <c r="AA2404" i="1"/>
  <c r="Z2404" i="1"/>
  <c r="Y2404" i="1"/>
  <c r="X2404" i="1"/>
  <c r="V2404" i="1"/>
  <c r="U2404" i="1"/>
  <c r="AA1296" i="1"/>
  <c r="Z1296" i="1"/>
  <c r="Y1296" i="1"/>
  <c r="X1296" i="1"/>
  <c r="V1296" i="1"/>
  <c r="U1296" i="1"/>
  <c r="AA2720" i="1"/>
  <c r="Z2720" i="1"/>
  <c r="Y2720" i="1"/>
  <c r="X2720" i="1"/>
  <c r="V2720" i="1"/>
  <c r="U2720" i="1"/>
  <c r="AA2900" i="1"/>
  <c r="Z2900" i="1"/>
  <c r="Y2900" i="1"/>
  <c r="X2900" i="1"/>
  <c r="V2900" i="1"/>
  <c r="U2900" i="1"/>
  <c r="AA2459" i="1"/>
  <c r="Z2459" i="1"/>
  <c r="Y2459" i="1"/>
  <c r="X2459" i="1"/>
  <c r="V2459" i="1"/>
  <c r="U2459" i="1"/>
  <c r="AA1797" i="1"/>
  <c r="Z1797" i="1"/>
  <c r="Y1797" i="1"/>
  <c r="X1797" i="1"/>
  <c r="V1797" i="1"/>
  <c r="U1797" i="1"/>
  <c r="AA2110" i="1"/>
  <c r="Z2110" i="1"/>
  <c r="Y2110" i="1"/>
  <c r="X2110" i="1"/>
  <c r="V2110" i="1"/>
  <c r="U2110" i="1"/>
  <c r="AA2796" i="1"/>
  <c r="Z2796" i="1"/>
  <c r="Y2796" i="1"/>
  <c r="X2796" i="1"/>
  <c r="V2796" i="1"/>
  <c r="U2796" i="1"/>
  <c r="AA2263" i="1"/>
  <c r="Z2263" i="1"/>
  <c r="Y2263" i="1"/>
  <c r="X2263" i="1"/>
  <c r="V2263" i="1"/>
  <c r="U2263" i="1"/>
  <c r="AA2570" i="1"/>
  <c r="Z2570" i="1"/>
  <c r="Y2570" i="1"/>
  <c r="X2570" i="1"/>
  <c r="V2570" i="1"/>
  <c r="U2570" i="1"/>
  <c r="AA1982" i="1"/>
  <c r="Z1982" i="1"/>
  <c r="Y1982" i="1"/>
  <c r="X1982" i="1"/>
  <c r="V1982" i="1"/>
  <c r="U1982" i="1"/>
  <c r="AA2775" i="1"/>
  <c r="Z2775" i="1"/>
  <c r="Y2775" i="1"/>
  <c r="X2775" i="1"/>
  <c r="V2775" i="1"/>
  <c r="U2775" i="1"/>
  <c r="AA308" i="1"/>
  <c r="Z308" i="1"/>
  <c r="Y308" i="1"/>
  <c r="X308" i="1"/>
  <c r="V308" i="1"/>
  <c r="U308" i="1"/>
  <c r="AA218" i="1"/>
  <c r="Z218" i="1"/>
  <c r="Y218" i="1"/>
  <c r="X218" i="1"/>
  <c r="V218" i="1"/>
  <c r="U218" i="1"/>
  <c r="AA2343" i="1"/>
  <c r="Z2343" i="1"/>
  <c r="Y2343" i="1"/>
  <c r="X2343" i="1"/>
  <c r="V2343" i="1"/>
  <c r="U2343" i="1"/>
  <c r="AA520" i="1"/>
  <c r="Z520" i="1"/>
  <c r="Y520" i="1"/>
  <c r="X520" i="1"/>
  <c r="V520" i="1"/>
  <c r="U520" i="1"/>
  <c r="AA1507" i="1"/>
  <c r="Z1507" i="1"/>
  <c r="Y1507" i="1"/>
  <c r="X1507" i="1"/>
  <c r="V1507" i="1"/>
  <c r="U1507" i="1"/>
  <c r="AA804" i="1"/>
  <c r="Z804" i="1"/>
  <c r="Y804" i="1"/>
  <c r="X804" i="1"/>
  <c r="V804" i="1"/>
  <c r="U804" i="1"/>
  <c r="AA916" i="1"/>
  <c r="Z916" i="1"/>
  <c r="Y916" i="1"/>
  <c r="X916" i="1"/>
  <c r="V916" i="1"/>
  <c r="U916" i="1"/>
  <c r="AA865" i="1"/>
  <c r="Z865" i="1"/>
  <c r="Y865" i="1"/>
  <c r="X865" i="1"/>
  <c r="V865" i="1"/>
  <c r="U865" i="1"/>
  <c r="AA1060" i="1"/>
  <c r="Z1060" i="1"/>
  <c r="Y1060" i="1"/>
  <c r="X1060" i="1"/>
  <c r="V1060" i="1"/>
  <c r="U1060" i="1"/>
  <c r="AA2170" i="1"/>
  <c r="Z2170" i="1"/>
  <c r="Y2170" i="1"/>
  <c r="X2170" i="1"/>
  <c r="V2170" i="1"/>
  <c r="U2170" i="1"/>
  <c r="AA749" i="1"/>
  <c r="Z749" i="1"/>
  <c r="Y749" i="1"/>
  <c r="X749" i="1"/>
  <c r="V749" i="1"/>
  <c r="U749" i="1"/>
  <c r="AA2292" i="1"/>
  <c r="Z2292" i="1"/>
  <c r="Y2292" i="1"/>
  <c r="X2292" i="1"/>
  <c r="V2292" i="1"/>
  <c r="U2292" i="1"/>
  <c r="AA2391" i="1"/>
  <c r="Z2391" i="1"/>
  <c r="Y2391" i="1"/>
  <c r="X2391" i="1"/>
  <c r="V2391" i="1"/>
  <c r="U2391" i="1"/>
  <c r="AA2468" i="1"/>
  <c r="Z2468" i="1"/>
  <c r="Y2468" i="1"/>
  <c r="X2468" i="1"/>
  <c r="V2468" i="1"/>
  <c r="U2468" i="1"/>
  <c r="AA791" i="1"/>
  <c r="Z791" i="1"/>
  <c r="Y791" i="1"/>
  <c r="X791" i="1"/>
  <c r="V791" i="1"/>
  <c r="U791" i="1"/>
  <c r="AA610" i="1"/>
  <c r="Z610" i="1"/>
  <c r="Y610" i="1"/>
  <c r="X610" i="1"/>
  <c r="V610" i="1"/>
  <c r="U610" i="1"/>
  <c r="AA1853" i="1"/>
  <c r="Z1853" i="1"/>
  <c r="Y1853" i="1"/>
  <c r="X1853" i="1"/>
  <c r="V1853" i="1"/>
  <c r="U1853" i="1"/>
  <c r="AA780" i="1"/>
  <c r="Z780" i="1"/>
  <c r="Y780" i="1"/>
  <c r="X780" i="1"/>
  <c r="V780" i="1"/>
  <c r="U780" i="1"/>
  <c r="AA2020" i="1"/>
  <c r="Z2020" i="1"/>
  <c r="Y2020" i="1"/>
  <c r="X2020" i="1"/>
  <c r="V2020" i="1"/>
  <c r="U2020" i="1"/>
  <c r="AA1901" i="1"/>
  <c r="Z1901" i="1"/>
  <c r="Y1901" i="1"/>
  <c r="X1901" i="1"/>
  <c r="V1901" i="1"/>
  <c r="U1901" i="1"/>
  <c r="AA635" i="1"/>
  <c r="Z635" i="1"/>
  <c r="Y635" i="1"/>
  <c r="X635" i="1"/>
  <c r="V635" i="1"/>
  <c r="U635" i="1"/>
  <c r="AA624" i="1"/>
  <c r="Z624" i="1"/>
  <c r="Y624" i="1"/>
  <c r="X624" i="1"/>
  <c r="V624" i="1"/>
  <c r="U624" i="1"/>
  <c r="AA1186" i="1"/>
  <c r="Z1186" i="1"/>
  <c r="Y1186" i="1"/>
  <c r="X1186" i="1"/>
  <c r="V1186" i="1"/>
  <c r="U1186" i="1"/>
  <c r="AA851" i="1"/>
  <c r="Z851" i="1"/>
  <c r="Y851" i="1"/>
  <c r="X851" i="1"/>
  <c r="V851" i="1"/>
  <c r="U851" i="1"/>
  <c r="AA2315" i="1"/>
  <c r="Z2315" i="1"/>
  <c r="Y2315" i="1"/>
  <c r="X2315" i="1"/>
  <c r="V2315" i="1"/>
  <c r="U2315" i="1"/>
  <c r="AA369" i="1"/>
  <c r="Z369" i="1"/>
  <c r="Y369" i="1"/>
  <c r="X369" i="1"/>
  <c r="V369" i="1"/>
  <c r="U369" i="1"/>
  <c r="AA2098" i="1"/>
  <c r="Z2098" i="1"/>
  <c r="Y2098" i="1"/>
  <c r="X2098" i="1"/>
  <c r="V2098" i="1"/>
  <c r="U2098" i="1"/>
  <c r="AA32" i="1"/>
  <c r="Z32" i="1"/>
  <c r="Y32" i="1"/>
  <c r="X32" i="1"/>
  <c r="V32" i="1"/>
  <c r="U32" i="1"/>
  <c r="AA690" i="1"/>
  <c r="Z690" i="1"/>
  <c r="Y690" i="1"/>
  <c r="X690" i="1"/>
  <c r="V690" i="1"/>
  <c r="U690" i="1"/>
  <c r="AA816" i="1"/>
  <c r="Z816" i="1"/>
  <c r="Y816" i="1"/>
  <c r="X816" i="1"/>
  <c r="V816" i="1"/>
  <c r="U816" i="1"/>
  <c r="AA1192" i="1"/>
  <c r="Z1192" i="1"/>
  <c r="Y1192" i="1"/>
  <c r="X1192" i="1"/>
  <c r="V1192" i="1"/>
  <c r="U1192" i="1"/>
  <c r="AA2834" i="1"/>
  <c r="Z2834" i="1"/>
  <c r="Y2834" i="1"/>
  <c r="X2834" i="1"/>
  <c r="V2834" i="1"/>
  <c r="U2834" i="1"/>
  <c r="AA1068" i="1"/>
  <c r="Z1068" i="1"/>
  <c r="Y1068" i="1"/>
  <c r="X1068" i="1"/>
  <c r="V1068" i="1"/>
  <c r="U1068" i="1"/>
  <c r="AA765" i="1"/>
  <c r="Z765" i="1"/>
  <c r="Y765" i="1"/>
  <c r="X765" i="1"/>
  <c r="V765" i="1"/>
  <c r="U765" i="1"/>
  <c r="AA2608" i="1"/>
  <c r="Z2608" i="1"/>
  <c r="Y2608" i="1"/>
  <c r="X2608" i="1"/>
  <c r="V2608" i="1"/>
  <c r="U2608" i="1"/>
  <c r="AA2703" i="1"/>
  <c r="Z2703" i="1"/>
  <c r="Y2703" i="1"/>
  <c r="X2703" i="1"/>
  <c r="V2703" i="1"/>
  <c r="U2703" i="1"/>
  <c r="AA682" i="1"/>
  <c r="Z682" i="1"/>
  <c r="Y682" i="1"/>
  <c r="X682" i="1"/>
  <c r="V682" i="1"/>
  <c r="U682" i="1"/>
  <c r="AA1094" i="1"/>
  <c r="Z1094" i="1"/>
  <c r="Y1094" i="1"/>
  <c r="X1094" i="1"/>
  <c r="V1094" i="1"/>
  <c r="U1094" i="1"/>
  <c r="AA3057" i="1"/>
  <c r="Z3057" i="1"/>
  <c r="Y3057" i="1"/>
  <c r="X3057" i="1"/>
  <c r="V3057" i="1"/>
  <c r="U3057" i="1"/>
  <c r="AA2367" i="1"/>
  <c r="Z2367" i="1"/>
  <c r="Y2367" i="1"/>
  <c r="X2367" i="1"/>
  <c r="V2367" i="1"/>
  <c r="U2367" i="1"/>
  <c r="AA1718" i="1"/>
  <c r="Z1718" i="1"/>
  <c r="Y1718" i="1"/>
  <c r="X1718" i="1"/>
  <c r="V1718" i="1"/>
  <c r="U1718" i="1"/>
  <c r="AA2670" i="1"/>
  <c r="Z2670" i="1"/>
  <c r="Y2670" i="1"/>
  <c r="X2670" i="1"/>
  <c r="V2670" i="1"/>
  <c r="U2670" i="1"/>
  <c r="AA53" i="1"/>
  <c r="Z53" i="1"/>
  <c r="Y53" i="1"/>
  <c r="X53" i="1"/>
  <c r="V53" i="1"/>
  <c r="U53" i="1"/>
  <c r="AA2833" i="1"/>
  <c r="Z2833" i="1"/>
  <c r="Y2833" i="1"/>
  <c r="X2833" i="1"/>
  <c r="V2833" i="1"/>
  <c r="U2833" i="1"/>
  <c r="AA2856" i="1"/>
  <c r="Z2856" i="1"/>
  <c r="Y2856" i="1"/>
  <c r="X2856" i="1"/>
  <c r="V2856" i="1"/>
  <c r="U2856" i="1"/>
  <c r="AA1981" i="1"/>
  <c r="Z1981" i="1"/>
  <c r="Y1981" i="1"/>
  <c r="X1981" i="1"/>
  <c r="V1981" i="1"/>
  <c r="U1981" i="1"/>
  <c r="AA1178" i="1"/>
  <c r="Z1178" i="1"/>
  <c r="Y1178" i="1"/>
  <c r="X1178" i="1"/>
  <c r="V1178" i="1"/>
  <c r="U1178" i="1"/>
  <c r="AA514" i="1"/>
  <c r="Z514" i="1"/>
  <c r="Y514" i="1"/>
  <c r="X514" i="1"/>
  <c r="V514" i="1"/>
  <c r="U514" i="1"/>
  <c r="AA656" i="1"/>
  <c r="Z656" i="1"/>
  <c r="Y656" i="1"/>
  <c r="X656" i="1"/>
  <c r="V656" i="1"/>
  <c r="U656" i="1"/>
  <c r="AA1950" i="1"/>
  <c r="Z1950" i="1"/>
  <c r="Y1950" i="1"/>
  <c r="X1950" i="1"/>
  <c r="V1950" i="1"/>
  <c r="U1950" i="1"/>
  <c r="AA2262" i="1"/>
  <c r="Z2262" i="1"/>
  <c r="Y2262" i="1"/>
  <c r="X2262" i="1"/>
  <c r="V2262" i="1"/>
  <c r="U2262" i="1"/>
  <c r="AA2502" i="1"/>
  <c r="Z2502" i="1"/>
  <c r="Y2502" i="1"/>
  <c r="X2502" i="1"/>
  <c r="V2502" i="1"/>
  <c r="U2502" i="1"/>
  <c r="AA1360" i="1"/>
  <c r="Z1360" i="1"/>
  <c r="Y1360" i="1"/>
  <c r="X1360" i="1"/>
  <c r="V1360" i="1"/>
  <c r="U1360" i="1"/>
  <c r="AA2055" i="1"/>
  <c r="Z2055" i="1"/>
  <c r="Y2055" i="1"/>
  <c r="X2055" i="1"/>
  <c r="V2055" i="1"/>
  <c r="U2055" i="1"/>
  <c r="AA393" i="1"/>
  <c r="Z393" i="1"/>
  <c r="Y393" i="1"/>
  <c r="X393" i="1"/>
  <c r="V393" i="1"/>
  <c r="U393" i="1"/>
  <c r="AA2642" i="1"/>
  <c r="Z2642" i="1"/>
  <c r="Y2642" i="1"/>
  <c r="X2642" i="1"/>
  <c r="V2642" i="1"/>
  <c r="U2642" i="1"/>
  <c r="AA1708" i="1"/>
  <c r="Z1708" i="1"/>
  <c r="Y1708" i="1"/>
  <c r="X1708" i="1"/>
  <c r="V1708" i="1"/>
  <c r="U1708" i="1"/>
  <c r="AA1034" i="1"/>
  <c r="Z1034" i="1"/>
  <c r="Y1034" i="1"/>
  <c r="X1034" i="1"/>
  <c r="V1034" i="1"/>
  <c r="U1034" i="1"/>
  <c r="AA1194" i="1"/>
  <c r="Z1194" i="1"/>
  <c r="Y1194" i="1"/>
  <c r="X1194" i="1"/>
  <c r="V1194" i="1"/>
  <c r="U1194" i="1"/>
  <c r="AA908" i="1"/>
  <c r="Z908" i="1"/>
  <c r="Y908" i="1"/>
  <c r="X908" i="1"/>
  <c r="V908" i="1"/>
  <c r="U908" i="1"/>
  <c r="AA878" i="1"/>
  <c r="Z878" i="1"/>
  <c r="Y878" i="1"/>
  <c r="X878" i="1"/>
  <c r="V878" i="1"/>
  <c r="U878" i="1"/>
  <c r="AA877" i="1"/>
  <c r="Z877" i="1"/>
  <c r="Y877" i="1"/>
  <c r="X877" i="1"/>
  <c r="V877" i="1"/>
  <c r="U877" i="1"/>
  <c r="AA1980" i="1"/>
  <c r="Z1980" i="1"/>
  <c r="Y1980" i="1"/>
  <c r="X1980" i="1"/>
  <c r="V1980" i="1"/>
  <c r="U1980" i="1"/>
  <c r="AA392" i="1"/>
  <c r="Z392" i="1"/>
  <c r="Y392" i="1"/>
  <c r="X392" i="1"/>
  <c r="V392" i="1"/>
  <c r="U392" i="1"/>
  <c r="AA662" i="1"/>
  <c r="Z662" i="1"/>
  <c r="Y662" i="1"/>
  <c r="X662" i="1"/>
  <c r="V662" i="1"/>
  <c r="U662" i="1"/>
  <c r="AA2291" i="1"/>
  <c r="Z2291" i="1"/>
  <c r="Y2291" i="1"/>
  <c r="X2291" i="1"/>
  <c r="V2291" i="1"/>
  <c r="U2291" i="1"/>
  <c r="AA871" i="1"/>
  <c r="Z871" i="1"/>
  <c r="Y871" i="1"/>
  <c r="X871" i="1"/>
  <c r="V871" i="1"/>
  <c r="U871" i="1"/>
  <c r="AA646" i="1"/>
  <c r="Z646" i="1"/>
  <c r="Y646" i="1"/>
  <c r="X646" i="1"/>
  <c r="V646" i="1"/>
  <c r="U646" i="1"/>
  <c r="AA2537" i="1"/>
  <c r="Z2537" i="1"/>
  <c r="Y2537" i="1"/>
  <c r="X2537" i="1"/>
  <c r="V2537" i="1"/>
  <c r="U2537" i="1"/>
  <c r="AA2651" i="1"/>
  <c r="Z2651" i="1"/>
  <c r="Y2651" i="1"/>
  <c r="X2651" i="1"/>
  <c r="V2651" i="1"/>
  <c r="U2651" i="1"/>
  <c r="AA713" i="1"/>
  <c r="Z713" i="1"/>
  <c r="Y713" i="1"/>
  <c r="X713" i="1"/>
  <c r="V713" i="1"/>
  <c r="U713" i="1"/>
  <c r="AA1536" i="1"/>
  <c r="Z1536" i="1"/>
  <c r="Y1536" i="1"/>
  <c r="X1536" i="1"/>
  <c r="V1536" i="1"/>
  <c r="U1536" i="1"/>
  <c r="AA250" i="1"/>
  <c r="Z250" i="1"/>
  <c r="Y250" i="1"/>
  <c r="X250" i="1"/>
  <c r="V250" i="1"/>
  <c r="U250" i="1"/>
  <c r="AA234" i="1"/>
  <c r="Z234" i="1"/>
  <c r="Y234" i="1"/>
  <c r="X234" i="1"/>
  <c r="V234" i="1"/>
  <c r="U234" i="1"/>
  <c r="AA825" i="1"/>
  <c r="Z825" i="1"/>
  <c r="Y825" i="1"/>
  <c r="X825" i="1"/>
  <c r="V825" i="1"/>
  <c r="U825" i="1"/>
  <c r="AA2779" i="1"/>
  <c r="Z2779" i="1"/>
  <c r="Y2779" i="1"/>
  <c r="X2779" i="1"/>
  <c r="V2779" i="1"/>
  <c r="U2779" i="1"/>
  <c r="AA1696" i="1"/>
  <c r="Z1696" i="1"/>
  <c r="Y1696" i="1"/>
  <c r="X1696" i="1"/>
  <c r="V1696" i="1"/>
  <c r="U1696" i="1"/>
  <c r="AA1463" i="1"/>
  <c r="Z1463" i="1"/>
  <c r="Y1463" i="1"/>
  <c r="X1463" i="1"/>
  <c r="V1463" i="1"/>
  <c r="U1463" i="1"/>
  <c r="AA2773" i="1"/>
  <c r="Z2773" i="1"/>
  <c r="Y2773" i="1"/>
  <c r="X2773" i="1"/>
  <c r="V2773" i="1"/>
  <c r="U2773" i="1"/>
  <c r="AA1099" i="1"/>
  <c r="Z1099" i="1"/>
  <c r="Y1099" i="1"/>
  <c r="X1099" i="1"/>
  <c r="V1099" i="1"/>
  <c r="U1099" i="1"/>
  <c r="AA2112" i="1"/>
  <c r="Z2112" i="1"/>
  <c r="Y2112" i="1"/>
  <c r="X2112" i="1"/>
  <c r="V2112" i="1"/>
  <c r="U2112" i="1"/>
  <c r="AA630" i="1"/>
  <c r="Z630" i="1"/>
  <c r="Y630" i="1"/>
  <c r="X630" i="1"/>
  <c r="V630" i="1"/>
  <c r="U630" i="1"/>
  <c r="AA2495" i="1"/>
  <c r="Z2495" i="1"/>
  <c r="Y2495" i="1"/>
  <c r="X2495" i="1"/>
  <c r="V2495" i="1"/>
  <c r="U2495" i="1"/>
  <c r="AA2558" i="1"/>
  <c r="Z2558" i="1"/>
  <c r="Y2558" i="1"/>
  <c r="X2558" i="1"/>
  <c r="V2558" i="1"/>
  <c r="U2558" i="1"/>
  <c r="AA609" i="1"/>
  <c r="Z609" i="1"/>
  <c r="Y609" i="1"/>
  <c r="X609" i="1"/>
  <c r="V609" i="1"/>
  <c r="U609" i="1"/>
  <c r="AA1128" i="1"/>
  <c r="Z1128" i="1"/>
  <c r="Y1128" i="1"/>
  <c r="X1128" i="1"/>
  <c r="V1128" i="1"/>
  <c r="U1128" i="1"/>
  <c r="AA391" i="1"/>
  <c r="Z391" i="1"/>
  <c r="Y391" i="1"/>
  <c r="X391" i="1"/>
  <c r="V391" i="1"/>
  <c r="U391" i="1"/>
  <c r="AA899" i="1"/>
  <c r="Z899" i="1"/>
  <c r="Y899" i="1"/>
  <c r="X899" i="1"/>
  <c r="V899" i="1"/>
  <c r="U899" i="1"/>
  <c r="AA2375" i="1"/>
  <c r="Z2375" i="1"/>
  <c r="Y2375" i="1"/>
  <c r="X2375" i="1"/>
  <c r="V2375" i="1"/>
  <c r="U2375" i="1"/>
  <c r="AA772" i="1"/>
  <c r="Z772" i="1"/>
  <c r="Y772" i="1"/>
  <c r="X772" i="1"/>
  <c r="V772" i="1"/>
  <c r="U772" i="1"/>
  <c r="AA2795" i="1"/>
  <c r="Z2795" i="1"/>
  <c r="Y2795" i="1"/>
  <c r="X2795" i="1"/>
  <c r="V2795" i="1"/>
  <c r="U2795" i="1"/>
  <c r="AA2616" i="1"/>
  <c r="Z2616" i="1"/>
  <c r="Y2616" i="1"/>
  <c r="X2616" i="1"/>
  <c r="V2616" i="1"/>
  <c r="U2616" i="1"/>
  <c r="AA190" i="1"/>
  <c r="Z190" i="1"/>
  <c r="Y190" i="1"/>
  <c r="X190" i="1"/>
  <c r="V190" i="1"/>
  <c r="U190" i="1"/>
  <c r="AA581" i="1"/>
  <c r="Z581" i="1"/>
  <c r="Y581" i="1"/>
  <c r="X581" i="1"/>
  <c r="V581" i="1"/>
  <c r="U581" i="1"/>
  <c r="AA2360" i="1"/>
  <c r="Z2360" i="1"/>
  <c r="Y2360" i="1"/>
  <c r="X2360" i="1"/>
  <c r="V2360" i="1"/>
  <c r="U2360" i="1"/>
  <c r="AA2234" i="1"/>
  <c r="Z2234" i="1"/>
  <c r="Y2234" i="1"/>
  <c r="X2234" i="1"/>
  <c r="V2234" i="1"/>
  <c r="U2234" i="1"/>
  <c r="AA2669" i="1"/>
  <c r="Z2669" i="1"/>
  <c r="Y2669" i="1"/>
  <c r="X2669" i="1"/>
  <c r="V2669" i="1"/>
  <c r="U2669" i="1"/>
  <c r="AA2444" i="1"/>
  <c r="Z2444" i="1"/>
  <c r="Y2444" i="1"/>
  <c r="X2444" i="1"/>
  <c r="V2444" i="1"/>
  <c r="U2444" i="1"/>
  <c r="AA2778" i="1"/>
  <c r="Z2778" i="1"/>
  <c r="Y2778" i="1"/>
  <c r="X2778" i="1"/>
  <c r="V2778" i="1"/>
  <c r="U2778" i="1"/>
  <c r="AA822" i="1"/>
  <c r="Z822" i="1"/>
  <c r="Y822" i="1"/>
  <c r="X822" i="1"/>
  <c r="V822" i="1"/>
  <c r="U822" i="1"/>
  <c r="AA2511" i="1"/>
  <c r="Z2511" i="1"/>
  <c r="Y2511" i="1"/>
  <c r="X2511" i="1"/>
  <c r="V2511" i="1"/>
  <c r="U2511" i="1"/>
  <c r="AA2499" i="1"/>
  <c r="Z2499" i="1"/>
  <c r="Y2499" i="1"/>
  <c r="X2499" i="1"/>
  <c r="V2499" i="1"/>
  <c r="U2499" i="1"/>
  <c r="AA794" i="1"/>
  <c r="Z794" i="1"/>
  <c r="Y794" i="1"/>
  <c r="X794" i="1"/>
  <c r="V794" i="1"/>
  <c r="U794" i="1"/>
  <c r="AA2794" i="1"/>
  <c r="Z2794" i="1"/>
  <c r="Y2794" i="1"/>
  <c r="X2794" i="1"/>
  <c r="V2794" i="1"/>
  <c r="U2794" i="1"/>
  <c r="AA1557" i="1"/>
  <c r="Z1557" i="1"/>
  <c r="Y1557" i="1"/>
  <c r="X1557" i="1"/>
  <c r="V1557" i="1"/>
  <c r="U1557" i="1"/>
  <c r="AA2398" i="1"/>
  <c r="Z2398" i="1"/>
  <c r="Y2398" i="1"/>
  <c r="X2398" i="1"/>
  <c r="V2398" i="1"/>
  <c r="U2398" i="1"/>
  <c r="AA2731" i="1"/>
  <c r="Z2731" i="1"/>
  <c r="Y2731" i="1"/>
  <c r="X2731" i="1"/>
  <c r="V2731" i="1"/>
  <c r="U2731" i="1"/>
  <c r="AA1623" i="1"/>
  <c r="Z1623" i="1"/>
  <c r="Y1623" i="1"/>
  <c r="X1623" i="1"/>
  <c r="V1623" i="1"/>
  <c r="U1623" i="1"/>
  <c r="AA1597" i="1"/>
  <c r="Z1597" i="1"/>
  <c r="Y1597" i="1"/>
  <c r="X1597" i="1"/>
  <c r="V1597" i="1"/>
  <c r="U1597" i="1"/>
  <c r="AA2777" i="1"/>
  <c r="Z2777" i="1"/>
  <c r="Y2777" i="1"/>
  <c r="X2777" i="1"/>
  <c r="V2777" i="1"/>
  <c r="U2777" i="1"/>
  <c r="AA3056" i="1"/>
  <c r="Z3056" i="1"/>
  <c r="Y3056" i="1"/>
  <c r="X3056" i="1"/>
  <c r="V3056" i="1"/>
  <c r="U3056" i="1"/>
  <c r="AA829" i="1"/>
  <c r="Z829" i="1"/>
  <c r="Y829" i="1"/>
  <c r="X829" i="1"/>
  <c r="V829" i="1"/>
  <c r="U829" i="1"/>
  <c r="AA1979" i="1"/>
  <c r="Z1979" i="1"/>
  <c r="Y1979" i="1"/>
  <c r="X1979" i="1"/>
  <c r="V1979" i="1"/>
  <c r="U1979" i="1"/>
  <c r="AA2793" i="1"/>
  <c r="Z2793" i="1"/>
  <c r="Y2793" i="1"/>
  <c r="X2793" i="1"/>
  <c r="V2793" i="1"/>
  <c r="U2793" i="1"/>
  <c r="AA903" i="1"/>
  <c r="Z903" i="1"/>
  <c r="Y903" i="1"/>
  <c r="X903" i="1"/>
  <c r="V903" i="1"/>
  <c r="U903" i="1"/>
  <c r="AA448" i="1"/>
  <c r="Z448" i="1"/>
  <c r="Y448" i="1"/>
  <c r="X448" i="1"/>
  <c r="V448" i="1"/>
  <c r="U448" i="1"/>
  <c r="AA764" i="1"/>
  <c r="Z764" i="1"/>
  <c r="Y764" i="1"/>
  <c r="X764" i="1"/>
  <c r="V764" i="1"/>
  <c r="U764" i="1"/>
  <c r="AA2251" i="1"/>
  <c r="Z2251" i="1"/>
  <c r="Y2251" i="1"/>
  <c r="X2251" i="1"/>
  <c r="V2251" i="1"/>
  <c r="U2251" i="1"/>
  <c r="AA2313" i="1"/>
  <c r="Z2313" i="1"/>
  <c r="Y2313" i="1"/>
  <c r="X2313" i="1"/>
  <c r="V2313" i="1"/>
  <c r="U2313" i="1"/>
  <c r="AA736" i="1"/>
  <c r="Z736" i="1"/>
  <c r="Y736" i="1"/>
  <c r="X736" i="1"/>
  <c r="V736" i="1"/>
  <c r="U736" i="1"/>
  <c r="AA2120" i="1"/>
  <c r="Z2120" i="1"/>
  <c r="Y2120" i="1"/>
  <c r="X2120" i="1"/>
  <c r="V2120" i="1"/>
  <c r="U2120" i="1"/>
  <c r="AA2546" i="1"/>
  <c r="Z2546" i="1"/>
  <c r="Y2546" i="1"/>
  <c r="X2546" i="1"/>
  <c r="V2546" i="1"/>
  <c r="U2546" i="1"/>
  <c r="AA1949" i="1"/>
  <c r="Z1949" i="1"/>
  <c r="Y1949" i="1"/>
  <c r="X1949" i="1"/>
  <c r="V1949" i="1"/>
  <c r="U1949" i="1"/>
  <c r="AA86" i="1"/>
  <c r="Z86" i="1"/>
  <c r="Y86" i="1"/>
  <c r="X86" i="1"/>
  <c r="V86" i="1"/>
  <c r="U86" i="1"/>
  <c r="AA892" i="1"/>
  <c r="Z892" i="1"/>
  <c r="Y892" i="1"/>
  <c r="X892" i="1"/>
  <c r="V892" i="1"/>
  <c r="U892" i="1"/>
  <c r="AA556" i="1"/>
  <c r="Z556" i="1"/>
  <c r="Y556" i="1"/>
  <c r="X556" i="1"/>
  <c r="V556" i="1"/>
  <c r="U556" i="1"/>
  <c r="AA2388" i="1"/>
  <c r="Z2388" i="1"/>
  <c r="Y2388" i="1"/>
  <c r="X2388" i="1"/>
  <c r="V2388" i="1"/>
  <c r="U2388" i="1"/>
  <c r="AA338" i="1"/>
  <c r="Z338" i="1"/>
  <c r="Y338" i="1"/>
  <c r="X338" i="1"/>
  <c r="V338" i="1"/>
  <c r="U338" i="1"/>
  <c r="AA913" i="1"/>
  <c r="Z913" i="1"/>
  <c r="Y913" i="1"/>
  <c r="X913" i="1"/>
  <c r="V913" i="1"/>
  <c r="U913" i="1"/>
  <c r="AA1169" i="1"/>
  <c r="Z1169" i="1"/>
  <c r="Y1169" i="1"/>
  <c r="X1169" i="1"/>
  <c r="V1169" i="1"/>
  <c r="U1169" i="1"/>
  <c r="AA2768" i="1"/>
  <c r="Z2768" i="1"/>
  <c r="Y2768" i="1"/>
  <c r="X2768" i="1"/>
  <c r="V2768" i="1"/>
  <c r="U2768" i="1"/>
  <c r="AA2143" i="1"/>
  <c r="Z2143" i="1"/>
  <c r="Y2143" i="1"/>
  <c r="X2143" i="1"/>
  <c r="V2143" i="1"/>
  <c r="U2143" i="1"/>
  <c r="AA1752" i="1"/>
  <c r="Z1752" i="1"/>
  <c r="Y1752" i="1"/>
  <c r="X1752" i="1"/>
  <c r="V1752" i="1"/>
  <c r="U1752" i="1"/>
  <c r="AA2613" i="1"/>
  <c r="Z2613" i="1"/>
  <c r="Y2613" i="1"/>
  <c r="X2613" i="1"/>
  <c r="V2613" i="1"/>
  <c r="U2613" i="1"/>
  <c r="AA2202" i="1"/>
  <c r="Z2202" i="1"/>
  <c r="Y2202" i="1"/>
  <c r="X2202" i="1"/>
  <c r="V2202" i="1"/>
  <c r="U2202" i="1"/>
  <c r="AA677" i="1"/>
  <c r="Z677" i="1"/>
  <c r="Y677" i="1"/>
  <c r="X677" i="1"/>
  <c r="V677" i="1"/>
  <c r="U677" i="1"/>
  <c r="AA958" i="1"/>
  <c r="Z958" i="1"/>
  <c r="Y958" i="1"/>
  <c r="X958" i="1"/>
  <c r="V958" i="1"/>
  <c r="U958" i="1"/>
  <c r="AA1043" i="1"/>
  <c r="Z1043" i="1"/>
  <c r="Y1043" i="1"/>
  <c r="X1043" i="1"/>
  <c r="V1043" i="1"/>
  <c r="U1043" i="1"/>
  <c r="AA655" i="1"/>
  <c r="Z655" i="1"/>
  <c r="Y655" i="1"/>
  <c r="X655" i="1"/>
  <c r="V655" i="1"/>
  <c r="U655" i="1"/>
  <c r="AA1011" i="1"/>
  <c r="Z1011" i="1"/>
  <c r="Y1011" i="1"/>
  <c r="X1011" i="1"/>
  <c r="V1011" i="1"/>
  <c r="U1011" i="1"/>
  <c r="AA2510" i="1"/>
  <c r="Z2510" i="1"/>
  <c r="Y2510" i="1"/>
  <c r="X2510" i="1"/>
  <c r="V2510" i="1"/>
  <c r="U2510" i="1"/>
  <c r="AA2194" i="1"/>
  <c r="Z2194" i="1"/>
  <c r="Y2194" i="1"/>
  <c r="X2194" i="1"/>
  <c r="V2194" i="1"/>
  <c r="U2194" i="1"/>
  <c r="AA1010" i="1"/>
  <c r="Z1010" i="1"/>
  <c r="Y1010" i="1"/>
  <c r="X1010" i="1"/>
  <c r="V1010" i="1"/>
  <c r="U1010" i="1"/>
  <c r="AA89" i="1"/>
  <c r="Z89" i="1"/>
  <c r="Y89" i="1"/>
  <c r="X89" i="1"/>
  <c r="V89" i="1"/>
  <c r="U89" i="1"/>
  <c r="AA155" i="1"/>
  <c r="Z155" i="1"/>
  <c r="Y155" i="1"/>
  <c r="X155" i="1"/>
  <c r="V155" i="1"/>
  <c r="U155" i="1"/>
  <c r="AA1202" i="1"/>
  <c r="Z1202" i="1"/>
  <c r="Y1202" i="1"/>
  <c r="X1202" i="1"/>
  <c r="V1202" i="1"/>
  <c r="U1202" i="1"/>
  <c r="AA2749" i="1"/>
  <c r="Z2749" i="1"/>
  <c r="Y2749" i="1"/>
  <c r="X2749" i="1"/>
  <c r="V2749" i="1"/>
  <c r="U2749" i="1"/>
  <c r="AA2188" i="1"/>
  <c r="Z2188" i="1"/>
  <c r="Y2188" i="1"/>
  <c r="X2188" i="1"/>
  <c r="V2188" i="1"/>
  <c r="U2188" i="1"/>
  <c r="AA654" i="1"/>
  <c r="Z654" i="1"/>
  <c r="Y654" i="1"/>
  <c r="X654" i="1"/>
  <c r="V654" i="1"/>
  <c r="U654" i="1"/>
  <c r="AA850" i="1"/>
  <c r="Z850" i="1"/>
  <c r="Y850" i="1"/>
  <c r="X850" i="1"/>
  <c r="V850" i="1"/>
  <c r="U850" i="1"/>
  <c r="AA2332" i="1"/>
  <c r="Z2332" i="1"/>
  <c r="Y2332" i="1"/>
  <c r="X2332" i="1"/>
  <c r="V2332" i="1"/>
  <c r="U2332" i="1"/>
  <c r="AA741" i="1"/>
  <c r="Z741" i="1"/>
  <c r="Y741" i="1"/>
  <c r="X741" i="1"/>
  <c r="V741" i="1"/>
  <c r="U741" i="1"/>
  <c r="AA2379" i="1"/>
  <c r="Z2379" i="1"/>
  <c r="Y2379" i="1"/>
  <c r="X2379" i="1"/>
  <c r="V2379" i="1"/>
  <c r="U2379" i="1"/>
  <c r="AA1172" i="1"/>
  <c r="Z1172" i="1"/>
  <c r="Y1172" i="1"/>
  <c r="X1172" i="1"/>
  <c r="V1172" i="1"/>
  <c r="U1172" i="1"/>
  <c r="AA2668" i="1"/>
  <c r="Z2668" i="1"/>
  <c r="Y2668" i="1"/>
  <c r="X2668" i="1"/>
  <c r="V2668" i="1"/>
  <c r="U2668" i="1"/>
  <c r="AA2273" i="1"/>
  <c r="Z2273" i="1"/>
  <c r="Y2273" i="1"/>
  <c r="X2273" i="1"/>
  <c r="V2273" i="1"/>
  <c r="U2273" i="1"/>
  <c r="AA2695" i="1"/>
  <c r="Z2695" i="1"/>
  <c r="Y2695" i="1"/>
  <c r="X2695" i="1"/>
  <c r="V2695" i="1"/>
  <c r="U2695" i="1"/>
  <c r="AA2667" i="1"/>
  <c r="Z2667" i="1"/>
  <c r="Y2667" i="1"/>
  <c r="X2667" i="1"/>
  <c r="V2667" i="1"/>
  <c r="U2667" i="1"/>
  <c r="AA1089" i="1"/>
  <c r="Z1089" i="1"/>
  <c r="Y1089" i="1"/>
  <c r="X1089" i="1"/>
  <c r="V1089" i="1"/>
  <c r="U1089" i="1"/>
  <c r="AA2860" i="1"/>
  <c r="Z2860" i="1"/>
  <c r="Y2860" i="1"/>
  <c r="X2860" i="1"/>
  <c r="V2860" i="1"/>
  <c r="U2860" i="1"/>
  <c r="AA2729" i="1"/>
  <c r="Z2729" i="1"/>
  <c r="Y2729" i="1"/>
  <c r="X2729" i="1"/>
  <c r="V2729" i="1"/>
  <c r="U2729" i="1"/>
  <c r="AA390" i="1"/>
  <c r="Z390" i="1"/>
  <c r="Y390" i="1"/>
  <c r="X390" i="1"/>
  <c r="V390" i="1"/>
  <c r="U390" i="1"/>
  <c r="AA652" i="1"/>
  <c r="Z652" i="1"/>
  <c r="Y652" i="1"/>
  <c r="X652" i="1"/>
  <c r="V652" i="1"/>
  <c r="U652" i="1"/>
  <c r="AA2254" i="1"/>
  <c r="Z2254" i="1"/>
  <c r="Y2254" i="1"/>
  <c r="X2254" i="1"/>
  <c r="V2254" i="1"/>
  <c r="U2254" i="1"/>
  <c r="AA1026" i="1"/>
  <c r="Z1026" i="1"/>
  <c r="Y1026" i="1"/>
  <c r="X1026" i="1"/>
  <c r="V1026" i="1"/>
  <c r="U1026" i="1"/>
  <c r="AA905" i="1"/>
  <c r="Z905" i="1"/>
  <c r="Y905" i="1"/>
  <c r="X905" i="1"/>
  <c r="V905" i="1"/>
  <c r="U905" i="1"/>
  <c r="AA2472" i="1"/>
  <c r="Z2472" i="1"/>
  <c r="Y2472" i="1"/>
  <c r="X2472" i="1"/>
  <c r="V2472" i="1"/>
  <c r="U2472" i="1"/>
  <c r="AA961" i="1"/>
  <c r="Z961" i="1"/>
  <c r="Y961" i="1"/>
  <c r="X961" i="1"/>
  <c r="V961" i="1"/>
  <c r="U961" i="1"/>
  <c r="AA1098" i="1"/>
  <c r="Z1098" i="1"/>
  <c r="Y1098" i="1"/>
  <c r="X1098" i="1"/>
  <c r="V1098" i="1"/>
  <c r="U1098" i="1"/>
  <c r="AA616" i="1"/>
  <c r="Z616" i="1"/>
  <c r="Y616" i="1"/>
  <c r="X616" i="1"/>
  <c r="V616" i="1"/>
  <c r="U616" i="1"/>
  <c r="AA696" i="1"/>
  <c r="Z696" i="1"/>
  <c r="Y696" i="1"/>
  <c r="X696" i="1"/>
  <c r="V696" i="1"/>
  <c r="U696" i="1"/>
  <c r="AA2776" i="1"/>
  <c r="Z2776" i="1"/>
  <c r="Y2776" i="1"/>
  <c r="X2776" i="1"/>
  <c r="V2776" i="1"/>
  <c r="U2776" i="1"/>
  <c r="AA1796" i="1"/>
  <c r="Z1796" i="1"/>
  <c r="Y1796" i="1"/>
  <c r="X1796" i="1"/>
  <c r="V1796" i="1"/>
  <c r="U1796" i="1"/>
  <c r="AA2267" i="1"/>
  <c r="Z2267" i="1"/>
  <c r="Y2267" i="1"/>
  <c r="X2267" i="1"/>
  <c r="V2267" i="1"/>
  <c r="U2267" i="1"/>
  <c r="AA1160" i="1"/>
  <c r="Z1160" i="1"/>
  <c r="Y1160" i="1"/>
  <c r="X1160" i="1"/>
  <c r="V1160" i="1"/>
  <c r="U1160" i="1"/>
  <c r="AA1226" i="1"/>
  <c r="Z1226" i="1"/>
  <c r="Y1226" i="1"/>
  <c r="X1226" i="1"/>
  <c r="V1226" i="1"/>
  <c r="U1226" i="1"/>
  <c r="AA2733" i="1"/>
  <c r="Z2733" i="1"/>
  <c r="Y2733" i="1"/>
  <c r="X2733" i="1"/>
  <c r="V2733" i="1"/>
  <c r="U2733" i="1"/>
  <c r="AA82" i="1"/>
  <c r="Z82" i="1"/>
  <c r="Y82" i="1"/>
  <c r="X82" i="1"/>
  <c r="V82" i="1"/>
  <c r="U82" i="1"/>
  <c r="AA204" i="1"/>
  <c r="Z204" i="1"/>
  <c r="Y204" i="1"/>
  <c r="X204" i="1"/>
  <c r="V204" i="1"/>
  <c r="U204" i="1"/>
  <c r="AA866" i="1"/>
  <c r="Z866" i="1"/>
  <c r="Y866" i="1"/>
  <c r="X866" i="1"/>
  <c r="V866" i="1"/>
  <c r="U866" i="1"/>
  <c r="AA2290" i="1"/>
  <c r="Z2290" i="1"/>
  <c r="Y2290" i="1"/>
  <c r="X2290" i="1"/>
  <c r="V2290" i="1"/>
  <c r="U2290" i="1"/>
  <c r="AA661" i="1"/>
  <c r="Z661" i="1"/>
  <c r="Y661" i="1"/>
  <c r="X661" i="1"/>
  <c r="V661" i="1"/>
  <c r="U661" i="1"/>
  <c r="AA2289" i="1"/>
  <c r="Z2289" i="1"/>
  <c r="Y2289" i="1"/>
  <c r="X2289" i="1"/>
  <c r="V2289" i="1"/>
  <c r="U2289" i="1"/>
  <c r="AA2767" i="1"/>
  <c r="Z2767" i="1"/>
  <c r="Y2767" i="1"/>
  <c r="X2767" i="1"/>
  <c r="V2767" i="1"/>
  <c r="U2767" i="1"/>
  <c r="AA986" i="1"/>
  <c r="Z986" i="1"/>
  <c r="Y986" i="1"/>
  <c r="X986" i="1"/>
  <c r="V986" i="1"/>
  <c r="U986" i="1"/>
  <c r="AA2877" i="1"/>
  <c r="Z2877" i="1"/>
  <c r="Y2877" i="1"/>
  <c r="X2877" i="1"/>
  <c r="V2877" i="1"/>
  <c r="U2877" i="1"/>
  <c r="AA2757" i="1"/>
  <c r="Z2757" i="1"/>
  <c r="Y2757" i="1"/>
  <c r="X2757" i="1"/>
  <c r="V2757" i="1"/>
  <c r="U2757" i="1"/>
  <c r="AA802" i="1"/>
  <c r="Z802" i="1"/>
  <c r="Y802" i="1"/>
  <c r="X802" i="1"/>
  <c r="V802" i="1"/>
  <c r="U802" i="1"/>
  <c r="AA1185" i="1"/>
  <c r="Z1185" i="1"/>
  <c r="Y1185" i="1"/>
  <c r="X1185" i="1"/>
  <c r="V1185" i="1"/>
  <c r="U1185" i="1"/>
  <c r="AA2377" i="1"/>
  <c r="Z2377" i="1"/>
  <c r="Y2377" i="1"/>
  <c r="X2377" i="1"/>
  <c r="V2377" i="1"/>
  <c r="U2377" i="1"/>
  <c r="AA2419" i="1"/>
  <c r="Z2419" i="1"/>
  <c r="Y2419" i="1"/>
  <c r="X2419" i="1"/>
  <c r="V2419" i="1"/>
  <c r="U2419" i="1"/>
  <c r="AA1352" i="1"/>
  <c r="Z1352" i="1"/>
  <c r="Y1352" i="1"/>
  <c r="X1352" i="1"/>
  <c r="V1352" i="1"/>
  <c r="U1352" i="1"/>
  <c r="AA811" i="1"/>
  <c r="Z811" i="1"/>
  <c r="Y811" i="1"/>
  <c r="X811" i="1"/>
  <c r="V811" i="1"/>
  <c r="U811" i="1"/>
  <c r="AA2201" i="1"/>
  <c r="Z2201" i="1"/>
  <c r="Y2201" i="1"/>
  <c r="X2201" i="1"/>
  <c r="V2201" i="1"/>
  <c r="U2201" i="1"/>
  <c r="AA725" i="1"/>
  <c r="Z725" i="1"/>
  <c r="Y725" i="1"/>
  <c r="X725" i="1"/>
  <c r="V725" i="1"/>
  <c r="U725" i="1"/>
  <c r="AA2359" i="1"/>
  <c r="Z2359" i="1"/>
  <c r="Y2359" i="1"/>
  <c r="X2359" i="1"/>
  <c r="V2359" i="1"/>
  <c r="U2359" i="1"/>
  <c r="AA778" i="1"/>
  <c r="Z778" i="1"/>
  <c r="Y778" i="1"/>
  <c r="X778" i="1"/>
  <c r="V778" i="1"/>
  <c r="U778" i="1"/>
  <c r="AA2257" i="1"/>
  <c r="Z2257" i="1"/>
  <c r="Y2257" i="1"/>
  <c r="X2257" i="1"/>
  <c r="V2257" i="1"/>
  <c r="U2257" i="1"/>
  <c r="AA815" i="1"/>
  <c r="Z815" i="1"/>
  <c r="Y815" i="1"/>
  <c r="X815" i="1"/>
  <c r="V815" i="1"/>
  <c r="U815" i="1"/>
  <c r="AA2881" i="1"/>
  <c r="Z2881" i="1"/>
  <c r="Y2881" i="1"/>
  <c r="X2881" i="1"/>
  <c r="V2881" i="1"/>
  <c r="U2881" i="1"/>
  <c r="AA233" i="1"/>
  <c r="Z233" i="1"/>
  <c r="Y233" i="1"/>
  <c r="X233" i="1"/>
  <c r="V233" i="1"/>
  <c r="U233" i="1"/>
  <c r="AA2242" i="1"/>
  <c r="Z2242" i="1"/>
  <c r="Y2242" i="1"/>
  <c r="X2242" i="1"/>
  <c r="V2242" i="1"/>
  <c r="U2242" i="1"/>
  <c r="AA1833" i="1"/>
  <c r="Z1833" i="1"/>
  <c r="Y1833" i="1"/>
  <c r="X1833" i="1"/>
  <c r="V1833" i="1"/>
  <c r="U1833" i="1"/>
  <c r="AA1165" i="1"/>
  <c r="Z1165" i="1"/>
  <c r="Y1165" i="1"/>
  <c r="X1165" i="1"/>
  <c r="V1165" i="1"/>
  <c r="U1165" i="1"/>
  <c r="AA2116" i="1"/>
  <c r="Z2116" i="1"/>
  <c r="Y2116" i="1"/>
  <c r="X2116" i="1"/>
  <c r="V2116" i="1"/>
  <c r="U2116" i="1"/>
  <c r="AA583" i="1"/>
  <c r="Z583" i="1"/>
  <c r="Y583" i="1"/>
  <c r="X583" i="1"/>
  <c r="V583" i="1"/>
  <c r="U583" i="1"/>
  <c r="AA1359" i="1"/>
  <c r="Z1359" i="1"/>
  <c r="Y1359" i="1"/>
  <c r="X1359" i="1"/>
  <c r="V1359" i="1"/>
  <c r="U1359" i="1"/>
  <c r="AA1139" i="1"/>
  <c r="Z1139" i="1"/>
  <c r="Y1139" i="1"/>
  <c r="X1139" i="1"/>
  <c r="V1139" i="1"/>
  <c r="U1139" i="1"/>
  <c r="AA2467" i="1"/>
  <c r="Z2467" i="1"/>
  <c r="Y2467" i="1"/>
  <c r="X2467" i="1"/>
  <c r="V2467" i="1"/>
  <c r="U2467" i="1"/>
  <c r="AA758" i="1"/>
  <c r="Z758" i="1"/>
  <c r="Y758" i="1"/>
  <c r="X758" i="1"/>
  <c r="V758" i="1"/>
  <c r="U758" i="1"/>
  <c r="AA1030" i="1"/>
  <c r="Z1030" i="1"/>
  <c r="Y1030" i="1"/>
  <c r="X1030" i="1"/>
  <c r="V1030" i="1"/>
  <c r="U1030" i="1"/>
  <c r="AA2239" i="1"/>
  <c r="Z2239" i="1"/>
  <c r="Y2239" i="1"/>
  <c r="X2239" i="1"/>
  <c r="V2239" i="1"/>
  <c r="U2239" i="1"/>
  <c r="AA1733" i="1"/>
  <c r="Z1733" i="1"/>
  <c r="Y1733" i="1"/>
  <c r="X1733" i="1"/>
  <c r="V1733" i="1"/>
  <c r="U1733" i="1"/>
  <c r="AA849" i="1"/>
  <c r="Z849" i="1"/>
  <c r="Y849" i="1"/>
  <c r="X849" i="1"/>
  <c r="V849" i="1"/>
  <c r="U849" i="1"/>
  <c r="AA30" i="1"/>
  <c r="Z30" i="1"/>
  <c r="Y30" i="1"/>
  <c r="X30" i="1"/>
  <c r="V30" i="1"/>
  <c r="U30" i="1"/>
  <c r="AA1241" i="1"/>
  <c r="Z1241" i="1"/>
  <c r="Y1241" i="1"/>
  <c r="X1241" i="1"/>
  <c r="V1241" i="1"/>
  <c r="U1241" i="1"/>
  <c r="AA2288" i="1"/>
  <c r="Z2288" i="1"/>
  <c r="Y2288" i="1"/>
  <c r="X2288" i="1"/>
  <c r="V2288" i="1"/>
  <c r="U2288" i="1"/>
  <c r="AA2598" i="1"/>
  <c r="Z2598" i="1"/>
  <c r="Y2598" i="1"/>
  <c r="X2598" i="1"/>
  <c r="V2598" i="1"/>
  <c r="U2598" i="1"/>
  <c r="AA2454" i="1"/>
  <c r="Z2454" i="1"/>
  <c r="Y2454" i="1"/>
  <c r="X2454" i="1"/>
  <c r="V2454" i="1"/>
  <c r="U2454" i="1"/>
  <c r="AA2963" i="1"/>
  <c r="Z2963" i="1"/>
  <c r="Y2963" i="1"/>
  <c r="X2963" i="1"/>
  <c r="V2963" i="1"/>
  <c r="U2963" i="1"/>
  <c r="AA752" i="1"/>
  <c r="Z752" i="1"/>
  <c r="Y752" i="1"/>
  <c r="X752" i="1"/>
  <c r="V752" i="1"/>
  <c r="U752" i="1"/>
  <c r="AA48" i="1"/>
  <c r="Z48" i="1"/>
  <c r="Y48" i="1"/>
  <c r="X48" i="1"/>
  <c r="V48" i="1"/>
  <c r="U48" i="1"/>
  <c r="AA2166" i="1"/>
  <c r="Z2166" i="1"/>
  <c r="Y2166" i="1"/>
  <c r="X2166" i="1"/>
  <c r="V2166" i="1"/>
  <c r="U2166" i="1"/>
  <c r="AA800" i="1"/>
  <c r="Z800" i="1"/>
  <c r="Y800" i="1"/>
  <c r="X800" i="1"/>
  <c r="V800" i="1"/>
  <c r="U800" i="1"/>
  <c r="AA857" i="1"/>
  <c r="Z857" i="1"/>
  <c r="Y857" i="1"/>
  <c r="X857" i="1"/>
  <c r="V857" i="1"/>
  <c r="U857" i="1"/>
  <c r="AA2666" i="1"/>
  <c r="Z2666" i="1"/>
  <c r="Y2666" i="1"/>
  <c r="X2666" i="1"/>
  <c r="V2666" i="1"/>
  <c r="U2666" i="1"/>
  <c r="AA603" i="1"/>
  <c r="Z603" i="1"/>
  <c r="Y603" i="1"/>
  <c r="X603" i="1"/>
  <c r="V603" i="1"/>
  <c r="U603" i="1"/>
  <c r="AA2173" i="1"/>
  <c r="Z2173" i="1"/>
  <c r="Y2173" i="1"/>
  <c r="X2173" i="1"/>
  <c r="V2173" i="1"/>
  <c r="U2173" i="1"/>
  <c r="AA2383" i="1"/>
  <c r="Z2383" i="1"/>
  <c r="Y2383" i="1"/>
  <c r="X2383" i="1"/>
  <c r="V2383" i="1"/>
  <c r="U2383" i="1"/>
  <c r="AA1023" i="1"/>
  <c r="Z1023" i="1"/>
  <c r="Y1023" i="1"/>
  <c r="X1023" i="1"/>
  <c r="V1023" i="1"/>
  <c r="U1023" i="1"/>
  <c r="AA1063" i="1"/>
  <c r="Z1063" i="1"/>
  <c r="Y1063" i="1"/>
  <c r="X1063" i="1"/>
  <c r="V1063" i="1"/>
  <c r="U1063" i="1"/>
  <c r="AA2266" i="1"/>
  <c r="Z2266" i="1"/>
  <c r="Y2266" i="1"/>
  <c r="X2266" i="1"/>
  <c r="V2266" i="1"/>
  <c r="U2266" i="1"/>
  <c r="AA997" i="1"/>
  <c r="Z997" i="1"/>
  <c r="Y997" i="1"/>
  <c r="X997" i="1"/>
  <c r="V997" i="1"/>
  <c r="U997" i="1"/>
  <c r="AA1660" i="1"/>
  <c r="Z1660" i="1"/>
  <c r="Y1660" i="1"/>
  <c r="X1660" i="1"/>
  <c r="V1660" i="1"/>
  <c r="U1660" i="1"/>
  <c r="AA377" i="1"/>
  <c r="Z377" i="1"/>
  <c r="Y377" i="1"/>
  <c r="X377" i="1"/>
  <c r="V377" i="1"/>
  <c r="U377" i="1"/>
  <c r="AA971" i="1"/>
  <c r="Z971" i="1"/>
  <c r="Y971" i="1"/>
  <c r="X971" i="1"/>
  <c r="V971" i="1"/>
  <c r="U971" i="1"/>
  <c r="AA2318" i="1"/>
  <c r="Z2318" i="1"/>
  <c r="Y2318" i="1"/>
  <c r="X2318" i="1"/>
  <c r="V2318" i="1"/>
  <c r="U2318" i="1"/>
  <c r="AA1029" i="1"/>
  <c r="Z1029" i="1"/>
  <c r="Y1029" i="1"/>
  <c r="X1029" i="1"/>
  <c r="V1029" i="1"/>
  <c r="U1029" i="1"/>
  <c r="AA1213" i="1"/>
  <c r="Z1213" i="1"/>
  <c r="Y1213" i="1"/>
  <c r="X1213" i="1"/>
  <c r="V1213" i="1"/>
  <c r="U1213" i="1"/>
  <c r="AA513" i="1"/>
  <c r="Z513" i="1"/>
  <c r="Y513" i="1"/>
  <c r="X513" i="1"/>
  <c r="V513" i="1"/>
  <c r="U513" i="1"/>
  <c r="AA570" i="1"/>
  <c r="Z570" i="1"/>
  <c r="Y570" i="1"/>
  <c r="X570" i="1"/>
  <c r="V570" i="1"/>
  <c r="U570" i="1"/>
  <c r="AA2855" i="1"/>
  <c r="Z2855" i="1"/>
  <c r="Y2855" i="1"/>
  <c r="X2855" i="1"/>
  <c r="V2855" i="1"/>
  <c r="U2855" i="1"/>
  <c r="AA337" i="1"/>
  <c r="Z337" i="1"/>
  <c r="Y337" i="1"/>
  <c r="X337" i="1"/>
  <c r="V337" i="1"/>
  <c r="U337" i="1"/>
  <c r="AA347" i="1"/>
  <c r="Z347" i="1"/>
  <c r="Y347" i="1"/>
  <c r="X347" i="1"/>
  <c r="V347" i="1"/>
  <c r="U347" i="1"/>
  <c r="AA1317" i="1"/>
  <c r="Z1317" i="1"/>
  <c r="Y1317" i="1"/>
  <c r="X1317" i="1"/>
  <c r="V1317" i="1"/>
  <c r="U1317" i="1"/>
  <c r="AA612" i="1"/>
  <c r="Z612" i="1"/>
  <c r="Y612" i="1"/>
  <c r="X612" i="1"/>
  <c r="V612" i="1"/>
  <c r="U612" i="1"/>
  <c r="AA644" i="1"/>
  <c r="Z644" i="1"/>
  <c r="Y644" i="1"/>
  <c r="X644" i="1"/>
  <c r="V644" i="1"/>
  <c r="U644" i="1"/>
  <c r="AA782" i="1"/>
  <c r="Z782" i="1"/>
  <c r="Y782" i="1"/>
  <c r="X782" i="1"/>
  <c r="V782" i="1"/>
  <c r="U782" i="1"/>
  <c r="AA1501" i="1"/>
  <c r="Z1501" i="1"/>
  <c r="Y1501" i="1"/>
  <c r="X1501" i="1"/>
  <c r="V1501" i="1"/>
  <c r="U1501" i="1"/>
  <c r="AA766" i="1"/>
  <c r="Z766" i="1"/>
  <c r="Y766" i="1"/>
  <c r="X766" i="1"/>
  <c r="V766" i="1"/>
  <c r="U766" i="1"/>
  <c r="AA2562" i="1"/>
  <c r="Z2562" i="1"/>
  <c r="Y2562" i="1"/>
  <c r="X2562" i="1"/>
  <c r="V2562" i="1"/>
  <c r="U2562" i="1"/>
  <c r="AA1562" i="1"/>
  <c r="Z1562" i="1"/>
  <c r="Y1562" i="1"/>
  <c r="X1562" i="1"/>
  <c r="V1562" i="1"/>
  <c r="U1562" i="1"/>
  <c r="AA1500" i="1"/>
  <c r="Z1500" i="1"/>
  <c r="Y1500" i="1"/>
  <c r="X1500" i="1"/>
  <c r="V1500" i="1"/>
  <c r="U1500" i="1"/>
  <c r="AA2531" i="1"/>
  <c r="Z2531" i="1"/>
  <c r="Y2531" i="1"/>
  <c r="X2531" i="1"/>
  <c r="V2531" i="1"/>
  <c r="U2531" i="1"/>
  <c r="AA2709" i="1"/>
  <c r="Z2709" i="1"/>
  <c r="Y2709" i="1"/>
  <c r="X2709" i="1"/>
  <c r="V2709" i="1"/>
  <c r="U2709" i="1"/>
  <c r="AA707" i="1"/>
  <c r="Z707" i="1"/>
  <c r="Y707" i="1"/>
  <c r="X707" i="1"/>
  <c r="V707" i="1"/>
  <c r="U707" i="1"/>
  <c r="AA2549" i="1"/>
  <c r="Z2549" i="1"/>
  <c r="Y2549" i="1"/>
  <c r="X2549" i="1"/>
  <c r="V2549" i="1"/>
  <c r="U2549" i="1"/>
  <c r="AA298" i="1"/>
  <c r="Z298" i="1"/>
  <c r="Y298" i="1"/>
  <c r="X298" i="1"/>
  <c r="V298" i="1"/>
  <c r="U298" i="1"/>
  <c r="AA2727" i="1"/>
  <c r="Z2727" i="1"/>
  <c r="Y2727" i="1"/>
  <c r="X2727" i="1"/>
  <c r="V2727" i="1"/>
  <c r="U2727" i="1"/>
  <c r="AA1468" i="1"/>
  <c r="Z1468" i="1"/>
  <c r="Y1468" i="1"/>
  <c r="X1468" i="1"/>
  <c r="V1468" i="1"/>
  <c r="U1468" i="1"/>
  <c r="AA123" i="1"/>
  <c r="Z123" i="1"/>
  <c r="Y123" i="1"/>
  <c r="X123" i="1"/>
  <c r="V123" i="1"/>
  <c r="U123" i="1"/>
  <c r="AA2870" i="1"/>
  <c r="Z2870" i="1"/>
  <c r="Y2870" i="1"/>
  <c r="X2870" i="1"/>
  <c r="V2870" i="1"/>
  <c r="U2870" i="1"/>
  <c r="AA1576" i="1"/>
  <c r="Z1576" i="1"/>
  <c r="Y1576" i="1"/>
  <c r="X1576" i="1"/>
  <c r="V1576" i="1"/>
  <c r="U1576" i="1"/>
  <c r="AA2307" i="1"/>
  <c r="Z2307" i="1"/>
  <c r="Y2307" i="1"/>
  <c r="X2307" i="1"/>
  <c r="V2307" i="1"/>
  <c r="U2307" i="1"/>
  <c r="AA531" i="1"/>
  <c r="Z531" i="1"/>
  <c r="Y531" i="1"/>
  <c r="X531" i="1"/>
  <c r="V531" i="1"/>
  <c r="U531" i="1"/>
  <c r="AA965" i="1"/>
  <c r="Z965" i="1"/>
  <c r="Y965" i="1"/>
  <c r="X965" i="1"/>
  <c r="V965" i="1"/>
  <c r="U965" i="1"/>
  <c r="AA2641" i="1"/>
  <c r="Z2641" i="1"/>
  <c r="Y2641" i="1"/>
  <c r="X2641" i="1"/>
  <c r="V2641" i="1"/>
  <c r="U2641" i="1"/>
  <c r="AA346" i="1"/>
  <c r="Z346" i="1"/>
  <c r="Y346" i="1"/>
  <c r="X346" i="1"/>
  <c r="V346" i="1"/>
  <c r="U346" i="1"/>
  <c r="AA2247" i="1"/>
  <c r="Z2247" i="1"/>
  <c r="Y2247" i="1"/>
  <c r="X2247" i="1"/>
  <c r="V2247" i="1"/>
  <c r="U2247" i="1"/>
  <c r="AA2633" i="1"/>
  <c r="Z2633" i="1"/>
  <c r="Y2633" i="1"/>
  <c r="X2633" i="1"/>
  <c r="V2633" i="1"/>
  <c r="U2633" i="1"/>
  <c r="AA1575" i="1"/>
  <c r="Z1575" i="1"/>
  <c r="Y1575" i="1"/>
  <c r="X1575" i="1"/>
  <c r="V1575" i="1"/>
  <c r="U1575" i="1"/>
  <c r="AA2306" i="1"/>
  <c r="Z2306" i="1"/>
  <c r="Y2306" i="1"/>
  <c r="X2306" i="1"/>
  <c r="V2306" i="1"/>
  <c r="U2306" i="1"/>
  <c r="AA901" i="1"/>
  <c r="Z901" i="1"/>
  <c r="Y901" i="1"/>
  <c r="X901" i="1"/>
  <c r="V901" i="1"/>
  <c r="U901" i="1"/>
  <c r="AA2421" i="1"/>
  <c r="Z2421" i="1"/>
  <c r="Y2421" i="1"/>
  <c r="X2421" i="1"/>
  <c r="V2421" i="1"/>
  <c r="U2421" i="1"/>
  <c r="AA1209" i="1"/>
  <c r="Z1209" i="1"/>
  <c r="Y1209" i="1"/>
  <c r="X1209" i="1"/>
  <c r="V1209" i="1"/>
  <c r="U1209" i="1"/>
  <c r="AA2191" i="1"/>
  <c r="Z2191" i="1"/>
  <c r="Y2191" i="1"/>
  <c r="X2191" i="1"/>
  <c r="V2191" i="1"/>
  <c r="U2191" i="1"/>
  <c r="AA2054" i="1"/>
  <c r="Z2054" i="1"/>
  <c r="Y2054" i="1"/>
  <c r="X2054" i="1"/>
  <c r="V2054" i="1"/>
  <c r="U2054" i="1"/>
  <c r="AA2304" i="1"/>
  <c r="Z2304" i="1"/>
  <c r="Y2304" i="1"/>
  <c r="X2304" i="1"/>
  <c r="V2304" i="1"/>
  <c r="U2304" i="1"/>
  <c r="AA2759" i="1"/>
  <c r="Z2759" i="1"/>
  <c r="Y2759" i="1"/>
  <c r="X2759" i="1"/>
  <c r="V2759" i="1"/>
  <c r="U2759" i="1"/>
  <c r="AA2813" i="1"/>
  <c r="Z2813" i="1"/>
  <c r="Y2813" i="1"/>
  <c r="X2813" i="1"/>
  <c r="V2813" i="1"/>
  <c r="U2813" i="1"/>
  <c r="AA2187" i="1"/>
  <c r="Z2187" i="1"/>
  <c r="Y2187" i="1"/>
  <c r="X2187" i="1"/>
  <c r="V2187" i="1"/>
  <c r="U2187" i="1"/>
  <c r="AA1852" i="1"/>
  <c r="Z1852" i="1"/>
  <c r="Y1852" i="1"/>
  <c r="X1852" i="1"/>
  <c r="V1852" i="1"/>
  <c r="U1852" i="1"/>
  <c r="AA2496" i="1"/>
  <c r="Z2496" i="1"/>
  <c r="Y2496" i="1"/>
  <c r="X2496" i="1"/>
  <c r="V2496" i="1"/>
  <c r="U2496" i="1"/>
  <c r="AA2638" i="1"/>
  <c r="Z2638" i="1"/>
  <c r="Y2638" i="1"/>
  <c r="X2638" i="1"/>
  <c r="V2638" i="1"/>
  <c r="U2638" i="1"/>
  <c r="AA2632" i="1"/>
  <c r="Z2632" i="1"/>
  <c r="Y2632" i="1"/>
  <c r="X2632" i="1"/>
  <c r="V2632" i="1"/>
  <c r="U2632" i="1"/>
  <c r="AA2699" i="1"/>
  <c r="Z2699" i="1"/>
  <c r="Y2699" i="1"/>
  <c r="X2699" i="1"/>
  <c r="V2699" i="1"/>
  <c r="U2699" i="1"/>
  <c r="AA694" i="1"/>
  <c r="Z694" i="1"/>
  <c r="Y694" i="1"/>
  <c r="X694" i="1"/>
  <c r="V694" i="1"/>
  <c r="U694" i="1"/>
  <c r="AA2453" i="1"/>
  <c r="Z2453" i="1"/>
  <c r="Y2453" i="1"/>
  <c r="X2453" i="1"/>
  <c r="V2453" i="1"/>
  <c r="U2453" i="1"/>
  <c r="AA2387" i="1"/>
  <c r="Z2387" i="1"/>
  <c r="Y2387" i="1"/>
  <c r="X2387" i="1"/>
  <c r="V2387" i="1"/>
  <c r="U2387" i="1"/>
  <c r="AA2582" i="1"/>
  <c r="Z2582" i="1"/>
  <c r="Y2582" i="1"/>
  <c r="X2582" i="1"/>
  <c r="V2582" i="1"/>
  <c r="U2582" i="1"/>
  <c r="AA76" i="1"/>
  <c r="Z76" i="1"/>
  <c r="Y76" i="1"/>
  <c r="X76" i="1"/>
  <c r="V76" i="1"/>
  <c r="U76" i="1"/>
  <c r="AA2325" i="1"/>
  <c r="Z2325" i="1"/>
  <c r="Y2325" i="1"/>
  <c r="X2325" i="1"/>
  <c r="V2325" i="1"/>
  <c r="U2325" i="1"/>
  <c r="AA2203" i="1"/>
  <c r="Z2203" i="1"/>
  <c r="Y2203" i="1"/>
  <c r="X2203" i="1"/>
  <c r="V2203" i="1"/>
  <c r="U2203" i="1"/>
  <c r="AA1222" i="1"/>
  <c r="Z1222" i="1"/>
  <c r="Y1222" i="1"/>
  <c r="X1222" i="1"/>
  <c r="V1222" i="1"/>
  <c r="U1222" i="1"/>
  <c r="AA3004" i="1"/>
  <c r="Z3004" i="1"/>
  <c r="Y3004" i="1"/>
  <c r="X3004" i="1"/>
  <c r="V3004" i="1"/>
  <c r="U3004" i="1"/>
  <c r="AA1574" i="1"/>
  <c r="Z1574" i="1"/>
  <c r="Y1574" i="1"/>
  <c r="X1574" i="1"/>
  <c r="V1574" i="1"/>
  <c r="U1574" i="1"/>
  <c r="AA828" i="1"/>
  <c r="Z828" i="1"/>
  <c r="Y828" i="1"/>
  <c r="X828" i="1"/>
  <c r="V828" i="1"/>
  <c r="U828" i="1"/>
  <c r="AA2559" i="1"/>
  <c r="Z2559" i="1"/>
  <c r="Y2559" i="1"/>
  <c r="X2559" i="1"/>
  <c r="V2559" i="1"/>
  <c r="U2559" i="1"/>
  <c r="AA512" i="1"/>
  <c r="Z512" i="1"/>
  <c r="Y512" i="1"/>
  <c r="X512" i="1"/>
  <c r="V512" i="1"/>
  <c r="U512" i="1"/>
  <c r="AA977" i="1"/>
  <c r="Z977" i="1"/>
  <c r="Y977" i="1"/>
  <c r="X977" i="1"/>
  <c r="V977" i="1"/>
  <c r="U977" i="1"/>
  <c r="AA909" i="1"/>
  <c r="Z909" i="1"/>
  <c r="Y909" i="1"/>
  <c r="X909" i="1"/>
  <c r="V909" i="1"/>
  <c r="U909" i="1"/>
  <c r="AA2474" i="1"/>
  <c r="Z2474" i="1"/>
  <c r="Y2474" i="1"/>
  <c r="X2474" i="1"/>
  <c r="V2474" i="1"/>
  <c r="U2474" i="1"/>
  <c r="AA1017" i="1"/>
  <c r="Z1017" i="1"/>
  <c r="Y1017" i="1"/>
  <c r="X1017" i="1"/>
  <c r="V1017" i="1"/>
  <c r="U1017" i="1"/>
  <c r="AA1928" i="1"/>
  <c r="Z1928" i="1"/>
  <c r="Y1928" i="1"/>
  <c r="X1928" i="1"/>
  <c r="V1928" i="1"/>
  <c r="U1928" i="1"/>
  <c r="AA1073" i="1"/>
  <c r="Z1073" i="1"/>
  <c r="Y1073" i="1"/>
  <c r="X1073" i="1"/>
  <c r="V1073" i="1"/>
  <c r="U1073" i="1"/>
  <c r="AA2620" i="1"/>
  <c r="Z2620" i="1"/>
  <c r="Y2620" i="1"/>
  <c r="X2620" i="1"/>
  <c r="V2620" i="1"/>
  <c r="U2620" i="1"/>
  <c r="AA71" i="1"/>
  <c r="Z71" i="1"/>
  <c r="Y71" i="1"/>
  <c r="X71" i="1"/>
  <c r="V71" i="1"/>
  <c r="U71" i="1"/>
  <c r="AA912" i="1"/>
  <c r="Z912" i="1"/>
  <c r="Y912" i="1"/>
  <c r="X912" i="1"/>
  <c r="V912" i="1"/>
  <c r="U912" i="1"/>
  <c r="AA839" i="1"/>
  <c r="Z839" i="1"/>
  <c r="Y839" i="1"/>
  <c r="X839" i="1"/>
  <c r="V839" i="1"/>
  <c r="U839" i="1"/>
  <c r="AA925" i="1"/>
  <c r="Z925" i="1"/>
  <c r="Y925" i="1"/>
  <c r="X925" i="1"/>
  <c r="V925" i="1"/>
  <c r="U925" i="1"/>
  <c r="AA2532" i="1"/>
  <c r="Z2532" i="1"/>
  <c r="Y2532" i="1"/>
  <c r="X2532" i="1"/>
  <c r="V2532" i="1"/>
  <c r="U2532" i="1"/>
  <c r="AA1724" i="1"/>
  <c r="Z1724" i="1"/>
  <c r="Y1724" i="1"/>
  <c r="X1724" i="1"/>
  <c r="V1724" i="1"/>
  <c r="U1724" i="1"/>
  <c r="AA593" i="1"/>
  <c r="Z593" i="1"/>
  <c r="Y593" i="1"/>
  <c r="X593" i="1"/>
  <c r="V593" i="1"/>
  <c r="U593" i="1"/>
  <c r="AA785" i="1"/>
  <c r="Z785" i="1"/>
  <c r="Y785" i="1"/>
  <c r="X785" i="1"/>
  <c r="V785" i="1"/>
  <c r="U785" i="1"/>
  <c r="AA712" i="1"/>
  <c r="Z712" i="1"/>
  <c r="Y712" i="1"/>
  <c r="X712" i="1"/>
  <c r="V712" i="1"/>
  <c r="U712" i="1"/>
  <c r="AA2227" i="1"/>
  <c r="Z2227" i="1"/>
  <c r="Y2227" i="1"/>
  <c r="X2227" i="1"/>
  <c r="V2227" i="1"/>
  <c r="U2227" i="1"/>
  <c r="AA1054" i="1"/>
  <c r="Z1054" i="1"/>
  <c r="Y1054" i="1"/>
  <c r="X1054" i="1"/>
  <c r="V1054" i="1"/>
  <c r="U1054" i="1"/>
  <c r="AA2738" i="1"/>
  <c r="Z2738" i="1"/>
  <c r="Y2738" i="1"/>
  <c r="X2738" i="1"/>
  <c r="V2738" i="1"/>
  <c r="U2738" i="1"/>
  <c r="AA2737" i="1"/>
  <c r="Z2737" i="1"/>
  <c r="Y2737" i="1"/>
  <c r="X2737" i="1"/>
  <c r="V2737" i="1"/>
  <c r="U2737" i="1"/>
  <c r="AA2334" i="1"/>
  <c r="Z2334" i="1"/>
  <c r="Y2334" i="1"/>
  <c r="X2334" i="1"/>
  <c r="V2334" i="1"/>
  <c r="U2334" i="1"/>
  <c r="AA1546" i="1"/>
  <c r="Z1546" i="1"/>
  <c r="Y1546" i="1"/>
  <c r="X1546" i="1"/>
  <c r="V1546" i="1"/>
  <c r="U1546" i="1"/>
  <c r="AA698" i="1"/>
  <c r="Z698" i="1"/>
  <c r="Y698" i="1"/>
  <c r="X698" i="1"/>
  <c r="V698" i="1"/>
  <c r="U698" i="1"/>
  <c r="AA1044" i="1"/>
  <c r="Z1044" i="1"/>
  <c r="Y1044" i="1"/>
  <c r="X1044" i="1"/>
  <c r="V1044" i="1"/>
  <c r="U1044" i="1"/>
  <c r="AA2155" i="1"/>
  <c r="Z2155" i="1"/>
  <c r="Y2155" i="1"/>
  <c r="X2155" i="1"/>
  <c r="V2155" i="1"/>
  <c r="U2155" i="1"/>
  <c r="AA2416" i="1"/>
  <c r="Z2416" i="1"/>
  <c r="Y2416" i="1"/>
  <c r="X2416" i="1"/>
  <c r="V2416" i="1"/>
  <c r="U2416" i="1"/>
  <c r="AA1791" i="1"/>
  <c r="Z1791" i="1"/>
  <c r="Y1791" i="1"/>
  <c r="X1791" i="1"/>
  <c r="V1791" i="1"/>
  <c r="U1791" i="1"/>
  <c r="AA2588" i="1"/>
  <c r="Z2588" i="1"/>
  <c r="Y2588" i="1"/>
  <c r="X2588" i="1"/>
  <c r="V2588" i="1"/>
  <c r="U2588" i="1"/>
  <c r="AA1700" i="1"/>
  <c r="Z1700" i="1"/>
  <c r="Y1700" i="1"/>
  <c r="X1700" i="1"/>
  <c r="V1700" i="1"/>
  <c r="U1700" i="1"/>
  <c r="AA2174" i="1"/>
  <c r="Z2174" i="1"/>
  <c r="Y2174" i="1"/>
  <c r="X2174" i="1"/>
  <c r="V2174" i="1"/>
  <c r="U2174" i="1"/>
  <c r="AA2745" i="1"/>
  <c r="Z2745" i="1"/>
  <c r="Y2745" i="1"/>
  <c r="X2745" i="1"/>
  <c r="V2745" i="1"/>
  <c r="U2745" i="1"/>
  <c r="AA203" i="1"/>
  <c r="Z203" i="1"/>
  <c r="Y203" i="1"/>
  <c r="X203" i="1"/>
  <c r="V203" i="1"/>
  <c r="U203" i="1"/>
  <c r="AA838" i="1"/>
  <c r="Z838" i="1"/>
  <c r="Y838" i="1"/>
  <c r="X838" i="1"/>
  <c r="V838" i="1"/>
  <c r="U838" i="1"/>
  <c r="AA2650" i="1"/>
  <c r="Z2650" i="1"/>
  <c r="Y2650" i="1"/>
  <c r="X2650" i="1"/>
  <c r="V2650" i="1"/>
  <c r="U2650" i="1"/>
  <c r="AA2365" i="1"/>
  <c r="Z2365" i="1"/>
  <c r="Y2365" i="1"/>
  <c r="X2365" i="1"/>
  <c r="V2365" i="1"/>
  <c r="U2365" i="1"/>
  <c r="AA471" i="1"/>
  <c r="Z471" i="1"/>
  <c r="Y471" i="1"/>
  <c r="X471" i="1"/>
  <c r="V471" i="1"/>
  <c r="U471" i="1"/>
  <c r="AA1760" i="1"/>
  <c r="Z1760" i="1"/>
  <c r="Y1760" i="1"/>
  <c r="X1760" i="1"/>
  <c r="V1760" i="1"/>
  <c r="U1760" i="1"/>
  <c r="AA2016" i="1"/>
  <c r="Z2016" i="1"/>
  <c r="Y2016" i="1"/>
  <c r="X2016" i="1"/>
  <c r="V2016" i="1"/>
  <c r="U2016" i="1"/>
  <c r="AA1155" i="1"/>
  <c r="Z1155" i="1"/>
  <c r="Y1155" i="1"/>
  <c r="X1155" i="1"/>
  <c r="V1155" i="1"/>
  <c r="U1155" i="1"/>
  <c r="AA1861" i="1"/>
  <c r="Z1861" i="1"/>
  <c r="Y1861" i="1"/>
  <c r="X1861" i="1"/>
  <c r="V1861" i="1"/>
  <c r="U1861" i="1"/>
  <c r="AA535" i="1"/>
  <c r="Z535" i="1"/>
  <c r="Y535" i="1"/>
  <c r="X535" i="1"/>
  <c r="V535" i="1"/>
  <c r="U535" i="1"/>
  <c r="AA1768" i="1"/>
  <c r="Z1768" i="1"/>
  <c r="Y1768" i="1"/>
  <c r="X1768" i="1"/>
  <c r="V1768" i="1"/>
  <c r="U1768" i="1"/>
  <c r="AA640" i="1"/>
  <c r="Z640" i="1"/>
  <c r="Y640" i="1"/>
  <c r="X640" i="1"/>
  <c r="V640" i="1"/>
  <c r="U640" i="1"/>
  <c r="AA2828" i="1"/>
  <c r="Z2828" i="1"/>
  <c r="Y2828" i="1"/>
  <c r="X2828" i="1"/>
  <c r="V2828" i="1"/>
  <c r="U2828" i="1"/>
  <c r="AA1790" i="1"/>
  <c r="Z1790" i="1"/>
  <c r="Y1790" i="1"/>
  <c r="X1790" i="1"/>
  <c r="V1790" i="1"/>
  <c r="U1790" i="1"/>
  <c r="AA2089" i="1"/>
  <c r="Z2089" i="1"/>
  <c r="Y2089" i="1"/>
  <c r="X2089" i="1"/>
  <c r="V2089" i="1"/>
  <c r="U2089" i="1"/>
  <c r="AA2680" i="1"/>
  <c r="Z2680" i="1"/>
  <c r="Y2680" i="1"/>
  <c r="X2680" i="1"/>
  <c r="V2680" i="1"/>
  <c r="U2680" i="1"/>
  <c r="AA2087" i="1"/>
  <c r="Z2087" i="1"/>
  <c r="Y2087" i="1"/>
  <c r="X2087" i="1"/>
  <c r="V2087" i="1"/>
  <c r="U2087" i="1"/>
  <c r="AA1870" i="1"/>
  <c r="Z1870" i="1"/>
  <c r="Y1870" i="1"/>
  <c r="X1870" i="1"/>
  <c r="V1870" i="1"/>
  <c r="U1870" i="1"/>
  <c r="AA757" i="1"/>
  <c r="Z757" i="1"/>
  <c r="Y757" i="1"/>
  <c r="X757" i="1"/>
  <c r="V757" i="1"/>
  <c r="U757" i="1"/>
  <c r="AA1393" i="1"/>
  <c r="Z1393" i="1"/>
  <c r="Y1393" i="1"/>
  <c r="X1393" i="1"/>
  <c r="V1393" i="1"/>
  <c r="U1393" i="1"/>
  <c r="AA119" i="1"/>
  <c r="Z119" i="1"/>
  <c r="Y119" i="1"/>
  <c r="X119" i="1"/>
  <c r="V119" i="1"/>
  <c r="U119" i="1"/>
  <c r="AA2443" i="1"/>
  <c r="Z2443" i="1"/>
  <c r="Y2443" i="1"/>
  <c r="X2443" i="1"/>
  <c r="V2443" i="1"/>
  <c r="U2443" i="1"/>
  <c r="AA1474" i="1"/>
  <c r="Z1474" i="1"/>
  <c r="Y1474" i="1"/>
  <c r="X1474" i="1"/>
  <c r="V1474" i="1"/>
  <c r="U1474" i="1"/>
  <c r="AA2220" i="1"/>
  <c r="Z2220" i="1"/>
  <c r="Y2220" i="1"/>
  <c r="X2220" i="1"/>
  <c r="V2220" i="1"/>
  <c r="U2220" i="1"/>
  <c r="AA1627" i="1"/>
  <c r="Z1627" i="1"/>
  <c r="Y1627" i="1"/>
  <c r="X1627" i="1"/>
  <c r="V1627" i="1"/>
  <c r="U1627" i="1"/>
  <c r="AA2422" i="1"/>
  <c r="Z2422" i="1"/>
  <c r="Y2422" i="1"/>
  <c r="X2422" i="1"/>
  <c r="V2422" i="1"/>
  <c r="U2422" i="1"/>
  <c r="AA2123" i="1"/>
  <c r="Z2123" i="1"/>
  <c r="Y2123" i="1"/>
  <c r="X2123" i="1"/>
  <c r="V2123" i="1"/>
  <c r="U2123" i="1"/>
  <c r="AA1549" i="1"/>
  <c r="Z1549" i="1"/>
  <c r="Y1549" i="1"/>
  <c r="X1549" i="1"/>
  <c r="V1549" i="1"/>
  <c r="U1549" i="1"/>
  <c r="AA1092" i="1"/>
  <c r="Z1092" i="1"/>
  <c r="Y1092" i="1"/>
  <c r="X1092" i="1"/>
  <c r="V1092" i="1"/>
  <c r="U1092" i="1"/>
  <c r="AA1509" i="1"/>
  <c r="Z1509" i="1"/>
  <c r="Y1509" i="1"/>
  <c r="X1509" i="1"/>
  <c r="V1509" i="1"/>
  <c r="U1509" i="1"/>
  <c r="AA1687" i="1"/>
  <c r="Z1687" i="1"/>
  <c r="Y1687" i="1"/>
  <c r="X1687" i="1"/>
  <c r="V1687" i="1"/>
  <c r="U1687" i="1"/>
  <c r="AA1545" i="1"/>
  <c r="Z1545" i="1"/>
  <c r="Y1545" i="1"/>
  <c r="X1545" i="1"/>
  <c r="V1545" i="1"/>
  <c r="U1545" i="1"/>
  <c r="AA2831" i="1"/>
  <c r="Z2831" i="1"/>
  <c r="Y2831" i="1"/>
  <c r="X2831" i="1"/>
  <c r="V2831" i="1"/>
  <c r="U2831" i="1"/>
  <c r="AA1096" i="1"/>
  <c r="Z1096" i="1"/>
  <c r="Y1096" i="1"/>
  <c r="X1096" i="1"/>
  <c r="V1096" i="1"/>
  <c r="U1096" i="1"/>
  <c r="AA985" i="1"/>
  <c r="Z985" i="1"/>
  <c r="Y985" i="1"/>
  <c r="X985" i="1"/>
  <c r="V985" i="1"/>
  <c r="U985" i="1"/>
  <c r="AA629" i="1"/>
  <c r="Z629" i="1"/>
  <c r="Y629" i="1"/>
  <c r="X629" i="1"/>
  <c r="V629" i="1"/>
  <c r="U629" i="1"/>
  <c r="AA2215" i="1"/>
  <c r="Z2215" i="1"/>
  <c r="Y2215" i="1"/>
  <c r="X2215" i="1"/>
  <c r="V2215" i="1"/>
  <c r="U2215" i="1"/>
  <c r="AA532" i="1"/>
  <c r="Z532" i="1"/>
  <c r="Y532" i="1"/>
  <c r="X532" i="1"/>
  <c r="V532" i="1"/>
  <c r="U532" i="1"/>
  <c r="AA2141" i="1"/>
  <c r="Z2141" i="1"/>
  <c r="Y2141" i="1"/>
  <c r="X2141" i="1"/>
  <c r="V2141" i="1"/>
  <c r="U2141" i="1"/>
  <c r="AA257" i="1"/>
  <c r="Z257" i="1"/>
  <c r="Y257" i="1"/>
  <c r="X257" i="1"/>
  <c r="V257" i="1"/>
  <c r="U257" i="1"/>
  <c r="AA2132" i="1"/>
  <c r="Z2132" i="1"/>
  <c r="Y2132" i="1"/>
  <c r="X2132" i="1"/>
  <c r="V2132" i="1"/>
  <c r="U2132" i="1"/>
  <c r="AA1430" i="1"/>
  <c r="Z1430" i="1"/>
  <c r="Y1430" i="1"/>
  <c r="X1430" i="1"/>
  <c r="V1430" i="1"/>
  <c r="U1430" i="1"/>
  <c r="AA2492" i="1"/>
  <c r="Z2492" i="1"/>
  <c r="Y2492" i="1"/>
  <c r="X2492" i="1"/>
  <c r="V2492" i="1"/>
  <c r="U2492" i="1"/>
  <c r="AA554" i="1"/>
  <c r="Z554" i="1"/>
  <c r="Y554" i="1"/>
  <c r="X554" i="1"/>
  <c r="V554" i="1"/>
  <c r="U554" i="1"/>
  <c r="AA2823" i="1"/>
  <c r="Z2823" i="1"/>
  <c r="Y2823" i="1"/>
  <c r="X2823" i="1"/>
  <c r="V2823" i="1"/>
  <c r="U2823" i="1"/>
  <c r="AA2101" i="1"/>
  <c r="Z2101" i="1"/>
  <c r="Y2101" i="1"/>
  <c r="X2101" i="1"/>
  <c r="V2101" i="1"/>
  <c r="U2101" i="1"/>
  <c r="AA2105" i="1"/>
  <c r="Z2105" i="1"/>
  <c r="Y2105" i="1"/>
  <c r="X2105" i="1"/>
  <c r="V2105" i="1"/>
  <c r="U2105" i="1"/>
  <c r="AA3036" i="1"/>
  <c r="Z3036" i="1"/>
  <c r="Y3036" i="1"/>
  <c r="X3036" i="1"/>
  <c r="V3036" i="1"/>
  <c r="U3036" i="1"/>
  <c r="AA1460" i="1"/>
  <c r="Z1460" i="1"/>
  <c r="Y1460" i="1"/>
  <c r="X1460" i="1"/>
  <c r="V1460" i="1"/>
  <c r="U1460" i="1"/>
  <c r="AA2180" i="1"/>
  <c r="Z2180" i="1"/>
  <c r="Y2180" i="1"/>
  <c r="X2180" i="1"/>
  <c r="V2180" i="1"/>
  <c r="U2180" i="1"/>
  <c r="AA2565" i="1"/>
  <c r="Z2565" i="1"/>
  <c r="Y2565" i="1"/>
  <c r="X2565" i="1"/>
  <c r="V2565" i="1"/>
  <c r="U2565" i="1"/>
  <c r="AA724" i="1"/>
  <c r="Z724" i="1"/>
  <c r="Y724" i="1"/>
  <c r="X724" i="1"/>
  <c r="V724" i="1"/>
  <c r="U724" i="1"/>
  <c r="AA1404" i="1"/>
  <c r="Z1404" i="1"/>
  <c r="Y1404" i="1"/>
  <c r="X1404" i="1"/>
  <c r="V1404" i="1"/>
  <c r="U1404" i="1"/>
  <c r="AA723" i="1"/>
  <c r="Z723" i="1"/>
  <c r="Y723" i="1"/>
  <c r="X723" i="1"/>
  <c r="V723" i="1"/>
  <c r="U723" i="1"/>
  <c r="AA1171" i="1"/>
  <c r="Z1171" i="1"/>
  <c r="Y1171" i="1"/>
  <c r="X1171" i="1"/>
  <c r="V1171" i="1"/>
  <c r="U1171" i="1"/>
  <c r="AA2115" i="1"/>
  <c r="Z2115" i="1"/>
  <c r="Y2115" i="1"/>
  <c r="X2115" i="1"/>
  <c r="V2115" i="1"/>
  <c r="U2115" i="1"/>
  <c r="AA622" i="1"/>
  <c r="Z622" i="1"/>
  <c r="Y622" i="1"/>
  <c r="X622" i="1"/>
  <c r="V622" i="1"/>
  <c r="U622" i="1"/>
  <c r="AA923" i="1"/>
  <c r="Z923" i="1"/>
  <c r="Y923" i="1"/>
  <c r="X923" i="1"/>
  <c r="V923" i="1"/>
  <c r="U923" i="1"/>
  <c r="AA2091" i="1"/>
  <c r="Z2091" i="1"/>
  <c r="Y2091" i="1"/>
  <c r="X2091" i="1"/>
  <c r="V2091" i="1"/>
  <c r="U2091" i="1"/>
  <c r="AA2450" i="1"/>
  <c r="Z2450" i="1"/>
  <c r="Y2450" i="1"/>
  <c r="X2450" i="1"/>
  <c r="V2450" i="1"/>
  <c r="U2450" i="1"/>
  <c r="AA187" i="1"/>
  <c r="Z187" i="1"/>
  <c r="Y187" i="1"/>
  <c r="X187" i="1"/>
  <c r="V187" i="1"/>
  <c r="U187" i="1"/>
  <c r="AA914" i="1"/>
  <c r="Z914" i="1"/>
  <c r="Y914" i="1"/>
  <c r="X914" i="1"/>
  <c r="V914" i="1"/>
  <c r="U914" i="1"/>
  <c r="AA915" i="1"/>
  <c r="Z915" i="1"/>
  <c r="Y915" i="1"/>
  <c r="X915" i="1"/>
  <c r="V915" i="1"/>
  <c r="U915" i="1"/>
  <c r="AA735" i="1"/>
  <c r="Z735" i="1"/>
  <c r="Y735" i="1"/>
  <c r="X735" i="1"/>
  <c r="V735" i="1"/>
  <c r="U735" i="1"/>
  <c r="AA315" i="1"/>
  <c r="Z315" i="1"/>
  <c r="Y315" i="1"/>
  <c r="X315" i="1"/>
  <c r="V315" i="1"/>
  <c r="U315" i="1"/>
  <c r="AA1788" i="1"/>
  <c r="Z1788" i="1"/>
  <c r="Y1788" i="1"/>
  <c r="X1788" i="1"/>
  <c r="V1788" i="1"/>
  <c r="U1788" i="1"/>
  <c r="AA2011" i="1"/>
  <c r="Z2011" i="1"/>
  <c r="Y2011" i="1"/>
  <c r="X2011" i="1"/>
  <c r="V2011" i="1"/>
  <c r="U2011" i="1"/>
  <c r="AA742" i="1"/>
  <c r="Z742" i="1"/>
  <c r="Y742" i="1"/>
  <c r="X742" i="1"/>
  <c r="V742" i="1"/>
  <c r="U742" i="1"/>
  <c r="AA2533" i="1"/>
  <c r="Z2533" i="1"/>
  <c r="Y2533" i="1"/>
  <c r="X2533" i="1"/>
  <c r="V2533" i="1"/>
  <c r="U2533" i="1"/>
  <c r="AA7" i="1"/>
  <c r="Z7" i="1"/>
  <c r="Y7" i="1"/>
  <c r="X7" i="1"/>
  <c r="V7" i="1"/>
  <c r="U7" i="1"/>
  <c r="AA1247" i="1"/>
  <c r="Z1247" i="1"/>
  <c r="Y1247" i="1"/>
  <c r="X1247" i="1"/>
  <c r="V1247" i="1"/>
  <c r="U1247" i="1"/>
  <c r="AA2397" i="1"/>
  <c r="Z2397" i="1"/>
  <c r="Y2397" i="1"/>
  <c r="X2397" i="1"/>
  <c r="V2397" i="1"/>
  <c r="U2397" i="1"/>
  <c r="AA970" i="1"/>
  <c r="Z970" i="1"/>
  <c r="Y970" i="1"/>
  <c r="X970" i="1"/>
  <c r="V970" i="1"/>
  <c r="U970" i="1"/>
  <c r="AA1596" i="1"/>
  <c r="Z1596" i="1"/>
  <c r="Y1596" i="1"/>
  <c r="X1596" i="1"/>
  <c r="V1596" i="1"/>
  <c r="U1596" i="1"/>
  <c r="AA1451" i="1"/>
  <c r="Z1451" i="1"/>
  <c r="Y1451" i="1"/>
  <c r="X1451" i="1"/>
  <c r="V1451" i="1"/>
  <c r="U1451" i="1"/>
  <c r="AA620" i="1"/>
  <c r="Z620" i="1"/>
  <c r="Y620" i="1"/>
  <c r="X620" i="1"/>
  <c r="V620" i="1"/>
  <c r="U620" i="1"/>
  <c r="AA2161" i="1"/>
  <c r="Z2161" i="1"/>
  <c r="Y2161" i="1"/>
  <c r="X2161" i="1"/>
  <c r="V2161" i="1"/>
  <c r="U2161" i="1"/>
  <c r="AA2321" i="1"/>
  <c r="Z2321" i="1"/>
  <c r="Y2321" i="1"/>
  <c r="X2321" i="1"/>
  <c r="V2321" i="1"/>
  <c r="U2321" i="1"/>
  <c r="AA509" i="1"/>
  <c r="Z509" i="1"/>
  <c r="Y509" i="1"/>
  <c r="X509" i="1"/>
  <c r="V509" i="1"/>
  <c r="U509" i="1"/>
  <c r="AA559" i="1"/>
  <c r="Z559" i="1"/>
  <c r="Y559" i="1"/>
  <c r="X559" i="1"/>
  <c r="V559" i="1"/>
  <c r="U559" i="1"/>
  <c r="AA2229" i="1"/>
  <c r="Z2229" i="1"/>
  <c r="Y2229" i="1"/>
  <c r="X2229" i="1"/>
  <c r="V2229" i="1"/>
  <c r="U2229" i="1"/>
  <c r="AA1978" i="1"/>
  <c r="Z1978" i="1"/>
  <c r="Y1978" i="1"/>
  <c r="X1978" i="1"/>
  <c r="V1978" i="1"/>
  <c r="U1978" i="1"/>
  <c r="AA2448" i="1"/>
  <c r="Z2448" i="1"/>
  <c r="Y2448" i="1"/>
  <c r="X2448" i="1"/>
  <c r="V2448" i="1"/>
  <c r="U2448" i="1"/>
  <c r="AA470" i="1"/>
  <c r="Z470" i="1"/>
  <c r="Y470" i="1"/>
  <c r="X470" i="1"/>
  <c r="V470" i="1"/>
  <c r="U470" i="1"/>
  <c r="AA1087" i="1"/>
  <c r="Z1087" i="1"/>
  <c r="Y1087" i="1"/>
  <c r="X1087" i="1"/>
  <c r="V1087" i="1"/>
  <c r="U1087" i="1"/>
  <c r="AA1798" i="1"/>
  <c r="Z1798" i="1"/>
  <c r="Y1798" i="1"/>
  <c r="X1798" i="1"/>
  <c r="V1798" i="1"/>
  <c r="U1798" i="1"/>
  <c r="AA769" i="1"/>
  <c r="Z769" i="1"/>
  <c r="Y769" i="1"/>
  <c r="X769" i="1"/>
  <c r="V769" i="1"/>
  <c r="U769" i="1"/>
  <c r="AA561" i="1"/>
  <c r="Z561" i="1"/>
  <c r="Y561" i="1"/>
  <c r="X561" i="1"/>
  <c r="V561" i="1"/>
  <c r="U561" i="1"/>
  <c r="AA1458" i="1"/>
  <c r="Z1458" i="1"/>
  <c r="Y1458" i="1"/>
  <c r="X1458" i="1"/>
  <c r="V1458" i="1"/>
  <c r="U1458" i="1"/>
  <c r="AA2420" i="1"/>
  <c r="Z2420" i="1"/>
  <c r="Y2420" i="1"/>
  <c r="X2420" i="1"/>
  <c r="V2420" i="1"/>
  <c r="U2420" i="1"/>
  <c r="AA2536" i="1"/>
  <c r="Z2536" i="1"/>
  <c r="Y2536" i="1"/>
  <c r="X2536" i="1"/>
  <c r="V2536" i="1"/>
  <c r="U2536" i="1"/>
  <c r="AA801" i="1"/>
  <c r="Z801" i="1"/>
  <c r="Y801" i="1"/>
  <c r="X801" i="1"/>
  <c r="V801" i="1"/>
  <c r="U801" i="1"/>
  <c r="AA1675" i="1"/>
  <c r="Z1675" i="1"/>
  <c r="Y1675" i="1"/>
  <c r="X1675" i="1"/>
  <c r="V1675" i="1"/>
  <c r="U1675" i="1"/>
  <c r="AA684" i="1"/>
  <c r="Z684" i="1"/>
  <c r="Y684" i="1"/>
  <c r="X684" i="1"/>
  <c r="V684" i="1"/>
  <c r="U684" i="1"/>
  <c r="AA2441" i="1"/>
  <c r="Z2441" i="1"/>
  <c r="Y2441" i="1"/>
  <c r="X2441" i="1"/>
  <c r="V2441" i="1"/>
  <c r="U2441" i="1"/>
  <c r="AA940" i="1"/>
  <c r="Z940" i="1"/>
  <c r="Y940" i="1"/>
  <c r="X940" i="1"/>
  <c r="V940" i="1"/>
  <c r="U940" i="1"/>
  <c r="AA820" i="1"/>
  <c r="Z820" i="1"/>
  <c r="Y820" i="1"/>
  <c r="X820" i="1"/>
  <c r="V820" i="1"/>
  <c r="U820" i="1"/>
  <c r="AA2322" i="1"/>
  <c r="Z2322" i="1"/>
  <c r="Y2322" i="1"/>
  <c r="X2322" i="1"/>
  <c r="V2322" i="1"/>
  <c r="U2322" i="1"/>
  <c r="AA2159" i="1"/>
  <c r="Z2159" i="1"/>
  <c r="Y2159" i="1"/>
  <c r="X2159" i="1"/>
  <c r="V2159" i="1"/>
  <c r="U2159" i="1"/>
  <c r="AA2106" i="1"/>
  <c r="Z2106" i="1"/>
  <c r="Y2106" i="1"/>
  <c r="X2106" i="1"/>
  <c r="V2106" i="1"/>
  <c r="U2106" i="1"/>
  <c r="AA2036" i="1"/>
  <c r="Z2036" i="1"/>
  <c r="Y2036" i="1"/>
  <c r="X2036" i="1"/>
  <c r="V2036" i="1"/>
  <c r="U2036" i="1"/>
  <c r="AA1053" i="1"/>
  <c r="Z1053" i="1"/>
  <c r="Y1053" i="1"/>
  <c r="X1053" i="1"/>
  <c r="V1053" i="1"/>
  <c r="U1053" i="1"/>
  <c r="AA1659" i="1"/>
  <c r="Z1659" i="1"/>
  <c r="Y1659" i="1"/>
  <c r="X1659" i="1"/>
  <c r="V1659" i="1"/>
  <c r="U1659" i="1"/>
  <c r="AA2541" i="1"/>
  <c r="Z2541" i="1"/>
  <c r="Y2541" i="1"/>
  <c r="X2541" i="1"/>
  <c r="V2541" i="1"/>
  <c r="U2541" i="1"/>
  <c r="AA1532" i="1"/>
  <c r="Z1532" i="1"/>
  <c r="Y1532" i="1"/>
  <c r="X1532" i="1"/>
  <c r="V1532" i="1"/>
  <c r="U1532" i="1"/>
  <c r="AA2021" i="1"/>
  <c r="Z2021" i="1"/>
  <c r="Y2021" i="1"/>
  <c r="X2021" i="1"/>
  <c r="V2021" i="1"/>
  <c r="U2021" i="1"/>
  <c r="AA2113" i="1"/>
  <c r="Z2113" i="1"/>
  <c r="Y2113" i="1"/>
  <c r="X2113" i="1"/>
  <c r="V2113" i="1"/>
  <c r="U2113" i="1"/>
  <c r="AA521" i="1"/>
  <c r="Z521" i="1"/>
  <c r="Y521" i="1"/>
  <c r="X521" i="1"/>
  <c r="V521" i="1"/>
  <c r="U521" i="1"/>
  <c r="AA2287" i="1"/>
  <c r="Z2287" i="1"/>
  <c r="Y2287" i="1"/>
  <c r="X2287" i="1"/>
  <c r="V2287" i="1"/>
  <c r="U2287" i="1"/>
  <c r="AA683" i="1"/>
  <c r="Z683" i="1"/>
  <c r="Y683" i="1"/>
  <c r="X683" i="1"/>
  <c r="V683" i="1"/>
  <c r="U683" i="1"/>
  <c r="AA2156" i="1"/>
  <c r="Z2156" i="1"/>
  <c r="Y2156" i="1"/>
  <c r="X2156" i="1"/>
  <c r="V2156" i="1"/>
  <c r="U2156" i="1"/>
  <c r="AA688" i="1"/>
  <c r="Z688" i="1"/>
  <c r="Y688" i="1"/>
  <c r="X688" i="1"/>
  <c r="V688" i="1"/>
  <c r="U688" i="1"/>
  <c r="AA2440" i="1"/>
  <c r="Z2440" i="1"/>
  <c r="Y2440" i="1"/>
  <c r="X2440" i="1"/>
  <c r="V2440" i="1"/>
  <c r="U2440" i="1"/>
  <c r="AA2535" i="1"/>
  <c r="Z2535" i="1"/>
  <c r="Y2535" i="1"/>
  <c r="X2535" i="1"/>
  <c r="V2535" i="1"/>
  <c r="U2535" i="1"/>
  <c r="AA601" i="1"/>
  <c r="Z601" i="1"/>
  <c r="Y601" i="1"/>
  <c r="X601" i="1"/>
  <c r="V601" i="1"/>
  <c r="U601" i="1"/>
  <c r="AA2679" i="1"/>
  <c r="Z2679" i="1"/>
  <c r="Y2679" i="1"/>
  <c r="X2679" i="1"/>
  <c r="V2679" i="1"/>
  <c r="U2679" i="1"/>
  <c r="AA1033" i="1"/>
  <c r="Z1033" i="1"/>
  <c r="Y1033" i="1"/>
  <c r="X1033" i="1"/>
  <c r="V1033" i="1"/>
  <c r="U1033" i="1"/>
  <c r="AA2576" i="1"/>
  <c r="Z2576" i="1"/>
  <c r="Y2576" i="1"/>
  <c r="X2576" i="1"/>
  <c r="V2576" i="1"/>
  <c r="U2576" i="1"/>
  <c r="AA837" i="1"/>
  <c r="Z837" i="1"/>
  <c r="Y837" i="1"/>
  <c r="X837" i="1"/>
  <c r="V837" i="1"/>
  <c r="U837" i="1"/>
  <c r="AA1240" i="1"/>
  <c r="Z1240" i="1"/>
  <c r="Y1240" i="1"/>
  <c r="X1240" i="1"/>
  <c r="V1240" i="1"/>
  <c r="U1240" i="1"/>
  <c r="AA2573" i="1"/>
  <c r="Z2573" i="1"/>
  <c r="Y2573" i="1"/>
  <c r="X2573" i="1"/>
  <c r="V2573" i="1"/>
  <c r="U2573" i="1"/>
  <c r="AA2259" i="1"/>
  <c r="Z2259" i="1"/>
  <c r="Y2259" i="1"/>
  <c r="X2259" i="1"/>
  <c r="V2259" i="1"/>
  <c r="U2259" i="1"/>
  <c r="AA754" i="1"/>
  <c r="Z754" i="1"/>
  <c r="Y754" i="1"/>
  <c r="X754" i="1"/>
  <c r="V754" i="1"/>
  <c r="U754" i="1"/>
  <c r="AA604" i="1"/>
  <c r="Z604" i="1"/>
  <c r="Y604" i="1"/>
  <c r="X604" i="1"/>
  <c r="V604" i="1"/>
  <c r="U604" i="1"/>
  <c r="AA2554" i="1"/>
  <c r="Z2554" i="1"/>
  <c r="Y2554" i="1"/>
  <c r="X2554" i="1"/>
  <c r="V2554" i="1"/>
  <c r="U2554" i="1"/>
  <c r="AA1329" i="1"/>
  <c r="Z1329" i="1"/>
  <c r="Y1329" i="1"/>
  <c r="X1329" i="1"/>
  <c r="V1329" i="1"/>
  <c r="U1329" i="1"/>
  <c r="AA1157" i="1"/>
  <c r="Z1157" i="1"/>
  <c r="Y1157" i="1"/>
  <c r="X1157" i="1"/>
  <c r="V1157" i="1"/>
  <c r="U1157" i="1"/>
  <c r="AA2597" i="1"/>
  <c r="Z2597" i="1"/>
  <c r="Y2597" i="1"/>
  <c r="X2597" i="1"/>
  <c r="V2597" i="1"/>
  <c r="U2597" i="1"/>
  <c r="AA812" i="1"/>
  <c r="Z812" i="1"/>
  <c r="Y812" i="1"/>
  <c r="X812" i="1"/>
  <c r="V812" i="1"/>
  <c r="U812" i="1"/>
  <c r="AA1498" i="1"/>
  <c r="Z1498" i="1"/>
  <c r="Y1498" i="1"/>
  <c r="X1498" i="1"/>
  <c r="V1498" i="1"/>
  <c r="U1498" i="1"/>
  <c r="AA1453" i="1"/>
  <c r="Z1453" i="1"/>
  <c r="Y1453" i="1"/>
  <c r="X1453" i="1"/>
  <c r="V1453" i="1"/>
  <c r="U1453" i="1"/>
  <c r="AA1450" i="1"/>
  <c r="Z1450" i="1"/>
  <c r="Y1450" i="1"/>
  <c r="X1450" i="1"/>
  <c r="V1450" i="1"/>
  <c r="U1450" i="1"/>
  <c r="AA157" i="1"/>
  <c r="Z157" i="1"/>
  <c r="Y157" i="1"/>
  <c r="X157" i="1"/>
  <c r="V157" i="1"/>
  <c r="U157" i="1"/>
  <c r="AA1180" i="1"/>
  <c r="Z1180" i="1"/>
  <c r="Y1180" i="1"/>
  <c r="X1180" i="1"/>
  <c r="V1180" i="1"/>
  <c r="U1180" i="1"/>
  <c r="AA2859" i="1"/>
  <c r="Z2859" i="1"/>
  <c r="Y2859" i="1"/>
  <c r="X2859" i="1"/>
  <c r="V2859" i="1"/>
  <c r="U2859" i="1"/>
  <c r="AA1201" i="1"/>
  <c r="Z1201" i="1"/>
  <c r="Y1201" i="1"/>
  <c r="X1201" i="1"/>
  <c r="V1201" i="1"/>
  <c r="U1201" i="1"/>
  <c r="AA918" i="1"/>
  <c r="Z918" i="1"/>
  <c r="Y918" i="1"/>
  <c r="X918" i="1"/>
  <c r="V918" i="1"/>
  <c r="U918" i="1"/>
  <c r="AA826" i="1"/>
  <c r="Z826" i="1"/>
  <c r="Y826" i="1"/>
  <c r="X826" i="1"/>
  <c r="V826" i="1"/>
  <c r="U826" i="1"/>
  <c r="AA1090" i="1"/>
  <c r="Z1090" i="1"/>
  <c r="Y1090" i="1"/>
  <c r="X1090" i="1"/>
  <c r="V1090" i="1"/>
  <c r="U1090" i="1"/>
  <c r="AA2843" i="1"/>
  <c r="Z2843" i="1"/>
  <c r="Y2843" i="1"/>
  <c r="X2843" i="1"/>
  <c r="V2843" i="1"/>
  <c r="U2843" i="1"/>
  <c r="AA2660" i="1"/>
  <c r="Z2660" i="1"/>
  <c r="Y2660" i="1"/>
  <c r="X2660" i="1"/>
  <c r="V2660" i="1"/>
  <c r="U2660" i="1"/>
  <c r="AA2602" i="1"/>
  <c r="Z2602" i="1"/>
  <c r="Y2602" i="1"/>
  <c r="X2602" i="1"/>
  <c r="V2602" i="1"/>
  <c r="U2602" i="1"/>
  <c r="AA911" i="1"/>
  <c r="Z911" i="1"/>
  <c r="Y911" i="1"/>
  <c r="X911" i="1"/>
  <c r="V911" i="1"/>
  <c r="U911" i="1"/>
  <c r="AA743" i="1"/>
  <c r="Z743" i="1"/>
  <c r="Y743" i="1"/>
  <c r="X743" i="1"/>
  <c r="V743" i="1"/>
  <c r="U743" i="1"/>
  <c r="AA508" i="1"/>
  <c r="Z508" i="1"/>
  <c r="Y508" i="1"/>
  <c r="X508" i="1"/>
  <c r="V508" i="1"/>
  <c r="U508" i="1"/>
  <c r="AA2657" i="1"/>
  <c r="Z2657" i="1"/>
  <c r="Y2657" i="1"/>
  <c r="X2657" i="1"/>
  <c r="V2657" i="1"/>
  <c r="U2657" i="1"/>
  <c r="AA2096" i="1"/>
  <c r="Z2096" i="1"/>
  <c r="Y2096" i="1"/>
  <c r="X2096" i="1"/>
  <c r="V2096" i="1"/>
  <c r="U2096" i="1"/>
  <c r="AA98" i="1"/>
  <c r="Z98" i="1"/>
  <c r="Y98" i="1"/>
  <c r="X98" i="1"/>
  <c r="V98" i="1"/>
  <c r="U98" i="1"/>
  <c r="AA75" i="1"/>
  <c r="Z75" i="1"/>
  <c r="Y75" i="1"/>
  <c r="X75" i="1"/>
  <c r="V75" i="1"/>
  <c r="U75" i="1"/>
  <c r="AA1514" i="1"/>
  <c r="Z1514" i="1"/>
  <c r="Y1514" i="1"/>
  <c r="X1514" i="1"/>
  <c r="V1514" i="1"/>
  <c r="U1514" i="1"/>
  <c r="AA1554" i="1"/>
  <c r="Z1554" i="1"/>
  <c r="Y1554" i="1"/>
  <c r="X1554" i="1"/>
  <c r="V1554" i="1"/>
  <c r="U1554" i="1"/>
  <c r="AA44" i="1"/>
  <c r="Z44" i="1"/>
  <c r="Y44" i="1"/>
  <c r="X44" i="1"/>
  <c r="V44" i="1"/>
  <c r="U44" i="1"/>
  <c r="AA598" i="1"/>
  <c r="Z598" i="1"/>
  <c r="Y598" i="1"/>
  <c r="X598" i="1"/>
  <c r="V598" i="1"/>
  <c r="U598" i="1"/>
  <c r="AA1723" i="1"/>
  <c r="Z1723" i="1"/>
  <c r="Y1723" i="1"/>
  <c r="X1723" i="1"/>
  <c r="V1723" i="1"/>
  <c r="U1723" i="1"/>
  <c r="AA1873" i="1"/>
  <c r="Z1873" i="1"/>
  <c r="Y1873" i="1"/>
  <c r="X1873" i="1"/>
  <c r="V1873" i="1"/>
  <c r="U1873" i="1"/>
  <c r="AA1568" i="1"/>
  <c r="Z1568" i="1"/>
  <c r="Y1568" i="1"/>
  <c r="X1568" i="1"/>
  <c r="V1568" i="1"/>
  <c r="U1568" i="1"/>
  <c r="AA1673" i="1"/>
  <c r="Z1673" i="1"/>
  <c r="Y1673" i="1"/>
  <c r="X1673" i="1"/>
  <c r="V1673" i="1"/>
  <c r="U1673" i="1"/>
  <c r="AA1483" i="1"/>
  <c r="Z1483" i="1"/>
  <c r="Y1483" i="1"/>
  <c r="X1483" i="1"/>
  <c r="V1483" i="1"/>
  <c r="U1483" i="1"/>
  <c r="AA1050" i="1"/>
  <c r="Z1050" i="1"/>
  <c r="Y1050" i="1"/>
  <c r="X1050" i="1"/>
  <c r="V1050" i="1"/>
  <c r="U1050" i="1"/>
  <c r="AA2619" i="1"/>
  <c r="Z2619" i="1"/>
  <c r="Y2619" i="1"/>
  <c r="X2619" i="1"/>
  <c r="V2619" i="1"/>
  <c r="U2619" i="1"/>
  <c r="AA2310" i="1"/>
  <c r="Z2310" i="1"/>
  <c r="Y2310" i="1"/>
  <c r="X2310" i="1"/>
  <c r="V2310" i="1"/>
  <c r="U2310" i="1"/>
  <c r="AA2232" i="1"/>
  <c r="Z2232" i="1"/>
  <c r="Y2232" i="1"/>
  <c r="X2232" i="1"/>
  <c r="V2232" i="1"/>
  <c r="U2232" i="1"/>
  <c r="AA2221" i="1"/>
  <c r="Z2221" i="1"/>
  <c r="Y2221" i="1"/>
  <c r="X2221" i="1"/>
  <c r="V2221" i="1"/>
  <c r="U2221" i="1"/>
  <c r="AA762" i="1"/>
  <c r="Z762" i="1"/>
  <c r="Y762" i="1"/>
  <c r="X762" i="1"/>
  <c r="V762" i="1"/>
  <c r="U762" i="1"/>
  <c r="AA2029" i="1"/>
  <c r="Z2029" i="1"/>
  <c r="Y2029" i="1"/>
  <c r="X2029" i="1"/>
  <c r="V2029" i="1"/>
  <c r="U2029" i="1"/>
  <c r="AA2111" i="1"/>
  <c r="Z2111" i="1"/>
  <c r="Y2111" i="1"/>
  <c r="X2111" i="1"/>
  <c r="V2111" i="1"/>
  <c r="U2111" i="1"/>
  <c r="AA1789" i="1"/>
  <c r="Z1789" i="1"/>
  <c r="Y1789" i="1"/>
  <c r="X1789" i="1"/>
  <c r="V1789" i="1"/>
  <c r="U1789" i="1"/>
  <c r="AA2880" i="1"/>
  <c r="Z2880" i="1"/>
  <c r="Y2880" i="1"/>
  <c r="X2880" i="1"/>
  <c r="V2880" i="1"/>
  <c r="U2880" i="1"/>
  <c r="AA2446" i="1"/>
  <c r="Z2446" i="1"/>
  <c r="Y2446" i="1"/>
  <c r="X2446" i="1"/>
  <c r="V2446" i="1"/>
  <c r="U2446" i="1"/>
  <c r="AA2378" i="1"/>
  <c r="Z2378" i="1"/>
  <c r="Y2378" i="1"/>
  <c r="X2378" i="1"/>
  <c r="V2378" i="1"/>
  <c r="U2378" i="1"/>
  <c r="AA2674" i="1"/>
  <c r="Z2674" i="1"/>
  <c r="Y2674" i="1"/>
  <c r="X2674" i="1"/>
  <c r="V2674" i="1"/>
  <c r="U2674" i="1"/>
  <c r="AA2689" i="1"/>
  <c r="Z2689" i="1"/>
  <c r="Y2689" i="1"/>
  <c r="X2689" i="1"/>
  <c r="V2689" i="1"/>
  <c r="U2689" i="1"/>
  <c r="AA2163" i="1"/>
  <c r="Z2163" i="1"/>
  <c r="Y2163" i="1"/>
  <c r="X2163" i="1"/>
  <c r="V2163" i="1"/>
  <c r="U2163" i="1"/>
  <c r="AA2543" i="1"/>
  <c r="Z2543" i="1"/>
  <c r="Y2543" i="1"/>
  <c r="X2543" i="1"/>
  <c r="V2543" i="1"/>
  <c r="U2543" i="1"/>
  <c r="AA1960" i="1"/>
  <c r="Z1960" i="1"/>
  <c r="Y1960" i="1"/>
  <c r="X1960" i="1"/>
  <c r="V1960" i="1"/>
  <c r="U1960" i="1"/>
  <c r="AA2845" i="1"/>
  <c r="Z2845" i="1"/>
  <c r="Y2845" i="1"/>
  <c r="X2845" i="1"/>
  <c r="V2845" i="1"/>
  <c r="U2845" i="1"/>
  <c r="AA930" i="1"/>
  <c r="Z930" i="1"/>
  <c r="Y930" i="1"/>
  <c r="X930" i="1"/>
  <c r="V930" i="1"/>
  <c r="U930" i="1"/>
  <c r="AA2169" i="1"/>
  <c r="Z2169" i="1"/>
  <c r="Y2169" i="1"/>
  <c r="X2169" i="1"/>
  <c r="V2169" i="1"/>
  <c r="U2169" i="1"/>
  <c r="AA638" i="1"/>
  <c r="Z638" i="1"/>
  <c r="Y638" i="1"/>
  <c r="X638" i="1"/>
  <c r="V638" i="1"/>
  <c r="U638" i="1"/>
  <c r="AA2825" i="1"/>
  <c r="Z2825" i="1"/>
  <c r="Y2825" i="1"/>
  <c r="X2825" i="1"/>
  <c r="V2825" i="1"/>
  <c r="U2825" i="1"/>
  <c r="AA2600" i="1"/>
  <c r="Z2600" i="1"/>
  <c r="Y2600" i="1"/>
  <c r="X2600" i="1"/>
  <c r="V2600" i="1"/>
  <c r="U2600" i="1"/>
  <c r="AA2108" i="1"/>
  <c r="Z2108" i="1"/>
  <c r="Y2108" i="1"/>
  <c r="X2108" i="1"/>
  <c r="V2108" i="1"/>
  <c r="U2108" i="1"/>
  <c r="AA2129" i="1"/>
  <c r="Z2129" i="1"/>
  <c r="Y2129" i="1"/>
  <c r="X2129" i="1"/>
  <c r="V2129" i="1"/>
  <c r="U2129" i="1"/>
  <c r="AA1042" i="1"/>
  <c r="Z1042" i="1"/>
  <c r="Y1042" i="1"/>
  <c r="X1042" i="1"/>
  <c r="V1042" i="1"/>
  <c r="U1042" i="1"/>
  <c r="AA1553" i="1"/>
  <c r="Z1553" i="1"/>
  <c r="Y1553" i="1"/>
  <c r="X1553" i="1"/>
  <c r="V1553" i="1"/>
  <c r="U1553" i="1"/>
  <c r="AA70" i="1"/>
  <c r="Z70" i="1"/>
  <c r="Y70" i="1"/>
  <c r="X70" i="1"/>
  <c r="V70" i="1"/>
  <c r="U70" i="1"/>
  <c r="AA2892" i="1"/>
  <c r="Z2892" i="1"/>
  <c r="Y2892" i="1"/>
  <c r="X2892" i="1"/>
  <c r="V2892" i="1"/>
  <c r="U2892" i="1"/>
  <c r="AA2324" i="1"/>
  <c r="Z2324" i="1"/>
  <c r="Y2324" i="1"/>
  <c r="X2324" i="1"/>
  <c r="V2324" i="1"/>
  <c r="U2324" i="1"/>
  <c r="AA1927" i="1"/>
  <c r="Z1927" i="1"/>
  <c r="Y1927" i="1"/>
  <c r="X1927" i="1"/>
  <c r="V1927" i="1"/>
  <c r="U1927" i="1"/>
  <c r="AA803" i="1"/>
  <c r="Z803" i="1"/>
  <c r="Y803" i="1"/>
  <c r="X803" i="1"/>
  <c r="V803" i="1"/>
  <c r="U803" i="1"/>
  <c r="AA1561" i="1"/>
  <c r="Z1561" i="1"/>
  <c r="Y1561" i="1"/>
  <c r="X1561" i="1"/>
  <c r="V1561" i="1"/>
  <c r="U1561" i="1"/>
  <c r="AA1638" i="1"/>
  <c r="Z1638" i="1"/>
  <c r="Y1638" i="1"/>
  <c r="X1638" i="1"/>
  <c r="V1638" i="1"/>
  <c r="U1638" i="1"/>
  <c r="AA2233" i="1"/>
  <c r="Z2233" i="1"/>
  <c r="Y2233" i="1"/>
  <c r="X2233" i="1"/>
  <c r="V2233" i="1"/>
  <c r="U2233" i="1"/>
  <c r="AA1481" i="1"/>
  <c r="Z1481" i="1"/>
  <c r="Y1481" i="1"/>
  <c r="X1481" i="1"/>
  <c r="V1481" i="1"/>
  <c r="U1481" i="1"/>
  <c r="AA1537" i="1"/>
  <c r="Z1537" i="1"/>
  <c r="Y1537" i="1"/>
  <c r="X1537" i="1"/>
  <c r="V1537" i="1"/>
  <c r="U1537" i="1"/>
  <c r="AA2093" i="1"/>
  <c r="Z2093" i="1"/>
  <c r="Y2093" i="1"/>
  <c r="X2093" i="1"/>
  <c r="V2093" i="1"/>
  <c r="U2093" i="1"/>
  <c r="AA27" i="1"/>
  <c r="Z27" i="1"/>
  <c r="Y27" i="1"/>
  <c r="X27" i="1"/>
  <c r="V27" i="1"/>
  <c r="U27" i="1"/>
  <c r="AA1865" i="1"/>
  <c r="Z1865" i="1"/>
  <c r="Y1865" i="1"/>
  <c r="X1865" i="1"/>
  <c r="V1865" i="1"/>
  <c r="U1865" i="1"/>
  <c r="AA2094" i="1"/>
  <c r="Z2094" i="1"/>
  <c r="Y2094" i="1"/>
  <c r="X2094" i="1"/>
  <c r="V2094" i="1"/>
  <c r="U2094" i="1"/>
  <c r="AA129" i="1"/>
  <c r="Z129" i="1"/>
  <c r="Y129" i="1"/>
  <c r="X129" i="1"/>
  <c r="V129" i="1"/>
  <c r="U129" i="1"/>
  <c r="AA94" i="1"/>
  <c r="Z94" i="1"/>
  <c r="Y94" i="1"/>
  <c r="X94" i="1"/>
  <c r="V94" i="1"/>
  <c r="U94" i="1"/>
  <c r="AA2095" i="1"/>
  <c r="Z2095" i="1"/>
  <c r="Y2095" i="1"/>
  <c r="X2095" i="1"/>
  <c r="V2095" i="1"/>
  <c r="U2095" i="1"/>
  <c r="AA2569" i="1"/>
  <c r="Z2569" i="1"/>
  <c r="Y2569" i="1"/>
  <c r="X2569" i="1"/>
  <c r="V2569" i="1"/>
  <c r="U2569" i="1"/>
  <c r="AA1159" i="1"/>
  <c r="Z1159" i="1"/>
  <c r="Y1159" i="1"/>
  <c r="X1159" i="1"/>
  <c r="V1159" i="1"/>
  <c r="U1159" i="1"/>
  <c r="AA1156" i="1"/>
  <c r="Z1156" i="1"/>
  <c r="Y1156" i="1"/>
  <c r="X1156" i="1"/>
  <c r="V1156" i="1"/>
  <c r="U1156" i="1"/>
  <c r="AA426" i="1"/>
  <c r="Z426" i="1"/>
  <c r="Y426" i="1"/>
  <c r="X426" i="1"/>
  <c r="V426" i="1"/>
  <c r="U426" i="1"/>
  <c r="AA430" i="1"/>
  <c r="Z430" i="1"/>
  <c r="Y430" i="1"/>
  <c r="X430" i="1"/>
  <c r="V430" i="1"/>
  <c r="U430" i="1"/>
  <c r="AA1225" i="1"/>
  <c r="Z1225" i="1"/>
  <c r="Y1225" i="1"/>
  <c r="X1225" i="1"/>
  <c r="V1225" i="1"/>
  <c r="U1225" i="1"/>
  <c r="AA2631" i="1"/>
  <c r="Z2631" i="1"/>
  <c r="Y2631" i="1"/>
  <c r="X2631" i="1"/>
  <c r="V2631" i="1"/>
  <c r="U2631" i="1"/>
  <c r="AA1419" i="1"/>
  <c r="Z1419" i="1"/>
  <c r="Y1419" i="1"/>
  <c r="X1419" i="1"/>
  <c r="V1419" i="1"/>
  <c r="U1419" i="1"/>
  <c r="AA1530" i="1"/>
  <c r="Z1530" i="1"/>
  <c r="Y1530" i="1"/>
  <c r="X1530" i="1"/>
  <c r="V1530" i="1"/>
  <c r="U1530" i="1"/>
  <c r="AA2104" i="1"/>
  <c r="Z2104" i="1"/>
  <c r="Y2104" i="1"/>
  <c r="X2104" i="1"/>
  <c r="V2104" i="1"/>
  <c r="U2104" i="1"/>
  <c r="AA2471" i="1"/>
  <c r="Z2471" i="1"/>
  <c r="Y2471" i="1"/>
  <c r="X2471" i="1"/>
  <c r="V2471" i="1"/>
  <c r="U2471" i="1"/>
  <c r="AA2125" i="1"/>
  <c r="Z2125" i="1"/>
  <c r="Y2125" i="1"/>
  <c r="X2125" i="1"/>
  <c r="V2125" i="1"/>
  <c r="U2125" i="1"/>
  <c r="AA118" i="1"/>
  <c r="Z118" i="1"/>
  <c r="Y118" i="1"/>
  <c r="X118" i="1"/>
  <c r="V118" i="1"/>
  <c r="U118" i="1"/>
  <c r="AA1047" i="1"/>
  <c r="Z1047" i="1"/>
  <c r="Y1047" i="1"/>
  <c r="X1047" i="1"/>
  <c r="V1047" i="1"/>
  <c r="U1047" i="1"/>
  <c r="AA290" i="1"/>
  <c r="Z290" i="1"/>
  <c r="Y290" i="1"/>
  <c r="X290" i="1"/>
  <c r="V290" i="1"/>
  <c r="U290" i="1"/>
  <c r="AA564" i="1"/>
  <c r="Z564" i="1"/>
  <c r="Y564" i="1"/>
  <c r="X564" i="1"/>
  <c r="V564" i="1"/>
  <c r="U564" i="1"/>
  <c r="AA1881" i="1"/>
  <c r="Z1881" i="1"/>
  <c r="Y1881" i="1"/>
  <c r="X1881" i="1"/>
  <c r="V1881" i="1"/>
  <c r="U1881" i="1"/>
  <c r="AA1591" i="1"/>
  <c r="Z1591" i="1"/>
  <c r="Y1591" i="1"/>
  <c r="X1591" i="1"/>
  <c r="V1591" i="1"/>
  <c r="U1591" i="1"/>
  <c r="AA170" i="1"/>
  <c r="Z170" i="1"/>
  <c r="Y170" i="1"/>
  <c r="X170" i="1"/>
  <c r="V170" i="1"/>
  <c r="U170" i="1"/>
  <c r="AA2706" i="1"/>
  <c r="Z2706" i="1"/>
  <c r="Y2706" i="1"/>
  <c r="X2706" i="1"/>
  <c r="V2706" i="1"/>
  <c r="U2706" i="1"/>
  <c r="AA952" i="1"/>
  <c r="Z952" i="1"/>
  <c r="Y952" i="1"/>
  <c r="X952" i="1"/>
  <c r="V952" i="1"/>
  <c r="U952" i="1"/>
  <c r="AA2390" i="1"/>
  <c r="Z2390" i="1"/>
  <c r="Y2390" i="1"/>
  <c r="X2390" i="1"/>
  <c r="V2390" i="1"/>
  <c r="U2390" i="1"/>
  <c r="AA97" i="1"/>
  <c r="Z97" i="1"/>
  <c r="Y97" i="1"/>
  <c r="X97" i="1"/>
  <c r="V97" i="1"/>
  <c r="U97" i="1"/>
  <c r="AA1212" i="1"/>
  <c r="Z1212" i="1"/>
  <c r="Y1212" i="1"/>
  <c r="X1212" i="1"/>
  <c r="V1212" i="1"/>
  <c r="U1212" i="1"/>
  <c r="AA69" i="1"/>
  <c r="Z69" i="1"/>
  <c r="Y69" i="1"/>
  <c r="X69" i="1"/>
  <c r="V69" i="1"/>
  <c r="U69" i="1"/>
  <c r="AA2439" i="1"/>
  <c r="Z2439" i="1"/>
  <c r="Y2439" i="1"/>
  <c r="X2439" i="1"/>
  <c r="V2439" i="1"/>
  <c r="U2439" i="1"/>
  <c r="AA768" i="1"/>
  <c r="Z768" i="1"/>
  <c r="Y768" i="1"/>
  <c r="X768" i="1"/>
  <c r="V768" i="1"/>
  <c r="U768" i="1"/>
  <c r="AA600" i="1"/>
  <c r="Z600" i="1"/>
  <c r="Y600" i="1"/>
  <c r="X600" i="1"/>
  <c r="V600" i="1"/>
  <c r="U600" i="1"/>
  <c r="AA2840" i="1"/>
  <c r="Z2840" i="1"/>
  <c r="Y2840" i="1"/>
  <c r="X2840" i="1"/>
  <c r="V2840" i="1"/>
  <c r="U2840" i="1"/>
  <c r="AA2539" i="1"/>
  <c r="Z2539" i="1"/>
  <c r="Y2539" i="1"/>
  <c r="X2539" i="1"/>
  <c r="V2539" i="1"/>
  <c r="U2539" i="1"/>
  <c r="AA902" i="1"/>
  <c r="Z902" i="1"/>
  <c r="Y902" i="1"/>
  <c r="X902" i="1"/>
  <c r="V902" i="1"/>
  <c r="U902" i="1"/>
  <c r="AA1085" i="1"/>
  <c r="Z1085" i="1"/>
  <c r="Y1085" i="1"/>
  <c r="X1085" i="1"/>
  <c r="V1085" i="1"/>
  <c r="U1085" i="1"/>
  <c r="AA2162" i="1"/>
  <c r="Z2162" i="1"/>
  <c r="Y2162" i="1"/>
  <c r="X2162" i="1"/>
  <c r="V2162" i="1"/>
  <c r="U2162" i="1"/>
  <c r="AA1161" i="1"/>
  <c r="Z1161" i="1"/>
  <c r="Y1161" i="1"/>
  <c r="X1161" i="1"/>
  <c r="V1161" i="1"/>
  <c r="U1161" i="1"/>
  <c r="AA232" i="1"/>
  <c r="Z232" i="1"/>
  <c r="Y232" i="1"/>
  <c r="X232" i="1"/>
  <c r="V232" i="1"/>
  <c r="U232" i="1"/>
  <c r="AA2826" i="1"/>
  <c r="Z2826" i="1"/>
  <c r="Y2826" i="1"/>
  <c r="X2826" i="1"/>
  <c r="V2826" i="1"/>
  <c r="U2826" i="1"/>
  <c r="AA1214" i="1"/>
  <c r="Z1214" i="1"/>
  <c r="Y1214" i="1"/>
  <c r="X1214" i="1"/>
  <c r="V1214" i="1"/>
  <c r="U1214" i="1"/>
  <c r="AA937" i="1"/>
  <c r="Z937" i="1"/>
  <c r="Y937" i="1"/>
  <c r="X937" i="1"/>
  <c r="V937" i="1"/>
  <c r="U937" i="1"/>
  <c r="AA358" i="1"/>
  <c r="Z358" i="1"/>
  <c r="Y358" i="1"/>
  <c r="X358" i="1"/>
  <c r="V358" i="1"/>
  <c r="U358" i="1"/>
  <c r="AA1767" i="1"/>
  <c r="Z1767" i="1"/>
  <c r="Y1767" i="1"/>
  <c r="X1767" i="1"/>
  <c r="V1767" i="1"/>
  <c r="U1767" i="1"/>
  <c r="AA2222" i="1"/>
  <c r="Z2222" i="1"/>
  <c r="Y2222" i="1"/>
  <c r="X2222" i="1"/>
  <c r="V2222" i="1"/>
  <c r="U2222" i="1"/>
  <c r="AA2714" i="1"/>
  <c r="Z2714" i="1"/>
  <c r="Y2714" i="1"/>
  <c r="X2714" i="1"/>
  <c r="V2714" i="1"/>
  <c r="U2714" i="1"/>
  <c r="AA917" i="1"/>
  <c r="Z917" i="1"/>
  <c r="Y917" i="1"/>
  <c r="X917" i="1"/>
  <c r="V917" i="1"/>
  <c r="U917" i="1"/>
  <c r="AA929" i="1"/>
  <c r="Z929" i="1"/>
  <c r="Y929" i="1"/>
  <c r="X929" i="1"/>
  <c r="V929" i="1"/>
  <c r="U929" i="1"/>
  <c r="AA2393" i="1"/>
  <c r="Z2393" i="1"/>
  <c r="Y2393" i="1"/>
  <c r="X2393" i="1"/>
  <c r="V2393" i="1"/>
  <c r="U2393" i="1"/>
  <c r="AA2886" i="1"/>
  <c r="Z2886" i="1"/>
  <c r="Y2886" i="1"/>
  <c r="X2886" i="1"/>
  <c r="V2886" i="1"/>
  <c r="U2886" i="1"/>
  <c r="AA2753" i="1"/>
  <c r="Z2753" i="1"/>
  <c r="Y2753" i="1"/>
  <c r="X2753" i="1"/>
  <c r="V2753" i="1"/>
  <c r="U2753" i="1"/>
  <c r="AA1496" i="1"/>
  <c r="Z1496" i="1"/>
  <c r="Y1496" i="1"/>
  <c r="X1496" i="1"/>
  <c r="V1496" i="1"/>
  <c r="U1496" i="1"/>
  <c r="AA2824" i="1"/>
  <c r="Z2824" i="1"/>
  <c r="Y2824" i="1"/>
  <c r="X2824" i="1"/>
  <c r="V2824" i="1"/>
  <c r="U2824" i="1"/>
  <c r="AA2630" i="1"/>
  <c r="Z2630" i="1"/>
  <c r="Y2630" i="1"/>
  <c r="X2630" i="1"/>
  <c r="V2630" i="1"/>
  <c r="U2630" i="1"/>
  <c r="AA717" i="1"/>
  <c r="Z717" i="1"/>
  <c r="Y717" i="1"/>
  <c r="X717" i="1"/>
  <c r="V717" i="1"/>
  <c r="U717" i="1"/>
  <c r="AA548" i="1"/>
  <c r="Z548" i="1"/>
  <c r="Y548" i="1"/>
  <c r="X548" i="1"/>
  <c r="V548" i="1"/>
  <c r="U548" i="1"/>
  <c r="AA2719" i="1"/>
  <c r="Z2719" i="1"/>
  <c r="Y2719" i="1"/>
  <c r="X2719" i="1"/>
  <c r="V2719" i="1"/>
  <c r="U2719" i="1"/>
  <c r="AA28" i="1"/>
  <c r="Z28" i="1"/>
  <c r="Y28" i="1"/>
  <c r="X28" i="1"/>
  <c r="V28" i="1"/>
  <c r="U28" i="1"/>
  <c r="AA2230" i="1"/>
  <c r="Z2230" i="1"/>
  <c r="Y2230" i="1"/>
  <c r="X2230" i="1"/>
  <c r="V2230" i="1"/>
  <c r="U2230" i="1"/>
  <c r="AA779" i="1"/>
  <c r="Z779" i="1"/>
  <c r="Y779" i="1"/>
  <c r="X779" i="1"/>
  <c r="V779" i="1"/>
  <c r="U779" i="1"/>
  <c r="AA1438" i="1"/>
  <c r="Z1438" i="1"/>
  <c r="Y1438" i="1"/>
  <c r="X1438" i="1"/>
  <c r="V1438" i="1"/>
  <c r="U1438" i="1"/>
  <c r="AA1691" i="1"/>
  <c r="Z1691" i="1"/>
  <c r="Y1691" i="1"/>
  <c r="X1691" i="1"/>
  <c r="V1691" i="1"/>
  <c r="U1691" i="1"/>
  <c r="AA2269" i="1"/>
  <c r="Z2269" i="1"/>
  <c r="Y2269" i="1"/>
  <c r="X2269" i="1"/>
  <c r="V2269" i="1"/>
  <c r="U2269" i="1"/>
  <c r="AA505" i="1"/>
  <c r="Z505" i="1"/>
  <c r="Y505" i="1"/>
  <c r="X505" i="1"/>
  <c r="V505" i="1"/>
  <c r="U505" i="1"/>
  <c r="AA2792" i="1"/>
  <c r="Z2792" i="1"/>
  <c r="Y2792" i="1"/>
  <c r="X2792" i="1"/>
  <c r="V2792" i="1"/>
  <c r="U2792" i="1"/>
  <c r="AA2490" i="1"/>
  <c r="Z2490" i="1"/>
  <c r="Y2490" i="1"/>
  <c r="X2490" i="1"/>
  <c r="V2490" i="1"/>
  <c r="U2490" i="1"/>
  <c r="AA928" i="1"/>
  <c r="Z928" i="1"/>
  <c r="Y928" i="1"/>
  <c r="X928" i="1"/>
  <c r="V928" i="1"/>
  <c r="U928" i="1"/>
  <c r="AA2771" i="1"/>
  <c r="Z2771" i="1"/>
  <c r="Y2771" i="1"/>
  <c r="X2771" i="1"/>
  <c r="V2771" i="1"/>
  <c r="U2771" i="1"/>
  <c r="AA966" i="1"/>
  <c r="Z966" i="1"/>
  <c r="Y966" i="1"/>
  <c r="X966" i="1"/>
  <c r="V966" i="1"/>
  <c r="U966" i="1"/>
  <c r="AA693" i="1"/>
  <c r="Z693" i="1"/>
  <c r="Y693" i="1"/>
  <c r="X693" i="1"/>
  <c r="V693" i="1"/>
  <c r="U693" i="1"/>
  <c r="AA1022" i="1"/>
  <c r="Z1022" i="1"/>
  <c r="Y1022" i="1"/>
  <c r="X1022" i="1"/>
  <c r="V1022" i="1"/>
  <c r="U1022" i="1"/>
  <c r="AA590" i="1"/>
  <c r="Z590" i="1"/>
  <c r="Y590" i="1"/>
  <c r="X590" i="1"/>
  <c r="V590" i="1"/>
  <c r="U590" i="1"/>
  <c r="AA1437" i="1"/>
  <c r="Z1437" i="1"/>
  <c r="Y1437" i="1"/>
  <c r="X1437" i="1"/>
  <c r="V1437" i="1"/>
  <c r="U1437" i="1"/>
  <c r="AA1977" i="1"/>
  <c r="Z1977" i="1"/>
  <c r="Y1977" i="1"/>
  <c r="X1977" i="1"/>
  <c r="V1977" i="1"/>
  <c r="U1977" i="1"/>
  <c r="AA1418" i="1"/>
  <c r="Z1418" i="1"/>
  <c r="Y1418" i="1"/>
  <c r="X1418" i="1"/>
  <c r="V1418" i="1"/>
  <c r="U1418" i="1"/>
  <c r="AA827" i="1"/>
  <c r="Z827" i="1"/>
  <c r="Y827" i="1"/>
  <c r="X827" i="1"/>
  <c r="V827" i="1"/>
  <c r="U827" i="1"/>
  <c r="AA2277" i="1"/>
  <c r="Z2277" i="1"/>
  <c r="Y2277" i="1"/>
  <c r="X2277" i="1"/>
  <c r="V2277" i="1"/>
  <c r="U2277" i="1"/>
  <c r="AA1081" i="1"/>
  <c r="Z1081" i="1"/>
  <c r="Y1081" i="1"/>
  <c r="X1081" i="1"/>
  <c r="V1081" i="1"/>
  <c r="U1081" i="1"/>
  <c r="AA1976" i="1"/>
  <c r="Z1976" i="1"/>
  <c r="Y1976" i="1"/>
  <c r="X1976" i="1"/>
  <c r="V1976" i="1"/>
  <c r="U1976" i="1"/>
  <c r="AA1894" i="1"/>
  <c r="Z1894" i="1"/>
  <c r="Y1894" i="1"/>
  <c r="X1894" i="1"/>
  <c r="V1894" i="1"/>
  <c r="U1894" i="1"/>
  <c r="AA1138" i="1"/>
  <c r="Z1138" i="1"/>
  <c r="Y1138" i="1"/>
  <c r="X1138" i="1"/>
  <c r="V1138" i="1"/>
  <c r="U1138" i="1"/>
  <c r="AA1914" i="1"/>
  <c r="Z1914" i="1"/>
  <c r="Y1914" i="1"/>
  <c r="X1914" i="1"/>
  <c r="V1914" i="1"/>
  <c r="U1914" i="1"/>
  <c r="AA1975" i="1"/>
  <c r="Z1975" i="1"/>
  <c r="Y1975" i="1"/>
  <c r="X1975" i="1"/>
  <c r="V1975" i="1"/>
  <c r="U1975" i="1"/>
  <c r="AA681" i="1"/>
  <c r="Z681" i="1"/>
  <c r="Y681" i="1"/>
  <c r="X681" i="1"/>
  <c r="V681" i="1"/>
  <c r="U681" i="1"/>
  <c r="AA1200" i="1"/>
  <c r="Z1200" i="1"/>
  <c r="Y1200" i="1"/>
  <c r="X1200" i="1"/>
  <c r="V1200" i="1"/>
  <c r="U1200" i="1"/>
  <c r="AA2338" i="1"/>
  <c r="Z2338" i="1"/>
  <c r="Y2338" i="1"/>
  <c r="X2338" i="1"/>
  <c r="V2338" i="1"/>
  <c r="U2338" i="1"/>
  <c r="AA389" i="1"/>
  <c r="Z389" i="1"/>
  <c r="Y389" i="1"/>
  <c r="X389" i="1"/>
  <c r="V389" i="1"/>
  <c r="U389" i="1"/>
  <c r="AA527" i="1"/>
  <c r="Z527" i="1"/>
  <c r="Y527" i="1"/>
  <c r="X527" i="1"/>
  <c r="V527" i="1"/>
  <c r="U527" i="1"/>
  <c r="AA1948" i="1"/>
  <c r="Z1948" i="1"/>
  <c r="Y1948" i="1"/>
  <c r="X1948" i="1"/>
  <c r="V1948" i="1"/>
  <c r="U1948" i="1"/>
  <c r="AA2606" i="1"/>
  <c r="Z2606" i="1"/>
  <c r="Y2606" i="1"/>
  <c r="X2606" i="1"/>
  <c r="V2606" i="1"/>
  <c r="U2606" i="1"/>
  <c r="AA506" i="1"/>
  <c r="Z506" i="1"/>
  <c r="Y506" i="1"/>
  <c r="X506" i="1"/>
  <c r="V506" i="1"/>
  <c r="U506" i="1"/>
  <c r="AA1132" i="1"/>
  <c r="Z1132" i="1"/>
  <c r="Y1132" i="1"/>
  <c r="X1132" i="1"/>
  <c r="V1132" i="1"/>
  <c r="U1132" i="1"/>
  <c r="AA1115" i="1"/>
  <c r="Z1115" i="1"/>
  <c r="Y1115" i="1"/>
  <c r="X1115" i="1"/>
  <c r="V1115" i="1"/>
  <c r="U1115" i="1"/>
  <c r="AA1698" i="1"/>
  <c r="Z1698" i="1"/>
  <c r="Y1698" i="1"/>
  <c r="X1698" i="1"/>
  <c r="V1698" i="1"/>
  <c r="U1698" i="1"/>
  <c r="AA185" i="1"/>
  <c r="Z185" i="1"/>
  <c r="Y185" i="1"/>
  <c r="X185" i="1"/>
  <c r="V185" i="1"/>
  <c r="U185" i="1"/>
  <c r="AA2858" i="1"/>
  <c r="Z2858" i="1"/>
  <c r="Y2858" i="1"/>
  <c r="X2858" i="1"/>
  <c r="V2858" i="1"/>
  <c r="U2858" i="1"/>
  <c r="AA2610" i="1"/>
  <c r="Z2610" i="1"/>
  <c r="Y2610" i="1"/>
  <c r="X2610" i="1"/>
  <c r="V2610" i="1"/>
  <c r="U2610" i="1"/>
  <c r="AA2240" i="1"/>
  <c r="Z2240" i="1"/>
  <c r="Y2240" i="1"/>
  <c r="X2240" i="1"/>
  <c r="V2240" i="1"/>
  <c r="U2240" i="1"/>
  <c r="AA580" i="1"/>
  <c r="Z580" i="1"/>
  <c r="Y580" i="1"/>
  <c r="X580" i="1"/>
  <c r="V580" i="1"/>
  <c r="U580" i="1"/>
  <c r="AA1485" i="1"/>
  <c r="Z1485" i="1"/>
  <c r="Y1485" i="1"/>
  <c r="X1485" i="1"/>
  <c r="V1485" i="1"/>
  <c r="U1485" i="1"/>
  <c r="AA68" i="1"/>
  <c r="Z68" i="1"/>
  <c r="Y68" i="1"/>
  <c r="X68" i="1"/>
  <c r="V68" i="1"/>
  <c r="U68" i="1"/>
  <c r="AA2830" i="1"/>
  <c r="Z2830" i="1"/>
  <c r="Y2830" i="1"/>
  <c r="X2830" i="1"/>
  <c r="V2830" i="1"/>
  <c r="U2830" i="1"/>
  <c r="AA498" i="1"/>
  <c r="Z498" i="1"/>
  <c r="Y498" i="1"/>
  <c r="X498" i="1"/>
  <c r="V498" i="1"/>
  <c r="U498" i="1"/>
  <c r="AA2774" i="1"/>
  <c r="Z2774" i="1"/>
  <c r="Y2774" i="1"/>
  <c r="X2774" i="1"/>
  <c r="V2774" i="1"/>
  <c r="U2774" i="1"/>
  <c r="AA2756" i="1"/>
  <c r="Z2756" i="1"/>
  <c r="Y2756" i="1"/>
  <c r="X2756" i="1"/>
  <c r="V2756" i="1"/>
  <c r="U2756" i="1"/>
  <c r="AA1002" i="1"/>
  <c r="Z1002" i="1"/>
  <c r="Y1002" i="1"/>
  <c r="X1002" i="1"/>
  <c r="V1002" i="1"/>
  <c r="U1002" i="1"/>
  <c r="AA388" i="1"/>
  <c r="Z388" i="1"/>
  <c r="Y388" i="1"/>
  <c r="X388" i="1"/>
  <c r="V388" i="1"/>
  <c r="U388" i="1"/>
  <c r="AA1932" i="1"/>
  <c r="Z1932" i="1"/>
  <c r="Y1932" i="1"/>
  <c r="X1932" i="1"/>
  <c r="V1932" i="1"/>
  <c r="U1932" i="1"/>
  <c r="AA2309" i="1"/>
  <c r="Z2309" i="1"/>
  <c r="Y2309" i="1"/>
  <c r="X2309" i="1"/>
  <c r="V2309" i="1"/>
  <c r="U2309" i="1"/>
  <c r="AA213" i="1"/>
  <c r="Z213" i="1"/>
  <c r="Y213" i="1"/>
  <c r="X213" i="1"/>
  <c r="V213" i="1"/>
  <c r="U213" i="1"/>
  <c r="AA1854" i="1"/>
  <c r="Z1854" i="1"/>
  <c r="Y1854" i="1"/>
  <c r="X1854" i="1"/>
  <c r="V1854" i="1"/>
  <c r="U1854" i="1"/>
  <c r="AA1118" i="1"/>
  <c r="Z1118" i="1"/>
  <c r="Y1118" i="1"/>
  <c r="X1118" i="1"/>
  <c r="V1118" i="1"/>
  <c r="U1118" i="1"/>
  <c r="AA162" i="1"/>
  <c r="Z162" i="1"/>
  <c r="Y162" i="1"/>
  <c r="X162" i="1"/>
  <c r="V162" i="1"/>
  <c r="U162" i="1"/>
  <c r="AA252" i="1"/>
  <c r="Z252" i="1"/>
  <c r="Y252" i="1"/>
  <c r="X252" i="1"/>
  <c r="V252" i="1"/>
  <c r="U252" i="1"/>
  <c r="AA781" i="1"/>
  <c r="Z781" i="1"/>
  <c r="Y781" i="1"/>
  <c r="X781" i="1"/>
  <c r="V781" i="1"/>
  <c r="U781" i="1"/>
  <c r="AA626" i="1"/>
  <c r="Z626" i="1"/>
  <c r="Y626" i="1"/>
  <c r="X626" i="1"/>
  <c r="V626" i="1"/>
  <c r="U626" i="1"/>
  <c r="AA345" i="1"/>
  <c r="Z345" i="1"/>
  <c r="Y345" i="1"/>
  <c r="X345" i="1"/>
  <c r="V345" i="1"/>
  <c r="U345" i="1"/>
  <c r="AA18" i="1"/>
  <c r="Z18" i="1"/>
  <c r="Y18" i="1"/>
  <c r="X18" i="1"/>
  <c r="V18" i="1"/>
  <c r="U18" i="1"/>
  <c r="AA191" i="1"/>
  <c r="Z191" i="1"/>
  <c r="Y191" i="1"/>
  <c r="X191" i="1"/>
  <c r="V191" i="1"/>
  <c r="U191" i="1"/>
  <c r="AA984" i="1"/>
  <c r="Z984" i="1"/>
  <c r="Y984" i="1"/>
  <c r="X984" i="1"/>
  <c r="V984" i="1"/>
  <c r="U984" i="1"/>
  <c r="AA1166" i="1"/>
  <c r="Z1166" i="1"/>
  <c r="Y1166" i="1"/>
  <c r="X1166" i="1"/>
  <c r="V1166" i="1"/>
  <c r="U1166" i="1"/>
  <c r="AA280" i="1"/>
  <c r="Z280" i="1"/>
  <c r="Y280" i="1"/>
  <c r="X280" i="1"/>
  <c r="V280" i="1"/>
  <c r="U280" i="1"/>
  <c r="AA344" i="1"/>
  <c r="Z344" i="1"/>
  <c r="Y344" i="1"/>
  <c r="X344" i="1"/>
  <c r="V344" i="1"/>
  <c r="U344" i="1"/>
  <c r="AA2022" i="1"/>
  <c r="Z2022" i="1"/>
  <c r="Y2022" i="1"/>
  <c r="X2022" i="1"/>
  <c r="V2022" i="1"/>
  <c r="U2022" i="1"/>
  <c r="AA1974" i="1"/>
  <c r="Z1974" i="1"/>
  <c r="Y1974" i="1"/>
  <c r="X1974" i="1"/>
  <c r="V1974" i="1"/>
  <c r="U1974" i="1"/>
  <c r="AA1973" i="1"/>
  <c r="Z1973" i="1"/>
  <c r="Y1973" i="1"/>
  <c r="X1973" i="1"/>
  <c r="V1973" i="1"/>
  <c r="U1973" i="1"/>
  <c r="AA2791" i="1"/>
  <c r="Z2791" i="1"/>
  <c r="Y2791" i="1"/>
  <c r="X2791" i="1"/>
  <c r="V2791" i="1"/>
  <c r="U2791" i="1"/>
  <c r="AA511" i="1"/>
  <c r="Z511" i="1"/>
  <c r="Y511" i="1"/>
  <c r="X511" i="1"/>
  <c r="V511" i="1"/>
  <c r="U511" i="1"/>
  <c r="AA2014" i="1"/>
  <c r="Z2014" i="1"/>
  <c r="Y2014" i="1"/>
  <c r="X2014" i="1"/>
  <c r="V2014" i="1"/>
  <c r="U2014" i="1"/>
  <c r="AA179" i="1"/>
  <c r="Z179" i="1"/>
  <c r="Y179" i="1"/>
  <c r="X179" i="1"/>
  <c r="V179" i="1"/>
  <c r="U179" i="1"/>
  <c r="AA1341" i="1"/>
  <c r="Z1341" i="1"/>
  <c r="Y1341" i="1"/>
  <c r="X1341" i="1"/>
  <c r="V1341" i="1"/>
  <c r="U1341" i="1"/>
  <c r="AA2158" i="1"/>
  <c r="Z2158" i="1"/>
  <c r="Y2158" i="1"/>
  <c r="X2158" i="1"/>
  <c r="V2158" i="1"/>
  <c r="U2158" i="1"/>
  <c r="AA679" i="1"/>
  <c r="Z679" i="1"/>
  <c r="Y679" i="1"/>
  <c r="X679" i="1"/>
  <c r="V679" i="1"/>
  <c r="U679" i="1"/>
  <c r="AA962" i="1"/>
  <c r="Z962" i="1"/>
  <c r="Y962" i="1"/>
  <c r="X962" i="1"/>
  <c r="V962" i="1"/>
  <c r="U962" i="1"/>
  <c r="AA614" i="1"/>
  <c r="Z614" i="1"/>
  <c r="Y614" i="1"/>
  <c r="X614" i="1"/>
  <c r="V614" i="1"/>
  <c r="U614" i="1"/>
  <c r="AA960" i="1"/>
  <c r="Z960" i="1"/>
  <c r="Y960" i="1"/>
  <c r="X960" i="1"/>
  <c r="V960" i="1"/>
  <c r="U960" i="1"/>
  <c r="AA96" i="1"/>
  <c r="Z96" i="1"/>
  <c r="Y96" i="1"/>
  <c r="X96" i="1"/>
  <c r="V96" i="1"/>
  <c r="U96" i="1"/>
  <c r="AA1972" i="1"/>
  <c r="Z1972" i="1"/>
  <c r="Y1972" i="1"/>
  <c r="X1972" i="1"/>
  <c r="V1972" i="1"/>
  <c r="U1972" i="1"/>
  <c r="AA1049" i="1"/>
  <c r="Z1049" i="1"/>
  <c r="Y1049" i="1"/>
  <c r="X1049" i="1"/>
  <c r="V1049" i="1"/>
  <c r="U1049" i="1"/>
  <c r="AA680" i="1"/>
  <c r="Z680" i="1"/>
  <c r="Y680" i="1"/>
  <c r="X680" i="1"/>
  <c r="V680" i="1"/>
  <c r="U680" i="1"/>
  <c r="AA1239" i="1"/>
  <c r="Z1239" i="1"/>
  <c r="Y1239" i="1"/>
  <c r="X1239" i="1"/>
  <c r="V1239" i="1"/>
  <c r="U1239" i="1"/>
  <c r="AA562" i="1"/>
  <c r="Z562" i="1"/>
  <c r="Y562" i="1"/>
  <c r="X562" i="1"/>
  <c r="V562" i="1"/>
  <c r="U562" i="1"/>
  <c r="AA777" i="1"/>
  <c r="Z777" i="1"/>
  <c r="Y777" i="1"/>
  <c r="X777" i="1"/>
  <c r="V777" i="1"/>
  <c r="U777" i="1"/>
  <c r="AA2696" i="1"/>
  <c r="Z2696" i="1"/>
  <c r="Y2696" i="1"/>
  <c r="X2696" i="1"/>
  <c r="V2696" i="1"/>
  <c r="U2696" i="1"/>
  <c r="AA2601" i="1"/>
  <c r="Z2601" i="1"/>
  <c r="Y2601" i="1"/>
  <c r="X2601" i="1"/>
  <c r="V2601" i="1"/>
  <c r="U2601" i="1"/>
  <c r="AA1088" i="1"/>
  <c r="Z1088" i="1"/>
  <c r="Y1088" i="1"/>
  <c r="X1088" i="1"/>
  <c r="V1088" i="1"/>
  <c r="U1088" i="1"/>
  <c r="AA2790" i="1"/>
  <c r="Z2790" i="1"/>
  <c r="Y2790" i="1"/>
  <c r="X2790" i="1"/>
  <c r="V2790" i="1"/>
  <c r="U2790" i="1"/>
  <c r="AA1032" i="1"/>
  <c r="Z1032" i="1"/>
  <c r="Y1032" i="1"/>
  <c r="X1032" i="1"/>
  <c r="V1032" i="1"/>
  <c r="U1032" i="1"/>
  <c r="AA1065" i="1"/>
  <c r="Z1065" i="1"/>
  <c r="Y1065" i="1"/>
  <c r="X1065" i="1"/>
  <c r="V1065" i="1"/>
  <c r="U1065" i="1"/>
  <c r="AA2838" i="1"/>
  <c r="Z2838" i="1"/>
  <c r="Y2838" i="1"/>
  <c r="X2838" i="1"/>
  <c r="V2838" i="1"/>
  <c r="U2838" i="1"/>
  <c r="AA649" i="1"/>
  <c r="Z649" i="1"/>
  <c r="Y649" i="1"/>
  <c r="X649" i="1"/>
  <c r="V649" i="1"/>
  <c r="U649" i="1"/>
  <c r="AA748" i="1"/>
  <c r="Z748" i="1"/>
  <c r="Y748" i="1"/>
  <c r="X748" i="1"/>
  <c r="V748" i="1"/>
  <c r="U748" i="1"/>
  <c r="AA565" i="1"/>
  <c r="Z565" i="1"/>
  <c r="Y565" i="1"/>
  <c r="X565" i="1"/>
  <c r="V565" i="1"/>
  <c r="U565" i="1"/>
  <c r="AA2192" i="1"/>
  <c r="Z2192" i="1"/>
  <c r="Y2192" i="1"/>
  <c r="X2192" i="1"/>
  <c r="V2192" i="1"/>
  <c r="U2192" i="1"/>
  <c r="AA504" i="1"/>
  <c r="Z504" i="1"/>
  <c r="Y504" i="1"/>
  <c r="X504" i="1"/>
  <c r="V504" i="1"/>
  <c r="U504" i="1"/>
  <c r="AA1926" i="1"/>
  <c r="Z1926" i="1"/>
  <c r="Y1926" i="1"/>
  <c r="X1926" i="1"/>
  <c r="V1926" i="1"/>
  <c r="U1926" i="1"/>
  <c r="AA1117" i="1"/>
  <c r="Z1117" i="1"/>
  <c r="Y1117" i="1"/>
  <c r="X1117" i="1"/>
  <c r="V1117" i="1"/>
  <c r="U1117" i="1"/>
  <c r="AA1667" i="1"/>
  <c r="Z1667" i="1"/>
  <c r="Y1667" i="1"/>
  <c r="X1667" i="1"/>
  <c r="V1667" i="1"/>
  <c r="U1667" i="1"/>
  <c r="AA178" i="1"/>
  <c r="Z178" i="1"/>
  <c r="Y178" i="1"/>
  <c r="X178" i="1"/>
  <c r="V178" i="1"/>
  <c r="U178" i="1"/>
  <c r="AA2646" i="1"/>
  <c r="Z2646" i="1"/>
  <c r="Y2646" i="1"/>
  <c r="X2646" i="1"/>
  <c r="V2646" i="1"/>
  <c r="U2646" i="1"/>
  <c r="AA2509" i="1"/>
  <c r="Z2509" i="1"/>
  <c r="Y2509" i="1"/>
  <c r="X2509" i="1"/>
  <c r="V2509" i="1"/>
  <c r="U2509" i="1"/>
  <c r="AA1971" i="1"/>
  <c r="Z1971" i="1"/>
  <c r="Y1971" i="1"/>
  <c r="X1971" i="1"/>
  <c r="V1971" i="1"/>
  <c r="U1971" i="1"/>
  <c r="AA657" i="1"/>
  <c r="Z657" i="1"/>
  <c r="Y657" i="1"/>
  <c r="X657" i="1"/>
  <c r="V657" i="1"/>
  <c r="U657" i="1"/>
  <c r="AA2327" i="1"/>
  <c r="Z2327" i="1"/>
  <c r="Y2327" i="1"/>
  <c r="X2327" i="1"/>
  <c r="V2327" i="1"/>
  <c r="U2327" i="1"/>
  <c r="AA1191" i="1"/>
  <c r="Z1191" i="1"/>
  <c r="Y1191" i="1"/>
  <c r="X1191" i="1"/>
  <c r="V1191" i="1"/>
  <c r="U1191" i="1"/>
  <c r="AA1100" i="1"/>
  <c r="Z1100" i="1"/>
  <c r="Y1100" i="1"/>
  <c r="X1100" i="1"/>
  <c r="V1100" i="1"/>
  <c r="U1100" i="1"/>
  <c r="AA876" i="1"/>
  <c r="Z876" i="1"/>
  <c r="Y876" i="1"/>
  <c r="X876" i="1"/>
  <c r="V876" i="1"/>
  <c r="U876" i="1"/>
  <c r="AA1064" i="1"/>
  <c r="Z1064" i="1"/>
  <c r="Y1064" i="1"/>
  <c r="X1064" i="1"/>
  <c r="V1064" i="1"/>
  <c r="U1064" i="1"/>
  <c r="AA2857" i="1"/>
  <c r="Z2857" i="1"/>
  <c r="Y2857" i="1"/>
  <c r="X2857" i="1"/>
  <c r="V2857" i="1"/>
  <c r="U2857" i="1"/>
  <c r="AA1151" i="1"/>
  <c r="Z1151" i="1"/>
  <c r="Y1151" i="1"/>
  <c r="X1151" i="1"/>
  <c r="V1151" i="1"/>
  <c r="U1151" i="1"/>
  <c r="AA25" i="1"/>
  <c r="Z25" i="1"/>
  <c r="Y25" i="1"/>
  <c r="X25" i="1"/>
  <c r="V25" i="1"/>
  <c r="U25" i="1"/>
  <c r="AA226" i="1"/>
  <c r="Z226" i="1"/>
  <c r="Y226" i="1"/>
  <c r="X226" i="1"/>
  <c r="V226" i="1"/>
  <c r="U226" i="1"/>
  <c r="AA1072" i="1"/>
  <c r="Z1072" i="1"/>
  <c r="Y1072" i="1"/>
  <c r="X1072" i="1"/>
  <c r="V1072" i="1"/>
  <c r="U1072" i="1"/>
  <c r="AA2109" i="1"/>
  <c r="Z2109" i="1"/>
  <c r="Y2109" i="1"/>
  <c r="X2109" i="1"/>
  <c r="V2109" i="1"/>
  <c r="U2109" i="1"/>
  <c r="AA2272" i="1"/>
  <c r="Z2272" i="1"/>
  <c r="Y2272" i="1"/>
  <c r="X2272" i="1"/>
  <c r="V2272" i="1"/>
  <c r="U2272" i="1"/>
  <c r="AA274" i="1"/>
  <c r="Z274" i="1"/>
  <c r="Y274" i="1"/>
  <c r="X274" i="1"/>
  <c r="V274" i="1"/>
  <c r="U274" i="1"/>
  <c r="AA660" i="1"/>
  <c r="Z660" i="1"/>
  <c r="Y660" i="1"/>
  <c r="X660" i="1"/>
  <c r="V660" i="1"/>
  <c r="U660" i="1"/>
  <c r="AA687" i="1"/>
  <c r="Z687" i="1"/>
  <c r="Y687" i="1"/>
  <c r="X687" i="1"/>
  <c r="V687" i="1"/>
  <c r="U687" i="1"/>
  <c r="AA467" i="1"/>
  <c r="Z467" i="1"/>
  <c r="Y467" i="1"/>
  <c r="X467" i="1"/>
  <c r="V467" i="1"/>
  <c r="U467" i="1"/>
  <c r="AA525" i="1"/>
  <c r="Z525" i="1"/>
  <c r="Y525" i="1"/>
  <c r="X525" i="1"/>
  <c r="V525" i="1"/>
  <c r="U525" i="1"/>
  <c r="AA368" i="1"/>
  <c r="Z368" i="1"/>
  <c r="Y368" i="1"/>
  <c r="X368" i="1"/>
  <c r="V368" i="1"/>
  <c r="U368" i="1"/>
  <c r="AA2268" i="1"/>
  <c r="Z2268" i="1"/>
  <c r="Y2268" i="1"/>
  <c r="X2268" i="1"/>
  <c r="V2268" i="1"/>
  <c r="U2268" i="1"/>
  <c r="AA2789" i="1"/>
  <c r="Z2789" i="1"/>
  <c r="Y2789" i="1"/>
  <c r="X2789" i="1"/>
  <c r="V2789" i="1"/>
  <c r="U2789" i="1"/>
  <c r="AA659" i="1"/>
  <c r="Z659" i="1"/>
  <c r="Y659" i="1"/>
  <c r="X659" i="1"/>
  <c r="V659" i="1"/>
  <c r="U659" i="1"/>
  <c r="AA1970" i="1"/>
  <c r="Z1970" i="1"/>
  <c r="Y1970" i="1"/>
  <c r="X1970" i="1"/>
  <c r="V1970" i="1"/>
  <c r="U1970" i="1"/>
  <c r="AA2762" i="1"/>
  <c r="Z2762" i="1"/>
  <c r="Y2762" i="1"/>
  <c r="X2762" i="1"/>
  <c r="V2762" i="1"/>
  <c r="U2762" i="1"/>
  <c r="AA1130" i="1"/>
  <c r="Z1130" i="1"/>
  <c r="Y1130" i="1"/>
  <c r="X1130" i="1"/>
  <c r="V1130" i="1"/>
  <c r="U1130" i="1"/>
  <c r="AA1086" i="1"/>
  <c r="Z1086" i="1"/>
  <c r="Y1086" i="1"/>
  <c r="X1086" i="1"/>
  <c r="V1086" i="1"/>
  <c r="U1086" i="1"/>
  <c r="AA2508" i="1"/>
  <c r="Z2508" i="1"/>
  <c r="Y2508" i="1"/>
  <c r="X2508" i="1"/>
  <c r="V2508" i="1"/>
  <c r="U2508" i="1"/>
  <c r="AA1163" i="1"/>
  <c r="Z1163" i="1"/>
  <c r="Y1163" i="1"/>
  <c r="X1163" i="1"/>
  <c r="V1163" i="1"/>
  <c r="U1163" i="1"/>
  <c r="AA22" i="1"/>
  <c r="Z22" i="1"/>
  <c r="Y22" i="1"/>
  <c r="X22" i="1"/>
  <c r="V22" i="1"/>
  <c r="U22" i="1"/>
  <c r="AA23" i="1"/>
  <c r="Z23" i="1"/>
  <c r="Y23" i="1"/>
  <c r="X23" i="1"/>
  <c r="V23" i="1"/>
  <c r="U23" i="1"/>
  <c r="AA1456" i="1"/>
  <c r="Z1456" i="1"/>
  <c r="Y1456" i="1"/>
  <c r="X1456" i="1"/>
  <c r="V1456" i="1"/>
  <c r="U1456" i="1"/>
  <c r="AA2103" i="1"/>
  <c r="Z2103" i="1"/>
  <c r="Y2103" i="1"/>
  <c r="X2103" i="1"/>
  <c r="V2103" i="1"/>
  <c r="U2103" i="1"/>
  <c r="AA1595" i="1"/>
  <c r="Z1595" i="1"/>
  <c r="Y1595" i="1"/>
  <c r="X1595" i="1"/>
  <c r="V1595" i="1"/>
  <c r="U1595" i="1"/>
  <c r="AA2874" i="1"/>
  <c r="Z2874" i="1"/>
  <c r="Y2874" i="1"/>
  <c r="X2874" i="1"/>
  <c r="V2874" i="1"/>
  <c r="U2874" i="1"/>
  <c r="AA1001" i="1"/>
  <c r="Z1001" i="1"/>
  <c r="Y1001" i="1"/>
  <c r="X1001" i="1"/>
  <c r="V1001" i="1"/>
  <c r="U1001" i="1"/>
  <c r="AA1195" i="1"/>
  <c r="Z1195" i="1"/>
  <c r="Y1195" i="1"/>
  <c r="X1195" i="1"/>
  <c r="V1195" i="1"/>
  <c r="U1195" i="1"/>
  <c r="AA566" i="1"/>
  <c r="Z566" i="1"/>
  <c r="Y566" i="1"/>
  <c r="X566" i="1"/>
  <c r="V566" i="1"/>
  <c r="U566" i="1"/>
  <c r="AA560" i="1"/>
  <c r="Z560" i="1"/>
  <c r="Y560" i="1"/>
  <c r="X560" i="1"/>
  <c r="V560" i="1"/>
  <c r="U560" i="1"/>
  <c r="AA975" i="1"/>
  <c r="Z975" i="1"/>
  <c r="Y975" i="1"/>
  <c r="X975" i="1"/>
  <c r="V975" i="1"/>
  <c r="U975" i="1"/>
  <c r="AA156" i="1"/>
  <c r="Z156" i="1"/>
  <c r="Y156" i="1"/>
  <c r="X156" i="1"/>
  <c r="V156" i="1"/>
  <c r="U156" i="1"/>
  <c r="AA1518" i="1"/>
  <c r="Z1518" i="1"/>
  <c r="Y1518" i="1"/>
  <c r="X1518" i="1"/>
  <c r="V1518" i="1"/>
  <c r="U1518" i="1"/>
  <c r="AA1480" i="1"/>
  <c r="Z1480" i="1"/>
  <c r="Y1480" i="1"/>
  <c r="X1480" i="1"/>
  <c r="V1480" i="1"/>
  <c r="U1480" i="1"/>
  <c r="AA1849" i="1"/>
  <c r="Z1849" i="1"/>
  <c r="Y1849" i="1"/>
  <c r="X1849" i="1"/>
  <c r="V1849" i="1"/>
  <c r="U1849" i="1"/>
  <c r="AA2097" i="1"/>
  <c r="Z2097" i="1"/>
  <c r="Y2097" i="1"/>
  <c r="X2097" i="1"/>
  <c r="V2097" i="1"/>
  <c r="U2097" i="1"/>
  <c r="AA2286" i="1"/>
  <c r="Z2286" i="1"/>
  <c r="Y2286" i="1"/>
  <c r="X2286" i="1"/>
  <c r="V2286" i="1"/>
  <c r="U2286" i="1"/>
  <c r="AA2285" i="1"/>
  <c r="Z2285" i="1"/>
  <c r="Y2285" i="1"/>
  <c r="X2285" i="1"/>
  <c r="V2285" i="1"/>
  <c r="U2285" i="1"/>
  <c r="AA2507" i="1"/>
  <c r="Z2507" i="1"/>
  <c r="Y2507" i="1"/>
  <c r="X2507" i="1"/>
  <c r="V2507" i="1"/>
  <c r="U2507" i="1"/>
  <c r="AA39" i="1"/>
  <c r="Z39" i="1"/>
  <c r="Y39" i="1"/>
  <c r="X39" i="1"/>
  <c r="V39" i="1"/>
  <c r="U39" i="1"/>
  <c r="AA569" i="1"/>
  <c r="Z569" i="1"/>
  <c r="Y569" i="1"/>
  <c r="X569" i="1"/>
  <c r="V569" i="1"/>
  <c r="U569" i="1"/>
  <c r="AA2713" i="1"/>
  <c r="Z2713" i="1"/>
  <c r="Y2713" i="1"/>
  <c r="X2713" i="1"/>
  <c r="V2713" i="1"/>
  <c r="U2713" i="1"/>
  <c r="AA2788" i="1"/>
  <c r="Z2788" i="1"/>
  <c r="Y2788" i="1"/>
  <c r="X2788" i="1"/>
  <c r="V2788" i="1"/>
  <c r="U2788" i="1"/>
  <c r="AA2049" i="1"/>
  <c r="Z2049" i="1"/>
  <c r="Y2049" i="1"/>
  <c r="X2049" i="1"/>
  <c r="V2049" i="1"/>
  <c r="U2049" i="1"/>
  <c r="AA2888" i="1"/>
  <c r="Z2888" i="1"/>
  <c r="Y2888" i="1"/>
  <c r="X2888" i="1"/>
  <c r="V2888" i="1"/>
  <c r="U2888" i="1"/>
  <c r="AA2107" i="1"/>
  <c r="Z2107" i="1"/>
  <c r="Y2107" i="1"/>
  <c r="X2107" i="1"/>
  <c r="V2107" i="1"/>
  <c r="U2107" i="1"/>
  <c r="AA2276" i="1"/>
  <c r="Z2276" i="1"/>
  <c r="Y2276" i="1"/>
  <c r="X2276" i="1"/>
  <c r="V2276" i="1"/>
  <c r="U2276" i="1"/>
  <c r="AA510" i="1"/>
  <c r="Z510" i="1"/>
  <c r="Y510" i="1"/>
  <c r="X510" i="1"/>
  <c r="V510" i="1"/>
  <c r="U510" i="1"/>
  <c r="AA1179" i="1"/>
  <c r="Z1179" i="1"/>
  <c r="Y1179" i="1"/>
  <c r="X1179" i="1"/>
  <c r="V1179" i="1"/>
  <c r="U1179" i="1"/>
  <c r="AA2739" i="1"/>
  <c r="Z2739" i="1"/>
  <c r="Y2739" i="1"/>
  <c r="X2739" i="1"/>
  <c r="V2739" i="1"/>
  <c r="U2739" i="1"/>
  <c r="AA225" i="1"/>
  <c r="Z225" i="1"/>
  <c r="Y225" i="1"/>
  <c r="X225" i="1"/>
  <c r="V225" i="1"/>
  <c r="U225" i="1"/>
  <c r="AA706" i="1"/>
  <c r="Z706" i="1"/>
  <c r="Y706" i="1"/>
  <c r="X706" i="1"/>
  <c r="V706" i="1"/>
  <c r="U706" i="1"/>
  <c r="AA522" i="1"/>
  <c r="Z522" i="1"/>
  <c r="Y522" i="1"/>
  <c r="X522" i="1"/>
  <c r="V522" i="1"/>
  <c r="U522" i="1"/>
  <c r="AA1794" i="1"/>
  <c r="Z1794" i="1"/>
  <c r="Y1794" i="1"/>
  <c r="X1794" i="1"/>
  <c r="V1794" i="1"/>
  <c r="U1794" i="1"/>
  <c r="AA1110" i="1"/>
  <c r="Z1110" i="1"/>
  <c r="Y1110" i="1"/>
  <c r="X1110" i="1"/>
  <c r="V1110" i="1"/>
  <c r="U1110" i="1"/>
  <c r="AA1221" i="1"/>
  <c r="Z1221" i="1"/>
  <c r="Y1221" i="1"/>
  <c r="X1221" i="1"/>
  <c r="V1221" i="1"/>
  <c r="U1221" i="1"/>
  <c r="AA2351" i="1"/>
  <c r="Z2351" i="1"/>
  <c r="Y2351" i="1"/>
  <c r="X2351" i="1"/>
  <c r="V2351" i="1"/>
  <c r="U2351" i="1"/>
  <c r="AA1699" i="1"/>
  <c r="Z1699" i="1"/>
  <c r="Y1699" i="1"/>
  <c r="X1699" i="1"/>
  <c r="V1699" i="1"/>
  <c r="U1699" i="1"/>
  <c r="AA701" i="1"/>
  <c r="Z701" i="1"/>
  <c r="Y701" i="1"/>
  <c r="X701" i="1"/>
  <c r="V701" i="1"/>
  <c r="U701" i="1"/>
  <c r="AA1526" i="1"/>
  <c r="Z1526" i="1"/>
  <c r="Y1526" i="1"/>
  <c r="X1526" i="1"/>
  <c r="V1526" i="1"/>
  <c r="U1526" i="1"/>
  <c r="AA1152" i="1"/>
  <c r="Z1152" i="1"/>
  <c r="Y1152" i="1"/>
  <c r="X1152" i="1"/>
  <c r="V1152" i="1"/>
  <c r="U1152" i="1"/>
  <c r="AA1187" i="1"/>
  <c r="Z1187" i="1"/>
  <c r="Y1187" i="1"/>
  <c r="X1187" i="1"/>
  <c r="V1187" i="1"/>
  <c r="U1187" i="1"/>
  <c r="AA2451" i="1"/>
  <c r="Z2451" i="1"/>
  <c r="Y2451" i="1"/>
  <c r="X2451" i="1"/>
  <c r="V2451" i="1"/>
  <c r="U2451" i="1"/>
  <c r="AA2702" i="1"/>
  <c r="Z2702" i="1"/>
  <c r="Y2702" i="1"/>
  <c r="X2702" i="1"/>
  <c r="V2702" i="1"/>
  <c r="U2702" i="1"/>
  <c r="AA340" i="1"/>
  <c r="Z340" i="1"/>
  <c r="Y340" i="1"/>
  <c r="X340" i="1"/>
  <c r="V340" i="1"/>
  <c r="U340" i="1"/>
  <c r="AA979" i="1"/>
  <c r="Z979" i="1"/>
  <c r="Y979" i="1"/>
  <c r="X979" i="1"/>
  <c r="V979" i="1"/>
  <c r="U979" i="1"/>
  <c r="AA1127" i="1"/>
  <c r="Z1127" i="1"/>
  <c r="Y1127" i="1"/>
  <c r="X1127" i="1"/>
  <c r="V1127" i="1"/>
  <c r="U1127" i="1"/>
  <c r="AA2645" i="1"/>
  <c r="Z2645" i="1"/>
  <c r="Y2645" i="1"/>
  <c r="X2645" i="1"/>
  <c r="V2645" i="1"/>
  <c r="U2645" i="1"/>
  <c r="AA1505" i="1"/>
  <c r="Z1505" i="1"/>
  <c r="Y1505" i="1"/>
  <c r="X1505" i="1"/>
  <c r="V1505" i="1"/>
  <c r="U1505" i="1"/>
  <c r="AA810" i="1"/>
  <c r="Z810" i="1"/>
  <c r="Y810" i="1"/>
  <c r="X810" i="1"/>
  <c r="V810" i="1"/>
  <c r="U810" i="1"/>
  <c r="AA2787" i="1"/>
  <c r="Z2787" i="1"/>
  <c r="Y2787" i="1"/>
  <c r="X2787" i="1"/>
  <c r="V2787" i="1"/>
  <c r="U2787" i="1"/>
  <c r="AA2140" i="1"/>
  <c r="Z2140" i="1"/>
  <c r="Y2140" i="1"/>
  <c r="X2140" i="1"/>
  <c r="V2140" i="1"/>
  <c r="U2140" i="1"/>
  <c r="AA2284" i="1"/>
  <c r="Z2284" i="1"/>
  <c r="Y2284" i="1"/>
  <c r="X2284" i="1"/>
  <c r="V2284" i="1"/>
  <c r="U2284" i="1"/>
  <c r="AA502" i="1"/>
  <c r="Z502" i="1"/>
  <c r="Y502" i="1"/>
  <c r="X502" i="1"/>
  <c r="V502" i="1"/>
  <c r="U502" i="1"/>
  <c r="AA751" i="1"/>
  <c r="Z751" i="1"/>
  <c r="Y751" i="1"/>
  <c r="X751" i="1"/>
  <c r="V751" i="1"/>
  <c r="U751" i="1"/>
  <c r="AA387" i="1"/>
  <c r="Z387" i="1"/>
  <c r="Y387" i="1"/>
  <c r="X387" i="1"/>
  <c r="V387" i="1"/>
  <c r="U387" i="1"/>
  <c r="AA386" i="1"/>
  <c r="Z386" i="1"/>
  <c r="Y386" i="1"/>
  <c r="X386" i="1"/>
  <c r="V386" i="1"/>
  <c r="U386" i="1"/>
  <c r="AA2389" i="1"/>
  <c r="Z2389" i="1"/>
  <c r="Y2389" i="1"/>
  <c r="X2389" i="1"/>
  <c r="V2389" i="1"/>
  <c r="U2389" i="1"/>
  <c r="AA628" i="1"/>
  <c r="Z628" i="1"/>
  <c r="Y628" i="1"/>
  <c r="X628" i="1"/>
  <c r="V628" i="1"/>
  <c r="U628" i="1"/>
  <c r="AA994" i="1"/>
  <c r="Z994" i="1"/>
  <c r="Y994" i="1"/>
  <c r="X994" i="1"/>
  <c r="V994" i="1"/>
  <c r="U994" i="1"/>
  <c r="AA2607" i="1"/>
  <c r="Z2607" i="1"/>
  <c r="Y2607" i="1"/>
  <c r="X2607" i="1"/>
  <c r="V2607" i="1"/>
  <c r="U2607" i="1"/>
  <c r="AA1084" i="1"/>
  <c r="Z1084" i="1"/>
  <c r="Y1084" i="1"/>
  <c r="X1084" i="1"/>
  <c r="V1084" i="1"/>
  <c r="U1084" i="1"/>
  <c r="AA1682" i="1"/>
  <c r="Z1682" i="1"/>
  <c r="Y1682" i="1"/>
  <c r="X1682" i="1"/>
  <c r="V1682" i="1"/>
  <c r="U1682" i="1"/>
  <c r="AA81" i="1"/>
  <c r="Z81" i="1"/>
  <c r="Y81" i="1"/>
  <c r="X81" i="1"/>
  <c r="V81" i="1"/>
  <c r="U81" i="1"/>
  <c r="AA85" i="1"/>
  <c r="Z85" i="1"/>
  <c r="Y85" i="1"/>
  <c r="X85" i="1"/>
  <c r="V85" i="1"/>
  <c r="U85" i="1"/>
  <c r="AA943" i="1"/>
  <c r="Z943" i="1"/>
  <c r="Y943" i="1"/>
  <c r="X943" i="1"/>
  <c r="V943" i="1"/>
  <c r="U943" i="1"/>
  <c r="AA2564" i="1"/>
  <c r="Z2564" i="1"/>
  <c r="Y2564" i="1"/>
  <c r="X2564" i="1"/>
  <c r="V2564" i="1"/>
  <c r="U2564" i="1"/>
  <c r="AA981" i="1"/>
  <c r="Z981" i="1"/>
  <c r="Y981" i="1"/>
  <c r="X981" i="1"/>
  <c r="V981" i="1"/>
  <c r="U981" i="1"/>
  <c r="AA704" i="1"/>
  <c r="Z704" i="1"/>
  <c r="Y704" i="1"/>
  <c r="X704" i="1"/>
  <c r="V704" i="1"/>
  <c r="U704" i="1"/>
  <c r="AA324" i="1"/>
  <c r="Z324" i="1"/>
  <c r="Y324" i="1"/>
  <c r="X324" i="1"/>
  <c r="V324" i="1"/>
  <c r="U324" i="1"/>
  <c r="AA2179" i="1"/>
  <c r="Z2179" i="1"/>
  <c r="Y2179" i="1"/>
  <c r="X2179" i="1"/>
  <c r="V2179" i="1"/>
  <c r="U2179" i="1"/>
  <c r="AA1535" i="1"/>
  <c r="Z1535" i="1"/>
  <c r="Y1535" i="1"/>
  <c r="X1535" i="1"/>
  <c r="V1535" i="1"/>
  <c r="U1535" i="1"/>
  <c r="AA1560" i="1"/>
  <c r="Z1560" i="1"/>
  <c r="Y1560" i="1"/>
  <c r="X1560" i="1"/>
  <c r="V1560" i="1"/>
  <c r="U1560" i="1"/>
  <c r="AA2612" i="1"/>
  <c r="Z2612" i="1"/>
  <c r="Y2612" i="1"/>
  <c r="X2612" i="1"/>
  <c r="V2612" i="1"/>
  <c r="U2612" i="1"/>
  <c r="AA2311" i="1"/>
  <c r="Z2311" i="1"/>
  <c r="Y2311" i="1"/>
  <c r="X2311" i="1"/>
  <c r="V2311" i="1"/>
  <c r="U2311" i="1"/>
  <c r="AA2224" i="1"/>
  <c r="Z2224" i="1"/>
  <c r="Y2224" i="1"/>
  <c r="X2224" i="1"/>
  <c r="V2224" i="1"/>
  <c r="U2224" i="1"/>
  <c r="AA88" i="1"/>
  <c r="Z88" i="1"/>
  <c r="Y88" i="1"/>
  <c r="X88" i="1"/>
  <c r="V88" i="1"/>
  <c r="U88" i="1"/>
  <c r="AA1114" i="1"/>
  <c r="Z1114" i="1"/>
  <c r="Y1114" i="1"/>
  <c r="X1114" i="1"/>
  <c r="V1114" i="1"/>
  <c r="U1114" i="1"/>
  <c r="AA2626" i="1"/>
  <c r="Z2626" i="1"/>
  <c r="Y2626" i="1"/>
  <c r="X2626" i="1"/>
  <c r="V2626" i="1"/>
  <c r="U2626" i="1"/>
  <c r="AA1489" i="1"/>
  <c r="Z1489" i="1"/>
  <c r="Y1489" i="1"/>
  <c r="X1489" i="1"/>
  <c r="V1489" i="1"/>
  <c r="U1489" i="1"/>
  <c r="AA17" i="1"/>
  <c r="Z17" i="1"/>
  <c r="Y17" i="1"/>
  <c r="X17" i="1"/>
  <c r="V17" i="1"/>
  <c r="U17" i="1"/>
  <c r="AA1465" i="1"/>
  <c r="Z1465" i="1"/>
  <c r="Y1465" i="1"/>
  <c r="X1465" i="1"/>
  <c r="V1465" i="1"/>
  <c r="U1465" i="1"/>
  <c r="AA1694" i="1"/>
  <c r="Z1694" i="1"/>
  <c r="Y1694" i="1"/>
  <c r="X1694" i="1"/>
  <c r="V1694" i="1"/>
  <c r="U1694" i="1"/>
  <c r="AA2497" i="1"/>
  <c r="Z2497" i="1"/>
  <c r="Y2497" i="1"/>
  <c r="X2497" i="1"/>
  <c r="V2497" i="1"/>
  <c r="U2497" i="1"/>
  <c r="AA2493" i="1"/>
  <c r="Z2493" i="1"/>
  <c r="Y2493" i="1"/>
  <c r="X2493" i="1"/>
  <c r="V2493" i="1"/>
  <c r="U2493" i="1"/>
  <c r="AA1626" i="1"/>
  <c r="Z1626" i="1"/>
  <c r="Y1626" i="1"/>
  <c r="X1626" i="1"/>
  <c r="V1626" i="1"/>
  <c r="U1626" i="1"/>
  <c r="AA1000" i="1"/>
  <c r="Z1000" i="1"/>
  <c r="Y1000" i="1"/>
  <c r="X1000" i="1"/>
  <c r="V1000" i="1"/>
  <c r="U1000" i="1"/>
  <c r="AA518" i="1"/>
  <c r="Z518" i="1"/>
  <c r="Y518" i="1"/>
  <c r="X518" i="1"/>
  <c r="V518" i="1"/>
  <c r="U518" i="1"/>
  <c r="AA37" i="1"/>
  <c r="Z37" i="1"/>
  <c r="Y37" i="1"/>
  <c r="X37" i="1"/>
  <c r="V37" i="1"/>
  <c r="U37" i="1"/>
  <c r="AA1091" i="1"/>
  <c r="Z1091" i="1"/>
  <c r="Y1091" i="1"/>
  <c r="X1091" i="1"/>
  <c r="V1091" i="1"/>
  <c r="U1091" i="1"/>
  <c r="AA9" i="1"/>
  <c r="Z9" i="1"/>
  <c r="Y9" i="1"/>
  <c r="X9" i="1"/>
  <c r="V9" i="1"/>
  <c r="U9" i="1"/>
  <c r="AA2807" i="1"/>
  <c r="Z2807" i="1"/>
  <c r="Y2807" i="1"/>
  <c r="X2807" i="1"/>
  <c r="V2807" i="1"/>
  <c r="U2807" i="1"/>
  <c r="AA1693" i="1"/>
  <c r="Z1693" i="1"/>
  <c r="Y1693" i="1"/>
  <c r="X1693" i="1"/>
  <c r="V1693" i="1"/>
  <c r="U1693" i="1"/>
  <c r="AA253" i="1"/>
  <c r="Z253" i="1"/>
  <c r="Y253" i="1"/>
  <c r="X253" i="1"/>
  <c r="V253" i="1"/>
  <c r="U253" i="1"/>
  <c r="AA2812" i="1"/>
  <c r="Z2812" i="1"/>
  <c r="Y2812" i="1"/>
  <c r="X2812" i="1"/>
  <c r="V2812" i="1"/>
  <c r="U2812" i="1"/>
  <c r="AA1567" i="1"/>
  <c r="Z1567" i="1"/>
  <c r="Y1567" i="1"/>
  <c r="X1567" i="1"/>
  <c r="V1567" i="1"/>
  <c r="U1567" i="1"/>
  <c r="AA1864" i="1"/>
  <c r="Z1864" i="1"/>
  <c r="Y1864" i="1"/>
  <c r="X1864" i="1"/>
  <c r="V1864" i="1"/>
  <c r="U1864" i="1"/>
  <c r="AA320" i="1"/>
  <c r="Z320" i="1"/>
  <c r="Y320" i="1"/>
  <c r="X320" i="1"/>
  <c r="V320" i="1"/>
  <c r="U320" i="1"/>
  <c r="AA1051" i="1"/>
  <c r="Z1051" i="1"/>
  <c r="Y1051" i="1"/>
  <c r="X1051" i="1"/>
  <c r="V1051" i="1"/>
  <c r="U1051" i="1"/>
  <c r="AA1624" i="1"/>
  <c r="Z1624" i="1"/>
  <c r="Y1624" i="1"/>
  <c r="X1624" i="1"/>
  <c r="V1624" i="1"/>
  <c r="U1624" i="1"/>
  <c r="AA1727" i="1"/>
  <c r="Z1727" i="1"/>
  <c r="Y1727" i="1"/>
  <c r="X1727" i="1"/>
  <c r="V1727" i="1"/>
  <c r="U1727" i="1"/>
  <c r="AA164" i="1"/>
  <c r="Z164" i="1"/>
  <c r="Y164" i="1"/>
  <c r="X164" i="1"/>
  <c r="V164" i="1"/>
  <c r="U164" i="1"/>
  <c r="AA2316" i="1"/>
  <c r="Z2316" i="1"/>
  <c r="Y2316" i="1"/>
  <c r="X2316" i="1"/>
  <c r="V2316" i="1"/>
  <c r="U2316" i="1"/>
  <c r="AA555" i="1"/>
  <c r="Z555" i="1"/>
  <c r="Y555" i="1"/>
  <c r="X555" i="1"/>
  <c r="V555" i="1"/>
  <c r="U555" i="1"/>
  <c r="AA2684" i="1"/>
  <c r="Z2684" i="1"/>
  <c r="Y2684" i="1"/>
  <c r="X2684" i="1"/>
  <c r="V2684" i="1"/>
  <c r="U2684" i="1"/>
  <c r="AA1855" i="1"/>
  <c r="Z1855" i="1"/>
  <c r="Y1855" i="1"/>
  <c r="X1855" i="1"/>
  <c r="V1855" i="1"/>
  <c r="U1855" i="1"/>
  <c r="AA2075" i="1"/>
  <c r="Z2075" i="1"/>
  <c r="Y2075" i="1"/>
  <c r="X2075" i="1"/>
  <c r="V2075" i="1"/>
  <c r="U2075" i="1"/>
  <c r="AA1052" i="1"/>
  <c r="Z1052" i="1"/>
  <c r="Y1052" i="1"/>
  <c r="X1052" i="1"/>
  <c r="V1052" i="1"/>
  <c r="U1052" i="1"/>
  <c r="AA955" i="1"/>
  <c r="Z955" i="1"/>
  <c r="Y955" i="1"/>
  <c r="X955" i="1"/>
  <c r="V955" i="1"/>
  <c r="U955" i="1"/>
  <c r="AA2596" i="1"/>
  <c r="Z2596" i="1"/>
  <c r="Y2596" i="1"/>
  <c r="X2596" i="1"/>
  <c r="V2596" i="1"/>
  <c r="U2596" i="1"/>
  <c r="AA2837" i="1"/>
  <c r="Z2837" i="1"/>
  <c r="Y2837" i="1"/>
  <c r="X2837" i="1"/>
  <c r="V2837" i="1"/>
  <c r="U2837" i="1"/>
  <c r="AA675" i="1"/>
  <c r="Z675" i="1"/>
  <c r="Y675" i="1"/>
  <c r="X675" i="1"/>
  <c r="V675" i="1"/>
  <c r="U675" i="1"/>
  <c r="AA2722" i="1"/>
  <c r="Z2722" i="1"/>
  <c r="Y2722" i="1"/>
  <c r="X2722" i="1"/>
  <c r="V2722" i="1"/>
  <c r="U2722" i="1"/>
  <c r="AA1104" i="1"/>
  <c r="Z1104" i="1"/>
  <c r="Y1104" i="1"/>
  <c r="X1104" i="1"/>
  <c r="V1104" i="1"/>
  <c r="U1104" i="1"/>
  <c r="AA763" i="1"/>
  <c r="Z763" i="1"/>
  <c r="Y763" i="1"/>
  <c r="X763" i="1"/>
  <c r="V763" i="1"/>
  <c r="U763" i="1"/>
  <c r="AA805" i="1"/>
  <c r="Z805" i="1"/>
  <c r="Y805" i="1"/>
  <c r="X805" i="1"/>
  <c r="V805" i="1"/>
  <c r="U805" i="1"/>
  <c r="AA1762" i="1"/>
  <c r="Z1762" i="1"/>
  <c r="Y1762" i="1"/>
  <c r="X1762" i="1"/>
  <c r="V1762" i="1"/>
  <c r="U1762" i="1"/>
  <c r="AA503" i="1"/>
  <c r="Z503" i="1"/>
  <c r="Y503" i="1"/>
  <c r="X503" i="1"/>
  <c r="V503" i="1"/>
  <c r="U503" i="1"/>
  <c r="AA1057" i="1"/>
  <c r="Z1057" i="1"/>
  <c r="Y1057" i="1"/>
  <c r="X1057" i="1"/>
  <c r="V1057" i="1"/>
  <c r="U1057" i="1"/>
  <c r="AA563" i="1"/>
  <c r="Z563" i="1"/>
  <c r="Y563" i="1"/>
  <c r="X563" i="1"/>
  <c r="V563" i="1"/>
  <c r="U563" i="1"/>
  <c r="AA544" i="1"/>
  <c r="Z544" i="1"/>
  <c r="Y544" i="1"/>
  <c r="X544" i="1"/>
  <c r="V544" i="1"/>
  <c r="U544" i="1"/>
  <c r="AA1126" i="1"/>
  <c r="Z1126" i="1"/>
  <c r="Y1126" i="1"/>
  <c r="X1126" i="1"/>
  <c r="V1126" i="1"/>
  <c r="U1126" i="1"/>
  <c r="AA1533" i="1"/>
  <c r="Z1533" i="1"/>
  <c r="Y1533" i="1"/>
  <c r="X1533" i="1"/>
  <c r="V1533" i="1"/>
  <c r="U1533" i="1"/>
  <c r="AA567" i="1"/>
  <c r="Z567" i="1"/>
  <c r="Y567" i="1"/>
  <c r="X567" i="1"/>
  <c r="V567" i="1"/>
  <c r="U567" i="1"/>
  <c r="AA2629" i="1"/>
  <c r="Z2629" i="1"/>
  <c r="Y2629" i="1"/>
  <c r="X2629" i="1"/>
  <c r="V2629" i="1"/>
  <c r="U2629" i="1"/>
  <c r="AA2323" i="1"/>
  <c r="Z2323" i="1"/>
  <c r="Y2323" i="1"/>
  <c r="X2323" i="1"/>
  <c r="V2323" i="1"/>
  <c r="U2323" i="1"/>
  <c r="AA1162" i="1"/>
  <c r="Z1162" i="1"/>
  <c r="Y1162" i="1"/>
  <c r="X1162" i="1"/>
  <c r="V1162" i="1"/>
  <c r="U1162" i="1"/>
  <c r="AA1766" i="1"/>
  <c r="Z1766" i="1"/>
  <c r="Y1766" i="1"/>
  <c r="X1766" i="1"/>
  <c r="V1766" i="1"/>
  <c r="U1766" i="1"/>
  <c r="AA1765" i="1"/>
  <c r="Z1765" i="1"/>
  <c r="Y1765" i="1"/>
  <c r="X1765" i="1"/>
  <c r="V1765" i="1"/>
  <c r="U1765" i="1"/>
  <c r="AA202" i="1"/>
  <c r="Z202" i="1"/>
  <c r="Y202" i="1"/>
  <c r="X202" i="1"/>
  <c r="V202" i="1"/>
  <c r="U202" i="1"/>
  <c r="AA231" i="1"/>
  <c r="Z231" i="1"/>
  <c r="Y231" i="1"/>
  <c r="X231" i="1"/>
  <c r="V231" i="1"/>
  <c r="U231" i="1"/>
  <c r="AA1556" i="1"/>
  <c r="Z1556" i="1"/>
  <c r="Y1556" i="1"/>
  <c r="X1556" i="1"/>
  <c r="V1556" i="1"/>
  <c r="U1556" i="1"/>
  <c r="AA1650" i="1"/>
  <c r="Z1650" i="1"/>
  <c r="Y1650" i="1"/>
  <c r="X1650" i="1"/>
  <c r="V1650" i="1"/>
  <c r="U1650" i="1"/>
  <c r="AA1837" i="1"/>
  <c r="Z1837" i="1"/>
  <c r="Y1837" i="1"/>
  <c r="X1837" i="1"/>
  <c r="V1837" i="1"/>
  <c r="U1837" i="1"/>
  <c r="AA1459" i="1"/>
  <c r="Z1459" i="1"/>
  <c r="Y1459" i="1"/>
  <c r="X1459" i="1"/>
  <c r="V1459" i="1"/>
  <c r="U1459" i="1"/>
  <c r="AA61" i="1"/>
  <c r="Z61" i="1"/>
  <c r="Y61" i="1"/>
  <c r="X61" i="1"/>
  <c r="V61" i="1"/>
  <c r="U61" i="1"/>
  <c r="AA2725" i="1"/>
  <c r="Z2725" i="1"/>
  <c r="Y2725" i="1"/>
  <c r="X2725" i="1"/>
  <c r="V2725" i="1"/>
  <c r="U2725" i="1"/>
  <c r="AA2127" i="1"/>
  <c r="Z2127" i="1"/>
  <c r="Y2127" i="1"/>
  <c r="X2127" i="1"/>
  <c r="V2127" i="1"/>
  <c r="U2127" i="1"/>
  <c r="AA117" i="1"/>
  <c r="Z117" i="1"/>
  <c r="Y117" i="1"/>
  <c r="X117" i="1"/>
  <c r="V117" i="1"/>
  <c r="U117" i="1"/>
  <c r="AA1493" i="1"/>
  <c r="Z1493" i="1"/>
  <c r="Y1493" i="1"/>
  <c r="X1493" i="1"/>
  <c r="V1493" i="1"/>
  <c r="U1493" i="1"/>
  <c r="AA553" i="1"/>
  <c r="Z553" i="1"/>
  <c r="Y553" i="1"/>
  <c r="X553" i="1"/>
  <c r="V553" i="1"/>
  <c r="U553" i="1"/>
  <c r="AA450" i="1"/>
  <c r="Z450" i="1"/>
  <c r="Y450" i="1"/>
  <c r="X450" i="1"/>
  <c r="V450" i="1"/>
  <c r="U450" i="1"/>
  <c r="AA2048" i="1"/>
  <c r="Z2048" i="1"/>
  <c r="Y2048" i="1"/>
  <c r="X2048" i="1"/>
  <c r="V2048" i="1"/>
  <c r="U2048" i="1"/>
  <c r="AA1487" i="1"/>
  <c r="Z1487" i="1"/>
  <c r="Y1487" i="1"/>
  <c r="X1487" i="1"/>
  <c r="V1487" i="1"/>
  <c r="U1487" i="1"/>
  <c r="AA60" i="1"/>
  <c r="Z60" i="1"/>
  <c r="Y60" i="1"/>
  <c r="X60" i="1"/>
  <c r="V60" i="1"/>
  <c r="U60" i="1"/>
  <c r="AA2829" i="1"/>
  <c r="Z2829" i="1"/>
  <c r="Y2829" i="1"/>
  <c r="X2829" i="1"/>
  <c r="V2829" i="1"/>
  <c r="U2829" i="1"/>
  <c r="AA2640" i="1"/>
  <c r="Z2640" i="1"/>
  <c r="Y2640" i="1"/>
  <c r="X2640" i="1"/>
  <c r="V2640" i="1"/>
  <c r="U2640" i="1"/>
  <c r="AA2869" i="1"/>
  <c r="Z2869" i="1"/>
  <c r="Y2869" i="1"/>
  <c r="X2869" i="1"/>
  <c r="V2869" i="1"/>
  <c r="U2869" i="1"/>
  <c r="AA658" i="1"/>
  <c r="Z658" i="1"/>
  <c r="Y658" i="1"/>
  <c r="X658" i="1"/>
  <c r="V658" i="1"/>
  <c r="U658" i="1"/>
  <c r="AA2149" i="1"/>
  <c r="Z2149" i="1"/>
  <c r="Y2149" i="1"/>
  <c r="X2149" i="1"/>
  <c r="V2149" i="1"/>
  <c r="U2149" i="1"/>
  <c r="AA1740" i="1"/>
  <c r="Z1740" i="1"/>
  <c r="Y1740" i="1"/>
  <c r="X1740" i="1"/>
  <c r="V1740" i="1"/>
  <c r="U1740" i="1"/>
  <c r="AA1242" i="1"/>
  <c r="Z1242" i="1"/>
  <c r="Y1242" i="1"/>
  <c r="X1242" i="1"/>
  <c r="V1242" i="1"/>
  <c r="U1242" i="1"/>
  <c r="AA558" i="1"/>
  <c r="Z558" i="1"/>
  <c r="Y558" i="1"/>
  <c r="X558" i="1"/>
  <c r="V558" i="1"/>
  <c r="U558" i="1"/>
  <c r="AA1472" i="1"/>
  <c r="Z1472" i="1"/>
  <c r="Y1472" i="1"/>
  <c r="X1472" i="1"/>
  <c r="V1472" i="1"/>
  <c r="U1472" i="1"/>
  <c r="AA2494" i="1"/>
  <c r="Z2494" i="1"/>
  <c r="Y2494" i="1"/>
  <c r="X2494" i="1"/>
  <c r="V2494" i="1"/>
  <c r="U2494" i="1"/>
  <c r="AA2617" i="1"/>
  <c r="Z2617" i="1"/>
  <c r="Y2617" i="1"/>
  <c r="X2617" i="1"/>
  <c r="V2617" i="1"/>
  <c r="U2617" i="1"/>
  <c r="AA619" i="1"/>
  <c r="Z619" i="1"/>
  <c r="Y619" i="1"/>
  <c r="X619" i="1"/>
  <c r="V619" i="1"/>
  <c r="U619" i="1"/>
  <c r="AA1800" i="1"/>
  <c r="Z1800" i="1"/>
  <c r="Y1800" i="1"/>
  <c r="X1800" i="1"/>
  <c r="V1800" i="1"/>
  <c r="U1800" i="1"/>
  <c r="AA1739" i="1"/>
  <c r="Z1739" i="1"/>
  <c r="Y1739" i="1"/>
  <c r="X1739" i="1"/>
  <c r="V1739" i="1"/>
  <c r="U1739" i="1"/>
  <c r="AA11" i="1"/>
  <c r="Z11" i="1"/>
  <c r="Y11" i="1"/>
  <c r="X11" i="1"/>
  <c r="V11" i="1"/>
  <c r="U11" i="1"/>
  <c r="AA2721" i="1"/>
  <c r="Z2721" i="1"/>
  <c r="Y2721" i="1"/>
  <c r="X2721" i="1"/>
  <c r="V2721" i="1"/>
  <c r="U2721" i="1"/>
  <c r="AA1482" i="1"/>
  <c r="Z1482" i="1"/>
  <c r="Y1482" i="1"/>
  <c r="X1482" i="1"/>
  <c r="V1482" i="1"/>
  <c r="U1482" i="1"/>
  <c r="AA1102" i="1"/>
  <c r="Z1102" i="1"/>
  <c r="Y1102" i="1"/>
  <c r="X1102" i="1"/>
  <c r="V1102" i="1"/>
  <c r="U1102" i="1"/>
  <c r="AA2238" i="1"/>
  <c r="Z2238" i="1"/>
  <c r="Y2238" i="1"/>
  <c r="X2238" i="1"/>
  <c r="V2238" i="1"/>
  <c r="U2238" i="1"/>
  <c r="AA1131" i="1"/>
  <c r="Z1131" i="1"/>
  <c r="Y1131" i="1"/>
  <c r="X1131" i="1"/>
  <c r="V1131" i="1"/>
  <c r="U1131" i="1"/>
  <c r="AA1782" i="1"/>
  <c r="Z1782" i="1"/>
  <c r="Y1782" i="1"/>
  <c r="X1782" i="1"/>
  <c r="V1782" i="1"/>
  <c r="U1782" i="1"/>
  <c r="AA1218" i="1"/>
  <c r="Z1218" i="1"/>
  <c r="Y1218" i="1"/>
  <c r="X1218" i="1"/>
  <c r="V1218" i="1"/>
  <c r="U1218" i="1"/>
  <c r="AA1175" i="1"/>
  <c r="Z1175" i="1"/>
  <c r="Y1175" i="1"/>
  <c r="X1175" i="1"/>
  <c r="V1175" i="1"/>
  <c r="U1175" i="1"/>
  <c r="AA451" i="1"/>
  <c r="Z451" i="1"/>
  <c r="Y451" i="1"/>
  <c r="X451" i="1"/>
  <c r="V451" i="1"/>
  <c r="U451" i="1"/>
  <c r="AA49" i="1"/>
  <c r="Z49" i="1"/>
  <c r="Y49" i="1"/>
  <c r="X49" i="1"/>
  <c r="V49" i="1"/>
  <c r="U49" i="1"/>
  <c r="AA189" i="1"/>
  <c r="Z189" i="1"/>
  <c r="Y189" i="1"/>
  <c r="X189" i="1"/>
  <c r="V189" i="1"/>
  <c r="U189" i="1"/>
  <c r="AA606" i="1"/>
  <c r="Z606" i="1"/>
  <c r="Y606" i="1"/>
  <c r="X606" i="1"/>
  <c r="V606" i="1"/>
  <c r="U606" i="1"/>
  <c r="AA2844" i="1"/>
  <c r="Z2844" i="1"/>
  <c r="Y2844" i="1"/>
  <c r="X2844" i="1"/>
  <c r="V2844" i="1"/>
  <c r="U2844" i="1"/>
  <c r="AA424" i="1"/>
  <c r="Z424" i="1"/>
  <c r="Y424" i="1"/>
  <c r="X424" i="1"/>
  <c r="V424" i="1"/>
  <c r="U424" i="1"/>
  <c r="AA806" i="1"/>
  <c r="Z806" i="1"/>
  <c r="Y806" i="1"/>
  <c r="X806" i="1"/>
  <c r="V806" i="1"/>
  <c r="U806" i="1"/>
  <c r="AA2827" i="1"/>
  <c r="Z2827" i="1"/>
  <c r="Y2827" i="1"/>
  <c r="X2827" i="1"/>
  <c r="V2827" i="1"/>
  <c r="U2827" i="1"/>
  <c r="AA2253" i="1"/>
  <c r="Z2253" i="1"/>
  <c r="Y2253" i="1"/>
  <c r="X2253" i="1"/>
  <c r="V2253" i="1"/>
  <c r="U2253" i="1"/>
  <c r="AA1220" i="1"/>
  <c r="Z1220" i="1"/>
  <c r="Y1220" i="1"/>
  <c r="X1220" i="1"/>
  <c r="V1220" i="1"/>
  <c r="U1220" i="1"/>
  <c r="AA2744" i="1"/>
  <c r="Z2744" i="1"/>
  <c r="Y2744" i="1"/>
  <c r="X2744" i="1"/>
  <c r="V2744" i="1"/>
  <c r="U2744" i="1"/>
  <c r="AA2751" i="1"/>
  <c r="Z2751" i="1"/>
  <c r="Y2751" i="1"/>
  <c r="X2751" i="1"/>
  <c r="V2751" i="1"/>
  <c r="U2751" i="1"/>
  <c r="AA2678" i="1"/>
  <c r="Z2678" i="1"/>
  <c r="Y2678" i="1"/>
  <c r="X2678" i="1"/>
  <c r="V2678" i="1"/>
  <c r="U2678" i="1"/>
  <c r="AA709" i="1"/>
  <c r="Z709" i="1"/>
  <c r="Y709" i="1"/>
  <c r="X709" i="1"/>
  <c r="V709" i="1"/>
  <c r="U709" i="1"/>
  <c r="AA633" i="1"/>
  <c r="Z633" i="1"/>
  <c r="Y633" i="1"/>
  <c r="X633" i="1"/>
  <c r="V633" i="1"/>
  <c r="U633" i="1"/>
  <c r="AA1193" i="1"/>
  <c r="Z1193" i="1"/>
  <c r="Y1193" i="1"/>
  <c r="X1193" i="1"/>
  <c r="V1193" i="1"/>
  <c r="U1193" i="1"/>
  <c r="AA2611" i="1"/>
  <c r="Z2611" i="1"/>
  <c r="Y2611" i="1"/>
  <c r="X2611" i="1"/>
  <c r="V2611" i="1"/>
  <c r="U2611" i="1"/>
  <c r="AA2659" i="1"/>
  <c r="Z2659" i="1"/>
  <c r="Y2659" i="1"/>
  <c r="X2659" i="1"/>
  <c r="V2659" i="1"/>
  <c r="U2659" i="1"/>
  <c r="AA519" i="1"/>
  <c r="Z519" i="1"/>
  <c r="Y519" i="1"/>
  <c r="X519" i="1"/>
  <c r="V519" i="1"/>
  <c r="U519" i="1"/>
  <c r="AA2639" i="1"/>
  <c r="Z2639" i="1"/>
  <c r="Y2639" i="1"/>
  <c r="X2639" i="1"/>
  <c r="V2639" i="1"/>
  <c r="U2639" i="1"/>
  <c r="AA1025" i="1"/>
  <c r="Z1025" i="1"/>
  <c r="Y1025" i="1"/>
  <c r="X1025" i="1"/>
  <c r="V1025" i="1"/>
  <c r="U1025" i="1"/>
  <c r="AA2235" i="1"/>
  <c r="Z2235" i="1"/>
  <c r="Y2235" i="1"/>
  <c r="X2235" i="1"/>
  <c r="V2235" i="1"/>
  <c r="U2235" i="1"/>
  <c r="AA2053" i="1"/>
  <c r="Z2053" i="1"/>
  <c r="Y2053" i="1"/>
  <c r="X2053" i="1"/>
  <c r="V2053" i="1"/>
  <c r="U2053" i="1"/>
  <c r="AA46" i="1"/>
  <c r="Z46" i="1"/>
  <c r="Y46" i="1"/>
  <c r="X46" i="1"/>
  <c r="V46" i="1"/>
  <c r="U46" i="1"/>
  <c r="AA2328" i="1"/>
  <c r="Z2328" i="1"/>
  <c r="Y2328" i="1"/>
  <c r="X2328" i="1"/>
  <c r="V2328" i="1"/>
  <c r="U2328" i="1"/>
  <c r="AA42" i="1"/>
  <c r="Z42" i="1"/>
  <c r="Y42" i="1"/>
  <c r="X42" i="1"/>
  <c r="V42" i="1"/>
  <c r="U42" i="1"/>
  <c r="AA160" i="1"/>
  <c r="Z160" i="1"/>
  <c r="Y160" i="1"/>
  <c r="X160" i="1"/>
  <c r="V160" i="1"/>
  <c r="U160" i="1"/>
  <c r="AA1662" i="1"/>
  <c r="Z1662" i="1"/>
  <c r="Y1662" i="1"/>
  <c r="X1662" i="1"/>
  <c r="V1662" i="1"/>
  <c r="U1662" i="1"/>
  <c r="AA1573" i="1"/>
  <c r="Z1573" i="1"/>
  <c r="Y1573" i="1"/>
  <c r="X1573" i="1"/>
  <c r="V1573" i="1"/>
  <c r="U1573" i="1"/>
  <c r="AA67" i="1"/>
  <c r="Z67" i="1"/>
  <c r="Y67" i="1"/>
  <c r="X67" i="1"/>
  <c r="V67" i="1"/>
  <c r="U67" i="1"/>
  <c r="AA1079" i="1"/>
  <c r="Z1079" i="1"/>
  <c r="Y1079" i="1"/>
  <c r="X1079" i="1"/>
  <c r="V1079" i="1"/>
  <c r="U1079" i="1"/>
  <c r="AA2406" i="1"/>
  <c r="Z2406" i="1"/>
  <c r="Y2406" i="1"/>
  <c r="X2406" i="1"/>
  <c r="V2406" i="1"/>
  <c r="U2406" i="1"/>
  <c r="AA1174" i="1"/>
  <c r="Z1174" i="1"/>
  <c r="Y1174" i="1"/>
  <c r="X1174" i="1"/>
  <c r="V1174" i="1"/>
  <c r="U1174" i="1"/>
  <c r="AA468" i="1"/>
  <c r="Z468" i="1"/>
  <c r="Y468" i="1"/>
  <c r="X468" i="1"/>
  <c r="V468" i="1"/>
  <c r="U468" i="1"/>
  <c r="AA1872" i="1"/>
  <c r="Z1872" i="1"/>
  <c r="Y1872" i="1"/>
  <c r="X1872" i="1"/>
  <c r="V1872" i="1"/>
  <c r="U1872" i="1"/>
  <c r="AA2100" i="1"/>
  <c r="Z2100" i="1"/>
  <c r="Y2100" i="1"/>
  <c r="X2100" i="1"/>
  <c r="V2100" i="1"/>
  <c r="U2100" i="1"/>
  <c r="AA1189" i="1"/>
  <c r="Z1189" i="1"/>
  <c r="Y1189" i="1"/>
  <c r="X1189" i="1"/>
  <c r="V1189" i="1"/>
  <c r="U1189" i="1"/>
  <c r="AA497" i="1"/>
  <c r="Z497" i="1"/>
  <c r="Y497" i="1"/>
  <c r="X497" i="1"/>
  <c r="V497" i="1"/>
  <c r="U497" i="1"/>
  <c r="AA550" i="1"/>
  <c r="Z550" i="1"/>
  <c r="Y550" i="1"/>
  <c r="X550" i="1"/>
  <c r="V550" i="1"/>
  <c r="U550" i="1"/>
  <c r="AA1771" i="1"/>
  <c r="Z1771" i="1"/>
  <c r="Y1771" i="1"/>
  <c r="X1771" i="1"/>
  <c r="V1771" i="1"/>
  <c r="U1771" i="1"/>
  <c r="AA2698" i="1"/>
  <c r="Z2698" i="1"/>
  <c r="Y2698" i="1"/>
  <c r="X2698" i="1"/>
  <c r="V2698" i="1"/>
  <c r="U2698" i="1"/>
  <c r="AA716" i="1"/>
  <c r="Z716" i="1"/>
  <c r="Y716" i="1"/>
  <c r="X716" i="1"/>
  <c r="V716" i="1"/>
  <c r="U716" i="1"/>
  <c r="AA1594" i="1"/>
  <c r="Z1594" i="1"/>
  <c r="Y1594" i="1"/>
  <c r="X1594" i="1"/>
  <c r="V1594" i="1"/>
  <c r="U1594" i="1"/>
  <c r="AA1604" i="1"/>
  <c r="Z1604" i="1"/>
  <c r="Y1604" i="1"/>
  <c r="X1604" i="1"/>
  <c r="V1604" i="1"/>
  <c r="U1604" i="1"/>
  <c r="AA2144" i="1"/>
  <c r="Z2144" i="1"/>
  <c r="Y2144" i="1"/>
  <c r="X2144" i="1"/>
  <c r="V2144" i="1"/>
  <c r="U2144" i="1"/>
  <c r="AA1488" i="1"/>
  <c r="Z1488" i="1"/>
  <c r="Y1488" i="1"/>
  <c r="X1488" i="1"/>
  <c r="V1488" i="1"/>
  <c r="U1488" i="1"/>
  <c r="AA1651" i="1"/>
  <c r="Z1651" i="1"/>
  <c r="Y1651" i="1"/>
  <c r="X1651" i="1"/>
  <c r="V1651" i="1"/>
  <c r="U1651" i="1"/>
  <c r="AA2148" i="1"/>
  <c r="Z2148" i="1"/>
  <c r="Y2148" i="1"/>
  <c r="X2148" i="1"/>
  <c r="V2148" i="1"/>
  <c r="U2148" i="1"/>
  <c r="AA163" i="1"/>
  <c r="Z163" i="1"/>
  <c r="Y163" i="1"/>
  <c r="X163" i="1"/>
  <c r="V163" i="1"/>
  <c r="U163" i="1"/>
  <c r="AA722" i="1"/>
  <c r="Z722" i="1"/>
  <c r="Y722" i="1"/>
  <c r="X722" i="1"/>
  <c r="V722" i="1"/>
  <c r="U722" i="1"/>
  <c r="AA2358" i="1"/>
  <c r="Z2358" i="1"/>
  <c r="Y2358" i="1"/>
  <c r="X2358" i="1"/>
  <c r="V2358" i="1"/>
  <c r="U2358" i="1"/>
  <c r="AA1857" i="1"/>
  <c r="Z1857" i="1"/>
  <c r="Y1857" i="1"/>
  <c r="X1857" i="1"/>
  <c r="V1857" i="1"/>
  <c r="U1857" i="1"/>
  <c r="AA2342" i="1"/>
  <c r="Z2342" i="1"/>
  <c r="Y2342" i="1"/>
  <c r="X2342" i="1"/>
  <c r="V2342" i="1"/>
  <c r="U2342" i="1"/>
  <c r="AA2051" i="1"/>
  <c r="Z2051" i="1"/>
  <c r="Y2051" i="1"/>
  <c r="X2051" i="1"/>
  <c r="V2051" i="1"/>
  <c r="U2051" i="1"/>
  <c r="AA1847" i="1"/>
  <c r="Z1847" i="1"/>
  <c r="Y1847" i="1"/>
  <c r="X1847" i="1"/>
  <c r="V1847" i="1"/>
  <c r="U1847" i="1"/>
  <c r="AA2147" i="1"/>
  <c r="Z2147" i="1"/>
  <c r="Y2147" i="1"/>
  <c r="X2147" i="1"/>
  <c r="V2147" i="1"/>
  <c r="U2147" i="1"/>
  <c r="AA1024" i="1"/>
  <c r="Z1024" i="1"/>
  <c r="Y1024" i="1"/>
  <c r="X1024" i="1"/>
  <c r="V1024" i="1"/>
  <c r="U1024" i="1"/>
  <c r="AA637" i="1"/>
  <c r="Z637" i="1"/>
  <c r="Y637" i="1"/>
  <c r="X637" i="1"/>
  <c r="V637" i="1"/>
  <c r="U637" i="1"/>
  <c r="AA2197" i="1"/>
  <c r="Z2197" i="1"/>
  <c r="Y2197" i="1"/>
  <c r="X2197" i="1"/>
  <c r="V2197" i="1"/>
  <c r="U2197" i="1"/>
  <c r="AA59" i="1"/>
  <c r="Z59" i="1"/>
  <c r="Y59" i="1"/>
  <c r="X59" i="1"/>
  <c r="V59" i="1"/>
  <c r="U59" i="1"/>
  <c r="AA2122" i="1"/>
  <c r="Z2122" i="1"/>
  <c r="Y2122" i="1"/>
  <c r="X2122" i="1"/>
  <c r="V2122" i="1"/>
  <c r="U2122" i="1"/>
  <c r="AA2618" i="1"/>
  <c r="Z2618" i="1"/>
  <c r="Y2618" i="1"/>
  <c r="X2618" i="1"/>
  <c r="V2618" i="1"/>
  <c r="U2618" i="1"/>
  <c r="AA957" i="1"/>
  <c r="Z957" i="1"/>
  <c r="Y957" i="1"/>
  <c r="X957" i="1"/>
  <c r="V957" i="1"/>
  <c r="U957" i="1"/>
  <c r="AA1235" i="1"/>
  <c r="Z1235" i="1"/>
  <c r="Y1235" i="1"/>
  <c r="X1235" i="1"/>
  <c r="V1235" i="1"/>
  <c r="U1235" i="1"/>
  <c r="AA721" i="1"/>
  <c r="Z721" i="1"/>
  <c r="Y721" i="1"/>
  <c r="X721" i="1"/>
  <c r="V721" i="1"/>
  <c r="U721" i="1"/>
  <c r="AA2850" i="1"/>
  <c r="Z2850" i="1"/>
  <c r="Y2850" i="1"/>
  <c r="X2850" i="1"/>
  <c r="V2850" i="1"/>
  <c r="U2850" i="1"/>
  <c r="AA2609" i="1"/>
  <c r="Z2609" i="1"/>
  <c r="Y2609" i="1"/>
  <c r="X2609" i="1"/>
  <c r="V2609" i="1"/>
  <c r="U2609" i="1"/>
  <c r="AA2352" i="1"/>
  <c r="Z2352" i="1"/>
  <c r="Y2352" i="1"/>
  <c r="X2352" i="1"/>
  <c r="V2352" i="1"/>
  <c r="U2352" i="1"/>
  <c r="AA63" i="1"/>
  <c r="Z63" i="1"/>
  <c r="Y63" i="1"/>
  <c r="X63" i="1"/>
  <c r="V63" i="1"/>
  <c r="U63" i="1"/>
  <c r="AA2625" i="1"/>
  <c r="Z2625" i="1"/>
  <c r="Y2625" i="1"/>
  <c r="X2625" i="1"/>
  <c r="V2625" i="1"/>
  <c r="U2625" i="1"/>
  <c r="AA2599" i="1"/>
  <c r="Z2599" i="1"/>
  <c r="Y2599" i="1"/>
  <c r="X2599" i="1"/>
  <c r="V2599" i="1"/>
  <c r="U2599" i="1"/>
  <c r="AA1732" i="1"/>
  <c r="Z1732" i="1"/>
  <c r="Y1732" i="1"/>
  <c r="X1732" i="1"/>
  <c r="V1732" i="1"/>
  <c r="U1732" i="1"/>
  <c r="AA2335" i="1"/>
  <c r="Z2335" i="1"/>
  <c r="Y2335" i="1"/>
  <c r="X2335" i="1"/>
  <c r="V2335" i="1"/>
  <c r="U2335" i="1"/>
  <c r="AA2708" i="1"/>
  <c r="Z2708" i="1"/>
  <c r="Y2708" i="1"/>
  <c r="X2708" i="1"/>
  <c r="V2708" i="1"/>
  <c r="U2708" i="1"/>
  <c r="AA1031" i="1"/>
  <c r="Z1031" i="1"/>
  <c r="Y1031" i="1"/>
  <c r="X1031" i="1"/>
  <c r="V1031" i="1"/>
  <c r="U1031" i="1"/>
  <c r="AA1234" i="1"/>
  <c r="Z1234" i="1"/>
  <c r="Y1234" i="1"/>
  <c r="X1234" i="1"/>
  <c r="V1234" i="1"/>
  <c r="U1234" i="1"/>
  <c r="AA1224" i="1"/>
  <c r="Z1224" i="1"/>
  <c r="Y1224" i="1"/>
  <c r="X1224" i="1"/>
  <c r="V1224" i="1"/>
  <c r="U1224" i="1"/>
  <c r="AA1665" i="1"/>
  <c r="Z1665" i="1"/>
  <c r="Y1665" i="1"/>
  <c r="X1665" i="1"/>
  <c r="V1665" i="1"/>
  <c r="U1665" i="1"/>
  <c r="AA1688" i="1"/>
  <c r="Z1688" i="1"/>
  <c r="Y1688" i="1"/>
  <c r="X1688" i="1"/>
  <c r="V1688" i="1"/>
  <c r="U1688" i="1"/>
  <c r="AA2849" i="1"/>
  <c r="Z2849" i="1"/>
  <c r="Y2849" i="1"/>
  <c r="X2849" i="1"/>
  <c r="V2849" i="1"/>
  <c r="U2849" i="1"/>
  <c r="AA58" i="1"/>
  <c r="Z58" i="1"/>
  <c r="Y58" i="1"/>
  <c r="X58" i="1"/>
  <c r="V58" i="1"/>
  <c r="U58" i="1"/>
  <c r="AA147" i="1"/>
  <c r="Z147" i="1"/>
  <c r="Y147" i="1"/>
  <c r="X147" i="1"/>
  <c r="V147" i="1"/>
  <c r="U147" i="1"/>
  <c r="AA2693" i="1"/>
  <c r="Z2693" i="1"/>
  <c r="Y2693" i="1"/>
  <c r="X2693" i="1"/>
  <c r="V2693" i="1"/>
  <c r="U2693" i="1"/>
  <c r="AA2160" i="1"/>
  <c r="Z2160" i="1"/>
  <c r="Y2160" i="1"/>
  <c r="X2160" i="1"/>
  <c r="V2160" i="1"/>
  <c r="U2160" i="1"/>
  <c r="AA605" i="1"/>
  <c r="Z605" i="1"/>
  <c r="Y605" i="1"/>
  <c r="X605" i="1"/>
  <c r="V605" i="1"/>
  <c r="U605" i="1"/>
  <c r="AA2114" i="1"/>
  <c r="Z2114" i="1"/>
  <c r="Y2114" i="1"/>
  <c r="X2114" i="1"/>
  <c r="V2114" i="1"/>
  <c r="U2114" i="1"/>
  <c r="AA1534" i="1"/>
  <c r="Z1534" i="1"/>
  <c r="Y1534" i="1"/>
  <c r="X1534" i="1"/>
  <c r="V1534" i="1"/>
  <c r="U1534" i="1"/>
  <c r="AA982" i="1"/>
  <c r="Z982" i="1"/>
  <c r="Y982" i="1"/>
  <c r="X982" i="1"/>
  <c r="V982" i="1"/>
  <c r="U982" i="1"/>
  <c r="AA57" i="1"/>
  <c r="Z57" i="1"/>
  <c r="Y57" i="1"/>
  <c r="X57" i="1"/>
  <c r="V57" i="1"/>
  <c r="U57" i="1"/>
  <c r="AA1712" i="1"/>
  <c r="Z1712" i="1"/>
  <c r="Y1712" i="1"/>
  <c r="X1712" i="1"/>
  <c r="V1712" i="1"/>
  <c r="U1712" i="1"/>
  <c r="AA484" i="1"/>
  <c r="Z484" i="1"/>
  <c r="Y484" i="1"/>
  <c r="X484" i="1"/>
  <c r="V484" i="1"/>
  <c r="U484" i="1"/>
  <c r="AA1900" i="1"/>
  <c r="Z1900" i="1"/>
  <c r="Y1900" i="1"/>
  <c r="X1900" i="1"/>
  <c r="V1900" i="1"/>
  <c r="U1900" i="1"/>
  <c r="AA2841" i="1"/>
  <c r="Z2841" i="1"/>
  <c r="Y2841" i="1"/>
  <c r="X2841" i="1"/>
  <c r="V2841" i="1"/>
  <c r="U2841" i="1"/>
  <c r="AA1400" i="1"/>
  <c r="Z1400" i="1"/>
  <c r="Y1400" i="1"/>
  <c r="X1400" i="1"/>
  <c r="V1400" i="1"/>
  <c r="U1400" i="1"/>
  <c r="AA1751" i="1"/>
  <c r="Z1751" i="1"/>
  <c r="Y1751" i="1"/>
  <c r="X1751" i="1"/>
  <c r="V1751" i="1"/>
  <c r="U1751" i="1"/>
  <c r="AA999" i="1"/>
  <c r="Z999" i="1"/>
  <c r="Y999" i="1"/>
  <c r="X999" i="1"/>
  <c r="V999" i="1"/>
  <c r="U999" i="1"/>
  <c r="AA1183" i="1"/>
  <c r="Z1183" i="1"/>
  <c r="Y1183" i="1"/>
  <c r="X1183" i="1"/>
  <c r="V1183" i="1"/>
  <c r="U1183" i="1"/>
  <c r="AA963" i="1"/>
  <c r="Z963" i="1"/>
  <c r="Y963" i="1"/>
  <c r="X963" i="1"/>
  <c r="V963" i="1"/>
  <c r="U963" i="1"/>
  <c r="AA2050" i="1"/>
  <c r="Z2050" i="1"/>
  <c r="Y2050" i="1"/>
  <c r="X2050" i="1"/>
  <c r="V2050" i="1"/>
  <c r="U2050" i="1"/>
  <c r="AA2165" i="1"/>
  <c r="Z2165" i="1"/>
  <c r="Y2165" i="1"/>
  <c r="X2165" i="1"/>
  <c r="V2165" i="1"/>
  <c r="U2165" i="1"/>
  <c r="AA2603" i="1"/>
  <c r="Z2603" i="1"/>
  <c r="Y2603" i="1"/>
  <c r="X2603" i="1"/>
  <c r="V2603" i="1"/>
  <c r="U2603" i="1"/>
  <c r="AA1520" i="1"/>
  <c r="Z1520" i="1"/>
  <c r="Y1520" i="1"/>
  <c r="X1520" i="1"/>
  <c r="V1520" i="1"/>
  <c r="U1520" i="1"/>
  <c r="AA319" i="1"/>
  <c r="Z319" i="1"/>
  <c r="Y319" i="1"/>
  <c r="X319" i="1"/>
  <c r="V319" i="1"/>
  <c r="U319" i="1"/>
  <c r="AA1484" i="1"/>
  <c r="Z1484" i="1"/>
  <c r="Y1484" i="1"/>
  <c r="X1484" i="1"/>
  <c r="V1484" i="1"/>
  <c r="U1484" i="1"/>
  <c r="AA973" i="1"/>
  <c r="Z973" i="1"/>
  <c r="Y973" i="1"/>
  <c r="X973" i="1"/>
  <c r="V973" i="1"/>
  <c r="U973" i="1"/>
  <c r="AA146" i="1"/>
  <c r="Z146" i="1"/>
  <c r="Y146" i="1"/>
  <c r="X146" i="1"/>
  <c r="V146" i="1"/>
  <c r="U146" i="1"/>
  <c r="AA1683" i="1"/>
  <c r="Z1683" i="1"/>
  <c r="Y1683" i="1"/>
  <c r="X1683" i="1"/>
  <c r="V1683" i="1"/>
  <c r="U1683" i="1"/>
  <c r="AA2786" i="1"/>
  <c r="Z2786" i="1"/>
  <c r="Y2786" i="1"/>
  <c r="X2786" i="1"/>
  <c r="V2786" i="1"/>
  <c r="U2786" i="1"/>
  <c r="AA1750" i="1"/>
  <c r="Z1750" i="1"/>
  <c r="Y1750" i="1"/>
  <c r="X1750" i="1"/>
  <c r="V1750" i="1"/>
  <c r="U1750" i="1"/>
  <c r="AA995" i="1"/>
  <c r="Z995" i="1"/>
  <c r="Y995" i="1"/>
  <c r="X995" i="1"/>
  <c r="V995" i="1"/>
  <c r="U995" i="1"/>
  <c r="AA685" i="1"/>
  <c r="Z685" i="1"/>
  <c r="Y685" i="1"/>
  <c r="X685" i="1"/>
  <c r="V685" i="1"/>
  <c r="U685" i="1"/>
  <c r="AA31" i="1"/>
  <c r="Z31" i="1"/>
  <c r="Y31" i="1"/>
  <c r="X31" i="1"/>
  <c r="V31" i="1"/>
  <c r="U31" i="1"/>
  <c r="AA2851" i="1"/>
  <c r="Z2851" i="1"/>
  <c r="Y2851" i="1"/>
  <c r="X2851" i="1"/>
  <c r="V2851" i="1"/>
  <c r="U2851" i="1"/>
  <c r="AA1899" i="1"/>
  <c r="Z1899" i="1"/>
  <c r="Y1899" i="1"/>
  <c r="X1899" i="1"/>
  <c r="V1899" i="1"/>
  <c r="U1899" i="1"/>
  <c r="AA15" i="1"/>
  <c r="Z15" i="1"/>
  <c r="Y15" i="1"/>
  <c r="X15" i="1"/>
  <c r="V15" i="1"/>
  <c r="U15" i="1"/>
  <c r="AA301" i="1"/>
  <c r="Z301" i="1"/>
  <c r="Y301" i="1"/>
  <c r="X301" i="1"/>
  <c r="V301" i="1"/>
  <c r="U301" i="1"/>
  <c r="AA1619" i="1"/>
  <c r="Z1619" i="1"/>
  <c r="Y1619" i="1"/>
  <c r="X1619" i="1"/>
  <c r="V1619" i="1"/>
  <c r="U1619" i="1"/>
  <c r="AA1731" i="1"/>
  <c r="Z1731" i="1"/>
  <c r="Y1731" i="1"/>
  <c r="X1731" i="1"/>
  <c r="V1731" i="1"/>
  <c r="U1731" i="1"/>
  <c r="AA52" i="1"/>
  <c r="Z52" i="1"/>
  <c r="Y52" i="1"/>
  <c r="X52" i="1"/>
  <c r="V52" i="1"/>
  <c r="U52" i="1"/>
  <c r="AA697" i="1"/>
  <c r="Z697" i="1"/>
  <c r="Y697" i="1"/>
  <c r="X697" i="1"/>
  <c r="V697" i="1"/>
  <c r="U697" i="1"/>
  <c r="AA2832" i="1"/>
  <c r="Z2832" i="1"/>
  <c r="Y2832" i="1"/>
  <c r="X2832" i="1"/>
  <c r="V2832" i="1"/>
  <c r="U2832" i="1"/>
  <c r="AA1915" i="1"/>
  <c r="Z1915" i="1"/>
  <c r="Y1915" i="1"/>
  <c r="X1915" i="1"/>
  <c r="V1915" i="1"/>
  <c r="U1915" i="1"/>
  <c r="AA2058" i="1"/>
  <c r="Z2058" i="1"/>
  <c r="Y2058" i="1"/>
  <c r="X2058" i="1"/>
  <c r="V2058" i="1"/>
  <c r="U2058" i="1"/>
  <c r="AA2728" i="1"/>
  <c r="Z2728" i="1"/>
  <c r="Y2728" i="1"/>
  <c r="X2728" i="1"/>
  <c r="V2728" i="1"/>
  <c r="U2728" i="1"/>
  <c r="AA217" i="1"/>
  <c r="Z217" i="1"/>
  <c r="Y217" i="1"/>
  <c r="X217" i="1"/>
  <c r="V217" i="1"/>
  <c r="U217" i="1"/>
  <c r="AA1959" i="1"/>
  <c r="Z1959" i="1"/>
  <c r="Y1959" i="1"/>
  <c r="X1959" i="1"/>
  <c r="V1959" i="1"/>
  <c r="U1959" i="1"/>
  <c r="AA36" i="1"/>
  <c r="Z36" i="1"/>
  <c r="Y36" i="1"/>
  <c r="X36" i="1"/>
  <c r="V36" i="1"/>
  <c r="U36" i="1"/>
  <c r="AA1730" i="1"/>
  <c r="Z1730" i="1"/>
  <c r="Y1730" i="1"/>
  <c r="X1730" i="1"/>
  <c r="V1730" i="1"/>
  <c r="U1730" i="1"/>
  <c r="AA1469" i="1"/>
  <c r="Z1469" i="1"/>
  <c r="Y1469" i="1"/>
  <c r="X1469" i="1"/>
  <c r="V1469" i="1"/>
  <c r="U1469" i="1"/>
  <c r="AA1461" i="1"/>
  <c r="Z1461" i="1"/>
  <c r="Y1461" i="1"/>
  <c r="X1461" i="1"/>
  <c r="V1461" i="1"/>
  <c r="U1461" i="1"/>
  <c r="AA1497" i="1"/>
  <c r="Z1497" i="1"/>
  <c r="Y1497" i="1"/>
  <c r="X1497" i="1"/>
  <c r="V1497" i="1"/>
  <c r="U1497" i="1"/>
  <c r="AA2676" i="1"/>
  <c r="Z2676" i="1"/>
  <c r="Y2676" i="1"/>
  <c r="X2676" i="1"/>
  <c r="V2676" i="1"/>
  <c r="U2676" i="1"/>
  <c r="AA116" i="1"/>
  <c r="Z116" i="1"/>
  <c r="Y116" i="1"/>
  <c r="X116" i="1"/>
  <c r="V116" i="1"/>
  <c r="U116" i="1"/>
  <c r="AA1843" i="1"/>
  <c r="Z1843" i="1"/>
  <c r="Y1843" i="1"/>
  <c r="X1843" i="1"/>
  <c r="V1843" i="1"/>
  <c r="U1843" i="1"/>
  <c r="AA1523" i="1"/>
  <c r="Z1523" i="1"/>
  <c r="Y1523" i="1"/>
  <c r="X1523" i="1"/>
  <c r="V1523" i="1"/>
  <c r="U1523" i="1"/>
  <c r="AA2846" i="1"/>
  <c r="Z2846" i="1"/>
  <c r="Y2846" i="1"/>
  <c r="X2846" i="1"/>
  <c r="V2846" i="1"/>
  <c r="U2846" i="1"/>
  <c r="AA56" i="1"/>
  <c r="Z56" i="1"/>
  <c r="Y56" i="1"/>
  <c r="X56" i="1"/>
  <c r="V56" i="1"/>
  <c r="U56" i="1"/>
  <c r="AA40" i="1"/>
  <c r="Z40" i="1"/>
  <c r="Y40" i="1"/>
  <c r="X40" i="1"/>
  <c r="V40" i="1"/>
  <c r="U40" i="1"/>
  <c r="AA142" i="1"/>
  <c r="Z142" i="1"/>
  <c r="Y142" i="1"/>
  <c r="X142" i="1"/>
  <c r="V142" i="1"/>
  <c r="U142" i="1"/>
  <c r="AA1211" i="1"/>
  <c r="Z1211" i="1"/>
  <c r="Y1211" i="1"/>
  <c r="X1211" i="1"/>
  <c r="V1211" i="1"/>
  <c r="U1211" i="1"/>
  <c r="AA494" i="1"/>
  <c r="Z494" i="1"/>
  <c r="Y494" i="1"/>
  <c r="X494" i="1"/>
  <c r="V494" i="1"/>
  <c r="U494" i="1"/>
  <c r="AA547" i="1"/>
  <c r="Z547" i="1"/>
  <c r="Y547" i="1"/>
  <c r="X547" i="1"/>
  <c r="V547" i="1"/>
  <c r="U547" i="1"/>
  <c r="AA552" i="1"/>
  <c r="Z552" i="1"/>
  <c r="Y552" i="1"/>
  <c r="X552" i="1"/>
  <c r="V552" i="1"/>
  <c r="U552" i="1"/>
  <c r="AA2206" i="1"/>
  <c r="Z2206" i="1"/>
  <c r="Y2206" i="1"/>
  <c r="X2206" i="1"/>
  <c r="V2206" i="1"/>
  <c r="U2206" i="1"/>
  <c r="AA385" i="1"/>
  <c r="Z385" i="1"/>
  <c r="Y385" i="1"/>
  <c r="X385" i="1"/>
  <c r="V385" i="1"/>
  <c r="U385" i="1"/>
  <c r="AA1137" i="1"/>
  <c r="Z1137" i="1"/>
  <c r="Y1137" i="1"/>
  <c r="X1137" i="1"/>
  <c r="V1137" i="1"/>
  <c r="U1137" i="1"/>
  <c r="AA367" i="1"/>
  <c r="Z367" i="1"/>
  <c r="Y367" i="1"/>
  <c r="X367" i="1"/>
  <c r="V367" i="1"/>
  <c r="U367" i="1"/>
  <c r="AA2760" i="1"/>
  <c r="Z2760" i="1"/>
  <c r="Y2760" i="1"/>
  <c r="X2760" i="1"/>
  <c r="V2760" i="1"/>
  <c r="U2760" i="1"/>
  <c r="AA2189" i="1"/>
  <c r="Z2189" i="1"/>
  <c r="Y2189" i="1"/>
  <c r="X2189" i="1"/>
  <c r="V2189" i="1"/>
  <c r="U2189" i="1"/>
  <c r="AA2785" i="1"/>
  <c r="Z2785" i="1"/>
  <c r="Y2785" i="1"/>
  <c r="X2785" i="1"/>
  <c r="V2785" i="1"/>
  <c r="U2785" i="1"/>
  <c r="AA2283" i="1"/>
  <c r="Z2283" i="1"/>
  <c r="Y2283" i="1"/>
  <c r="X2283" i="1"/>
  <c r="V2283" i="1"/>
  <c r="U2283" i="1"/>
  <c r="AA2784" i="1"/>
  <c r="Z2784" i="1"/>
  <c r="Y2784" i="1"/>
  <c r="X2784" i="1"/>
  <c r="V2784" i="1"/>
  <c r="U2784" i="1"/>
  <c r="AA1947" i="1"/>
  <c r="Z1947" i="1"/>
  <c r="Y1947" i="1"/>
  <c r="X1947" i="1"/>
  <c r="V1947" i="1"/>
  <c r="U1947" i="1"/>
  <c r="AA2282" i="1"/>
  <c r="Z2282" i="1"/>
  <c r="Y2282" i="1"/>
  <c r="X2282" i="1"/>
  <c r="V2282" i="1"/>
  <c r="U2282" i="1"/>
  <c r="AA2783" i="1"/>
  <c r="Z2783" i="1"/>
  <c r="Y2783" i="1"/>
  <c r="X2783" i="1"/>
  <c r="V2783" i="1"/>
  <c r="U2783" i="1"/>
  <c r="AA366" i="1"/>
  <c r="Z366" i="1"/>
  <c r="Y366" i="1"/>
  <c r="X366" i="1"/>
  <c r="V366" i="1"/>
  <c r="U366" i="1"/>
  <c r="AA2782" i="1"/>
  <c r="Z2782" i="1"/>
  <c r="Y2782" i="1"/>
  <c r="X2782" i="1"/>
  <c r="V2782" i="1"/>
  <c r="U2782" i="1"/>
  <c r="AA365" i="1"/>
  <c r="Z365" i="1"/>
  <c r="Y365" i="1"/>
  <c r="X365" i="1"/>
  <c r="V365" i="1"/>
  <c r="U365" i="1"/>
  <c r="AA384" i="1"/>
  <c r="Z384" i="1"/>
  <c r="Y384" i="1"/>
  <c r="X384" i="1"/>
  <c r="V384" i="1"/>
  <c r="U384" i="1"/>
  <c r="AA1846" i="1"/>
  <c r="Z1846" i="1"/>
  <c r="Y1846" i="1"/>
  <c r="X1846" i="1"/>
  <c r="V1846" i="1"/>
  <c r="U1846" i="1"/>
  <c r="AA2506" i="1"/>
  <c r="Z2506" i="1"/>
  <c r="Y2506" i="1"/>
  <c r="X2506" i="1"/>
  <c r="V2506" i="1"/>
  <c r="U2506" i="1"/>
  <c r="AA1946" i="1"/>
  <c r="Z1946" i="1"/>
  <c r="Y1946" i="1"/>
  <c r="X1946" i="1"/>
  <c r="V1946" i="1"/>
  <c r="U1946" i="1"/>
  <c r="AA653" i="1"/>
  <c r="Z653" i="1"/>
  <c r="Y653" i="1"/>
  <c r="X653" i="1"/>
  <c r="V653" i="1"/>
  <c r="U653" i="1"/>
  <c r="AA1908" i="1"/>
  <c r="Z1908" i="1"/>
  <c r="Y1908" i="1"/>
  <c r="X1908" i="1"/>
  <c r="V1908" i="1"/>
  <c r="U1908" i="1"/>
  <c r="AA1945" i="1"/>
  <c r="Z1945" i="1"/>
  <c r="Y1945" i="1"/>
  <c r="X1945" i="1"/>
  <c r="V1945" i="1"/>
  <c r="U1945" i="1"/>
  <c r="AA317" i="1"/>
  <c r="Z317" i="1"/>
  <c r="Y317" i="1"/>
  <c r="X317" i="1"/>
  <c r="V317" i="1"/>
  <c r="U317" i="1"/>
  <c r="AA2781" i="1"/>
  <c r="Z2781" i="1"/>
  <c r="Y2781" i="1"/>
  <c r="X2781" i="1"/>
  <c r="V2781" i="1"/>
  <c r="U2781" i="1"/>
  <c r="AA197" i="1"/>
  <c r="Z197" i="1"/>
  <c r="Y197" i="1"/>
  <c r="X197" i="1"/>
  <c r="V197" i="1"/>
  <c r="U197" i="1"/>
  <c r="AA165" i="1"/>
  <c r="Z165" i="1"/>
  <c r="Y165" i="1"/>
  <c r="X165" i="1"/>
  <c r="V165" i="1"/>
  <c r="U165" i="1"/>
  <c r="AA267" i="1"/>
  <c r="Z267" i="1"/>
  <c r="Y267" i="1"/>
  <c r="X267" i="1"/>
  <c r="V267" i="1"/>
  <c r="U267" i="1"/>
  <c r="AA1944" i="1"/>
  <c r="Z1944" i="1"/>
  <c r="Y1944" i="1"/>
  <c r="X1944" i="1"/>
  <c r="V1944" i="1"/>
  <c r="U1944" i="1"/>
  <c r="AA702" i="1"/>
  <c r="Z702" i="1"/>
  <c r="Y702" i="1"/>
  <c r="X702" i="1"/>
  <c r="V702" i="1"/>
  <c r="U702" i="1"/>
  <c r="AA2628" i="1"/>
  <c r="Z2628" i="1"/>
  <c r="Y2628" i="1"/>
  <c r="X2628" i="1"/>
  <c r="V2628" i="1"/>
  <c r="U2628" i="1"/>
  <c r="AA364" i="1"/>
  <c r="Z364" i="1"/>
  <c r="Y364" i="1"/>
  <c r="X364" i="1"/>
  <c r="V364" i="1"/>
  <c r="U364" i="1"/>
  <c r="AA2780" i="1"/>
  <c r="Z2780" i="1"/>
  <c r="Y2780" i="1"/>
  <c r="X2780" i="1"/>
  <c r="V2780" i="1"/>
  <c r="U2780" i="1"/>
  <c r="AA1838" i="1"/>
  <c r="Z1838" i="1"/>
  <c r="Y1838" i="1"/>
  <c r="X1838" i="1"/>
  <c r="V1838" i="1"/>
  <c r="U1838" i="1"/>
  <c r="AA501" i="1"/>
  <c r="Z501" i="1"/>
  <c r="Y501" i="1"/>
  <c r="X501" i="1"/>
  <c r="V501" i="1"/>
  <c r="U501" i="1"/>
  <c r="AA363" i="1"/>
  <c r="Z363" i="1"/>
  <c r="Y363" i="1"/>
  <c r="X363" i="1"/>
  <c r="V363" i="1"/>
  <c r="U363" i="1"/>
  <c r="AA1958" i="1"/>
  <c r="Z1958" i="1"/>
  <c r="Y1958" i="1"/>
  <c r="X1958" i="1"/>
  <c r="V1958" i="1"/>
  <c r="U1958" i="1"/>
  <c r="AA1616" i="1"/>
  <c r="Z1616" i="1"/>
  <c r="Y1616" i="1"/>
  <c r="X1616" i="1"/>
  <c r="V1616" i="1"/>
  <c r="U1616" i="1"/>
  <c r="AA2265" i="1"/>
  <c r="Z2265" i="1"/>
  <c r="Y2265" i="1"/>
  <c r="X2265" i="1"/>
  <c r="V2265" i="1"/>
  <c r="U2265" i="1"/>
  <c r="AA383" i="1"/>
  <c r="Z383" i="1"/>
  <c r="Y383" i="1"/>
  <c r="X383" i="1"/>
  <c r="V383" i="1"/>
  <c r="U383" i="1"/>
  <c r="AA1911" i="1"/>
  <c r="Z1911" i="1"/>
  <c r="Y1911" i="1"/>
  <c r="X1911" i="1"/>
  <c r="V1911" i="1"/>
  <c r="U1911" i="1"/>
  <c r="AA2718" i="1"/>
  <c r="Z2718" i="1"/>
  <c r="Y2718" i="1"/>
  <c r="X2718" i="1"/>
  <c r="V2718" i="1"/>
  <c r="U2718" i="1"/>
  <c r="AA2152" i="1"/>
  <c r="Z2152" i="1"/>
  <c r="Y2152" i="1"/>
  <c r="X2152" i="1"/>
  <c r="V2152" i="1"/>
  <c r="U2152" i="1"/>
  <c r="AA1173" i="1"/>
  <c r="Z1173" i="1"/>
  <c r="Y1173" i="1"/>
  <c r="X1173" i="1"/>
  <c r="V1173" i="1"/>
  <c r="U1173" i="1"/>
  <c r="AA2690" i="1"/>
  <c r="Z2690" i="1"/>
  <c r="Y2690" i="1"/>
  <c r="X2690" i="1"/>
  <c r="V2690" i="1"/>
  <c r="U2690" i="1"/>
  <c r="AA1706" i="1"/>
  <c r="Z1706" i="1"/>
  <c r="Y1706" i="1"/>
  <c r="X1706" i="1"/>
  <c r="V1706" i="1"/>
  <c r="U1706" i="1"/>
  <c r="AA425" i="1"/>
  <c r="Z425" i="1"/>
  <c r="Y425" i="1"/>
  <c r="X425" i="1"/>
  <c r="V425" i="1"/>
  <c r="U425" i="1"/>
  <c r="AA305" i="1"/>
  <c r="Z305" i="1"/>
  <c r="Y305" i="1"/>
  <c r="X305" i="1"/>
  <c r="V305" i="1"/>
  <c r="U305" i="1"/>
  <c r="AA294" i="1"/>
  <c r="Z294" i="1"/>
  <c r="Y294" i="1"/>
  <c r="X294" i="1"/>
  <c r="V294" i="1"/>
  <c r="U294" i="1"/>
  <c r="AA376" i="1"/>
  <c r="Z376" i="1"/>
  <c r="Y376" i="1"/>
  <c r="X376" i="1"/>
  <c r="V376" i="1"/>
  <c r="U376" i="1"/>
  <c r="AA1925" i="1"/>
  <c r="Z1925" i="1"/>
  <c r="Y1925" i="1"/>
  <c r="X1925" i="1"/>
  <c r="V1925" i="1"/>
  <c r="U1925" i="1"/>
  <c r="AA1832" i="1"/>
  <c r="Z1832" i="1"/>
  <c r="Y1832" i="1"/>
  <c r="X1832" i="1"/>
  <c r="V1832" i="1"/>
  <c r="U1832" i="1"/>
  <c r="AA2074" i="1"/>
  <c r="Z2074" i="1"/>
  <c r="Y2074" i="1"/>
  <c r="X2074" i="1"/>
  <c r="V2074" i="1"/>
  <c r="U2074" i="1"/>
  <c r="AA1749" i="1"/>
  <c r="Z1749" i="1"/>
  <c r="Y1749" i="1"/>
  <c r="X1749" i="1"/>
  <c r="V1749" i="1"/>
  <c r="U1749" i="1"/>
  <c r="AA47" i="1"/>
  <c r="Z47" i="1"/>
  <c r="Y47" i="1"/>
  <c r="X47" i="1"/>
  <c r="V47" i="1"/>
  <c r="U47" i="1"/>
  <c r="AA1772" i="1"/>
  <c r="Z1772" i="1"/>
  <c r="Y1772" i="1"/>
  <c r="X1772" i="1"/>
  <c r="V1772" i="1"/>
  <c r="U1772" i="1"/>
  <c r="AA432" i="1"/>
  <c r="Z432" i="1"/>
  <c r="Y432" i="1"/>
  <c r="X432" i="1"/>
  <c r="V432" i="1"/>
  <c r="U432" i="1"/>
  <c r="AA1125" i="1"/>
  <c r="Z1125" i="1"/>
  <c r="Y1125" i="1"/>
  <c r="X1125" i="1"/>
  <c r="V1125" i="1"/>
  <c r="U1125" i="1"/>
  <c r="AA254" i="1"/>
  <c r="Z254" i="1"/>
  <c r="Y254" i="1"/>
  <c r="X254" i="1"/>
  <c r="V254" i="1"/>
  <c r="U254" i="1"/>
  <c r="AA2013" i="1"/>
  <c r="Z2013" i="1"/>
  <c r="Y2013" i="1"/>
  <c r="X2013" i="1"/>
  <c r="V2013" i="1"/>
  <c r="U2013" i="1"/>
  <c r="AA2092" i="1"/>
  <c r="Z2092" i="1"/>
  <c r="Y2092" i="1"/>
  <c r="X2092" i="1"/>
  <c r="V2092" i="1"/>
  <c r="U2092" i="1"/>
  <c r="AA2755" i="1"/>
  <c r="Z2755" i="1"/>
  <c r="Y2755" i="1"/>
  <c r="X2755" i="1"/>
  <c r="V2755" i="1"/>
  <c r="U2755" i="1"/>
  <c r="AA2716" i="1"/>
  <c r="Z2716" i="1"/>
  <c r="Y2716" i="1"/>
  <c r="X2716" i="1"/>
  <c r="V2716" i="1"/>
  <c r="U2716" i="1"/>
  <c r="AA2052" i="1"/>
  <c r="Z2052" i="1"/>
  <c r="Y2052" i="1"/>
  <c r="X2052" i="1"/>
  <c r="V2052" i="1"/>
  <c r="U2052" i="1"/>
  <c r="AA2411" i="1"/>
  <c r="Z2411" i="1"/>
  <c r="Y2411" i="1"/>
  <c r="X2411" i="1"/>
  <c r="V2411" i="1"/>
  <c r="U2411" i="1"/>
  <c r="AA1657" i="1"/>
  <c r="Z1657" i="1"/>
  <c r="Y1657" i="1"/>
  <c r="X1657" i="1"/>
  <c r="V1657" i="1"/>
  <c r="U1657" i="1"/>
  <c r="AA1748" i="1"/>
  <c r="Z1748" i="1"/>
  <c r="Y1748" i="1"/>
  <c r="X1748" i="1"/>
  <c r="V1748" i="1"/>
  <c r="U1748" i="1"/>
  <c r="AA978" i="1"/>
  <c r="Z978" i="1"/>
  <c r="Y978" i="1"/>
  <c r="X978" i="1"/>
  <c r="V978" i="1"/>
  <c r="U978" i="1"/>
  <c r="AA1199" i="1"/>
  <c r="Z1199" i="1"/>
  <c r="Y1199" i="1"/>
  <c r="X1199" i="1"/>
  <c r="V1199" i="1"/>
  <c r="U1199" i="1"/>
  <c r="AA362" i="1"/>
  <c r="Z362" i="1"/>
  <c r="Y362" i="1"/>
  <c r="X362" i="1"/>
  <c r="V362" i="1"/>
  <c r="U362" i="1"/>
  <c r="AA2025" i="1"/>
  <c r="Z2025" i="1"/>
  <c r="Y2025" i="1"/>
  <c r="X2025" i="1"/>
  <c r="V2025" i="1"/>
  <c r="U2025" i="1"/>
  <c r="AA2139" i="1"/>
  <c r="Z2139" i="1"/>
  <c r="Y2139" i="1"/>
  <c r="X2139" i="1"/>
  <c r="V2139" i="1"/>
  <c r="U2139" i="1"/>
  <c r="AA1462" i="1"/>
  <c r="Z1462" i="1"/>
  <c r="Y1462" i="1"/>
  <c r="X1462" i="1"/>
  <c r="V1462" i="1"/>
  <c r="U1462" i="1"/>
  <c r="AA515" i="1"/>
  <c r="Z515" i="1"/>
  <c r="Y515" i="1"/>
  <c r="X515" i="1"/>
  <c r="V515" i="1"/>
  <c r="U515" i="1"/>
  <c r="AA1158" i="1"/>
  <c r="Z1158" i="1"/>
  <c r="Y1158" i="1"/>
  <c r="X1158" i="1"/>
  <c r="V1158" i="1"/>
  <c r="U1158" i="1"/>
  <c r="AA2595" i="1"/>
  <c r="Z2595" i="1"/>
  <c r="Y2595" i="1"/>
  <c r="X2595" i="1"/>
  <c r="V2595" i="1"/>
  <c r="U2595" i="1"/>
  <c r="AA2529" i="1"/>
  <c r="Z2529" i="1"/>
  <c r="Y2529" i="1"/>
  <c r="X2529" i="1"/>
  <c r="V2529" i="1"/>
  <c r="U2529" i="1"/>
  <c r="AA507" i="1"/>
  <c r="Z507" i="1"/>
  <c r="Y507" i="1"/>
  <c r="X507" i="1"/>
  <c r="V507" i="1"/>
  <c r="U507" i="1"/>
  <c r="AA1897" i="1"/>
  <c r="Z1897" i="1"/>
  <c r="Y1897" i="1"/>
  <c r="X1897" i="1"/>
  <c r="V1897" i="1"/>
  <c r="U1897" i="1"/>
  <c r="AA1540" i="1"/>
  <c r="Z1540" i="1"/>
  <c r="Y1540" i="1"/>
  <c r="X1540" i="1"/>
  <c r="V1540" i="1"/>
  <c r="U1540" i="1"/>
  <c r="AA211" i="1"/>
  <c r="Z211" i="1"/>
  <c r="Y211" i="1"/>
  <c r="X211" i="1"/>
  <c r="V211" i="1"/>
  <c r="U211" i="1"/>
  <c r="AA2082" i="1"/>
  <c r="Z2082" i="1"/>
  <c r="Y2082" i="1"/>
  <c r="X2082" i="1"/>
  <c r="V2082" i="1"/>
  <c r="U2082" i="1"/>
  <c r="AA2627" i="1"/>
  <c r="Z2627" i="1"/>
  <c r="Y2627" i="1"/>
  <c r="X2627" i="1"/>
  <c r="V2627" i="1"/>
  <c r="U2627" i="1"/>
  <c r="AA137" i="1"/>
  <c r="Z137" i="1"/>
  <c r="Y137" i="1"/>
  <c r="X137" i="1"/>
  <c r="V137" i="1"/>
  <c r="U137" i="1"/>
  <c r="AA1471" i="1"/>
  <c r="Z1471" i="1"/>
  <c r="Y1471" i="1"/>
  <c r="X1471" i="1"/>
  <c r="V1471" i="1"/>
  <c r="U1471" i="1"/>
  <c r="AA201" i="1"/>
  <c r="Z201" i="1"/>
  <c r="Y201" i="1"/>
  <c r="X201" i="1"/>
  <c r="V201" i="1"/>
  <c r="U201" i="1"/>
  <c r="AA354" i="1"/>
  <c r="Z354" i="1"/>
  <c r="Y354" i="1"/>
  <c r="X354" i="1"/>
  <c r="V354" i="1"/>
  <c r="U354" i="1"/>
  <c r="AA1893" i="1"/>
  <c r="Z1893" i="1"/>
  <c r="Y1893" i="1"/>
  <c r="X1893" i="1"/>
  <c r="V1893" i="1"/>
  <c r="U1893" i="1"/>
  <c r="AA1672" i="1"/>
  <c r="Z1672" i="1"/>
  <c r="Y1672" i="1"/>
  <c r="X1672" i="1"/>
  <c r="V1672" i="1"/>
  <c r="U1672" i="1"/>
  <c r="AA1494" i="1"/>
  <c r="Z1494" i="1"/>
  <c r="Y1494" i="1"/>
  <c r="X1494" i="1"/>
  <c r="V1494" i="1"/>
  <c r="U1494" i="1"/>
  <c r="AA1735" i="1"/>
  <c r="Z1735" i="1"/>
  <c r="Y1735" i="1"/>
  <c r="X1735" i="1"/>
  <c r="V1735" i="1"/>
  <c r="U1735" i="1"/>
  <c r="AA43" i="1"/>
  <c r="Z43" i="1"/>
  <c r="Y43" i="1"/>
  <c r="X43" i="1"/>
  <c r="V43" i="1"/>
  <c r="U43" i="1"/>
  <c r="AA1875" i="1"/>
  <c r="Z1875" i="1"/>
  <c r="Y1875" i="1"/>
  <c r="X1875" i="1"/>
  <c r="V1875" i="1"/>
  <c r="U1875" i="1"/>
  <c r="AA1943" i="1"/>
  <c r="Z1943" i="1"/>
  <c r="Y1943" i="1"/>
  <c r="X1943" i="1"/>
  <c r="V1943" i="1"/>
  <c r="U1943" i="1"/>
  <c r="AA84" i="1"/>
  <c r="Z84" i="1"/>
  <c r="Y84" i="1"/>
  <c r="X84" i="1"/>
  <c r="V84" i="1"/>
  <c r="U84" i="1"/>
  <c r="AA1774" i="1"/>
  <c r="Z1774" i="1"/>
  <c r="Y1774" i="1"/>
  <c r="X1774" i="1"/>
  <c r="V1774" i="1"/>
  <c r="U1774" i="1"/>
  <c r="AA2164" i="1"/>
  <c r="Z2164" i="1"/>
  <c r="Y2164" i="1"/>
  <c r="X2164" i="1"/>
  <c r="V2164" i="1"/>
  <c r="U2164" i="1"/>
  <c r="AA1686" i="1"/>
  <c r="Z1686" i="1"/>
  <c r="Y1686" i="1"/>
  <c r="X1686" i="1"/>
  <c r="V1686" i="1"/>
  <c r="U1686" i="1"/>
  <c r="AA66" i="1"/>
  <c r="Z66" i="1"/>
  <c r="Y66" i="1"/>
  <c r="X66" i="1"/>
  <c r="V66" i="1"/>
  <c r="U66" i="1"/>
  <c r="AA438" i="1"/>
  <c r="Z438" i="1"/>
  <c r="Y438" i="1"/>
  <c r="X438" i="1"/>
  <c r="V438" i="1"/>
  <c r="U438" i="1"/>
  <c r="AA2373" i="1"/>
  <c r="Z2373" i="1"/>
  <c r="Y2373" i="1"/>
  <c r="X2373" i="1"/>
  <c r="V2373" i="1"/>
  <c r="U2373" i="1"/>
  <c r="AA310" i="1"/>
  <c r="Z310" i="1"/>
  <c r="Y310" i="1"/>
  <c r="X310" i="1"/>
  <c r="V310" i="1"/>
  <c r="U310" i="1"/>
  <c r="AA158" i="1"/>
  <c r="Z158" i="1"/>
  <c r="Y158" i="1"/>
  <c r="X158" i="1"/>
  <c r="V158" i="1"/>
  <c r="U158" i="1"/>
  <c r="AA334" i="1"/>
  <c r="Z334" i="1"/>
  <c r="Y334" i="1"/>
  <c r="X334" i="1"/>
  <c r="V334" i="1"/>
  <c r="U334" i="1"/>
  <c r="AA145" i="1"/>
  <c r="Z145" i="1"/>
  <c r="Y145" i="1"/>
  <c r="X145" i="1"/>
  <c r="V145" i="1"/>
  <c r="U145" i="1"/>
  <c r="AA24" i="1"/>
  <c r="Z24" i="1"/>
  <c r="Y24" i="1"/>
  <c r="X24" i="1"/>
  <c r="V24" i="1"/>
  <c r="U24" i="1"/>
  <c r="AA1154" i="1"/>
  <c r="Z1154" i="1"/>
  <c r="Y1154" i="1"/>
  <c r="X1154" i="1"/>
  <c r="V1154" i="1"/>
  <c r="U1154" i="1"/>
  <c r="AA2072" i="1"/>
  <c r="Z2072" i="1"/>
  <c r="Y2072" i="1"/>
  <c r="X2072" i="1"/>
  <c r="V2072" i="1"/>
  <c r="U2072" i="1"/>
  <c r="AA1135" i="1"/>
  <c r="Z1135" i="1"/>
  <c r="Y1135" i="1"/>
  <c r="X1135" i="1"/>
  <c r="V1135" i="1"/>
  <c r="U1135" i="1"/>
  <c r="AA472" i="1"/>
  <c r="Z472" i="1"/>
  <c r="Y472" i="1"/>
  <c r="X472" i="1"/>
  <c r="V472" i="1"/>
  <c r="U472" i="1"/>
  <c r="AA1641" i="1"/>
  <c r="Z1641" i="1"/>
  <c r="Y1641" i="1"/>
  <c r="X1641" i="1"/>
  <c r="V1641" i="1"/>
  <c r="U1641" i="1"/>
  <c r="AA34" i="1"/>
  <c r="Z34" i="1"/>
  <c r="Y34" i="1"/>
  <c r="X34" i="1"/>
  <c r="V34" i="1"/>
  <c r="U34" i="1"/>
  <c r="AA2043" i="1"/>
  <c r="Z2043" i="1"/>
  <c r="Y2043" i="1"/>
  <c r="X2043" i="1"/>
  <c r="V2043" i="1"/>
  <c r="U2043" i="1"/>
  <c r="AA1182" i="1"/>
  <c r="Z1182" i="1"/>
  <c r="Y1182" i="1"/>
  <c r="X1182" i="1"/>
  <c r="V1182" i="1"/>
  <c r="U1182" i="1"/>
  <c r="AA431" i="1"/>
  <c r="Z431" i="1"/>
  <c r="Y431" i="1"/>
  <c r="X431" i="1"/>
  <c r="V431" i="1"/>
  <c r="U431" i="1"/>
  <c r="AA285" i="1"/>
  <c r="Z285" i="1"/>
  <c r="Y285" i="1"/>
  <c r="X285" i="1"/>
  <c r="V285" i="1"/>
  <c r="U285" i="1"/>
  <c r="AA80" i="1"/>
  <c r="Z80" i="1"/>
  <c r="Y80" i="1"/>
  <c r="X80" i="1"/>
  <c r="V80" i="1"/>
  <c r="U80" i="1"/>
  <c r="AA529" i="1"/>
  <c r="Z529" i="1"/>
  <c r="Y529" i="1"/>
  <c r="X529" i="1"/>
  <c r="V529" i="1"/>
  <c r="U529" i="1"/>
  <c r="AA2136" i="1"/>
  <c r="Z2136" i="1"/>
  <c r="Y2136" i="1"/>
  <c r="X2136" i="1"/>
  <c r="V2136" i="1"/>
  <c r="U2136" i="1"/>
  <c r="AA541" i="1"/>
  <c r="Z541" i="1"/>
  <c r="Y541" i="1"/>
  <c r="X541" i="1"/>
  <c r="V541" i="1"/>
  <c r="U541" i="1"/>
  <c r="AA2770" i="1"/>
  <c r="Z2770" i="1"/>
  <c r="Y2770" i="1"/>
  <c r="X2770" i="1"/>
  <c r="V2770" i="1"/>
  <c r="U2770" i="1"/>
  <c r="AA1885" i="1"/>
  <c r="Z1885" i="1"/>
  <c r="Y1885" i="1"/>
  <c r="X1885" i="1"/>
  <c r="V1885" i="1"/>
  <c r="U1885" i="1"/>
  <c r="AA1504" i="1"/>
  <c r="Z1504" i="1"/>
  <c r="Y1504" i="1"/>
  <c r="X1504" i="1"/>
  <c r="V1504" i="1"/>
  <c r="U1504" i="1"/>
  <c r="AA2117" i="1"/>
  <c r="Z2117" i="1"/>
  <c r="Y2117" i="1"/>
  <c r="X2117" i="1"/>
  <c r="V2117" i="1"/>
  <c r="U2117" i="1"/>
  <c r="AA421" i="1"/>
  <c r="Z421" i="1"/>
  <c r="Y421" i="1"/>
  <c r="X421" i="1"/>
  <c r="V421" i="1"/>
  <c r="U421" i="1"/>
  <c r="AA1884" i="1"/>
  <c r="Z1884" i="1"/>
  <c r="Y1884" i="1"/>
  <c r="X1884" i="1"/>
  <c r="V1884" i="1"/>
  <c r="U1884" i="1"/>
  <c r="AA1637" i="1"/>
  <c r="Z1637" i="1"/>
  <c r="Y1637" i="1"/>
  <c r="X1637" i="1"/>
  <c r="V1637" i="1"/>
  <c r="U1637" i="1"/>
  <c r="AA1792" i="1"/>
  <c r="Z1792" i="1"/>
  <c r="Y1792" i="1"/>
  <c r="X1792" i="1"/>
  <c r="V1792" i="1"/>
  <c r="U1792" i="1"/>
  <c r="AA2681" i="1"/>
  <c r="Z2681" i="1"/>
  <c r="Y2681" i="1"/>
  <c r="X2681" i="1"/>
  <c r="V2681" i="1"/>
  <c r="U2681" i="1"/>
  <c r="AA499" i="1"/>
  <c r="Z499" i="1"/>
  <c r="Y499" i="1"/>
  <c r="X499" i="1"/>
  <c r="V499" i="1"/>
  <c r="U499" i="1"/>
  <c r="AA2088" i="1"/>
  <c r="Z2088" i="1"/>
  <c r="Y2088" i="1"/>
  <c r="X2088" i="1"/>
  <c r="V2088" i="1"/>
  <c r="U2088" i="1"/>
  <c r="AA1491" i="1"/>
  <c r="Z1491" i="1"/>
  <c r="Y1491" i="1"/>
  <c r="X1491" i="1"/>
  <c r="V1491" i="1"/>
  <c r="U1491" i="1"/>
  <c r="AA972" i="1"/>
  <c r="Z972" i="1"/>
  <c r="Y972" i="1"/>
  <c r="X972" i="1"/>
  <c r="V972" i="1"/>
  <c r="U972" i="1"/>
  <c r="AA271" i="1"/>
  <c r="Z271" i="1"/>
  <c r="Y271" i="1"/>
  <c r="X271" i="1"/>
  <c r="V271" i="1"/>
  <c r="U271" i="1"/>
  <c r="AA1477" i="1"/>
  <c r="Z1477" i="1"/>
  <c r="Y1477" i="1"/>
  <c r="X1477" i="1"/>
  <c r="V1477" i="1"/>
  <c r="U1477" i="1"/>
  <c r="AA288" i="1"/>
  <c r="Z288" i="1"/>
  <c r="Y288" i="1"/>
  <c r="X288" i="1"/>
  <c r="V288" i="1"/>
  <c r="U288" i="1"/>
  <c r="AA489" i="1"/>
  <c r="Z489" i="1"/>
  <c r="Y489" i="1"/>
  <c r="X489" i="1"/>
  <c r="V489" i="1"/>
  <c r="U489" i="1"/>
  <c r="AA1773" i="1"/>
  <c r="Z1773" i="1"/>
  <c r="Y1773" i="1"/>
  <c r="X1773" i="1"/>
  <c r="V1773" i="1"/>
  <c r="U1773" i="1"/>
  <c r="AA1449" i="1"/>
  <c r="Z1449" i="1"/>
  <c r="Y1449" i="1"/>
  <c r="X1449" i="1"/>
  <c r="V1449" i="1"/>
  <c r="U1449" i="1"/>
  <c r="AA1570" i="1"/>
  <c r="Z1570" i="1"/>
  <c r="Y1570" i="1"/>
  <c r="X1570" i="1"/>
  <c r="V1570" i="1"/>
  <c r="U1570" i="1"/>
  <c r="AA1473" i="1"/>
  <c r="Z1473" i="1"/>
  <c r="Y1473" i="1"/>
  <c r="X1473" i="1"/>
  <c r="V1473" i="1"/>
  <c r="U1473" i="1"/>
  <c r="AA1620" i="1"/>
  <c r="Z1620" i="1"/>
  <c r="Y1620" i="1"/>
  <c r="X1620" i="1"/>
  <c r="V1620" i="1"/>
  <c r="U1620" i="1"/>
  <c r="AA500" i="1"/>
  <c r="Z500" i="1"/>
  <c r="Y500" i="1"/>
  <c r="X500" i="1"/>
  <c r="V500" i="1"/>
  <c r="U500" i="1"/>
  <c r="AA1464" i="1"/>
  <c r="Z1464" i="1"/>
  <c r="Y1464" i="1"/>
  <c r="X1464" i="1"/>
  <c r="V1464" i="1"/>
  <c r="U1464" i="1"/>
  <c r="AA1891" i="1"/>
  <c r="Z1891" i="1"/>
  <c r="Y1891" i="1"/>
  <c r="X1891" i="1"/>
  <c r="V1891" i="1"/>
  <c r="U1891" i="1"/>
  <c r="AA177" i="1"/>
  <c r="Z177" i="1"/>
  <c r="Y177" i="1"/>
  <c r="X177" i="1"/>
  <c r="V177" i="1"/>
  <c r="U177" i="1"/>
  <c r="AA29" i="1"/>
  <c r="Z29" i="1"/>
  <c r="Y29" i="1"/>
  <c r="X29" i="1"/>
  <c r="V29" i="1"/>
  <c r="U29" i="1"/>
  <c r="AA436" i="1"/>
  <c r="Z436" i="1"/>
  <c r="Y436" i="1"/>
  <c r="X436" i="1"/>
  <c r="V436" i="1"/>
  <c r="U436" i="1"/>
  <c r="AA485" i="1"/>
  <c r="Z485" i="1"/>
  <c r="Y485" i="1"/>
  <c r="X485" i="1"/>
  <c r="V485" i="1"/>
  <c r="U485" i="1"/>
  <c r="AA1445" i="1"/>
  <c r="Z1445" i="1"/>
  <c r="Y1445" i="1"/>
  <c r="X1445" i="1"/>
  <c r="V1445" i="1"/>
  <c r="U1445" i="1"/>
  <c r="AA573" i="1"/>
  <c r="Z573" i="1"/>
  <c r="Y573" i="1"/>
  <c r="X573" i="1"/>
  <c r="V573" i="1"/>
  <c r="U573" i="1"/>
  <c r="AA314" i="1"/>
  <c r="Z314" i="1"/>
  <c r="Y314" i="1"/>
  <c r="X314" i="1"/>
  <c r="V314" i="1"/>
  <c r="U314" i="1"/>
  <c r="AA1924" i="1"/>
  <c r="Z1924" i="1"/>
  <c r="Y1924" i="1"/>
  <c r="X1924" i="1"/>
  <c r="V1924" i="1"/>
  <c r="U1924" i="1"/>
  <c r="AA1882" i="1"/>
  <c r="Z1882" i="1"/>
  <c r="Y1882" i="1"/>
  <c r="X1882" i="1"/>
  <c r="V1882" i="1"/>
  <c r="U1882" i="1"/>
  <c r="AA6" i="1"/>
  <c r="Z6" i="1"/>
  <c r="Y6" i="1"/>
  <c r="X6" i="1"/>
  <c r="V6" i="1"/>
  <c r="U6" i="1"/>
  <c r="AA149" i="1"/>
  <c r="Z149" i="1"/>
  <c r="Y149" i="1"/>
  <c r="X149" i="1"/>
  <c r="V149" i="1"/>
  <c r="U149" i="1"/>
  <c r="AA115" i="1"/>
  <c r="Z115" i="1"/>
  <c r="Y115" i="1"/>
  <c r="X115" i="1"/>
  <c r="V115" i="1"/>
  <c r="U115" i="1"/>
  <c r="AA526" i="1"/>
  <c r="Z526" i="1"/>
  <c r="Y526" i="1"/>
  <c r="X526" i="1"/>
  <c r="V526" i="1"/>
  <c r="U526" i="1"/>
  <c r="AA1521" i="1"/>
  <c r="Z1521" i="1"/>
  <c r="Y1521" i="1"/>
  <c r="X1521" i="1"/>
  <c r="V1521" i="1"/>
  <c r="U1521" i="1"/>
  <c r="AA1508" i="1"/>
  <c r="Z1508" i="1"/>
  <c r="Y1508" i="1"/>
  <c r="X1508" i="1"/>
  <c r="V1508" i="1"/>
  <c r="U1508" i="1"/>
  <c r="AA2701" i="1"/>
  <c r="Z2701" i="1"/>
  <c r="Y2701" i="1"/>
  <c r="X2701" i="1"/>
  <c r="V2701" i="1"/>
  <c r="U2701" i="1"/>
  <c r="AA1552" i="1"/>
  <c r="Z1552" i="1"/>
  <c r="Y1552" i="1"/>
  <c r="X1552" i="1"/>
  <c r="V1552" i="1"/>
  <c r="U1552" i="1"/>
  <c r="AA1747" i="1"/>
  <c r="Z1747" i="1"/>
  <c r="Y1747" i="1"/>
  <c r="X1747" i="1"/>
  <c r="V1747" i="1"/>
  <c r="U1747" i="1"/>
  <c r="AA549" i="1"/>
  <c r="Z549" i="1"/>
  <c r="Y549" i="1"/>
  <c r="X549" i="1"/>
  <c r="V549" i="1"/>
  <c r="U549" i="1"/>
  <c r="AA1842" i="1"/>
  <c r="Z1842" i="1"/>
  <c r="Y1842" i="1"/>
  <c r="X1842" i="1"/>
  <c r="V1842" i="1"/>
  <c r="U1842" i="1"/>
  <c r="AA1176" i="1"/>
  <c r="Z1176" i="1"/>
  <c r="Y1176" i="1"/>
  <c r="X1176" i="1"/>
  <c r="V1176" i="1"/>
  <c r="U1176" i="1"/>
  <c r="AA51" i="1"/>
  <c r="Z51" i="1"/>
  <c r="Y51" i="1"/>
  <c r="X51" i="1"/>
  <c r="V51" i="1"/>
  <c r="U51" i="1"/>
  <c r="AA2691" i="1"/>
  <c r="Z2691" i="1"/>
  <c r="Y2691" i="1"/>
  <c r="X2691" i="1"/>
  <c r="V2691" i="1"/>
  <c r="U2691" i="1"/>
  <c r="AA2084" i="1"/>
  <c r="Z2084" i="1"/>
  <c r="Y2084" i="1"/>
  <c r="X2084" i="1"/>
  <c r="V2084" i="1"/>
  <c r="U2084" i="1"/>
  <c r="AA26" i="1"/>
  <c r="Z26" i="1"/>
  <c r="Y26" i="1"/>
  <c r="X26" i="1"/>
  <c r="V26" i="1"/>
  <c r="U26" i="1"/>
  <c r="AA1680" i="1"/>
  <c r="Z1680" i="1"/>
  <c r="Y1680" i="1"/>
  <c r="X1680" i="1"/>
  <c r="V1680" i="1"/>
  <c r="U1680" i="1"/>
  <c r="AA1642" i="1"/>
  <c r="Z1642" i="1"/>
  <c r="Y1642" i="1"/>
  <c r="X1642" i="1"/>
  <c r="V1642" i="1"/>
  <c r="U1642" i="1"/>
  <c r="AA20" i="1"/>
  <c r="Z20" i="1"/>
  <c r="Y20" i="1"/>
  <c r="X20" i="1"/>
  <c r="V20" i="1"/>
  <c r="U20" i="1"/>
  <c r="AA222" i="1"/>
  <c r="Z222" i="1"/>
  <c r="Y222" i="1"/>
  <c r="X222" i="1"/>
  <c r="V222" i="1"/>
  <c r="U222" i="1"/>
  <c r="AA1942" i="1"/>
  <c r="Z1942" i="1"/>
  <c r="Y1942" i="1"/>
  <c r="X1942" i="1"/>
  <c r="V1942" i="1"/>
  <c r="U1942" i="1"/>
  <c r="AA114" i="1"/>
  <c r="Z114" i="1"/>
  <c r="Y114" i="1"/>
  <c r="X114" i="1"/>
  <c r="V114" i="1"/>
  <c r="U114" i="1"/>
  <c r="AA1544" i="1"/>
  <c r="Z1544" i="1"/>
  <c r="Y1544" i="1"/>
  <c r="X1544" i="1"/>
  <c r="V1544" i="1"/>
  <c r="U1544" i="1"/>
  <c r="AA1513" i="1"/>
  <c r="Z1513" i="1"/>
  <c r="Y1513" i="1"/>
  <c r="X1513" i="1"/>
  <c r="V1513" i="1"/>
  <c r="U1513" i="1"/>
  <c r="AA1726" i="1"/>
  <c r="Z1726" i="1"/>
  <c r="Y1726" i="1"/>
  <c r="X1726" i="1"/>
  <c r="V1726" i="1"/>
  <c r="U1726" i="1"/>
  <c r="AA330" i="1"/>
  <c r="Z330" i="1"/>
  <c r="Y330" i="1"/>
  <c r="X330" i="1"/>
  <c r="V330" i="1"/>
  <c r="U330" i="1"/>
  <c r="AA2717" i="1"/>
  <c r="Z2717" i="1"/>
  <c r="Y2717" i="1"/>
  <c r="X2717" i="1"/>
  <c r="V2717" i="1"/>
  <c r="U2717" i="1"/>
  <c r="AA357" i="1"/>
  <c r="Z357" i="1"/>
  <c r="Y357" i="1"/>
  <c r="X357" i="1"/>
  <c r="V357" i="1"/>
  <c r="U357" i="1"/>
  <c r="AA8" i="1"/>
  <c r="Z8" i="1"/>
  <c r="Y8" i="1"/>
  <c r="X8" i="1"/>
  <c r="V8" i="1"/>
  <c r="U8" i="1"/>
  <c r="AA1476" i="1"/>
  <c r="Z1476" i="1"/>
  <c r="Y1476" i="1"/>
  <c r="X1476" i="1"/>
  <c r="V1476" i="1"/>
  <c r="U1476" i="1"/>
  <c r="AA339" i="1"/>
  <c r="Z339" i="1"/>
  <c r="Y339" i="1"/>
  <c r="X339" i="1"/>
  <c r="V339" i="1"/>
  <c r="U339" i="1"/>
  <c r="AA168" i="1"/>
  <c r="Z168" i="1"/>
  <c r="Y168" i="1"/>
  <c r="X168" i="1"/>
  <c r="V168" i="1"/>
  <c r="U168" i="1"/>
  <c r="AA1454" i="1"/>
  <c r="Z1454" i="1"/>
  <c r="Y1454" i="1"/>
  <c r="X1454" i="1"/>
  <c r="V1454" i="1"/>
  <c r="U1454" i="1"/>
  <c r="AA1729" i="1"/>
  <c r="Z1729" i="1"/>
  <c r="Y1729" i="1"/>
  <c r="X1729" i="1"/>
  <c r="V1729" i="1"/>
  <c r="U1729" i="1"/>
  <c r="AA1615" i="1"/>
  <c r="Z1615" i="1"/>
  <c r="Y1615" i="1"/>
  <c r="X1615" i="1"/>
  <c r="V1615" i="1"/>
  <c r="U1615" i="1"/>
  <c r="AA543" i="1"/>
  <c r="Z543" i="1"/>
  <c r="Y543" i="1"/>
  <c r="X543" i="1"/>
  <c r="V543" i="1"/>
  <c r="U543" i="1"/>
  <c r="AA1448" i="1"/>
  <c r="Z1448" i="1"/>
  <c r="Y1448" i="1"/>
  <c r="X1448" i="1"/>
  <c r="V1448" i="1"/>
  <c r="U1448" i="1"/>
  <c r="AA1444" i="1"/>
  <c r="Z1444" i="1"/>
  <c r="Y1444" i="1"/>
  <c r="X1444" i="1"/>
  <c r="V1444" i="1"/>
  <c r="U1444" i="1"/>
  <c r="AA243" i="1"/>
  <c r="Z243" i="1"/>
  <c r="Y243" i="1"/>
  <c r="X243" i="1"/>
  <c r="V243" i="1"/>
  <c r="U243" i="1"/>
  <c r="AA1457" i="1"/>
  <c r="Z1457" i="1"/>
  <c r="Y1457" i="1"/>
  <c r="X1457" i="1"/>
  <c r="V1457" i="1"/>
  <c r="U1457" i="1"/>
  <c r="AA130" i="1"/>
  <c r="Z130" i="1"/>
  <c r="Y130" i="1"/>
  <c r="X130" i="1"/>
  <c r="V130" i="1"/>
  <c r="U130" i="1"/>
  <c r="AA1622" i="1"/>
  <c r="Z1622" i="1"/>
  <c r="Y1622" i="1"/>
  <c r="X1622" i="1"/>
  <c r="V1622" i="1"/>
  <c r="U1622" i="1"/>
  <c r="AA10" i="1"/>
  <c r="Z10" i="1"/>
  <c r="Y10" i="1"/>
  <c r="X10" i="1"/>
  <c r="V10" i="1"/>
  <c r="U10" i="1"/>
  <c r="AA1898" i="1"/>
  <c r="Z1898" i="1"/>
  <c r="Y1898" i="1"/>
  <c r="X1898" i="1"/>
  <c r="V1898" i="1"/>
  <c r="U1898" i="1"/>
  <c r="AA1759" i="1"/>
  <c r="Z1759" i="1"/>
  <c r="Y1759" i="1"/>
  <c r="X1759" i="1"/>
  <c r="V1759" i="1"/>
  <c r="U1759" i="1"/>
  <c r="AA2102" i="1"/>
  <c r="Z2102" i="1"/>
  <c r="Y2102" i="1"/>
  <c r="X2102" i="1"/>
  <c r="V2102" i="1"/>
  <c r="U2102" i="1"/>
  <c r="AA112" i="1"/>
  <c r="Z112" i="1"/>
  <c r="Y112" i="1"/>
  <c r="X112" i="1"/>
  <c r="V112" i="1"/>
  <c r="U112" i="1"/>
  <c r="AA1559" i="1"/>
  <c r="Z1559" i="1"/>
  <c r="Y1559" i="1"/>
  <c r="X1559" i="1"/>
  <c r="V1559" i="1"/>
  <c r="U1559" i="1"/>
  <c r="AA1890" i="1"/>
  <c r="Z1890" i="1"/>
  <c r="Y1890" i="1"/>
  <c r="X1890" i="1"/>
  <c r="V1890" i="1"/>
  <c r="U1890" i="1"/>
  <c r="AA1666" i="1"/>
  <c r="Z1666" i="1"/>
  <c r="Y1666" i="1"/>
  <c r="X1666" i="1"/>
  <c r="V1666" i="1"/>
  <c r="U1666" i="1"/>
  <c r="AA220" i="1"/>
  <c r="Z220" i="1"/>
  <c r="Y220" i="1"/>
  <c r="X220" i="1"/>
  <c r="V220" i="1"/>
  <c r="U220" i="1"/>
  <c r="AA1746" i="1"/>
  <c r="Z1746" i="1"/>
  <c r="Y1746" i="1"/>
  <c r="X1746" i="1"/>
  <c r="V1746" i="1"/>
  <c r="U1746" i="1"/>
  <c r="AA1969" i="1"/>
  <c r="Z1969" i="1"/>
  <c r="Y1969" i="1"/>
  <c r="X1969" i="1"/>
  <c r="V1969" i="1"/>
  <c r="U1969" i="1"/>
  <c r="AA212" i="1"/>
  <c r="Z212" i="1"/>
  <c r="Y212" i="1"/>
  <c r="X212" i="1"/>
  <c r="V212" i="1"/>
  <c r="U212" i="1"/>
  <c r="AA176" i="1"/>
  <c r="Z176" i="1"/>
  <c r="Y176" i="1"/>
  <c r="X176" i="1"/>
  <c r="V176" i="1"/>
  <c r="U176" i="1"/>
  <c r="AA1636" i="1"/>
  <c r="Z1636" i="1"/>
  <c r="Y1636" i="1"/>
  <c r="X1636" i="1"/>
  <c r="V1636" i="1"/>
  <c r="U1636" i="1"/>
  <c r="AA410" i="1"/>
  <c r="Z410" i="1"/>
  <c r="Y410" i="1"/>
  <c r="X410" i="1"/>
  <c r="V410" i="1"/>
  <c r="U410" i="1"/>
  <c r="AA1745" i="1"/>
  <c r="Z1745" i="1"/>
  <c r="Y1745" i="1"/>
  <c r="X1745" i="1"/>
  <c r="V1745" i="1"/>
  <c r="U1745" i="1"/>
  <c r="AA1470" i="1"/>
  <c r="Z1470" i="1"/>
  <c r="Y1470" i="1"/>
  <c r="X1470" i="1"/>
  <c r="V1470" i="1"/>
  <c r="U1470" i="1"/>
  <c r="AA1883" i="1"/>
  <c r="Z1883" i="1"/>
  <c r="Y1883" i="1"/>
  <c r="X1883" i="1"/>
  <c r="V1883" i="1"/>
  <c r="U1883" i="1"/>
  <c r="AA1705" i="1"/>
  <c r="Z1705" i="1"/>
  <c r="Y1705" i="1"/>
  <c r="X1705" i="1"/>
  <c r="V1705" i="1"/>
  <c r="U1705" i="1"/>
  <c r="AA1655" i="1"/>
  <c r="Z1655" i="1"/>
  <c r="Y1655" i="1"/>
  <c r="X1655" i="1"/>
  <c r="V1655" i="1"/>
  <c r="U1655" i="1"/>
  <c r="AA268" i="1"/>
  <c r="Z268" i="1"/>
  <c r="Y268" i="1"/>
  <c r="X268" i="1"/>
  <c r="V268" i="1"/>
  <c r="U268" i="1"/>
  <c r="AA2919" i="1"/>
  <c r="Z2919" i="1"/>
  <c r="Y2919" i="1"/>
  <c r="X2919" i="1"/>
  <c r="V2919" i="1"/>
  <c r="U2919" i="1"/>
  <c r="AA1495" i="1"/>
  <c r="Z1495" i="1"/>
  <c r="Y1495" i="1"/>
  <c r="X1495" i="1"/>
  <c r="V1495" i="1"/>
  <c r="U1495" i="1"/>
  <c r="AA1649" i="1"/>
  <c r="Z1649" i="1"/>
  <c r="Y1649" i="1"/>
  <c r="X1649" i="1"/>
  <c r="V1649" i="1"/>
  <c r="U1649" i="1"/>
  <c r="AA2435" i="1"/>
  <c r="Z2435" i="1"/>
  <c r="Y2435" i="1"/>
  <c r="X2435" i="1"/>
  <c r="V2435" i="1"/>
  <c r="U2435" i="1"/>
  <c r="AA1517" i="1"/>
  <c r="Z1517" i="1"/>
  <c r="Y1517" i="1"/>
  <c r="X1517" i="1"/>
  <c r="V1517" i="1"/>
  <c r="U1517" i="1"/>
  <c r="AA458" i="1"/>
  <c r="Z458" i="1"/>
  <c r="Y458" i="1"/>
  <c r="X458" i="1"/>
  <c r="V458" i="1"/>
  <c r="U458" i="1"/>
  <c r="AA1478" i="1"/>
  <c r="Z1478" i="1"/>
  <c r="Y1478" i="1"/>
  <c r="X1478" i="1"/>
  <c r="V1478" i="1"/>
  <c r="U1478" i="1"/>
  <c r="AA1744" i="1"/>
  <c r="Z1744" i="1"/>
  <c r="Y1744" i="1"/>
  <c r="X1744" i="1"/>
  <c r="V1744" i="1"/>
  <c r="U1744" i="1"/>
  <c r="AA1799" i="1"/>
  <c r="Z1799" i="1"/>
  <c r="Y1799" i="1"/>
  <c r="X1799" i="1"/>
  <c r="V1799" i="1"/>
  <c r="U1799" i="1"/>
  <c r="AA313" i="1"/>
  <c r="Z313" i="1"/>
  <c r="Y313" i="1"/>
  <c r="X313" i="1"/>
  <c r="V313" i="1"/>
  <c r="U313" i="1"/>
  <c r="AA2028" i="1"/>
  <c r="Z2028" i="1"/>
  <c r="Y2028" i="1"/>
  <c r="X2028" i="1"/>
  <c r="V2028" i="1"/>
  <c r="U2028" i="1"/>
  <c r="AA602" i="1"/>
  <c r="Z602" i="1"/>
  <c r="Y602" i="1"/>
  <c r="X602" i="1"/>
  <c r="V602" i="1"/>
  <c r="U602" i="1"/>
  <c r="AA1219" i="1"/>
  <c r="Z1219" i="1"/>
  <c r="Y1219" i="1"/>
  <c r="X1219" i="1"/>
  <c r="V1219" i="1"/>
  <c r="U1219" i="1"/>
  <c r="AA1722" i="1"/>
  <c r="Z1722" i="1"/>
  <c r="Y1722" i="1"/>
  <c r="X1722" i="1"/>
  <c r="V1722" i="1"/>
  <c r="U1722" i="1"/>
  <c r="AA1633" i="1"/>
  <c r="Z1633" i="1"/>
  <c r="Y1633" i="1"/>
  <c r="X1633" i="1"/>
  <c r="V1633" i="1"/>
  <c r="U1633" i="1"/>
  <c r="AA608" i="1"/>
  <c r="Z608" i="1"/>
  <c r="Y608" i="1"/>
  <c r="X608" i="1"/>
  <c r="V608" i="1"/>
  <c r="U608" i="1"/>
  <c r="AA38" i="1"/>
  <c r="Z38" i="1"/>
  <c r="Y38" i="1"/>
  <c r="X38" i="1"/>
  <c r="V38" i="1"/>
  <c r="U38" i="1"/>
  <c r="AA1062" i="1"/>
  <c r="Z1062" i="1"/>
  <c r="Y1062" i="1"/>
  <c r="X1062" i="1"/>
  <c r="V1062" i="1"/>
  <c r="U1062" i="1"/>
  <c r="AA2064" i="1"/>
  <c r="Z2064" i="1"/>
  <c r="Y2064" i="1"/>
  <c r="X2064" i="1"/>
  <c r="V2064" i="1"/>
  <c r="U2064" i="1"/>
  <c r="AA140" i="1"/>
  <c r="Z140" i="1"/>
  <c r="Y140" i="1"/>
  <c r="X140" i="1"/>
  <c r="V140" i="1"/>
  <c r="U140" i="1"/>
  <c r="AA1811" i="1"/>
  <c r="Z1811" i="1"/>
  <c r="Y1811" i="1"/>
  <c r="X1811" i="1"/>
  <c r="V1811" i="1"/>
  <c r="U1811" i="1"/>
  <c r="AA2010" i="1"/>
  <c r="Z2010" i="1"/>
  <c r="Y2010" i="1"/>
  <c r="X2010" i="1"/>
  <c r="V2010" i="1"/>
  <c r="U2010" i="1"/>
  <c r="AA1510" i="1"/>
  <c r="Z1510" i="1"/>
  <c r="Y1510" i="1"/>
  <c r="X1510" i="1"/>
  <c r="V1510" i="1"/>
  <c r="U1510" i="1"/>
  <c r="AA1610" i="1"/>
  <c r="Z1610" i="1"/>
  <c r="Y1610" i="1"/>
  <c r="X1610" i="1"/>
  <c r="V1610" i="1"/>
  <c r="U1610" i="1"/>
  <c r="AA483" i="1"/>
  <c r="Z483" i="1"/>
  <c r="Y483" i="1"/>
  <c r="X483" i="1"/>
  <c r="V483" i="1"/>
  <c r="U483" i="1"/>
  <c r="AA1923" i="1"/>
  <c r="Z1923" i="1"/>
  <c r="Y1923" i="1"/>
  <c r="X1923" i="1"/>
  <c r="V1923" i="1"/>
  <c r="U1923" i="1"/>
  <c r="AA343" i="1"/>
  <c r="Z343" i="1"/>
  <c r="Y343" i="1"/>
  <c r="X343" i="1"/>
  <c r="V343" i="1"/>
  <c r="U343" i="1"/>
  <c r="AA143" i="1"/>
  <c r="Z143" i="1"/>
  <c r="Y143" i="1"/>
  <c r="X143" i="1"/>
  <c r="V143" i="1"/>
  <c r="U143" i="1"/>
  <c r="AA1711" i="1"/>
  <c r="Z1711" i="1"/>
  <c r="Y1711" i="1"/>
  <c r="X1711" i="1"/>
  <c r="V1711" i="1"/>
  <c r="U1711" i="1"/>
  <c r="AA1821" i="1"/>
  <c r="Z1821" i="1"/>
  <c r="Y1821" i="1"/>
  <c r="X1821" i="1"/>
  <c r="V1821" i="1"/>
  <c r="U1821" i="1"/>
  <c r="AA1572" i="1"/>
  <c r="Z1572" i="1"/>
  <c r="Y1572" i="1"/>
  <c r="X1572" i="1"/>
  <c r="V1572" i="1"/>
  <c r="U1572" i="1"/>
  <c r="AA2062" i="1"/>
  <c r="Z2062" i="1"/>
  <c r="Y2062" i="1"/>
  <c r="X2062" i="1"/>
  <c r="V2062" i="1"/>
  <c r="U2062" i="1"/>
  <c r="AA1710" i="1"/>
  <c r="Z1710" i="1"/>
  <c r="Y1710" i="1"/>
  <c r="X1710" i="1"/>
  <c r="V1710" i="1"/>
  <c r="U1710" i="1"/>
  <c r="AA1922" i="1"/>
  <c r="Z1922" i="1"/>
  <c r="Y1922" i="1"/>
  <c r="X1922" i="1"/>
  <c r="V1922" i="1"/>
  <c r="U1922" i="1"/>
  <c r="AA2056" i="1"/>
  <c r="Z2056" i="1"/>
  <c r="Y2056" i="1"/>
  <c r="X2056" i="1"/>
  <c r="V2056" i="1"/>
  <c r="U2056" i="1"/>
  <c r="AA2665" i="1"/>
  <c r="Z2665" i="1"/>
  <c r="Y2665" i="1"/>
  <c r="X2665" i="1"/>
  <c r="V2665" i="1"/>
  <c r="U2665" i="1"/>
  <c r="AA1709" i="1"/>
  <c r="Z1709" i="1"/>
  <c r="Y1709" i="1"/>
  <c r="X1709" i="1"/>
  <c r="V1709" i="1"/>
  <c r="U1709" i="1"/>
  <c r="AA281" i="1"/>
  <c r="Z281" i="1"/>
  <c r="Y281" i="1"/>
  <c r="X281" i="1"/>
  <c r="V281" i="1"/>
  <c r="U281" i="1"/>
  <c r="AA19" i="1"/>
  <c r="Z19" i="1"/>
  <c r="Y19" i="1"/>
  <c r="X19" i="1"/>
  <c r="V19" i="1"/>
  <c r="U19" i="1"/>
  <c r="AA1628" i="1"/>
  <c r="Z1628" i="1"/>
  <c r="Y1628" i="1"/>
  <c r="X1628" i="1"/>
  <c r="V1628" i="1"/>
  <c r="U1628" i="1"/>
  <c r="AA74" i="1"/>
  <c r="Z74" i="1"/>
  <c r="Y74" i="1"/>
  <c r="X74" i="1"/>
  <c r="V74" i="1"/>
  <c r="U74" i="1"/>
  <c r="AA767" i="1"/>
  <c r="Z767" i="1"/>
  <c r="Y767" i="1"/>
  <c r="X767" i="1"/>
  <c r="V767" i="1"/>
  <c r="U767" i="1"/>
  <c r="AA1059" i="1"/>
  <c r="Z1059" i="1"/>
  <c r="Y1059" i="1"/>
  <c r="X1059" i="1"/>
  <c r="V1059" i="1"/>
  <c r="U1059" i="1"/>
  <c r="AA141" i="1"/>
  <c r="Z141" i="1"/>
  <c r="Y141" i="1"/>
  <c r="X141" i="1"/>
  <c r="V141" i="1"/>
  <c r="U141" i="1"/>
  <c r="AA1679" i="1"/>
  <c r="Z1679" i="1"/>
  <c r="Y1679" i="1"/>
  <c r="X1679" i="1"/>
  <c r="V1679" i="1"/>
  <c r="U1679" i="1"/>
  <c r="AA1690" i="1"/>
  <c r="Z1690" i="1"/>
  <c r="Y1690" i="1"/>
  <c r="X1690" i="1"/>
  <c r="V1690" i="1"/>
  <c r="U1690" i="1"/>
  <c r="AA14" i="1"/>
  <c r="Z14" i="1"/>
  <c r="Y14" i="1"/>
  <c r="X14" i="1"/>
  <c r="V14" i="1"/>
  <c r="U14" i="1"/>
  <c r="AA136" i="1"/>
  <c r="Z136" i="1"/>
  <c r="Y136" i="1"/>
  <c r="X136" i="1"/>
  <c r="V136" i="1"/>
  <c r="U136" i="1"/>
  <c r="AA1941" i="1"/>
  <c r="Z1941" i="1"/>
  <c r="Y1941" i="1"/>
  <c r="X1941" i="1"/>
  <c r="V1941" i="1"/>
  <c r="U1941" i="1"/>
  <c r="AA1743" i="1"/>
  <c r="Z1743" i="1"/>
  <c r="Y1743" i="1"/>
  <c r="X1743" i="1"/>
  <c r="V1743" i="1"/>
  <c r="U1743" i="1"/>
  <c r="AA1625" i="1"/>
  <c r="Z1625" i="1"/>
  <c r="Y1625" i="1"/>
  <c r="X1625" i="1"/>
  <c r="V1625" i="1"/>
  <c r="U1625" i="1"/>
  <c r="AA1525" i="1"/>
  <c r="Z1525" i="1"/>
  <c r="Y1525" i="1"/>
  <c r="X1525" i="1"/>
  <c r="V1525" i="1"/>
  <c r="U1525" i="1"/>
  <c r="AA1763" i="1"/>
  <c r="Z1763" i="1"/>
  <c r="Y1763" i="1"/>
  <c r="X1763" i="1"/>
  <c r="V1763" i="1"/>
  <c r="U1763" i="1"/>
  <c r="AA1443" i="1"/>
  <c r="Z1443" i="1"/>
  <c r="Y1443" i="1"/>
  <c r="X1443" i="1"/>
  <c r="V1443" i="1"/>
  <c r="U1443" i="1"/>
  <c r="AA976" i="1"/>
  <c r="Z976" i="1"/>
  <c r="Y976" i="1"/>
  <c r="X976" i="1"/>
  <c r="V976" i="1"/>
  <c r="U976" i="1"/>
  <c r="AA1830" i="1"/>
  <c r="Z1830" i="1"/>
  <c r="Y1830" i="1"/>
  <c r="X1830" i="1"/>
  <c r="V1830" i="1"/>
  <c r="U1830" i="1"/>
  <c r="AA1716" i="1"/>
  <c r="Z1716" i="1"/>
  <c r="Y1716" i="1"/>
  <c r="X1716" i="1"/>
  <c r="V1716" i="1"/>
  <c r="U1716" i="1"/>
  <c r="AA1492" i="1"/>
  <c r="Z1492" i="1"/>
  <c r="Y1492" i="1"/>
  <c r="X1492" i="1"/>
  <c r="V1492" i="1"/>
  <c r="U1492" i="1"/>
  <c r="AA1652" i="1"/>
  <c r="Z1652" i="1"/>
  <c r="Y1652" i="1"/>
  <c r="X1652" i="1"/>
  <c r="V1652" i="1"/>
  <c r="U1652" i="1"/>
  <c r="AA1550" i="1"/>
  <c r="Z1550" i="1"/>
  <c r="Y1550" i="1"/>
  <c r="X1550" i="1"/>
  <c r="V1550" i="1"/>
  <c r="U1550" i="1"/>
  <c r="AA1455" i="1"/>
  <c r="Z1455" i="1"/>
  <c r="Y1455" i="1"/>
  <c r="X1455" i="1"/>
  <c r="V1455" i="1"/>
  <c r="U1455" i="1"/>
  <c r="AA1632" i="1"/>
  <c r="Z1632" i="1"/>
  <c r="Y1632" i="1"/>
  <c r="X1632" i="1"/>
  <c r="V1632" i="1"/>
  <c r="U1632" i="1"/>
  <c r="AA1910" i="1"/>
  <c r="Z1910" i="1"/>
  <c r="Y1910" i="1"/>
  <c r="X1910" i="1"/>
  <c r="V1910" i="1"/>
  <c r="U1910" i="1"/>
  <c r="AA1503" i="1"/>
  <c r="Z1503" i="1"/>
  <c r="Y1503" i="1"/>
  <c r="X1503" i="1"/>
  <c r="V1503" i="1"/>
  <c r="U1503" i="1"/>
  <c r="AA1940" i="1"/>
  <c r="Z1940" i="1"/>
  <c r="Y1940" i="1"/>
  <c r="X1940" i="1"/>
  <c r="V1940" i="1"/>
  <c r="U1940" i="1"/>
  <c r="AA275" i="1"/>
  <c r="Z275" i="1"/>
  <c r="Y275" i="1"/>
  <c r="X275" i="1"/>
  <c r="V275" i="1"/>
  <c r="U275" i="1"/>
  <c r="AA2712" i="1"/>
  <c r="Z2712" i="1"/>
  <c r="Y2712" i="1"/>
  <c r="X2712" i="1"/>
  <c r="V2712" i="1"/>
  <c r="U2712" i="1"/>
  <c r="AA1721" i="1"/>
  <c r="Z1721" i="1"/>
  <c r="Y1721" i="1"/>
  <c r="X1721" i="1"/>
  <c r="V1721" i="1"/>
  <c r="U1721" i="1"/>
  <c r="AA196" i="1"/>
  <c r="Z196" i="1"/>
  <c r="Y196" i="1"/>
  <c r="X196" i="1"/>
  <c r="V196" i="1"/>
  <c r="U196" i="1"/>
  <c r="AA342" i="1"/>
  <c r="Z342" i="1"/>
  <c r="Y342" i="1"/>
  <c r="X342" i="1"/>
  <c r="V342" i="1"/>
  <c r="U342" i="1"/>
  <c r="AA1475" i="1"/>
  <c r="Z1475" i="1"/>
  <c r="Y1475" i="1"/>
  <c r="X1475" i="1"/>
  <c r="V1475" i="1"/>
  <c r="U1475" i="1"/>
  <c r="AA13" i="1"/>
  <c r="Z13" i="1"/>
  <c r="Y13" i="1"/>
  <c r="X13" i="1"/>
  <c r="V13" i="1"/>
  <c r="U13" i="1"/>
  <c r="AA1777" i="1"/>
  <c r="Z1777" i="1"/>
  <c r="Y1777" i="1"/>
  <c r="X1777" i="1"/>
  <c r="V1777" i="1"/>
  <c r="U1777" i="1"/>
  <c r="AA216" i="1"/>
  <c r="Z216" i="1"/>
  <c r="Y216" i="1"/>
  <c r="X216" i="1"/>
  <c r="V216" i="1"/>
  <c r="U216" i="1"/>
  <c r="AA186" i="1"/>
  <c r="Z186" i="1"/>
  <c r="Y186" i="1"/>
  <c r="X186" i="1"/>
  <c r="V186" i="1"/>
  <c r="U186" i="1"/>
  <c r="AA2068" i="1"/>
  <c r="Z2068" i="1"/>
  <c r="Y2068" i="1"/>
  <c r="X2068" i="1"/>
  <c r="V2068" i="1"/>
  <c r="U2068" i="1"/>
  <c r="AA154" i="1"/>
  <c r="Z154" i="1"/>
  <c r="Y154" i="1"/>
  <c r="X154" i="1"/>
  <c r="V154" i="1"/>
  <c r="U154" i="1"/>
  <c r="AA153" i="1"/>
  <c r="Z153" i="1"/>
  <c r="Y153" i="1"/>
  <c r="X153" i="1"/>
  <c r="V153" i="1"/>
  <c r="U153" i="1"/>
  <c r="AA2026" i="1"/>
  <c r="Z2026" i="1"/>
  <c r="Y2026" i="1"/>
  <c r="X2026" i="1"/>
  <c r="V2026" i="1"/>
  <c r="U2026" i="1"/>
  <c r="AA1467" i="1"/>
  <c r="Z1467" i="1"/>
  <c r="Y1467" i="1"/>
  <c r="X1467" i="1"/>
  <c r="V1467" i="1"/>
  <c r="U1467" i="1"/>
  <c r="AA215" i="1"/>
  <c r="Z215" i="1"/>
  <c r="Y215" i="1"/>
  <c r="X215" i="1"/>
  <c r="V215" i="1"/>
  <c r="U215" i="1"/>
  <c r="AA1717" i="1"/>
  <c r="Z1717" i="1"/>
  <c r="Y1717" i="1"/>
  <c r="X1717" i="1"/>
  <c r="V1717" i="1"/>
  <c r="U1717" i="1"/>
  <c r="AA1663" i="1"/>
  <c r="Z1663" i="1"/>
  <c r="Y1663" i="1"/>
  <c r="X1663" i="1"/>
  <c r="V1663" i="1"/>
  <c r="U1663" i="1"/>
  <c r="AA230" i="1"/>
  <c r="Z230" i="1"/>
  <c r="Y230" i="1"/>
  <c r="X230" i="1"/>
  <c r="V230" i="1"/>
  <c r="U230" i="1"/>
  <c r="AA1850" i="1"/>
  <c r="Z1850" i="1"/>
  <c r="Y1850" i="1"/>
  <c r="X1850" i="1"/>
  <c r="V1850" i="1"/>
  <c r="U1850" i="1"/>
  <c r="AA1889" i="1"/>
  <c r="Z1889" i="1"/>
  <c r="Y1889" i="1"/>
  <c r="X1889" i="1"/>
  <c r="V1889" i="1"/>
  <c r="U1889" i="1"/>
  <c r="AA1818" i="1"/>
  <c r="Z1818" i="1"/>
  <c r="Y1818" i="1"/>
  <c r="X1818" i="1"/>
  <c r="V1818" i="1"/>
  <c r="U1818" i="1"/>
  <c r="AA1653" i="1"/>
  <c r="Z1653" i="1"/>
  <c r="Y1653" i="1"/>
  <c r="X1653" i="1"/>
  <c r="V1653" i="1"/>
  <c r="U1653" i="1"/>
  <c r="AA1646" i="1"/>
  <c r="Z1646" i="1"/>
  <c r="Y1646" i="1"/>
  <c r="X1646" i="1"/>
  <c r="V1646" i="1"/>
  <c r="U1646" i="1"/>
  <c r="AA2015" i="1"/>
  <c r="Z2015" i="1"/>
  <c r="Y2015" i="1"/>
  <c r="X2015" i="1"/>
  <c r="V2015" i="1"/>
  <c r="U2015" i="1"/>
  <c r="AA184" i="1"/>
  <c r="Z184" i="1"/>
  <c r="Y184" i="1"/>
  <c r="X184" i="1"/>
  <c r="V184" i="1"/>
  <c r="U184" i="1"/>
  <c r="AA1737" i="1"/>
  <c r="Z1737" i="1"/>
  <c r="Y1737" i="1"/>
  <c r="X1737" i="1"/>
  <c r="V1737" i="1"/>
  <c r="U1737" i="1"/>
  <c r="AA21" i="1"/>
  <c r="Z21" i="1"/>
  <c r="Y21" i="1"/>
  <c r="X21" i="1"/>
  <c r="V21" i="1"/>
  <c r="U21" i="1"/>
  <c r="AA150" i="1"/>
  <c r="Z150" i="1"/>
  <c r="Y150" i="1"/>
  <c r="X150" i="1"/>
  <c r="V150" i="1"/>
  <c r="U150" i="1"/>
  <c r="AA1761" i="1"/>
  <c r="Z1761" i="1"/>
  <c r="Y1761" i="1"/>
  <c r="X1761" i="1"/>
  <c r="V1761" i="1"/>
  <c r="U1761" i="1"/>
  <c r="AA124" i="1"/>
  <c r="Z124" i="1"/>
  <c r="Y124" i="1"/>
  <c r="X124" i="1"/>
  <c r="V124" i="1"/>
  <c r="U124" i="1"/>
  <c r="AA1153" i="1"/>
  <c r="Z1153" i="1"/>
  <c r="Y1153" i="1"/>
  <c r="X1153" i="1"/>
  <c r="V1153" i="1"/>
  <c r="U1153" i="1"/>
  <c r="AA1528" i="1"/>
  <c r="Z1528" i="1"/>
  <c r="Y1528" i="1"/>
  <c r="X1528" i="1"/>
  <c r="V1528" i="1"/>
  <c r="U1528" i="1"/>
  <c r="AA1120" i="1"/>
  <c r="Z1120" i="1"/>
  <c r="Y1120" i="1"/>
  <c r="X1120" i="1"/>
  <c r="V1120" i="1"/>
  <c r="U1120" i="1"/>
  <c r="AA79" i="1"/>
  <c r="Z79" i="1"/>
  <c r="Y79" i="1"/>
  <c r="X79" i="1"/>
  <c r="V79" i="1"/>
  <c r="U79" i="1"/>
  <c r="AA93" i="1"/>
  <c r="Z93" i="1"/>
  <c r="Y93" i="1"/>
  <c r="X93" i="1"/>
  <c r="V93" i="1"/>
  <c r="U93" i="1"/>
  <c r="AA2340" i="1"/>
  <c r="Z2340" i="1"/>
  <c r="Y2340" i="1"/>
  <c r="X2340" i="1"/>
  <c r="V2340" i="1"/>
  <c r="U2340" i="1"/>
  <c r="AA1539" i="1"/>
  <c r="Z1539" i="1"/>
  <c r="Y1539" i="1"/>
  <c r="X1539" i="1"/>
  <c r="V1539" i="1"/>
  <c r="U1539" i="1"/>
  <c r="AA453" i="1"/>
  <c r="Z453" i="1"/>
  <c r="Y453" i="1"/>
  <c r="X453" i="1"/>
  <c r="V453" i="1"/>
  <c r="U453" i="1"/>
  <c r="AA1703" i="1"/>
  <c r="Z1703" i="1"/>
  <c r="Y1703" i="1"/>
  <c r="X1703" i="1"/>
  <c r="V1703" i="1"/>
  <c r="U1703" i="1"/>
  <c r="AA1704" i="1"/>
  <c r="Z1704" i="1"/>
  <c r="Y1704" i="1"/>
  <c r="X1704" i="1"/>
  <c r="V1704" i="1"/>
  <c r="U1704" i="1"/>
  <c r="AA278" i="1"/>
  <c r="Z278" i="1"/>
  <c r="Y278" i="1"/>
  <c r="X278" i="1"/>
  <c r="V278" i="1"/>
  <c r="U278" i="1"/>
  <c r="AA283" i="1"/>
  <c r="Z283" i="1"/>
  <c r="Y283" i="1"/>
  <c r="X283" i="1"/>
  <c r="V283" i="1"/>
  <c r="U283" i="1"/>
  <c r="AA382" i="1"/>
  <c r="Z382" i="1"/>
  <c r="Y382" i="1"/>
  <c r="X382" i="1"/>
  <c r="V382" i="1"/>
  <c r="U382" i="1"/>
  <c r="AA381" i="1"/>
  <c r="Z381" i="1"/>
  <c r="Y381" i="1"/>
  <c r="X381" i="1"/>
  <c r="V381" i="1"/>
  <c r="U381" i="1"/>
  <c r="AA998" i="1"/>
  <c r="Z998" i="1"/>
  <c r="Y998" i="1"/>
  <c r="X998" i="1"/>
  <c r="V998" i="1"/>
  <c r="U998" i="1"/>
  <c r="AA45" i="1"/>
  <c r="Z45" i="1"/>
  <c r="Y45" i="1"/>
  <c r="X45" i="1"/>
  <c r="V45" i="1"/>
  <c r="U45" i="1"/>
  <c r="AA180" i="1"/>
  <c r="Z180" i="1"/>
  <c r="Y180" i="1"/>
  <c r="X180" i="1"/>
  <c r="V180" i="1"/>
  <c r="U180" i="1"/>
  <c r="AA151" i="1"/>
  <c r="Z151" i="1"/>
  <c r="Y151" i="1"/>
  <c r="X151" i="1"/>
  <c r="V151" i="1"/>
  <c r="U151" i="1"/>
  <c r="AA1968" i="1"/>
  <c r="Z1968" i="1"/>
  <c r="Y1968" i="1"/>
  <c r="X1968" i="1"/>
  <c r="V1968" i="1"/>
  <c r="U1968" i="1"/>
  <c r="AA2047" i="1"/>
  <c r="Z2047" i="1"/>
  <c r="Y2047" i="1"/>
  <c r="X2047" i="1"/>
  <c r="V2047" i="1"/>
  <c r="U2047" i="1"/>
  <c r="AA195" i="1"/>
  <c r="Z195" i="1"/>
  <c r="Y195" i="1"/>
  <c r="X195" i="1"/>
  <c r="V195" i="1"/>
  <c r="U195" i="1"/>
  <c r="AA1957" i="1"/>
  <c r="Z1957" i="1"/>
  <c r="Y1957" i="1"/>
  <c r="X1957" i="1"/>
  <c r="V1957" i="1"/>
  <c r="U1957" i="1"/>
  <c r="AA332" i="1"/>
  <c r="Z332" i="1"/>
  <c r="Y332" i="1"/>
  <c r="X332" i="1"/>
  <c r="V332" i="1"/>
  <c r="U332" i="1"/>
  <c r="AA1848" i="1"/>
  <c r="Z1848" i="1"/>
  <c r="Y1848" i="1"/>
  <c r="X1848" i="1"/>
  <c r="V1848" i="1"/>
  <c r="U1848" i="1"/>
  <c r="AA2217" i="1"/>
  <c r="Z2217" i="1"/>
  <c r="Y2217" i="1"/>
  <c r="X2217" i="1"/>
  <c r="V2217" i="1"/>
  <c r="U2217" i="1"/>
  <c r="AA2216" i="1"/>
  <c r="Z2216" i="1"/>
  <c r="Y2216" i="1"/>
  <c r="X2216" i="1"/>
  <c r="V2216" i="1"/>
  <c r="U2216" i="1"/>
  <c r="AA380" i="1"/>
  <c r="Z380" i="1"/>
  <c r="Y380" i="1"/>
  <c r="X380" i="1"/>
  <c r="V380" i="1"/>
  <c r="U380" i="1"/>
  <c r="AA194" i="1"/>
  <c r="Z194" i="1"/>
  <c r="Y194" i="1"/>
  <c r="X194" i="1"/>
  <c r="V194" i="1"/>
  <c r="U194" i="1"/>
  <c r="AA356" i="1"/>
  <c r="Z356" i="1"/>
  <c r="Y356" i="1"/>
  <c r="X356" i="1"/>
  <c r="V356" i="1"/>
  <c r="U356" i="1"/>
  <c r="AA361" i="1"/>
  <c r="Z361" i="1"/>
  <c r="Y361" i="1"/>
  <c r="X361" i="1"/>
  <c r="V361" i="1"/>
  <c r="U361" i="1"/>
  <c r="AA341" i="1"/>
  <c r="Z341" i="1"/>
  <c r="Y341" i="1"/>
  <c r="X341" i="1"/>
  <c r="V341" i="1"/>
  <c r="U341" i="1"/>
  <c r="AA1446" i="1"/>
  <c r="Z1446" i="1"/>
  <c r="Y1446" i="1"/>
  <c r="X1446" i="1"/>
  <c r="V1446" i="1"/>
  <c r="U1446" i="1"/>
  <c r="AA1697" i="1"/>
  <c r="Z1697" i="1"/>
  <c r="Y1697" i="1"/>
  <c r="X1697" i="1"/>
  <c r="V1697" i="1"/>
  <c r="U1697" i="1"/>
  <c r="AA297" i="1"/>
  <c r="Z297" i="1"/>
  <c r="Y297" i="1"/>
  <c r="X297" i="1"/>
  <c r="V297" i="1"/>
  <c r="U297" i="1"/>
  <c r="AA1668" i="1"/>
  <c r="Z1668" i="1"/>
  <c r="Y1668" i="1"/>
  <c r="X1668" i="1"/>
  <c r="V1668" i="1"/>
  <c r="U1668" i="1"/>
  <c r="AA131" i="1"/>
  <c r="Z131" i="1"/>
  <c r="Y131" i="1"/>
  <c r="X131" i="1"/>
  <c r="V131" i="1"/>
  <c r="U131" i="1"/>
  <c r="AA1835" i="1"/>
  <c r="Z1835" i="1"/>
  <c r="Y1835" i="1"/>
  <c r="X1835" i="1"/>
  <c r="V1835" i="1"/>
  <c r="U1835" i="1"/>
  <c r="AA1466" i="1"/>
  <c r="Z1466" i="1"/>
  <c r="Y1466" i="1"/>
  <c r="X1466" i="1"/>
  <c r="V1466" i="1"/>
  <c r="U1466" i="1"/>
  <c r="AA1825" i="1"/>
  <c r="Z1825" i="1"/>
  <c r="Y1825" i="1"/>
  <c r="X1825" i="1"/>
  <c r="V1825" i="1"/>
  <c r="U1825" i="1"/>
  <c r="AA183" i="1"/>
  <c r="Z183" i="1"/>
  <c r="Y183" i="1"/>
  <c r="X183" i="1"/>
  <c r="V183" i="1"/>
  <c r="U183" i="1"/>
  <c r="AA1452" i="1"/>
  <c r="Z1452" i="1"/>
  <c r="Y1452" i="1"/>
  <c r="X1452" i="1"/>
  <c r="V1452" i="1"/>
  <c r="U1452" i="1"/>
  <c r="AA139" i="1"/>
  <c r="Z139" i="1"/>
  <c r="Y139" i="1"/>
  <c r="X139" i="1"/>
  <c r="V139" i="1"/>
  <c r="U139" i="1"/>
  <c r="AA1621" i="1"/>
  <c r="Z1621" i="1"/>
  <c r="Y1621" i="1"/>
  <c r="X1621" i="1"/>
  <c r="V1621" i="1"/>
  <c r="U1621" i="1"/>
  <c r="AA270" i="1"/>
  <c r="Z270" i="1"/>
  <c r="Y270" i="1"/>
  <c r="X270" i="1"/>
  <c r="V270" i="1"/>
  <c r="U270" i="1"/>
  <c r="AA16" i="1"/>
  <c r="Z16" i="1"/>
  <c r="Y16" i="1"/>
  <c r="X16" i="1"/>
  <c r="V16" i="1"/>
  <c r="U16" i="1"/>
  <c r="AA1905" i="1"/>
  <c r="Z1905" i="1"/>
  <c r="Y1905" i="1"/>
  <c r="X1905" i="1"/>
  <c r="V1905" i="1"/>
  <c r="U1905" i="1"/>
  <c r="AA2077" i="1"/>
  <c r="Z2077" i="1"/>
  <c r="Y2077" i="1"/>
  <c r="X2077" i="1"/>
  <c r="V2077" i="1"/>
  <c r="U2077" i="1"/>
  <c r="AA333" i="1"/>
  <c r="Z333" i="1"/>
  <c r="Y333" i="1"/>
  <c r="X333" i="1"/>
  <c r="V333" i="1"/>
  <c r="U333" i="1"/>
  <c r="AA1516" i="1"/>
  <c r="Z1516" i="1"/>
  <c r="Y1516" i="1"/>
  <c r="X1516" i="1"/>
  <c r="V1516" i="1"/>
  <c r="U1516" i="1"/>
  <c r="AA1661" i="1"/>
  <c r="Z1661" i="1"/>
  <c r="Y1661" i="1"/>
  <c r="X1661" i="1"/>
  <c r="V1661" i="1"/>
  <c r="U1661" i="1"/>
  <c r="AA415" i="1"/>
  <c r="Z415" i="1"/>
  <c r="Y415" i="1"/>
  <c r="X415" i="1"/>
  <c r="V415" i="1"/>
  <c r="U415" i="1"/>
  <c r="AA2042" i="1"/>
  <c r="Z2042" i="1"/>
  <c r="Y2042" i="1"/>
  <c r="X2042" i="1"/>
  <c r="V2042" i="1"/>
  <c r="U2042" i="1"/>
  <c r="AA1939" i="1"/>
  <c r="Z1939" i="1"/>
  <c r="Y1939" i="1"/>
  <c r="X1939" i="1"/>
  <c r="V1939" i="1"/>
  <c r="U1939" i="1"/>
  <c r="AA303" i="1"/>
  <c r="Z303" i="1"/>
  <c r="Y303" i="1"/>
  <c r="X303" i="1"/>
  <c r="V303" i="1"/>
  <c r="U303" i="1"/>
  <c r="AA1634" i="1"/>
  <c r="Z1634" i="1"/>
  <c r="Y1634" i="1"/>
  <c r="X1634" i="1"/>
  <c r="V1634" i="1"/>
  <c r="U1634" i="1"/>
  <c r="AA1607" i="1"/>
  <c r="Z1607" i="1"/>
  <c r="Y1607" i="1"/>
  <c r="X1607" i="1"/>
  <c r="V1607" i="1"/>
  <c r="U1607" i="1"/>
  <c r="AA175" i="1"/>
  <c r="Z175" i="1"/>
  <c r="Y175" i="1"/>
  <c r="X175" i="1"/>
  <c r="V175" i="1"/>
  <c r="U175" i="1"/>
  <c r="AA1629" i="1"/>
  <c r="Z1629" i="1"/>
  <c r="Y1629" i="1"/>
  <c r="X1629" i="1"/>
  <c r="V1629" i="1"/>
  <c r="U1629" i="1"/>
  <c r="AA1829" i="1"/>
  <c r="Z1829" i="1"/>
  <c r="Y1829" i="1"/>
  <c r="X1829" i="1"/>
  <c r="V1829" i="1"/>
  <c r="U1829" i="1"/>
  <c r="AA1618" i="1"/>
  <c r="Z1618" i="1"/>
  <c r="Y1618" i="1"/>
  <c r="X1618" i="1"/>
  <c r="V1618" i="1"/>
  <c r="U1618" i="1"/>
  <c r="AA429" i="1"/>
  <c r="Z429" i="1"/>
  <c r="Y429" i="1"/>
  <c r="X429" i="1"/>
  <c r="V429" i="1"/>
  <c r="U429" i="1"/>
  <c r="AA152" i="1"/>
  <c r="Z152" i="1"/>
  <c r="Y152" i="1"/>
  <c r="X152" i="1"/>
  <c r="V152" i="1"/>
  <c r="U152" i="1"/>
  <c r="AA1938" i="1"/>
  <c r="Z1938" i="1"/>
  <c r="Y1938" i="1"/>
  <c r="X1938" i="1"/>
  <c r="V1938" i="1"/>
  <c r="U1938" i="1"/>
  <c r="AA1909" i="1"/>
  <c r="Z1909" i="1"/>
  <c r="Y1909" i="1"/>
  <c r="X1909" i="1"/>
  <c r="V1909" i="1"/>
  <c r="U1909" i="1"/>
  <c r="AA1643" i="1"/>
  <c r="Z1643" i="1"/>
  <c r="Y1643" i="1"/>
  <c r="X1643" i="1"/>
  <c r="V1643" i="1"/>
  <c r="U1643" i="1"/>
  <c r="AA127" i="1"/>
  <c r="Z127" i="1"/>
  <c r="Y127" i="1"/>
  <c r="X127" i="1"/>
  <c r="V127" i="1"/>
  <c r="U127" i="1"/>
  <c r="AA33" i="1"/>
  <c r="Z33" i="1"/>
  <c r="Y33" i="1"/>
  <c r="X33" i="1"/>
  <c r="V33" i="1"/>
  <c r="U33" i="1"/>
  <c r="AA1611" i="1"/>
  <c r="Z1611" i="1"/>
  <c r="Y1611" i="1"/>
  <c r="X1611" i="1"/>
  <c r="V1611" i="1"/>
  <c r="U1611" i="1"/>
  <c r="AA1606" i="1"/>
  <c r="Z1606" i="1"/>
  <c r="Y1606" i="1"/>
  <c r="X1606" i="1"/>
  <c r="V1606" i="1"/>
  <c r="U1606" i="1"/>
  <c r="AA1656" i="1"/>
  <c r="Z1656" i="1"/>
  <c r="Y1656" i="1"/>
  <c r="X1656" i="1"/>
  <c r="V1656" i="1"/>
  <c r="U1656" i="1"/>
  <c r="AA1874" i="1"/>
  <c r="Z1874" i="1"/>
  <c r="Y1874" i="1"/>
  <c r="X1874" i="1"/>
  <c r="V1874" i="1"/>
  <c r="U1874" i="1"/>
  <c r="AA1863" i="1"/>
  <c r="Z1863" i="1"/>
  <c r="Y1863" i="1"/>
  <c r="X1863" i="1"/>
  <c r="V1863" i="1"/>
  <c r="U1863" i="1"/>
  <c r="AA219" i="1"/>
  <c r="Z219" i="1"/>
  <c r="Y219" i="1"/>
  <c r="X219" i="1"/>
  <c r="V219" i="1"/>
  <c r="U219" i="1"/>
  <c r="AA1695" i="1"/>
  <c r="Z1695" i="1"/>
  <c r="Y1695" i="1"/>
  <c r="X1695" i="1"/>
  <c r="V1695" i="1"/>
  <c r="U1695" i="1"/>
  <c r="AA2040" i="1"/>
  <c r="Z2040" i="1"/>
  <c r="Y2040" i="1"/>
  <c r="X2040" i="1"/>
  <c r="V2040" i="1"/>
  <c r="U2040" i="1"/>
  <c r="AA2057" i="1"/>
  <c r="Z2057" i="1"/>
  <c r="Y2057" i="1"/>
  <c r="X2057" i="1"/>
  <c r="V2057" i="1"/>
  <c r="U2057" i="1"/>
  <c r="AA1917" i="1"/>
  <c r="Z1917" i="1"/>
  <c r="Y1917" i="1"/>
  <c r="X1917" i="1"/>
  <c r="V1917" i="1"/>
  <c r="U1917" i="1"/>
  <c r="AA312" i="1"/>
  <c r="Z312" i="1"/>
  <c r="Y312" i="1"/>
  <c r="X312" i="1"/>
  <c r="V312" i="1"/>
  <c r="U312" i="1"/>
  <c r="AA2065" i="1"/>
  <c r="Z2065" i="1"/>
  <c r="Y2065" i="1"/>
  <c r="X2065" i="1"/>
  <c r="V2065" i="1"/>
  <c r="U2065" i="1"/>
  <c r="AA1888" i="1"/>
  <c r="Z1888" i="1"/>
  <c r="Y1888" i="1"/>
  <c r="X1888" i="1"/>
  <c r="V1888" i="1"/>
  <c r="U1888" i="1"/>
  <c r="AA481" i="1"/>
  <c r="Z481" i="1"/>
  <c r="Y481" i="1"/>
  <c r="X481" i="1"/>
  <c r="V481" i="1"/>
  <c r="U481" i="1"/>
  <c r="AA1715" i="1"/>
  <c r="Z1715" i="1"/>
  <c r="Y1715" i="1"/>
  <c r="X1715" i="1"/>
  <c r="V1715" i="1"/>
  <c r="U1715" i="1"/>
  <c r="AA452" i="1"/>
  <c r="Z452" i="1"/>
  <c r="Y452" i="1"/>
  <c r="X452" i="1"/>
  <c r="V452" i="1"/>
  <c r="U452" i="1"/>
  <c r="AA300" i="1"/>
  <c r="Z300" i="1"/>
  <c r="Y300" i="1"/>
  <c r="X300" i="1"/>
  <c r="V300" i="1"/>
  <c r="U300" i="1"/>
  <c r="AA1645" i="1"/>
  <c r="Z1645" i="1"/>
  <c r="Y1645" i="1"/>
  <c r="X1645" i="1"/>
  <c r="V1645" i="1"/>
  <c r="U1645" i="1"/>
  <c r="AA1845" i="1"/>
  <c r="Z1845" i="1"/>
  <c r="Y1845" i="1"/>
  <c r="X1845" i="1"/>
  <c r="V1845" i="1"/>
  <c r="U1845" i="1"/>
  <c r="AA355" i="1"/>
  <c r="Z355" i="1"/>
  <c r="Y355" i="1"/>
  <c r="X355" i="1"/>
  <c r="V355" i="1"/>
  <c r="U355" i="1"/>
  <c r="AA1689" i="1"/>
  <c r="Z1689" i="1"/>
  <c r="Y1689" i="1"/>
  <c r="X1689" i="1"/>
  <c r="V1689" i="1"/>
  <c r="U1689" i="1"/>
  <c r="AA148" i="1"/>
  <c r="Z148" i="1"/>
  <c r="Y148" i="1"/>
  <c r="X148" i="1"/>
  <c r="V148" i="1"/>
  <c r="U148" i="1"/>
  <c r="AA1613" i="1"/>
  <c r="Z1613" i="1"/>
  <c r="Y1613" i="1"/>
  <c r="X1613" i="1"/>
  <c r="V1613" i="1"/>
  <c r="U1613" i="1"/>
  <c r="AA2008" i="1"/>
  <c r="Z2008" i="1"/>
  <c r="Y2008" i="1"/>
  <c r="X2008" i="1"/>
  <c r="V2008" i="1"/>
  <c r="U2008" i="1"/>
  <c r="AA111" i="1"/>
  <c r="Z111" i="1"/>
  <c r="Y111" i="1"/>
  <c r="X111" i="1"/>
  <c r="V111" i="1"/>
  <c r="U111" i="1"/>
  <c r="AA1678" i="1"/>
  <c r="Z1678" i="1"/>
  <c r="Y1678" i="1"/>
  <c r="X1678" i="1"/>
  <c r="V1678" i="1"/>
  <c r="U1678" i="1"/>
  <c r="AA1834" i="1"/>
  <c r="Z1834" i="1"/>
  <c r="Y1834" i="1"/>
  <c r="X1834" i="1"/>
  <c r="V1834" i="1"/>
  <c r="U1834" i="1"/>
  <c r="AA1538" i="1"/>
  <c r="Z1538" i="1"/>
  <c r="Y1538" i="1"/>
  <c r="X1538" i="1"/>
  <c r="V1538" i="1"/>
  <c r="U1538" i="1"/>
  <c r="AA1867" i="1"/>
  <c r="Z1867" i="1"/>
  <c r="Y1867" i="1"/>
  <c r="X1867" i="1"/>
  <c r="V1867" i="1"/>
  <c r="U1867" i="1"/>
  <c r="AA1674" i="1"/>
  <c r="Z1674" i="1"/>
  <c r="Y1674" i="1"/>
  <c r="X1674" i="1"/>
  <c r="V1674" i="1"/>
  <c r="U1674" i="1"/>
  <c r="AA1738" i="1"/>
  <c r="Z1738" i="1"/>
  <c r="Y1738" i="1"/>
  <c r="X1738" i="1"/>
  <c r="V1738" i="1"/>
  <c r="U1738" i="1"/>
  <c r="AA2037" i="1"/>
  <c r="Z2037" i="1"/>
  <c r="Y2037" i="1"/>
  <c r="X2037" i="1"/>
  <c r="V2037" i="1"/>
  <c r="U2037" i="1"/>
  <c r="AA12" i="1"/>
  <c r="Z12" i="1"/>
  <c r="Y12" i="1"/>
  <c r="X12" i="1"/>
  <c r="V12" i="1"/>
  <c r="U12" i="1"/>
  <c r="AA166" i="1"/>
  <c r="Z166" i="1"/>
  <c r="Y166" i="1"/>
  <c r="X166" i="1"/>
  <c r="V166" i="1"/>
  <c r="U166" i="1"/>
  <c r="AA1814" i="1"/>
  <c r="Z1814" i="1"/>
  <c r="Y1814" i="1"/>
  <c r="X1814" i="1"/>
  <c r="V1814" i="1"/>
  <c r="U1814" i="1"/>
  <c r="AA1658" i="1"/>
  <c r="Z1658" i="1"/>
  <c r="Y1658" i="1"/>
  <c r="X1658" i="1"/>
  <c r="V1658" i="1"/>
  <c r="U1658" i="1"/>
  <c r="AA182" i="1"/>
  <c r="Z182" i="1"/>
  <c r="Y182" i="1"/>
  <c r="X182" i="1"/>
  <c r="V182" i="1"/>
  <c r="U182" i="1"/>
  <c r="AA1937" i="1"/>
  <c r="Z1937" i="1"/>
  <c r="Y1937" i="1"/>
  <c r="X1937" i="1"/>
  <c r="V1937" i="1"/>
  <c r="U1937" i="1"/>
  <c r="AA428" i="1"/>
  <c r="Z428" i="1"/>
  <c r="Y428" i="1"/>
  <c r="X428" i="1"/>
  <c r="V428" i="1"/>
  <c r="U428" i="1"/>
  <c r="AA1876" i="1"/>
  <c r="Z1876" i="1"/>
  <c r="Y1876" i="1"/>
  <c r="X1876" i="1"/>
  <c r="V1876" i="1"/>
  <c r="U1876" i="1"/>
  <c r="AA1639" i="1"/>
  <c r="Z1639" i="1"/>
  <c r="Y1639" i="1"/>
  <c r="X1639" i="1"/>
  <c r="V1639" i="1"/>
  <c r="U1639" i="1"/>
  <c r="AA328" i="1"/>
  <c r="Z328" i="1"/>
  <c r="Y328" i="1"/>
  <c r="X328" i="1"/>
  <c r="V328" i="1"/>
  <c r="U328" i="1"/>
  <c r="AA138" i="1"/>
  <c r="Z138" i="1"/>
  <c r="Y138" i="1"/>
  <c r="X138" i="1"/>
  <c r="V138" i="1"/>
  <c r="U138" i="1"/>
  <c r="AA144" i="1"/>
  <c r="Z144" i="1"/>
  <c r="Y144" i="1"/>
  <c r="X144" i="1"/>
  <c r="V144" i="1"/>
  <c r="U144" i="1"/>
  <c r="AA1844" i="1"/>
  <c r="Z1844" i="1"/>
  <c r="Y1844" i="1"/>
  <c r="X1844" i="1"/>
  <c r="V1844" i="1"/>
  <c r="U1844" i="1"/>
  <c r="AA1614" i="1"/>
  <c r="Z1614" i="1"/>
  <c r="Y1614" i="1"/>
  <c r="X1614" i="1"/>
  <c r="V1614" i="1"/>
  <c r="U1614" i="1"/>
  <c r="AA2196" i="1"/>
  <c r="Z2196" i="1"/>
  <c r="Y2196" i="1"/>
  <c r="X2196" i="1"/>
  <c r="V2196" i="1"/>
  <c r="U2196" i="1"/>
  <c r="AA169" i="1"/>
  <c r="Z169" i="1"/>
  <c r="Y169" i="1"/>
  <c r="X169" i="1"/>
  <c r="V169" i="1"/>
  <c r="U169" i="1"/>
  <c r="AA302" i="1"/>
  <c r="Z302" i="1"/>
  <c r="Y302" i="1"/>
  <c r="X302" i="1"/>
  <c r="V302" i="1"/>
  <c r="U302" i="1"/>
  <c r="AA1967" i="1"/>
  <c r="Z1967" i="1"/>
  <c r="Y1967" i="1"/>
  <c r="X1967" i="1"/>
  <c r="V1967" i="1"/>
  <c r="U1967" i="1"/>
  <c r="AA174" i="1"/>
  <c r="Z174" i="1"/>
  <c r="Y174" i="1"/>
  <c r="X174" i="1"/>
  <c r="V174" i="1"/>
  <c r="U174" i="1"/>
  <c r="AA1631" i="1"/>
  <c r="Z1631" i="1"/>
  <c r="Y1631" i="1"/>
  <c r="X1631" i="1"/>
  <c r="V1631" i="1"/>
  <c r="U1631" i="1"/>
  <c r="AA457" i="1"/>
  <c r="Z457" i="1"/>
  <c r="Y457" i="1"/>
  <c r="X457" i="1"/>
  <c r="V457" i="1"/>
  <c r="U457" i="1"/>
  <c r="AA269" i="1"/>
  <c r="Z269" i="1"/>
  <c r="Y269" i="1"/>
  <c r="X269" i="1"/>
  <c r="V269" i="1"/>
  <c r="U269" i="1"/>
  <c r="AA2079" i="1"/>
  <c r="Z2079" i="1"/>
  <c r="Y2079" i="1"/>
  <c r="X2079" i="1"/>
  <c r="V2079" i="1"/>
  <c r="U2079" i="1"/>
  <c r="AA1617" i="1"/>
  <c r="Z1617" i="1"/>
  <c r="Y1617" i="1"/>
  <c r="X1617" i="1"/>
  <c r="V1617" i="1"/>
  <c r="U1617" i="1"/>
  <c r="AA240" i="1"/>
  <c r="Z240" i="1"/>
  <c r="Y240" i="1"/>
  <c r="X240" i="1"/>
  <c r="V240" i="1"/>
  <c r="U240" i="1"/>
  <c r="AA1836" i="1"/>
  <c r="Z1836" i="1"/>
  <c r="Y1836" i="1"/>
  <c r="X1836" i="1"/>
  <c r="V1836" i="1"/>
  <c r="U1836" i="1"/>
  <c r="AA1685" i="1"/>
  <c r="Z1685" i="1"/>
  <c r="Y1685" i="1"/>
  <c r="X1685" i="1"/>
  <c r="V1685" i="1"/>
  <c r="U1685" i="1"/>
  <c r="AA1714" i="1"/>
  <c r="Z1714" i="1"/>
  <c r="Y1714" i="1"/>
  <c r="X1714" i="1"/>
  <c r="V1714" i="1"/>
  <c r="U1714" i="1"/>
  <c r="AA1869" i="1"/>
  <c r="Z1869" i="1"/>
  <c r="Y1869" i="1"/>
  <c r="X1869" i="1"/>
  <c r="V1869" i="1"/>
  <c r="U1869" i="1"/>
  <c r="AA266" i="1"/>
  <c r="Z266" i="1"/>
  <c r="Y266" i="1"/>
  <c r="X266" i="1"/>
  <c r="V266" i="1"/>
  <c r="U266" i="1"/>
  <c r="AA2039" i="1"/>
  <c r="Z2039" i="1"/>
  <c r="Y2039" i="1"/>
  <c r="X2039" i="1"/>
  <c r="V2039" i="1"/>
  <c r="U2039" i="1"/>
  <c r="AA1764" i="1"/>
  <c r="Z1764" i="1"/>
  <c r="Y1764" i="1"/>
  <c r="X1764" i="1"/>
  <c r="V1764" i="1"/>
  <c r="U1764" i="1"/>
  <c r="AA1654" i="1"/>
  <c r="Z1654" i="1"/>
  <c r="Y1654" i="1"/>
  <c r="X1654" i="1"/>
  <c r="V1654" i="1"/>
  <c r="U1654" i="1"/>
  <c r="AA133" i="1"/>
  <c r="Z133" i="1"/>
  <c r="Y133" i="1"/>
  <c r="X133" i="1"/>
  <c r="V133" i="1"/>
  <c r="U133" i="1"/>
  <c r="AA461" i="1"/>
  <c r="Z461" i="1"/>
  <c r="Y461" i="1"/>
  <c r="X461" i="1"/>
  <c r="V461" i="1"/>
  <c r="U461" i="1"/>
  <c r="AA446" i="1"/>
  <c r="Z446" i="1"/>
  <c r="Y446" i="1"/>
  <c r="X446" i="1"/>
  <c r="V446" i="1"/>
  <c r="U446" i="1"/>
  <c r="AA1786" i="1"/>
  <c r="Z1786" i="1"/>
  <c r="Y1786" i="1"/>
  <c r="X1786" i="1"/>
  <c r="V1786" i="1"/>
  <c r="U1786" i="1"/>
  <c r="AA1784" i="1"/>
  <c r="Z1784" i="1"/>
  <c r="Y1784" i="1"/>
  <c r="X1784" i="1"/>
  <c r="V1784" i="1"/>
  <c r="U1784" i="1"/>
  <c r="AA126" i="1"/>
  <c r="Z126" i="1"/>
  <c r="Y126" i="1"/>
  <c r="X126" i="1"/>
  <c r="V126" i="1"/>
  <c r="U126" i="1"/>
  <c r="AA224" i="1"/>
  <c r="Z224" i="1"/>
  <c r="Y224" i="1"/>
  <c r="X224" i="1"/>
  <c r="V224" i="1"/>
  <c r="U224" i="1"/>
  <c r="AA1921" i="1"/>
  <c r="Z1921" i="1"/>
  <c r="Y1921" i="1"/>
  <c r="X1921" i="1"/>
  <c r="V1921" i="1"/>
  <c r="U1921" i="1"/>
  <c r="AA306" i="1"/>
  <c r="Z306" i="1"/>
  <c r="Y306" i="1"/>
  <c r="X306" i="1"/>
  <c r="V306" i="1"/>
  <c r="U306" i="1"/>
  <c r="AA379" i="1"/>
  <c r="Z379" i="1"/>
  <c r="Y379" i="1"/>
  <c r="X379" i="1"/>
  <c r="V379" i="1"/>
  <c r="U379" i="1"/>
  <c r="AA276" i="1"/>
  <c r="Z276" i="1"/>
  <c r="Y276" i="1"/>
  <c r="X276" i="1"/>
  <c r="V276" i="1"/>
  <c r="U276" i="1"/>
  <c r="AA296" i="1"/>
  <c r="Z296" i="1"/>
  <c r="Y296" i="1"/>
  <c r="X296" i="1"/>
  <c r="V296" i="1"/>
  <c r="U296" i="1"/>
  <c r="AA1966" i="1"/>
  <c r="Z1966" i="1"/>
  <c r="Y1966" i="1"/>
  <c r="X1966" i="1"/>
  <c r="V1966" i="1"/>
  <c r="U1966" i="1"/>
  <c r="AA1608" i="1"/>
  <c r="Z1608" i="1"/>
  <c r="Y1608" i="1"/>
  <c r="X1608" i="1"/>
  <c r="V1608" i="1"/>
  <c r="U1608" i="1"/>
  <c r="AA318" i="1"/>
  <c r="Z318" i="1"/>
  <c r="Y318" i="1"/>
  <c r="X318" i="1"/>
  <c r="V318" i="1"/>
  <c r="U318" i="1"/>
  <c r="AA1817" i="1"/>
  <c r="Z1817" i="1"/>
  <c r="Y1817" i="1"/>
  <c r="X1817" i="1"/>
  <c r="V1817" i="1"/>
  <c r="U1817" i="1"/>
  <c r="AA1822" i="1"/>
  <c r="Z1822" i="1"/>
  <c r="Y1822" i="1"/>
  <c r="X1822" i="1"/>
  <c r="V1822" i="1"/>
  <c r="U1822" i="1"/>
  <c r="AA1859" i="1"/>
  <c r="Z1859" i="1"/>
  <c r="Y1859" i="1"/>
  <c r="X1859" i="1"/>
  <c r="V1859" i="1"/>
  <c r="U1859" i="1"/>
  <c r="AA1630" i="1"/>
  <c r="Z1630" i="1"/>
  <c r="Y1630" i="1"/>
  <c r="X1630" i="1"/>
  <c r="V1630" i="1"/>
  <c r="U1630" i="1"/>
  <c r="AA262" i="1"/>
  <c r="Z262" i="1"/>
  <c r="Y262" i="1"/>
  <c r="X262" i="1"/>
  <c r="V262" i="1"/>
  <c r="U262" i="1"/>
  <c r="AA1936" i="1"/>
  <c r="Z1936" i="1"/>
  <c r="Y1936" i="1"/>
  <c r="X1936" i="1"/>
  <c r="V1936" i="1"/>
  <c r="U1936" i="1"/>
  <c r="AA2061" i="1"/>
  <c r="Z2061" i="1"/>
  <c r="Y2061" i="1"/>
  <c r="X2061" i="1"/>
  <c r="V2061" i="1"/>
  <c r="U2061" i="1"/>
  <c r="AA442" i="1"/>
  <c r="Z442" i="1"/>
  <c r="Y442" i="1"/>
  <c r="X442" i="1"/>
  <c r="V442" i="1"/>
  <c r="U442" i="1"/>
  <c r="AA1048" i="1"/>
  <c r="Z1048" i="1"/>
  <c r="Y1048" i="1"/>
  <c r="X1048" i="1"/>
  <c r="V1048" i="1"/>
  <c r="U1048" i="1"/>
  <c r="AA284" i="1"/>
  <c r="Z284" i="1"/>
  <c r="Y284" i="1"/>
  <c r="X284" i="1"/>
  <c r="V284" i="1"/>
  <c r="U284" i="1"/>
  <c r="AA295" i="1"/>
  <c r="Z295" i="1"/>
  <c r="Y295" i="1"/>
  <c r="X295" i="1"/>
  <c r="V295" i="1"/>
  <c r="U295" i="1"/>
  <c r="AA2032" i="1"/>
  <c r="Z2032" i="1"/>
  <c r="Y2032" i="1"/>
  <c r="X2032" i="1"/>
  <c r="V2032" i="1"/>
  <c r="U2032" i="1"/>
  <c r="AA161" i="1"/>
  <c r="Z161" i="1"/>
  <c r="Y161" i="1"/>
  <c r="X161" i="1"/>
  <c r="V161" i="1"/>
  <c r="U161" i="1"/>
  <c r="AA2070" i="1"/>
  <c r="Z2070" i="1"/>
  <c r="Y2070" i="1"/>
  <c r="X2070" i="1"/>
  <c r="V2070" i="1"/>
  <c r="U2070" i="1"/>
  <c r="AA1860" i="1"/>
  <c r="Z1860" i="1"/>
  <c r="Y1860" i="1"/>
  <c r="X1860" i="1"/>
  <c r="V1860" i="1"/>
  <c r="U1860" i="1"/>
  <c r="AA193" i="1"/>
  <c r="Z193" i="1"/>
  <c r="Y193" i="1"/>
  <c r="X193" i="1"/>
  <c r="V193" i="1"/>
  <c r="U193" i="1"/>
  <c r="AA181" i="1"/>
  <c r="Z181" i="1"/>
  <c r="Y181" i="1"/>
  <c r="X181" i="1"/>
  <c r="V181" i="1"/>
  <c r="U181" i="1"/>
  <c r="AA875" i="1"/>
  <c r="Z875" i="1"/>
  <c r="Y875" i="1"/>
  <c r="X875" i="1"/>
  <c r="V875" i="1"/>
  <c r="U875" i="1"/>
  <c r="AA475" i="1"/>
  <c r="Z475" i="1"/>
  <c r="Y475" i="1"/>
  <c r="X475" i="1"/>
  <c r="V475" i="1"/>
  <c r="U475" i="1"/>
  <c r="AA128" i="1"/>
  <c r="Z128" i="1"/>
  <c r="Y128" i="1"/>
  <c r="X128" i="1"/>
  <c r="V128" i="1"/>
  <c r="U128" i="1"/>
  <c r="AA1720" i="1"/>
  <c r="Z1720" i="1"/>
  <c r="Y1720" i="1"/>
  <c r="X1720" i="1"/>
  <c r="V1720" i="1"/>
  <c r="U1720" i="1"/>
  <c r="AA488" i="1"/>
  <c r="Z488" i="1"/>
  <c r="Y488" i="1"/>
  <c r="X488" i="1"/>
  <c r="V488" i="1"/>
  <c r="U488" i="1"/>
  <c r="AA277" i="1"/>
  <c r="Z277" i="1"/>
  <c r="Y277" i="1"/>
  <c r="X277" i="1"/>
  <c r="V277" i="1"/>
  <c r="U277" i="1"/>
  <c r="AA1781" i="1"/>
  <c r="Z1781" i="1"/>
  <c r="Y1781" i="1"/>
  <c r="X1781" i="1"/>
  <c r="V1781" i="1"/>
  <c r="U1781" i="1"/>
  <c r="AA482" i="1"/>
  <c r="Z482" i="1"/>
  <c r="Y482" i="1"/>
  <c r="X482" i="1"/>
  <c r="V482" i="1"/>
  <c r="U482" i="1"/>
  <c r="AA2081" i="1"/>
  <c r="Z2081" i="1"/>
  <c r="Y2081" i="1"/>
  <c r="X2081" i="1"/>
  <c r="V2081" i="1"/>
  <c r="U2081" i="1"/>
  <c r="AA1812" i="1"/>
  <c r="Z1812" i="1"/>
  <c r="Y1812" i="1"/>
  <c r="X1812" i="1"/>
  <c r="V1812" i="1"/>
  <c r="U1812" i="1"/>
  <c r="AA437" i="1"/>
  <c r="Z437" i="1"/>
  <c r="Y437" i="1"/>
  <c r="X437" i="1"/>
  <c r="V437" i="1"/>
  <c r="U437" i="1"/>
  <c r="AA1956" i="1"/>
  <c r="Z1956" i="1"/>
  <c r="Y1956" i="1"/>
  <c r="X1956" i="1"/>
  <c r="V1956" i="1"/>
  <c r="U1956" i="1"/>
  <c r="AA132" i="1"/>
  <c r="Z132" i="1"/>
  <c r="Y132" i="1"/>
  <c r="X132" i="1"/>
  <c r="V132" i="1"/>
  <c r="U132" i="1"/>
  <c r="AA1816" i="1"/>
  <c r="Z1816" i="1"/>
  <c r="Y1816" i="1"/>
  <c r="X1816" i="1"/>
  <c r="V1816" i="1"/>
  <c r="U1816" i="1"/>
  <c r="AA1823" i="1"/>
  <c r="Z1823" i="1"/>
  <c r="Y1823" i="1"/>
  <c r="X1823" i="1"/>
  <c r="V1823" i="1"/>
  <c r="U1823" i="1"/>
  <c r="AA1892" i="1"/>
  <c r="Z1892" i="1"/>
  <c r="Y1892" i="1"/>
  <c r="X1892" i="1"/>
  <c r="V1892" i="1"/>
  <c r="U1892" i="1"/>
  <c r="AA2006" i="1"/>
  <c r="Z2006" i="1"/>
  <c r="Y2006" i="1"/>
  <c r="X2006" i="1"/>
  <c r="V2006" i="1"/>
  <c r="U2006" i="1"/>
  <c r="AA282" i="1"/>
  <c r="Z282" i="1"/>
  <c r="Y282" i="1"/>
  <c r="X282" i="1"/>
  <c r="V282" i="1"/>
  <c r="U282" i="1"/>
  <c r="AA1809" i="1"/>
  <c r="Z1809" i="1"/>
  <c r="Y1809" i="1"/>
  <c r="X1809" i="1"/>
  <c r="V1809" i="1"/>
  <c r="U1809" i="1"/>
  <c r="AA1839" i="1"/>
  <c r="Z1839" i="1"/>
  <c r="Y1839" i="1"/>
  <c r="X1839" i="1"/>
  <c r="V1839" i="1"/>
  <c r="U1839" i="1"/>
  <c r="AA1742" i="1"/>
  <c r="Z1742" i="1"/>
  <c r="Y1742" i="1"/>
  <c r="X1742" i="1"/>
  <c r="V1742" i="1"/>
  <c r="U1742" i="1"/>
  <c r="AA416" i="1"/>
  <c r="Z416" i="1"/>
  <c r="Y416" i="1"/>
  <c r="X416" i="1"/>
  <c r="V416" i="1"/>
  <c r="U416" i="1"/>
  <c r="AA1913" i="1"/>
  <c r="Z1913" i="1"/>
  <c r="Y1913" i="1"/>
  <c r="X1913" i="1"/>
  <c r="V1913" i="1"/>
  <c r="U1913" i="1"/>
  <c r="AA1841" i="1"/>
  <c r="Z1841" i="1"/>
  <c r="Y1841" i="1"/>
  <c r="X1841" i="1"/>
  <c r="V1841" i="1"/>
  <c r="U1841" i="1"/>
  <c r="AA159" i="1"/>
  <c r="Z159" i="1"/>
  <c r="Y159" i="1"/>
  <c r="X159" i="1"/>
  <c r="V159" i="1"/>
  <c r="U159" i="1"/>
  <c r="AA307" i="1"/>
  <c r="Z307" i="1"/>
  <c r="Y307" i="1"/>
  <c r="X307" i="1"/>
  <c r="V307" i="1"/>
  <c r="U307" i="1"/>
  <c r="AA323" i="1"/>
  <c r="Z323" i="1"/>
  <c r="Y323" i="1"/>
  <c r="X323" i="1"/>
  <c r="V323" i="1"/>
  <c r="U323" i="1"/>
  <c r="AA134" i="1"/>
  <c r="Z134" i="1"/>
  <c r="Y134" i="1"/>
  <c r="X134" i="1"/>
  <c r="V134" i="1"/>
  <c r="U134" i="1"/>
  <c r="AA2281" i="1"/>
  <c r="Z2281" i="1"/>
  <c r="Y2281" i="1"/>
  <c r="X2281" i="1"/>
  <c r="V2281" i="1"/>
  <c r="U2281" i="1"/>
  <c r="AA874" i="1"/>
  <c r="Z874" i="1"/>
  <c r="Y874" i="1"/>
  <c r="X874" i="1"/>
  <c r="V874" i="1"/>
  <c r="U874" i="1"/>
  <c r="AA1879" i="1"/>
  <c r="Z1879" i="1"/>
  <c r="Y1879" i="1"/>
  <c r="X1879" i="1"/>
  <c r="V1879" i="1"/>
  <c r="U1879" i="1"/>
  <c r="AA286" i="1"/>
  <c r="Z286" i="1"/>
  <c r="Y286" i="1"/>
  <c r="X286" i="1"/>
  <c r="V286" i="1"/>
  <c r="U286" i="1"/>
  <c r="AA1701" i="1"/>
  <c r="Z1701" i="1"/>
  <c r="Y1701" i="1"/>
  <c r="X1701" i="1"/>
  <c r="V1701" i="1"/>
  <c r="U1701" i="1"/>
  <c r="AA414" i="1"/>
  <c r="Z414" i="1"/>
  <c r="Y414" i="1"/>
  <c r="X414" i="1"/>
  <c r="V414" i="1"/>
  <c r="U414" i="1"/>
  <c r="AA309" i="1"/>
  <c r="Z309" i="1"/>
  <c r="Y309" i="1"/>
  <c r="X309" i="1"/>
  <c r="V309" i="1"/>
  <c r="U309" i="1"/>
  <c r="AA464" i="1"/>
  <c r="Z464" i="1"/>
  <c r="Y464" i="1"/>
  <c r="X464" i="1"/>
  <c r="V464" i="1"/>
  <c r="U464" i="1"/>
  <c r="AA263" i="1"/>
  <c r="Z263" i="1"/>
  <c r="Y263" i="1"/>
  <c r="X263" i="1"/>
  <c r="V263" i="1"/>
  <c r="U263" i="1"/>
  <c r="AA1780" i="1"/>
  <c r="Z1780" i="1"/>
  <c r="Y1780" i="1"/>
  <c r="X1780" i="1"/>
  <c r="V1780" i="1"/>
  <c r="U1780" i="1"/>
  <c r="AA1776" i="1"/>
  <c r="Z1776" i="1"/>
  <c r="Y1776" i="1"/>
  <c r="X1776" i="1"/>
  <c r="V1776" i="1"/>
  <c r="U1776" i="1"/>
  <c r="AA496" i="1"/>
  <c r="Z496" i="1"/>
  <c r="Y496" i="1"/>
  <c r="X496" i="1"/>
  <c r="V496" i="1"/>
  <c r="U496" i="1"/>
  <c r="AA125" i="1"/>
  <c r="Z125" i="1"/>
  <c r="Y125" i="1"/>
  <c r="X125" i="1"/>
  <c r="V125" i="1"/>
  <c r="U125" i="1"/>
  <c r="AA1664" i="1"/>
  <c r="Z1664" i="1"/>
  <c r="Y1664" i="1"/>
  <c r="X1664" i="1"/>
  <c r="V1664" i="1"/>
  <c r="U1664" i="1"/>
  <c r="AA2086" i="1"/>
  <c r="Z2086" i="1"/>
  <c r="Y2086" i="1"/>
  <c r="X2086" i="1"/>
  <c r="V2086" i="1"/>
  <c r="U2086" i="1"/>
  <c r="AA1609" i="1"/>
  <c r="Z1609" i="1"/>
  <c r="Y1609" i="1"/>
  <c r="X1609" i="1"/>
  <c r="V1609" i="1"/>
  <c r="U1609" i="1"/>
  <c r="AA336" i="1"/>
  <c r="Z336" i="1"/>
  <c r="Y336" i="1"/>
  <c r="X336" i="1"/>
  <c r="V336" i="1"/>
  <c r="U336" i="1"/>
  <c r="AA1920" i="1"/>
  <c r="Z1920" i="1"/>
  <c r="Y1920" i="1"/>
  <c r="X1920" i="1"/>
  <c r="V1920" i="1"/>
  <c r="U1920" i="1"/>
  <c r="AA460" i="1"/>
  <c r="Z460" i="1"/>
  <c r="Y460" i="1"/>
  <c r="X460" i="1"/>
  <c r="V460" i="1"/>
  <c r="U460" i="1"/>
  <c r="AA1840" i="1"/>
  <c r="Z1840" i="1"/>
  <c r="Y1840" i="1"/>
  <c r="X1840" i="1"/>
  <c r="V1840" i="1"/>
  <c r="U1840" i="1"/>
  <c r="AA1644" i="1"/>
  <c r="Z1644" i="1"/>
  <c r="Y1644" i="1"/>
  <c r="X1644" i="1"/>
  <c r="V1644" i="1"/>
  <c r="U1644" i="1"/>
  <c r="AA1858" i="1"/>
  <c r="Z1858" i="1"/>
  <c r="Y1858" i="1"/>
  <c r="X1858" i="1"/>
  <c r="V1858" i="1"/>
  <c r="U1858" i="1"/>
  <c r="AA1856" i="1"/>
  <c r="Z1856" i="1"/>
  <c r="Y1856" i="1"/>
  <c r="X1856" i="1"/>
  <c r="V1856" i="1"/>
  <c r="U1856" i="1"/>
  <c r="AA1612" i="1"/>
  <c r="Z1612" i="1"/>
  <c r="Y1612" i="1"/>
  <c r="X1612" i="1"/>
  <c r="V1612" i="1"/>
  <c r="U1612" i="1"/>
  <c r="AA289" i="1"/>
  <c r="Z289" i="1"/>
  <c r="Y289" i="1"/>
  <c r="X289" i="1"/>
  <c r="V289" i="1"/>
  <c r="U289" i="1"/>
  <c r="AA1871" i="1"/>
  <c r="Z1871" i="1"/>
  <c r="Y1871" i="1"/>
  <c r="X1871" i="1"/>
  <c r="V1871" i="1"/>
  <c r="U1871" i="1"/>
  <c r="AA237" i="1"/>
  <c r="Z237" i="1"/>
  <c r="Y237" i="1"/>
  <c r="X237" i="1"/>
  <c r="V237" i="1"/>
  <c r="U237" i="1"/>
  <c r="AA1820" i="1"/>
  <c r="Z1820" i="1"/>
  <c r="Y1820" i="1"/>
  <c r="X1820" i="1"/>
  <c r="V1820" i="1"/>
  <c r="U1820" i="1"/>
  <c r="AA1887" i="1"/>
  <c r="Z1887" i="1"/>
  <c r="Y1887" i="1"/>
  <c r="X1887" i="1"/>
  <c r="V1887" i="1"/>
  <c r="U1887" i="1"/>
  <c r="AA1919" i="1"/>
  <c r="Z1919" i="1"/>
  <c r="Y1919" i="1"/>
  <c r="X1919" i="1"/>
  <c r="V1919" i="1"/>
  <c r="U1919" i="1"/>
  <c r="AA291" i="1"/>
  <c r="Z291" i="1"/>
  <c r="Y291" i="1"/>
  <c r="X291" i="1"/>
  <c r="V291" i="1"/>
  <c r="U291" i="1"/>
  <c r="AA1828" i="1"/>
  <c r="Z1828" i="1"/>
  <c r="Y1828" i="1"/>
  <c r="X1828" i="1"/>
  <c r="V1828" i="1"/>
  <c r="U1828" i="1"/>
  <c r="AA273" i="1"/>
  <c r="Z273" i="1"/>
  <c r="Y273" i="1"/>
  <c r="X273" i="1"/>
  <c r="V273" i="1"/>
  <c r="U273" i="1"/>
  <c r="AA1965" i="1"/>
  <c r="Z1965" i="1"/>
  <c r="Y1965" i="1"/>
  <c r="X1965" i="1"/>
  <c r="V1965" i="1"/>
  <c r="U1965" i="1"/>
  <c r="AA2085" i="1"/>
  <c r="Z2085" i="1"/>
  <c r="Y2085" i="1"/>
  <c r="X2085" i="1"/>
  <c r="V2085" i="1"/>
  <c r="U2085" i="1"/>
  <c r="AA135" i="1"/>
  <c r="Z135" i="1"/>
  <c r="Y135" i="1"/>
  <c r="X135" i="1"/>
  <c r="V135" i="1"/>
  <c r="U135" i="1"/>
  <c r="AA299" i="1"/>
  <c r="Z299" i="1"/>
  <c r="Y299" i="1"/>
  <c r="X299" i="1"/>
  <c r="V299" i="1"/>
  <c r="U299" i="1"/>
  <c r="AA1806" i="1"/>
  <c r="Z1806" i="1"/>
  <c r="Y1806" i="1"/>
  <c r="X1806" i="1"/>
  <c r="V1806" i="1"/>
  <c r="U1806" i="1"/>
  <c r="AA2046" i="1"/>
  <c r="Z2046" i="1"/>
  <c r="Y2046" i="1"/>
  <c r="X2046" i="1"/>
  <c r="V2046" i="1"/>
  <c r="U2046" i="1"/>
  <c r="AA311" i="1"/>
  <c r="Z311" i="1"/>
  <c r="Y311" i="1"/>
  <c r="X311" i="1"/>
  <c r="V311" i="1"/>
  <c r="U311" i="1"/>
  <c r="AA1831" i="1"/>
  <c r="Z1831" i="1"/>
  <c r="Y1831" i="1"/>
  <c r="X1831" i="1"/>
  <c r="V1831" i="1"/>
  <c r="U1831" i="1"/>
  <c r="AA1904" i="1"/>
  <c r="Z1904" i="1"/>
  <c r="Y1904" i="1"/>
  <c r="X1904" i="1"/>
  <c r="V1904" i="1"/>
  <c r="U1904" i="1"/>
  <c r="AA418" i="1"/>
  <c r="Z418" i="1"/>
  <c r="Y418" i="1"/>
  <c r="X418" i="1"/>
  <c r="V418" i="1"/>
  <c r="U418" i="1"/>
  <c r="AA322" i="1"/>
  <c r="Z322" i="1"/>
  <c r="Y322" i="1"/>
  <c r="X322" i="1"/>
  <c r="V322" i="1"/>
  <c r="U322" i="1"/>
  <c r="AA412" i="1"/>
  <c r="Z412" i="1"/>
  <c r="Y412" i="1"/>
  <c r="X412" i="1"/>
  <c r="V412" i="1"/>
  <c r="U412" i="1"/>
  <c r="AA2045" i="1"/>
  <c r="Z2045" i="1"/>
  <c r="Y2045" i="1"/>
  <c r="X2045" i="1"/>
  <c r="V2045" i="1"/>
  <c r="U2045" i="1"/>
  <c r="AA2044" i="1"/>
  <c r="Z2044" i="1"/>
  <c r="Y2044" i="1"/>
  <c r="X2044" i="1"/>
  <c r="V2044" i="1"/>
  <c r="U2044" i="1"/>
  <c r="AA1918" i="1"/>
  <c r="Z1918" i="1"/>
  <c r="Y1918" i="1"/>
  <c r="X1918" i="1"/>
  <c r="V1918" i="1"/>
  <c r="U1918" i="1"/>
  <c r="AA1648" i="1"/>
  <c r="Z1648" i="1"/>
  <c r="Y1648" i="1"/>
  <c r="X1648" i="1"/>
  <c r="V1648" i="1"/>
  <c r="U1648" i="1"/>
  <c r="AA2009" i="1"/>
  <c r="Z2009" i="1"/>
  <c r="Y2009" i="1"/>
  <c r="X2009" i="1"/>
  <c r="V2009" i="1"/>
  <c r="U2009" i="1"/>
  <c r="AA2059" i="1"/>
  <c r="Z2059" i="1"/>
  <c r="Y2059" i="1"/>
  <c r="X2059" i="1"/>
  <c r="V2059" i="1"/>
  <c r="U2059" i="1"/>
  <c r="AA360" i="1"/>
  <c r="Z360" i="1"/>
  <c r="Y360" i="1"/>
  <c r="X360" i="1"/>
  <c r="V360" i="1"/>
  <c r="U360" i="1"/>
  <c r="AA1964" i="1"/>
  <c r="Z1964" i="1"/>
  <c r="Y1964" i="1"/>
  <c r="X1964" i="1"/>
  <c r="V1964" i="1"/>
  <c r="U1964" i="1"/>
  <c r="AA375" i="1"/>
  <c r="Z375" i="1"/>
  <c r="Y375" i="1"/>
  <c r="X375" i="1"/>
  <c r="V375" i="1"/>
  <c r="U375" i="1"/>
  <c r="AA374" i="1"/>
  <c r="Z374" i="1"/>
  <c r="Y374" i="1"/>
  <c r="X374" i="1"/>
  <c r="V374" i="1"/>
  <c r="U374" i="1"/>
  <c r="AA1903" i="1"/>
  <c r="Z1903" i="1"/>
  <c r="Y1903" i="1"/>
  <c r="X1903" i="1"/>
  <c r="V1903" i="1"/>
  <c r="U1903" i="1"/>
  <c r="AA264" i="1"/>
  <c r="Z264" i="1"/>
  <c r="Y264" i="1"/>
  <c r="X264" i="1"/>
  <c r="V264" i="1"/>
  <c r="U264" i="1"/>
  <c r="AA293" i="1"/>
  <c r="Z293" i="1"/>
  <c r="Y293" i="1"/>
  <c r="X293" i="1"/>
  <c r="V293" i="1"/>
  <c r="U293" i="1"/>
  <c r="AA2041" i="1"/>
  <c r="Z2041" i="1"/>
  <c r="Y2041" i="1"/>
  <c r="X2041" i="1"/>
  <c r="V2041" i="1"/>
  <c r="U2041" i="1"/>
  <c r="AA1819" i="1"/>
  <c r="Z1819" i="1"/>
  <c r="Y1819" i="1"/>
  <c r="X1819" i="1"/>
  <c r="V1819" i="1"/>
  <c r="U1819" i="1"/>
  <c r="AA331" i="1"/>
  <c r="Z331" i="1"/>
  <c r="Y331" i="1"/>
  <c r="X331" i="1"/>
  <c r="V331" i="1"/>
  <c r="U331" i="1"/>
  <c r="AA359" i="1"/>
  <c r="Z359" i="1"/>
  <c r="Y359" i="1"/>
  <c r="X359" i="1"/>
  <c r="V359" i="1"/>
  <c r="U359" i="1"/>
  <c r="AA236" i="1"/>
  <c r="Z236" i="1"/>
  <c r="Y236" i="1"/>
  <c r="X236" i="1"/>
  <c r="V236" i="1"/>
  <c r="U236" i="1"/>
  <c r="AA173" i="1"/>
  <c r="Z173" i="1"/>
  <c r="Y173" i="1"/>
  <c r="X173" i="1"/>
  <c r="V173" i="1"/>
  <c r="U173" i="1"/>
  <c r="AA1808" i="1"/>
  <c r="Z1808" i="1"/>
  <c r="Y1808" i="1"/>
  <c r="X1808" i="1"/>
  <c r="V1808" i="1"/>
  <c r="U1808" i="1"/>
  <c r="AA493" i="1"/>
  <c r="Z493" i="1"/>
  <c r="Y493" i="1"/>
  <c r="X493" i="1"/>
  <c r="V493" i="1"/>
  <c r="U493" i="1"/>
  <c r="AA2007" i="1"/>
  <c r="Z2007" i="1"/>
  <c r="Y2007" i="1"/>
  <c r="X2007" i="1"/>
  <c r="V2007" i="1"/>
  <c r="U2007" i="1"/>
  <c r="AA1935" i="1"/>
  <c r="Z1935" i="1"/>
  <c r="Y1935" i="1"/>
  <c r="X1935" i="1"/>
  <c r="V1935" i="1"/>
  <c r="U1935" i="1"/>
  <c r="AA287" i="1"/>
  <c r="Z287" i="1"/>
  <c r="Y287" i="1"/>
  <c r="X287" i="1"/>
  <c r="V287" i="1"/>
  <c r="U287" i="1"/>
  <c r="AA2012" i="1"/>
  <c r="Z2012" i="1"/>
  <c r="Y2012" i="1"/>
  <c r="X2012" i="1"/>
  <c r="V2012" i="1"/>
  <c r="U2012" i="1"/>
  <c r="AA2024" i="1"/>
  <c r="Z2024" i="1"/>
  <c r="Y2024" i="1"/>
  <c r="X2024" i="1"/>
  <c r="V2024" i="1"/>
  <c r="U2024" i="1"/>
  <c r="AA2067" i="1"/>
  <c r="Z2067" i="1"/>
  <c r="Y2067" i="1"/>
  <c r="X2067" i="1"/>
  <c r="V2067" i="1"/>
  <c r="U2067" i="1"/>
  <c r="AA2034" i="1"/>
  <c r="Z2034" i="1"/>
  <c r="Y2034" i="1"/>
  <c r="X2034" i="1"/>
  <c r="V2034" i="1"/>
  <c r="U2034" i="1"/>
  <c r="AA1810" i="1"/>
  <c r="Z1810" i="1"/>
  <c r="Y1810" i="1"/>
  <c r="X1810" i="1"/>
  <c r="V1810" i="1"/>
  <c r="U1810" i="1"/>
  <c r="AA335" i="1"/>
  <c r="Z335" i="1"/>
  <c r="Y335" i="1"/>
  <c r="X335" i="1"/>
  <c r="V335" i="1"/>
  <c r="U335" i="1"/>
  <c r="AA279" i="1"/>
  <c r="Z279" i="1"/>
  <c r="Y279" i="1"/>
  <c r="X279" i="1"/>
  <c r="V279" i="1"/>
  <c r="U279" i="1"/>
  <c r="AA2071" i="1"/>
  <c r="Z2071" i="1"/>
  <c r="Y2071" i="1"/>
  <c r="X2071" i="1"/>
  <c r="V2071" i="1"/>
  <c r="U2071" i="1"/>
  <c r="AA272" i="1"/>
  <c r="Z272" i="1"/>
  <c r="Y272" i="1"/>
  <c r="X272" i="1"/>
  <c r="V272" i="1"/>
  <c r="U272" i="1"/>
  <c r="AA864" i="1"/>
  <c r="Z864" i="1"/>
  <c r="Y864" i="1"/>
  <c r="X864" i="1"/>
  <c r="V864" i="1"/>
  <c r="U864" i="1"/>
  <c r="AA466" i="1"/>
  <c r="Z466" i="1"/>
  <c r="Y466" i="1"/>
  <c r="X466" i="1"/>
  <c r="V466" i="1"/>
  <c r="U466" i="1"/>
  <c r="AA465" i="1"/>
  <c r="Z465" i="1"/>
  <c r="Y465" i="1"/>
  <c r="X465" i="1"/>
  <c r="V465" i="1"/>
  <c r="U465" i="1"/>
  <c r="AA321" i="1"/>
  <c r="Z321" i="1"/>
  <c r="Y321" i="1"/>
  <c r="X321" i="1"/>
  <c r="V321" i="1"/>
  <c r="U321" i="1"/>
  <c r="AA1815" i="1"/>
  <c r="Z1815" i="1"/>
  <c r="Y1815" i="1"/>
  <c r="X1815" i="1"/>
  <c r="V1815" i="1"/>
  <c r="U1815" i="1"/>
  <c r="AA1963" i="1"/>
  <c r="Z1963" i="1"/>
  <c r="Y1963" i="1"/>
  <c r="X1963" i="1"/>
  <c r="V1963" i="1"/>
  <c r="U1963" i="1"/>
  <c r="AA445" i="1"/>
  <c r="Z445" i="1"/>
  <c r="Y445" i="1"/>
  <c r="X445" i="1"/>
  <c r="V445" i="1"/>
  <c r="U445" i="1"/>
  <c r="AA1807" i="1"/>
  <c r="Z1807" i="1"/>
  <c r="Y1807" i="1"/>
  <c r="X1807" i="1"/>
  <c r="V1807" i="1"/>
  <c r="U1807" i="1"/>
  <c r="AA1813" i="1"/>
  <c r="Z1813" i="1"/>
  <c r="Y1813" i="1"/>
  <c r="X1813" i="1"/>
  <c r="V1813" i="1"/>
  <c r="U1813" i="1"/>
  <c r="AA487" i="1"/>
  <c r="Z487" i="1"/>
  <c r="Y487" i="1"/>
  <c r="X487" i="1"/>
  <c r="V487" i="1"/>
  <c r="U487" i="1"/>
  <c r="AA261" i="1"/>
  <c r="Z261" i="1"/>
  <c r="Y261" i="1"/>
  <c r="X261" i="1"/>
  <c r="V261" i="1"/>
  <c r="U261" i="1"/>
  <c r="AA1878" i="1"/>
  <c r="Z1878" i="1"/>
  <c r="Y1878" i="1"/>
  <c r="X1878" i="1"/>
  <c r="V1878" i="1"/>
  <c r="U1878" i="1"/>
  <c r="AA477" i="1"/>
  <c r="Z477" i="1"/>
  <c r="Y477" i="1"/>
  <c r="X477" i="1"/>
  <c r="V477" i="1"/>
  <c r="U477" i="1"/>
  <c r="AA1785" i="1"/>
  <c r="Z1785" i="1"/>
  <c r="Y1785" i="1"/>
  <c r="X1785" i="1"/>
  <c r="V1785" i="1"/>
  <c r="U1785" i="1"/>
  <c r="AA1779" i="1"/>
  <c r="Z1779" i="1"/>
  <c r="Y1779" i="1"/>
  <c r="X1779" i="1"/>
  <c r="V1779" i="1"/>
  <c r="U1779" i="1"/>
  <c r="AA650" i="1"/>
  <c r="Z650" i="1"/>
  <c r="Y650" i="1"/>
  <c r="X650" i="1"/>
  <c r="V650" i="1"/>
  <c r="U650" i="1"/>
  <c r="AA492" i="1"/>
  <c r="Z492" i="1"/>
  <c r="Y492" i="1"/>
  <c r="X492" i="1"/>
  <c r="V492" i="1"/>
  <c r="U492" i="1"/>
  <c r="AA2078" i="1"/>
  <c r="Z2078" i="1"/>
  <c r="Y2078" i="1"/>
  <c r="X2078" i="1"/>
  <c r="V2078" i="1"/>
  <c r="U2078" i="1"/>
  <c r="AA2817" i="1"/>
  <c r="Z2817" i="1"/>
  <c r="Y2817" i="1"/>
  <c r="X2817" i="1"/>
  <c r="V2817" i="1"/>
  <c r="U2817" i="1"/>
  <c r="AA462" i="1"/>
  <c r="Z462" i="1"/>
  <c r="Y462" i="1"/>
  <c r="X462" i="1"/>
  <c r="V462" i="1"/>
  <c r="U462" i="1"/>
  <c r="AA167" i="1"/>
  <c r="Z167" i="1"/>
  <c r="Y167" i="1"/>
  <c r="X167" i="1"/>
  <c r="V167" i="1"/>
  <c r="U167" i="1"/>
  <c r="AA2083" i="1"/>
  <c r="Z2083" i="1"/>
  <c r="Y2083" i="1"/>
  <c r="X2083" i="1"/>
  <c r="V2083" i="1"/>
  <c r="U2083" i="1"/>
  <c r="AA1880" i="1"/>
  <c r="Z1880" i="1"/>
  <c r="Y1880" i="1"/>
  <c r="X1880" i="1"/>
  <c r="V1880" i="1"/>
  <c r="U1880" i="1"/>
  <c r="AA413" i="1"/>
  <c r="Z413" i="1"/>
  <c r="Y413" i="1"/>
  <c r="X413" i="1"/>
  <c r="V413" i="1"/>
  <c r="U413" i="1"/>
  <c r="AA439" i="1"/>
  <c r="Z439" i="1"/>
  <c r="Y439" i="1"/>
  <c r="X439" i="1"/>
  <c r="V439" i="1"/>
  <c r="U439" i="1"/>
  <c r="AA417" i="1"/>
  <c r="Z417" i="1"/>
  <c r="Y417" i="1"/>
  <c r="X417" i="1"/>
  <c r="V417" i="1"/>
  <c r="U417" i="1"/>
  <c r="AA419" i="1"/>
  <c r="Z419" i="1"/>
  <c r="Y419" i="1"/>
  <c r="X419" i="1"/>
  <c r="V419" i="1"/>
  <c r="U419" i="1"/>
  <c r="AA2004" i="1"/>
  <c r="Z2004" i="1"/>
  <c r="Y2004" i="1"/>
  <c r="X2004" i="1"/>
  <c r="V2004" i="1"/>
  <c r="U2004" i="1"/>
  <c r="AA427" i="1"/>
  <c r="Z427" i="1"/>
  <c r="Y427" i="1"/>
  <c r="X427" i="1"/>
  <c r="V427" i="1"/>
  <c r="U427" i="1"/>
  <c r="AA2038" i="1"/>
  <c r="Z2038" i="1"/>
  <c r="Y2038" i="1"/>
  <c r="X2038" i="1"/>
  <c r="V2038" i="1"/>
  <c r="U2038" i="1"/>
  <c r="AA325" i="1"/>
  <c r="Z325" i="1"/>
  <c r="Y325" i="1"/>
  <c r="X325" i="1"/>
  <c r="V325" i="1"/>
  <c r="U325" i="1"/>
  <c r="AA469" i="1"/>
  <c r="Z469" i="1"/>
  <c r="Y469" i="1"/>
  <c r="X469" i="1"/>
  <c r="V469" i="1"/>
  <c r="U469" i="1"/>
  <c r="AA486" i="1"/>
  <c r="Z486" i="1"/>
  <c r="Y486" i="1"/>
  <c r="X486" i="1"/>
  <c r="V486" i="1"/>
  <c r="U486" i="1"/>
  <c r="AA1778" i="1"/>
  <c r="Z1778" i="1"/>
  <c r="Y1778" i="1"/>
  <c r="X1778" i="1"/>
  <c r="V1778" i="1"/>
  <c r="U1778" i="1"/>
  <c r="AA1868" i="1"/>
  <c r="Z1868" i="1"/>
  <c r="Y1868" i="1"/>
  <c r="X1868" i="1"/>
  <c r="V1868" i="1"/>
  <c r="U1868" i="1"/>
  <c r="AA447" i="1"/>
  <c r="Z447" i="1"/>
  <c r="Y447" i="1"/>
  <c r="X447" i="1"/>
  <c r="V447" i="1"/>
  <c r="U447" i="1"/>
  <c r="AA1805" i="1"/>
  <c r="Z1805" i="1"/>
  <c r="Y1805" i="1"/>
  <c r="X1805" i="1"/>
  <c r="V1805" i="1"/>
  <c r="U1805" i="1"/>
  <c r="AA265" i="1"/>
  <c r="Z265" i="1"/>
  <c r="Y265" i="1"/>
  <c r="X265" i="1"/>
  <c r="V265" i="1"/>
  <c r="U265" i="1"/>
  <c r="AA2017" i="1"/>
  <c r="Z2017" i="1"/>
  <c r="Y2017" i="1"/>
  <c r="X2017" i="1"/>
  <c r="V2017" i="1"/>
  <c r="U2017" i="1"/>
  <c r="AA2080" i="1"/>
  <c r="Z2080" i="1"/>
  <c r="Y2080" i="1"/>
  <c r="X2080" i="1"/>
  <c r="V2080" i="1"/>
  <c r="U2080" i="1"/>
  <c r="AA449" i="1"/>
  <c r="Z449" i="1"/>
  <c r="Y449" i="1"/>
  <c r="X449" i="1"/>
  <c r="V449" i="1"/>
  <c r="U449" i="1"/>
  <c r="AA2035" i="1"/>
  <c r="Z2035" i="1"/>
  <c r="Y2035" i="1"/>
  <c r="X2035" i="1"/>
  <c r="V2035" i="1"/>
  <c r="U2035" i="1"/>
  <c r="AA422" i="1"/>
  <c r="Z422" i="1"/>
  <c r="Y422" i="1"/>
  <c r="X422" i="1"/>
  <c r="V422" i="1"/>
  <c r="U422" i="1"/>
  <c r="AA443" i="1"/>
  <c r="Z443" i="1"/>
  <c r="Y443" i="1"/>
  <c r="X443" i="1"/>
  <c r="V443" i="1"/>
  <c r="U443" i="1"/>
  <c r="AA2069" i="1"/>
  <c r="Z2069" i="1"/>
  <c r="Y2069" i="1"/>
  <c r="X2069" i="1"/>
  <c r="V2069" i="1"/>
  <c r="U2069" i="1"/>
  <c r="AA2073" i="1"/>
  <c r="Z2073" i="1"/>
  <c r="Y2073" i="1"/>
  <c r="X2073" i="1"/>
  <c r="V2073" i="1"/>
  <c r="U2073" i="1"/>
  <c r="AA441" i="1"/>
  <c r="Z441" i="1"/>
  <c r="Y441" i="1"/>
  <c r="X441" i="1"/>
  <c r="V441" i="1"/>
  <c r="U441" i="1"/>
  <c r="AA238" i="1"/>
  <c r="Z238" i="1"/>
  <c r="Y238" i="1"/>
  <c r="X238" i="1"/>
  <c r="V238" i="1"/>
  <c r="U238" i="1"/>
  <c r="AA2023" i="1"/>
  <c r="Z2023" i="1"/>
  <c r="Y2023" i="1"/>
  <c r="X2023" i="1"/>
  <c r="V2023" i="1"/>
  <c r="U2023" i="1"/>
  <c r="AA440" i="1"/>
  <c r="Z440" i="1"/>
  <c r="Y440" i="1"/>
  <c r="X440" i="1"/>
  <c r="V440" i="1"/>
  <c r="U440" i="1"/>
  <c r="AA2027" i="1"/>
  <c r="Z2027" i="1"/>
  <c r="Y2027" i="1"/>
  <c r="X2027" i="1"/>
  <c r="V2027" i="1"/>
  <c r="U2027" i="1"/>
  <c r="AA423" i="1"/>
  <c r="Z423" i="1"/>
  <c r="Y423" i="1"/>
  <c r="X423" i="1"/>
  <c r="V423" i="1"/>
  <c r="U423" i="1"/>
  <c r="AA490" i="1"/>
  <c r="Z490" i="1"/>
  <c r="Y490" i="1"/>
  <c r="X490" i="1"/>
  <c r="V490" i="1"/>
  <c r="U490" i="1"/>
  <c r="AA2076" i="1"/>
  <c r="Z2076" i="1"/>
  <c r="Y2076" i="1"/>
  <c r="X2076" i="1"/>
  <c r="V2076" i="1"/>
  <c r="U2076" i="1"/>
  <c r="AA463" i="1"/>
  <c r="Z463" i="1"/>
  <c r="Y463" i="1"/>
  <c r="X463" i="1"/>
  <c r="V463" i="1"/>
  <c r="U463" i="1"/>
  <c r="AA456" i="1"/>
  <c r="Z456" i="1"/>
  <c r="Y456" i="1"/>
  <c r="X456" i="1"/>
  <c r="V456" i="1"/>
  <c r="U456" i="1"/>
  <c r="AA473" i="1"/>
  <c r="Z473" i="1"/>
  <c r="Y473" i="1"/>
  <c r="X473" i="1"/>
  <c r="V473" i="1"/>
  <c r="U473" i="1"/>
  <c r="AA444" i="1"/>
  <c r="Z444" i="1"/>
  <c r="Y444" i="1"/>
  <c r="X444" i="1"/>
  <c r="V444" i="1"/>
  <c r="U444" i="1"/>
  <c r="AA1787" i="1"/>
  <c r="Z1787" i="1"/>
  <c r="Y1787" i="1"/>
  <c r="X1787" i="1"/>
  <c r="V1787" i="1"/>
  <c r="U1787" i="1"/>
  <c r="AA1775" i="1"/>
  <c r="Z1775" i="1"/>
  <c r="Y1775" i="1"/>
  <c r="X1775" i="1"/>
  <c r="V1775" i="1"/>
  <c r="U1775" i="1"/>
  <c r="AA247" i="1"/>
  <c r="Z247" i="1"/>
  <c r="Y247" i="1"/>
  <c r="X247" i="1"/>
  <c r="V247" i="1"/>
  <c r="U247" i="1"/>
  <c r="AA244" i="1"/>
  <c r="Z244" i="1"/>
  <c r="Y244" i="1"/>
  <c r="X244" i="1"/>
  <c r="V244" i="1"/>
  <c r="U244" i="1"/>
  <c r="AA480" i="1"/>
  <c r="Z480" i="1"/>
  <c r="Y480" i="1"/>
  <c r="X480" i="1"/>
  <c r="V480" i="1"/>
  <c r="U480" i="1"/>
  <c r="AA2066" i="1"/>
  <c r="Z2066" i="1"/>
  <c r="Y2066" i="1"/>
  <c r="X2066" i="1"/>
  <c r="V2066" i="1"/>
  <c r="U2066" i="1"/>
  <c r="AA1783" i="1"/>
  <c r="Z1783" i="1"/>
  <c r="Y1783" i="1"/>
  <c r="X1783" i="1"/>
  <c r="V1783" i="1"/>
  <c r="U1783" i="1"/>
  <c r="AA2005" i="1"/>
  <c r="Z2005" i="1"/>
  <c r="Y2005" i="1"/>
  <c r="X2005" i="1"/>
  <c r="V2005" i="1"/>
  <c r="U2005" i="1"/>
  <c r="AA474" i="1"/>
  <c r="Z474" i="1"/>
  <c r="Y474" i="1"/>
  <c r="X474" i="1"/>
  <c r="V474" i="1"/>
  <c r="U474" i="1"/>
  <c r="AA2018" i="1"/>
  <c r="Z2018" i="1"/>
  <c r="Y2018" i="1"/>
  <c r="X2018" i="1"/>
  <c r="V2018" i="1"/>
  <c r="U2018" i="1"/>
  <c r="AA248" i="1"/>
  <c r="Z248" i="1"/>
  <c r="Y248" i="1"/>
  <c r="X248" i="1"/>
  <c r="V248" i="1"/>
  <c r="U248" i="1"/>
  <c r="AA241" i="1"/>
  <c r="Z241" i="1"/>
  <c r="Y241" i="1"/>
  <c r="X241" i="1"/>
  <c r="V241" i="1"/>
  <c r="U241" i="1"/>
  <c r="Y491" i="1"/>
  <c r="Q2581" i="1"/>
  <c r="K2581" i="1"/>
  <c r="Q2385" i="1"/>
  <c r="K2385" i="1"/>
  <c r="Q2697" i="1"/>
  <c r="K2697" i="1"/>
  <c r="Q2866" i="1"/>
  <c r="K2866" i="1"/>
  <c r="Q109" i="1"/>
  <c r="K109" i="1"/>
  <c r="Q872" i="1"/>
  <c r="K872" i="1"/>
  <c r="Q2694" i="1"/>
  <c r="K2694" i="1"/>
  <c r="Q108" i="1"/>
  <c r="K108" i="1"/>
  <c r="Q1603" i="1"/>
  <c r="K1603" i="1"/>
  <c r="Q2876" i="1"/>
  <c r="K2876" i="1"/>
  <c r="Q1108" i="1"/>
  <c r="K1108" i="1"/>
  <c r="Q1230" i="1"/>
  <c r="K1230" i="1"/>
  <c r="J1230" i="1" s="1"/>
  <c r="Q1103" i="1"/>
  <c r="K1103" i="1"/>
  <c r="Q1207" i="1"/>
  <c r="K1207" i="1"/>
  <c r="Q2683" i="1"/>
  <c r="K2683" i="1"/>
  <c r="Q1337" i="1"/>
  <c r="K1337" i="1"/>
  <c r="Q992" i="1"/>
  <c r="K992" i="1"/>
  <c r="Q107" i="1"/>
  <c r="K107" i="1"/>
  <c r="Q1677" i="1"/>
  <c r="K1677" i="1"/>
  <c r="Q171" i="1"/>
  <c r="K171" i="1"/>
  <c r="Q1136" i="1"/>
  <c r="K1136" i="1"/>
  <c r="Q2356" i="1"/>
  <c r="K2356" i="1"/>
  <c r="Q1734" i="1"/>
  <c r="K1734" i="1"/>
  <c r="Q2336" i="1"/>
  <c r="K2336" i="1"/>
  <c r="Q1229" i="1"/>
  <c r="K1229" i="1"/>
  <c r="Q1009" i="1"/>
  <c r="K1009" i="1"/>
  <c r="Q1228" i="1"/>
  <c r="K1228" i="1"/>
  <c r="Q192" i="1"/>
  <c r="K192" i="1"/>
  <c r="Q1395" i="1"/>
  <c r="K1395" i="1"/>
  <c r="Q2556" i="1"/>
  <c r="K2556" i="1"/>
  <c r="Q1566" i="1"/>
  <c r="K1566" i="1"/>
  <c r="Q990" i="1"/>
  <c r="K990" i="1"/>
  <c r="Q738" i="1"/>
  <c r="K738" i="1"/>
  <c r="Q2326" i="1"/>
  <c r="K2326" i="1"/>
  <c r="Q1702" i="1"/>
  <c r="K1702" i="1"/>
  <c r="Q1931" i="1"/>
  <c r="K1931" i="1"/>
  <c r="Q1409" i="1"/>
  <c r="K1409" i="1"/>
  <c r="Q2907" i="1"/>
  <c r="K2907" i="1"/>
  <c r="Q420" i="1"/>
  <c r="K420" i="1"/>
  <c r="Q1260" i="1"/>
  <c r="K1260" i="1"/>
  <c r="J1260" i="1" s="1"/>
  <c r="Q2175" i="1"/>
  <c r="K2175" i="1"/>
  <c r="Q2904" i="1"/>
  <c r="K2904" i="1"/>
  <c r="Q2905" i="1"/>
  <c r="K2905" i="1"/>
  <c r="Q106" i="1"/>
  <c r="K106" i="1"/>
  <c r="J106" i="1" s="1"/>
  <c r="Q1442" i="1"/>
  <c r="K1442" i="1"/>
  <c r="Q1272" i="1"/>
  <c r="K1272" i="1"/>
  <c r="Q1282" i="1"/>
  <c r="K1282" i="1"/>
  <c r="Q2977" i="1"/>
  <c r="K2977" i="1"/>
  <c r="Q2811" i="1"/>
  <c r="K2811" i="1"/>
  <c r="Q1384" i="1"/>
  <c r="K1384" i="1"/>
  <c r="Q2384" i="1"/>
  <c r="K2384" i="1"/>
  <c r="Q2957" i="1"/>
  <c r="K2957" i="1"/>
  <c r="J2957" i="1" s="1"/>
  <c r="Q695" i="1"/>
  <c r="K695" i="1"/>
  <c r="Q546" i="1"/>
  <c r="K546" i="1"/>
  <c r="Q991" i="1"/>
  <c r="K991" i="1"/>
  <c r="Q792" i="1"/>
  <c r="K792" i="1"/>
  <c r="Q1113" i="1"/>
  <c r="K1113" i="1"/>
  <c r="Q1078" i="1"/>
  <c r="K1078" i="1"/>
  <c r="Q1008" i="1"/>
  <c r="K1008" i="1"/>
  <c r="Q2656" i="1"/>
  <c r="K2656" i="1"/>
  <c r="J2656" i="1" s="1"/>
  <c r="Q1016" i="1"/>
  <c r="K1016" i="1"/>
  <c r="Q968" i="1"/>
  <c r="K968" i="1"/>
  <c r="Q2658" i="1"/>
  <c r="K2658" i="1"/>
  <c r="Q3027" i="1"/>
  <c r="K3027" i="1"/>
  <c r="J3027" i="1" s="1"/>
  <c r="Q2962" i="1"/>
  <c r="K2962" i="1"/>
  <c r="Q1411" i="1"/>
  <c r="K1411" i="1"/>
  <c r="Q2872" i="1"/>
  <c r="K2872" i="1"/>
  <c r="Q409" i="1"/>
  <c r="K409" i="1"/>
  <c r="Q775" i="1"/>
  <c r="K775" i="1"/>
  <c r="Q1719" i="1"/>
  <c r="K1719" i="1"/>
  <c r="Q2991" i="1"/>
  <c r="K2991" i="1"/>
  <c r="Q2916" i="1"/>
  <c r="K2916" i="1"/>
  <c r="Q1543" i="1"/>
  <c r="K1543" i="1"/>
  <c r="Q1322" i="1"/>
  <c r="K1322" i="1"/>
  <c r="Q836" i="1"/>
  <c r="K836" i="1"/>
  <c r="Q2479" i="1"/>
  <c r="K2479" i="1"/>
  <c r="Q834" i="1"/>
  <c r="K834" i="1"/>
  <c r="Q760" i="1"/>
  <c r="K760" i="1"/>
  <c r="Q2873" i="1"/>
  <c r="K2873" i="1"/>
  <c r="Q2673" i="1"/>
  <c r="K2673" i="1"/>
  <c r="Q1015" i="1"/>
  <c r="K1015" i="1"/>
  <c r="Q2983" i="1"/>
  <c r="K2983" i="1"/>
  <c r="Q1392" i="1"/>
  <c r="K1392" i="1"/>
  <c r="Q2580" i="1"/>
  <c r="K2580" i="1"/>
  <c r="Q95" i="1"/>
  <c r="K95" i="1"/>
  <c r="Q538" i="1"/>
  <c r="K538" i="1"/>
  <c r="Q611" i="1"/>
  <c r="K611" i="1"/>
  <c r="Q2403" i="1"/>
  <c r="K2403" i="1"/>
  <c r="Q2918" i="1"/>
  <c r="K2918" i="1"/>
  <c r="Q1351" i="1"/>
  <c r="K1351" i="1"/>
  <c r="Q3062" i="1"/>
  <c r="K3062" i="1"/>
  <c r="Q2911" i="1"/>
  <c r="K2911" i="1"/>
  <c r="J2911" i="1" s="1"/>
  <c r="Q771" i="1"/>
  <c r="K771" i="1"/>
  <c r="Q1417" i="1"/>
  <c r="K1417" i="1"/>
  <c r="Q2527" i="1"/>
  <c r="K2527" i="1"/>
  <c r="Q669" i="1"/>
  <c r="K669" i="1"/>
  <c r="Q2939" i="1"/>
  <c r="K2939" i="1"/>
  <c r="Q2805" i="1"/>
  <c r="K2805" i="1"/>
  <c r="Q632" i="1"/>
  <c r="K632" i="1"/>
  <c r="Q2003" i="1"/>
  <c r="K2003" i="1"/>
  <c r="Q2002" i="1"/>
  <c r="K2002" i="1"/>
  <c r="Q2302" i="1"/>
  <c r="K2302" i="1"/>
  <c r="Q761" i="1"/>
  <c r="K761" i="1"/>
  <c r="Q631" i="1"/>
  <c r="K631" i="1"/>
  <c r="Q3026" i="1"/>
  <c r="K3026" i="1"/>
  <c r="Q3025" i="1"/>
  <c r="K3025" i="1"/>
  <c r="Q2402" i="1"/>
  <c r="K2402" i="1"/>
  <c r="Q2998" i="1"/>
  <c r="K2998" i="1"/>
  <c r="J2998" i="1" s="1"/>
  <c r="Q2927" i="1"/>
  <c r="K2927" i="1"/>
  <c r="Q1390" i="1"/>
  <c r="K1390" i="1"/>
  <c r="Q2001" i="1"/>
  <c r="K2001" i="1"/>
  <c r="Q2366" i="1"/>
  <c r="K2366" i="1"/>
  <c r="Q2974" i="1"/>
  <c r="K2974" i="1"/>
  <c r="Q1408" i="1"/>
  <c r="K1408" i="1"/>
  <c r="Q2409" i="1"/>
  <c r="K2409" i="1"/>
  <c r="Q1133" i="1"/>
  <c r="K1133" i="1"/>
  <c r="Q1259" i="1"/>
  <c r="K1259" i="1"/>
  <c r="Q2434" i="1"/>
  <c r="K2434" i="1"/>
  <c r="Q2526" i="1"/>
  <c r="K2526" i="1"/>
  <c r="Q2000" i="1"/>
  <c r="K2000" i="1"/>
  <c r="Q373" i="1"/>
  <c r="K373" i="1"/>
  <c r="Q2348" i="1"/>
  <c r="K2348" i="1"/>
  <c r="Q2525" i="1"/>
  <c r="K2525" i="1"/>
  <c r="Q2466" i="1"/>
  <c r="K2466" i="1"/>
  <c r="Q924" i="1"/>
  <c r="K924" i="1"/>
  <c r="Q1380" i="1"/>
  <c r="K1380" i="1"/>
  <c r="Q974" i="1"/>
  <c r="K974" i="1"/>
  <c r="Q1121" i="1"/>
  <c r="K1121" i="1"/>
  <c r="J1121" i="1" s="1"/>
  <c r="Q2842" i="1"/>
  <c r="K2842" i="1"/>
  <c r="Q668" i="1"/>
  <c r="K668" i="1"/>
  <c r="Q408" i="1"/>
  <c r="K408" i="1"/>
  <c r="Q407" i="1"/>
  <c r="K407" i="1"/>
  <c r="Q863" i="1"/>
  <c r="K863" i="1"/>
  <c r="Q1377" i="1"/>
  <c r="K1377" i="1"/>
  <c r="Q1335" i="1"/>
  <c r="K1335" i="1"/>
  <c r="Q1415" i="1"/>
  <c r="K1415" i="1"/>
  <c r="Q1999" i="1"/>
  <c r="K1999" i="1"/>
  <c r="Q1423" i="1"/>
  <c r="K1423" i="1"/>
  <c r="Q3064" i="1"/>
  <c r="K3064" i="1"/>
  <c r="Q888" i="1"/>
  <c r="K888" i="1"/>
  <c r="Q2948" i="1"/>
  <c r="K2948" i="1"/>
  <c r="Q1998" i="1"/>
  <c r="K1998" i="1"/>
  <c r="Q2885" i="1"/>
  <c r="K2885" i="1"/>
  <c r="Q2484" i="1"/>
  <c r="K2484" i="1"/>
  <c r="Q2146" i="1"/>
  <c r="K2146" i="1"/>
  <c r="Q3024" i="1"/>
  <c r="K3024" i="1"/>
  <c r="Q406" i="1"/>
  <c r="K406" i="1"/>
  <c r="Q1997" i="1"/>
  <c r="K1997" i="1"/>
  <c r="Q1996" i="1"/>
  <c r="K1996" i="1"/>
  <c r="Q1285" i="1"/>
  <c r="K1285" i="1"/>
  <c r="Q327" i="1"/>
  <c r="K327" i="1"/>
  <c r="Q814" i="1"/>
  <c r="K814" i="1"/>
  <c r="Q1070" i="1"/>
  <c r="K1070" i="1"/>
  <c r="Q1046" i="1"/>
  <c r="K1046" i="1"/>
  <c r="Q2524" i="1"/>
  <c r="K2524" i="1"/>
  <c r="Q887" i="1"/>
  <c r="K887" i="1"/>
  <c r="Q1955" i="1"/>
  <c r="K1955" i="1"/>
  <c r="Q2301" i="1"/>
  <c r="K2301" i="1"/>
  <c r="Q886" i="1"/>
  <c r="K886" i="1"/>
  <c r="Q2300" i="1"/>
  <c r="K2300" i="1"/>
  <c r="J2300" i="1" s="1"/>
  <c r="Q2299" i="1"/>
  <c r="K2299" i="1"/>
  <c r="Q3001" i="1"/>
  <c r="K3001" i="1"/>
  <c r="Q2275" i="1"/>
  <c r="K2275" i="1"/>
  <c r="Q3002" i="1"/>
  <c r="K3002" i="1"/>
  <c r="J3002" i="1" s="1"/>
  <c r="Q2960" i="1"/>
  <c r="K2960" i="1"/>
  <c r="Q405" i="1"/>
  <c r="K405" i="1"/>
  <c r="Q2705" i="1"/>
  <c r="K2705" i="1"/>
  <c r="Q648" i="1"/>
  <c r="K648" i="1"/>
  <c r="Q2804" i="1"/>
  <c r="K2804" i="1"/>
  <c r="Q823" i="1"/>
  <c r="K823" i="1"/>
  <c r="Q862" i="1"/>
  <c r="K862" i="1"/>
  <c r="Q3023" i="1"/>
  <c r="K3023" i="1"/>
  <c r="Q2592" i="1"/>
  <c r="K2592" i="1"/>
  <c r="Q2433" i="1"/>
  <c r="K2433" i="1"/>
  <c r="Q2772" i="1"/>
  <c r="K2772" i="1"/>
  <c r="Q576" i="1"/>
  <c r="K576" i="1"/>
  <c r="Q1389" i="1"/>
  <c r="K1389" i="1"/>
  <c r="Q711" i="1"/>
  <c r="K711" i="1"/>
  <c r="Q2854" i="1"/>
  <c r="K2854" i="1"/>
  <c r="Q2865" i="1"/>
  <c r="K2865" i="1"/>
  <c r="J2865" i="1" s="1"/>
  <c r="Q1295" i="1"/>
  <c r="K1295" i="1"/>
  <c r="Q2655" i="1"/>
  <c r="K2655" i="1"/>
  <c r="Q571" i="1"/>
  <c r="K571" i="1"/>
  <c r="Q847" i="1"/>
  <c r="K847" i="1"/>
  <c r="Q2523" i="1"/>
  <c r="K2523" i="1"/>
  <c r="Q2280" i="1"/>
  <c r="K2280" i="1"/>
  <c r="Q2765" i="1"/>
  <c r="K2765" i="1"/>
  <c r="Q3071" i="1"/>
  <c r="K3071" i="1"/>
  <c r="Q2748" i="1"/>
  <c r="K2748" i="1"/>
  <c r="Q936" i="1"/>
  <c r="K936" i="1"/>
  <c r="Q1995" i="1"/>
  <c r="K1995" i="1"/>
  <c r="Q404" i="1"/>
  <c r="K404" i="1"/>
  <c r="J404" i="1" s="1"/>
  <c r="Q403" i="1"/>
  <c r="K403" i="1"/>
  <c r="Q1414" i="1"/>
  <c r="K1414" i="1"/>
  <c r="Q372" i="1"/>
  <c r="K372" i="1"/>
  <c r="Q2803" i="1"/>
  <c r="K2803" i="1"/>
  <c r="Q2522" i="1"/>
  <c r="K2522" i="1"/>
  <c r="Q1916" i="1"/>
  <c r="K1916" i="1"/>
  <c r="Q1994" i="1"/>
  <c r="K1994" i="1"/>
  <c r="Q454" i="1"/>
  <c r="K454" i="1"/>
  <c r="Q3061" i="1"/>
  <c r="K3061" i="1"/>
  <c r="Q3022" i="1"/>
  <c r="K3022" i="1"/>
  <c r="Q2298" i="1"/>
  <c r="K2298" i="1"/>
  <c r="Q105" i="1"/>
  <c r="K105" i="1"/>
  <c r="J105" i="1" s="1"/>
  <c r="Q667" i="1"/>
  <c r="K667" i="1"/>
  <c r="Q2521" i="1"/>
  <c r="K2521" i="1"/>
  <c r="Q2297" i="1"/>
  <c r="K2297" i="1"/>
  <c r="Q3035" i="1"/>
  <c r="K3035" i="1"/>
  <c r="Q1223" i="1"/>
  <c r="K1223" i="1"/>
  <c r="Q2184" i="1"/>
  <c r="K2184" i="1"/>
  <c r="Q1101" i="1"/>
  <c r="K1101" i="1"/>
  <c r="Q1271" i="1"/>
  <c r="K1271" i="1"/>
  <c r="Q2274" i="1"/>
  <c r="K2274" i="1"/>
  <c r="Q671" i="1"/>
  <c r="K671" i="1"/>
  <c r="Q773" i="1"/>
  <c r="K773" i="1"/>
  <c r="Q3021" i="1"/>
  <c r="K3021" i="1"/>
  <c r="Q2271" i="1"/>
  <c r="K2271" i="1"/>
  <c r="Q2986" i="1"/>
  <c r="K2986" i="1"/>
  <c r="Q2264" i="1"/>
  <c r="K2264" i="1"/>
  <c r="Q2270" i="1"/>
  <c r="K2270" i="1"/>
  <c r="Q3020" i="1"/>
  <c r="K3020" i="1"/>
  <c r="Q1993" i="1"/>
  <c r="K1993" i="1"/>
  <c r="Q1992" i="1"/>
  <c r="K1992" i="1"/>
  <c r="Q1954" i="1"/>
  <c r="K1954" i="1"/>
  <c r="Q402" i="1"/>
  <c r="K402" i="1"/>
  <c r="Q3019" i="1"/>
  <c r="K3019" i="1"/>
  <c r="Q1379" i="1"/>
  <c r="K1379" i="1"/>
  <c r="Q572" i="1"/>
  <c r="K572" i="1"/>
  <c r="Q2418" i="1"/>
  <c r="K2418" i="1"/>
  <c r="Q643" i="1"/>
  <c r="K643" i="1"/>
  <c r="Q575" i="1"/>
  <c r="K575" i="1"/>
  <c r="Q615" i="1"/>
  <c r="K615" i="1"/>
  <c r="Q692" i="1"/>
  <c r="K692" i="1"/>
  <c r="Q2408" i="1"/>
  <c r="K2408" i="1"/>
  <c r="Q1334" i="1"/>
  <c r="K1334" i="1"/>
  <c r="Q2568" i="1"/>
  <c r="K2568" i="1"/>
  <c r="Q2572" i="1"/>
  <c r="K2572" i="1"/>
  <c r="Q2769" i="1"/>
  <c r="K2769" i="1"/>
  <c r="Q2520" i="1"/>
  <c r="K2520" i="1"/>
  <c r="Q1376" i="1"/>
  <c r="K1376" i="1"/>
  <c r="Q1991" i="1"/>
  <c r="K1991" i="1"/>
  <c r="Q2519" i="1"/>
  <c r="K2519" i="1"/>
  <c r="Q674" i="1"/>
  <c r="K674" i="1"/>
  <c r="Q2802" i="1"/>
  <c r="K2802" i="1"/>
  <c r="Q1388" i="1"/>
  <c r="K1388" i="1"/>
  <c r="Q2995" i="1"/>
  <c r="K2995" i="1"/>
  <c r="Q2664" i="1"/>
  <c r="K2664" i="1"/>
  <c r="Q1083" i="1"/>
  <c r="K1083" i="1"/>
  <c r="Q3018" i="1"/>
  <c r="K3018" i="1"/>
  <c r="Q666" i="1"/>
  <c r="K666" i="1"/>
  <c r="Q1144" i="1"/>
  <c r="K1144" i="1"/>
  <c r="Q1143" i="1"/>
  <c r="K1143" i="1"/>
  <c r="Q401" i="1"/>
  <c r="K401" i="1"/>
  <c r="Q885" i="1"/>
  <c r="K885" i="1"/>
  <c r="Q2177" i="1"/>
  <c r="K2177" i="1"/>
  <c r="J2177" i="1" s="1"/>
  <c r="Q2296" i="1"/>
  <c r="K2296" i="1"/>
  <c r="Q884" i="1"/>
  <c r="K884" i="1"/>
  <c r="Q2898" i="1"/>
  <c r="K2898" i="1"/>
  <c r="Q623" i="1"/>
  <c r="K623" i="1"/>
  <c r="Q2579" i="1"/>
  <c r="K2579" i="1"/>
  <c r="Q774" i="1"/>
  <c r="K774" i="1"/>
  <c r="Q3017" i="1"/>
  <c r="K3017" i="1"/>
  <c r="Q2552" i="1"/>
  <c r="K2552" i="1"/>
  <c r="Q636" i="1"/>
  <c r="K636" i="1"/>
  <c r="Q1304" i="1"/>
  <c r="K1304" i="1"/>
  <c r="Q2903" i="1"/>
  <c r="K2903" i="1"/>
  <c r="Q1410" i="1"/>
  <c r="K1410" i="1"/>
  <c r="Q1252" i="1"/>
  <c r="K1252" i="1"/>
  <c r="Q1953" i="1"/>
  <c r="K1953" i="1"/>
  <c r="Q842" i="1"/>
  <c r="K842" i="1"/>
  <c r="Q1041" i="1"/>
  <c r="K1041" i="1"/>
  <c r="Q1375" i="1"/>
  <c r="K1375" i="1"/>
  <c r="Q1370" i="1"/>
  <c r="K1370" i="1"/>
  <c r="Q104" i="1"/>
  <c r="K104" i="1"/>
  <c r="Q1142" i="1"/>
  <c r="K1142" i="1"/>
  <c r="Q2431" i="1"/>
  <c r="K2431" i="1"/>
  <c r="Q585" i="1"/>
  <c r="K585" i="1"/>
  <c r="Q869" i="1"/>
  <c r="K869" i="1"/>
  <c r="Q3000" i="1"/>
  <c r="K3000" i="1"/>
  <c r="Q3016" i="1"/>
  <c r="K3016" i="1"/>
  <c r="Q3015" i="1"/>
  <c r="K3015" i="1"/>
  <c r="Q1378" i="1"/>
  <c r="K1378" i="1"/>
  <c r="Q3014" i="1"/>
  <c r="K3014" i="1"/>
  <c r="Q2996" i="1"/>
  <c r="K2996" i="1"/>
  <c r="Q868" i="1"/>
  <c r="K868" i="1"/>
  <c r="Q3013" i="1"/>
  <c r="K3013" i="1"/>
  <c r="Q2518" i="1"/>
  <c r="K2518" i="1"/>
  <c r="Q1990" i="1"/>
  <c r="K1990" i="1"/>
  <c r="Q400" i="1"/>
  <c r="K400" i="1"/>
  <c r="Q3003" i="1"/>
  <c r="K3003" i="1"/>
  <c r="Q870" i="1"/>
  <c r="K870" i="1"/>
  <c r="Q2505" i="1"/>
  <c r="K2505" i="1"/>
  <c r="Q1311" i="1"/>
  <c r="K1311" i="1"/>
  <c r="Q2250" i="1"/>
  <c r="K2250" i="1"/>
  <c r="Q2935" i="1"/>
  <c r="K2935" i="1"/>
  <c r="J2935" i="1" s="1"/>
  <c r="Q776" i="1"/>
  <c r="K776" i="1"/>
  <c r="Q2801" i="1"/>
  <c r="K2801" i="1"/>
  <c r="Q2809" i="1"/>
  <c r="K2809" i="1"/>
  <c r="Q3012" i="1"/>
  <c r="K3012" i="1"/>
  <c r="Q2236" i="1"/>
  <c r="K2236" i="1"/>
  <c r="Q2172" i="1"/>
  <c r="K2172" i="1"/>
  <c r="Q2973" i="1"/>
  <c r="K2973" i="1"/>
  <c r="Q1306" i="1"/>
  <c r="K1306" i="1"/>
  <c r="Q959" i="1"/>
  <c r="K959" i="1"/>
  <c r="Q353" i="1"/>
  <c r="K353" i="1"/>
  <c r="Q1336" i="1"/>
  <c r="K1336" i="1"/>
  <c r="Q3048" i="1"/>
  <c r="K3048" i="1"/>
  <c r="Q2407" i="1"/>
  <c r="K2407" i="1"/>
  <c r="Q2902" i="1"/>
  <c r="K2902" i="1"/>
  <c r="Q784" i="1"/>
  <c r="K784" i="1"/>
  <c r="Q1551" i="1"/>
  <c r="K1551" i="1"/>
  <c r="Q1425" i="1"/>
  <c r="K1425" i="1"/>
  <c r="Q2915" i="1"/>
  <c r="K2915" i="1"/>
  <c r="Q2816" i="1"/>
  <c r="K2816" i="1"/>
  <c r="Q907" i="1"/>
  <c r="K907" i="1"/>
  <c r="Q1067" i="1"/>
  <c r="K1067" i="1"/>
  <c r="Q1406" i="1"/>
  <c r="K1406" i="1"/>
  <c r="Q2256" i="1"/>
  <c r="K2256" i="1"/>
  <c r="Q2347" i="1"/>
  <c r="K2347" i="1"/>
  <c r="J2347" i="1" s="1"/>
  <c r="Q1565" i="1"/>
  <c r="K1565" i="1"/>
  <c r="Q2346" i="1"/>
  <c r="K2346" i="1"/>
  <c r="Q2943" i="1"/>
  <c r="K2943" i="1"/>
  <c r="Q2800" i="1"/>
  <c r="K2800" i="1"/>
  <c r="Q1952" i="1"/>
  <c r="K1952" i="1"/>
  <c r="Q2135" i="1"/>
  <c r="K2135" i="1"/>
  <c r="Q1402" i="1"/>
  <c r="K1402" i="1"/>
  <c r="Q1129" i="1"/>
  <c r="K1129" i="1"/>
  <c r="Q954" i="1"/>
  <c r="K954" i="1"/>
  <c r="Q1401" i="1"/>
  <c r="K1401" i="1"/>
  <c r="Q3055" i="1"/>
  <c r="K3055" i="1"/>
  <c r="Q2485" i="1"/>
  <c r="K2485" i="1"/>
  <c r="Q2819" i="1"/>
  <c r="K2819" i="1"/>
  <c r="Q1350" i="1"/>
  <c r="K1350" i="1"/>
  <c r="Q861" i="1"/>
  <c r="K861" i="1"/>
  <c r="Q2345" i="1"/>
  <c r="K2345" i="1"/>
  <c r="Q371" i="1"/>
  <c r="K371" i="1"/>
  <c r="Q352" i="1"/>
  <c r="K352" i="1"/>
  <c r="Q2186" i="1"/>
  <c r="K2186" i="1"/>
  <c r="Q103" i="1"/>
  <c r="K103" i="1"/>
  <c r="Q200" i="1"/>
  <c r="K200" i="1"/>
  <c r="Q2976" i="1"/>
  <c r="K2976" i="1"/>
  <c r="Q1141" i="1"/>
  <c r="K1141" i="1"/>
  <c r="Q1233" i="1"/>
  <c r="K1233" i="1"/>
  <c r="Q1021" i="1"/>
  <c r="K1021" i="1"/>
  <c r="Q2990" i="1"/>
  <c r="K2990" i="1"/>
  <c r="Q3054" i="1"/>
  <c r="K3054" i="1"/>
  <c r="Q1387" i="1"/>
  <c r="K1387" i="1"/>
  <c r="Q3011" i="1"/>
  <c r="K3011" i="1"/>
  <c r="Q1256" i="1"/>
  <c r="K1256" i="1"/>
  <c r="Q3010" i="1"/>
  <c r="K3010" i="1"/>
  <c r="Q1951" i="1"/>
  <c r="K1951" i="1"/>
  <c r="J1951" i="1" s="1"/>
  <c r="Q2942" i="1"/>
  <c r="K2942" i="1"/>
  <c r="Q2279" i="1"/>
  <c r="K2279" i="1"/>
  <c r="Q1435" i="1"/>
  <c r="K1435" i="1"/>
  <c r="Q399" i="1"/>
  <c r="K399" i="1"/>
  <c r="Q898" i="1"/>
  <c r="K898" i="1"/>
  <c r="Q102" i="1"/>
  <c r="K102" i="1"/>
  <c r="Q1040" i="1"/>
  <c r="K1040" i="1"/>
  <c r="Q2517" i="1"/>
  <c r="K2517" i="1"/>
  <c r="Q2735" i="1"/>
  <c r="K2735" i="1"/>
  <c r="Q676" i="1"/>
  <c r="K676" i="1"/>
  <c r="Q1366" i="1"/>
  <c r="K1366" i="1"/>
  <c r="Q2478" i="1"/>
  <c r="K2478" i="1"/>
  <c r="Q1190" i="1"/>
  <c r="K1190" i="1"/>
  <c r="Q2614" i="1"/>
  <c r="K2614" i="1"/>
  <c r="Q210" i="1"/>
  <c r="K210" i="1"/>
  <c r="Q1349" i="1"/>
  <c r="K1349" i="1"/>
  <c r="Q2364" i="1"/>
  <c r="K2364" i="1"/>
  <c r="Q2295" i="1"/>
  <c r="K2295" i="1"/>
  <c r="Q1020" i="1"/>
  <c r="K1020" i="1"/>
  <c r="Q199" i="1"/>
  <c r="K199" i="1"/>
  <c r="Q948" i="1"/>
  <c r="K948" i="1"/>
  <c r="Q1403" i="1"/>
  <c r="K1403" i="1"/>
  <c r="Q1148" i="1"/>
  <c r="K1148" i="1"/>
  <c r="Q1007" i="1"/>
  <c r="K1007" i="1"/>
  <c r="Q1989" i="1"/>
  <c r="K1989" i="1"/>
  <c r="Q1307" i="1"/>
  <c r="K1307" i="1"/>
  <c r="Q1188" i="1"/>
  <c r="K1188" i="1"/>
  <c r="Q1382" i="1"/>
  <c r="K1382" i="1"/>
  <c r="Q1140" i="1"/>
  <c r="K1140" i="1"/>
  <c r="Q2711" i="1"/>
  <c r="K2711" i="1"/>
  <c r="Q935" i="1"/>
  <c r="K935" i="1"/>
  <c r="Q2591" i="1"/>
  <c r="K2591" i="1"/>
  <c r="Q2341" i="1"/>
  <c r="K2341" i="1"/>
  <c r="Q122" i="1"/>
  <c r="K122" i="1"/>
  <c r="Q1770" i="1"/>
  <c r="K1770" i="1"/>
  <c r="Q1038" i="1"/>
  <c r="K1038" i="1"/>
  <c r="Q1328" i="1"/>
  <c r="K1328" i="1"/>
  <c r="Q1399" i="1"/>
  <c r="K1399" i="1"/>
  <c r="Q2134" i="1"/>
  <c r="K2134" i="1"/>
  <c r="Q1037" i="1"/>
  <c r="K1037" i="1"/>
  <c r="Q1758" i="1"/>
  <c r="K1758" i="1"/>
  <c r="Q223" i="1"/>
  <c r="K223" i="1"/>
  <c r="Q73" i="1"/>
  <c r="K73" i="1"/>
  <c r="Q3032" i="1"/>
  <c r="K3032" i="1"/>
  <c r="Q110" i="1"/>
  <c r="K110" i="1"/>
  <c r="Q817" i="1"/>
  <c r="K817" i="1"/>
  <c r="Q2553" i="1"/>
  <c r="K2553" i="1"/>
  <c r="Q255" i="1"/>
  <c r="K255" i="1"/>
  <c r="Q83" i="1"/>
  <c r="K83" i="1"/>
  <c r="Q1369" i="1"/>
  <c r="K1369" i="1"/>
  <c r="Q78" i="1"/>
  <c r="K78" i="1"/>
  <c r="Q551" i="1"/>
  <c r="K551" i="1"/>
  <c r="Q2899" i="1"/>
  <c r="K2899" i="1"/>
  <c r="Q1206" i="1"/>
  <c r="K1206" i="1"/>
  <c r="Q1280" i="1"/>
  <c r="K1280" i="1"/>
  <c r="Q1036" i="1"/>
  <c r="K1036" i="1"/>
  <c r="Q904" i="1"/>
  <c r="K904" i="1"/>
  <c r="Q1988" i="1"/>
  <c r="K1988" i="1"/>
  <c r="Q2649" i="1"/>
  <c r="K2649" i="1"/>
  <c r="Q783" i="1"/>
  <c r="K783" i="1"/>
  <c r="Q398" i="1"/>
  <c r="K398" i="1"/>
  <c r="Q2847" i="1"/>
  <c r="K2847" i="1"/>
  <c r="Q893" i="1"/>
  <c r="K893" i="1"/>
  <c r="Q1542" i="1"/>
  <c r="K1542" i="1"/>
  <c r="Q1602" i="1"/>
  <c r="K1602" i="1"/>
  <c r="Q1348" i="1"/>
  <c r="K1348" i="1"/>
  <c r="Q1279" i="1"/>
  <c r="K1279" i="1"/>
  <c r="Q2126" i="1"/>
  <c r="K2126" i="1"/>
  <c r="Q883" i="1"/>
  <c r="K883" i="1"/>
  <c r="Q1170" i="1"/>
  <c r="K1170" i="1"/>
  <c r="Q807" i="1"/>
  <c r="K807" i="1"/>
  <c r="Q351" i="1"/>
  <c r="K351" i="1"/>
  <c r="Q1112" i="1"/>
  <c r="K1112" i="1"/>
  <c r="Q642" i="1"/>
  <c r="K642" i="1"/>
  <c r="Q1512" i="1"/>
  <c r="K1512" i="1"/>
  <c r="Q1205" i="1"/>
  <c r="K1205" i="1"/>
  <c r="Q537" i="1"/>
  <c r="K537" i="1"/>
  <c r="Q934" i="1"/>
  <c r="K934" i="1"/>
  <c r="Q933" i="1"/>
  <c r="K933" i="1"/>
  <c r="Q1339" i="1"/>
  <c r="K1339" i="1"/>
  <c r="Q1877" i="1"/>
  <c r="K1877" i="1"/>
  <c r="Q2871" i="1"/>
  <c r="K2871" i="1"/>
  <c r="Q1368" i="1"/>
  <c r="K1368" i="1"/>
  <c r="Q455" i="1"/>
  <c r="K455" i="1"/>
  <c r="Q121" i="1"/>
  <c r="K121" i="1"/>
  <c r="Q3009" i="1"/>
  <c r="K3009" i="1"/>
  <c r="Q2405" i="1"/>
  <c r="K2405" i="1"/>
  <c r="Q3070" i="1"/>
  <c r="K3070" i="1"/>
  <c r="Q882" i="1"/>
  <c r="K882" i="1"/>
  <c r="Q1316" i="1"/>
  <c r="K1316" i="1"/>
  <c r="Q3046" i="1"/>
  <c r="K3046" i="1"/>
  <c r="Q2183" i="1"/>
  <c r="K2183" i="1"/>
  <c r="Q235" i="1"/>
  <c r="K235" i="1"/>
  <c r="Q2386" i="1"/>
  <c r="K2386" i="1"/>
  <c r="Q350" i="1"/>
  <c r="K350" i="1"/>
  <c r="Q2355" i="1"/>
  <c r="K2355" i="1"/>
  <c r="Q1080" i="1"/>
  <c r="K1080" i="1"/>
  <c r="Q2958" i="1"/>
  <c r="K2958" i="1"/>
  <c r="Q172" i="1"/>
  <c r="K172" i="1"/>
  <c r="Q835" i="1"/>
  <c r="K835" i="1"/>
  <c r="J835" i="1" s="1"/>
  <c r="Q1288" i="1"/>
  <c r="K1288" i="1"/>
  <c r="Q2516" i="1"/>
  <c r="K2516" i="1"/>
  <c r="Q860" i="1"/>
  <c r="K860" i="1"/>
  <c r="Q101" i="1"/>
  <c r="K101" i="1"/>
  <c r="Q2726" i="1"/>
  <c r="K2726" i="1"/>
  <c r="Q881" i="1"/>
  <c r="K881" i="1"/>
  <c r="Q1804" i="1"/>
  <c r="K1804" i="1"/>
  <c r="Q891" i="1"/>
  <c r="K891" i="1"/>
  <c r="Q867" i="1"/>
  <c r="K867" i="1"/>
  <c r="Q1267" i="1"/>
  <c r="K1267" i="1"/>
  <c r="Q1357" i="1"/>
  <c r="K1357" i="1"/>
  <c r="Q843" i="1"/>
  <c r="K843" i="1"/>
  <c r="Q737" i="1"/>
  <c r="K737" i="1"/>
  <c r="Q2182" i="1"/>
  <c r="K2182" i="1"/>
  <c r="Q2176" i="1"/>
  <c r="K2176" i="1"/>
  <c r="Q793" i="1"/>
  <c r="K793" i="1"/>
  <c r="Q1912" i="1"/>
  <c r="K1912" i="1"/>
  <c r="Q2648" i="1"/>
  <c r="K2648" i="1"/>
  <c r="Q2167" i="1"/>
  <c r="K2167" i="1"/>
  <c r="Q2663" i="1"/>
  <c r="K2663" i="1"/>
  <c r="J2663" i="1" s="1"/>
  <c r="Q2395" i="1"/>
  <c r="K2395" i="1"/>
  <c r="Q3063" i="1"/>
  <c r="K3063" i="1"/>
  <c r="Q1237" i="1"/>
  <c r="K1237" i="1"/>
  <c r="Q1331" i="1"/>
  <c r="K1331" i="1"/>
  <c r="Q2498" i="1"/>
  <c r="K2498" i="1"/>
  <c r="Q2799" i="1"/>
  <c r="K2799" i="1"/>
  <c r="Q397" i="1"/>
  <c r="K397" i="1"/>
  <c r="Q1150" i="1"/>
  <c r="K1150" i="1"/>
  <c r="Q1014" i="1"/>
  <c r="K1014" i="1"/>
  <c r="Q1987" i="1"/>
  <c r="K1987" i="1"/>
  <c r="Q1386" i="1"/>
  <c r="K1386" i="1"/>
  <c r="Q1109" i="1"/>
  <c r="K1109" i="1"/>
  <c r="Q2477" i="1"/>
  <c r="K2477" i="1"/>
  <c r="Q2836" i="1"/>
  <c r="K2836" i="1"/>
  <c r="Q1284" i="1"/>
  <c r="K1284" i="1"/>
  <c r="Q895" i="1"/>
  <c r="K895" i="1"/>
  <c r="J895" i="1" s="1"/>
  <c r="Q3030" i="1"/>
  <c r="K3030" i="1"/>
  <c r="Q2555" i="1"/>
  <c r="K2555" i="1"/>
  <c r="Q1208" i="1"/>
  <c r="K1208" i="1"/>
  <c r="Q1119" i="1"/>
  <c r="K1119" i="1"/>
  <c r="Q2914" i="1"/>
  <c r="K2914" i="1"/>
  <c r="Q856" i="1"/>
  <c r="K856" i="1"/>
  <c r="Q1270" i="1"/>
  <c r="K1270" i="1"/>
  <c r="Q2500" i="1"/>
  <c r="K2500" i="1"/>
  <c r="J2500" i="1" s="1"/>
  <c r="Q2594" i="1"/>
  <c r="K2594" i="1"/>
  <c r="Q799" i="1"/>
  <c r="K799" i="1"/>
  <c r="Q2515" i="1"/>
  <c r="K2515" i="1"/>
  <c r="Q2798" i="1"/>
  <c r="K2798" i="1"/>
  <c r="Q880" i="1"/>
  <c r="K880" i="1"/>
  <c r="Q396" i="1"/>
  <c r="K396" i="1"/>
  <c r="Q316" i="1"/>
  <c r="K316" i="1"/>
  <c r="Q879" i="1"/>
  <c r="K879" i="1"/>
  <c r="J879" i="1" s="1"/>
  <c r="Q2350" i="1"/>
  <c r="K2350" i="1"/>
  <c r="Q592" i="1"/>
  <c r="K592" i="1"/>
  <c r="Q2372" i="1"/>
  <c r="K2372" i="1"/>
  <c r="Q1896" i="1"/>
  <c r="K1896" i="1"/>
  <c r="Q708" i="1"/>
  <c r="K708" i="1"/>
  <c r="Q2571" i="1"/>
  <c r="K2571" i="1"/>
  <c r="Q2637" i="1"/>
  <c r="K2637" i="1"/>
  <c r="Q2944" i="1"/>
  <c r="K2944" i="1"/>
  <c r="J2944" i="1" s="1"/>
  <c r="Q1407" i="1"/>
  <c r="K1407" i="1"/>
  <c r="Q3028" i="1"/>
  <c r="K3028" i="1"/>
  <c r="Q329" i="1"/>
  <c r="K329" i="1"/>
  <c r="Q2897" i="1"/>
  <c r="K2897" i="1"/>
  <c r="Q2965" i="1"/>
  <c r="K2965" i="1"/>
  <c r="Q2530" i="1"/>
  <c r="K2530" i="1"/>
  <c r="Q3052" i="1"/>
  <c r="K3052" i="1"/>
  <c r="Q2574" i="1"/>
  <c r="K2574" i="1"/>
  <c r="Q1564" i="1"/>
  <c r="K1564" i="1"/>
  <c r="Q1601" i="1"/>
  <c r="K1601" i="1"/>
  <c r="Q2623" i="1"/>
  <c r="K2623" i="1"/>
  <c r="Q1107" i="1"/>
  <c r="K1107" i="1"/>
  <c r="Q641" i="1"/>
  <c r="K641" i="1"/>
  <c r="Q700" i="1"/>
  <c r="K700" i="1"/>
  <c r="Q2231" i="1"/>
  <c r="K2231" i="1"/>
  <c r="Q689" i="1"/>
  <c r="K689" i="1"/>
  <c r="Q678" i="1"/>
  <c r="K678" i="1"/>
  <c r="Q1123" i="1"/>
  <c r="K1123" i="1"/>
  <c r="Q1986" i="1"/>
  <c r="K1986" i="1"/>
  <c r="Q1327" i="1"/>
  <c r="K1327" i="1"/>
  <c r="Q1006" i="1"/>
  <c r="K1006" i="1"/>
  <c r="Q770" i="1"/>
  <c r="K770" i="1"/>
  <c r="Q2758" i="1"/>
  <c r="K2758" i="1"/>
  <c r="Q2470" i="1"/>
  <c r="K2470" i="1"/>
  <c r="Q2987" i="1"/>
  <c r="K2987" i="1"/>
  <c r="Q2514" i="1"/>
  <c r="K2514" i="1"/>
  <c r="Q2513" i="1"/>
  <c r="K2513" i="1"/>
  <c r="Q2245" i="1"/>
  <c r="K2245" i="1"/>
  <c r="Q1757" i="1"/>
  <c r="K1757" i="1"/>
  <c r="Q947" i="1"/>
  <c r="K947" i="1"/>
  <c r="Q2210" i="1"/>
  <c r="K2210" i="1"/>
  <c r="Q1555" i="1"/>
  <c r="K1555" i="1"/>
  <c r="Q2750" i="1"/>
  <c r="K2750" i="1"/>
  <c r="Q540" i="1"/>
  <c r="K540" i="1"/>
  <c r="Q906" i="1"/>
  <c r="K906" i="1"/>
  <c r="Q1210" i="1"/>
  <c r="K1210" i="1"/>
  <c r="Q1398" i="1"/>
  <c r="K1398" i="1"/>
  <c r="Q3008" i="1"/>
  <c r="K3008" i="1"/>
  <c r="Q1056" i="1"/>
  <c r="K1056" i="1"/>
  <c r="Q1294" i="1"/>
  <c r="K1294" i="1"/>
  <c r="Q523" i="1"/>
  <c r="K523" i="1"/>
  <c r="Q1385" i="1"/>
  <c r="K1385" i="1"/>
  <c r="Q1381" i="1"/>
  <c r="K1381" i="1"/>
  <c r="Q1071" i="1"/>
  <c r="K1071" i="1"/>
  <c r="Q2982" i="1"/>
  <c r="K2982" i="1"/>
  <c r="Q1018" i="1"/>
  <c r="K1018" i="1"/>
  <c r="Q2566" i="1"/>
  <c r="K2566" i="1"/>
  <c r="Q833" i="1"/>
  <c r="K833" i="1"/>
  <c r="Q2363" i="1"/>
  <c r="K2363" i="1"/>
  <c r="Q730" i="1"/>
  <c r="K730" i="1"/>
  <c r="Q1013" i="1"/>
  <c r="K1013" i="1"/>
  <c r="Q1149" i="1"/>
  <c r="K1149" i="1"/>
  <c r="Q2993" i="1"/>
  <c r="K2993" i="1"/>
  <c r="Q1198" i="1"/>
  <c r="K1198" i="1"/>
  <c r="Q2884" i="1"/>
  <c r="K2884" i="1"/>
  <c r="Q1586" i="1"/>
  <c r="K1586" i="1"/>
  <c r="J1586" i="1" s="1"/>
  <c r="Q790" i="1"/>
  <c r="K790" i="1"/>
  <c r="Q3065" i="1"/>
  <c r="K3065" i="1"/>
  <c r="Q2879" i="1"/>
  <c r="K2879" i="1"/>
  <c r="Q1802" i="1"/>
  <c r="K1802" i="1"/>
  <c r="Q873" i="1"/>
  <c r="K873" i="1"/>
  <c r="Q2211" i="1"/>
  <c r="K2211" i="1"/>
  <c r="Q889" i="1"/>
  <c r="K889" i="1"/>
  <c r="Q665" i="1"/>
  <c r="K665" i="1"/>
  <c r="Q664" i="1"/>
  <c r="K664" i="1"/>
  <c r="Q3007" i="1"/>
  <c r="K3007" i="1"/>
  <c r="Q1934" i="1"/>
  <c r="K1934" i="1"/>
  <c r="Q100" i="1"/>
  <c r="K100" i="1"/>
  <c r="J100" i="1" s="1"/>
  <c r="Q2985" i="1"/>
  <c r="K2985" i="1"/>
  <c r="Q670" i="1"/>
  <c r="K670" i="1"/>
  <c r="Q2734" i="1"/>
  <c r="K2734" i="1"/>
  <c r="Q1571" i="1"/>
  <c r="K1571" i="1"/>
  <c r="Q949" i="1"/>
  <c r="K949" i="1"/>
  <c r="Q2483" i="1"/>
  <c r="K2483" i="1"/>
  <c r="Q2255" i="1"/>
  <c r="K2255" i="1"/>
  <c r="Q2864" i="1"/>
  <c r="K2864" i="1"/>
  <c r="Q2458" i="1"/>
  <c r="K2458" i="1"/>
  <c r="Q946" i="1"/>
  <c r="K946" i="1"/>
  <c r="Q1396" i="1"/>
  <c r="K1396" i="1"/>
  <c r="Q1245" i="1"/>
  <c r="K1245" i="1"/>
  <c r="J1245" i="1" s="1"/>
  <c r="Q588" i="1"/>
  <c r="K588" i="1"/>
  <c r="Q1707" i="1"/>
  <c r="K1707" i="1"/>
  <c r="Q2142" i="1"/>
  <c r="K2142" i="1"/>
  <c r="Q967" i="1"/>
  <c r="K967" i="1"/>
  <c r="J967" i="1" s="1"/>
  <c r="Q1692" i="1"/>
  <c r="K1692" i="1"/>
  <c r="Q91" i="1"/>
  <c r="K91" i="1"/>
  <c r="Q1077" i="1"/>
  <c r="K1077" i="1"/>
  <c r="Q1397" i="1"/>
  <c r="K1397" i="1"/>
  <c r="Q2578" i="1"/>
  <c r="K2578" i="1"/>
  <c r="Q2258" i="1"/>
  <c r="K2258" i="1"/>
  <c r="Q3060" i="1"/>
  <c r="K3060" i="1"/>
  <c r="Q209" i="1"/>
  <c r="K209" i="1"/>
  <c r="J209" i="1" s="1"/>
  <c r="Q1310" i="1"/>
  <c r="K1310" i="1"/>
  <c r="Q2294" i="1"/>
  <c r="K2294" i="1"/>
  <c r="Q2970" i="1"/>
  <c r="K2970" i="1"/>
  <c r="Q2644" i="1"/>
  <c r="K2644" i="1"/>
  <c r="J2644" i="1" s="1"/>
  <c r="Q1585" i="1"/>
  <c r="K1585" i="1"/>
  <c r="Q2797" i="1"/>
  <c r="K2797" i="1"/>
  <c r="Q1347" i="1"/>
  <c r="K1347" i="1"/>
  <c r="Q2920" i="1"/>
  <c r="K2920" i="1"/>
  <c r="J2920" i="1" s="1"/>
  <c r="Q846" i="1"/>
  <c r="K846" i="1"/>
  <c r="Q3072" i="1"/>
  <c r="K3072" i="1"/>
  <c r="Q2821" i="1"/>
  <c r="K2821" i="1"/>
  <c r="Q2237" i="1"/>
  <c r="K2237" i="1"/>
  <c r="Q1236" i="1"/>
  <c r="K1236" i="1"/>
  <c r="Q2822" i="1"/>
  <c r="K2822" i="1"/>
  <c r="Q2464" i="1"/>
  <c r="K2464" i="1"/>
  <c r="Q1313" i="1"/>
  <c r="K1313" i="1"/>
  <c r="Q1374" i="1"/>
  <c r="K1374" i="1"/>
  <c r="Q1541" i="1"/>
  <c r="K1541" i="1"/>
  <c r="Q645" i="1"/>
  <c r="K645" i="1"/>
  <c r="Q1355" i="1"/>
  <c r="K1355" i="1"/>
  <c r="Q1756" i="1"/>
  <c r="K1756" i="1"/>
  <c r="Q1569" i="1"/>
  <c r="K1569" i="1"/>
  <c r="Q1372" i="1"/>
  <c r="K1372" i="1"/>
  <c r="Q2430" i="1"/>
  <c r="K2430" i="1"/>
  <c r="Q3045" i="1"/>
  <c r="K3045" i="1"/>
  <c r="Q3042" i="1"/>
  <c r="K3042" i="1"/>
  <c r="Q3047" i="1"/>
  <c r="K3047" i="1"/>
  <c r="Q1269" i="1"/>
  <c r="K1269" i="1"/>
  <c r="J1269" i="1" s="1"/>
  <c r="Q840" i="1"/>
  <c r="K840" i="1"/>
  <c r="Q2349" i="1"/>
  <c r="K2349" i="1"/>
  <c r="Q214" i="1"/>
  <c r="K214" i="1"/>
  <c r="Q2244" i="1"/>
  <c r="K2244" i="1"/>
  <c r="Q2214" i="1"/>
  <c r="K2214" i="1"/>
  <c r="Q2924" i="1"/>
  <c r="K2924" i="1"/>
  <c r="Q2178" i="1"/>
  <c r="K2178" i="1"/>
  <c r="Q1422" i="1"/>
  <c r="K1422" i="1"/>
  <c r="Q1258" i="1"/>
  <c r="K1258" i="1"/>
  <c r="Q3066" i="1"/>
  <c r="K3066" i="1"/>
  <c r="Q536" i="1"/>
  <c r="K536" i="1"/>
  <c r="Q2425" i="1"/>
  <c r="K2425" i="1"/>
  <c r="Q2938" i="1"/>
  <c r="K2938" i="1"/>
  <c r="Q939" i="1"/>
  <c r="K939" i="1"/>
  <c r="Q2999" i="1"/>
  <c r="K2999" i="1"/>
  <c r="Q1373" i="1"/>
  <c r="K1373" i="1"/>
  <c r="Q579" i="1"/>
  <c r="K579" i="1"/>
  <c r="Q208" i="1"/>
  <c r="K208" i="1"/>
  <c r="Q1529" i="1"/>
  <c r="K1529" i="1"/>
  <c r="Q1177" i="1"/>
  <c r="K1177" i="1"/>
  <c r="Q2200" i="1"/>
  <c r="K2200" i="1"/>
  <c r="Q1321" i="1"/>
  <c r="K1321" i="1"/>
  <c r="Q2119" i="1"/>
  <c r="K2119" i="1"/>
  <c r="Q459" i="1"/>
  <c r="K459" i="1"/>
  <c r="Q198" i="1"/>
  <c r="K198" i="1"/>
  <c r="Q2955" i="1"/>
  <c r="K2955" i="1"/>
  <c r="Q1593" i="1"/>
  <c r="K1593" i="1"/>
  <c r="Q2362" i="1"/>
  <c r="K2362" i="1"/>
  <c r="Q304" i="1"/>
  <c r="K304" i="1"/>
  <c r="Q617" i="1"/>
  <c r="K617" i="1"/>
  <c r="Q2205" i="1"/>
  <c r="K2205" i="1"/>
  <c r="Q1801" i="1"/>
  <c r="K1801" i="1"/>
  <c r="Q2940" i="1"/>
  <c r="K2940" i="1"/>
  <c r="Q3044" i="1"/>
  <c r="K3044" i="1"/>
  <c r="Q651" i="1"/>
  <c r="K651" i="1"/>
  <c r="Q1713" i="1"/>
  <c r="K1713" i="1"/>
  <c r="Q2968" i="1"/>
  <c r="K2968" i="1"/>
  <c r="Q2952" i="1"/>
  <c r="K2952" i="1"/>
  <c r="Q621" i="1"/>
  <c r="K621" i="1"/>
  <c r="Q1584" i="1"/>
  <c r="K1584" i="1"/>
  <c r="Q2966" i="1"/>
  <c r="K2966" i="1"/>
  <c r="Q1217" i="1"/>
  <c r="K1217" i="1"/>
  <c r="Q832" i="1"/>
  <c r="K832" i="1"/>
  <c r="Q3006" i="1"/>
  <c r="K3006" i="1"/>
  <c r="Q1232" i="1"/>
  <c r="K1232" i="1"/>
  <c r="Q1106" i="1"/>
  <c r="K1106" i="1"/>
  <c r="Q2947" i="1"/>
  <c r="K2947" i="1"/>
  <c r="Q2465" i="1"/>
  <c r="K2465" i="1"/>
  <c r="Q1441" i="1"/>
  <c r="K1441" i="1"/>
  <c r="Q1413" i="1"/>
  <c r="K1413" i="1"/>
  <c r="Q2981" i="1"/>
  <c r="K2981" i="1"/>
  <c r="Q1264" i="1"/>
  <c r="K1264" i="1"/>
  <c r="Q2476" i="1"/>
  <c r="K2476" i="1"/>
  <c r="Q2413" i="1"/>
  <c r="K2413" i="1"/>
  <c r="Q2437" i="1"/>
  <c r="K2437" i="1"/>
  <c r="Q2761" i="1"/>
  <c r="K2761" i="1"/>
  <c r="Q1312" i="1"/>
  <c r="K1312" i="1"/>
  <c r="Q1147" i="1"/>
  <c r="K1147" i="1"/>
  <c r="Q229" i="1"/>
  <c r="K229" i="1"/>
  <c r="Q2303" i="1"/>
  <c r="K2303" i="1"/>
  <c r="Q3069" i="1"/>
  <c r="K3069" i="1"/>
  <c r="Q1930" i="1"/>
  <c r="K1930" i="1"/>
  <c r="Q1346" i="1"/>
  <c r="K1346" i="1"/>
  <c r="Q2622" i="1"/>
  <c r="K2622" i="1"/>
  <c r="Q1345" i="1"/>
  <c r="K1345" i="1"/>
  <c r="Q2909" i="1"/>
  <c r="K2909" i="1"/>
  <c r="Q1299" i="1"/>
  <c r="K1299" i="1"/>
  <c r="Q2743" i="1"/>
  <c r="K2743" i="1"/>
  <c r="Q1522" i="1"/>
  <c r="K1522" i="1"/>
  <c r="Q1253" i="1"/>
  <c r="K1253" i="1"/>
  <c r="Q2145" i="1"/>
  <c r="K2145" i="1"/>
  <c r="Q2764" i="1"/>
  <c r="K2764" i="1"/>
  <c r="Q734" i="1"/>
  <c r="K734" i="1"/>
  <c r="Q2401" i="1"/>
  <c r="K2401" i="1"/>
  <c r="Q1365" i="1"/>
  <c r="K1365" i="1"/>
  <c r="Q2463" i="1"/>
  <c r="K2463" i="1"/>
  <c r="Q1105" i="1"/>
  <c r="K1105" i="1"/>
  <c r="Q2636" i="1"/>
  <c r="K2636" i="1"/>
  <c r="Q597" i="1"/>
  <c r="K597" i="1"/>
  <c r="Q2133" i="1"/>
  <c r="K2133" i="1"/>
  <c r="Q1515" i="1"/>
  <c r="K1515" i="1"/>
  <c r="Q1755" i="1"/>
  <c r="K1755" i="1"/>
  <c r="Q2723" i="1"/>
  <c r="K2723" i="1"/>
  <c r="Q1164" i="1"/>
  <c r="K1164" i="1"/>
  <c r="Q2917" i="1"/>
  <c r="K2917" i="1"/>
  <c r="Q2426" i="1"/>
  <c r="K2426" i="1"/>
  <c r="Q845" i="1"/>
  <c r="K845" i="1"/>
  <c r="Q932" i="1"/>
  <c r="K932" i="1"/>
  <c r="Q831" i="1"/>
  <c r="K831" i="1"/>
  <c r="Q2868" i="1"/>
  <c r="K2868" i="1"/>
  <c r="Q577" i="1"/>
  <c r="K577" i="1"/>
  <c r="Q2887" i="1"/>
  <c r="K2887" i="1"/>
  <c r="Q545" i="1"/>
  <c r="K545" i="1"/>
  <c r="Q249" i="1"/>
  <c r="K249" i="1"/>
  <c r="Q246" i="1"/>
  <c r="K246" i="1"/>
  <c r="Q260" i="1"/>
  <c r="K260" i="1"/>
  <c r="Q2563" i="1"/>
  <c r="K2563" i="1"/>
  <c r="Q2736" i="1"/>
  <c r="K2736" i="1"/>
  <c r="Q1490" i="1"/>
  <c r="K1490" i="1"/>
  <c r="Q1440" i="1"/>
  <c r="K1440" i="1"/>
  <c r="Q1754" i="1"/>
  <c r="K1754" i="1"/>
  <c r="Q591" i="1"/>
  <c r="K591" i="1"/>
  <c r="Q1309" i="1"/>
  <c r="K1309" i="1"/>
  <c r="Q2967" i="1"/>
  <c r="K2967" i="1"/>
  <c r="Q3040" i="1"/>
  <c r="K3040" i="1"/>
  <c r="Q3043" i="1"/>
  <c r="K3043" i="1"/>
  <c r="Q1249" i="1"/>
  <c r="K1249" i="1"/>
  <c r="Q1314" i="1"/>
  <c r="K1314" i="1"/>
  <c r="Q729" i="1"/>
  <c r="K729" i="1"/>
  <c r="Q2910" i="1"/>
  <c r="K2910" i="1"/>
  <c r="Q2763" i="1"/>
  <c r="K2763" i="1"/>
  <c r="Q1273" i="1"/>
  <c r="K1273" i="1"/>
  <c r="Q574" i="1"/>
  <c r="K574" i="1"/>
  <c r="Q2204" i="1"/>
  <c r="K2204" i="1"/>
  <c r="Q349" i="1"/>
  <c r="K349" i="1"/>
  <c r="Q1243" i="1"/>
  <c r="K1243" i="1"/>
  <c r="Q1583" i="1"/>
  <c r="K1583" i="1"/>
  <c r="Q2752" i="1"/>
  <c r="K2752" i="1"/>
  <c r="Q2260" i="1"/>
  <c r="K2260" i="1"/>
  <c r="Q1216" i="1"/>
  <c r="K1216" i="1"/>
  <c r="Q2754" i="1"/>
  <c r="K2754" i="1"/>
  <c r="Q2635" i="1"/>
  <c r="K2635" i="1"/>
  <c r="Q3034" i="1"/>
  <c r="K3034" i="1"/>
  <c r="Q1851" i="1"/>
  <c r="K1851" i="1"/>
  <c r="Q1301" i="1"/>
  <c r="K1301" i="1"/>
  <c r="Q2577" i="1"/>
  <c r="K2577" i="1"/>
  <c r="Q1028" i="1"/>
  <c r="K1028" i="1"/>
  <c r="Q2682" i="1"/>
  <c r="K2682" i="1"/>
  <c r="Q2746" i="1"/>
  <c r="K2746" i="1"/>
  <c r="Q1027" i="1"/>
  <c r="K1027" i="1"/>
  <c r="Q2980" i="1"/>
  <c r="K2980" i="1"/>
  <c r="Q1266" i="1"/>
  <c r="K1266" i="1"/>
  <c r="Q1303" i="1"/>
  <c r="K1303" i="1"/>
  <c r="Q2820" i="1"/>
  <c r="K2820" i="1"/>
  <c r="Q1434" i="1"/>
  <c r="K1434" i="1"/>
  <c r="Q1265" i="1"/>
  <c r="K1265" i="1"/>
  <c r="Q1344" i="1"/>
  <c r="K1344" i="1"/>
  <c r="Q2913" i="1"/>
  <c r="K2913" i="1"/>
  <c r="Q1985" i="1"/>
  <c r="K1985" i="1"/>
  <c r="Q2587" i="1"/>
  <c r="K2587" i="1"/>
  <c r="Q2931" i="1"/>
  <c r="K2931" i="1"/>
  <c r="Q534" i="1"/>
  <c r="K534" i="1"/>
  <c r="Q589" i="1"/>
  <c r="K589" i="1"/>
  <c r="Q2489" i="1"/>
  <c r="K2489" i="1"/>
  <c r="Q956" i="1"/>
  <c r="K956" i="1"/>
  <c r="Q1308" i="1"/>
  <c r="K1308" i="1"/>
  <c r="Q2852" i="1"/>
  <c r="K2852" i="1"/>
  <c r="Q2747" i="1"/>
  <c r="K2747" i="1"/>
  <c r="Q2839" i="1"/>
  <c r="K2839" i="1"/>
  <c r="Q1558" i="1"/>
  <c r="K1558" i="1"/>
  <c r="Q787" i="1"/>
  <c r="K787" i="1"/>
  <c r="Q2806" i="1"/>
  <c r="K2806" i="1"/>
  <c r="Q2647" i="1"/>
  <c r="K2647" i="1"/>
  <c r="J2647" i="1" s="1"/>
  <c r="Q2814" i="1"/>
  <c r="K2814" i="1"/>
  <c r="Q1367" i="1"/>
  <c r="K1367" i="1"/>
  <c r="Q3005" i="1"/>
  <c r="K3005" i="1"/>
  <c r="Q1895" i="1"/>
  <c r="K1895" i="1"/>
  <c r="Q1095" i="1"/>
  <c r="K1095" i="1"/>
  <c r="Q1343" i="1"/>
  <c r="K1343" i="1"/>
  <c r="Q2883" i="1"/>
  <c r="K2883" i="1"/>
  <c r="Q980" i="1"/>
  <c r="K980" i="1"/>
  <c r="Q2212" i="1"/>
  <c r="K2212" i="1"/>
  <c r="Q824" i="1"/>
  <c r="K824" i="1"/>
  <c r="Q1364" i="1"/>
  <c r="K1364" i="1"/>
  <c r="Q2317" i="1"/>
  <c r="K2317" i="1"/>
  <c r="Q1215" i="1"/>
  <c r="K1215" i="1"/>
  <c r="Q1605" i="1"/>
  <c r="K1605" i="1"/>
  <c r="Q2878" i="1"/>
  <c r="K2878" i="1"/>
  <c r="Q2959" i="1"/>
  <c r="K2959" i="1"/>
  <c r="Q1012" i="1"/>
  <c r="K1012" i="1"/>
  <c r="Q673" i="1"/>
  <c r="K673" i="1"/>
  <c r="Q890" i="1"/>
  <c r="K890" i="1"/>
  <c r="Q2412" i="1"/>
  <c r="K2412" i="1"/>
  <c r="Q120" i="1"/>
  <c r="K120" i="1"/>
  <c r="Q2677" i="1"/>
  <c r="K2677" i="1"/>
  <c r="Q1145" i="1"/>
  <c r="K1145" i="1"/>
  <c r="Q435" i="1"/>
  <c r="K435" i="1"/>
  <c r="Q2344" i="1"/>
  <c r="K2344" i="1"/>
  <c r="Q2190" i="1"/>
  <c r="K2190" i="1"/>
  <c r="Q228" i="1"/>
  <c r="K228" i="1"/>
  <c r="Q1684" i="1"/>
  <c r="K1684" i="1"/>
  <c r="Q2891" i="1"/>
  <c r="K2891" i="1"/>
  <c r="Q1984" i="1"/>
  <c r="K1984" i="1"/>
  <c r="Q539" i="1"/>
  <c r="K539" i="1"/>
  <c r="Q1045" i="1"/>
  <c r="K1045" i="1"/>
  <c r="Q326" i="1"/>
  <c r="K326" i="1"/>
  <c r="Q2128" i="1"/>
  <c r="K2128" i="1"/>
  <c r="Q2715" i="1"/>
  <c r="K2715" i="1"/>
  <c r="Q897" i="1"/>
  <c r="K897" i="1"/>
  <c r="Q2246" i="1"/>
  <c r="K2246" i="1"/>
  <c r="Q634" i="1"/>
  <c r="K634" i="1"/>
  <c r="Q1354" i="1"/>
  <c r="K1354" i="1"/>
  <c r="Q2704" i="1"/>
  <c r="K2704" i="1"/>
  <c r="Q2932" i="1"/>
  <c r="K2932" i="1"/>
  <c r="Q1325" i="1"/>
  <c r="K1325" i="1"/>
  <c r="Q2936" i="1"/>
  <c r="K2936" i="1"/>
  <c r="Q2586" i="1"/>
  <c r="K2586" i="1"/>
  <c r="Q2896" i="1"/>
  <c r="K2896" i="1"/>
  <c r="Q1725" i="1"/>
  <c r="K1725" i="1"/>
  <c r="Q2946" i="1"/>
  <c r="K2946" i="1"/>
  <c r="Q2410" i="1"/>
  <c r="K2410" i="1"/>
  <c r="Q1255" i="1"/>
  <c r="K1255" i="1"/>
  <c r="Q2740" i="1"/>
  <c r="K2740" i="1"/>
  <c r="Q2432" i="1"/>
  <c r="K2432" i="1"/>
  <c r="Q2989" i="1"/>
  <c r="K2989" i="1"/>
  <c r="Q2979" i="1"/>
  <c r="K2979" i="1"/>
  <c r="Q1363" i="1"/>
  <c r="K1363" i="1"/>
  <c r="Q2929" i="1"/>
  <c r="K2929" i="1"/>
  <c r="Q2329" i="1"/>
  <c r="K2329" i="1"/>
  <c r="Q1291" i="1"/>
  <c r="K1291" i="1"/>
  <c r="Q1019" i="1"/>
  <c r="K1019" i="1"/>
  <c r="Q3029" i="1"/>
  <c r="K3029" i="1"/>
  <c r="Q2157" i="1"/>
  <c r="K2157" i="1"/>
  <c r="Q2154" i="1"/>
  <c r="K2154" i="1"/>
  <c r="Q2429" i="1"/>
  <c r="K2429" i="1"/>
  <c r="Q1342" i="1"/>
  <c r="K1342" i="1"/>
  <c r="Q797" i="1"/>
  <c r="K797" i="1"/>
  <c r="Q1326" i="1"/>
  <c r="K1326" i="1"/>
  <c r="Q1405" i="1"/>
  <c r="K1405" i="1"/>
  <c r="Q1251" i="1"/>
  <c r="K1251" i="1"/>
  <c r="Q1257" i="1"/>
  <c r="K1257" i="1"/>
  <c r="Q3049" i="1"/>
  <c r="K3049" i="1"/>
  <c r="Q798" i="1"/>
  <c r="K798" i="1"/>
  <c r="Q1302" i="1"/>
  <c r="K1302" i="1"/>
  <c r="Q2949" i="1"/>
  <c r="K2949" i="1"/>
  <c r="J2949" i="1" s="1"/>
  <c r="Q1412" i="1"/>
  <c r="K1412" i="1"/>
  <c r="Q3068" i="1"/>
  <c r="K3068" i="1"/>
  <c r="Q1736" i="1"/>
  <c r="K1736" i="1"/>
  <c r="Q1753" i="1"/>
  <c r="K1753" i="1"/>
  <c r="Q2417" i="1"/>
  <c r="K2417" i="1"/>
  <c r="Q2890" i="1"/>
  <c r="K2890" i="1"/>
  <c r="Q1338" i="1"/>
  <c r="K1338" i="1"/>
  <c r="Q1293" i="1"/>
  <c r="K1293" i="1"/>
  <c r="J1293" i="1" s="1"/>
  <c r="Q587" i="1"/>
  <c r="K587" i="1"/>
  <c r="Q2922" i="1"/>
  <c r="K2922" i="1"/>
  <c r="Q858" i="1"/>
  <c r="K858" i="1"/>
  <c r="Q55" i="1"/>
  <c r="K55" i="1"/>
  <c r="Q830" i="1"/>
  <c r="K830" i="1"/>
  <c r="Q728" i="1"/>
  <c r="K728" i="1"/>
  <c r="Q1246" i="1"/>
  <c r="K1246" i="1"/>
  <c r="Q2534" i="1"/>
  <c r="K2534" i="1"/>
  <c r="J2534" i="1" s="1"/>
  <c r="Q2863" i="1"/>
  <c r="K2863" i="1"/>
  <c r="Q2427" i="1"/>
  <c r="K2427" i="1"/>
  <c r="Q2634" i="1"/>
  <c r="K2634" i="1"/>
  <c r="Q1511" i="1"/>
  <c r="K1511" i="1"/>
  <c r="Q2195" i="1"/>
  <c r="K2195" i="1"/>
  <c r="Q434" i="1"/>
  <c r="K434" i="1"/>
  <c r="Q533" i="1"/>
  <c r="K533" i="1"/>
  <c r="Q786" i="1"/>
  <c r="K786" i="1"/>
  <c r="Q2585" i="1"/>
  <c r="K2585" i="1"/>
  <c r="Q1907" i="1"/>
  <c r="K1907" i="1"/>
  <c r="Q2218" i="1"/>
  <c r="K2218" i="1"/>
  <c r="Q227" i="1"/>
  <c r="K227" i="1"/>
  <c r="J227" i="1" s="1"/>
  <c r="Q983" i="1"/>
  <c r="K983" i="1"/>
  <c r="Q2590" i="1"/>
  <c r="K2590" i="1"/>
  <c r="Q2972" i="1"/>
  <c r="K2972" i="1"/>
  <c r="Q1298" i="1"/>
  <c r="K1298" i="1"/>
  <c r="J1298" i="1" s="1"/>
  <c r="Q2937" i="1"/>
  <c r="K2937" i="1"/>
  <c r="Q2207" i="1"/>
  <c r="K2207" i="1"/>
  <c r="Q818" i="1"/>
  <c r="K818" i="1"/>
  <c r="Q2305" i="1"/>
  <c r="K2305" i="1"/>
  <c r="Q1371" i="1"/>
  <c r="K1371" i="1"/>
  <c r="Q699" i="1"/>
  <c r="K699" i="1"/>
  <c r="Q2925" i="1"/>
  <c r="K2925" i="1"/>
  <c r="Q672" i="1"/>
  <c r="K672" i="1"/>
  <c r="J672" i="1" s="1"/>
  <c r="Q2213" i="1"/>
  <c r="K2213" i="1"/>
  <c r="Q1204" i="1"/>
  <c r="K1204" i="1"/>
  <c r="Q495" i="1"/>
  <c r="K495" i="1"/>
  <c r="Q1439" i="1"/>
  <c r="K1439" i="1"/>
  <c r="Q2249" i="1"/>
  <c r="K2249" i="1"/>
  <c r="Q2672" i="1"/>
  <c r="K2672" i="1"/>
  <c r="Q1227" i="1"/>
  <c r="K1227" i="1"/>
  <c r="Q1582" i="1"/>
  <c r="K1582" i="1"/>
  <c r="J1582" i="1" s="1"/>
  <c r="Q1581" i="1"/>
  <c r="K1581" i="1"/>
  <c r="Q2428" i="1"/>
  <c r="K2428" i="1"/>
  <c r="Q596" i="1"/>
  <c r="K596" i="1"/>
  <c r="Q1421" i="1"/>
  <c r="K1421" i="1"/>
  <c r="J1421" i="1" s="1"/>
  <c r="Q1592" i="1"/>
  <c r="K1592" i="1"/>
  <c r="Q2193" i="1"/>
  <c r="K2193" i="1"/>
  <c r="Q2742" i="1"/>
  <c r="K2742" i="1"/>
  <c r="Q993" i="1"/>
  <c r="K993" i="1"/>
  <c r="J993" i="1" s="1"/>
  <c r="Q1479" i="1"/>
  <c r="K1479" i="1"/>
  <c r="Q989" i="1"/>
  <c r="K989" i="1"/>
  <c r="Q1391" i="1"/>
  <c r="K1391" i="1"/>
  <c r="Q1580" i="1"/>
  <c r="K1580" i="1"/>
  <c r="J1580" i="1" s="1"/>
  <c r="Q919" i="1"/>
  <c r="K919" i="1"/>
  <c r="Q2168" i="1"/>
  <c r="K2168" i="1"/>
  <c r="Q2400" i="1"/>
  <c r="K2400" i="1"/>
  <c r="Q2934" i="1"/>
  <c r="K2934" i="1"/>
  <c r="Q77" i="1"/>
  <c r="K77" i="1"/>
  <c r="Q1728" i="1"/>
  <c r="K1728" i="1"/>
  <c r="Q2867" i="1"/>
  <c r="K2867" i="1"/>
  <c r="Q2688" i="1"/>
  <c r="K2688" i="1"/>
  <c r="Q1076" i="1"/>
  <c r="K1076" i="1"/>
  <c r="Q2399" i="1"/>
  <c r="K2399" i="1"/>
  <c r="Q542" i="1"/>
  <c r="K542" i="1"/>
  <c r="Q1420" i="1"/>
  <c r="K1420" i="1"/>
  <c r="Q1433" i="1"/>
  <c r="K1433" i="1"/>
  <c r="Q2371" i="1"/>
  <c r="K2371" i="1"/>
  <c r="Q2512" i="1"/>
  <c r="K2512" i="1"/>
  <c r="Q1324" i="1"/>
  <c r="K1324" i="1"/>
  <c r="Q2997" i="1"/>
  <c r="K2997" i="1"/>
  <c r="Q3038" i="1"/>
  <c r="K3038" i="1"/>
  <c r="Q2392" i="1"/>
  <c r="K2392" i="1"/>
  <c r="Q2548" i="1"/>
  <c r="K2548" i="1"/>
  <c r="Q2945" i="1"/>
  <c r="K2945" i="1"/>
  <c r="Q1305" i="1"/>
  <c r="K1305" i="1"/>
  <c r="Q2685" i="1"/>
  <c r="K2685" i="1"/>
  <c r="Q900" i="1"/>
  <c r="K900" i="1"/>
  <c r="Q2308" i="1"/>
  <c r="K2308" i="1"/>
  <c r="Q113" i="1"/>
  <c r="K113" i="1"/>
  <c r="Q1287" i="1"/>
  <c r="K1287" i="1"/>
  <c r="Q2223" i="1"/>
  <c r="K2223" i="1"/>
  <c r="Q256" i="1"/>
  <c r="K256" i="1"/>
  <c r="Q1670" i="1"/>
  <c r="K1670" i="1"/>
  <c r="Q3031" i="1"/>
  <c r="K3031" i="1"/>
  <c r="Q2138" i="1"/>
  <c r="K2138" i="1"/>
  <c r="Q813" i="1"/>
  <c r="K813" i="1"/>
  <c r="Q2551" i="1"/>
  <c r="K2551" i="1"/>
  <c r="Q2954" i="1"/>
  <c r="K2954" i="1"/>
  <c r="Q1429" i="1"/>
  <c r="K1429" i="1"/>
  <c r="Q2961" i="1"/>
  <c r="K2961" i="1"/>
  <c r="Q896" i="1"/>
  <c r="K896" i="1"/>
  <c r="Q2710" i="1"/>
  <c r="K2710" i="1"/>
  <c r="Q1248" i="1"/>
  <c r="K1248" i="1"/>
  <c r="Q2331" i="1"/>
  <c r="K2331" i="1"/>
  <c r="Q740" i="1"/>
  <c r="K740" i="1"/>
  <c r="Q2491" i="1"/>
  <c r="K2491" i="1"/>
  <c r="Q720" i="1"/>
  <c r="K720" i="1"/>
  <c r="Q584" i="1"/>
  <c r="K584" i="1"/>
  <c r="Q2219" i="1"/>
  <c r="K2219" i="1"/>
  <c r="Q2445" i="1"/>
  <c r="K2445" i="1"/>
  <c r="Q2504" i="1"/>
  <c r="K2504" i="1"/>
  <c r="Q2452" i="1"/>
  <c r="K2452" i="1"/>
  <c r="Q2994" i="1"/>
  <c r="K2994" i="1"/>
  <c r="Q2988" i="1"/>
  <c r="K2988" i="1"/>
  <c r="Q796" i="1"/>
  <c r="K796" i="1"/>
  <c r="Q2376" i="1"/>
  <c r="K2376" i="1"/>
  <c r="Q2538" i="1"/>
  <c r="K2538" i="1"/>
  <c r="Q2662" i="1"/>
  <c r="K2662" i="1"/>
  <c r="Q2908" i="1"/>
  <c r="K2908" i="1"/>
  <c r="Q1039" i="1"/>
  <c r="K1039" i="1"/>
  <c r="Q2671" i="1"/>
  <c r="K2671" i="1"/>
  <c r="Q2692" i="1"/>
  <c r="K2692" i="1"/>
  <c r="Q1524" i="1"/>
  <c r="K1524" i="1"/>
  <c r="Q3073" i="1"/>
  <c r="K3073" i="1"/>
  <c r="Q528" i="1"/>
  <c r="K528" i="1"/>
  <c r="Q207" i="1"/>
  <c r="K207" i="1"/>
  <c r="Q2248" i="1"/>
  <c r="K2248" i="1"/>
  <c r="Q2741" i="1"/>
  <c r="K2741" i="1"/>
  <c r="Q2560" i="1"/>
  <c r="K2560" i="1"/>
  <c r="Q2643" i="1"/>
  <c r="K2643" i="1"/>
  <c r="Q2700" i="1"/>
  <c r="K2700" i="1"/>
  <c r="Q2605" i="1"/>
  <c r="K2605" i="1"/>
  <c r="Q1827" i="1"/>
  <c r="K1827" i="1"/>
  <c r="Q2687" i="1"/>
  <c r="K2687" i="1"/>
  <c r="Q1356" i="1"/>
  <c r="K1356" i="1"/>
  <c r="Q1323" i="1"/>
  <c r="K1323" i="1"/>
  <c r="Q2241" i="1"/>
  <c r="K2241" i="1"/>
  <c r="Q953" i="1"/>
  <c r="K953" i="1"/>
  <c r="Q2815" i="1"/>
  <c r="K2815" i="1"/>
  <c r="Q2033" i="1"/>
  <c r="K2033" i="1"/>
  <c r="Q2330" i="1"/>
  <c r="K2330" i="1"/>
  <c r="Q1268" i="1"/>
  <c r="K1268" i="1"/>
  <c r="Q2901" i="1"/>
  <c r="K2901" i="1"/>
  <c r="Q3033" i="1"/>
  <c r="K3033" i="1"/>
  <c r="Q2185" i="1"/>
  <c r="K2185" i="1"/>
  <c r="Q1416" i="1"/>
  <c r="K1416" i="1"/>
  <c r="Q2941" i="1"/>
  <c r="K2941" i="1"/>
  <c r="Q848" i="1"/>
  <c r="K848" i="1"/>
  <c r="Q951" i="1"/>
  <c r="K951" i="1"/>
  <c r="Q1795" i="1"/>
  <c r="K1795" i="1"/>
  <c r="Q1803" i="1"/>
  <c r="K1803" i="1"/>
  <c r="Q2469" i="1"/>
  <c r="K2469" i="1"/>
  <c r="Q242" i="1"/>
  <c r="K242" i="1"/>
  <c r="Q2199" i="1"/>
  <c r="K2199" i="1"/>
  <c r="Q945" i="1"/>
  <c r="K945" i="1"/>
  <c r="Q1066" i="1"/>
  <c r="K1066" i="1"/>
  <c r="Q2370" i="1"/>
  <c r="K2370" i="1"/>
  <c r="Q2953" i="1"/>
  <c r="K2953" i="1"/>
  <c r="Q950" i="1"/>
  <c r="K950" i="1"/>
  <c r="Q1276" i="1"/>
  <c r="K1276" i="1"/>
  <c r="Q1093" i="1"/>
  <c r="K1093" i="1"/>
  <c r="Q1181" i="1"/>
  <c r="K1181" i="1"/>
  <c r="Q2488" i="1"/>
  <c r="K2488" i="1"/>
  <c r="Q2461" i="1"/>
  <c r="K2461" i="1"/>
  <c r="Q2314" i="1"/>
  <c r="K2314" i="1"/>
  <c r="Q2319" i="1"/>
  <c r="K2319" i="1"/>
  <c r="Q586" i="1"/>
  <c r="K586" i="1"/>
  <c r="Q733" i="1"/>
  <c r="K733" i="1"/>
  <c r="Q2475" i="1"/>
  <c r="K2475" i="1"/>
  <c r="Q2810" i="1"/>
  <c r="K2810" i="1"/>
  <c r="Q2675" i="1"/>
  <c r="K2675" i="1"/>
  <c r="Q1283" i="1"/>
  <c r="K1283" i="1"/>
  <c r="Q2862" i="1"/>
  <c r="K2862" i="1"/>
  <c r="Q927" i="1"/>
  <c r="K927" i="1"/>
  <c r="Q2593" i="1"/>
  <c r="K2593" i="1"/>
  <c r="Q2992" i="1"/>
  <c r="K2992" i="1"/>
  <c r="Q2561" i="1"/>
  <c r="K2561" i="1"/>
  <c r="Q2151" i="1"/>
  <c r="K2151" i="1"/>
  <c r="Q727" i="1"/>
  <c r="K727" i="1"/>
  <c r="Q2226" i="1"/>
  <c r="K2226" i="1"/>
  <c r="Q2457" i="1"/>
  <c r="K2457" i="1"/>
  <c r="Q2455" i="1"/>
  <c r="K2455" i="1"/>
  <c r="Q1297" i="1"/>
  <c r="K1297" i="1"/>
  <c r="Q1432" i="1"/>
  <c r="K1432" i="1"/>
  <c r="Q1962" i="1"/>
  <c r="K1962" i="1"/>
  <c r="Q996" i="1"/>
  <c r="K996" i="1"/>
  <c r="Q1005" i="1"/>
  <c r="K1005" i="1"/>
  <c r="Q1579" i="1"/>
  <c r="K1579" i="1"/>
  <c r="Q2482" i="1"/>
  <c r="K2482" i="1"/>
  <c r="Q2353" i="1"/>
  <c r="K2353" i="1"/>
  <c r="Q1358" i="1"/>
  <c r="K1358" i="1"/>
  <c r="Q1681" i="1"/>
  <c r="K1681" i="1"/>
  <c r="Q1069" i="1"/>
  <c r="K1069" i="1"/>
  <c r="Q3039" i="1"/>
  <c r="K3039" i="1"/>
  <c r="Q259" i="1"/>
  <c r="K259" i="1"/>
  <c r="Q62" i="1"/>
  <c r="K62" i="1"/>
  <c r="Q2615" i="1"/>
  <c r="K2615" i="1"/>
  <c r="Q732" i="1"/>
  <c r="K732" i="1"/>
  <c r="Q2818" i="1"/>
  <c r="K2818" i="1"/>
  <c r="Q2339" i="1"/>
  <c r="K2339" i="1"/>
  <c r="Q1146" i="1"/>
  <c r="K1146" i="1"/>
  <c r="Q1292" i="1"/>
  <c r="K1292" i="1"/>
  <c r="Q2984" i="1"/>
  <c r="K2984" i="1"/>
  <c r="Q1906" i="1"/>
  <c r="K1906" i="1"/>
  <c r="Q1362" i="1"/>
  <c r="K1362" i="1"/>
  <c r="Q795" i="1"/>
  <c r="K795" i="1"/>
  <c r="Q1196" i="1"/>
  <c r="K1196" i="1"/>
  <c r="Q844" i="1"/>
  <c r="K844" i="1"/>
  <c r="Q1290" i="1"/>
  <c r="K1290" i="1"/>
  <c r="Q2766" i="1"/>
  <c r="K2766" i="1"/>
  <c r="Q618" i="1"/>
  <c r="K618" i="1"/>
  <c r="Q2584" i="1"/>
  <c r="K2584" i="1"/>
  <c r="Q746" i="1"/>
  <c r="K746" i="1"/>
  <c r="Q2894" i="1"/>
  <c r="K2894" i="1"/>
  <c r="Q1263" i="1"/>
  <c r="K1263" i="1"/>
  <c r="Q2544" i="1"/>
  <c r="K2544" i="1"/>
  <c r="Q2415" i="1"/>
  <c r="K2415" i="1"/>
  <c r="Q1361" i="1"/>
  <c r="K1361" i="1"/>
  <c r="Q2369" i="1"/>
  <c r="K2369" i="1"/>
  <c r="Q2547" i="1"/>
  <c r="K2547" i="1"/>
  <c r="Q855" i="1"/>
  <c r="K855" i="1"/>
  <c r="Q2912" i="1"/>
  <c r="K2912" i="1"/>
  <c r="Q2893" i="1"/>
  <c r="K2893" i="1"/>
  <c r="Q1289" i="1"/>
  <c r="K1289" i="1"/>
  <c r="Q2449" i="1"/>
  <c r="K2449" i="1"/>
  <c r="Q3037" i="1"/>
  <c r="K3037" i="1"/>
  <c r="Q1330" i="1"/>
  <c r="K1330" i="1"/>
  <c r="Q2198" i="1"/>
  <c r="K2198" i="1"/>
  <c r="Q719" i="1"/>
  <c r="K719" i="1"/>
  <c r="Q1563" i="1"/>
  <c r="K1563" i="1"/>
  <c r="Q1428" i="1"/>
  <c r="K1428" i="1"/>
  <c r="Q703" i="1"/>
  <c r="K703" i="1"/>
  <c r="Q2501" i="1"/>
  <c r="K2501" i="1"/>
  <c r="Q854" i="1"/>
  <c r="K854" i="1"/>
  <c r="Q2447" i="1"/>
  <c r="K2447" i="1"/>
  <c r="Q1320" i="1"/>
  <c r="K1320" i="1"/>
  <c r="Q853" i="1"/>
  <c r="K853" i="1"/>
  <c r="Q2380" i="1"/>
  <c r="K2380" i="1"/>
  <c r="Q1600" i="1"/>
  <c r="K1600" i="1"/>
  <c r="Q686" i="1"/>
  <c r="K686" i="1"/>
  <c r="Q2964" i="1"/>
  <c r="K2964" i="1"/>
  <c r="Q2933" i="1"/>
  <c r="K2933" i="1"/>
  <c r="Q2557" i="1"/>
  <c r="K2557" i="1"/>
  <c r="J2557" i="1" s="1"/>
  <c r="Q964" i="1"/>
  <c r="K964" i="1"/>
  <c r="Q2337" i="1"/>
  <c r="K2337" i="1"/>
  <c r="Q2361" i="1"/>
  <c r="K2361" i="1"/>
  <c r="Q841" i="1"/>
  <c r="K841" i="1"/>
  <c r="Q2950" i="1"/>
  <c r="K2950" i="1"/>
  <c r="Q1004" i="1"/>
  <c r="K1004" i="1"/>
  <c r="Q2424" i="1"/>
  <c r="K2424" i="1"/>
  <c r="Q1281" i="1"/>
  <c r="K1281" i="1"/>
  <c r="Q1315" i="1"/>
  <c r="K1315" i="1"/>
  <c r="Q2540" i="1"/>
  <c r="K2540" i="1"/>
  <c r="Q557" i="1"/>
  <c r="K557" i="1"/>
  <c r="Q852" i="1"/>
  <c r="K852" i="1"/>
  <c r="Q1262" i="1"/>
  <c r="K1262" i="1"/>
  <c r="Q594" i="1"/>
  <c r="K594" i="1"/>
  <c r="Q1383" i="1"/>
  <c r="K1383" i="1"/>
  <c r="Q2882" i="1"/>
  <c r="K2882" i="1"/>
  <c r="Q2438" i="1"/>
  <c r="K2438" i="1"/>
  <c r="Q1203" i="1"/>
  <c r="K1203" i="1"/>
  <c r="Q2481" i="1"/>
  <c r="K2481" i="1"/>
  <c r="Q2848" i="1"/>
  <c r="K2848" i="1"/>
  <c r="Q2730" i="1"/>
  <c r="K2730" i="1"/>
  <c r="Q1599" i="1"/>
  <c r="K1599" i="1"/>
  <c r="Q1261" i="1"/>
  <c r="K1261" i="1"/>
  <c r="Q2654" i="1"/>
  <c r="K2654" i="1"/>
  <c r="Q1340" i="1"/>
  <c r="K1340" i="1"/>
  <c r="Q582" i="1"/>
  <c r="K582" i="1"/>
  <c r="Q2423" i="1"/>
  <c r="K2423" i="1"/>
  <c r="Q568" i="1"/>
  <c r="K568" i="1"/>
  <c r="Q750" i="1"/>
  <c r="K750" i="1"/>
  <c r="Q2956" i="1"/>
  <c r="K2956" i="1"/>
  <c r="Q2951" i="1"/>
  <c r="K2951" i="1"/>
  <c r="Q1244" i="1"/>
  <c r="K1244" i="1"/>
  <c r="Q2928" i="1"/>
  <c r="K2928" i="1"/>
  <c r="Q3051" i="1"/>
  <c r="K3051" i="1"/>
  <c r="Q3059" i="1"/>
  <c r="K3059" i="1"/>
  <c r="Q2150" i="1"/>
  <c r="K2150" i="1"/>
  <c r="Q2460" i="1"/>
  <c r="K2460" i="1"/>
  <c r="Q478" i="1"/>
  <c r="K478" i="1"/>
  <c r="Q1277" i="1"/>
  <c r="K1277" i="1"/>
  <c r="Q2975" i="1"/>
  <c r="K2975" i="1"/>
  <c r="Q2969" i="1"/>
  <c r="K2969" i="1"/>
  <c r="Q2487" i="1"/>
  <c r="K2487" i="1"/>
  <c r="Q2414" i="1"/>
  <c r="K2414" i="1"/>
  <c r="Q2130" i="1"/>
  <c r="K2130" i="1"/>
  <c r="Q2480" i="1"/>
  <c r="K2480" i="1"/>
  <c r="Q2118" i="1"/>
  <c r="K2118" i="1"/>
  <c r="Q1548" i="1"/>
  <c r="K1548" i="1"/>
  <c r="Q1866" i="1"/>
  <c r="K1866" i="1"/>
  <c r="Q2333" i="1"/>
  <c r="K2333" i="1"/>
  <c r="Q1278" i="1"/>
  <c r="K1278" i="1"/>
  <c r="Q1427" i="1"/>
  <c r="K1427" i="1"/>
  <c r="Q2019" i="1"/>
  <c r="K2019" i="1"/>
  <c r="Q789" i="1"/>
  <c r="K789" i="1"/>
  <c r="Q2368" i="1"/>
  <c r="K2368" i="1"/>
  <c r="Q808" i="1"/>
  <c r="K808" i="1"/>
  <c r="Q1333" i="1"/>
  <c r="K1333" i="1"/>
  <c r="Q2583" i="1"/>
  <c r="K2583" i="1"/>
  <c r="Q3067" i="1"/>
  <c r="K3067" i="1"/>
  <c r="Q944" i="1"/>
  <c r="K944" i="1"/>
  <c r="Q2436" i="1"/>
  <c r="K2436" i="1"/>
  <c r="J2436" i="1" s="1"/>
  <c r="Q221" i="1"/>
  <c r="K221" i="1"/>
  <c r="Q2686" i="1"/>
  <c r="K2686" i="1"/>
  <c r="Q2278" i="1"/>
  <c r="K2278" i="1"/>
  <c r="Q1426" i="1"/>
  <c r="K1426" i="1"/>
  <c r="Q1598" i="1"/>
  <c r="K1598" i="1"/>
  <c r="Q819" i="1"/>
  <c r="K819" i="1"/>
  <c r="Q1275" i="1"/>
  <c r="K1275" i="1"/>
  <c r="Q2396" i="1"/>
  <c r="K2396" i="1"/>
  <c r="Q2243" i="1"/>
  <c r="K2243" i="1"/>
  <c r="Q348" i="1"/>
  <c r="K348" i="1"/>
  <c r="Q2456" i="1"/>
  <c r="K2456" i="1"/>
  <c r="Q2473" i="1"/>
  <c r="K2473" i="1"/>
  <c r="J2473" i="1" s="1"/>
  <c r="Q2875" i="1"/>
  <c r="K2875" i="1"/>
  <c r="Q2978" i="1"/>
  <c r="K2978" i="1"/>
  <c r="Q1332" i="1"/>
  <c r="K1332" i="1"/>
  <c r="Q969" i="1"/>
  <c r="K969" i="1"/>
  <c r="J969" i="1" s="1"/>
  <c r="Q517" i="1"/>
  <c r="K517" i="1"/>
  <c r="Q1547" i="1"/>
  <c r="K1547" i="1"/>
  <c r="Q1862" i="1"/>
  <c r="K1862" i="1"/>
  <c r="Q3050" i="1"/>
  <c r="K3050" i="1"/>
  <c r="Q1502" i="1"/>
  <c r="K1502" i="1"/>
  <c r="Q2542" i="1"/>
  <c r="K2542" i="1"/>
  <c r="Q65" i="1"/>
  <c r="K65" i="1"/>
  <c r="Q2030" i="1"/>
  <c r="K2030" i="1"/>
  <c r="J2030" i="1" s="1"/>
  <c r="Q718" i="1"/>
  <c r="K718" i="1"/>
  <c r="Q2099" i="1"/>
  <c r="K2099" i="1"/>
  <c r="Q788" i="1"/>
  <c r="K788" i="1"/>
  <c r="Q2382" i="1"/>
  <c r="K2382" i="1"/>
  <c r="Q2545" i="1"/>
  <c r="K2545" i="1"/>
  <c r="Q1167" i="1"/>
  <c r="K1167" i="1"/>
  <c r="Q639" i="1"/>
  <c r="K639" i="1"/>
  <c r="Q2486" i="1"/>
  <c r="K2486" i="1"/>
  <c r="Q726" i="1"/>
  <c r="K726" i="1"/>
  <c r="Q821" i="1"/>
  <c r="K821" i="1"/>
  <c r="Q1097" i="1"/>
  <c r="K1097" i="1"/>
  <c r="Q1589" i="1"/>
  <c r="K1589" i="1"/>
  <c r="Q1588" i="1"/>
  <c r="K1588" i="1"/>
  <c r="Q1587" i="1"/>
  <c r="K1587" i="1"/>
  <c r="Q92" i="1"/>
  <c r="K92" i="1"/>
  <c r="Q72" i="1"/>
  <c r="K72" i="1"/>
  <c r="Q1531" i="1"/>
  <c r="K1531" i="1"/>
  <c r="Q1394" i="1"/>
  <c r="K1394" i="1"/>
  <c r="Q2320" i="1"/>
  <c r="K2320" i="1"/>
  <c r="Q691" i="1"/>
  <c r="K691" i="1"/>
  <c r="Q1319" i="1"/>
  <c r="K1319" i="1"/>
  <c r="Q2528" i="1"/>
  <c r="K2528" i="1"/>
  <c r="Q2926" i="1"/>
  <c r="K2926" i="1"/>
  <c r="Q370" i="1"/>
  <c r="K370" i="1"/>
  <c r="Q1793" i="1"/>
  <c r="K1793" i="1"/>
  <c r="Q1300" i="1"/>
  <c r="K1300" i="1"/>
  <c r="Q2835" i="1"/>
  <c r="K2835" i="1"/>
  <c r="Q411" i="1"/>
  <c r="K411" i="1"/>
  <c r="Q1527" i="1"/>
  <c r="K1527" i="1"/>
  <c r="Q2921" i="1"/>
  <c r="K2921" i="1"/>
  <c r="Q35" i="1"/>
  <c r="K35" i="1"/>
  <c r="Q239" i="1"/>
  <c r="K239" i="1"/>
  <c r="Q2567" i="1"/>
  <c r="K2567" i="1"/>
  <c r="Q1116" i="1"/>
  <c r="K1116" i="1"/>
  <c r="Q2357" i="1"/>
  <c r="K2357" i="1"/>
  <c r="Q1197" i="1"/>
  <c r="K1197" i="1"/>
  <c r="Q599" i="1"/>
  <c r="K599" i="1"/>
  <c r="Q292" i="1"/>
  <c r="K292" i="1"/>
  <c r="Q627" i="1"/>
  <c r="K627" i="1"/>
  <c r="Q206" i="1"/>
  <c r="K206" i="1"/>
  <c r="J206" i="1" s="1"/>
  <c r="Q625" i="1"/>
  <c r="K625" i="1"/>
  <c r="Q1635" i="1"/>
  <c r="K1635" i="1"/>
  <c r="Q1640" i="1"/>
  <c r="K1640" i="1"/>
  <c r="Q1647" i="1"/>
  <c r="K1647" i="1"/>
  <c r="Q2293" i="1"/>
  <c r="K2293" i="1"/>
  <c r="Q2228" i="1"/>
  <c r="K2228" i="1"/>
  <c r="Q2312" i="1"/>
  <c r="K2312" i="1"/>
  <c r="Q613" i="1"/>
  <c r="K613" i="1"/>
  <c r="J613" i="1" s="1"/>
  <c r="Q3041" i="1"/>
  <c r="K3041" i="1"/>
  <c r="Q1254" i="1"/>
  <c r="K1254" i="1"/>
  <c r="Q2624" i="1"/>
  <c r="K2624" i="1"/>
  <c r="Q2550" i="1"/>
  <c r="K2550" i="1"/>
  <c r="J2550" i="1" s="1"/>
  <c r="Q894" i="1"/>
  <c r="K894" i="1"/>
  <c r="Q433" i="1"/>
  <c r="K433" i="1"/>
  <c r="Q1824" i="1"/>
  <c r="K1824" i="1"/>
  <c r="Q1826" i="1"/>
  <c r="K1826" i="1"/>
  <c r="Q2895" i="1"/>
  <c r="K2895" i="1"/>
  <c r="Q1590" i="1"/>
  <c r="K1590" i="1"/>
  <c r="Q755" i="1"/>
  <c r="K755" i="1"/>
  <c r="Q926" i="1"/>
  <c r="K926" i="1"/>
  <c r="Q2971" i="1"/>
  <c r="K2971" i="1"/>
  <c r="Q64" i="1"/>
  <c r="K64" i="1"/>
  <c r="Q2923" i="1"/>
  <c r="K2923" i="1"/>
  <c r="Q2906" i="1"/>
  <c r="K2906" i="1"/>
  <c r="J2906" i="1" s="1"/>
  <c r="Q1431" i="1"/>
  <c r="K1431" i="1"/>
  <c r="Q1318" i="1"/>
  <c r="K1318" i="1"/>
  <c r="Q50" i="1"/>
  <c r="K50" i="1"/>
  <c r="Q2252" i="1"/>
  <c r="K2252" i="1"/>
  <c r="J2252" i="1" s="1"/>
  <c r="Q530" i="1"/>
  <c r="K530" i="1"/>
  <c r="Q1274" i="1"/>
  <c r="K1274" i="1"/>
  <c r="Q1499" i="1"/>
  <c r="K1499" i="1"/>
  <c r="Q1902" i="1"/>
  <c r="K1902" i="1"/>
  <c r="Q99" i="1"/>
  <c r="K99" i="1"/>
  <c r="Q524" i="1"/>
  <c r="K524" i="1"/>
  <c r="Q2374" i="1"/>
  <c r="K2374" i="1"/>
  <c r="Q595" i="1"/>
  <c r="K595" i="1"/>
  <c r="J595" i="1" s="1"/>
  <c r="Q479" i="1"/>
  <c r="K479" i="1"/>
  <c r="Q1769" i="1"/>
  <c r="K1769" i="1"/>
  <c r="Q2732" i="1"/>
  <c r="K2732" i="1"/>
  <c r="Q2153" i="1"/>
  <c r="K2153" i="1"/>
  <c r="Q2031" i="1"/>
  <c r="K2031" i="1"/>
  <c r="Q87" i="1"/>
  <c r="K87" i="1"/>
  <c r="Q2060" i="1"/>
  <c r="K2060" i="1"/>
  <c r="Q1075" i="1"/>
  <c r="K1075" i="1"/>
  <c r="Q2889" i="1"/>
  <c r="K2889" i="1"/>
  <c r="Q2462" i="1"/>
  <c r="K2462" i="1"/>
  <c r="Q2124" i="1"/>
  <c r="K2124" i="1"/>
  <c r="J2124" i="1" s="1"/>
  <c r="Q910" i="1"/>
  <c r="K910" i="1"/>
  <c r="Q1447" i="1"/>
  <c r="K1447" i="1"/>
  <c r="Q1676" i="1"/>
  <c r="K1676" i="1"/>
  <c r="Q251" i="1"/>
  <c r="K251" i="1"/>
  <c r="Q1669" i="1"/>
  <c r="K1669" i="1"/>
  <c r="Q1506" i="1"/>
  <c r="K1506" i="1"/>
  <c r="Q476" i="1"/>
  <c r="K476" i="1"/>
  <c r="Q1671" i="1"/>
  <c r="K1671" i="1"/>
  <c r="Q647" i="1"/>
  <c r="K647" i="1"/>
  <c r="Q258" i="1"/>
  <c r="K258" i="1"/>
  <c r="Q1134" i="1"/>
  <c r="K1134" i="1"/>
  <c r="Q2503" i="1"/>
  <c r="K2503" i="1"/>
  <c r="Q2394" i="1"/>
  <c r="K2394" i="1"/>
  <c r="Q2381" i="1"/>
  <c r="K2381" i="1"/>
  <c r="Q739" i="1"/>
  <c r="K739" i="1"/>
  <c r="Q747" i="1"/>
  <c r="K747" i="1"/>
  <c r="Q745" i="1"/>
  <c r="K745" i="1"/>
  <c r="Q744" i="1"/>
  <c r="K744" i="1"/>
  <c r="Q859" i="1"/>
  <c r="K859" i="1"/>
  <c r="Q2137" i="1"/>
  <c r="K2137" i="1"/>
  <c r="Q516" i="1"/>
  <c r="K516" i="1"/>
  <c r="Q1486" i="1"/>
  <c r="K1486" i="1"/>
  <c r="Q2442" i="1"/>
  <c r="K2442" i="1"/>
  <c r="Q809" i="1"/>
  <c r="K809" i="1"/>
  <c r="Q2171" i="1"/>
  <c r="K2171" i="1"/>
  <c r="Q245" i="1"/>
  <c r="K245" i="1"/>
  <c r="Q2063" i="1"/>
  <c r="K2063" i="1"/>
  <c r="Q2208" i="1"/>
  <c r="K2208" i="1"/>
  <c r="Q1250" i="1"/>
  <c r="K1250" i="1"/>
  <c r="Q3058" i="1"/>
  <c r="K3058" i="1"/>
  <c r="Q41" i="1"/>
  <c r="K41" i="1"/>
  <c r="Q2661" i="1"/>
  <c r="K2661" i="1"/>
  <c r="Q2621" i="1"/>
  <c r="K2621" i="1"/>
  <c r="Q90" i="1"/>
  <c r="K90" i="1"/>
  <c r="Q2589" i="1"/>
  <c r="K2589" i="1"/>
  <c r="Q922" i="1"/>
  <c r="K922" i="1"/>
  <c r="Q1961" i="1"/>
  <c r="K1961" i="1"/>
  <c r="Q2808" i="1"/>
  <c r="K2808" i="1"/>
  <c r="Q942" i="1"/>
  <c r="K942" i="1"/>
  <c r="Q1424" i="1"/>
  <c r="K1424" i="1"/>
  <c r="Q607" i="1"/>
  <c r="K607" i="1"/>
  <c r="Q3053" i="1"/>
  <c r="K3053" i="1"/>
  <c r="Q1436" i="1"/>
  <c r="K1436" i="1"/>
  <c r="Q1055" i="1"/>
  <c r="K1055" i="1"/>
  <c r="Q188" i="1"/>
  <c r="K188" i="1"/>
  <c r="Q2354" i="1"/>
  <c r="K2354" i="1"/>
  <c r="Q2653" i="1"/>
  <c r="K2653" i="1"/>
  <c r="Q2724" i="1"/>
  <c r="K2724" i="1"/>
  <c r="Q2131" i="1"/>
  <c r="K2131" i="1"/>
  <c r="Q1168" i="1"/>
  <c r="K1168" i="1"/>
  <c r="Q205" i="1"/>
  <c r="K205" i="1"/>
  <c r="Q2604" i="1"/>
  <c r="K2604" i="1"/>
  <c r="Q714" i="1"/>
  <c r="K714" i="1"/>
  <c r="Q715" i="1"/>
  <c r="K715" i="1"/>
  <c r="Q921" i="1"/>
  <c r="K921" i="1"/>
  <c r="Q1184" i="1"/>
  <c r="K1184" i="1"/>
  <c r="Q931" i="1"/>
  <c r="K931" i="1"/>
  <c r="Q731" i="1"/>
  <c r="K731" i="1"/>
  <c r="Q2121" i="1"/>
  <c r="K2121" i="1"/>
  <c r="Q1286" i="1"/>
  <c r="K1286" i="1"/>
  <c r="Q759" i="1"/>
  <c r="K759" i="1"/>
  <c r="Q753" i="1"/>
  <c r="K753" i="1"/>
  <c r="Q2707" i="1"/>
  <c r="K2707" i="1"/>
  <c r="Q2861" i="1"/>
  <c r="K2861" i="1"/>
  <c r="Q1238" i="1"/>
  <c r="K1238" i="1"/>
  <c r="Q2090" i="1"/>
  <c r="K2090" i="1"/>
  <c r="Q2930" i="1"/>
  <c r="K2930" i="1"/>
  <c r="Q1578" i="1"/>
  <c r="K1578" i="1"/>
  <c r="Q938" i="1"/>
  <c r="K938" i="1"/>
  <c r="J938" i="1" s="1"/>
  <c r="Q705" i="1"/>
  <c r="K705" i="1"/>
  <c r="Q1061" i="1"/>
  <c r="K1061" i="1"/>
  <c r="Q1058" i="1"/>
  <c r="K1058" i="1"/>
  <c r="Q1111" i="1"/>
  <c r="K1111" i="1"/>
  <c r="J1111" i="1" s="1"/>
  <c r="Q1231" i="1"/>
  <c r="K1231" i="1"/>
  <c r="Q988" i="1"/>
  <c r="K988" i="1"/>
  <c r="Q1082" i="1"/>
  <c r="K1082" i="1"/>
  <c r="Q1577" i="1"/>
  <c r="K1577" i="1"/>
  <c r="Q1003" i="1"/>
  <c r="K1003" i="1"/>
  <c r="Q756" i="1"/>
  <c r="K756" i="1"/>
  <c r="Q2652" i="1"/>
  <c r="K2652" i="1"/>
  <c r="Q987" i="1"/>
  <c r="K987" i="1"/>
  <c r="Q1741" i="1"/>
  <c r="K1741" i="1"/>
  <c r="Q710" i="1"/>
  <c r="K710" i="1"/>
  <c r="Q54" i="1"/>
  <c r="K54" i="1"/>
  <c r="Q395" i="1"/>
  <c r="K395" i="1"/>
  <c r="J395" i="1" s="1"/>
  <c r="Q394" i="1"/>
  <c r="K394" i="1"/>
  <c r="Q2853" i="1"/>
  <c r="K2853" i="1"/>
  <c r="Q378" i="1"/>
  <c r="K378" i="1"/>
  <c r="Q2209" i="1"/>
  <c r="K2209" i="1"/>
  <c r="Q1124" i="1"/>
  <c r="K1124" i="1"/>
  <c r="Q1122" i="1"/>
  <c r="K1122" i="1"/>
  <c r="Q1074" i="1"/>
  <c r="K1074" i="1"/>
  <c r="Q1886" i="1"/>
  <c r="K1886" i="1"/>
  <c r="J1886" i="1" s="1"/>
  <c r="Q578" i="1"/>
  <c r="K578" i="1"/>
  <c r="Q2181" i="1"/>
  <c r="K2181" i="1"/>
  <c r="Q1353" i="1"/>
  <c r="K1353" i="1"/>
  <c r="Q1519" i="1"/>
  <c r="K1519" i="1"/>
  <c r="Q1929" i="1"/>
  <c r="K1929" i="1"/>
  <c r="Q663" i="1"/>
  <c r="K663" i="1"/>
  <c r="Q2575" i="1"/>
  <c r="K2575" i="1"/>
  <c r="Q1933" i="1"/>
  <c r="K1933" i="1"/>
  <c r="Q941" i="1"/>
  <c r="K941" i="1"/>
  <c r="Q2261" i="1"/>
  <c r="K2261" i="1"/>
  <c r="Q1983" i="1"/>
  <c r="K1983" i="1"/>
  <c r="Q2225" i="1"/>
  <c r="K2225" i="1"/>
  <c r="J2225" i="1" s="1"/>
  <c r="Q1035" i="1"/>
  <c r="K1035" i="1"/>
  <c r="Q920" i="1"/>
  <c r="K920" i="1"/>
  <c r="Q2404" i="1"/>
  <c r="K2404" i="1"/>
  <c r="Q1296" i="1"/>
  <c r="K1296" i="1"/>
  <c r="Q2720" i="1"/>
  <c r="K2720" i="1"/>
  <c r="Q2900" i="1"/>
  <c r="K2900" i="1"/>
  <c r="Q2459" i="1"/>
  <c r="K2459" i="1"/>
  <c r="Q1797" i="1"/>
  <c r="K1797" i="1"/>
  <c r="Q2110" i="1"/>
  <c r="K2110" i="1"/>
  <c r="Q2796" i="1"/>
  <c r="K2796" i="1"/>
  <c r="Q2263" i="1"/>
  <c r="K2263" i="1"/>
  <c r="Q2570" i="1"/>
  <c r="K2570" i="1"/>
  <c r="J2570" i="1" s="1"/>
  <c r="Q1982" i="1"/>
  <c r="K1982" i="1"/>
  <c r="Q2775" i="1"/>
  <c r="K2775" i="1"/>
  <c r="Q308" i="1"/>
  <c r="K308" i="1"/>
  <c r="Q218" i="1"/>
  <c r="K218" i="1"/>
  <c r="Q2343" i="1"/>
  <c r="K2343" i="1"/>
  <c r="Q520" i="1"/>
  <c r="K520" i="1"/>
  <c r="Q1507" i="1"/>
  <c r="K1507" i="1"/>
  <c r="Q804" i="1"/>
  <c r="K804" i="1"/>
  <c r="Q916" i="1"/>
  <c r="K916" i="1"/>
  <c r="Q865" i="1"/>
  <c r="K865" i="1"/>
  <c r="Q1060" i="1"/>
  <c r="K1060" i="1"/>
  <c r="Q2170" i="1"/>
  <c r="K2170" i="1"/>
  <c r="Q749" i="1"/>
  <c r="K749" i="1"/>
  <c r="Q2292" i="1"/>
  <c r="K2292" i="1"/>
  <c r="Q2391" i="1"/>
  <c r="K2391" i="1"/>
  <c r="Q2468" i="1"/>
  <c r="K2468" i="1"/>
  <c r="Q791" i="1"/>
  <c r="K791" i="1"/>
  <c r="Q610" i="1"/>
  <c r="K610" i="1"/>
  <c r="Q1853" i="1"/>
  <c r="K1853" i="1"/>
  <c r="Q780" i="1"/>
  <c r="K780" i="1"/>
  <c r="Q2020" i="1"/>
  <c r="K2020" i="1"/>
  <c r="Q1901" i="1"/>
  <c r="K1901" i="1"/>
  <c r="Q635" i="1"/>
  <c r="K635" i="1"/>
  <c r="Q624" i="1"/>
  <c r="K624" i="1"/>
  <c r="Q1186" i="1"/>
  <c r="K1186" i="1"/>
  <c r="Q851" i="1"/>
  <c r="K851" i="1"/>
  <c r="Q2315" i="1"/>
  <c r="K2315" i="1"/>
  <c r="Q369" i="1"/>
  <c r="K369" i="1"/>
  <c r="Q2098" i="1"/>
  <c r="K2098" i="1"/>
  <c r="Q32" i="1"/>
  <c r="K32" i="1"/>
  <c r="Q690" i="1"/>
  <c r="K690" i="1"/>
  <c r="Q816" i="1"/>
  <c r="K816" i="1"/>
  <c r="Q1192" i="1"/>
  <c r="K1192" i="1"/>
  <c r="Q2834" i="1"/>
  <c r="K2834" i="1"/>
  <c r="Q1068" i="1"/>
  <c r="K1068" i="1"/>
  <c r="Q765" i="1"/>
  <c r="K765" i="1"/>
  <c r="Q2608" i="1"/>
  <c r="K2608" i="1"/>
  <c r="Q2703" i="1"/>
  <c r="K2703" i="1"/>
  <c r="Q682" i="1"/>
  <c r="K682" i="1"/>
  <c r="Q1094" i="1"/>
  <c r="K1094" i="1"/>
  <c r="Q3057" i="1"/>
  <c r="K3057" i="1"/>
  <c r="Q2367" i="1"/>
  <c r="K2367" i="1"/>
  <c r="Q1718" i="1"/>
  <c r="K1718" i="1"/>
  <c r="Q2670" i="1"/>
  <c r="K2670" i="1"/>
  <c r="Q53" i="1"/>
  <c r="K53" i="1"/>
  <c r="Q2833" i="1"/>
  <c r="K2833" i="1"/>
  <c r="Q2856" i="1"/>
  <c r="K2856" i="1"/>
  <c r="Q1981" i="1"/>
  <c r="K1981" i="1"/>
  <c r="Q1178" i="1"/>
  <c r="K1178" i="1"/>
  <c r="Q514" i="1"/>
  <c r="K514" i="1"/>
  <c r="Q656" i="1"/>
  <c r="K656" i="1"/>
  <c r="Q1950" i="1"/>
  <c r="K1950" i="1"/>
  <c r="Q2262" i="1"/>
  <c r="K2262" i="1"/>
  <c r="Q2502" i="1"/>
  <c r="K2502" i="1"/>
  <c r="Q1360" i="1"/>
  <c r="K1360" i="1"/>
  <c r="Q2055" i="1"/>
  <c r="K2055" i="1"/>
  <c r="Q393" i="1"/>
  <c r="K393" i="1"/>
  <c r="Q2642" i="1"/>
  <c r="K2642" i="1"/>
  <c r="Q1708" i="1"/>
  <c r="K1708" i="1"/>
  <c r="Q1034" i="1"/>
  <c r="K1034" i="1"/>
  <c r="Q1194" i="1"/>
  <c r="K1194" i="1"/>
  <c r="Q908" i="1"/>
  <c r="K908" i="1"/>
  <c r="Q878" i="1"/>
  <c r="K878" i="1"/>
  <c r="Q877" i="1"/>
  <c r="K877" i="1"/>
  <c r="Q1980" i="1"/>
  <c r="K1980" i="1"/>
  <c r="Q392" i="1"/>
  <c r="K392" i="1"/>
  <c r="Q662" i="1"/>
  <c r="K662" i="1"/>
  <c r="Q2291" i="1"/>
  <c r="K2291" i="1"/>
  <c r="Q871" i="1"/>
  <c r="K871" i="1"/>
  <c r="Q646" i="1"/>
  <c r="K646" i="1"/>
  <c r="Q2537" i="1"/>
  <c r="K2537" i="1"/>
  <c r="Q2651" i="1"/>
  <c r="K2651" i="1"/>
  <c r="Q713" i="1"/>
  <c r="K713" i="1"/>
  <c r="Q1536" i="1"/>
  <c r="K1536" i="1"/>
  <c r="Q250" i="1"/>
  <c r="K250" i="1"/>
  <c r="Q234" i="1"/>
  <c r="K234" i="1"/>
  <c r="Q825" i="1"/>
  <c r="K825" i="1"/>
  <c r="Q2779" i="1"/>
  <c r="K2779" i="1"/>
  <c r="Q1696" i="1"/>
  <c r="K1696" i="1"/>
  <c r="Q1463" i="1"/>
  <c r="K1463" i="1"/>
  <c r="Q2773" i="1"/>
  <c r="K2773" i="1"/>
  <c r="Q1099" i="1"/>
  <c r="K1099" i="1"/>
  <c r="Q2112" i="1"/>
  <c r="K2112" i="1"/>
  <c r="Q630" i="1"/>
  <c r="K630" i="1"/>
  <c r="Q2495" i="1"/>
  <c r="K2495" i="1"/>
  <c r="Q2558" i="1"/>
  <c r="K2558" i="1"/>
  <c r="Q609" i="1"/>
  <c r="K609" i="1"/>
  <c r="Q1128" i="1"/>
  <c r="K1128" i="1"/>
  <c r="Q391" i="1"/>
  <c r="K391" i="1"/>
  <c r="Q899" i="1"/>
  <c r="K899" i="1"/>
  <c r="Q2375" i="1"/>
  <c r="K2375" i="1"/>
  <c r="Q772" i="1"/>
  <c r="K772" i="1"/>
  <c r="Q2795" i="1"/>
  <c r="K2795" i="1"/>
  <c r="Q2616" i="1"/>
  <c r="K2616" i="1"/>
  <c r="Q190" i="1"/>
  <c r="K190" i="1"/>
  <c r="Q581" i="1"/>
  <c r="K581" i="1"/>
  <c r="Q2360" i="1"/>
  <c r="K2360" i="1"/>
  <c r="Q2234" i="1"/>
  <c r="K2234" i="1"/>
  <c r="Q2669" i="1"/>
  <c r="K2669" i="1"/>
  <c r="Q2444" i="1"/>
  <c r="K2444" i="1"/>
  <c r="Q2778" i="1"/>
  <c r="K2778" i="1"/>
  <c r="Q822" i="1"/>
  <c r="K822" i="1"/>
  <c r="Q2511" i="1"/>
  <c r="K2511" i="1"/>
  <c r="Q2499" i="1"/>
  <c r="K2499" i="1"/>
  <c r="Q794" i="1"/>
  <c r="K794" i="1"/>
  <c r="Q2794" i="1"/>
  <c r="K2794" i="1"/>
  <c r="Q1557" i="1"/>
  <c r="K1557" i="1"/>
  <c r="Q2398" i="1"/>
  <c r="K2398" i="1"/>
  <c r="Q2731" i="1"/>
  <c r="K2731" i="1"/>
  <c r="Q1623" i="1"/>
  <c r="K1623" i="1"/>
  <c r="Q1597" i="1"/>
  <c r="K1597" i="1"/>
  <c r="Q2777" i="1"/>
  <c r="K2777" i="1"/>
  <c r="Q3056" i="1"/>
  <c r="K3056" i="1"/>
  <c r="Q829" i="1"/>
  <c r="K829" i="1"/>
  <c r="Q1979" i="1"/>
  <c r="K1979" i="1"/>
  <c r="Q2793" i="1"/>
  <c r="K2793" i="1"/>
  <c r="Q903" i="1"/>
  <c r="K903" i="1"/>
  <c r="Q448" i="1"/>
  <c r="K448" i="1"/>
  <c r="Q764" i="1"/>
  <c r="K764" i="1"/>
  <c r="Q2251" i="1"/>
  <c r="K2251" i="1"/>
  <c r="Q2313" i="1"/>
  <c r="K2313" i="1"/>
  <c r="Q736" i="1"/>
  <c r="K736" i="1"/>
  <c r="Q2120" i="1"/>
  <c r="K2120" i="1"/>
  <c r="Q2546" i="1"/>
  <c r="K2546" i="1"/>
  <c r="Q1949" i="1"/>
  <c r="K1949" i="1"/>
  <c r="Q86" i="1"/>
  <c r="K86" i="1"/>
  <c r="Q892" i="1"/>
  <c r="K892" i="1"/>
  <c r="Q556" i="1"/>
  <c r="K556" i="1"/>
  <c r="Q2388" i="1"/>
  <c r="K2388" i="1"/>
  <c r="Q338" i="1"/>
  <c r="K338" i="1"/>
  <c r="Q913" i="1"/>
  <c r="K913" i="1"/>
  <c r="Q1169" i="1"/>
  <c r="K1169" i="1"/>
  <c r="Q2768" i="1"/>
  <c r="K2768" i="1"/>
  <c r="Q2143" i="1"/>
  <c r="K2143" i="1"/>
  <c r="Q1752" i="1"/>
  <c r="K1752" i="1"/>
  <c r="Q2613" i="1"/>
  <c r="K2613" i="1"/>
  <c r="Q2202" i="1"/>
  <c r="K2202" i="1"/>
  <c r="Q677" i="1"/>
  <c r="K677" i="1"/>
  <c r="Q958" i="1"/>
  <c r="K958" i="1"/>
  <c r="Q1043" i="1"/>
  <c r="K1043" i="1"/>
  <c r="Q655" i="1"/>
  <c r="K655" i="1"/>
  <c r="Q1011" i="1"/>
  <c r="K1011" i="1"/>
  <c r="Q2510" i="1"/>
  <c r="K2510" i="1"/>
  <c r="Q2194" i="1"/>
  <c r="K2194" i="1"/>
  <c r="Q1010" i="1"/>
  <c r="K1010" i="1"/>
  <c r="Q89" i="1"/>
  <c r="K89" i="1"/>
  <c r="Q155" i="1"/>
  <c r="K155" i="1"/>
  <c r="Q1202" i="1"/>
  <c r="K1202" i="1"/>
  <c r="Q2749" i="1"/>
  <c r="K2749" i="1"/>
  <c r="Q2188" i="1"/>
  <c r="K2188" i="1"/>
  <c r="Q654" i="1"/>
  <c r="K654" i="1"/>
  <c r="Q850" i="1"/>
  <c r="K850" i="1"/>
  <c r="Q2332" i="1"/>
  <c r="K2332" i="1"/>
  <c r="Q741" i="1"/>
  <c r="K741" i="1"/>
  <c r="Q2379" i="1"/>
  <c r="K2379" i="1"/>
  <c r="Q1172" i="1"/>
  <c r="K1172" i="1"/>
  <c r="Q2668" i="1"/>
  <c r="K2668" i="1"/>
  <c r="Q2273" i="1"/>
  <c r="K2273" i="1"/>
  <c r="Q2695" i="1"/>
  <c r="K2695" i="1"/>
  <c r="Q2667" i="1"/>
  <c r="K2667" i="1"/>
  <c r="Q1089" i="1"/>
  <c r="K1089" i="1"/>
  <c r="Q2860" i="1"/>
  <c r="K2860" i="1"/>
  <c r="Q2729" i="1"/>
  <c r="K2729" i="1"/>
  <c r="Q390" i="1"/>
  <c r="K390" i="1"/>
  <c r="Q652" i="1"/>
  <c r="K652" i="1"/>
  <c r="Q2254" i="1"/>
  <c r="K2254" i="1"/>
  <c r="Q1026" i="1"/>
  <c r="K1026" i="1"/>
  <c r="Q905" i="1"/>
  <c r="K905" i="1"/>
  <c r="Q2472" i="1"/>
  <c r="K2472" i="1"/>
  <c r="Q961" i="1"/>
  <c r="K961" i="1"/>
  <c r="Q1098" i="1"/>
  <c r="K1098" i="1"/>
  <c r="Q616" i="1"/>
  <c r="K616" i="1"/>
  <c r="Q696" i="1"/>
  <c r="K696" i="1"/>
  <c r="Q2776" i="1"/>
  <c r="K2776" i="1"/>
  <c r="Q1796" i="1"/>
  <c r="K1796" i="1"/>
  <c r="Q2267" i="1"/>
  <c r="K2267" i="1"/>
  <c r="Q1160" i="1"/>
  <c r="K1160" i="1"/>
  <c r="Q1226" i="1"/>
  <c r="K1226" i="1"/>
  <c r="Q2733" i="1"/>
  <c r="K2733" i="1"/>
  <c r="Q82" i="1"/>
  <c r="K82" i="1"/>
  <c r="Q204" i="1"/>
  <c r="K204" i="1"/>
  <c r="Q866" i="1"/>
  <c r="K866" i="1"/>
  <c r="Q2290" i="1"/>
  <c r="K2290" i="1"/>
  <c r="Q661" i="1"/>
  <c r="K661" i="1"/>
  <c r="Q2289" i="1"/>
  <c r="K2289" i="1"/>
  <c r="Q2767" i="1"/>
  <c r="K2767" i="1"/>
  <c r="Q986" i="1"/>
  <c r="K986" i="1"/>
  <c r="J986" i="1" s="1"/>
  <c r="Q2877" i="1"/>
  <c r="K2877" i="1"/>
  <c r="Q2757" i="1"/>
  <c r="K2757" i="1"/>
  <c r="Q802" i="1"/>
  <c r="K802" i="1"/>
  <c r="Q1185" i="1"/>
  <c r="K1185" i="1"/>
  <c r="Q2377" i="1"/>
  <c r="K2377" i="1"/>
  <c r="Q2419" i="1"/>
  <c r="K2419" i="1"/>
  <c r="Q1352" i="1"/>
  <c r="K1352" i="1"/>
  <c r="Q811" i="1"/>
  <c r="K811" i="1"/>
  <c r="Q2201" i="1"/>
  <c r="K2201" i="1"/>
  <c r="Q725" i="1"/>
  <c r="K725" i="1"/>
  <c r="Q2359" i="1"/>
  <c r="K2359" i="1"/>
  <c r="Q778" i="1"/>
  <c r="K778" i="1"/>
  <c r="Q2257" i="1"/>
  <c r="K2257" i="1"/>
  <c r="Q815" i="1"/>
  <c r="K815" i="1"/>
  <c r="Q2881" i="1"/>
  <c r="K2881" i="1"/>
  <c r="Q233" i="1"/>
  <c r="K233" i="1"/>
  <c r="Q2242" i="1"/>
  <c r="K2242" i="1"/>
  <c r="Q1833" i="1"/>
  <c r="K1833" i="1"/>
  <c r="Q1165" i="1"/>
  <c r="K1165" i="1"/>
  <c r="Q2116" i="1"/>
  <c r="K2116" i="1"/>
  <c r="Q583" i="1"/>
  <c r="K583" i="1"/>
  <c r="Q1359" i="1"/>
  <c r="K1359" i="1"/>
  <c r="Q1139" i="1"/>
  <c r="K1139" i="1"/>
  <c r="Q2467" i="1"/>
  <c r="K2467" i="1"/>
  <c r="Q758" i="1"/>
  <c r="K758" i="1"/>
  <c r="Q1030" i="1"/>
  <c r="K1030" i="1"/>
  <c r="Q2239" i="1"/>
  <c r="K2239" i="1"/>
  <c r="Q1733" i="1"/>
  <c r="K1733" i="1"/>
  <c r="Q849" i="1"/>
  <c r="K849" i="1"/>
  <c r="Q30" i="1"/>
  <c r="K30" i="1"/>
  <c r="Q1241" i="1"/>
  <c r="K1241" i="1"/>
  <c r="Q2288" i="1"/>
  <c r="K2288" i="1"/>
  <c r="Q2598" i="1"/>
  <c r="K2598" i="1"/>
  <c r="Q2454" i="1"/>
  <c r="K2454" i="1"/>
  <c r="Q2963" i="1"/>
  <c r="K2963" i="1"/>
  <c r="Q752" i="1"/>
  <c r="K752" i="1"/>
  <c r="Q48" i="1"/>
  <c r="K48" i="1"/>
  <c r="Q2166" i="1"/>
  <c r="K2166" i="1"/>
  <c r="Q800" i="1"/>
  <c r="K800" i="1"/>
  <c r="Q857" i="1"/>
  <c r="K857" i="1"/>
  <c r="Q2666" i="1"/>
  <c r="K2666" i="1"/>
  <c r="Q603" i="1"/>
  <c r="K603" i="1"/>
  <c r="Q2173" i="1"/>
  <c r="K2173" i="1"/>
  <c r="Q2383" i="1"/>
  <c r="K2383" i="1"/>
  <c r="Q1023" i="1"/>
  <c r="K1023" i="1"/>
  <c r="Q1063" i="1"/>
  <c r="K1063" i="1"/>
  <c r="Q2266" i="1"/>
  <c r="K2266" i="1"/>
  <c r="Q997" i="1"/>
  <c r="K997" i="1"/>
  <c r="Q1660" i="1"/>
  <c r="K1660" i="1"/>
  <c r="Q377" i="1"/>
  <c r="K377" i="1"/>
  <c r="Q971" i="1"/>
  <c r="K971" i="1"/>
  <c r="Q2318" i="1"/>
  <c r="K2318" i="1"/>
  <c r="Q1029" i="1"/>
  <c r="K1029" i="1"/>
  <c r="Q1213" i="1"/>
  <c r="K1213" i="1"/>
  <c r="Q513" i="1"/>
  <c r="K513" i="1"/>
  <c r="Q570" i="1"/>
  <c r="K570" i="1"/>
  <c r="Q2855" i="1"/>
  <c r="K2855" i="1"/>
  <c r="Q337" i="1"/>
  <c r="K337" i="1"/>
  <c r="Q347" i="1"/>
  <c r="K347" i="1"/>
  <c r="Q1317" i="1"/>
  <c r="K1317" i="1"/>
  <c r="Q612" i="1"/>
  <c r="K612" i="1"/>
  <c r="Q644" i="1"/>
  <c r="K644" i="1"/>
  <c r="Q782" i="1"/>
  <c r="K782" i="1"/>
  <c r="Q1501" i="1"/>
  <c r="K1501" i="1"/>
  <c r="Q766" i="1"/>
  <c r="K766" i="1"/>
  <c r="Q2562" i="1"/>
  <c r="K2562" i="1"/>
  <c r="Q1562" i="1"/>
  <c r="K1562" i="1"/>
  <c r="Q1500" i="1"/>
  <c r="K1500" i="1"/>
  <c r="Q2531" i="1"/>
  <c r="K2531" i="1"/>
  <c r="Q2709" i="1"/>
  <c r="K2709" i="1"/>
  <c r="Q707" i="1"/>
  <c r="K707" i="1"/>
  <c r="Q2549" i="1"/>
  <c r="K2549" i="1"/>
  <c r="Q298" i="1"/>
  <c r="K298" i="1"/>
  <c r="Q2727" i="1"/>
  <c r="K2727" i="1"/>
  <c r="Q1468" i="1"/>
  <c r="K1468" i="1"/>
  <c r="Q123" i="1"/>
  <c r="K123" i="1"/>
  <c r="Q2870" i="1"/>
  <c r="K2870" i="1"/>
  <c r="Q1576" i="1"/>
  <c r="K1576" i="1"/>
  <c r="Q2307" i="1"/>
  <c r="K2307" i="1"/>
  <c r="Q531" i="1"/>
  <c r="K531" i="1"/>
  <c r="J531" i="1" s="1"/>
  <c r="Q965" i="1"/>
  <c r="K965" i="1"/>
  <c r="Q2641" i="1"/>
  <c r="K2641" i="1"/>
  <c r="Q346" i="1"/>
  <c r="K346" i="1"/>
  <c r="Q2247" i="1"/>
  <c r="K2247" i="1"/>
  <c r="Q2633" i="1"/>
  <c r="K2633" i="1"/>
  <c r="Q1575" i="1"/>
  <c r="K1575" i="1"/>
  <c r="Q2306" i="1"/>
  <c r="K2306" i="1"/>
  <c r="Q901" i="1"/>
  <c r="K901" i="1"/>
  <c r="Q2421" i="1"/>
  <c r="K2421" i="1"/>
  <c r="Q1209" i="1"/>
  <c r="K1209" i="1"/>
  <c r="Q2191" i="1"/>
  <c r="K2191" i="1"/>
  <c r="Q2054" i="1"/>
  <c r="K2054" i="1"/>
  <c r="Q2304" i="1"/>
  <c r="K2304" i="1"/>
  <c r="Q2759" i="1"/>
  <c r="K2759" i="1"/>
  <c r="Q2813" i="1"/>
  <c r="K2813" i="1"/>
  <c r="Q2187" i="1"/>
  <c r="K2187" i="1"/>
  <c r="Q1852" i="1"/>
  <c r="K1852" i="1"/>
  <c r="Q2496" i="1"/>
  <c r="K2496" i="1"/>
  <c r="Q2638" i="1"/>
  <c r="K2638" i="1"/>
  <c r="Q2632" i="1"/>
  <c r="K2632" i="1"/>
  <c r="Q2699" i="1"/>
  <c r="K2699" i="1"/>
  <c r="Q694" i="1"/>
  <c r="K694" i="1"/>
  <c r="Q2453" i="1"/>
  <c r="K2453" i="1"/>
  <c r="Q2387" i="1"/>
  <c r="K2387" i="1"/>
  <c r="Q2582" i="1"/>
  <c r="K2582" i="1"/>
  <c r="Q76" i="1"/>
  <c r="K76" i="1"/>
  <c r="Q2325" i="1"/>
  <c r="K2325" i="1"/>
  <c r="Q2203" i="1"/>
  <c r="K2203" i="1"/>
  <c r="Q1222" i="1"/>
  <c r="K1222" i="1"/>
  <c r="Q3004" i="1"/>
  <c r="K3004" i="1"/>
  <c r="Q1574" i="1"/>
  <c r="K1574" i="1"/>
  <c r="Q828" i="1"/>
  <c r="K828" i="1"/>
  <c r="Q2559" i="1"/>
  <c r="K2559" i="1"/>
  <c r="Q512" i="1"/>
  <c r="K512" i="1"/>
  <c r="Q977" i="1"/>
  <c r="K977" i="1"/>
  <c r="Q909" i="1"/>
  <c r="K909" i="1"/>
  <c r="Q2474" i="1"/>
  <c r="K2474" i="1"/>
  <c r="Q1017" i="1"/>
  <c r="K1017" i="1"/>
  <c r="Q1928" i="1"/>
  <c r="K1928" i="1"/>
  <c r="Q1073" i="1"/>
  <c r="K1073" i="1"/>
  <c r="Q2620" i="1"/>
  <c r="K2620" i="1"/>
  <c r="Q71" i="1"/>
  <c r="K71" i="1"/>
  <c r="Q912" i="1"/>
  <c r="K912" i="1"/>
  <c r="Q839" i="1"/>
  <c r="K839" i="1"/>
  <c r="Q925" i="1"/>
  <c r="K925" i="1"/>
  <c r="Q2532" i="1"/>
  <c r="K2532" i="1"/>
  <c r="Q1724" i="1"/>
  <c r="K1724" i="1"/>
  <c r="Q593" i="1"/>
  <c r="K593" i="1"/>
  <c r="Q785" i="1"/>
  <c r="K785" i="1"/>
  <c r="Q712" i="1"/>
  <c r="K712" i="1"/>
  <c r="Q2227" i="1"/>
  <c r="K2227" i="1"/>
  <c r="Q1054" i="1"/>
  <c r="K1054" i="1"/>
  <c r="Q2738" i="1"/>
  <c r="K2738" i="1"/>
  <c r="Q2737" i="1"/>
  <c r="K2737" i="1"/>
  <c r="Q2334" i="1"/>
  <c r="K2334" i="1"/>
  <c r="Q1546" i="1"/>
  <c r="K1546" i="1"/>
  <c r="Q698" i="1"/>
  <c r="K698" i="1"/>
  <c r="Q1044" i="1"/>
  <c r="K1044" i="1"/>
  <c r="Q2155" i="1"/>
  <c r="K2155" i="1"/>
  <c r="Q2416" i="1"/>
  <c r="K2416" i="1"/>
  <c r="Q1791" i="1"/>
  <c r="K1791" i="1"/>
  <c r="Q2588" i="1"/>
  <c r="K2588" i="1"/>
  <c r="Q1700" i="1"/>
  <c r="K1700" i="1"/>
  <c r="Q2174" i="1"/>
  <c r="K2174" i="1"/>
  <c r="Q2745" i="1"/>
  <c r="K2745" i="1"/>
  <c r="J2745" i="1" s="1"/>
  <c r="Q203" i="1"/>
  <c r="K203" i="1"/>
  <c r="Q838" i="1"/>
  <c r="K838" i="1"/>
  <c r="Q2650" i="1"/>
  <c r="K2650" i="1"/>
  <c r="Q2365" i="1"/>
  <c r="K2365" i="1"/>
  <c r="J2365" i="1" s="1"/>
  <c r="Q471" i="1"/>
  <c r="K471" i="1"/>
  <c r="Q1760" i="1"/>
  <c r="K1760" i="1"/>
  <c r="Q2016" i="1"/>
  <c r="K2016" i="1"/>
  <c r="Q1155" i="1"/>
  <c r="K1155" i="1"/>
  <c r="J1155" i="1" s="1"/>
  <c r="Q1861" i="1"/>
  <c r="K1861" i="1"/>
  <c r="Q535" i="1"/>
  <c r="K535" i="1"/>
  <c r="Q1768" i="1"/>
  <c r="K1768" i="1"/>
  <c r="Q640" i="1"/>
  <c r="K640" i="1"/>
  <c r="J640" i="1" s="1"/>
  <c r="Q2828" i="1"/>
  <c r="K2828" i="1"/>
  <c r="Q1790" i="1"/>
  <c r="K1790" i="1"/>
  <c r="Q2089" i="1"/>
  <c r="K2089" i="1"/>
  <c r="Q2680" i="1"/>
  <c r="K2680" i="1"/>
  <c r="Q2087" i="1"/>
  <c r="K2087" i="1"/>
  <c r="Q1870" i="1"/>
  <c r="K1870" i="1"/>
  <c r="Q757" i="1"/>
  <c r="K757" i="1"/>
  <c r="Q1393" i="1"/>
  <c r="K1393" i="1"/>
  <c r="J1393" i="1" s="1"/>
  <c r="Q119" i="1"/>
  <c r="K119" i="1"/>
  <c r="Q2443" i="1"/>
  <c r="K2443" i="1"/>
  <c r="Q1474" i="1"/>
  <c r="K1474" i="1"/>
  <c r="Q2220" i="1"/>
  <c r="K2220" i="1"/>
  <c r="Q1627" i="1"/>
  <c r="K1627" i="1"/>
  <c r="Q2422" i="1"/>
  <c r="K2422" i="1"/>
  <c r="Q2123" i="1"/>
  <c r="K2123" i="1"/>
  <c r="Q1549" i="1"/>
  <c r="K1549" i="1"/>
  <c r="J1549" i="1" s="1"/>
  <c r="Q1092" i="1"/>
  <c r="K1092" i="1"/>
  <c r="Q1509" i="1"/>
  <c r="K1509" i="1"/>
  <c r="Q1687" i="1"/>
  <c r="K1687" i="1"/>
  <c r="Q1545" i="1"/>
  <c r="K1545" i="1"/>
  <c r="Q2831" i="1"/>
  <c r="K2831" i="1"/>
  <c r="Q1096" i="1"/>
  <c r="K1096" i="1"/>
  <c r="Q985" i="1"/>
  <c r="K985" i="1"/>
  <c r="Q629" i="1"/>
  <c r="K629" i="1"/>
  <c r="J629" i="1" s="1"/>
  <c r="Q2215" i="1"/>
  <c r="K2215" i="1"/>
  <c r="Q532" i="1"/>
  <c r="K532" i="1"/>
  <c r="Q2141" i="1"/>
  <c r="K2141" i="1"/>
  <c r="Q257" i="1"/>
  <c r="K257" i="1"/>
  <c r="Q2132" i="1"/>
  <c r="K2132" i="1"/>
  <c r="Q1430" i="1"/>
  <c r="K1430" i="1"/>
  <c r="Q2492" i="1"/>
  <c r="K2492" i="1"/>
  <c r="Q554" i="1"/>
  <c r="K554" i="1"/>
  <c r="J554" i="1" s="1"/>
  <c r="Q2823" i="1"/>
  <c r="K2823" i="1"/>
  <c r="Q2101" i="1"/>
  <c r="K2101" i="1"/>
  <c r="Q2105" i="1"/>
  <c r="K2105" i="1"/>
  <c r="Q3036" i="1"/>
  <c r="K3036" i="1"/>
  <c r="Q1460" i="1"/>
  <c r="K1460" i="1"/>
  <c r="Q2180" i="1"/>
  <c r="K2180" i="1"/>
  <c r="Q2565" i="1"/>
  <c r="K2565" i="1"/>
  <c r="Q724" i="1"/>
  <c r="K724" i="1"/>
  <c r="J724" i="1" s="1"/>
  <c r="Q1404" i="1"/>
  <c r="K1404" i="1"/>
  <c r="Q723" i="1"/>
  <c r="K723" i="1"/>
  <c r="Q1171" i="1"/>
  <c r="K1171" i="1"/>
  <c r="Q2115" i="1"/>
  <c r="K2115" i="1"/>
  <c r="Q622" i="1"/>
  <c r="K622" i="1"/>
  <c r="Q923" i="1"/>
  <c r="K923" i="1"/>
  <c r="Q2091" i="1"/>
  <c r="K2091" i="1"/>
  <c r="Q2450" i="1"/>
  <c r="K2450" i="1"/>
  <c r="Q187" i="1"/>
  <c r="K187" i="1"/>
  <c r="Q914" i="1"/>
  <c r="K914" i="1"/>
  <c r="Q915" i="1"/>
  <c r="K915" i="1"/>
  <c r="Q735" i="1"/>
  <c r="K735" i="1"/>
  <c r="Q315" i="1"/>
  <c r="K315" i="1"/>
  <c r="Q1788" i="1"/>
  <c r="K1788" i="1"/>
  <c r="Q2011" i="1"/>
  <c r="K2011" i="1"/>
  <c r="Q742" i="1"/>
  <c r="K742" i="1"/>
  <c r="Q2533" i="1"/>
  <c r="K2533" i="1"/>
  <c r="Q7" i="1"/>
  <c r="K7" i="1"/>
  <c r="Q1247" i="1"/>
  <c r="K1247" i="1"/>
  <c r="Q2397" i="1"/>
  <c r="K2397" i="1"/>
  <c r="Q970" i="1"/>
  <c r="K970" i="1"/>
  <c r="Q1596" i="1"/>
  <c r="K1596" i="1"/>
  <c r="Q1451" i="1"/>
  <c r="K1451" i="1"/>
  <c r="Q620" i="1"/>
  <c r="K620" i="1"/>
  <c r="J620" i="1" s="1"/>
  <c r="Q2161" i="1"/>
  <c r="K2161" i="1"/>
  <c r="Q2321" i="1"/>
  <c r="K2321" i="1"/>
  <c r="Q509" i="1"/>
  <c r="K509" i="1"/>
  <c r="Q559" i="1"/>
  <c r="K559" i="1"/>
  <c r="Q2229" i="1"/>
  <c r="K2229" i="1"/>
  <c r="Q1978" i="1"/>
  <c r="K1978" i="1"/>
  <c r="Q2448" i="1"/>
  <c r="K2448" i="1"/>
  <c r="Q470" i="1"/>
  <c r="K470" i="1"/>
  <c r="J470" i="1" s="1"/>
  <c r="Q1087" i="1"/>
  <c r="K1087" i="1"/>
  <c r="Q1798" i="1"/>
  <c r="K1798" i="1"/>
  <c r="Q769" i="1"/>
  <c r="K769" i="1"/>
  <c r="Q561" i="1"/>
  <c r="K561" i="1"/>
  <c r="Q1458" i="1"/>
  <c r="K1458" i="1"/>
  <c r="Q2420" i="1"/>
  <c r="K2420" i="1"/>
  <c r="Q2536" i="1"/>
  <c r="K2536" i="1"/>
  <c r="Q801" i="1"/>
  <c r="K801" i="1"/>
  <c r="Q1675" i="1"/>
  <c r="K1675" i="1"/>
  <c r="Q684" i="1"/>
  <c r="K684" i="1"/>
  <c r="Q2441" i="1"/>
  <c r="K2441" i="1"/>
  <c r="Q940" i="1"/>
  <c r="K940" i="1"/>
  <c r="Q820" i="1"/>
  <c r="K820" i="1"/>
  <c r="Q2322" i="1"/>
  <c r="K2322" i="1"/>
  <c r="Q2159" i="1"/>
  <c r="K2159" i="1"/>
  <c r="Q2106" i="1"/>
  <c r="K2106" i="1"/>
  <c r="Q2036" i="1"/>
  <c r="K2036" i="1"/>
  <c r="Q1053" i="1"/>
  <c r="K1053" i="1"/>
  <c r="Q1659" i="1"/>
  <c r="K1659" i="1"/>
  <c r="Q2541" i="1"/>
  <c r="K2541" i="1"/>
  <c r="Q1532" i="1"/>
  <c r="K1532" i="1"/>
  <c r="Q2021" i="1"/>
  <c r="K2021" i="1"/>
  <c r="Q2113" i="1"/>
  <c r="K2113" i="1"/>
  <c r="Q521" i="1"/>
  <c r="K521" i="1"/>
  <c r="Q2287" i="1"/>
  <c r="K2287" i="1"/>
  <c r="Q683" i="1"/>
  <c r="K683" i="1"/>
  <c r="Q2156" i="1"/>
  <c r="K2156" i="1"/>
  <c r="Q688" i="1"/>
  <c r="K688" i="1"/>
  <c r="Q2440" i="1"/>
  <c r="K2440" i="1"/>
  <c r="Q2535" i="1"/>
  <c r="K2535" i="1"/>
  <c r="Q601" i="1"/>
  <c r="K601" i="1"/>
  <c r="Q2679" i="1"/>
  <c r="K2679" i="1"/>
  <c r="Q1033" i="1"/>
  <c r="K1033" i="1"/>
  <c r="Q2576" i="1"/>
  <c r="K2576" i="1"/>
  <c r="Q837" i="1"/>
  <c r="K837" i="1"/>
  <c r="Q1240" i="1"/>
  <c r="K1240" i="1"/>
  <c r="Q2573" i="1"/>
  <c r="K2573" i="1"/>
  <c r="Q2259" i="1"/>
  <c r="K2259" i="1"/>
  <c r="Q754" i="1"/>
  <c r="K754" i="1"/>
  <c r="Q604" i="1"/>
  <c r="K604" i="1"/>
  <c r="Q2554" i="1"/>
  <c r="K2554" i="1"/>
  <c r="Q1329" i="1"/>
  <c r="K1329" i="1"/>
  <c r="Q1157" i="1"/>
  <c r="K1157" i="1"/>
  <c r="Q2597" i="1"/>
  <c r="K2597" i="1"/>
  <c r="Q812" i="1"/>
  <c r="K812" i="1"/>
  <c r="Q1498" i="1"/>
  <c r="K1498" i="1"/>
  <c r="Q1453" i="1"/>
  <c r="K1453" i="1"/>
  <c r="Q1450" i="1"/>
  <c r="K1450" i="1"/>
  <c r="Q157" i="1"/>
  <c r="K157" i="1"/>
  <c r="Q1180" i="1"/>
  <c r="K1180" i="1"/>
  <c r="Q2859" i="1"/>
  <c r="K2859" i="1"/>
  <c r="Q1201" i="1"/>
  <c r="K1201" i="1"/>
  <c r="Q918" i="1"/>
  <c r="K918" i="1"/>
  <c r="Q826" i="1"/>
  <c r="K826" i="1"/>
  <c r="Q1090" i="1"/>
  <c r="K1090" i="1"/>
  <c r="Q2843" i="1"/>
  <c r="K2843" i="1"/>
  <c r="Q2660" i="1"/>
  <c r="K2660" i="1"/>
  <c r="Q2602" i="1"/>
  <c r="K2602" i="1"/>
  <c r="Q911" i="1"/>
  <c r="K911" i="1"/>
  <c r="Q743" i="1"/>
  <c r="K743" i="1"/>
  <c r="Q508" i="1"/>
  <c r="K508" i="1"/>
  <c r="Q2657" i="1"/>
  <c r="K2657" i="1"/>
  <c r="Q2096" i="1"/>
  <c r="K2096" i="1"/>
  <c r="Q98" i="1"/>
  <c r="K98" i="1"/>
  <c r="Q75" i="1"/>
  <c r="K75" i="1"/>
  <c r="Q1514" i="1"/>
  <c r="K1514" i="1"/>
  <c r="Q1554" i="1"/>
  <c r="K1554" i="1"/>
  <c r="Q44" i="1"/>
  <c r="K44" i="1"/>
  <c r="Q598" i="1"/>
  <c r="K598" i="1"/>
  <c r="Q1723" i="1"/>
  <c r="K1723" i="1"/>
  <c r="Q1873" i="1"/>
  <c r="K1873" i="1"/>
  <c r="Q1568" i="1"/>
  <c r="K1568" i="1"/>
  <c r="Q1673" i="1"/>
  <c r="K1673" i="1"/>
  <c r="Q1483" i="1"/>
  <c r="K1483" i="1"/>
  <c r="Q1050" i="1"/>
  <c r="K1050" i="1"/>
  <c r="Q2619" i="1"/>
  <c r="K2619" i="1"/>
  <c r="Q2310" i="1"/>
  <c r="K2310" i="1"/>
  <c r="Q2232" i="1"/>
  <c r="K2232" i="1"/>
  <c r="Q2221" i="1"/>
  <c r="K2221" i="1"/>
  <c r="Q762" i="1"/>
  <c r="K762" i="1"/>
  <c r="Q2029" i="1"/>
  <c r="K2029" i="1"/>
  <c r="Q2111" i="1"/>
  <c r="K2111" i="1"/>
  <c r="Q1789" i="1"/>
  <c r="K1789" i="1"/>
  <c r="Q2880" i="1"/>
  <c r="K2880" i="1"/>
  <c r="Q2446" i="1"/>
  <c r="K2446" i="1"/>
  <c r="Q2378" i="1"/>
  <c r="K2378" i="1"/>
  <c r="Q2674" i="1"/>
  <c r="K2674" i="1"/>
  <c r="Q2689" i="1"/>
  <c r="K2689" i="1"/>
  <c r="Q2163" i="1"/>
  <c r="K2163" i="1"/>
  <c r="Q2543" i="1"/>
  <c r="K2543" i="1"/>
  <c r="Q1960" i="1"/>
  <c r="K1960" i="1"/>
  <c r="Q2845" i="1"/>
  <c r="K2845" i="1"/>
  <c r="Q930" i="1"/>
  <c r="K930" i="1"/>
  <c r="Q2169" i="1"/>
  <c r="K2169" i="1"/>
  <c r="Q638" i="1"/>
  <c r="K638" i="1"/>
  <c r="Q2825" i="1"/>
  <c r="K2825" i="1"/>
  <c r="Q2600" i="1"/>
  <c r="K2600" i="1"/>
  <c r="Q2108" i="1"/>
  <c r="K2108" i="1"/>
  <c r="Q2129" i="1"/>
  <c r="K2129" i="1"/>
  <c r="Q1042" i="1"/>
  <c r="K1042" i="1"/>
  <c r="Q1553" i="1"/>
  <c r="K1553" i="1"/>
  <c r="Q70" i="1"/>
  <c r="K70" i="1"/>
  <c r="Q2892" i="1"/>
  <c r="K2892" i="1"/>
  <c r="Q2324" i="1"/>
  <c r="K2324" i="1"/>
  <c r="Q1927" i="1"/>
  <c r="K1927" i="1"/>
  <c r="Q803" i="1"/>
  <c r="K803" i="1"/>
  <c r="Q1561" i="1"/>
  <c r="K1561" i="1"/>
  <c r="Q1638" i="1"/>
  <c r="K1638" i="1"/>
  <c r="Q2233" i="1"/>
  <c r="K2233" i="1"/>
  <c r="Q1481" i="1"/>
  <c r="K1481" i="1"/>
  <c r="Q1537" i="1"/>
  <c r="K1537" i="1"/>
  <c r="Q2093" i="1"/>
  <c r="K2093" i="1"/>
  <c r="Q27" i="1"/>
  <c r="K27" i="1"/>
  <c r="Q1865" i="1"/>
  <c r="K1865" i="1"/>
  <c r="Q2094" i="1"/>
  <c r="K2094" i="1"/>
  <c r="Q129" i="1"/>
  <c r="K129" i="1"/>
  <c r="Q94" i="1"/>
  <c r="K94" i="1"/>
  <c r="Q2095" i="1"/>
  <c r="K2095" i="1"/>
  <c r="Q2569" i="1"/>
  <c r="K2569" i="1"/>
  <c r="Q1159" i="1"/>
  <c r="K1159" i="1"/>
  <c r="Q1156" i="1"/>
  <c r="K1156" i="1"/>
  <c r="Q426" i="1"/>
  <c r="K426" i="1"/>
  <c r="Q430" i="1"/>
  <c r="K430" i="1"/>
  <c r="Q1225" i="1"/>
  <c r="K1225" i="1"/>
  <c r="Q2631" i="1"/>
  <c r="K2631" i="1"/>
  <c r="Q1419" i="1"/>
  <c r="K1419" i="1"/>
  <c r="Q1530" i="1"/>
  <c r="K1530" i="1"/>
  <c r="Q2104" i="1"/>
  <c r="K2104" i="1"/>
  <c r="Q2471" i="1"/>
  <c r="K2471" i="1"/>
  <c r="Q2125" i="1"/>
  <c r="K2125" i="1"/>
  <c r="Q118" i="1"/>
  <c r="K118" i="1"/>
  <c r="Q1047" i="1"/>
  <c r="K1047" i="1"/>
  <c r="Q290" i="1"/>
  <c r="K290" i="1"/>
  <c r="Q564" i="1"/>
  <c r="K564" i="1"/>
  <c r="Q1881" i="1"/>
  <c r="K1881" i="1"/>
  <c r="Q1591" i="1"/>
  <c r="K1591" i="1"/>
  <c r="Q170" i="1"/>
  <c r="K170" i="1"/>
  <c r="Q2706" i="1"/>
  <c r="K2706" i="1"/>
  <c r="Q952" i="1"/>
  <c r="K952" i="1"/>
  <c r="Q2390" i="1"/>
  <c r="K2390" i="1"/>
  <c r="Q97" i="1"/>
  <c r="K97" i="1"/>
  <c r="Q1212" i="1"/>
  <c r="K1212" i="1"/>
  <c r="Q69" i="1"/>
  <c r="K69" i="1"/>
  <c r="Q2439" i="1"/>
  <c r="K2439" i="1"/>
  <c r="J2439" i="1" s="1"/>
  <c r="Q768" i="1"/>
  <c r="K768" i="1"/>
  <c r="Q600" i="1"/>
  <c r="K600" i="1"/>
  <c r="Q2840" i="1"/>
  <c r="K2840" i="1"/>
  <c r="Q2539" i="1"/>
  <c r="K2539" i="1"/>
  <c r="Q902" i="1"/>
  <c r="K902" i="1"/>
  <c r="Q1085" i="1"/>
  <c r="K1085" i="1"/>
  <c r="Q2162" i="1"/>
  <c r="K2162" i="1"/>
  <c r="Q1161" i="1"/>
  <c r="K1161" i="1"/>
  <c r="Q232" i="1"/>
  <c r="K232" i="1"/>
  <c r="Q2826" i="1"/>
  <c r="K2826" i="1"/>
  <c r="Q1214" i="1"/>
  <c r="K1214" i="1"/>
  <c r="Q937" i="1"/>
  <c r="K937" i="1"/>
  <c r="Q358" i="1"/>
  <c r="K358" i="1"/>
  <c r="Q1767" i="1"/>
  <c r="K1767" i="1"/>
  <c r="Q2222" i="1"/>
  <c r="K2222" i="1"/>
  <c r="Q2714" i="1"/>
  <c r="K2714" i="1"/>
  <c r="Q917" i="1"/>
  <c r="K917" i="1"/>
  <c r="Q929" i="1"/>
  <c r="K929" i="1"/>
  <c r="Q2393" i="1"/>
  <c r="K2393" i="1"/>
  <c r="Q2886" i="1"/>
  <c r="K2886" i="1"/>
  <c r="Q2753" i="1"/>
  <c r="K2753" i="1"/>
  <c r="Q1496" i="1"/>
  <c r="K1496" i="1"/>
  <c r="Q2824" i="1"/>
  <c r="K2824" i="1"/>
  <c r="Q2630" i="1"/>
  <c r="K2630" i="1"/>
  <c r="Q717" i="1"/>
  <c r="K717" i="1"/>
  <c r="Q548" i="1"/>
  <c r="K548" i="1"/>
  <c r="Q2719" i="1"/>
  <c r="K2719" i="1"/>
  <c r="Q28" i="1"/>
  <c r="K28" i="1"/>
  <c r="Q2230" i="1"/>
  <c r="K2230" i="1"/>
  <c r="Q779" i="1"/>
  <c r="K779" i="1"/>
  <c r="Q1438" i="1"/>
  <c r="K1438" i="1"/>
  <c r="Q1691" i="1"/>
  <c r="K1691" i="1"/>
  <c r="Q2269" i="1"/>
  <c r="K2269" i="1"/>
  <c r="Q505" i="1"/>
  <c r="K505" i="1"/>
  <c r="Q2792" i="1"/>
  <c r="K2792" i="1"/>
  <c r="Q2490" i="1"/>
  <c r="K2490" i="1"/>
  <c r="Q928" i="1"/>
  <c r="K928" i="1"/>
  <c r="Q2771" i="1"/>
  <c r="K2771" i="1"/>
  <c r="Q966" i="1"/>
  <c r="K966" i="1"/>
  <c r="Q693" i="1"/>
  <c r="K693" i="1"/>
  <c r="Q1022" i="1"/>
  <c r="K1022" i="1"/>
  <c r="Q590" i="1"/>
  <c r="K590" i="1"/>
  <c r="Q1437" i="1"/>
  <c r="K1437" i="1"/>
  <c r="Q1977" i="1"/>
  <c r="K1977" i="1"/>
  <c r="J1977" i="1" s="1"/>
  <c r="Q1418" i="1"/>
  <c r="K1418" i="1"/>
  <c r="Q827" i="1"/>
  <c r="K827" i="1"/>
  <c r="Q2277" i="1"/>
  <c r="K2277" i="1"/>
  <c r="Q1081" i="1"/>
  <c r="K1081" i="1"/>
  <c r="Q1976" i="1"/>
  <c r="K1976" i="1"/>
  <c r="Q1894" i="1"/>
  <c r="K1894" i="1"/>
  <c r="Q1138" i="1"/>
  <c r="K1138" i="1"/>
  <c r="Q1914" i="1"/>
  <c r="K1914" i="1"/>
  <c r="J1914" i="1" s="1"/>
  <c r="Q1975" i="1"/>
  <c r="K1975" i="1"/>
  <c r="Q681" i="1"/>
  <c r="K681" i="1"/>
  <c r="Q1200" i="1"/>
  <c r="K1200" i="1"/>
  <c r="Q2338" i="1"/>
  <c r="K2338" i="1"/>
  <c r="Q389" i="1"/>
  <c r="K389" i="1"/>
  <c r="Q527" i="1"/>
  <c r="K527" i="1"/>
  <c r="Q1948" i="1"/>
  <c r="K1948" i="1"/>
  <c r="Q2606" i="1"/>
  <c r="K2606" i="1"/>
  <c r="Q506" i="1"/>
  <c r="K506" i="1"/>
  <c r="Q1132" i="1"/>
  <c r="K1132" i="1"/>
  <c r="Q1115" i="1"/>
  <c r="K1115" i="1"/>
  <c r="Q1698" i="1"/>
  <c r="K1698" i="1"/>
  <c r="Q185" i="1"/>
  <c r="K185" i="1"/>
  <c r="Q2858" i="1"/>
  <c r="K2858" i="1"/>
  <c r="Q2610" i="1"/>
  <c r="K2610" i="1"/>
  <c r="Q2240" i="1"/>
  <c r="K2240" i="1"/>
  <c r="Q580" i="1"/>
  <c r="K580" i="1"/>
  <c r="Q1485" i="1"/>
  <c r="K1485" i="1"/>
  <c r="Q68" i="1"/>
  <c r="K68" i="1"/>
  <c r="Q2830" i="1"/>
  <c r="K2830" i="1"/>
  <c r="Q498" i="1"/>
  <c r="K498" i="1"/>
  <c r="Q2774" i="1"/>
  <c r="K2774" i="1"/>
  <c r="Q2756" i="1"/>
  <c r="K2756" i="1"/>
  <c r="Q1002" i="1"/>
  <c r="K1002" i="1"/>
  <c r="Q388" i="1"/>
  <c r="K388" i="1"/>
  <c r="Q1932" i="1"/>
  <c r="K1932" i="1"/>
  <c r="Q2309" i="1"/>
  <c r="K2309" i="1"/>
  <c r="Q213" i="1"/>
  <c r="K213" i="1"/>
  <c r="Q1854" i="1"/>
  <c r="K1854" i="1"/>
  <c r="Q1118" i="1"/>
  <c r="K1118" i="1"/>
  <c r="Q162" i="1"/>
  <c r="K162" i="1"/>
  <c r="Q252" i="1"/>
  <c r="K252" i="1"/>
  <c r="Q781" i="1"/>
  <c r="K781" i="1"/>
  <c r="Q626" i="1"/>
  <c r="K626" i="1"/>
  <c r="Q345" i="1"/>
  <c r="K345" i="1"/>
  <c r="Q18" i="1"/>
  <c r="K18" i="1"/>
  <c r="Q191" i="1"/>
  <c r="K191" i="1"/>
  <c r="Q984" i="1"/>
  <c r="K984" i="1"/>
  <c r="Q1166" i="1"/>
  <c r="K1166" i="1"/>
  <c r="Q280" i="1"/>
  <c r="K280" i="1"/>
  <c r="Q344" i="1"/>
  <c r="K344" i="1"/>
  <c r="Q2022" i="1"/>
  <c r="K2022" i="1"/>
  <c r="Q1974" i="1"/>
  <c r="K1974" i="1"/>
  <c r="Q1973" i="1"/>
  <c r="K1973" i="1"/>
  <c r="Q2791" i="1"/>
  <c r="K2791" i="1"/>
  <c r="Q511" i="1"/>
  <c r="K511" i="1"/>
  <c r="Q2014" i="1"/>
  <c r="K2014" i="1"/>
  <c r="Q179" i="1"/>
  <c r="K179" i="1"/>
  <c r="Q1341" i="1"/>
  <c r="K1341" i="1"/>
  <c r="Q2158" i="1"/>
  <c r="K2158" i="1"/>
  <c r="Q679" i="1"/>
  <c r="K679" i="1"/>
  <c r="Q962" i="1"/>
  <c r="K962" i="1"/>
  <c r="Q614" i="1"/>
  <c r="K614" i="1"/>
  <c r="Q960" i="1"/>
  <c r="K960" i="1"/>
  <c r="Q96" i="1"/>
  <c r="K96" i="1"/>
  <c r="Q1972" i="1"/>
  <c r="K1972" i="1"/>
  <c r="Q1049" i="1"/>
  <c r="K1049" i="1"/>
  <c r="Q680" i="1"/>
  <c r="K680" i="1"/>
  <c r="Q1239" i="1"/>
  <c r="K1239" i="1"/>
  <c r="Q562" i="1"/>
  <c r="K562" i="1"/>
  <c r="Q777" i="1"/>
  <c r="K777" i="1"/>
  <c r="Q2696" i="1"/>
  <c r="K2696" i="1"/>
  <c r="Q2601" i="1"/>
  <c r="K2601" i="1"/>
  <c r="Q1088" i="1"/>
  <c r="K1088" i="1"/>
  <c r="Q2790" i="1"/>
  <c r="K2790" i="1"/>
  <c r="Q1032" i="1"/>
  <c r="K1032" i="1"/>
  <c r="Q1065" i="1"/>
  <c r="K1065" i="1"/>
  <c r="Q2838" i="1"/>
  <c r="K2838" i="1"/>
  <c r="Q649" i="1"/>
  <c r="K649" i="1"/>
  <c r="Q748" i="1"/>
  <c r="K748" i="1"/>
  <c r="Q565" i="1"/>
  <c r="K565" i="1"/>
  <c r="Q2192" i="1"/>
  <c r="K2192" i="1"/>
  <c r="Q504" i="1"/>
  <c r="K504" i="1"/>
  <c r="Q1926" i="1"/>
  <c r="K1926" i="1"/>
  <c r="Q1117" i="1"/>
  <c r="K1117" i="1"/>
  <c r="Q1667" i="1"/>
  <c r="K1667" i="1"/>
  <c r="Q178" i="1"/>
  <c r="K178" i="1"/>
  <c r="Q2646" i="1"/>
  <c r="K2646" i="1"/>
  <c r="Q2509" i="1"/>
  <c r="K2509" i="1"/>
  <c r="Q1971" i="1"/>
  <c r="K1971" i="1"/>
  <c r="Q657" i="1"/>
  <c r="K657" i="1"/>
  <c r="Q2327" i="1"/>
  <c r="K2327" i="1"/>
  <c r="Q1191" i="1"/>
  <c r="K1191" i="1"/>
  <c r="Q1100" i="1"/>
  <c r="K1100" i="1"/>
  <c r="Q876" i="1"/>
  <c r="K876" i="1"/>
  <c r="Q1064" i="1"/>
  <c r="K1064" i="1"/>
  <c r="Q2857" i="1"/>
  <c r="K2857" i="1"/>
  <c r="Q1151" i="1"/>
  <c r="K1151" i="1"/>
  <c r="Q25" i="1"/>
  <c r="K25" i="1"/>
  <c r="Q226" i="1"/>
  <c r="K226" i="1"/>
  <c r="Q1072" i="1"/>
  <c r="K1072" i="1"/>
  <c r="Q2109" i="1"/>
  <c r="K2109" i="1"/>
  <c r="Q2272" i="1"/>
  <c r="K2272" i="1"/>
  <c r="Q274" i="1"/>
  <c r="K274" i="1"/>
  <c r="Q660" i="1"/>
  <c r="K660" i="1"/>
  <c r="Q687" i="1"/>
  <c r="K687" i="1"/>
  <c r="Q467" i="1"/>
  <c r="K467" i="1"/>
  <c r="Q525" i="1"/>
  <c r="K525" i="1"/>
  <c r="Q368" i="1"/>
  <c r="K368" i="1"/>
  <c r="Q2268" i="1"/>
  <c r="K2268" i="1"/>
  <c r="Q2789" i="1"/>
  <c r="K2789" i="1"/>
  <c r="Q659" i="1"/>
  <c r="K659" i="1"/>
  <c r="Q1970" i="1"/>
  <c r="K1970" i="1"/>
  <c r="Q2762" i="1"/>
  <c r="K2762" i="1"/>
  <c r="Q1130" i="1"/>
  <c r="K1130" i="1"/>
  <c r="Q1086" i="1"/>
  <c r="K1086" i="1"/>
  <c r="Q2508" i="1"/>
  <c r="K2508" i="1"/>
  <c r="Q1163" i="1"/>
  <c r="K1163" i="1"/>
  <c r="J1163" i="1" s="1"/>
  <c r="Q22" i="1"/>
  <c r="K22" i="1"/>
  <c r="Q23" i="1"/>
  <c r="K23" i="1"/>
  <c r="Q1456" i="1"/>
  <c r="K1456" i="1"/>
  <c r="Q2103" i="1"/>
  <c r="K2103" i="1"/>
  <c r="Q1595" i="1"/>
  <c r="K1595" i="1"/>
  <c r="Q2874" i="1"/>
  <c r="K2874" i="1"/>
  <c r="Q1001" i="1"/>
  <c r="K1001" i="1"/>
  <c r="Q1195" i="1"/>
  <c r="K1195" i="1"/>
  <c r="Q566" i="1"/>
  <c r="K566" i="1"/>
  <c r="Q560" i="1"/>
  <c r="K560" i="1"/>
  <c r="Q975" i="1"/>
  <c r="K975" i="1"/>
  <c r="Q156" i="1"/>
  <c r="K156" i="1"/>
  <c r="Q1518" i="1"/>
  <c r="K1518" i="1"/>
  <c r="Q1480" i="1"/>
  <c r="K1480" i="1"/>
  <c r="Q1849" i="1"/>
  <c r="K1849" i="1"/>
  <c r="Q2097" i="1"/>
  <c r="K2097" i="1"/>
  <c r="Q2286" i="1"/>
  <c r="K2286" i="1"/>
  <c r="Q2285" i="1"/>
  <c r="K2285" i="1"/>
  <c r="Q2507" i="1"/>
  <c r="K2507" i="1"/>
  <c r="Q39" i="1"/>
  <c r="K39" i="1"/>
  <c r="Q569" i="1"/>
  <c r="K569" i="1"/>
  <c r="Q2713" i="1"/>
  <c r="K2713" i="1"/>
  <c r="Q2788" i="1"/>
  <c r="K2788" i="1"/>
  <c r="Q2049" i="1"/>
  <c r="K2049" i="1"/>
  <c r="Q2888" i="1"/>
  <c r="K2888" i="1"/>
  <c r="Q2107" i="1"/>
  <c r="K2107" i="1"/>
  <c r="Q2276" i="1"/>
  <c r="K2276" i="1"/>
  <c r="Q510" i="1"/>
  <c r="K510" i="1"/>
  <c r="Q1179" i="1"/>
  <c r="K1179" i="1"/>
  <c r="Q2739" i="1"/>
  <c r="K2739" i="1"/>
  <c r="Q225" i="1"/>
  <c r="K225" i="1"/>
  <c r="Q706" i="1"/>
  <c r="K706" i="1"/>
  <c r="Q522" i="1"/>
  <c r="K522" i="1"/>
  <c r="Q1794" i="1"/>
  <c r="K1794" i="1"/>
  <c r="Q1110" i="1"/>
  <c r="K1110" i="1"/>
  <c r="Q1221" i="1"/>
  <c r="K1221" i="1"/>
  <c r="Q2351" i="1"/>
  <c r="K2351" i="1"/>
  <c r="Q1699" i="1"/>
  <c r="K1699" i="1"/>
  <c r="Q701" i="1"/>
  <c r="K701" i="1"/>
  <c r="Q1526" i="1"/>
  <c r="K1526" i="1"/>
  <c r="Q1152" i="1"/>
  <c r="K1152" i="1"/>
  <c r="Q1187" i="1"/>
  <c r="K1187" i="1"/>
  <c r="Q2451" i="1"/>
  <c r="K2451" i="1"/>
  <c r="Q2702" i="1"/>
  <c r="K2702" i="1"/>
  <c r="Q340" i="1"/>
  <c r="K340" i="1"/>
  <c r="Q979" i="1"/>
  <c r="K979" i="1"/>
  <c r="Q1127" i="1"/>
  <c r="K1127" i="1"/>
  <c r="Q2645" i="1"/>
  <c r="K2645" i="1"/>
  <c r="Q1505" i="1"/>
  <c r="K1505" i="1"/>
  <c r="Q810" i="1"/>
  <c r="K810" i="1"/>
  <c r="Q2787" i="1"/>
  <c r="K2787" i="1"/>
  <c r="Q2140" i="1"/>
  <c r="K2140" i="1"/>
  <c r="Q2284" i="1"/>
  <c r="K2284" i="1"/>
  <c r="Q502" i="1"/>
  <c r="K502" i="1"/>
  <c r="Q751" i="1"/>
  <c r="K751" i="1"/>
  <c r="Q387" i="1"/>
  <c r="K387" i="1"/>
  <c r="Q386" i="1"/>
  <c r="K386" i="1"/>
  <c r="Q2389" i="1"/>
  <c r="K2389" i="1"/>
  <c r="Q628" i="1"/>
  <c r="K628" i="1"/>
  <c r="Q994" i="1"/>
  <c r="K994" i="1"/>
  <c r="Q2607" i="1"/>
  <c r="K2607" i="1"/>
  <c r="Q1084" i="1"/>
  <c r="K1084" i="1"/>
  <c r="Q1682" i="1"/>
  <c r="K1682" i="1"/>
  <c r="Q81" i="1"/>
  <c r="K81" i="1"/>
  <c r="Q85" i="1"/>
  <c r="K85" i="1"/>
  <c r="Q943" i="1"/>
  <c r="K943" i="1"/>
  <c r="Q2564" i="1"/>
  <c r="K2564" i="1"/>
  <c r="Q981" i="1"/>
  <c r="K981" i="1"/>
  <c r="Q704" i="1"/>
  <c r="K704" i="1"/>
  <c r="Q324" i="1"/>
  <c r="K324" i="1"/>
  <c r="Q2179" i="1"/>
  <c r="K2179" i="1"/>
  <c r="Q1535" i="1"/>
  <c r="K1535" i="1"/>
  <c r="Q1560" i="1"/>
  <c r="K1560" i="1"/>
  <c r="Q2612" i="1"/>
  <c r="K2612" i="1"/>
  <c r="Q2311" i="1"/>
  <c r="K2311" i="1"/>
  <c r="Q2224" i="1"/>
  <c r="K2224" i="1"/>
  <c r="Q88" i="1"/>
  <c r="K88" i="1"/>
  <c r="Q1114" i="1"/>
  <c r="K1114" i="1"/>
  <c r="Q2626" i="1"/>
  <c r="K2626" i="1"/>
  <c r="Q1489" i="1"/>
  <c r="K1489" i="1"/>
  <c r="Q17" i="1"/>
  <c r="K17" i="1"/>
  <c r="Q1465" i="1"/>
  <c r="K1465" i="1"/>
  <c r="Q1694" i="1"/>
  <c r="K1694" i="1"/>
  <c r="Q2497" i="1"/>
  <c r="K2497" i="1"/>
  <c r="Q2493" i="1"/>
  <c r="K2493" i="1"/>
  <c r="Q1626" i="1"/>
  <c r="K1626" i="1"/>
  <c r="Q1000" i="1"/>
  <c r="K1000" i="1"/>
  <c r="Q518" i="1"/>
  <c r="K518" i="1"/>
  <c r="Q37" i="1"/>
  <c r="K37" i="1"/>
  <c r="Q1091" i="1"/>
  <c r="K1091" i="1"/>
  <c r="Q9" i="1"/>
  <c r="K9" i="1"/>
  <c r="Q2807" i="1"/>
  <c r="K2807" i="1"/>
  <c r="Q1693" i="1"/>
  <c r="K1693" i="1"/>
  <c r="Q253" i="1"/>
  <c r="K253" i="1"/>
  <c r="Q2812" i="1"/>
  <c r="K2812" i="1"/>
  <c r="Q1567" i="1"/>
  <c r="K1567" i="1"/>
  <c r="Q1864" i="1"/>
  <c r="K1864" i="1"/>
  <c r="Q320" i="1"/>
  <c r="K320" i="1"/>
  <c r="Q1051" i="1"/>
  <c r="K1051" i="1"/>
  <c r="Q1624" i="1"/>
  <c r="K1624" i="1"/>
  <c r="Q1727" i="1"/>
  <c r="K1727" i="1"/>
  <c r="Q164" i="1"/>
  <c r="K164" i="1"/>
  <c r="Q2316" i="1"/>
  <c r="K2316" i="1"/>
  <c r="Q555" i="1"/>
  <c r="K555" i="1"/>
  <c r="Q2684" i="1"/>
  <c r="K2684" i="1"/>
  <c r="Q1855" i="1"/>
  <c r="K1855" i="1"/>
  <c r="Q2075" i="1"/>
  <c r="K2075" i="1"/>
  <c r="Q1052" i="1"/>
  <c r="K1052" i="1"/>
  <c r="Q955" i="1"/>
  <c r="K955" i="1"/>
  <c r="Q2596" i="1"/>
  <c r="K2596" i="1"/>
  <c r="Q2837" i="1"/>
  <c r="K2837" i="1"/>
  <c r="Q675" i="1"/>
  <c r="K675" i="1"/>
  <c r="Q2722" i="1"/>
  <c r="K2722" i="1"/>
  <c r="Q1104" i="1"/>
  <c r="K1104" i="1"/>
  <c r="Q763" i="1"/>
  <c r="K763" i="1"/>
  <c r="Q805" i="1"/>
  <c r="K805" i="1"/>
  <c r="Q1762" i="1"/>
  <c r="K1762" i="1"/>
  <c r="Q503" i="1"/>
  <c r="K503" i="1"/>
  <c r="Q1057" i="1"/>
  <c r="K1057" i="1"/>
  <c r="Q563" i="1"/>
  <c r="K563" i="1"/>
  <c r="Q544" i="1"/>
  <c r="K544" i="1"/>
  <c r="Q1126" i="1"/>
  <c r="K1126" i="1"/>
  <c r="Q1533" i="1"/>
  <c r="K1533" i="1"/>
  <c r="Q567" i="1"/>
  <c r="K567" i="1"/>
  <c r="Q2629" i="1"/>
  <c r="K2629" i="1"/>
  <c r="Q2323" i="1"/>
  <c r="K2323" i="1"/>
  <c r="Q1162" i="1"/>
  <c r="K1162" i="1"/>
  <c r="Q1766" i="1"/>
  <c r="K1766" i="1"/>
  <c r="Q1765" i="1"/>
  <c r="K1765" i="1"/>
  <c r="Q202" i="1"/>
  <c r="K202" i="1"/>
  <c r="Q231" i="1"/>
  <c r="K231" i="1"/>
  <c r="Q1556" i="1"/>
  <c r="K1556" i="1"/>
  <c r="Q1650" i="1"/>
  <c r="K1650" i="1"/>
  <c r="Q1837" i="1"/>
  <c r="K1837" i="1"/>
  <c r="Q1459" i="1"/>
  <c r="K1459" i="1"/>
  <c r="Q61" i="1"/>
  <c r="K61" i="1"/>
  <c r="Q2725" i="1"/>
  <c r="K2725" i="1"/>
  <c r="Q2127" i="1"/>
  <c r="K2127" i="1"/>
  <c r="Q117" i="1"/>
  <c r="K117" i="1"/>
  <c r="Q1493" i="1"/>
  <c r="K1493" i="1"/>
  <c r="Q553" i="1"/>
  <c r="K553" i="1"/>
  <c r="Q450" i="1"/>
  <c r="K450" i="1"/>
  <c r="Q2048" i="1"/>
  <c r="K2048" i="1"/>
  <c r="Q1487" i="1"/>
  <c r="K1487" i="1"/>
  <c r="Q60" i="1"/>
  <c r="K60" i="1"/>
  <c r="Q2829" i="1"/>
  <c r="K2829" i="1"/>
  <c r="Q2640" i="1"/>
  <c r="K2640" i="1"/>
  <c r="Q2869" i="1"/>
  <c r="K2869" i="1"/>
  <c r="Q658" i="1"/>
  <c r="K658" i="1"/>
  <c r="Q2149" i="1"/>
  <c r="K2149" i="1"/>
  <c r="Q1740" i="1"/>
  <c r="K1740" i="1"/>
  <c r="Q1242" i="1"/>
  <c r="K1242" i="1"/>
  <c r="Q558" i="1"/>
  <c r="K558" i="1"/>
  <c r="Q1472" i="1"/>
  <c r="K1472" i="1"/>
  <c r="Q2494" i="1"/>
  <c r="K2494" i="1"/>
  <c r="Q2617" i="1"/>
  <c r="K2617" i="1"/>
  <c r="Q619" i="1"/>
  <c r="K619" i="1"/>
  <c r="Q1800" i="1"/>
  <c r="K1800" i="1"/>
  <c r="Q1739" i="1"/>
  <c r="K1739" i="1"/>
  <c r="Q11" i="1"/>
  <c r="K11" i="1"/>
  <c r="Q2721" i="1"/>
  <c r="K2721" i="1"/>
  <c r="Q1482" i="1"/>
  <c r="K1482" i="1"/>
  <c r="Q1102" i="1"/>
  <c r="K1102" i="1"/>
  <c r="Q2238" i="1"/>
  <c r="K2238" i="1"/>
  <c r="Q1131" i="1"/>
  <c r="K1131" i="1"/>
  <c r="Q1782" i="1"/>
  <c r="K1782" i="1"/>
  <c r="Q1218" i="1"/>
  <c r="K1218" i="1"/>
  <c r="Q1175" i="1"/>
  <c r="K1175" i="1"/>
  <c r="Q451" i="1"/>
  <c r="K451" i="1"/>
  <c r="Q49" i="1"/>
  <c r="K49" i="1"/>
  <c r="Q189" i="1"/>
  <c r="K189" i="1"/>
  <c r="Q606" i="1"/>
  <c r="K606" i="1"/>
  <c r="Q2844" i="1"/>
  <c r="K2844" i="1"/>
  <c r="Q424" i="1"/>
  <c r="K424" i="1"/>
  <c r="Q806" i="1"/>
  <c r="K806" i="1"/>
  <c r="Q2827" i="1"/>
  <c r="K2827" i="1"/>
  <c r="Q2253" i="1"/>
  <c r="K2253" i="1"/>
  <c r="Q1220" i="1"/>
  <c r="K1220" i="1"/>
  <c r="Q2744" i="1"/>
  <c r="K2744" i="1"/>
  <c r="Q2751" i="1"/>
  <c r="K2751" i="1"/>
  <c r="Q2678" i="1"/>
  <c r="K2678" i="1"/>
  <c r="Q709" i="1"/>
  <c r="K709" i="1"/>
  <c r="Q633" i="1"/>
  <c r="K633" i="1"/>
  <c r="Q1193" i="1"/>
  <c r="K1193" i="1"/>
  <c r="Q2611" i="1"/>
  <c r="K2611" i="1"/>
  <c r="Q2659" i="1"/>
  <c r="K2659" i="1"/>
  <c r="Q519" i="1"/>
  <c r="K519" i="1"/>
  <c r="Q2639" i="1"/>
  <c r="K2639" i="1"/>
  <c r="Q1025" i="1"/>
  <c r="K1025" i="1"/>
  <c r="Q2235" i="1"/>
  <c r="K2235" i="1"/>
  <c r="Q2053" i="1"/>
  <c r="K2053" i="1"/>
  <c r="Q46" i="1"/>
  <c r="K46" i="1"/>
  <c r="Q2328" i="1"/>
  <c r="K2328" i="1"/>
  <c r="Q42" i="1"/>
  <c r="K42" i="1"/>
  <c r="Q160" i="1"/>
  <c r="K160" i="1"/>
  <c r="Q1662" i="1"/>
  <c r="K1662" i="1"/>
  <c r="Q1573" i="1"/>
  <c r="K1573" i="1"/>
  <c r="Q67" i="1"/>
  <c r="K67" i="1"/>
  <c r="Q1079" i="1"/>
  <c r="K1079" i="1"/>
  <c r="Q2406" i="1"/>
  <c r="K2406" i="1"/>
  <c r="Q1174" i="1"/>
  <c r="K1174" i="1"/>
  <c r="Q468" i="1"/>
  <c r="K468" i="1"/>
  <c r="Q1872" i="1"/>
  <c r="K1872" i="1"/>
  <c r="Q2100" i="1"/>
  <c r="K2100" i="1"/>
  <c r="Q1189" i="1"/>
  <c r="K1189" i="1"/>
  <c r="Q497" i="1"/>
  <c r="K497" i="1"/>
  <c r="Q550" i="1"/>
  <c r="K550" i="1"/>
  <c r="Q1771" i="1"/>
  <c r="K1771" i="1"/>
  <c r="Q2698" i="1"/>
  <c r="K2698" i="1"/>
  <c r="Q716" i="1"/>
  <c r="K716" i="1"/>
  <c r="Q1594" i="1"/>
  <c r="K1594" i="1"/>
  <c r="Q1604" i="1"/>
  <c r="K1604" i="1"/>
  <c r="Q2144" i="1"/>
  <c r="K2144" i="1"/>
  <c r="Q1488" i="1"/>
  <c r="K1488" i="1"/>
  <c r="Q1651" i="1"/>
  <c r="K1651" i="1"/>
  <c r="Q2148" i="1"/>
  <c r="K2148" i="1"/>
  <c r="Q163" i="1"/>
  <c r="K163" i="1"/>
  <c r="Q722" i="1"/>
  <c r="K722" i="1"/>
  <c r="Q2358" i="1"/>
  <c r="K2358" i="1"/>
  <c r="Q1857" i="1"/>
  <c r="K1857" i="1"/>
  <c r="Q2342" i="1"/>
  <c r="K2342" i="1"/>
  <c r="Q2051" i="1"/>
  <c r="K2051" i="1"/>
  <c r="Q1847" i="1"/>
  <c r="K1847" i="1"/>
  <c r="Q2147" i="1"/>
  <c r="K2147" i="1"/>
  <c r="Q1024" i="1"/>
  <c r="K1024" i="1"/>
  <c r="Q637" i="1"/>
  <c r="K637" i="1"/>
  <c r="Q2197" i="1"/>
  <c r="K2197" i="1"/>
  <c r="Q59" i="1"/>
  <c r="K59" i="1"/>
  <c r="Q2122" i="1"/>
  <c r="K2122" i="1"/>
  <c r="Q2618" i="1"/>
  <c r="K2618" i="1"/>
  <c r="Q957" i="1"/>
  <c r="K957" i="1"/>
  <c r="J957" i="1" s="1"/>
  <c r="Q1235" i="1"/>
  <c r="K1235" i="1"/>
  <c r="Q721" i="1"/>
  <c r="K721" i="1"/>
  <c r="Q2850" i="1"/>
  <c r="K2850" i="1"/>
  <c r="Q2609" i="1"/>
  <c r="K2609" i="1"/>
  <c r="Q2352" i="1"/>
  <c r="K2352" i="1"/>
  <c r="Q63" i="1"/>
  <c r="K63" i="1"/>
  <c r="Q2625" i="1"/>
  <c r="K2625" i="1"/>
  <c r="Q2599" i="1"/>
  <c r="K2599" i="1"/>
  <c r="Q1732" i="1"/>
  <c r="K1732" i="1"/>
  <c r="Q2335" i="1"/>
  <c r="K2335" i="1"/>
  <c r="Q2708" i="1"/>
  <c r="K2708" i="1"/>
  <c r="Q1031" i="1"/>
  <c r="K1031" i="1"/>
  <c r="Q1234" i="1"/>
  <c r="K1234" i="1"/>
  <c r="Q1224" i="1"/>
  <c r="K1224" i="1"/>
  <c r="Q1665" i="1"/>
  <c r="K1665" i="1"/>
  <c r="Q1688" i="1"/>
  <c r="K1688" i="1"/>
  <c r="Q2849" i="1"/>
  <c r="K2849" i="1"/>
  <c r="Q58" i="1"/>
  <c r="K58" i="1"/>
  <c r="Q147" i="1"/>
  <c r="K147" i="1"/>
  <c r="Q2693" i="1"/>
  <c r="K2693" i="1"/>
  <c r="Q2160" i="1"/>
  <c r="K2160" i="1"/>
  <c r="Q605" i="1"/>
  <c r="K605" i="1"/>
  <c r="Q2114" i="1"/>
  <c r="K2114" i="1"/>
  <c r="Q1534" i="1"/>
  <c r="K1534" i="1"/>
  <c r="Q982" i="1"/>
  <c r="K982" i="1"/>
  <c r="Q57" i="1"/>
  <c r="K57" i="1"/>
  <c r="Q1712" i="1"/>
  <c r="K1712" i="1"/>
  <c r="Q484" i="1"/>
  <c r="K484" i="1"/>
  <c r="Q1900" i="1"/>
  <c r="K1900" i="1"/>
  <c r="Q2841" i="1"/>
  <c r="K2841" i="1"/>
  <c r="Q1400" i="1"/>
  <c r="K1400" i="1"/>
  <c r="Q1751" i="1"/>
  <c r="K1751" i="1"/>
  <c r="Q999" i="1"/>
  <c r="K999" i="1"/>
  <c r="Q1183" i="1"/>
  <c r="K1183" i="1"/>
  <c r="Q963" i="1"/>
  <c r="K963" i="1"/>
  <c r="Q2050" i="1"/>
  <c r="K2050" i="1"/>
  <c r="Q2165" i="1"/>
  <c r="K2165" i="1"/>
  <c r="Q2603" i="1"/>
  <c r="K2603" i="1"/>
  <c r="Q1520" i="1"/>
  <c r="K1520" i="1"/>
  <c r="Q319" i="1"/>
  <c r="K319" i="1"/>
  <c r="Q1484" i="1"/>
  <c r="K1484" i="1"/>
  <c r="Q973" i="1"/>
  <c r="K973" i="1"/>
  <c r="Q146" i="1"/>
  <c r="K146" i="1"/>
  <c r="Q1683" i="1"/>
  <c r="K1683" i="1"/>
  <c r="Q2786" i="1"/>
  <c r="K2786" i="1"/>
  <c r="Q1750" i="1"/>
  <c r="K1750" i="1"/>
  <c r="Q995" i="1"/>
  <c r="K995" i="1"/>
  <c r="Q685" i="1"/>
  <c r="K685" i="1"/>
  <c r="Q31" i="1"/>
  <c r="K31" i="1"/>
  <c r="Q2851" i="1"/>
  <c r="K2851" i="1"/>
  <c r="Q1899" i="1"/>
  <c r="K1899" i="1"/>
  <c r="Q15" i="1"/>
  <c r="K15" i="1"/>
  <c r="J15" i="1" s="1"/>
  <c r="Q301" i="1"/>
  <c r="K301" i="1"/>
  <c r="Q1619" i="1"/>
  <c r="K1619" i="1"/>
  <c r="Q1731" i="1"/>
  <c r="K1731" i="1"/>
  <c r="Q52" i="1"/>
  <c r="K52" i="1"/>
  <c r="Q697" i="1"/>
  <c r="K697" i="1"/>
  <c r="Q2832" i="1"/>
  <c r="K2832" i="1"/>
  <c r="Q1915" i="1"/>
  <c r="K1915" i="1"/>
  <c r="Q2058" i="1"/>
  <c r="K2058" i="1"/>
  <c r="J2058" i="1" s="1"/>
  <c r="Q2728" i="1"/>
  <c r="K2728" i="1"/>
  <c r="Q217" i="1"/>
  <c r="K217" i="1"/>
  <c r="Q1959" i="1"/>
  <c r="K1959" i="1"/>
  <c r="Q36" i="1"/>
  <c r="K36" i="1"/>
  <c r="Q1730" i="1"/>
  <c r="K1730" i="1"/>
  <c r="Q1469" i="1"/>
  <c r="K1469" i="1"/>
  <c r="Q1461" i="1"/>
  <c r="K1461" i="1"/>
  <c r="Q1497" i="1"/>
  <c r="K1497" i="1"/>
  <c r="Q2676" i="1"/>
  <c r="K2676" i="1"/>
  <c r="Q116" i="1"/>
  <c r="K116" i="1"/>
  <c r="Q1843" i="1"/>
  <c r="K1843" i="1"/>
  <c r="Q1523" i="1"/>
  <c r="K1523" i="1"/>
  <c r="Q2846" i="1"/>
  <c r="K2846" i="1"/>
  <c r="Q56" i="1"/>
  <c r="K56" i="1"/>
  <c r="Q40" i="1"/>
  <c r="K40" i="1"/>
  <c r="Q142" i="1"/>
  <c r="K142" i="1"/>
  <c r="J142" i="1" s="1"/>
  <c r="Q1211" i="1"/>
  <c r="K1211" i="1"/>
  <c r="Q494" i="1"/>
  <c r="K494" i="1"/>
  <c r="Q547" i="1"/>
  <c r="K547" i="1"/>
  <c r="Q552" i="1"/>
  <c r="K552" i="1"/>
  <c r="Q2206" i="1"/>
  <c r="K2206" i="1"/>
  <c r="Q385" i="1"/>
  <c r="K385" i="1"/>
  <c r="Q1137" i="1"/>
  <c r="K1137" i="1"/>
  <c r="Q367" i="1"/>
  <c r="K367" i="1"/>
  <c r="Q2760" i="1"/>
  <c r="K2760" i="1"/>
  <c r="Q2189" i="1"/>
  <c r="K2189" i="1"/>
  <c r="Q2785" i="1"/>
  <c r="K2785" i="1"/>
  <c r="Q2283" i="1"/>
  <c r="K2283" i="1"/>
  <c r="J2283" i="1" s="1"/>
  <c r="Q2784" i="1"/>
  <c r="K2784" i="1"/>
  <c r="Q1947" i="1"/>
  <c r="K1947" i="1"/>
  <c r="Q2282" i="1"/>
  <c r="K2282" i="1"/>
  <c r="Q2783" i="1"/>
  <c r="K2783" i="1"/>
  <c r="J2783" i="1" s="1"/>
  <c r="Q366" i="1"/>
  <c r="K366" i="1"/>
  <c r="Q2782" i="1"/>
  <c r="K2782" i="1"/>
  <c r="Q365" i="1"/>
  <c r="K365" i="1"/>
  <c r="Q384" i="1"/>
  <c r="K384" i="1"/>
  <c r="J384" i="1" s="1"/>
  <c r="Q1846" i="1"/>
  <c r="K1846" i="1"/>
  <c r="Q2506" i="1"/>
  <c r="K2506" i="1"/>
  <c r="Q1946" i="1"/>
  <c r="K1946" i="1"/>
  <c r="Q653" i="1"/>
  <c r="K653" i="1"/>
  <c r="Q1908" i="1"/>
  <c r="K1908" i="1"/>
  <c r="Q1945" i="1"/>
  <c r="K1945" i="1"/>
  <c r="Q317" i="1"/>
  <c r="K317" i="1"/>
  <c r="Q2781" i="1"/>
  <c r="K2781" i="1"/>
  <c r="Q197" i="1"/>
  <c r="K197" i="1"/>
  <c r="Q165" i="1"/>
  <c r="K165" i="1"/>
  <c r="Q267" i="1"/>
  <c r="K267" i="1"/>
  <c r="Q1944" i="1"/>
  <c r="K1944" i="1"/>
  <c r="Q702" i="1"/>
  <c r="K702" i="1"/>
  <c r="Q2628" i="1"/>
  <c r="K2628" i="1"/>
  <c r="Q364" i="1"/>
  <c r="K364" i="1"/>
  <c r="Q2780" i="1"/>
  <c r="K2780" i="1"/>
  <c r="J2780" i="1" s="1"/>
  <c r="Q1838" i="1"/>
  <c r="K1838" i="1"/>
  <c r="Q501" i="1"/>
  <c r="K501" i="1"/>
  <c r="Q363" i="1"/>
  <c r="K363" i="1"/>
  <c r="Q1958" i="1"/>
  <c r="K1958" i="1"/>
  <c r="J1958" i="1" s="1"/>
  <c r="Q1616" i="1"/>
  <c r="K1616" i="1"/>
  <c r="Q2265" i="1"/>
  <c r="K2265" i="1"/>
  <c r="Q383" i="1"/>
  <c r="K383" i="1"/>
  <c r="Q1911" i="1"/>
  <c r="K1911" i="1"/>
  <c r="Q2718" i="1"/>
  <c r="K2718" i="1"/>
  <c r="Q2152" i="1"/>
  <c r="K2152" i="1"/>
  <c r="Q1173" i="1"/>
  <c r="K1173" i="1"/>
  <c r="Q2690" i="1"/>
  <c r="K2690" i="1"/>
  <c r="Q1706" i="1"/>
  <c r="K1706" i="1"/>
  <c r="Q425" i="1"/>
  <c r="K425" i="1"/>
  <c r="Q305" i="1"/>
  <c r="K305" i="1"/>
  <c r="Q294" i="1"/>
  <c r="K294" i="1"/>
  <c r="J294" i="1" s="1"/>
  <c r="Q376" i="1"/>
  <c r="K376" i="1"/>
  <c r="Q1925" i="1"/>
  <c r="K1925" i="1"/>
  <c r="Q1832" i="1"/>
  <c r="K1832" i="1"/>
  <c r="Q2074" i="1"/>
  <c r="K2074" i="1"/>
  <c r="Q1749" i="1"/>
  <c r="K1749" i="1"/>
  <c r="Q47" i="1"/>
  <c r="K47" i="1"/>
  <c r="Q1772" i="1"/>
  <c r="K1772" i="1"/>
  <c r="Q432" i="1"/>
  <c r="K432" i="1"/>
  <c r="Q1125" i="1"/>
  <c r="K1125" i="1"/>
  <c r="Q254" i="1"/>
  <c r="K254" i="1"/>
  <c r="Q2013" i="1"/>
  <c r="K2013" i="1"/>
  <c r="Q2092" i="1"/>
  <c r="K2092" i="1"/>
  <c r="Q2755" i="1"/>
  <c r="K2755" i="1"/>
  <c r="Q2716" i="1"/>
  <c r="K2716" i="1"/>
  <c r="Q2052" i="1"/>
  <c r="K2052" i="1"/>
  <c r="Q2411" i="1"/>
  <c r="K2411" i="1"/>
  <c r="Q1657" i="1"/>
  <c r="K1657" i="1"/>
  <c r="Q1748" i="1"/>
  <c r="K1748" i="1"/>
  <c r="Q978" i="1"/>
  <c r="K978" i="1"/>
  <c r="Q1199" i="1"/>
  <c r="K1199" i="1"/>
  <c r="Q362" i="1"/>
  <c r="K362" i="1"/>
  <c r="Q2025" i="1"/>
  <c r="K2025" i="1"/>
  <c r="Q2139" i="1"/>
  <c r="K2139" i="1"/>
  <c r="Q1462" i="1"/>
  <c r="K1462" i="1"/>
  <c r="Q515" i="1"/>
  <c r="K515" i="1"/>
  <c r="Q1158" i="1"/>
  <c r="K1158" i="1"/>
  <c r="Q2595" i="1"/>
  <c r="K2595" i="1"/>
  <c r="Q2529" i="1"/>
  <c r="K2529" i="1"/>
  <c r="Q507" i="1"/>
  <c r="K507" i="1"/>
  <c r="Q1897" i="1"/>
  <c r="K1897" i="1"/>
  <c r="Q1540" i="1"/>
  <c r="K1540" i="1"/>
  <c r="Q211" i="1"/>
  <c r="K211" i="1"/>
  <c r="Q2082" i="1"/>
  <c r="K2082" i="1"/>
  <c r="Q2627" i="1"/>
  <c r="K2627" i="1"/>
  <c r="Q137" i="1"/>
  <c r="K137" i="1"/>
  <c r="Q1471" i="1"/>
  <c r="K1471" i="1"/>
  <c r="Q201" i="1"/>
  <c r="K201" i="1"/>
  <c r="Q354" i="1"/>
  <c r="K354" i="1"/>
  <c r="Q1893" i="1"/>
  <c r="K1893" i="1"/>
  <c r="Q1672" i="1"/>
  <c r="K1672" i="1"/>
  <c r="Q1494" i="1"/>
  <c r="K1494" i="1"/>
  <c r="Q1735" i="1"/>
  <c r="K1735" i="1"/>
  <c r="Q43" i="1"/>
  <c r="K43" i="1"/>
  <c r="Q1875" i="1"/>
  <c r="K1875" i="1"/>
  <c r="Q1943" i="1"/>
  <c r="K1943" i="1"/>
  <c r="Q84" i="1"/>
  <c r="K84" i="1"/>
  <c r="Q1774" i="1"/>
  <c r="K1774" i="1"/>
  <c r="Q2164" i="1"/>
  <c r="K2164" i="1"/>
  <c r="Q1686" i="1"/>
  <c r="K1686" i="1"/>
  <c r="Q66" i="1"/>
  <c r="K66" i="1"/>
  <c r="Q438" i="1"/>
  <c r="K438" i="1"/>
  <c r="Q2373" i="1"/>
  <c r="K2373" i="1"/>
  <c r="Q310" i="1"/>
  <c r="K310" i="1"/>
  <c r="Q158" i="1"/>
  <c r="K158" i="1"/>
  <c r="Q334" i="1"/>
  <c r="K334" i="1"/>
  <c r="Q145" i="1"/>
  <c r="K145" i="1"/>
  <c r="Q24" i="1"/>
  <c r="K24" i="1"/>
  <c r="Q1154" i="1"/>
  <c r="K1154" i="1"/>
  <c r="Q2072" i="1"/>
  <c r="K2072" i="1"/>
  <c r="Q1135" i="1"/>
  <c r="K1135" i="1"/>
  <c r="Q472" i="1"/>
  <c r="K472" i="1"/>
  <c r="Q1641" i="1"/>
  <c r="K1641" i="1"/>
  <c r="Q34" i="1"/>
  <c r="K34" i="1"/>
  <c r="Q2043" i="1"/>
  <c r="K2043" i="1"/>
  <c r="Q1182" i="1"/>
  <c r="K1182" i="1"/>
  <c r="Q431" i="1"/>
  <c r="K431" i="1"/>
  <c r="Q285" i="1"/>
  <c r="K285" i="1"/>
  <c r="Q80" i="1"/>
  <c r="K80" i="1"/>
  <c r="Q529" i="1"/>
  <c r="K529" i="1"/>
  <c r="Q2136" i="1"/>
  <c r="K2136" i="1"/>
  <c r="Q541" i="1"/>
  <c r="K541" i="1"/>
  <c r="Q2770" i="1"/>
  <c r="K2770" i="1"/>
  <c r="Q1885" i="1"/>
  <c r="K1885" i="1"/>
  <c r="Q1504" i="1"/>
  <c r="K1504" i="1"/>
  <c r="Q2117" i="1"/>
  <c r="K2117" i="1"/>
  <c r="Q421" i="1"/>
  <c r="K421" i="1"/>
  <c r="Q1884" i="1"/>
  <c r="K1884" i="1"/>
  <c r="Q1637" i="1"/>
  <c r="K1637" i="1"/>
  <c r="Q1792" i="1"/>
  <c r="K1792" i="1"/>
  <c r="Q2681" i="1"/>
  <c r="K2681" i="1"/>
  <c r="Q499" i="1"/>
  <c r="K499" i="1"/>
  <c r="Q2088" i="1"/>
  <c r="K2088" i="1"/>
  <c r="Q1491" i="1"/>
  <c r="K1491" i="1"/>
  <c r="Q972" i="1"/>
  <c r="K972" i="1"/>
  <c r="Q271" i="1"/>
  <c r="K271" i="1"/>
  <c r="Q1477" i="1"/>
  <c r="K1477" i="1"/>
  <c r="Q288" i="1"/>
  <c r="K288" i="1"/>
  <c r="Q489" i="1"/>
  <c r="K489" i="1"/>
  <c r="Q1773" i="1"/>
  <c r="K1773" i="1"/>
  <c r="Q1449" i="1"/>
  <c r="K1449" i="1"/>
  <c r="Q1570" i="1"/>
  <c r="K1570" i="1"/>
  <c r="Q1473" i="1"/>
  <c r="K1473" i="1"/>
  <c r="Q1620" i="1"/>
  <c r="K1620" i="1"/>
  <c r="Q500" i="1"/>
  <c r="K500" i="1"/>
  <c r="Q1464" i="1"/>
  <c r="K1464" i="1"/>
  <c r="Q1891" i="1"/>
  <c r="K1891" i="1"/>
  <c r="Q177" i="1"/>
  <c r="K177" i="1"/>
  <c r="Q29" i="1"/>
  <c r="K29" i="1"/>
  <c r="Q436" i="1"/>
  <c r="K436" i="1"/>
  <c r="Q485" i="1"/>
  <c r="K485" i="1"/>
  <c r="Q1445" i="1"/>
  <c r="K1445" i="1"/>
  <c r="Q573" i="1"/>
  <c r="K573" i="1"/>
  <c r="Q314" i="1"/>
  <c r="K314" i="1"/>
  <c r="Q1924" i="1"/>
  <c r="K1924" i="1"/>
  <c r="J1924" i="1" s="1"/>
  <c r="Q1882" i="1"/>
  <c r="K1882" i="1"/>
  <c r="Q6" i="1"/>
  <c r="K6" i="1"/>
  <c r="Q149" i="1"/>
  <c r="K149" i="1"/>
  <c r="Q115" i="1"/>
  <c r="K115" i="1"/>
  <c r="J115" i="1" s="1"/>
  <c r="Q526" i="1"/>
  <c r="K526" i="1"/>
  <c r="Q1521" i="1"/>
  <c r="K1521" i="1"/>
  <c r="Q1508" i="1"/>
  <c r="K1508" i="1"/>
  <c r="Q2701" i="1"/>
  <c r="K2701" i="1"/>
  <c r="J2701" i="1" s="1"/>
  <c r="Q1552" i="1"/>
  <c r="K1552" i="1"/>
  <c r="Q1747" i="1"/>
  <c r="K1747" i="1"/>
  <c r="Q549" i="1"/>
  <c r="K549" i="1"/>
  <c r="Q1842" i="1"/>
  <c r="K1842" i="1"/>
  <c r="Q1176" i="1"/>
  <c r="K1176" i="1"/>
  <c r="Q51" i="1"/>
  <c r="K51" i="1"/>
  <c r="Q2691" i="1"/>
  <c r="K2691" i="1"/>
  <c r="Q2084" i="1"/>
  <c r="K2084" i="1"/>
  <c r="Q26" i="1"/>
  <c r="K26" i="1"/>
  <c r="Q1680" i="1"/>
  <c r="K1680" i="1"/>
  <c r="Q1642" i="1"/>
  <c r="K1642" i="1"/>
  <c r="Q20" i="1"/>
  <c r="K20" i="1"/>
  <c r="Q222" i="1"/>
  <c r="K222" i="1"/>
  <c r="Q1942" i="1"/>
  <c r="K1942" i="1"/>
  <c r="Q114" i="1"/>
  <c r="K114" i="1"/>
  <c r="Q1544" i="1"/>
  <c r="K1544" i="1"/>
  <c r="Q1513" i="1"/>
  <c r="K1513" i="1"/>
  <c r="Q1726" i="1"/>
  <c r="K1726" i="1"/>
  <c r="Q330" i="1"/>
  <c r="K330" i="1"/>
  <c r="Q2717" i="1"/>
  <c r="K2717" i="1"/>
  <c r="Q357" i="1"/>
  <c r="K357" i="1"/>
  <c r="Q8" i="1"/>
  <c r="K8" i="1"/>
  <c r="Q1476" i="1"/>
  <c r="K1476" i="1"/>
  <c r="Q339" i="1"/>
  <c r="K339" i="1"/>
  <c r="Q168" i="1"/>
  <c r="K168" i="1"/>
  <c r="Q1454" i="1"/>
  <c r="K1454" i="1"/>
  <c r="Q1729" i="1"/>
  <c r="K1729" i="1"/>
  <c r="Q1615" i="1"/>
  <c r="K1615" i="1"/>
  <c r="Q543" i="1"/>
  <c r="K543" i="1"/>
  <c r="Q1448" i="1"/>
  <c r="K1448" i="1"/>
  <c r="Q1444" i="1"/>
  <c r="K1444" i="1"/>
  <c r="Q243" i="1"/>
  <c r="K243" i="1"/>
  <c r="Q1457" i="1"/>
  <c r="K1457" i="1"/>
  <c r="Q130" i="1"/>
  <c r="K130" i="1"/>
  <c r="Q1622" i="1"/>
  <c r="K1622" i="1"/>
  <c r="Q10" i="1"/>
  <c r="K10" i="1"/>
  <c r="Q1898" i="1"/>
  <c r="K1898" i="1"/>
  <c r="Q1759" i="1"/>
  <c r="K1759" i="1"/>
  <c r="Q2102" i="1"/>
  <c r="K2102" i="1"/>
  <c r="Q112" i="1"/>
  <c r="K112" i="1"/>
  <c r="Q1559" i="1"/>
  <c r="K1559" i="1"/>
  <c r="Q1890" i="1"/>
  <c r="K1890" i="1"/>
  <c r="Q1666" i="1"/>
  <c r="K1666" i="1"/>
  <c r="Q220" i="1"/>
  <c r="K220" i="1"/>
  <c r="Q1746" i="1"/>
  <c r="K1746" i="1"/>
  <c r="Q1969" i="1"/>
  <c r="K1969" i="1"/>
  <c r="Q212" i="1"/>
  <c r="K212" i="1"/>
  <c r="Q176" i="1"/>
  <c r="K176" i="1"/>
  <c r="Q1636" i="1"/>
  <c r="K1636" i="1"/>
  <c r="Q410" i="1"/>
  <c r="K410" i="1"/>
  <c r="Q1745" i="1"/>
  <c r="K1745" i="1"/>
  <c r="Q1470" i="1"/>
  <c r="K1470" i="1"/>
  <c r="Q1883" i="1"/>
  <c r="K1883" i="1"/>
  <c r="Q1705" i="1"/>
  <c r="K1705" i="1"/>
  <c r="Q1655" i="1"/>
  <c r="K1655" i="1"/>
  <c r="Q268" i="1"/>
  <c r="K268" i="1"/>
  <c r="Q2919" i="1"/>
  <c r="K2919" i="1"/>
  <c r="Q1495" i="1"/>
  <c r="K1495" i="1"/>
  <c r="Q1649" i="1"/>
  <c r="K1649" i="1"/>
  <c r="Q2435" i="1"/>
  <c r="K2435" i="1"/>
  <c r="Q1517" i="1"/>
  <c r="K1517" i="1"/>
  <c r="Q458" i="1"/>
  <c r="K458" i="1"/>
  <c r="Q1478" i="1"/>
  <c r="K1478" i="1"/>
  <c r="Q1744" i="1"/>
  <c r="K1744" i="1"/>
  <c r="Q1799" i="1"/>
  <c r="K1799" i="1"/>
  <c r="Q313" i="1"/>
  <c r="K313" i="1"/>
  <c r="Q2028" i="1"/>
  <c r="K2028" i="1"/>
  <c r="Q602" i="1"/>
  <c r="K602" i="1"/>
  <c r="Q1219" i="1"/>
  <c r="K1219" i="1"/>
  <c r="Q1722" i="1"/>
  <c r="K1722" i="1"/>
  <c r="Q1633" i="1"/>
  <c r="K1633" i="1"/>
  <c r="Q608" i="1"/>
  <c r="K608" i="1"/>
  <c r="Q38" i="1"/>
  <c r="K38" i="1"/>
  <c r="Q1062" i="1"/>
  <c r="K1062" i="1"/>
  <c r="Q2064" i="1"/>
  <c r="K2064" i="1"/>
  <c r="Q140" i="1"/>
  <c r="K140" i="1"/>
  <c r="Q1811" i="1"/>
  <c r="K1811" i="1"/>
  <c r="Q2010" i="1"/>
  <c r="K2010" i="1"/>
  <c r="Q1510" i="1"/>
  <c r="K1510" i="1"/>
  <c r="Q1610" i="1"/>
  <c r="K1610" i="1"/>
  <c r="Q483" i="1"/>
  <c r="K483" i="1"/>
  <c r="Q1923" i="1"/>
  <c r="K1923" i="1"/>
  <c r="Q343" i="1"/>
  <c r="K343" i="1"/>
  <c r="Q143" i="1"/>
  <c r="K143" i="1"/>
  <c r="Q1711" i="1"/>
  <c r="K1711" i="1"/>
  <c r="Q1821" i="1"/>
  <c r="K1821" i="1"/>
  <c r="Q1572" i="1"/>
  <c r="K1572" i="1"/>
  <c r="Q2062" i="1"/>
  <c r="K2062" i="1"/>
  <c r="Q1710" i="1"/>
  <c r="K1710" i="1"/>
  <c r="Q1922" i="1"/>
  <c r="K1922" i="1"/>
  <c r="Q2056" i="1"/>
  <c r="K2056" i="1"/>
  <c r="Q2665" i="1"/>
  <c r="K2665" i="1"/>
  <c r="Q1709" i="1"/>
  <c r="K1709" i="1"/>
  <c r="Q281" i="1"/>
  <c r="K281" i="1"/>
  <c r="Q19" i="1"/>
  <c r="K19" i="1"/>
  <c r="Q1628" i="1"/>
  <c r="K1628" i="1"/>
  <c r="Q74" i="1"/>
  <c r="K74" i="1"/>
  <c r="Q767" i="1"/>
  <c r="K767" i="1"/>
  <c r="Q1059" i="1"/>
  <c r="K1059" i="1"/>
  <c r="Q141" i="1"/>
  <c r="K141" i="1"/>
  <c r="Q1679" i="1"/>
  <c r="K1679" i="1"/>
  <c r="Q1690" i="1"/>
  <c r="K1690" i="1"/>
  <c r="Q14" i="1"/>
  <c r="K14" i="1"/>
  <c r="Q136" i="1"/>
  <c r="K136" i="1"/>
  <c r="Q1941" i="1"/>
  <c r="K1941" i="1"/>
  <c r="Q1743" i="1"/>
  <c r="K1743" i="1"/>
  <c r="Q1625" i="1"/>
  <c r="K1625" i="1"/>
  <c r="Q1525" i="1"/>
  <c r="K1525" i="1"/>
  <c r="Q1763" i="1"/>
  <c r="K1763" i="1"/>
  <c r="Q1443" i="1"/>
  <c r="K1443" i="1"/>
  <c r="Q976" i="1"/>
  <c r="K976" i="1"/>
  <c r="Q1830" i="1"/>
  <c r="K1830" i="1"/>
  <c r="Q1716" i="1"/>
  <c r="K1716" i="1"/>
  <c r="Q1492" i="1"/>
  <c r="K1492" i="1"/>
  <c r="Q1652" i="1"/>
  <c r="K1652" i="1"/>
  <c r="Q1550" i="1"/>
  <c r="K1550" i="1"/>
  <c r="Q1455" i="1"/>
  <c r="K1455" i="1"/>
  <c r="Q1632" i="1"/>
  <c r="K1632" i="1"/>
  <c r="Q1910" i="1"/>
  <c r="K1910" i="1"/>
  <c r="Q1503" i="1"/>
  <c r="K1503" i="1"/>
  <c r="Q1940" i="1"/>
  <c r="K1940" i="1"/>
  <c r="Q275" i="1"/>
  <c r="K275" i="1"/>
  <c r="Q2712" i="1"/>
  <c r="K2712" i="1"/>
  <c r="Q1721" i="1"/>
  <c r="K1721" i="1"/>
  <c r="Q196" i="1"/>
  <c r="K196" i="1"/>
  <c r="Q342" i="1"/>
  <c r="K342" i="1"/>
  <c r="Q1475" i="1"/>
  <c r="K1475" i="1"/>
  <c r="Q13" i="1"/>
  <c r="K13" i="1"/>
  <c r="Q1777" i="1"/>
  <c r="K1777" i="1"/>
  <c r="Q216" i="1"/>
  <c r="K216" i="1"/>
  <c r="Q186" i="1"/>
  <c r="K186" i="1"/>
  <c r="Q2068" i="1"/>
  <c r="K2068" i="1"/>
  <c r="Q154" i="1"/>
  <c r="K154" i="1"/>
  <c r="Q153" i="1"/>
  <c r="K153" i="1"/>
  <c r="Q2026" i="1"/>
  <c r="K2026" i="1"/>
  <c r="Q1467" i="1"/>
  <c r="K1467" i="1"/>
  <c r="Q215" i="1"/>
  <c r="K215" i="1"/>
  <c r="Q1717" i="1"/>
  <c r="K1717" i="1"/>
  <c r="Q1663" i="1"/>
  <c r="K1663" i="1"/>
  <c r="Q230" i="1"/>
  <c r="K230" i="1"/>
  <c r="Q1850" i="1"/>
  <c r="K1850" i="1"/>
  <c r="Q1889" i="1"/>
  <c r="K1889" i="1"/>
  <c r="Q1818" i="1"/>
  <c r="K1818" i="1"/>
  <c r="Q1653" i="1"/>
  <c r="K1653" i="1"/>
  <c r="Q1646" i="1"/>
  <c r="K1646" i="1"/>
  <c r="Q2015" i="1"/>
  <c r="K2015" i="1"/>
  <c r="Q184" i="1"/>
  <c r="K184" i="1"/>
  <c r="Q1737" i="1"/>
  <c r="K1737" i="1"/>
  <c r="Q21" i="1"/>
  <c r="K21" i="1"/>
  <c r="J21" i="1" s="1"/>
  <c r="Q150" i="1"/>
  <c r="K150" i="1"/>
  <c r="Q1761" i="1"/>
  <c r="K1761" i="1"/>
  <c r="Q124" i="1"/>
  <c r="K124" i="1"/>
  <c r="Q1153" i="1"/>
  <c r="K1153" i="1"/>
  <c r="Q1528" i="1"/>
  <c r="K1528" i="1"/>
  <c r="Q1120" i="1"/>
  <c r="K1120" i="1"/>
  <c r="Q79" i="1"/>
  <c r="K79" i="1"/>
  <c r="Q93" i="1"/>
  <c r="K93" i="1"/>
  <c r="Q2340" i="1"/>
  <c r="K2340" i="1"/>
  <c r="Q1539" i="1"/>
  <c r="K1539" i="1"/>
  <c r="Q453" i="1"/>
  <c r="K453" i="1"/>
  <c r="J453" i="1" s="1"/>
  <c r="Q1703" i="1"/>
  <c r="K1703" i="1"/>
  <c r="Q1704" i="1"/>
  <c r="K1704" i="1"/>
  <c r="Q278" i="1"/>
  <c r="K278" i="1"/>
  <c r="Q283" i="1"/>
  <c r="K283" i="1"/>
  <c r="Q382" i="1"/>
  <c r="K382" i="1"/>
  <c r="Q381" i="1"/>
  <c r="K381" i="1"/>
  <c r="Q998" i="1"/>
  <c r="K998" i="1"/>
  <c r="Q45" i="1"/>
  <c r="K45" i="1"/>
  <c r="Q180" i="1"/>
  <c r="K180" i="1"/>
  <c r="Q151" i="1"/>
  <c r="K151" i="1"/>
  <c r="Q1968" i="1"/>
  <c r="K1968" i="1"/>
  <c r="Q2047" i="1"/>
  <c r="K2047" i="1"/>
  <c r="Q195" i="1"/>
  <c r="K195" i="1"/>
  <c r="Q1957" i="1"/>
  <c r="K1957" i="1"/>
  <c r="Q332" i="1"/>
  <c r="K332" i="1"/>
  <c r="Q1848" i="1"/>
  <c r="K1848" i="1"/>
  <c r="Q2217" i="1"/>
  <c r="K2217" i="1"/>
  <c r="Q2216" i="1"/>
  <c r="K2216" i="1"/>
  <c r="Q380" i="1"/>
  <c r="K380" i="1"/>
  <c r="Q194" i="1"/>
  <c r="K194" i="1"/>
  <c r="Q356" i="1"/>
  <c r="K356" i="1"/>
  <c r="Q361" i="1"/>
  <c r="K361" i="1"/>
  <c r="Q341" i="1"/>
  <c r="K341" i="1"/>
  <c r="Q1446" i="1"/>
  <c r="K1446" i="1"/>
  <c r="Q1697" i="1"/>
  <c r="K1697" i="1"/>
  <c r="Q297" i="1"/>
  <c r="K297" i="1"/>
  <c r="Q1668" i="1"/>
  <c r="K1668" i="1"/>
  <c r="Q131" i="1"/>
  <c r="K131" i="1"/>
  <c r="Q1835" i="1"/>
  <c r="K1835" i="1"/>
  <c r="Q1466" i="1"/>
  <c r="K1466" i="1"/>
  <c r="Q1825" i="1"/>
  <c r="K1825" i="1"/>
  <c r="Q183" i="1"/>
  <c r="K183" i="1"/>
  <c r="Q1452" i="1"/>
  <c r="K1452" i="1"/>
  <c r="Q139" i="1"/>
  <c r="K139" i="1"/>
  <c r="Q1621" i="1"/>
  <c r="K1621" i="1"/>
  <c r="Q270" i="1"/>
  <c r="K270" i="1"/>
  <c r="Q16" i="1"/>
  <c r="K16" i="1"/>
  <c r="Q1905" i="1"/>
  <c r="K1905" i="1"/>
  <c r="Q2077" i="1"/>
  <c r="K2077" i="1"/>
  <c r="Q333" i="1"/>
  <c r="K333" i="1"/>
  <c r="Q1516" i="1"/>
  <c r="K1516" i="1"/>
  <c r="Q1661" i="1"/>
  <c r="K1661" i="1"/>
  <c r="Q415" i="1"/>
  <c r="K415" i="1"/>
  <c r="Q2042" i="1"/>
  <c r="K2042" i="1"/>
  <c r="Q1939" i="1"/>
  <c r="K1939" i="1"/>
  <c r="Q303" i="1"/>
  <c r="K303" i="1"/>
  <c r="Q1634" i="1"/>
  <c r="K1634" i="1"/>
  <c r="Q1607" i="1"/>
  <c r="K1607" i="1"/>
  <c r="Q175" i="1"/>
  <c r="K175" i="1"/>
  <c r="Q1629" i="1"/>
  <c r="K1629" i="1"/>
  <c r="Q1829" i="1"/>
  <c r="K1829" i="1"/>
  <c r="Q1618" i="1"/>
  <c r="K1618" i="1"/>
  <c r="Q429" i="1"/>
  <c r="K429" i="1"/>
  <c r="Q152" i="1"/>
  <c r="K152" i="1"/>
  <c r="Q1938" i="1"/>
  <c r="K1938" i="1"/>
  <c r="Q1909" i="1"/>
  <c r="K1909" i="1"/>
  <c r="Q1643" i="1"/>
  <c r="K1643" i="1"/>
  <c r="Q127" i="1"/>
  <c r="K127" i="1"/>
  <c r="Q33" i="1"/>
  <c r="K33" i="1"/>
  <c r="Q1611" i="1"/>
  <c r="K1611" i="1"/>
  <c r="Q1606" i="1"/>
  <c r="K1606" i="1"/>
  <c r="Q1656" i="1"/>
  <c r="K1656" i="1"/>
  <c r="Q1874" i="1"/>
  <c r="K1874" i="1"/>
  <c r="Q1863" i="1"/>
  <c r="K1863" i="1"/>
  <c r="Q219" i="1"/>
  <c r="K219" i="1"/>
  <c r="Q1695" i="1"/>
  <c r="K1695" i="1"/>
  <c r="Q2040" i="1"/>
  <c r="K2040" i="1"/>
  <c r="Q2057" i="1"/>
  <c r="K2057" i="1"/>
  <c r="Q1917" i="1"/>
  <c r="K1917" i="1"/>
  <c r="Q312" i="1"/>
  <c r="K312" i="1"/>
  <c r="Q2065" i="1"/>
  <c r="K2065" i="1"/>
  <c r="Q1888" i="1"/>
  <c r="K1888" i="1"/>
  <c r="Q481" i="1"/>
  <c r="K481" i="1"/>
  <c r="Q1715" i="1"/>
  <c r="K1715" i="1"/>
  <c r="Q452" i="1"/>
  <c r="K452" i="1"/>
  <c r="Q300" i="1"/>
  <c r="K300" i="1"/>
  <c r="Q1645" i="1"/>
  <c r="K1645" i="1"/>
  <c r="Q1845" i="1"/>
  <c r="K1845" i="1"/>
  <c r="Q355" i="1"/>
  <c r="K355" i="1"/>
  <c r="Q1689" i="1"/>
  <c r="K1689" i="1"/>
  <c r="Q148" i="1"/>
  <c r="K148" i="1"/>
  <c r="Q1613" i="1"/>
  <c r="K1613" i="1"/>
  <c r="Q2008" i="1"/>
  <c r="K2008" i="1"/>
  <c r="Q111" i="1"/>
  <c r="K111" i="1"/>
  <c r="Q1678" i="1"/>
  <c r="K1678" i="1"/>
  <c r="Q1834" i="1"/>
  <c r="K1834" i="1"/>
  <c r="Q1538" i="1"/>
  <c r="K1538" i="1"/>
  <c r="Q1867" i="1"/>
  <c r="K1867" i="1"/>
  <c r="Q1674" i="1"/>
  <c r="K1674" i="1"/>
  <c r="Q1738" i="1"/>
  <c r="K1738" i="1"/>
  <c r="Q2037" i="1"/>
  <c r="K2037" i="1"/>
  <c r="Q12" i="1"/>
  <c r="K12" i="1"/>
  <c r="Q166" i="1"/>
  <c r="K166" i="1"/>
  <c r="Q1814" i="1"/>
  <c r="K1814" i="1"/>
  <c r="Q1658" i="1"/>
  <c r="K1658" i="1"/>
  <c r="Q182" i="1"/>
  <c r="K182" i="1"/>
  <c r="Q1937" i="1"/>
  <c r="K1937" i="1"/>
  <c r="Q428" i="1"/>
  <c r="K428" i="1"/>
  <c r="Q1876" i="1"/>
  <c r="K1876" i="1"/>
  <c r="Q1639" i="1"/>
  <c r="K1639" i="1"/>
  <c r="Q328" i="1"/>
  <c r="K328" i="1"/>
  <c r="Q138" i="1"/>
  <c r="K138" i="1"/>
  <c r="Q144" i="1"/>
  <c r="K144" i="1"/>
  <c r="Q1844" i="1"/>
  <c r="K1844" i="1"/>
  <c r="Q1614" i="1"/>
  <c r="K1614" i="1"/>
  <c r="Q2196" i="1"/>
  <c r="K2196" i="1"/>
  <c r="Q169" i="1"/>
  <c r="K169" i="1"/>
  <c r="Q302" i="1"/>
  <c r="K302" i="1"/>
  <c r="Q1967" i="1"/>
  <c r="K1967" i="1"/>
  <c r="Q174" i="1"/>
  <c r="K174" i="1"/>
  <c r="Q1631" i="1"/>
  <c r="K1631" i="1"/>
  <c r="Q457" i="1"/>
  <c r="K457" i="1"/>
  <c r="Q269" i="1"/>
  <c r="K269" i="1"/>
  <c r="Q2079" i="1"/>
  <c r="K2079" i="1"/>
  <c r="Q1617" i="1"/>
  <c r="K1617" i="1"/>
  <c r="Q240" i="1"/>
  <c r="K240" i="1"/>
  <c r="Q1836" i="1"/>
  <c r="K1836" i="1"/>
  <c r="Q1685" i="1"/>
  <c r="K1685" i="1"/>
  <c r="Q1714" i="1"/>
  <c r="K1714" i="1"/>
  <c r="Q1869" i="1"/>
  <c r="K1869" i="1"/>
  <c r="Q266" i="1"/>
  <c r="K266" i="1"/>
  <c r="Q2039" i="1"/>
  <c r="K2039" i="1"/>
  <c r="Q1764" i="1"/>
  <c r="K1764" i="1"/>
  <c r="Q1654" i="1"/>
  <c r="K1654" i="1"/>
  <c r="Q133" i="1"/>
  <c r="K133" i="1"/>
  <c r="Q461" i="1"/>
  <c r="K461" i="1"/>
  <c r="Q446" i="1"/>
  <c r="K446" i="1"/>
  <c r="Q1786" i="1"/>
  <c r="K1786" i="1"/>
  <c r="Q1784" i="1"/>
  <c r="K1784" i="1"/>
  <c r="Q126" i="1"/>
  <c r="K126" i="1"/>
  <c r="Q224" i="1"/>
  <c r="K224" i="1"/>
  <c r="Q1921" i="1"/>
  <c r="K1921" i="1"/>
  <c r="Q306" i="1"/>
  <c r="K306" i="1"/>
  <c r="Q379" i="1"/>
  <c r="K379" i="1"/>
  <c r="Q276" i="1"/>
  <c r="K276" i="1"/>
  <c r="Q296" i="1"/>
  <c r="K296" i="1"/>
  <c r="Q1966" i="1"/>
  <c r="K1966" i="1"/>
  <c r="Q1608" i="1"/>
  <c r="K1608" i="1"/>
  <c r="Q318" i="1"/>
  <c r="K318" i="1"/>
  <c r="Q1817" i="1"/>
  <c r="K1817" i="1"/>
  <c r="Q1822" i="1"/>
  <c r="K1822" i="1"/>
  <c r="Q1859" i="1"/>
  <c r="K1859" i="1"/>
  <c r="Q1630" i="1"/>
  <c r="K1630" i="1"/>
  <c r="Q262" i="1"/>
  <c r="K262" i="1"/>
  <c r="Q1936" i="1"/>
  <c r="K1936" i="1"/>
  <c r="Q2061" i="1"/>
  <c r="K2061" i="1"/>
  <c r="Q442" i="1"/>
  <c r="K442" i="1"/>
  <c r="Q1048" i="1"/>
  <c r="K1048" i="1"/>
  <c r="Q284" i="1"/>
  <c r="K284" i="1"/>
  <c r="Q295" i="1"/>
  <c r="K295" i="1"/>
  <c r="Q2032" i="1"/>
  <c r="K2032" i="1"/>
  <c r="Q161" i="1"/>
  <c r="K161" i="1"/>
  <c r="Q2070" i="1"/>
  <c r="K2070" i="1"/>
  <c r="Q1860" i="1"/>
  <c r="K1860" i="1"/>
  <c r="Q193" i="1"/>
  <c r="K193" i="1"/>
  <c r="Q181" i="1"/>
  <c r="K181" i="1"/>
  <c r="Q875" i="1"/>
  <c r="K875" i="1"/>
  <c r="Q475" i="1"/>
  <c r="K475" i="1"/>
  <c r="Q128" i="1"/>
  <c r="K128" i="1"/>
  <c r="Q1720" i="1"/>
  <c r="K1720" i="1"/>
  <c r="Q488" i="1"/>
  <c r="K488" i="1"/>
  <c r="Q277" i="1"/>
  <c r="K277" i="1"/>
  <c r="Q1781" i="1"/>
  <c r="K1781" i="1"/>
  <c r="Q482" i="1"/>
  <c r="K482" i="1"/>
  <c r="Q2081" i="1"/>
  <c r="K2081" i="1"/>
  <c r="J2081" i="1" s="1"/>
  <c r="Q1812" i="1"/>
  <c r="K1812" i="1"/>
  <c r="Q437" i="1"/>
  <c r="K437" i="1"/>
  <c r="Q1956" i="1"/>
  <c r="K1956" i="1"/>
  <c r="Q132" i="1"/>
  <c r="K132" i="1"/>
  <c r="Q1816" i="1"/>
  <c r="K1816" i="1"/>
  <c r="Q1823" i="1"/>
  <c r="K1823" i="1"/>
  <c r="Q1892" i="1"/>
  <c r="K1892" i="1"/>
  <c r="Q2006" i="1"/>
  <c r="K2006" i="1"/>
  <c r="Q282" i="1"/>
  <c r="K282" i="1"/>
  <c r="Q1809" i="1"/>
  <c r="K1809" i="1"/>
  <c r="Q1839" i="1"/>
  <c r="K1839" i="1"/>
  <c r="Q1742" i="1"/>
  <c r="K1742" i="1"/>
  <c r="J1742" i="1" s="1"/>
  <c r="Q416" i="1"/>
  <c r="K416" i="1"/>
  <c r="Q1913" i="1"/>
  <c r="K1913" i="1"/>
  <c r="Q1841" i="1"/>
  <c r="K1841" i="1"/>
  <c r="Q159" i="1"/>
  <c r="K159" i="1"/>
  <c r="Q307" i="1"/>
  <c r="K307" i="1"/>
  <c r="Q323" i="1"/>
  <c r="K323" i="1"/>
  <c r="Q134" i="1"/>
  <c r="K134" i="1"/>
  <c r="Q2281" i="1"/>
  <c r="K2281" i="1"/>
  <c r="Q874" i="1"/>
  <c r="K874" i="1"/>
  <c r="Q1879" i="1"/>
  <c r="K1879" i="1"/>
  <c r="Q286" i="1"/>
  <c r="K286" i="1"/>
  <c r="Q1701" i="1"/>
  <c r="K1701" i="1"/>
  <c r="Q414" i="1"/>
  <c r="K414" i="1"/>
  <c r="Q309" i="1"/>
  <c r="K309" i="1"/>
  <c r="Q464" i="1"/>
  <c r="K464" i="1"/>
  <c r="J464" i="1" s="1"/>
  <c r="Q263" i="1"/>
  <c r="K263" i="1"/>
  <c r="Q1780" i="1"/>
  <c r="K1780" i="1"/>
  <c r="Q1776" i="1"/>
  <c r="K1776" i="1"/>
  <c r="Q496" i="1"/>
  <c r="K496" i="1"/>
  <c r="Q125" i="1"/>
  <c r="K125" i="1"/>
  <c r="Q1664" i="1"/>
  <c r="K1664" i="1"/>
  <c r="Q2086" i="1"/>
  <c r="K2086" i="1"/>
  <c r="Q1609" i="1"/>
  <c r="K1609" i="1"/>
  <c r="Q336" i="1"/>
  <c r="K336" i="1"/>
  <c r="Q1920" i="1"/>
  <c r="K1920" i="1"/>
  <c r="Q460" i="1"/>
  <c r="K460" i="1"/>
  <c r="J460" i="1" s="1"/>
  <c r="Q1840" i="1"/>
  <c r="K1840" i="1"/>
  <c r="Q1644" i="1"/>
  <c r="K1644" i="1"/>
  <c r="Q1858" i="1"/>
  <c r="K1858" i="1"/>
  <c r="Q1856" i="1"/>
  <c r="K1856" i="1"/>
  <c r="Q1612" i="1"/>
  <c r="K1612" i="1"/>
  <c r="Q289" i="1"/>
  <c r="K289" i="1"/>
  <c r="Q1871" i="1"/>
  <c r="K1871" i="1"/>
  <c r="Q237" i="1"/>
  <c r="K237" i="1"/>
  <c r="Q1820" i="1"/>
  <c r="K1820" i="1"/>
  <c r="Q1887" i="1"/>
  <c r="K1887" i="1"/>
  <c r="Q1919" i="1"/>
  <c r="K1919" i="1"/>
  <c r="Q291" i="1"/>
  <c r="K291" i="1"/>
  <c r="Q1828" i="1"/>
  <c r="K1828" i="1"/>
  <c r="Q273" i="1"/>
  <c r="K273" i="1"/>
  <c r="Q1965" i="1"/>
  <c r="K1965" i="1"/>
  <c r="Q2085" i="1"/>
  <c r="K2085" i="1"/>
  <c r="Q135" i="1"/>
  <c r="K135" i="1"/>
  <c r="Q299" i="1"/>
  <c r="K299" i="1"/>
  <c r="Q1806" i="1"/>
  <c r="K1806" i="1"/>
  <c r="Q2046" i="1"/>
  <c r="K2046" i="1"/>
  <c r="Q311" i="1"/>
  <c r="K311" i="1"/>
  <c r="Q1831" i="1"/>
  <c r="K1831" i="1"/>
  <c r="Q1904" i="1"/>
  <c r="K1904" i="1"/>
  <c r="Q418" i="1"/>
  <c r="K418" i="1"/>
  <c r="Q322" i="1"/>
  <c r="K322" i="1"/>
  <c r="Q412" i="1"/>
  <c r="K412" i="1"/>
  <c r="Q2045" i="1"/>
  <c r="K2045" i="1"/>
  <c r="Q2044" i="1"/>
  <c r="K2044" i="1"/>
  <c r="Q1918" i="1"/>
  <c r="K1918" i="1"/>
  <c r="Q1648" i="1"/>
  <c r="K1648" i="1"/>
  <c r="Q2009" i="1"/>
  <c r="K2009" i="1"/>
  <c r="Q2059" i="1"/>
  <c r="K2059" i="1"/>
  <c r="Q360" i="1"/>
  <c r="K360" i="1"/>
  <c r="Q1964" i="1"/>
  <c r="K1964" i="1"/>
  <c r="Q375" i="1"/>
  <c r="K375" i="1"/>
  <c r="Q374" i="1"/>
  <c r="K374" i="1"/>
  <c r="Q1903" i="1"/>
  <c r="K1903" i="1"/>
  <c r="Q264" i="1"/>
  <c r="K264" i="1"/>
  <c r="Q293" i="1"/>
  <c r="K293" i="1"/>
  <c r="Q2041" i="1"/>
  <c r="K2041" i="1"/>
  <c r="Q1819" i="1"/>
  <c r="K1819" i="1"/>
  <c r="Q331" i="1"/>
  <c r="K331" i="1"/>
  <c r="Q359" i="1"/>
  <c r="K359" i="1"/>
  <c r="Q236" i="1"/>
  <c r="K236" i="1"/>
  <c r="Q173" i="1"/>
  <c r="K173" i="1"/>
  <c r="Q1808" i="1"/>
  <c r="K1808" i="1"/>
  <c r="Q493" i="1"/>
  <c r="K493" i="1"/>
  <c r="Q2007" i="1"/>
  <c r="K2007" i="1"/>
  <c r="Q1935" i="1"/>
  <c r="K1935" i="1"/>
  <c r="Q287" i="1"/>
  <c r="K287" i="1"/>
  <c r="Q2012" i="1"/>
  <c r="K2012" i="1"/>
  <c r="Q2024" i="1"/>
  <c r="K2024" i="1"/>
  <c r="Q2067" i="1"/>
  <c r="K2067" i="1"/>
  <c r="Q2034" i="1"/>
  <c r="K2034" i="1"/>
  <c r="Q1810" i="1"/>
  <c r="K1810" i="1"/>
  <c r="Q335" i="1"/>
  <c r="K335" i="1"/>
  <c r="Q279" i="1"/>
  <c r="K279" i="1"/>
  <c r="Q2071" i="1"/>
  <c r="K2071" i="1"/>
  <c r="Q272" i="1"/>
  <c r="K272" i="1"/>
  <c r="Q864" i="1"/>
  <c r="K864" i="1"/>
  <c r="Q466" i="1"/>
  <c r="K466" i="1"/>
  <c r="Q465" i="1"/>
  <c r="K465" i="1"/>
  <c r="Q321" i="1"/>
  <c r="K321" i="1"/>
  <c r="Q1815" i="1"/>
  <c r="K1815" i="1"/>
  <c r="Q1963" i="1"/>
  <c r="K1963" i="1"/>
  <c r="Q445" i="1"/>
  <c r="K445" i="1"/>
  <c r="Q1807" i="1"/>
  <c r="K1807" i="1"/>
  <c r="Q1813" i="1"/>
  <c r="K1813" i="1"/>
  <c r="Q487" i="1"/>
  <c r="K487" i="1"/>
  <c r="Q261" i="1"/>
  <c r="K261" i="1"/>
  <c r="Q1878" i="1"/>
  <c r="K1878" i="1"/>
  <c r="Q477" i="1"/>
  <c r="K477" i="1"/>
  <c r="Q1785" i="1"/>
  <c r="K1785" i="1"/>
  <c r="Q1779" i="1"/>
  <c r="K1779" i="1"/>
  <c r="Q650" i="1"/>
  <c r="K650" i="1"/>
  <c r="Q492" i="1"/>
  <c r="K492" i="1"/>
  <c r="Q2078" i="1"/>
  <c r="K2078" i="1"/>
  <c r="Q2817" i="1"/>
  <c r="K2817" i="1"/>
  <c r="Q462" i="1"/>
  <c r="K462" i="1"/>
  <c r="Q167" i="1"/>
  <c r="K167" i="1"/>
  <c r="J167" i="1" s="1"/>
  <c r="Q2083" i="1"/>
  <c r="K2083" i="1"/>
  <c r="Q1880" i="1"/>
  <c r="K1880" i="1"/>
  <c r="Q413" i="1"/>
  <c r="K413" i="1"/>
  <c r="Q439" i="1"/>
  <c r="K439" i="1"/>
  <c r="Q417" i="1"/>
  <c r="K417" i="1"/>
  <c r="Q419" i="1"/>
  <c r="K419" i="1"/>
  <c r="Q2004" i="1"/>
  <c r="K2004" i="1"/>
  <c r="Q427" i="1"/>
  <c r="K427" i="1"/>
  <c r="J427" i="1" s="1"/>
  <c r="Q2038" i="1"/>
  <c r="K2038" i="1"/>
  <c r="Q325" i="1"/>
  <c r="K325" i="1"/>
  <c r="Q469" i="1"/>
  <c r="K469" i="1"/>
  <c r="Q486" i="1"/>
  <c r="K486" i="1"/>
  <c r="Q1778" i="1"/>
  <c r="K1778" i="1"/>
  <c r="Q1868" i="1"/>
  <c r="K1868" i="1"/>
  <c r="Q447" i="1"/>
  <c r="K447" i="1"/>
  <c r="Q1805" i="1"/>
  <c r="K1805" i="1"/>
  <c r="Q265" i="1"/>
  <c r="K265" i="1"/>
  <c r="Q2017" i="1"/>
  <c r="K2017" i="1"/>
  <c r="Q2080" i="1"/>
  <c r="K2080" i="1"/>
  <c r="Q449" i="1"/>
  <c r="K449" i="1"/>
  <c r="Q2035" i="1"/>
  <c r="K2035" i="1"/>
  <c r="Q422" i="1"/>
  <c r="K422" i="1"/>
  <c r="Q443" i="1"/>
  <c r="K443" i="1"/>
  <c r="Q2069" i="1"/>
  <c r="K2069" i="1"/>
  <c r="Q2073" i="1"/>
  <c r="K2073" i="1"/>
  <c r="Q441" i="1"/>
  <c r="K441" i="1"/>
  <c r="Q238" i="1"/>
  <c r="K238" i="1"/>
  <c r="Q2023" i="1"/>
  <c r="K2023" i="1"/>
  <c r="Q440" i="1"/>
  <c r="K440" i="1"/>
  <c r="Q2027" i="1"/>
  <c r="K2027" i="1"/>
  <c r="Q423" i="1"/>
  <c r="K423" i="1"/>
  <c r="Q490" i="1"/>
  <c r="K490" i="1"/>
  <c r="Q2076" i="1"/>
  <c r="K2076" i="1"/>
  <c r="Q463" i="1"/>
  <c r="K463" i="1"/>
  <c r="Q456" i="1"/>
  <c r="K456" i="1"/>
  <c r="Q473" i="1"/>
  <c r="K473" i="1"/>
  <c r="Q444" i="1"/>
  <c r="K444" i="1"/>
  <c r="Q1787" i="1"/>
  <c r="K1787" i="1"/>
  <c r="Q1775" i="1"/>
  <c r="K1775" i="1"/>
  <c r="Q247" i="1"/>
  <c r="K247" i="1"/>
  <c r="Q244" i="1"/>
  <c r="K244" i="1"/>
  <c r="Q480" i="1"/>
  <c r="K480" i="1"/>
  <c r="Q2066" i="1"/>
  <c r="K2066" i="1"/>
  <c r="Q1783" i="1"/>
  <c r="K1783" i="1"/>
  <c r="Q2005" i="1"/>
  <c r="K2005" i="1"/>
  <c r="Q474" i="1"/>
  <c r="K474" i="1"/>
  <c r="Q2018" i="1"/>
  <c r="K2018" i="1"/>
  <c r="Q248" i="1"/>
  <c r="K248" i="1"/>
  <c r="Q241" i="1"/>
  <c r="K241" i="1"/>
  <c r="U491" i="1"/>
  <c r="V491" i="1"/>
  <c r="AA491" i="1"/>
  <c r="Z491" i="1"/>
  <c r="X491" i="1"/>
  <c r="Q491" i="1"/>
  <c r="K491" i="1"/>
  <c r="J806" i="1" l="1"/>
  <c r="J1102" i="1"/>
  <c r="J1740" i="1"/>
  <c r="J2048" i="1"/>
  <c r="J117" i="1"/>
  <c r="J2159" i="1"/>
  <c r="J769" i="1"/>
  <c r="J985" i="1"/>
  <c r="J1768" i="1"/>
  <c r="T2711" i="1"/>
  <c r="J1812" i="1"/>
  <c r="T1174" i="1"/>
  <c r="T2027" i="1"/>
  <c r="T263" i="1"/>
  <c r="T132" i="1"/>
  <c r="T1175" i="1"/>
  <c r="J1904" i="1"/>
  <c r="J1806" i="1"/>
  <c r="J1920" i="1"/>
  <c r="J282" i="1"/>
  <c r="J419" i="1"/>
  <c r="J1701" i="1"/>
  <c r="J2281" i="1"/>
  <c r="J159" i="1"/>
  <c r="J1715" i="1"/>
  <c r="J152" i="1"/>
  <c r="J1629" i="1"/>
  <c r="J1905" i="1"/>
  <c r="J139" i="1"/>
  <c r="J1466" i="1"/>
  <c r="J361" i="1"/>
  <c r="J1957" i="1"/>
  <c r="J151" i="1"/>
  <c r="J381" i="1"/>
  <c r="J1704" i="1"/>
  <c r="J281" i="1"/>
  <c r="J1705" i="1"/>
  <c r="J8" i="1"/>
  <c r="J51" i="1"/>
  <c r="J354" i="1"/>
  <c r="J425" i="1"/>
  <c r="J2265" i="1"/>
  <c r="J2851" i="1"/>
  <c r="J2841" i="1"/>
  <c r="J57" i="1"/>
  <c r="J58" i="1"/>
  <c r="J2629" i="1"/>
  <c r="J1975" i="1"/>
  <c r="J97" i="1"/>
  <c r="J170" i="1"/>
  <c r="J290" i="1"/>
  <c r="J2471" i="1"/>
  <c r="J2631" i="1"/>
  <c r="J1156" i="1"/>
  <c r="J94" i="1"/>
  <c r="J598" i="1"/>
  <c r="J508" i="1"/>
  <c r="J2660" i="1"/>
  <c r="J2573" i="1"/>
  <c r="J315" i="1"/>
  <c r="J2831" i="1"/>
  <c r="J2828" i="1"/>
  <c r="J712" i="1"/>
  <c r="J694" i="1"/>
  <c r="J2496" i="1"/>
  <c r="J1209" i="1"/>
  <c r="J2641" i="1"/>
  <c r="J377" i="1"/>
  <c r="J30" i="1"/>
  <c r="J1833" i="1"/>
  <c r="J725" i="1"/>
  <c r="J2757" i="1"/>
  <c r="J2668" i="1"/>
  <c r="J2343" i="1"/>
  <c r="J3053" i="1"/>
  <c r="J744" i="1"/>
  <c r="J258" i="1"/>
  <c r="J1479" i="1"/>
  <c r="J2249" i="1"/>
  <c r="J1371" i="1"/>
  <c r="J2585" i="1"/>
  <c r="J2863" i="1"/>
  <c r="J2979" i="1"/>
  <c r="J326" i="1"/>
  <c r="J2344" i="1"/>
  <c r="J402" i="1"/>
  <c r="J3061" i="1"/>
  <c r="J403" i="1"/>
  <c r="J1389" i="1"/>
  <c r="J2592" i="1"/>
  <c r="J2804" i="1"/>
  <c r="J2299" i="1"/>
  <c r="J1955" i="1"/>
  <c r="J2918" i="1"/>
  <c r="J1015" i="1"/>
  <c r="J834" i="1"/>
  <c r="J1543" i="1"/>
  <c r="J775" i="1"/>
  <c r="J992" i="1"/>
  <c r="J1603" i="1"/>
  <c r="J2581" i="1"/>
  <c r="T1627" i="1"/>
  <c r="J2383" i="1"/>
  <c r="J190" i="1"/>
  <c r="J2923" i="1"/>
  <c r="J2527" i="1"/>
  <c r="T2272" i="1"/>
  <c r="J1617" i="1"/>
  <c r="J33" i="1"/>
  <c r="J184" i="1"/>
  <c r="J1818" i="1"/>
  <c r="J1663" i="1"/>
  <c r="J2712" i="1"/>
  <c r="J1910" i="1"/>
  <c r="J1774" i="1"/>
  <c r="J2013" i="1"/>
  <c r="J1126" i="1"/>
  <c r="J2596" i="1"/>
  <c r="J164" i="1"/>
  <c r="J2389" i="1"/>
  <c r="J502" i="1"/>
  <c r="J2739" i="1"/>
  <c r="J2285" i="1"/>
  <c r="J2874" i="1"/>
  <c r="J1894" i="1"/>
  <c r="J590" i="1"/>
  <c r="J70" i="1"/>
  <c r="J2576" i="1"/>
  <c r="J683" i="1"/>
  <c r="J2420" i="1"/>
  <c r="J2334" i="1"/>
  <c r="J346" i="1"/>
  <c r="J2143" i="1"/>
  <c r="J942" i="1"/>
  <c r="J2589" i="1"/>
  <c r="J739" i="1"/>
  <c r="J2280" i="1"/>
  <c r="J823" i="1"/>
  <c r="J3001" i="1"/>
  <c r="J1046" i="1"/>
  <c r="J1351" i="1"/>
  <c r="J1411" i="1"/>
  <c r="J1078" i="1"/>
  <c r="J2904" i="1"/>
  <c r="J872" i="1"/>
  <c r="J2385" i="1"/>
  <c r="T154" i="1"/>
  <c r="T1636" i="1"/>
  <c r="T2283" i="1"/>
  <c r="G2283" i="1" s="1"/>
  <c r="T1497" i="1"/>
  <c r="T2849" i="1"/>
  <c r="T2147" i="1"/>
  <c r="T1102" i="1"/>
  <c r="G1102" i="1" s="1"/>
  <c r="T450" i="1"/>
  <c r="T544" i="1"/>
  <c r="T1354" i="1"/>
  <c r="T1189" i="1"/>
  <c r="T2268" i="1"/>
  <c r="T1151" i="1"/>
  <c r="T2104" i="1"/>
  <c r="T2202" i="1"/>
  <c r="J857" i="1"/>
  <c r="J2112" i="1"/>
  <c r="J1824" i="1"/>
  <c r="J3059" i="1"/>
  <c r="J596" i="1"/>
  <c r="T1924" i="1"/>
  <c r="T451" i="1"/>
  <c r="T1498" i="1"/>
  <c r="T1393" i="1"/>
  <c r="T556" i="1"/>
  <c r="T2546" i="1"/>
  <c r="T2251" i="1"/>
  <c r="T2793" i="1"/>
  <c r="J656" i="1"/>
  <c r="J1640" i="1"/>
  <c r="T1059" i="1"/>
  <c r="T2691" i="1"/>
  <c r="T1464" i="1"/>
  <c r="T288" i="1"/>
  <c r="T1225" i="1"/>
  <c r="T2831" i="1"/>
  <c r="J997" i="1"/>
  <c r="T276" i="1"/>
  <c r="T2727" i="1"/>
  <c r="T815" i="1"/>
  <c r="T2419" i="1"/>
  <c r="T2289" i="1"/>
  <c r="T2472" i="1"/>
  <c r="T2332" i="1"/>
  <c r="T1010" i="1"/>
  <c r="J2919" i="1"/>
  <c r="J222" i="1"/>
  <c r="J1943" i="1"/>
  <c r="J2846" i="1"/>
  <c r="J2728" i="1"/>
  <c r="J301" i="1"/>
  <c r="J1766" i="1"/>
  <c r="J693" i="1"/>
  <c r="T161" i="1"/>
  <c r="T1048" i="1"/>
  <c r="T562" i="1"/>
  <c r="T1002" i="1"/>
  <c r="T2240" i="1"/>
  <c r="T2858" i="1"/>
  <c r="T185" i="1"/>
  <c r="T505" i="1"/>
  <c r="T826" i="1"/>
  <c r="S46" i="2"/>
  <c r="J1946" i="1"/>
  <c r="J1472" i="1"/>
  <c r="J125" i="1"/>
  <c r="J433" i="1"/>
  <c r="J1599" i="1"/>
  <c r="J643" i="1"/>
  <c r="T1771" i="1"/>
  <c r="T2245" i="1"/>
  <c r="J1926" i="1"/>
  <c r="T2748" i="1"/>
  <c r="J2239" i="1"/>
  <c r="J336" i="1"/>
  <c r="J1590" i="1"/>
  <c r="J2790" i="1"/>
  <c r="J440" i="1"/>
  <c r="J2035" i="1"/>
  <c r="J1778" i="1"/>
  <c r="J99" i="1"/>
  <c r="J1793" i="1"/>
  <c r="J1319" i="1"/>
  <c r="T2024" i="1"/>
  <c r="T2492" i="1"/>
  <c r="J549" i="1"/>
  <c r="J358" i="1"/>
  <c r="J2093" i="1"/>
  <c r="J816" i="1"/>
  <c r="J804" i="1"/>
  <c r="J714" i="1"/>
  <c r="T1625" i="1"/>
  <c r="T14" i="1"/>
  <c r="J186" i="1"/>
  <c r="J802" i="1"/>
  <c r="T2960" i="1"/>
  <c r="J747" i="1"/>
  <c r="J478" i="1"/>
  <c r="J413" i="1"/>
  <c r="J414" i="1"/>
  <c r="J1781" i="1"/>
  <c r="J128" i="1"/>
  <c r="J442" i="1"/>
  <c r="J224" i="1"/>
  <c r="J778" i="1"/>
  <c r="J788" i="1"/>
  <c r="J65" i="1"/>
  <c r="J2481" i="1"/>
  <c r="J207" i="1"/>
  <c r="J2692" i="1"/>
  <c r="J2662" i="1"/>
  <c r="J2445" i="1"/>
  <c r="J2710" i="1"/>
  <c r="J3031" i="1"/>
  <c r="T1892" i="1"/>
  <c r="T2780" i="1"/>
  <c r="G2780" i="1" s="1"/>
  <c r="T2158" i="1"/>
  <c r="T213" i="1"/>
  <c r="T2771" i="1"/>
  <c r="J2909" i="1"/>
  <c r="J1147" i="1"/>
  <c r="J3072" i="1"/>
  <c r="J2797" i="1"/>
  <c r="J670" i="1"/>
  <c r="J2530" i="1"/>
  <c r="J2799" i="1"/>
  <c r="J3063" i="1"/>
  <c r="J2386" i="1"/>
  <c r="J1316" i="1"/>
  <c r="T2046" i="1"/>
  <c r="T13" i="1"/>
  <c r="T1721" i="1"/>
  <c r="T1525" i="1"/>
  <c r="T136" i="1"/>
  <c r="T2102" i="1"/>
  <c r="T2139" i="1"/>
  <c r="T63" i="1"/>
  <c r="T2611" i="1"/>
  <c r="T156" i="1"/>
  <c r="T2109" i="1"/>
  <c r="T96" i="1"/>
  <c r="T679" i="1"/>
  <c r="T970" i="1"/>
  <c r="T315" i="1"/>
  <c r="T2394" i="1"/>
  <c r="T647" i="1"/>
  <c r="T1669" i="1"/>
  <c r="T910" i="1"/>
  <c r="T1075" i="1"/>
  <c r="T2153" i="1"/>
  <c r="T595" i="1"/>
  <c r="G595" i="1" s="1"/>
  <c r="T1902" i="1"/>
  <c r="T2252" i="1"/>
  <c r="G2252" i="1" s="1"/>
  <c r="T2906" i="1"/>
  <c r="G2906" i="1" s="1"/>
  <c r="T1428" i="1"/>
  <c r="T1330" i="1"/>
  <c r="T2893" i="1"/>
  <c r="T2369" i="1"/>
  <c r="T1263" i="1"/>
  <c r="T618" i="1"/>
  <c r="T1196" i="1"/>
  <c r="T2984" i="1"/>
  <c r="T2818" i="1"/>
  <c r="T259" i="1"/>
  <c r="T1358" i="1"/>
  <c r="T1005" i="1"/>
  <c r="T1297" i="1"/>
  <c r="T727" i="1"/>
  <c r="T2593" i="1"/>
  <c r="T2675" i="1"/>
  <c r="T586" i="1"/>
  <c r="T2488" i="1"/>
  <c r="T950" i="1"/>
  <c r="T945" i="1"/>
  <c r="T1803" i="1"/>
  <c r="T2941" i="1"/>
  <c r="T2901" i="1"/>
  <c r="T2815" i="1"/>
  <c r="T1356" i="1"/>
  <c r="T2700" i="1"/>
  <c r="T2248" i="1"/>
  <c r="T1524" i="1"/>
  <c r="T2908" i="1"/>
  <c r="T796" i="1"/>
  <c r="T2504" i="1"/>
  <c r="T720" i="1"/>
  <c r="T1248" i="1"/>
  <c r="T1429" i="1"/>
  <c r="T2138" i="1"/>
  <c r="T2223" i="1"/>
  <c r="T900" i="1"/>
  <c r="T2548" i="1"/>
  <c r="T1324" i="1"/>
  <c r="T1420" i="1"/>
  <c r="T2688" i="1"/>
  <c r="T2934" i="1"/>
  <c r="T1580" i="1"/>
  <c r="T993" i="1"/>
  <c r="T1334" i="1"/>
  <c r="T1101" i="1"/>
  <c r="T1806" i="1"/>
  <c r="T1965" i="1"/>
  <c r="T195" i="1"/>
  <c r="T21" i="1"/>
  <c r="G21" i="1" s="1"/>
  <c r="T1467" i="1"/>
  <c r="T143" i="1"/>
  <c r="T339" i="1"/>
  <c r="T2717" i="1"/>
  <c r="T1642" i="1"/>
  <c r="T2084" i="1"/>
  <c r="T115" i="1"/>
  <c r="G115" i="1" s="1"/>
  <c r="T2074" i="1"/>
  <c r="T1958" i="1"/>
  <c r="G1958" i="1" s="1"/>
  <c r="T1137" i="1"/>
  <c r="T1520" i="1"/>
  <c r="T716" i="1"/>
  <c r="T468" i="1"/>
  <c r="T2286" i="1"/>
  <c r="T1971" i="1"/>
  <c r="T2192" i="1"/>
  <c r="T2838" i="1"/>
  <c r="T1088" i="1"/>
  <c r="T1673" i="1"/>
  <c r="T598" i="1"/>
  <c r="T508" i="1"/>
  <c r="T119" i="1"/>
  <c r="T2087" i="1"/>
  <c r="T2407" i="1"/>
  <c r="J880" i="1"/>
  <c r="J1014" i="1"/>
  <c r="J2726" i="1"/>
  <c r="J1080" i="1"/>
  <c r="J1190" i="1"/>
  <c r="J1067" i="1"/>
  <c r="J2407" i="1"/>
  <c r="J2505" i="1"/>
  <c r="T492" i="1"/>
  <c r="T1654" i="1"/>
  <c r="T1645" i="1"/>
  <c r="T1649" i="1"/>
  <c r="T1615" i="1"/>
  <c r="T1729" i="1"/>
  <c r="T432" i="1"/>
  <c r="T2783" i="1"/>
  <c r="G2783" i="1" s="1"/>
  <c r="T1488" i="1"/>
  <c r="T252" i="1"/>
  <c r="T937" i="1"/>
  <c r="T1161" i="1"/>
  <c r="T1591" i="1"/>
  <c r="T1047" i="1"/>
  <c r="T430" i="1"/>
  <c r="T2569" i="1"/>
  <c r="T2963" i="1"/>
  <c r="T1241" i="1"/>
  <c r="T2239" i="1"/>
  <c r="T1139" i="1"/>
  <c r="T2388" i="1"/>
  <c r="T2360" i="1"/>
  <c r="T2386" i="1"/>
  <c r="T934" i="1"/>
  <c r="T1206" i="1"/>
  <c r="T1399" i="1"/>
  <c r="T122" i="1"/>
  <c r="T2300" i="1"/>
  <c r="G2300" i="1" s="1"/>
  <c r="T814" i="1"/>
  <c r="T2484" i="1"/>
  <c r="T1415" i="1"/>
  <c r="T1121" i="1"/>
  <c r="G1121" i="1" s="1"/>
  <c r="T2000" i="1"/>
  <c r="T2366" i="1"/>
  <c r="T631" i="1"/>
  <c r="T669" i="1"/>
  <c r="T2403" i="1"/>
  <c r="T2007" i="1"/>
  <c r="T1856" i="1"/>
  <c r="T240" i="1"/>
  <c r="T2079" i="1"/>
  <c r="T1559" i="1"/>
  <c r="T1125" i="1"/>
  <c r="T2714" i="1"/>
  <c r="T1090" i="1"/>
  <c r="T2859" i="1"/>
  <c r="T833" i="1"/>
  <c r="T2571" i="1"/>
  <c r="T396" i="1"/>
  <c r="T2799" i="1"/>
  <c r="T1267" i="1"/>
  <c r="J1144" i="1"/>
  <c r="J2664" i="1"/>
  <c r="T1778" i="1"/>
  <c r="T417" i="1"/>
  <c r="T439" i="1"/>
  <c r="T2083" i="1"/>
  <c r="T2078" i="1"/>
  <c r="T442" i="1"/>
  <c r="T1062" i="1"/>
  <c r="T543" i="1"/>
  <c r="T515" i="1"/>
  <c r="T2718" i="1"/>
  <c r="T1616" i="1"/>
  <c r="T52" i="1"/>
  <c r="T1505" i="1"/>
  <c r="T510" i="1"/>
  <c r="T2713" i="1"/>
  <c r="T1977" i="1"/>
  <c r="G1977" i="1" s="1"/>
  <c r="T1691" i="1"/>
  <c r="T512" i="1"/>
  <c r="T694" i="1"/>
  <c r="T2258" i="1"/>
  <c r="T2734" i="1"/>
  <c r="T889" i="1"/>
  <c r="T1056" i="1"/>
  <c r="T2758" i="1"/>
  <c r="T2231" i="1"/>
  <c r="T1357" i="1"/>
  <c r="T1406" i="1"/>
  <c r="T2902" i="1"/>
  <c r="T1953" i="1"/>
  <c r="T1956" i="1"/>
  <c r="T193" i="1"/>
  <c r="T1735" i="1"/>
  <c r="T2812" i="1"/>
  <c r="T2311" i="1"/>
  <c r="T1638" i="1"/>
  <c r="T2825" i="1"/>
  <c r="T2416" i="1"/>
  <c r="T1317" i="1"/>
  <c r="T570" i="1"/>
  <c r="T752" i="1"/>
  <c r="T2288" i="1"/>
  <c r="T1980" i="1"/>
  <c r="T1178" i="1"/>
  <c r="T703" i="1"/>
  <c r="T2936" i="1"/>
  <c r="T673" i="1"/>
  <c r="T2476" i="1"/>
  <c r="T2981" i="1"/>
  <c r="T1593" i="1"/>
  <c r="J1644" i="1"/>
  <c r="J263" i="1"/>
  <c r="G263" i="1" s="1"/>
  <c r="J416" i="1"/>
  <c r="J124" i="1"/>
  <c r="J2825" i="1"/>
  <c r="J2880" i="1"/>
  <c r="J2106" i="1"/>
  <c r="J2562" i="1"/>
  <c r="J815" i="1"/>
  <c r="J608" i="1"/>
  <c r="J1744" i="1"/>
  <c r="J1872" i="1"/>
  <c r="J2053" i="1"/>
  <c r="T1918" i="1"/>
  <c r="T1867" i="1"/>
  <c r="T1938" i="1"/>
  <c r="J475" i="1"/>
  <c r="J1860" i="1"/>
  <c r="J1859" i="1"/>
  <c r="J188" i="1"/>
  <c r="J703" i="1"/>
  <c r="J1289" i="1"/>
  <c r="J2544" i="1"/>
  <c r="J1095" i="1"/>
  <c r="T465" i="1"/>
  <c r="J132" i="1"/>
  <c r="J149" i="1"/>
  <c r="J2117" i="1"/>
  <c r="J2282" i="1"/>
  <c r="J488" i="1"/>
  <c r="J875" i="1"/>
  <c r="J1936" i="1"/>
  <c r="J133" i="1"/>
  <c r="T1783" i="1"/>
  <c r="T449" i="1"/>
  <c r="J1879" i="1"/>
  <c r="J482" i="1"/>
  <c r="J93" i="1"/>
  <c r="J178" i="1"/>
  <c r="J781" i="1"/>
  <c r="J506" i="1"/>
  <c r="J2767" i="1"/>
  <c r="J1226" i="1"/>
  <c r="J2776" i="1"/>
  <c r="J89" i="1"/>
  <c r="T323" i="1"/>
  <c r="J1611" i="1"/>
  <c r="J1909" i="1"/>
  <c r="J1618" i="1"/>
  <c r="J1646" i="1"/>
  <c r="J1850" i="1"/>
  <c r="J215" i="1"/>
  <c r="J154" i="1"/>
  <c r="J1777" i="1"/>
  <c r="J196" i="1"/>
  <c r="J1940" i="1"/>
  <c r="J1455" i="1"/>
  <c r="J1746" i="1"/>
  <c r="J472" i="1"/>
  <c r="J2147" i="1"/>
  <c r="J567" i="1"/>
  <c r="J1535" i="1"/>
  <c r="J2097" i="1"/>
  <c r="J156" i="1"/>
  <c r="J1195" i="1"/>
  <c r="J908" i="1"/>
  <c r="J2642" i="1"/>
  <c r="J514" i="1"/>
  <c r="J2834" i="1"/>
  <c r="J420" i="1"/>
  <c r="J2184" i="1"/>
  <c r="J1380" i="1"/>
  <c r="T1831" i="1"/>
  <c r="T1809" i="1"/>
  <c r="T318" i="1"/>
  <c r="T1869" i="1"/>
  <c r="T1689" i="1"/>
  <c r="T1939" i="1"/>
  <c r="T194" i="1"/>
  <c r="T2217" i="1"/>
  <c r="T180" i="1"/>
  <c r="T1153" i="1"/>
  <c r="T1850" i="1"/>
  <c r="T215" i="1"/>
  <c r="J201" i="1"/>
  <c r="J507" i="1"/>
  <c r="J515" i="1"/>
  <c r="J1657" i="1"/>
  <c r="J217" i="1"/>
  <c r="J722" i="1"/>
  <c r="J42" i="1"/>
  <c r="J709" i="1"/>
  <c r="J1220" i="1"/>
  <c r="J975" i="1"/>
  <c r="J1865" i="1"/>
  <c r="J803" i="1"/>
  <c r="J1789" i="1"/>
  <c r="J2011" i="1"/>
  <c r="J925" i="1"/>
  <c r="J2531" i="1"/>
  <c r="J612" i="1"/>
  <c r="J2855" i="1"/>
  <c r="J1029" i="1"/>
  <c r="J48" i="1"/>
  <c r="J583" i="1"/>
  <c r="J2377" i="1"/>
  <c r="J2202" i="1"/>
  <c r="J871" i="1"/>
  <c r="J1980" i="1"/>
  <c r="G1980" i="1" s="1"/>
  <c r="J3057" i="1"/>
  <c r="J2608" i="1"/>
  <c r="J2098" i="1"/>
  <c r="J2020" i="1"/>
  <c r="J791" i="1"/>
  <c r="J749" i="1"/>
  <c r="J2423" i="1"/>
  <c r="J259" i="1"/>
  <c r="J1297" i="1"/>
  <c r="J797" i="1"/>
  <c r="J2329" i="1"/>
  <c r="J2410" i="1"/>
  <c r="J1106" i="1"/>
  <c r="J2952" i="1"/>
  <c r="J617" i="1"/>
  <c r="J208" i="1"/>
  <c r="J3008" i="1"/>
  <c r="J1403" i="1"/>
  <c r="J2295" i="1"/>
  <c r="J2990" i="1"/>
  <c r="J2976" i="1"/>
  <c r="J352" i="1"/>
  <c r="J1401" i="1"/>
  <c r="J400" i="1"/>
  <c r="J1113" i="1"/>
  <c r="T473" i="1"/>
  <c r="T463" i="1"/>
  <c r="T441" i="1"/>
  <c r="T419" i="1"/>
  <c r="T2817" i="1"/>
  <c r="T466" i="1"/>
  <c r="T279" i="1"/>
  <c r="T2067" i="1"/>
  <c r="T374" i="1"/>
  <c r="T2044" i="1"/>
  <c r="T418" i="1"/>
  <c r="T128" i="1"/>
  <c r="T262" i="1"/>
  <c r="T1817" i="1"/>
  <c r="T296" i="1"/>
  <c r="T144" i="1"/>
  <c r="T1607" i="1"/>
  <c r="T361" i="1"/>
  <c r="T330" i="1"/>
  <c r="T549" i="1"/>
  <c r="T2698" i="1"/>
  <c r="J476" i="1"/>
  <c r="J1676" i="1"/>
  <c r="J2357" i="1"/>
  <c r="J35" i="1"/>
  <c r="J1252" i="1"/>
  <c r="J1143" i="1"/>
  <c r="J2802" i="1"/>
  <c r="J572" i="1"/>
  <c r="J2146" i="1"/>
  <c r="T486" i="1"/>
  <c r="T325" i="1"/>
  <c r="T1880" i="1"/>
  <c r="T261" i="1"/>
  <c r="T1813" i="1"/>
  <c r="T488" i="1"/>
  <c r="T2070" i="1"/>
  <c r="T1630" i="1"/>
  <c r="T1921" i="1"/>
  <c r="T1786" i="1"/>
  <c r="T446" i="1"/>
  <c r="T1614" i="1"/>
  <c r="T1538" i="1"/>
  <c r="T355" i="1"/>
  <c r="T687" i="1"/>
  <c r="T2709" i="1"/>
  <c r="T713" i="1"/>
  <c r="T2214" i="1"/>
  <c r="J1749" i="1"/>
  <c r="J366" i="1"/>
  <c r="J619" i="1"/>
  <c r="J2233" i="1"/>
  <c r="J2169" i="1"/>
  <c r="J2232" i="1"/>
  <c r="J1498" i="1"/>
  <c r="J2321" i="1"/>
  <c r="J7" i="1"/>
  <c r="J1788" i="1"/>
  <c r="J1501" i="1"/>
  <c r="J1317" i="1"/>
  <c r="J2651" i="1"/>
  <c r="J1981" i="1"/>
  <c r="J2670" i="1"/>
  <c r="J1094" i="1"/>
  <c r="J765" i="1"/>
  <c r="J1929" i="1"/>
  <c r="J705" i="1"/>
  <c r="J2090" i="1"/>
  <c r="J1547" i="1"/>
  <c r="J348" i="1"/>
  <c r="J2686" i="1"/>
  <c r="J2361" i="1"/>
  <c r="J2380" i="1"/>
  <c r="J3037" i="1"/>
  <c r="J2151" i="1"/>
  <c r="J927" i="1"/>
  <c r="J1354" i="1"/>
  <c r="G1354" i="1" s="1"/>
  <c r="J228" i="1"/>
  <c r="J2883" i="1"/>
  <c r="J2754" i="1"/>
  <c r="J2563" i="1"/>
  <c r="J2940" i="1"/>
  <c r="J198" i="1"/>
  <c r="J1258" i="1"/>
  <c r="J738" i="1"/>
  <c r="T423" i="1"/>
  <c r="T2034" i="1"/>
  <c r="T173" i="1"/>
  <c r="T322" i="1"/>
  <c r="T311" i="1"/>
  <c r="T291" i="1"/>
  <c r="T1820" i="1"/>
  <c r="T1612" i="1"/>
  <c r="T457" i="1"/>
  <c r="T302" i="1"/>
  <c r="T1844" i="1"/>
  <c r="T182" i="1"/>
  <c r="T1874" i="1"/>
  <c r="T1643" i="1"/>
  <c r="T1835" i="1"/>
  <c r="T278" i="1"/>
  <c r="T1710" i="1"/>
  <c r="T2919" i="1"/>
  <c r="T294" i="1"/>
  <c r="G294" i="1" s="1"/>
  <c r="T383" i="1"/>
  <c r="T658" i="1"/>
  <c r="T1972" i="1"/>
  <c r="T1081" i="1"/>
  <c r="J52" i="1"/>
  <c r="G52" i="1" s="1"/>
  <c r="T248" i="1"/>
  <c r="T474" i="1"/>
  <c r="T447" i="1"/>
  <c r="T2004" i="1"/>
  <c r="T2071" i="1"/>
  <c r="T1808" i="1"/>
  <c r="T264" i="1"/>
  <c r="T1648" i="1"/>
  <c r="T1609" i="1"/>
  <c r="T309" i="1"/>
  <c r="T2281" i="1"/>
  <c r="T482" i="1"/>
  <c r="T1936" i="1"/>
  <c r="T1822" i="1"/>
  <c r="T1784" i="1"/>
  <c r="T1631" i="1"/>
  <c r="T12" i="1"/>
  <c r="T1888" i="1"/>
  <c r="T1863" i="1"/>
  <c r="T1909" i="1"/>
  <c r="T1825" i="1"/>
  <c r="T341" i="1"/>
  <c r="T2082" i="1"/>
  <c r="T709" i="1"/>
  <c r="T387" i="1"/>
  <c r="T2888" i="1"/>
  <c r="T2285" i="1"/>
  <c r="T401" i="1"/>
  <c r="J137" i="1"/>
  <c r="J1540" i="1"/>
  <c r="J2595" i="1"/>
  <c r="J2139" i="1"/>
  <c r="G2139" i="1" s="1"/>
  <c r="J978" i="1"/>
  <c r="J2052" i="1"/>
  <c r="J1688" i="1"/>
  <c r="J1031" i="1"/>
  <c r="J2609" i="1"/>
  <c r="J2406" i="1"/>
  <c r="J1662" i="1"/>
  <c r="J1193" i="1"/>
  <c r="J2493" i="1"/>
  <c r="J1130" i="1"/>
  <c r="J2789" i="1"/>
  <c r="J25" i="1"/>
  <c r="J876" i="1"/>
  <c r="J1932" i="1"/>
  <c r="J1437" i="1"/>
  <c r="J1033" i="1"/>
  <c r="J820" i="1"/>
  <c r="J970" i="1"/>
  <c r="J2533" i="1"/>
  <c r="J2155" i="1"/>
  <c r="J1562" i="1"/>
  <c r="J782" i="1"/>
  <c r="J513" i="1"/>
  <c r="J1352" i="1"/>
  <c r="J2315" i="1"/>
  <c r="J1060" i="1"/>
  <c r="J1506" i="1"/>
  <c r="J1502" i="1"/>
  <c r="J1962" i="1"/>
  <c r="J2747" i="1"/>
  <c r="J1266" i="1"/>
  <c r="J1851" i="1"/>
  <c r="J1273" i="1"/>
  <c r="J1801" i="1"/>
  <c r="J1373" i="1"/>
  <c r="J3070" i="1"/>
  <c r="J571" i="1"/>
  <c r="J862" i="1"/>
  <c r="J2658" i="1"/>
  <c r="J2905" i="1"/>
  <c r="T2005" i="1"/>
  <c r="T247" i="1"/>
  <c r="T422" i="1"/>
  <c r="T1878" i="1"/>
  <c r="T321" i="1"/>
  <c r="T331" i="1"/>
  <c r="T1964" i="1"/>
  <c r="T273" i="1"/>
  <c r="T464" i="1"/>
  <c r="G464" i="1" s="1"/>
  <c r="T286" i="1"/>
  <c r="T134" i="1"/>
  <c r="T437" i="1"/>
  <c r="T2061" i="1"/>
  <c r="T224" i="1"/>
  <c r="G224" i="1" s="1"/>
  <c r="T133" i="1"/>
  <c r="T269" i="1"/>
  <c r="T1937" i="1"/>
  <c r="T1658" i="1"/>
  <c r="T1674" i="1"/>
  <c r="T2065" i="1"/>
  <c r="T333" i="1"/>
  <c r="T183" i="1"/>
  <c r="T45" i="1"/>
  <c r="T2712" i="1"/>
  <c r="T2373" i="1"/>
  <c r="T1686" i="1"/>
  <c r="T1494" i="1"/>
  <c r="T201" i="1"/>
  <c r="T2684" i="1"/>
  <c r="T253" i="1"/>
  <c r="T1626" i="1"/>
  <c r="T324" i="1"/>
  <c r="T2650" i="1"/>
  <c r="J1365" i="1"/>
  <c r="J1347" i="1"/>
  <c r="J329" i="1"/>
  <c r="J1208" i="1"/>
  <c r="J1237" i="1"/>
  <c r="J1366" i="1"/>
  <c r="J1040" i="1"/>
  <c r="J1435" i="1"/>
  <c r="J3010" i="1"/>
  <c r="J3003" i="1"/>
  <c r="J885" i="1"/>
  <c r="J1228" i="1"/>
  <c r="J1734" i="1"/>
  <c r="J2697" i="1"/>
  <c r="T2023" i="1"/>
  <c r="T2073" i="1"/>
  <c r="T2035" i="1"/>
  <c r="T299" i="1"/>
  <c r="T1887" i="1"/>
  <c r="T2086" i="1"/>
  <c r="T2032" i="1"/>
  <c r="T126" i="1"/>
  <c r="T1967" i="1"/>
  <c r="T1611" i="1"/>
  <c r="T1539" i="1"/>
  <c r="T2026" i="1"/>
  <c r="T2068" i="1"/>
  <c r="T1475" i="1"/>
  <c r="T271" i="1"/>
  <c r="T431" i="1"/>
  <c r="T503" i="1"/>
  <c r="T763" i="1"/>
  <c r="T2095" i="1"/>
  <c r="T2573" i="1"/>
  <c r="T1532" i="1"/>
  <c r="T820" i="1"/>
  <c r="T764" i="1"/>
  <c r="T1979" i="1"/>
  <c r="T190" i="1"/>
  <c r="T2375" i="1"/>
  <c r="T1725" i="1"/>
  <c r="T1325" i="1"/>
  <c r="T634" i="1"/>
  <c r="T1984" i="1"/>
  <c r="T1232" i="1"/>
  <c r="T832" i="1"/>
  <c r="T1217" i="1"/>
  <c r="T208" i="1"/>
  <c r="T1374" i="1"/>
  <c r="T1198" i="1"/>
  <c r="T3008" i="1"/>
  <c r="T700" i="1"/>
  <c r="T2516" i="1"/>
  <c r="T2958" i="1"/>
  <c r="T948" i="1"/>
  <c r="T3012" i="1"/>
  <c r="T1142" i="1"/>
  <c r="T2418" i="1"/>
  <c r="T1992" i="1"/>
  <c r="T19" i="1"/>
  <c r="T1705" i="1"/>
  <c r="T410" i="1"/>
  <c r="T1544" i="1"/>
  <c r="T114" i="1"/>
  <c r="T541" i="1"/>
  <c r="T2411" i="1"/>
  <c r="T2755" i="1"/>
  <c r="T376" i="1"/>
  <c r="T1911" i="1"/>
  <c r="T1944" i="1"/>
  <c r="T384" i="1"/>
  <c r="G384" i="1" s="1"/>
  <c r="T367" i="1"/>
  <c r="T142" i="1"/>
  <c r="G142" i="1" s="1"/>
  <c r="T685" i="1"/>
  <c r="T319" i="1"/>
  <c r="T2328" i="1"/>
  <c r="T2253" i="1"/>
  <c r="T11" i="1"/>
  <c r="T1487" i="1"/>
  <c r="T567" i="1"/>
  <c r="T2787" i="1"/>
  <c r="T225" i="1"/>
  <c r="T1485" i="1"/>
  <c r="T638" i="1"/>
  <c r="T2169" i="1"/>
  <c r="T2387" i="1"/>
  <c r="T2054" i="1"/>
  <c r="T901" i="1"/>
  <c r="T603" i="1"/>
  <c r="T1360" i="1"/>
  <c r="T656" i="1"/>
  <c r="T2303" i="1"/>
  <c r="T2761" i="1"/>
  <c r="T1347" i="1"/>
  <c r="T737" i="1"/>
  <c r="T3009" i="1"/>
  <c r="T2847" i="1"/>
  <c r="T817" i="1"/>
  <c r="T2976" i="1"/>
  <c r="T2135" i="1"/>
  <c r="T2346" i="1"/>
  <c r="T2802" i="1"/>
  <c r="T862" i="1"/>
  <c r="T93" i="1"/>
  <c r="T1889" i="1"/>
  <c r="T1717" i="1"/>
  <c r="T1777" i="1"/>
  <c r="T1830" i="1"/>
  <c r="T343" i="1"/>
  <c r="T26" i="1"/>
  <c r="T1508" i="1"/>
  <c r="T485" i="1"/>
  <c r="T1884" i="1"/>
  <c r="T2117" i="1"/>
  <c r="T438" i="1"/>
  <c r="T1657" i="1"/>
  <c r="T2690" i="1"/>
  <c r="T653" i="1"/>
  <c r="T1688" i="1"/>
  <c r="T2721" i="1"/>
  <c r="T1624" i="1"/>
  <c r="T1567" i="1"/>
  <c r="T1489" i="1"/>
  <c r="T2224" i="1"/>
  <c r="T981" i="1"/>
  <c r="T522" i="1"/>
  <c r="T2103" i="1"/>
  <c r="T876" i="1"/>
  <c r="T962" i="1"/>
  <c r="T179" i="1"/>
  <c r="T18" i="1"/>
  <c r="T2756" i="1"/>
  <c r="T68" i="1"/>
  <c r="T2490" i="1"/>
  <c r="T2269" i="1"/>
  <c r="T2439" i="1"/>
  <c r="T1159" i="1"/>
  <c r="T2324" i="1"/>
  <c r="T1042" i="1"/>
  <c r="T532" i="1"/>
  <c r="T2828" i="1"/>
  <c r="G2828" i="1" s="1"/>
  <c r="T2559" i="1"/>
  <c r="T1222" i="1"/>
  <c r="T1213" i="1"/>
  <c r="T2273" i="1"/>
  <c r="T741" i="1"/>
  <c r="T2188" i="1"/>
  <c r="T89" i="1"/>
  <c r="T2313" i="1"/>
  <c r="T794" i="1"/>
  <c r="T391" i="1"/>
  <c r="T2773" i="1"/>
  <c r="T877" i="1"/>
  <c r="T1034" i="1"/>
  <c r="T2055" i="1"/>
  <c r="T1950" i="1"/>
  <c r="T3042" i="1"/>
  <c r="T670" i="1"/>
  <c r="G670" i="1" s="1"/>
  <c r="T1934" i="1"/>
  <c r="T665" i="1"/>
  <c r="T1013" i="1"/>
  <c r="T2623" i="1"/>
  <c r="T3063" i="1"/>
  <c r="T83" i="1"/>
  <c r="T2553" i="1"/>
  <c r="T1403" i="1"/>
  <c r="T1256" i="1"/>
  <c r="T1350" i="1"/>
  <c r="T2172" i="1"/>
  <c r="T585" i="1"/>
  <c r="T774" i="1"/>
  <c r="T884" i="1"/>
  <c r="T2865" i="1"/>
  <c r="G2865" i="1" s="1"/>
  <c r="T1679" i="1"/>
  <c r="T2056" i="1"/>
  <c r="T2062" i="1"/>
  <c r="T1457" i="1"/>
  <c r="T1448" i="1"/>
  <c r="T168" i="1"/>
  <c r="T1552" i="1"/>
  <c r="T2701" i="1"/>
  <c r="T526" i="1"/>
  <c r="T1891" i="1"/>
  <c r="T1792" i="1"/>
  <c r="T80" i="1"/>
  <c r="T145" i="1"/>
  <c r="T1774" i="1"/>
  <c r="T425" i="1"/>
  <c r="T2781" i="1"/>
  <c r="T1908" i="1"/>
  <c r="T366" i="1"/>
  <c r="T36" i="1"/>
  <c r="T1915" i="1"/>
  <c r="T999" i="1"/>
  <c r="T1534" i="1"/>
  <c r="T2160" i="1"/>
  <c r="T2358" i="1"/>
  <c r="T1594" i="1"/>
  <c r="T2235" i="1"/>
  <c r="T558" i="1"/>
  <c r="T60" i="1"/>
  <c r="T553" i="1"/>
  <c r="T1765" i="1"/>
  <c r="T2629" i="1"/>
  <c r="T1762" i="1"/>
  <c r="T955" i="1"/>
  <c r="T518" i="1"/>
  <c r="T2497" i="1"/>
  <c r="T1535" i="1"/>
  <c r="T994" i="1"/>
  <c r="T2140" i="1"/>
  <c r="T2645" i="1"/>
  <c r="T1221" i="1"/>
  <c r="T706" i="1"/>
  <c r="T2049" i="1"/>
  <c r="T1001" i="1"/>
  <c r="T2508" i="1"/>
  <c r="T1667" i="1"/>
  <c r="T2091" i="1"/>
  <c r="T839" i="1"/>
  <c r="T652" i="1"/>
  <c r="T1522" i="1"/>
  <c r="T1345" i="1"/>
  <c r="T2938" i="1"/>
  <c r="T1258" i="1"/>
  <c r="T2836" i="1"/>
  <c r="T1109" i="1"/>
  <c r="T1386" i="1"/>
  <c r="T1150" i="1"/>
  <c r="T1804" i="1"/>
  <c r="T371" i="1"/>
  <c r="T861" i="1"/>
  <c r="T2522" i="1"/>
  <c r="T283" i="1"/>
  <c r="T1709" i="1"/>
  <c r="T602" i="1"/>
  <c r="T1744" i="1"/>
  <c r="T2435" i="1"/>
  <c r="T1726" i="1"/>
  <c r="T1135" i="1"/>
  <c r="T165" i="1"/>
  <c r="T2506" i="1"/>
  <c r="T2676" i="1"/>
  <c r="T1730" i="1"/>
  <c r="T982" i="1"/>
  <c r="T2053" i="1"/>
  <c r="T1800" i="1"/>
  <c r="T1472" i="1"/>
  <c r="T2149" i="1"/>
  <c r="T1650" i="1"/>
  <c r="T2722" i="1"/>
  <c r="T37" i="1"/>
  <c r="T2493" i="1"/>
  <c r="T2607" i="1"/>
  <c r="T386" i="1"/>
  <c r="T1526" i="1"/>
  <c r="T2097" i="1"/>
  <c r="T2646" i="1"/>
  <c r="T178" i="1"/>
  <c r="T777" i="1"/>
  <c r="T2830" i="1"/>
  <c r="T2338" i="1"/>
  <c r="T1914" i="1"/>
  <c r="G1914" i="1" s="1"/>
  <c r="T1437" i="1"/>
  <c r="T966" i="1"/>
  <c r="T2539" i="1"/>
  <c r="T600" i="1"/>
  <c r="T768" i="1"/>
  <c r="T2600" i="1"/>
  <c r="T1451" i="1"/>
  <c r="T985" i="1"/>
  <c r="T203" i="1"/>
  <c r="T712" i="1"/>
  <c r="T76" i="1"/>
  <c r="T2496" i="1"/>
  <c r="T1575" i="1"/>
  <c r="T2641" i="1"/>
  <c r="T2531" i="1"/>
  <c r="T766" i="1"/>
  <c r="T612" i="1"/>
  <c r="T2855" i="1"/>
  <c r="T1160" i="1"/>
  <c r="T2616" i="1"/>
  <c r="T899" i="1"/>
  <c r="T2558" i="1"/>
  <c r="T1099" i="1"/>
  <c r="T393" i="1"/>
  <c r="T980" i="1"/>
  <c r="T831" i="1"/>
  <c r="T2917" i="1"/>
  <c r="T1515" i="1"/>
  <c r="T1105" i="1"/>
  <c r="T2145" i="1"/>
  <c r="T3069" i="1"/>
  <c r="T2968" i="1"/>
  <c r="T2200" i="1"/>
  <c r="T3045" i="1"/>
  <c r="T846" i="1"/>
  <c r="T1692" i="1"/>
  <c r="T588" i="1"/>
  <c r="T2458" i="1"/>
  <c r="T1398" i="1"/>
  <c r="T793" i="1"/>
  <c r="T1170" i="1"/>
  <c r="T1279" i="1"/>
  <c r="T1542" i="1"/>
  <c r="T73" i="1"/>
  <c r="T1375" i="1"/>
  <c r="T1388" i="1"/>
  <c r="T667" i="1"/>
  <c r="T3061" i="1"/>
  <c r="T1761" i="1"/>
  <c r="T275" i="1"/>
  <c r="T1632" i="1"/>
  <c r="T1666" i="1"/>
  <c r="T1176" i="1"/>
  <c r="T1747" i="1"/>
  <c r="T1620" i="1"/>
  <c r="T1773" i="1"/>
  <c r="T472" i="1"/>
  <c r="T24" i="1"/>
  <c r="T211" i="1"/>
  <c r="T2529" i="1"/>
  <c r="T1462" i="1"/>
  <c r="T305" i="1"/>
  <c r="T56" i="1"/>
  <c r="T1235" i="1"/>
  <c r="T519" i="1"/>
  <c r="T1837" i="1"/>
  <c r="T1104" i="1"/>
  <c r="T1855" i="1"/>
  <c r="T1864" i="1"/>
  <c r="T88" i="1"/>
  <c r="T85" i="1"/>
  <c r="T1152" i="1"/>
  <c r="T39" i="1"/>
  <c r="T1195" i="1"/>
  <c r="T2327" i="1"/>
  <c r="T1973" i="1"/>
  <c r="T1085" i="1"/>
  <c r="T2397" i="1"/>
  <c r="T735" i="1"/>
  <c r="T2141" i="1"/>
  <c r="T1700" i="1"/>
  <c r="T2227" i="1"/>
  <c r="T2290" i="1"/>
  <c r="T2733" i="1"/>
  <c r="T2695" i="1"/>
  <c r="T2379" i="1"/>
  <c r="T2778" i="1"/>
  <c r="T1145" i="1"/>
  <c r="T120" i="1"/>
  <c r="T2412" i="1"/>
  <c r="T1012" i="1"/>
  <c r="T2212" i="1"/>
  <c r="T1253" i="1"/>
  <c r="T1930" i="1"/>
  <c r="T1321" i="1"/>
  <c r="T1310" i="1"/>
  <c r="T880" i="1"/>
  <c r="T1205" i="1"/>
  <c r="T551" i="1"/>
  <c r="T102" i="1"/>
  <c r="T1435" i="1"/>
  <c r="T1951" i="1"/>
  <c r="G1951" i="1" s="1"/>
  <c r="T3055" i="1"/>
  <c r="T869" i="1"/>
  <c r="T885" i="1"/>
  <c r="T2184" i="1"/>
  <c r="T3035" i="1"/>
  <c r="T1295" i="1"/>
  <c r="T79" i="1"/>
  <c r="T767" i="1"/>
  <c r="T281" i="1"/>
  <c r="T1811" i="1"/>
  <c r="T38" i="1"/>
  <c r="T1219" i="1"/>
  <c r="T1799" i="1"/>
  <c r="T1745" i="1"/>
  <c r="T212" i="1"/>
  <c r="T220" i="1"/>
  <c r="T112" i="1"/>
  <c r="T1622" i="1"/>
  <c r="T1444" i="1"/>
  <c r="T1476" i="1"/>
  <c r="T500" i="1"/>
  <c r="T1477" i="1"/>
  <c r="T499" i="1"/>
  <c r="T1885" i="1"/>
  <c r="T1182" i="1"/>
  <c r="T1471" i="1"/>
  <c r="T1772" i="1"/>
  <c r="T364" i="1"/>
  <c r="T267" i="1"/>
  <c r="T552" i="1"/>
  <c r="T2335" i="1"/>
  <c r="T721" i="1"/>
  <c r="T2122" i="1"/>
  <c r="T1857" i="1"/>
  <c r="T2406" i="1"/>
  <c r="T1662" i="1"/>
  <c r="T46" i="1"/>
  <c r="T2725" i="1"/>
  <c r="T2596" i="1"/>
  <c r="T943" i="1"/>
  <c r="T2702" i="1"/>
  <c r="T1518" i="1"/>
  <c r="T1191" i="1"/>
  <c r="T511" i="1"/>
  <c r="T2791" i="1"/>
  <c r="T1698" i="1"/>
  <c r="T693" i="1"/>
  <c r="T2630" i="1"/>
  <c r="T2886" i="1"/>
  <c r="T1214" i="1"/>
  <c r="T2162" i="1"/>
  <c r="T129" i="1"/>
  <c r="T1865" i="1"/>
  <c r="T27" i="1"/>
  <c r="T2441" i="1"/>
  <c r="T1768" i="1"/>
  <c r="G1768" i="1" s="1"/>
  <c r="T2191" i="1"/>
  <c r="T644" i="1"/>
  <c r="T1063" i="1"/>
  <c r="T30" i="1"/>
  <c r="T1359" i="1"/>
  <c r="T2377" i="1"/>
  <c r="T2877" i="1"/>
  <c r="T661" i="1"/>
  <c r="T82" i="1"/>
  <c r="T3056" i="1"/>
  <c r="T1018" i="1"/>
  <c r="T947" i="1"/>
  <c r="T2530" i="1"/>
  <c r="T3028" i="1"/>
  <c r="T121" i="1"/>
  <c r="T2478" i="1"/>
  <c r="T103" i="1"/>
  <c r="T1311" i="1"/>
  <c r="T3003" i="1"/>
  <c r="T2518" i="1"/>
  <c r="T671" i="1"/>
  <c r="T936" i="1"/>
  <c r="J456" i="1"/>
  <c r="J443" i="1"/>
  <c r="J447" i="1"/>
  <c r="J469" i="1"/>
  <c r="J1689" i="1"/>
  <c r="J429" i="1"/>
  <c r="J1703" i="1"/>
  <c r="J1622" i="1"/>
  <c r="J1476" i="1"/>
  <c r="J2092" i="1"/>
  <c r="J1484" i="1"/>
  <c r="J2849" i="1"/>
  <c r="J163" i="1"/>
  <c r="J2698" i="1"/>
  <c r="J1800" i="1"/>
  <c r="J2149" i="1"/>
  <c r="J202" i="1"/>
  <c r="J2787" i="1"/>
  <c r="J2451" i="1"/>
  <c r="J1110" i="1"/>
  <c r="J1456" i="1"/>
  <c r="J1100" i="1"/>
  <c r="J1971" i="1"/>
  <c r="G1971" i="1" s="1"/>
  <c r="J504" i="1"/>
  <c r="J344" i="1"/>
  <c r="J2792" i="1"/>
  <c r="J2840" i="1"/>
  <c r="J723" i="1"/>
  <c r="J2101" i="1"/>
  <c r="J1430" i="1"/>
  <c r="J2422" i="1"/>
  <c r="J2443" i="1"/>
  <c r="J1790" i="1"/>
  <c r="J1760" i="1"/>
  <c r="J661" i="1"/>
  <c r="J2667" i="1"/>
  <c r="J2194" i="1"/>
  <c r="J1043" i="1"/>
  <c r="J1192" i="1"/>
  <c r="J1304" i="1"/>
  <c r="T487" i="1"/>
  <c r="T1742" i="1"/>
  <c r="G1742" i="1" s="1"/>
  <c r="T1703" i="1"/>
  <c r="J418" i="1"/>
  <c r="G418" i="1" s="1"/>
  <c r="J2085" i="1"/>
  <c r="J1609" i="1"/>
  <c r="J1722" i="1"/>
  <c r="J43" i="1"/>
  <c r="J1072" i="1"/>
  <c r="J1787" i="1"/>
  <c r="J463" i="1"/>
  <c r="J1868" i="1"/>
  <c r="J325" i="1"/>
  <c r="J1776" i="1"/>
  <c r="J461" i="1"/>
  <c r="J1685" i="1"/>
  <c r="J1874" i="1"/>
  <c r="G1874" i="1" s="1"/>
  <c r="J79" i="1"/>
  <c r="J1763" i="1"/>
  <c r="J1941" i="1"/>
  <c r="J483" i="1"/>
  <c r="J1517" i="1"/>
  <c r="J1883" i="1"/>
  <c r="J1747" i="1"/>
  <c r="J1521" i="1"/>
  <c r="J29" i="1"/>
  <c r="J500" i="1"/>
  <c r="J1477" i="1"/>
  <c r="J2088" i="1"/>
  <c r="J1637" i="1"/>
  <c r="J158" i="1"/>
  <c r="J1735" i="1"/>
  <c r="G1735" i="1" s="1"/>
  <c r="J1772" i="1"/>
  <c r="J305" i="1"/>
  <c r="G305" i="1" s="1"/>
  <c r="J364" i="1"/>
  <c r="J685" i="1"/>
  <c r="J2693" i="1"/>
  <c r="J2197" i="1"/>
  <c r="J2639" i="1"/>
  <c r="J1480" i="1"/>
  <c r="J1418" i="1"/>
  <c r="J1022" i="1"/>
  <c r="J505" i="1"/>
  <c r="J1085" i="1"/>
  <c r="J2679" i="1"/>
  <c r="J2764" i="1"/>
  <c r="J2965" i="1"/>
  <c r="T1828" i="1"/>
  <c r="T1639" i="1"/>
  <c r="T1634" i="1"/>
  <c r="J1880" i="1"/>
  <c r="G1880" i="1" s="1"/>
  <c r="J1845" i="1"/>
  <c r="J1829" i="1"/>
  <c r="J1621" i="1"/>
  <c r="J1668" i="1"/>
  <c r="J380" i="1"/>
  <c r="J1968" i="1"/>
  <c r="J1737" i="1"/>
  <c r="J1653" i="1"/>
  <c r="J230" i="1"/>
  <c r="J1467" i="1"/>
  <c r="J13" i="1"/>
  <c r="G13" i="1" s="1"/>
  <c r="J1503" i="1"/>
  <c r="J1550" i="1"/>
  <c r="J1559" i="1"/>
  <c r="J543" i="1"/>
  <c r="G543" i="1" s="1"/>
  <c r="J168" i="1"/>
  <c r="G168" i="1" s="1"/>
  <c r="J357" i="1"/>
  <c r="J1620" i="1"/>
  <c r="J1158" i="1"/>
  <c r="J2025" i="1"/>
  <c r="J1748" i="1"/>
  <c r="J1899" i="1"/>
  <c r="J963" i="1"/>
  <c r="J2708" i="1"/>
  <c r="J1847" i="1"/>
  <c r="J2358" i="1"/>
  <c r="G2358" i="1" s="1"/>
  <c r="J1594" i="1"/>
  <c r="J519" i="1"/>
  <c r="J633" i="1"/>
  <c r="J11" i="1"/>
  <c r="J61" i="1"/>
  <c r="J1556" i="1"/>
  <c r="J704" i="1"/>
  <c r="J386" i="1"/>
  <c r="J2284" i="1"/>
  <c r="J1505" i="1"/>
  <c r="J340" i="1"/>
  <c r="J522" i="1"/>
  <c r="J1179" i="1"/>
  <c r="J569" i="1"/>
  <c r="J565" i="1"/>
  <c r="J1065" i="1"/>
  <c r="J1166" i="1"/>
  <c r="J928" i="1"/>
  <c r="J2125" i="1"/>
  <c r="J1419" i="1"/>
  <c r="J2129" i="1"/>
  <c r="J337" i="1"/>
  <c r="T111" i="1"/>
  <c r="T2077" i="1"/>
  <c r="J417" i="1"/>
  <c r="G417" i="1" s="1"/>
  <c r="J2817" i="1"/>
  <c r="J1779" i="1"/>
  <c r="J1648" i="1"/>
  <c r="J299" i="1"/>
  <c r="J273" i="1"/>
  <c r="J1887" i="1"/>
  <c r="G1887" i="1" s="1"/>
  <c r="J289" i="1"/>
  <c r="J1664" i="1"/>
  <c r="J1695" i="1"/>
  <c r="J1656" i="1"/>
  <c r="J1120" i="1"/>
  <c r="J2435" i="1"/>
  <c r="J1470" i="1"/>
  <c r="J501" i="1"/>
  <c r="J1945" i="1"/>
  <c r="J2618" i="1"/>
  <c r="J1218" i="1"/>
  <c r="J1489" i="1"/>
  <c r="J2272" i="1"/>
  <c r="J2376" i="1"/>
  <c r="T266" i="1"/>
  <c r="T131" i="1"/>
  <c r="T2047" i="1"/>
  <c r="T444" i="1"/>
  <c r="T440" i="1"/>
  <c r="T289" i="1"/>
  <c r="T336" i="1"/>
  <c r="T1839" i="1"/>
  <c r="T453" i="1"/>
  <c r="G453" i="1" s="1"/>
  <c r="J2069" i="1"/>
  <c r="J1805" i="1"/>
  <c r="J1809" i="1"/>
  <c r="J1786" i="1"/>
  <c r="J1654" i="1"/>
  <c r="J240" i="1"/>
  <c r="J1645" i="1"/>
  <c r="J1528" i="1"/>
  <c r="J1059" i="1"/>
  <c r="J2056" i="1"/>
  <c r="J1572" i="1"/>
  <c r="J2064" i="1"/>
  <c r="J1649" i="1"/>
  <c r="G1649" i="1" s="1"/>
  <c r="J243" i="1"/>
  <c r="J2043" i="1"/>
  <c r="J1135" i="1"/>
  <c r="J145" i="1"/>
  <c r="J2373" i="1"/>
  <c r="J2164" i="1"/>
  <c r="J2718" i="1"/>
  <c r="G2718" i="1" s="1"/>
  <c r="J1616" i="1"/>
  <c r="J1838" i="1"/>
  <c r="J424" i="1"/>
  <c r="J1526" i="1"/>
  <c r="J1032" i="1"/>
  <c r="J511" i="1"/>
  <c r="J1118" i="1"/>
  <c r="J1055" i="1"/>
  <c r="T1720" i="1"/>
  <c r="T181" i="1"/>
  <c r="T382" i="1"/>
  <c r="J2594" i="1"/>
  <c r="J3030" i="1"/>
  <c r="J2477" i="1"/>
  <c r="J3018" i="1"/>
  <c r="J1916" i="1"/>
  <c r="J1414" i="1"/>
  <c r="J2524" i="1"/>
  <c r="J327" i="1"/>
  <c r="J1335" i="1"/>
  <c r="J408" i="1"/>
  <c r="J2873" i="1"/>
  <c r="J836" i="1"/>
  <c r="J2991" i="1"/>
  <c r="J1931" i="1"/>
  <c r="J171" i="1"/>
  <c r="J1337" i="1"/>
  <c r="T2066" i="1"/>
  <c r="T1775" i="1"/>
  <c r="T2080" i="1"/>
  <c r="T650" i="1"/>
  <c r="T2012" i="1"/>
  <c r="T493" i="1"/>
  <c r="T360" i="1"/>
  <c r="T1858" i="1"/>
  <c r="T1920" i="1"/>
  <c r="T1879" i="1"/>
  <c r="T307" i="1"/>
  <c r="T416" i="1"/>
  <c r="T277" i="1"/>
  <c r="T379" i="1"/>
  <c r="T1764" i="1"/>
  <c r="T1685" i="1"/>
  <c r="T428" i="1"/>
  <c r="T1613" i="1"/>
  <c r="T300" i="1"/>
  <c r="T33" i="1"/>
  <c r="T152" i="1"/>
  <c r="T1629" i="1"/>
  <c r="T2042" i="1"/>
  <c r="T297" i="1"/>
  <c r="T356" i="1"/>
  <c r="T998" i="1"/>
  <c r="T1704" i="1"/>
  <c r="T1652" i="1"/>
  <c r="T140" i="1"/>
  <c r="J622" i="1"/>
  <c r="J1044" i="1"/>
  <c r="J977" i="1"/>
  <c r="J2454" i="1"/>
  <c r="J2150" i="1"/>
  <c r="J2997" i="1"/>
  <c r="J77" i="1"/>
  <c r="J1299" i="1"/>
  <c r="J882" i="1"/>
  <c r="J1758" i="1"/>
  <c r="J1565" i="1"/>
  <c r="T241" i="1"/>
  <c r="T456" i="1"/>
  <c r="T1805" i="1"/>
  <c r="T469" i="1"/>
  <c r="T477" i="1"/>
  <c r="T445" i="1"/>
  <c r="T359" i="1"/>
  <c r="T293" i="1"/>
  <c r="T460" i="1"/>
  <c r="G460" i="1" s="1"/>
  <c r="T125" i="1"/>
  <c r="G125" i="1" s="1"/>
  <c r="T1913" i="1"/>
  <c r="T2006" i="1"/>
  <c r="T1781" i="1"/>
  <c r="T875" i="1"/>
  <c r="G875" i="1" s="1"/>
  <c r="T1714" i="1"/>
  <c r="T1876" i="1"/>
  <c r="T166" i="1"/>
  <c r="T2008" i="1"/>
  <c r="T1845" i="1"/>
  <c r="T1715" i="1"/>
  <c r="T2057" i="1"/>
  <c r="T1829" i="1"/>
  <c r="T303" i="1"/>
  <c r="T1661" i="1"/>
  <c r="T270" i="1"/>
  <c r="T1668" i="1"/>
  <c r="T2216" i="1"/>
  <c r="T1957" i="1"/>
  <c r="T1550" i="1"/>
  <c r="T141" i="1"/>
  <c r="T1523" i="1"/>
  <c r="T1751" i="1"/>
  <c r="J1159" i="1"/>
  <c r="J2378" i="1"/>
  <c r="J2259" i="1"/>
  <c r="J1627" i="1"/>
  <c r="G1627" i="1" s="1"/>
  <c r="J849" i="1"/>
  <c r="J2296" i="1"/>
  <c r="T1787" i="1"/>
  <c r="T1868" i="1"/>
  <c r="T1807" i="1"/>
  <c r="T1664" i="1"/>
  <c r="T1780" i="1"/>
  <c r="T282" i="1"/>
  <c r="T475" i="1"/>
  <c r="G475" i="1" s="1"/>
  <c r="T1617" i="1"/>
  <c r="T1814" i="1"/>
  <c r="T148" i="1"/>
  <c r="T1917" i="1"/>
  <c r="T175" i="1"/>
  <c r="T16" i="1"/>
  <c r="T1452" i="1"/>
  <c r="T196" i="1"/>
  <c r="G196" i="1" s="1"/>
  <c r="T2665" i="1"/>
  <c r="T1513" i="1"/>
  <c r="T81" i="1"/>
  <c r="J2029" i="1"/>
  <c r="J2951" i="1"/>
  <c r="J3043" i="1"/>
  <c r="J591" i="1"/>
  <c r="J2426" i="1"/>
  <c r="J1755" i="1"/>
  <c r="J2349" i="1"/>
  <c r="J1013" i="1"/>
  <c r="J1386" i="1"/>
  <c r="G1386" i="1" s="1"/>
  <c r="J3071" i="1"/>
  <c r="T244" i="1"/>
  <c r="T490" i="1"/>
  <c r="T265" i="1"/>
  <c r="T427" i="1"/>
  <c r="G427" i="1" s="1"/>
  <c r="T1785" i="1"/>
  <c r="T1935" i="1"/>
  <c r="T236" i="1"/>
  <c r="T2041" i="1"/>
  <c r="T375" i="1"/>
  <c r="T2009" i="1"/>
  <c r="T2085" i="1"/>
  <c r="T1840" i="1"/>
  <c r="T1841" i="1"/>
  <c r="T1816" i="1"/>
  <c r="T1859" i="1"/>
  <c r="T174" i="1"/>
  <c r="T1738" i="1"/>
  <c r="T452" i="1"/>
  <c r="T312" i="1"/>
  <c r="T1695" i="1"/>
  <c r="T415" i="1"/>
  <c r="T1905" i="1"/>
  <c r="G1905" i="1" s="1"/>
  <c r="T139" i="1"/>
  <c r="T1446" i="1"/>
  <c r="T380" i="1"/>
  <c r="T151" i="1"/>
  <c r="T1484" i="1"/>
  <c r="J1596" i="1"/>
  <c r="J2709" i="1"/>
  <c r="J2273" i="1"/>
  <c r="J2856" i="1"/>
  <c r="J2810" i="1"/>
  <c r="J3023" i="1"/>
  <c r="J3026" i="1"/>
  <c r="T238" i="1"/>
  <c r="T413" i="1"/>
  <c r="G413" i="1" s="1"/>
  <c r="T1815" i="1"/>
  <c r="T272" i="1"/>
  <c r="T1810" i="1"/>
  <c r="T1919" i="1"/>
  <c r="T1871" i="1"/>
  <c r="T1776" i="1"/>
  <c r="T1701" i="1"/>
  <c r="G1701" i="1" s="1"/>
  <c r="T1860" i="1"/>
  <c r="T1966" i="1"/>
  <c r="T461" i="1"/>
  <c r="T2196" i="1"/>
  <c r="T481" i="1"/>
  <c r="T1606" i="1"/>
  <c r="T1516" i="1"/>
  <c r="T332" i="1"/>
  <c r="T381" i="1"/>
  <c r="T1445" i="1"/>
  <c r="T1875" i="1"/>
  <c r="T1732" i="1"/>
  <c r="T424" i="1"/>
  <c r="J2794" i="1"/>
  <c r="J3005" i="1"/>
  <c r="J1522" i="1"/>
  <c r="J3069" i="1"/>
  <c r="J2476" i="1"/>
  <c r="J3042" i="1"/>
  <c r="G3042" i="1" s="1"/>
  <c r="J3028" i="1"/>
  <c r="G3028" i="1" s="1"/>
  <c r="J78" i="1"/>
  <c r="J2479" i="1"/>
  <c r="J1103" i="1"/>
  <c r="T2018" i="1"/>
  <c r="T2076" i="1"/>
  <c r="T443" i="1"/>
  <c r="T2038" i="1"/>
  <c r="T462" i="1"/>
  <c r="T1819" i="1"/>
  <c r="T2059" i="1"/>
  <c r="T412" i="1"/>
  <c r="T135" i="1"/>
  <c r="T414" i="1"/>
  <c r="T874" i="1"/>
  <c r="T1823" i="1"/>
  <c r="T2081" i="1"/>
  <c r="G2081" i="1" s="1"/>
  <c r="T284" i="1"/>
  <c r="T1608" i="1"/>
  <c r="T2039" i="1"/>
  <c r="T328" i="1"/>
  <c r="T2037" i="1"/>
  <c r="T1678" i="1"/>
  <c r="T2040" i="1"/>
  <c r="T1656" i="1"/>
  <c r="T127" i="1"/>
  <c r="T1618" i="1"/>
  <c r="T1621" i="1"/>
  <c r="T1466" i="1"/>
  <c r="G1466" i="1" s="1"/>
  <c r="T1848" i="1"/>
  <c r="T1968" i="1"/>
  <c r="T1711" i="1"/>
  <c r="T1470" i="1"/>
  <c r="T529" i="1"/>
  <c r="T2762" i="1"/>
  <c r="J426" i="1"/>
  <c r="J1537" i="1"/>
  <c r="J604" i="1"/>
  <c r="J2229" i="1"/>
  <c r="J2161" i="1"/>
  <c r="J923" i="1"/>
  <c r="J2313" i="1"/>
  <c r="J2360" i="1"/>
  <c r="J2724" i="1"/>
  <c r="J726" i="1"/>
  <c r="J989" i="1"/>
  <c r="J2672" i="1"/>
  <c r="J699" i="1"/>
  <c r="J2590" i="1"/>
  <c r="J2427" i="1"/>
  <c r="J728" i="1"/>
  <c r="J3068" i="1"/>
  <c r="J798" i="1"/>
  <c r="J2429" i="1"/>
  <c r="J1363" i="1"/>
  <c r="J1725" i="1"/>
  <c r="J1325" i="1"/>
  <c r="J673" i="1"/>
  <c r="J1605" i="1"/>
  <c r="J1564" i="1"/>
  <c r="J888" i="1"/>
  <c r="T480" i="1"/>
  <c r="T2069" i="1"/>
  <c r="T2017" i="1"/>
  <c r="T167" i="1"/>
  <c r="G167" i="1" s="1"/>
  <c r="T1779" i="1"/>
  <c r="T1963" i="1"/>
  <c r="T864" i="1"/>
  <c r="T335" i="1"/>
  <c r="T287" i="1"/>
  <c r="T1903" i="1"/>
  <c r="T2045" i="1"/>
  <c r="T1904" i="1"/>
  <c r="T237" i="1"/>
  <c r="T1644" i="1"/>
  <c r="G1644" i="1" s="1"/>
  <c r="T496" i="1"/>
  <c r="T159" i="1"/>
  <c r="T1812" i="1"/>
  <c r="G1812" i="1" s="1"/>
  <c r="T295" i="1"/>
  <c r="T306" i="1"/>
  <c r="T1836" i="1"/>
  <c r="T169" i="1"/>
  <c r="T138" i="1"/>
  <c r="T1834" i="1"/>
  <c r="T219" i="1"/>
  <c r="T429" i="1"/>
  <c r="T1697" i="1"/>
  <c r="T1737" i="1"/>
  <c r="T1653" i="1"/>
  <c r="T1517" i="1"/>
  <c r="T2148" i="1"/>
  <c r="T2323" i="1"/>
  <c r="T164" i="1"/>
  <c r="T1163" i="1"/>
  <c r="T2015" i="1"/>
  <c r="T186" i="1"/>
  <c r="T1940" i="1"/>
  <c r="G1940" i="1" s="1"/>
  <c r="T74" i="1"/>
  <c r="T1478" i="1"/>
  <c r="T1495" i="1"/>
  <c r="T1883" i="1"/>
  <c r="T176" i="1"/>
  <c r="T1759" i="1"/>
  <c r="T130" i="1"/>
  <c r="T20" i="1"/>
  <c r="T51" i="1"/>
  <c r="T149" i="1"/>
  <c r="T314" i="1"/>
  <c r="T972" i="1"/>
  <c r="T2681" i="1"/>
  <c r="T334" i="1"/>
  <c r="T84" i="1"/>
  <c r="T2025" i="1"/>
  <c r="T1748" i="1"/>
  <c r="T1832" i="1"/>
  <c r="T1706" i="1"/>
  <c r="T197" i="1"/>
  <c r="T2785" i="1"/>
  <c r="T494" i="1"/>
  <c r="T2846" i="1"/>
  <c r="T2603" i="1"/>
  <c r="T58" i="1"/>
  <c r="G58" i="1" s="1"/>
  <c r="T1847" i="1"/>
  <c r="T2100" i="1"/>
  <c r="T160" i="1"/>
  <c r="T2659" i="1"/>
  <c r="T2678" i="1"/>
  <c r="T606" i="1"/>
  <c r="T1218" i="1"/>
  <c r="T2869" i="1"/>
  <c r="T1533" i="1"/>
  <c r="T1057" i="1"/>
  <c r="T555" i="1"/>
  <c r="T1051" i="1"/>
  <c r="T1091" i="1"/>
  <c r="T751" i="1"/>
  <c r="T2739" i="1"/>
  <c r="T2107" i="1"/>
  <c r="T975" i="1"/>
  <c r="T2874" i="1"/>
  <c r="G2874" i="1" s="1"/>
  <c r="T23" i="1"/>
  <c r="T22" i="1"/>
  <c r="T28" i="1"/>
  <c r="T2232" i="1"/>
  <c r="T187" i="1"/>
  <c r="T2166" i="1"/>
  <c r="T124" i="1"/>
  <c r="T1716" i="1"/>
  <c r="T1510" i="1"/>
  <c r="T1722" i="1"/>
  <c r="T436" i="1"/>
  <c r="T1449" i="1"/>
  <c r="T421" i="1"/>
  <c r="T1641" i="1"/>
  <c r="T354" i="1"/>
  <c r="T978" i="1"/>
  <c r="T2716" i="1"/>
  <c r="T254" i="1"/>
  <c r="T2152" i="1"/>
  <c r="T1945" i="1"/>
  <c r="T1846" i="1"/>
  <c r="T547" i="1"/>
  <c r="T116" i="1"/>
  <c r="T1469" i="1"/>
  <c r="T2728" i="1"/>
  <c r="G2728" i="1" s="1"/>
  <c r="T2058" i="1"/>
  <c r="G2058" i="1" s="1"/>
  <c r="T697" i="1"/>
  <c r="T1899" i="1"/>
  <c r="T1683" i="1"/>
  <c r="T973" i="1"/>
  <c r="T2841" i="1"/>
  <c r="G2841" i="1" s="1"/>
  <c r="T2625" i="1"/>
  <c r="T1651" i="1"/>
  <c r="T1220" i="1"/>
  <c r="T2844" i="1"/>
  <c r="T2238" i="1"/>
  <c r="T1739" i="1"/>
  <c r="T117" i="1"/>
  <c r="T1459" i="1"/>
  <c r="T202" i="1"/>
  <c r="T563" i="1"/>
  <c r="T9" i="1"/>
  <c r="T2179" i="1"/>
  <c r="T979" i="1"/>
  <c r="T1187" i="1"/>
  <c r="T2351" i="1"/>
  <c r="T2276" i="1"/>
  <c r="T569" i="1"/>
  <c r="T1456" i="1"/>
  <c r="T1086" i="1"/>
  <c r="T659" i="1"/>
  <c r="T2789" i="1"/>
  <c r="T1100" i="1"/>
  <c r="T2390" i="1"/>
  <c r="T2322" i="1"/>
  <c r="T2823" i="1"/>
  <c r="T909" i="1"/>
  <c r="T1089" i="1"/>
  <c r="T184" i="1"/>
  <c r="T1910" i="1"/>
  <c r="T1492" i="1"/>
  <c r="T1610" i="1"/>
  <c r="T2064" i="1"/>
  <c r="T222" i="1"/>
  <c r="T2770" i="1"/>
  <c r="T285" i="1"/>
  <c r="T43" i="1"/>
  <c r="T2627" i="1"/>
  <c r="T40" i="1"/>
  <c r="T217" i="1"/>
  <c r="G217" i="1" s="1"/>
  <c r="T2832" i="1"/>
  <c r="T301" i="1"/>
  <c r="T15" i="1"/>
  <c r="G15" i="1" s="1"/>
  <c r="T1712" i="1"/>
  <c r="T2197" i="1"/>
  <c r="T1573" i="1"/>
  <c r="T633" i="1"/>
  <c r="T1493" i="1"/>
  <c r="T1727" i="1"/>
  <c r="T17" i="1"/>
  <c r="T2564" i="1"/>
  <c r="T1127" i="1"/>
  <c r="T2340" i="1"/>
  <c r="T1818" i="1"/>
  <c r="T153" i="1"/>
  <c r="T1455" i="1"/>
  <c r="G1455" i="1" s="1"/>
  <c r="T1443" i="1"/>
  <c r="T1922" i="1"/>
  <c r="T313" i="1"/>
  <c r="T1655" i="1"/>
  <c r="T1746" i="1"/>
  <c r="T10" i="1"/>
  <c r="T1454" i="1"/>
  <c r="T1942" i="1"/>
  <c r="T1521" i="1"/>
  <c r="T1882" i="1"/>
  <c r="T2088" i="1"/>
  <c r="T1154" i="1"/>
  <c r="T310" i="1"/>
  <c r="T2164" i="1"/>
  <c r="T1893" i="1"/>
  <c r="T507" i="1"/>
  <c r="T1199" i="1"/>
  <c r="T2052" i="1"/>
  <c r="T2013" i="1"/>
  <c r="G2013" i="1" s="1"/>
  <c r="T1749" i="1"/>
  <c r="G1749" i="1" s="1"/>
  <c r="T1173" i="1"/>
  <c r="T2265" i="1"/>
  <c r="T1838" i="1"/>
  <c r="T317" i="1"/>
  <c r="T2782" i="1"/>
  <c r="T2784" i="1"/>
  <c r="T1843" i="1"/>
  <c r="T1461" i="1"/>
  <c r="T1619" i="1"/>
  <c r="T2851" i="1"/>
  <c r="T31" i="1"/>
  <c r="T1183" i="1"/>
  <c r="T605" i="1"/>
  <c r="T1024" i="1"/>
  <c r="T2342" i="1"/>
  <c r="T497" i="1"/>
  <c r="T2639" i="1"/>
  <c r="T2744" i="1"/>
  <c r="T49" i="1"/>
  <c r="T1131" i="1"/>
  <c r="T2494" i="1"/>
  <c r="T1740" i="1"/>
  <c r="T2829" i="1"/>
  <c r="T61" i="1"/>
  <c r="T231" i="1"/>
  <c r="T805" i="1"/>
  <c r="T2837" i="1"/>
  <c r="T2807" i="1"/>
  <c r="T1000" i="1"/>
  <c r="T1465" i="1"/>
  <c r="T1084" i="1"/>
  <c r="T2389" i="1"/>
  <c r="T2284" i="1"/>
  <c r="T2451" i="1"/>
  <c r="T2788" i="1"/>
  <c r="T1970" i="1"/>
  <c r="T280" i="1"/>
  <c r="T1044" i="1"/>
  <c r="T1528" i="1"/>
  <c r="T1663" i="1"/>
  <c r="T216" i="1"/>
  <c r="T1503" i="1"/>
  <c r="T1941" i="1"/>
  <c r="T1628" i="1"/>
  <c r="T1821" i="1"/>
  <c r="T1633" i="1"/>
  <c r="T458" i="1"/>
  <c r="T268" i="1"/>
  <c r="T1969" i="1"/>
  <c r="T243" i="1"/>
  <c r="T1680" i="1"/>
  <c r="T1842" i="1"/>
  <c r="T6" i="1"/>
  <c r="T1570" i="1"/>
  <c r="T1637" i="1"/>
  <c r="T34" i="1"/>
  <c r="T158" i="1"/>
  <c r="T137" i="1"/>
  <c r="T1897" i="1"/>
  <c r="T1158" i="1"/>
  <c r="T47" i="1"/>
  <c r="T501" i="1"/>
  <c r="T1946" i="1"/>
  <c r="T1947" i="1"/>
  <c r="T2760" i="1"/>
  <c r="T1959" i="1"/>
  <c r="T2165" i="1"/>
  <c r="T2114" i="1"/>
  <c r="T1604" i="1"/>
  <c r="T550" i="1"/>
  <c r="T1872" i="1"/>
  <c r="T42" i="1"/>
  <c r="T1193" i="1"/>
  <c r="T806" i="1"/>
  <c r="G806" i="1" s="1"/>
  <c r="T2617" i="1"/>
  <c r="T1162" i="1"/>
  <c r="T1126" i="1"/>
  <c r="T320" i="1"/>
  <c r="T1682" i="1"/>
  <c r="T1699" i="1"/>
  <c r="T1794" i="1"/>
  <c r="T1179" i="1"/>
  <c r="T2507" i="1"/>
  <c r="T1595" i="1"/>
  <c r="T2093" i="1"/>
  <c r="T150" i="1"/>
  <c r="T230" i="1"/>
  <c r="T342" i="1"/>
  <c r="T976" i="1"/>
  <c r="T1743" i="1"/>
  <c r="T1690" i="1"/>
  <c r="T483" i="1"/>
  <c r="T608" i="1"/>
  <c r="T2028" i="1"/>
  <c r="T1890" i="1"/>
  <c r="T357" i="1"/>
  <c r="T573" i="1"/>
  <c r="T177" i="1"/>
  <c r="T1473" i="1"/>
  <c r="T489" i="1"/>
  <c r="T1504" i="1"/>
  <c r="T2043" i="1"/>
  <c r="T2072" i="1"/>
  <c r="T1672" i="1"/>
  <c r="T2092" i="1"/>
  <c r="T1925" i="1"/>
  <c r="T702" i="1"/>
  <c r="T365" i="1"/>
  <c r="T2189" i="1"/>
  <c r="T2206" i="1"/>
  <c r="T1731" i="1"/>
  <c r="T1750" i="1"/>
  <c r="T57" i="1"/>
  <c r="T2352" i="1"/>
  <c r="T957" i="1"/>
  <c r="T163" i="1"/>
  <c r="T2144" i="1"/>
  <c r="T67" i="1"/>
  <c r="T1025" i="1"/>
  <c r="T2751" i="1"/>
  <c r="T189" i="1"/>
  <c r="T1482" i="1"/>
  <c r="T1242" i="1"/>
  <c r="T1556" i="1"/>
  <c r="T675" i="1"/>
  <c r="T2075" i="1"/>
  <c r="T2316" i="1"/>
  <c r="T1693" i="1"/>
  <c r="T1694" i="1"/>
  <c r="T1114" i="1"/>
  <c r="T1560" i="1"/>
  <c r="T704" i="1"/>
  <c r="T628" i="1"/>
  <c r="T701" i="1"/>
  <c r="T1480" i="1"/>
  <c r="T560" i="1"/>
  <c r="T566" i="1"/>
  <c r="T2606" i="1"/>
  <c r="T2759" i="1"/>
  <c r="T1120" i="1"/>
  <c r="T1646" i="1"/>
  <c r="T1763" i="1"/>
  <c r="T1572" i="1"/>
  <c r="T1923" i="1"/>
  <c r="T2010" i="1"/>
  <c r="T1898" i="1"/>
  <c r="T8" i="1"/>
  <c r="G8" i="1" s="1"/>
  <c r="T29" i="1"/>
  <c r="T1491" i="1"/>
  <c r="T2136" i="1"/>
  <c r="T66" i="1"/>
  <c r="T1943" i="1"/>
  <c r="T1540" i="1"/>
  <c r="G1540" i="1" s="1"/>
  <c r="T2595" i="1"/>
  <c r="T362" i="1"/>
  <c r="T363" i="1"/>
  <c r="T2628" i="1"/>
  <c r="T2282" i="1"/>
  <c r="T385" i="1"/>
  <c r="T1211" i="1"/>
  <c r="T146" i="1"/>
  <c r="T1224" i="1"/>
  <c r="T2051" i="1"/>
  <c r="T722" i="1"/>
  <c r="T1079" i="1"/>
  <c r="T2827" i="1"/>
  <c r="T1782" i="1"/>
  <c r="T619" i="1"/>
  <c r="G619" i="1" s="1"/>
  <c r="T2640" i="1"/>
  <c r="T2048" i="1"/>
  <c r="G2048" i="1" s="1"/>
  <c r="T2127" i="1"/>
  <c r="T1766" i="1"/>
  <c r="T1052" i="1"/>
  <c r="T2626" i="1"/>
  <c r="T2612" i="1"/>
  <c r="T502" i="1"/>
  <c r="T810" i="1"/>
  <c r="T340" i="1"/>
  <c r="T1110" i="1"/>
  <c r="T1849" i="1"/>
  <c r="T1130" i="1"/>
  <c r="T467" i="1"/>
  <c r="T2857" i="1"/>
  <c r="T657" i="1"/>
  <c r="T1239" i="1"/>
  <c r="T1341" i="1"/>
  <c r="T2309" i="1"/>
  <c r="T580" i="1"/>
  <c r="T2277" i="1"/>
  <c r="T928" i="1"/>
  <c r="T2222" i="1"/>
  <c r="T902" i="1"/>
  <c r="T1530" i="1"/>
  <c r="T94" i="1"/>
  <c r="T930" i="1"/>
  <c r="T2029" i="1"/>
  <c r="T1514" i="1"/>
  <c r="T2657" i="1"/>
  <c r="T918" i="1"/>
  <c r="T812" i="1"/>
  <c r="T2113" i="1"/>
  <c r="T2159" i="1"/>
  <c r="G2159" i="1" s="1"/>
  <c r="T801" i="1"/>
  <c r="T769" i="1"/>
  <c r="T470" i="1"/>
  <c r="G470" i="1" s="1"/>
  <c r="T559" i="1"/>
  <c r="T1247" i="1"/>
  <c r="T915" i="1"/>
  <c r="T1404" i="1"/>
  <c r="T2132" i="1"/>
  <c r="T757" i="1"/>
  <c r="T2089" i="1"/>
  <c r="T2203" i="1"/>
  <c r="T2813" i="1"/>
  <c r="T1500" i="1"/>
  <c r="T1501" i="1"/>
  <c r="G1501" i="1" s="1"/>
  <c r="T377" i="1"/>
  <c r="G377" i="1" s="1"/>
  <c r="T2173" i="1"/>
  <c r="T800" i="1"/>
  <c r="T2257" i="1"/>
  <c r="T2201" i="1"/>
  <c r="T1185" i="1"/>
  <c r="T986" i="1"/>
  <c r="G986" i="1" s="1"/>
  <c r="T696" i="1"/>
  <c r="T2254" i="1"/>
  <c r="T2860" i="1"/>
  <c r="T2613" i="1"/>
  <c r="T1169" i="1"/>
  <c r="T892" i="1"/>
  <c r="T2120" i="1"/>
  <c r="T2731" i="1"/>
  <c r="T822" i="1"/>
  <c r="T2234" i="1"/>
  <c r="T2651" i="1"/>
  <c r="T2291" i="1"/>
  <c r="T878" i="1"/>
  <c r="T1708" i="1"/>
  <c r="T53" i="1"/>
  <c r="T2367" i="1"/>
  <c r="T2703" i="1"/>
  <c r="T2834" i="1"/>
  <c r="T32" i="1"/>
  <c r="T851" i="1"/>
  <c r="T1901" i="1"/>
  <c r="T610" i="1"/>
  <c r="T2292" i="1"/>
  <c r="T865" i="1"/>
  <c r="T520" i="1"/>
  <c r="T2775" i="1"/>
  <c r="T2796" i="1"/>
  <c r="T2900" i="1"/>
  <c r="T920" i="1"/>
  <c r="T2261" i="1"/>
  <c r="T663" i="1"/>
  <c r="T2181" i="1"/>
  <c r="T1122" i="1"/>
  <c r="T2853" i="1"/>
  <c r="T710" i="1"/>
  <c r="T756" i="1"/>
  <c r="T988" i="1"/>
  <c r="T1061" i="1"/>
  <c r="T2930" i="1"/>
  <c r="T2707" i="1"/>
  <c r="T2121" i="1"/>
  <c r="T921" i="1"/>
  <c r="T205" i="1"/>
  <c r="T2653" i="1"/>
  <c r="T1436" i="1"/>
  <c r="T942" i="1"/>
  <c r="T2589" i="1"/>
  <c r="T41" i="1"/>
  <c r="T2063" i="1"/>
  <c r="T2442" i="1"/>
  <c r="T859" i="1"/>
  <c r="T739" i="1"/>
  <c r="T1134" i="1"/>
  <c r="T476" i="1"/>
  <c r="T1676" i="1"/>
  <c r="T2462" i="1"/>
  <c r="T87" i="1"/>
  <c r="T2211" i="1"/>
  <c r="T770" i="1"/>
  <c r="T856" i="1"/>
  <c r="T2648" i="1"/>
  <c r="T504" i="1"/>
  <c r="T344" i="1"/>
  <c r="T506" i="1"/>
  <c r="T2230" i="1"/>
  <c r="T97" i="1"/>
  <c r="T2233" i="1"/>
  <c r="T1960" i="1"/>
  <c r="T1789" i="1"/>
  <c r="G1789" i="1" s="1"/>
  <c r="T1723" i="1"/>
  <c r="T157" i="1"/>
  <c r="T1033" i="1"/>
  <c r="T2287" i="1"/>
  <c r="T2011" i="1"/>
  <c r="T1171" i="1"/>
  <c r="T2105" i="1"/>
  <c r="T2215" i="1"/>
  <c r="T2016" i="1"/>
  <c r="T471" i="1"/>
  <c r="T71" i="1"/>
  <c r="T1209" i="1"/>
  <c r="T2318" i="1"/>
  <c r="T997" i="1"/>
  <c r="T2454" i="1"/>
  <c r="T1796" i="1"/>
  <c r="T1098" i="1"/>
  <c r="T2668" i="1"/>
  <c r="T1597" i="1"/>
  <c r="T1557" i="1"/>
  <c r="T2795" i="1"/>
  <c r="T2856" i="1"/>
  <c r="T539" i="1"/>
  <c r="T2878" i="1"/>
  <c r="T2614" i="1"/>
  <c r="T525" i="1"/>
  <c r="T274" i="1"/>
  <c r="T25" i="1"/>
  <c r="G25" i="1" s="1"/>
  <c r="T2509" i="1"/>
  <c r="T1926" i="1"/>
  <c r="T748" i="1"/>
  <c r="T649" i="1"/>
  <c r="T2014" i="1"/>
  <c r="T2022" i="1"/>
  <c r="T984" i="1"/>
  <c r="T191" i="1"/>
  <c r="T2610" i="1"/>
  <c r="T1132" i="1"/>
  <c r="T527" i="1"/>
  <c r="T389" i="1"/>
  <c r="T2792" i="1"/>
  <c r="T779" i="1"/>
  <c r="T548" i="1"/>
  <c r="T717" i="1"/>
  <c r="T2840" i="1"/>
  <c r="T1212" i="1"/>
  <c r="T2706" i="1"/>
  <c r="T170" i="1"/>
  <c r="T2094" i="1"/>
  <c r="T1481" i="1"/>
  <c r="T803" i="1"/>
  <c r="T1927" i="1"/>
  <c r="T2845" i="1"/>
  <c r="T2880" i="1"/>
  <c r="T1873" i="1"/>
  <c r="T2096" i="1"/>
  <c r="T911" i="1"/>
  <c r="T2554" i="1"/>
  <c r="T2576" i="1"/>
  <c r="T2021" i="1"/>
  <c r="T1087" i="1"/>
  <c r="T2161" i="1"/>
  <c r="T3036" i="1"/>
  <c r="T1509" i="1"/>
  <c r="T2737" i="1"/>
  <c r="T2532" i="1"/>
  <c r="T912" i="1"/>
  <c r="T1928" i="1"/>
  <c r="T2699" i="1"/>
  <c r="T2187" i="1"/>
  <c r="T2307" i="1"/>
  <c r="T1468" i="1"/>
  <c r="T1029" i="1"/>
  <c r="T1660" i="1"/>
  <c r="T2383" i="1"/>
  <c r="T857" i="1"/>
  <c r="T1030" i="1"/>
  <c r="T1165" i="1"/>
  <c r="T2881" i="1"/>
  <c r="T2267" i="1"/>
  <c r="T616" i="1"/>
  <c r="T1026" i="1"/>
  <c r="T2729" i="1"/>
  <c r="T2749" i="1"/>
  <c r="T1011" i="1"/>
  <c r="T677" i="1"/>
  <c r="T2777" i="1"/>
  <c r="T2398" i="1"/>
  <c r="T2511" i="1"/>
  <c r="T2669" i="1"/>
  <c r="T2495" i="1"/>
  <c r="T2779" i="1"/>
  <c r="T1536" i="1"/>
  <c r="T1981" i="1"/>
  <c r="T368" i="1"/>
  <c r="T1117" i="1"/>
  <c r="T2790" i="1"/>
  <c r="T1974" i="1"/>
  <c r="T781" i="1"/>
  <c r="T1115" i="1"/>
  <c r="T1975" i="1"/>
  <c r="T1438" i="1"/>
  <c r="T2753" i="1"/>
  <c r="T69" i="1"/>
  <c r="T290" i="1"/>
  <c r="T1537" i="1"/>
  <c r="T1553" i="1"/>
  <c r="T2674" i="1"/>
  <c r="T2221" i="1"/>
  <c r="T1568" i="1"/>
  <c r="T1554" i="1"/>
  <c r="T98" i="1"/>
  <c r="T743" i="1"/>
  <c r="T2259" i="1"/>
  <c r="T2440" i="1"/>
  <c r="T2036" i="1"/>
  <c r="T1798" i="1"/>
  <c r="T1978" i="1"/>
  <c r="T2565" i="1"/>
  <c r="T1092" i="1"/>
  <c r="T2588" i="1"/>
  <c r="T1017" i="1"/>
  <c r="T1852" i="1"/>
  <c r="T1576" i="1"/>
  <c r="T707" i="1"/>
  <c r="T1023" i="1"/>
  <c r="T2666" i="1"/>
  <c r="T1833" i="1"/>
  <c r="G1833" i="1" s="1"/>
  <c r="T2359" i="1"/>
  <c r="T1352" i="1"/>
  <c r="T905" i="1"/>
  <c r="T390" i="1"/>
  <c r="T655" i="1"/>
  <c r="T2143" i="1"/>
  <c r="T338" i="1"/>
  <c r="T2499" i="1"/>
  <c r="T2444" i="1"/>
  <c r="T825" i="1"/>
  <c r="T646" i="1"/>
  <c r="T392" i="1"/>
  <c r="T926" i="1"/>
  <c r="T1826" i="1"/>
  <c r="T2550" i="1"/>
  <c r="G2550" i="1" s="1"/>
  <c r="T304" i="1"/>
  <c r="T868" i="1"/>
  <c r="T2572" i="1"/>
  <c r="T3020" i="1"/>
  <c r="T2274" i="1"/>
  <c r="T660" i="1"/>
  <c r="T565" i="1"/>
  <c r="T1032" i="1"/>
  <c r="T2696" i="1"/>
  <c r="T1166" i="1"/>
  <c r="T626" i="1"/>
  <c r="T1118" i="1"/>
  <c r="T1854" i="1"/>
  <c r="T1948" i="1"/>
  <c r="T681" i="1"/>
  <c r="T1894" i="1"/>
  <c r="G1894" i="1" s="1"/>
  <c r="T1976" i="1"/>
  <c r="T2719" i="1"/>
  <c r="T1496" i="1"/>
  <c r="T929" i="1"/>
  <c r="T917" i="1"/>
  <c r="T952" i="1"/>
  <c r="T564" i="1"/>
  <c r="T2125" i="1"/>
  <c r="T2471" i="1"/>
  <c r="G2471" i="1" s="1"/>
  <c r="T1561" i="1"/>
  <c r="T70" i="1"/>
  <c r="T2108" i="1"/>
  <c r="T2446" i="1"/>
  <c r="T1050" i="1"/>
  <c r="T1201" i="1"/>
  <c r="T754" i="1"/>
  <c r="T2535" i="1"/>
  <c r="T1675" i="1"/>
  <c r="T1458" i="1"/>
  <c r="T2229" i="1"/>
  <c r="T1596" i="1"/>
  <c r="T1788" i="1"/>
  <c r="T629" i="1"/>
  <c r="T1870" i="1"/>
  <c r="T1791" i="1"/>
  <c r="T1054" i="1"/>
  <c r="T593" i="1"/>
  <c r="T1574" i="1"/>
  <c r="T2325" i="1"/>
  <c r="T2304" i="1"/>
  <c r="T2421" i="1"/>
  <c r="T2247" i="1"/>
  <c r="T1562" i="1"/>
  <c r="T782" i="1"/>
  <c r="G782" i="1" s="1"/>
  <c r="T48" i="1"/>
  <c r="T2598" i="1"/>
  <c r="T1733" i="1"/>
  <c r="T2467" i="1"/>
  <c r="T725" i="1"/>
  <c r="T802" i="1"/>
  <c r="T2767" i="1"/>
  <c r="T2667" i="1"/>
  <c r="T1172" i="1"/>
  <c r="T654" i="1"/>
  <c r="T155" i="1"/>
  <c r="T2768" i="1"/>
  <c r="T86" i="1"/>
  <c r="T736" i="1"/>
  <c r="T581" i="1"/>
  <c r="T772" i="1"/>
  <c r="T609" i="1"/>
  <c r="T2112" i="1"/>
  <c r="T871" i="1"/>
  <c r="T908" i="1"/>
  <c r="T2642" i="1"/>
  <c r="T2592" i="1"/>
  <c r="T226" i="1"/>
  <c r="T1064" i="1"/>
  <c r="T1065" i="1"/>
  <c r="T1049" i="1"/>
  <c r="T345" i="1"/>
  <c r="T388" i="1"/>
  <c r="T1200" i="1"/>
  <c r="T1418" i="1"/>
  <c r="T2824" i="1"/>
  <c r="T358" i="1"/>
  <c r="T1881" i="1"/>
  <c r="T2631" i="1"/>
  <c r="T2892" i="1"/>
  <c r="T2163" i="1"/>
  <c r="T2310" i="1"/>
  <c r="T1453" i="1"/>
  <c r="T604" i="1"/>
  <c r="T601" i="1"/>
  <c r="T2156" i="1"/>
  <c r="T1659" i="1"/>
  <c r="T2420" i="1"/>
  <c r="T2533" i="1"/>
  <c r="T622" i="1"/>
  <c r="T1460" i="1"/>
  <c r="T2123" i="1"/>
  <c r="T1861" i="1"/>
  <c r="T2738" i="1"/>
  <c r="T925" i="1"/>
  <c r="T1073" i="1"/>
  <c r="T3004" i="1"/>
  <c r="T123" i="1"/>
  <c r="T2562" i="1"/>
  <c r="G2562" i="1" s="1"/>
  <c r="T347" i="1"/>
  <c r="T513" i="1"/>
  <c r="T849" i="1"/>
  <c r="T758" i="1"/>
  <c r="T2116" i="1"/>
  <c r="T233" i="1"/>
  <c r="T2757" i="1"/>
  <c r="T866" i="1"/>
  <c r="T1226" i="1"/>
  <c r="T850" i="1"/>
  <c r="T1202" i="1"/>
  <c r="T2510" i="1"/>
  <c r="T958" i="1"/>
  <c r="T1949" i="1"/>
  <c r="T448" i="1"/>
  <c r="T829" i="1"/>
  <c r="T1128" i="1"/>
  <c r="T630" i="1"/>
  <c r="T1696" i="1"/>
  <c r="T250" i="1"/>
  <c r="T1194" i="1"/>
  <c r="T2502" i="1"/>
  <c r="T514" i="1"/>
  <c r="T1072" i="1"/>
  <c r="T2601" i="1"/>
  <c r="T680" i="1"/>
  <c r="T960" i="1"/>
  <c r="T614" i="1"/>
  <c r="T162" i="1"/>
  <c r="T1932" i="1"/>
  <c r="T2774" i="1"/>
  <c r="T498" i="1"/>
  <c r="T1138" i="1"/>
  <c r="T827" i="1"/>
  <c r="T590" i="1"/>
  <c r="T1022" i="1"/>
  <c r="T2393" i="1"/>
  <c r="T1767" i="1"/>
  <c r="T2826" i="1"/>
  <c r="T232" i="1"/>
  <c r="T118" i="1"/>
  <c r="T1419" i="1"/>
  <c r="T426" i="1"/>
  <c r="T1156" i="1"/>
  <c r="T2129" i="1"/>
  <c r="T2378" i="1"/>
  <c r="T75" i="1"/>
  <c r="T2660" i="1"/>
  <c r="T1157" i="1"/>
  <c r="T837" i="1"/>
  <c r="T2679" i="1"/>
  <c r="T688" i="1"/>
  <c r="T2541" i="1"/>
  <c r="T2536" i="1"/>
  <c r="T2448" i="1"/>
  <c r="T509" i="1"/>
  <c r="T2180" i="1"/>
  <c r="T1549" i="1"/>
  <c r="G1549" i="1" s="1"/>
  <c r="T535" i="1"/>
  <c r="T1760" i="1"/>
  <c r="T2474" i="1"/>
  <c r="T965" i="1"/>
  <c r="T2870" i="1"/>
  <c r="T2549" i="1"/>
  <c r="T337" i="1"/>
  <c r="T971" i="1"/>
  <c r="T2266" i="1"/>
  <c r="T583" i="1"/>
  <c r="G583" i="1" s="1"/>
  <c r="T2242" i="1"/>
  <c r="T778" i="1"/>
  <c r="T811" i="1"/>
  <c r="T204" i="1"/>
  <c r="T2776" i="1"/>
  <c r="T961" i="1"/>
  <c r="T2194" i="1"/>
  <c r="T1043" i="1"/>
  <c r="T1752" i="1"/>
  <c r="T913" i="1"/>
  <c r="T903" i="1"/>
  <c r="T1623" i="1"/>
  <c r="T2794" i="1"/>
  <c r="T1463" i="1"/>
  <c r="T234" i="1"/>
  <c r="T2537" i="1"/>
  <c r="T662" i="1"/>
  <c r="T2262" i="1"/>
  <c r="T2833" i="1"/>
  <c r="T1541" i="1"/>
  <c r="T1769" i="1"/>
  <c r="T524" i="1"/>
  <c r="T1274" i="1"/>
  <c r="T1318" i="1"/>
  <c r="T64" i="1"/>
  <c r="T1590" i="1"/>
  <c r="T1300" i="1"/>
  <c r="T2528" i="1"/>
  <c r="T1394" i="1"/>
  <c r="T1587" i="1"/>
  <c r="T821" i="1"/>
  <c r="T1167" i="1"/>
  <c r="T2099" i="1"/>
  <c r="T2542" i="1"/>
  <c r="T1547" i="1"/>
  <c r="T2978" i="1"/>
  <c r="T348" i="1"/>
  <c r="T819" i="1"/>
  <c r="T2686" i="1"/>
  <c r="T3067" i="1"/>
  <c r="T2368" i="1"/>
  <c r="T1278" i="1"/>
  <c r="T2118" i="1"/>
  <c r="T2487" i="1"/>
  <c r="T478" i="1"/>
  <c r="T3051" i="1"/>
  <c r="T2956" i="1"/>
  <c r="T582" i="1"/>
  <c r="T1599" i="1"/>
  <c r="T1203" i="1"/>
  <c r="T594" i="1"/>
  <c r="T2540" i="1"/>
  <c r="T1004" i="1"/>
  <c r="T2337" i="1"/>
  <c r="T2964" i="1"/>
  <c r="T853" i="1"/>
  <c r="T1684" i="1"/>
  <c r="T2344" i="1"/>
  <c r="T229" i="1"/>
  <c r="T1413" i="1"/>
  <c r="T617" i="1"/>
  <c r="T2119" i="1"/>
  <c r="T2244" i="1"/>
  <c r="T1569" i="1"/>
  <c r="T2578" i="1"/>
  <c r="T2864" i="1"/>
  <c r="T1210" i="1"/>
  <c r="T2513" i="1"/>
  <c r="T708" i="1"/>
  <c r="T1208" i="1"/>
  <c r="T2395" i="1"/>
  <c r="T2167" i="1"/>
  <c r="T235" i="1"/>
  <c r="T455" i="1"/>
  <c r="T1512" i="1"/>
  <c r="T1348" i="1"/>
  <c r="T904" i="1"/>
  <c r="T1280" i="1"/>
  <c r="T1140" i="1"/>
  <c r="T199" i="1"/>
  <c r="T1366" i="1"/>
  <c r="T1021" i="1"/>
  <c r="T1141" i="1"/>
  <c r="T1067" i="1"/>
  <c r="T3048" i="1"/>
  <c r="T2809" i="1"/>
  <c r="T3013" i="1"/>
  <c r="T3016" i="1"/>
  <c r="T1143" i="1"/>
  <c r="G1143" i="1" s="1"/>
  <c r="T674" i="1"/>
  <c r="T1993" i="1"/>
  <c r="T3021" i="1"/>
  <c r="T3071" i="1"/>
  <c r="T2854" i="1"/>
  <c r="T854" i="1"/>
  <c r="T2128" i="1"/>
  <c r="T2959" i="1"/>
  <c r="T2317" i="1"/>
  <c r="T1264" i="1"/>
  <c r="T3044" i="1"/>
  <c r="T939" i="1"/>
  <c r="T2178" i="1"/>
  <c r="T840" i="1"/>
  <c r="T2430" i="1"/>
  <c r="T1355" i="1"/>
  <c r="T2822" i="1"/>
  <c r="T91" i="1"/>
  <c r="T1396" i="1"/>
  <c r="T949" i="1"/>
  <c r="T100" i="1"/>
  <c r="G100" i="1" s="1"/>
  <c r="T3065" i="1"/>
  <c r="T2884" i="1"/>
  <c r="T2363" i="1"/>
  <c r="T2566" i="1"/>
  <c r="T1294" i="1"/>
  <c r="T1757" i="1"/>
  <c r="T1986" i="1"/>
  <c r="T3052" i="1"/>
  <c r="T592" i="1"/>
  <c r="T2914" i="1"/>
  <c r="T1237" i="1"/>
  <c r="G1237" i="1" s="1"/>
  <c r="T2663" i="1"/>
  <c r="T2726" i="1"/>
  <c r="T860" i="1"/>
  <c r="T1316" i="1"/>
  <c r="G1316" i="1" s="1"/>
  <c r="T537" i="1"/>
  <c r="T2126" i="1"/>
  <c r="T2649" i="1"/>
  <c r="T1036" i="1"/>
  <c r="T1758" i="1"/>
  <c r="T2134" i="1"/>
  <c r="T1307" i="1"/>
  <c r="T1190" i="1"/>
  <c r="G1190" i="1" s="1"/>
  <c r="T399" i="1"/>
  <c r="T3054" i="1"/>
  <c r="T1233" i="1"/>
  <c r="T954" i="1"/>
  <c r="T1402" i="1"/>
  <c r="T2915" i="1"/>
  <c r="T2236" i="1"/>
  <c r="T870" i="1"/>
  <c r="T1378" i="1"/>
  <c r="T3000" i="1"/>
  <c r="T842" i="1"/>
  <c r="T2903" i="1"/>
  <c r="T636" i="1"/>
  <c r="T3018" i="1"/>
  <c r="T2568" i="1"/>
  <c r="T1379" i="1"/>
  <c r="T773" i="1"/>
  <c r="T2521" i="1"/>
  <c r="T3022" i="1"/>
  <c r="T454" i="1"/>
  <c r="T3023" i="1"/>
  <c r="T2275" i="1"/>
  <c r="T2447" i="1"/>
  <c r="T2715" i="1"/>
  <c r="T2190" i="1"/>
  <c r="T2677" i="1"/>
  <c r="T1312" i="1"/>
  <c r="T2465" i="1"/>
  <c r="T3006" i="1"/>
  <c r="T651" i="1"/>
  <c r="T2955" i="1"/>
  <c r="T2924" i="1"/>
  <c r="T3047" i="1"/>
  <c r="T2464" i="1"/>
  <c r="T3072" i="1"/>
  <c r="T2797" i="1"/>
  <c r="G2797" i="1" s="1"/>
  <c r="T946" i="1"/>
  <c r="T2985" i="1"/>
  <c r="T664" i="1"/>
  <c r="T1802" i="1"/>
  <c r="T2879" i="1"/>
  <c r="T1586" i="1"/>
  <c r="G1586" i="1" s="1"/>
  <c r="T730" i="1"/>
  <c r="T1327" i="1"/>
  <c r="T2637" i="1"/>
  <c r="T2477" i="1"/>
  <c r="T2176" i="1"/>
  <c r="T843" i="1"/>
  <c r="T1080" i="1"/>
  <c r="G1080" i="1" s="1"/>
  <c r="T350" i="1"/>
  <c r="T883" i="1"/>
  <c r="T783" i="1"/>
  <c r="T78" i="1"/>
  <c r="T255" i="1"/>
  <c r="T2341" i="1"/>
  <c r="T935" i="1"/>
  <c r="T898" i="1"/>
  <c r="T2186" i="1"/>
  <c r="T2345" i="1"/>
  <c r="T1565" i="1"/>
  <c r="T2256" i="1"/>
  <c r="T2505" i="1"/>
  <c r="T3014" i="1"/>
  <c r="T104" i="1"/>
  <c r="T1041" i="1"/>
  <c r="T3017" i="1"/>
  <c r="T2898" i="1"/>
  <c r="T2296" i="1"/>
  <c r="T572" i="1"/>
  <c r="T2264" i="1"/>
  <c r="T2297" i="1"/>
  <c r="T1916" i="1"/>
  <c r="T1414" i="1"/>
  <c r="T404" i="1"/>
  <c r="G404" i="1" s="1"/>
  <c r="T3002" i="1"/>
  <c r="G3002" i="1" s="1"/>
  <c r="T228" i="1"/>
  <c r="T1605" i="1"/>
  <c r="T2401" i="1"/>
  <c r="T2437" i="1"/>
  <c r="T1713" i="1"/>
  <c r="T1529" i="1"/>
  <c r="T1313" i="1"/>
  <c r="T2237" i="1"/>
  <c r="T2294" i="1"/>
  <c r="T1385" i="1"/>
  <c r="T2514" i="1"/>
  <c r="T1006" i="1"/>
  <c r="T2350" i="1"/>
  <c r="T316" i="1"/>
  <c r="T2555" i="1"/>
  <c r="T2498" i="1"/>
  <c r="T882" i="1"/>
  <c r="T2405" i="1"/>
  <c r="T642" i="1"/>
  <c r="T398" i="1"/>
  <c r="T1989" i="1"/>
  <c r="T1148" i="1"/>
  <c r="T676" i="1"/>
  <c r="T3011" i="1"/>
  <c r="T1425" i="1"/>
  <c r="T784" i="1"/>
  <c r="T2801" i="1"/>
  <c r="T2996" i="1"/>
  <c r="T1083" i="1"/>
  <c r="T692" i="1"/>
  <c r="T2270" i="1"/>
  <c r="T847" i="1"/>
  <c r="T2704" i="1"/>
  <c r="T1365" i="1"/>
  <c r="T2909" i="1"/>
  <c r="G2909" i="1" s="1"/>
  <c r="T2413" i="1"/>
  <c r="T2947" i="1"/>
  <c r="T2362" i="1"/>
  <c r="T3066" i="1"/>
  <c r="T645" i="1"/>
  <c r="T2920" i="1"/>
  <c r="G2920" i="1" s="1"/>
  <c r="T3060" i="1"/>
  <c r="T2142" i="1"/>
  <c r="T1707" i="1"/>
  <c r="T3007" i="1"/>
  <c r="T873" i="1"/>
  <c r="T1381" i="1"/>
  <c r="T2750" i="1"/>
  <c r="T2210" i="1"/>
  <c r="T2470" i="1"/>
  <c r="T678" i="1"/>
  <c r="T1107" i="1"/>
  <c r="T329" i="1"/>
  <c r="G329" i="1" s="1"/>
  <c r="T2594" i="1"/>
  <c r="T1270" i="1"/>
  <c r="T1987" i="1"/>
  <c r="T1912" i="1"/>
  <c r="T891" i="1"/>
  <c r="T172" i="1"/>
  <c r="T1877" i="1"/>
  <c r="T933" i="1"/>
  <c r="T2899" i="1"/>
  <c r="T3032" i="1"/>
  <c r="T1770" i="1"/>
  <c r="T2364" i="1"/>
  <c r="T210" i="1"/>
  <c r="T2279" i="1"/>
  <c r="T200" i="1"/>
  <c r="T2485" i="1"/>
  <c r="T2943" i="1"/>
  <c r="T959" i="1"/>
  <c r="T2973" i="1"/>
  <c r="T400" i="1"/>
  <c r="T2431" i="1"/>
  <c r="T1410" i="1"/>
  <c r="T2995" i="1"/>
  <c r="T2519" i="1"/>
  <c r="T1376" i="1"/>
  <c r="T1271" i="1"/>
  <c r="T2298" i="1"/>
  <c r="T1995" i="1"/>
  <c r="T2655" i="1"/>
  <c r="T711" i="1"/>
  <c r="T576" i="1"/>
  <c r="T2804" i="1"/>
  <c r="G2804" i="1" s="1"/>
  <c r="T2586" i="1"/>
  <c r="T1045" i="1"/>
  <c r="T1299" i="1"/>
  <c r="T1106" i="1"/>
  <c r="T621" i="1"/>
  <c r="T1177" i="1"/>
  <c r="T2349" i="1"/>
  <c r="T209" i="1"/>
  <c r="G209" i="1" s="1"/>
  <c r="T2993" i="1"/>
  <c r="T1071" i="1"/>
  <c r="T641" i="1"/>
  <c r="T2897" i="1"/>
  <c r="T1896" i="1"/>
  <c r="T2372" i="1"/>
  <c r="T879" i="1"/>
  <c r="G879" i="1" s="1"/>
  <c r="T3030" i="1"/>
  <c r="T1284" i="1"/>
  <c r="T867" i="1"/>
  <c r="T835" i="1"/>
  <c r="G835" i="1" s="1"/>
  <c r="T3046" i="1"/>
  <c r="T3070" i="1"/>
  <c r="G3070" i="1" s="1"/>
  <c r="T2871" i="1"/>
  <c r="T1112" i="1"/>
  <c r="T807" i="1"/>
  <c r="T110" i="1"/>
  <c r="T1038" i="1"/>
  <c r="T1188" i="1"/>
  <c r="T1007" i="1"/>
  <c r="T2735" i="1"/>
  <c r="T1040" i="1"/>
  <c r="T2819" i="1"/>
  <c r="T2800" i="1"/>
  <c r="T2816" i="1"/>
  <c r="T1551" i="1"/>
  <c r="T776" i="1"/>
  <c r="T1252" i="1"/>
  <c r="G1252" i="1" s="1"/>
  <c r="T623" i="1"/>
  <c r="T2664" i="1"/>
  <c r="G2664" i="1" s="1"/>
  <c r="T2769" i="1"/>
  <c r="T2408" i="1"/>
  <c r="T615" i="1"/>
  <c r="T402" i="1"/>
  <c r="G402" i="1" s="1"/>
  <c r="T105" i="1"/>
  <c r="G105" i="1" s="1"/>
  <c r="T372" i="1"/>
  <c r="T571" i="1"/>
  <c r="T2433" i="1"/>
  <c r="T823" i="1"/>
  <c r="T648" i="1"/>
  <c r="T2501" i="1"/>
  <c r="T2896" i="1"/>
  <c r="T2246" i="1"/>
  <c r="T897" i="1"/>
  <c r="T435" i="1"/>
  <c r="T2764" i="1"/>
  <c r="T2743" i="1"/>
  <c r="T1147" i="1"/>
  <c r="G1147" i="1" s="1"/>
  <c r="T2952" i="1"/>
  <c r="T2205" i="1"/>
  <c r="T198" i="1"/>
  <c r="G198" i="1" s="1"/>
  <c r="T2425" i="1"/>
  <c r="T1422" i="1"/>
  <c r="T214" i="1"/>
  <c r="T1585" i="1"/>
  <c r="T967" i="1"/>
  <c r="G967" i="1" s="1"/>
  <c r="T1245" i="1"/>
  <c r="G1245" i="1" s="1"/>
  <c r="T2255" i="1"/>
  <c r="T2982" i="1"/>
  <c r="T906" i="1"/>
  <c r="T689" i="1"/>
  <c r="T2965" i="1"/>
  <c r="T2515" i="1"/>
  <c r="T1014" i="1"/>
  <c r="T397" i="1"/>
  <c r="T1288" i="1"/>
  <c r="T2183" i="1"/>
  <c r="T1368" i="1"/>
  <c r="T1602" i="1"/>
  <c r="T893" i="1"/>
  <c r="T1328" i="1"/>
  <c r="T1382" i="1"/>
  <c r="T1020" i="1"/>
  <c r="T2942" i="1"/>
  <c r="T3010" i="1"/>
  <c r="T1952" i="1"/>
  <c r="T907" i="1"/>
  <c r="T1336" i="1"/>
  <c r="T2250" i="1"/>
  <c r="T1990" i="1"/>
  <c r="T2579" i="1"/>
  <c r="T1144" i="1"/>
  <c r="T643" i="1"/>
  <c r="T1954" i="1"/>
  <c r="T2803" i="1"/>
  <c r="T2765" i="1"/>
  <c r="T405" i="1"/>
  <c r="J248" i="1"/>
  <c r="J247" i="1"/>
  <c r="J490" i="1"/>
  <c r="J486" i="1"/>
  <c r="G486" i="1" s="1"/>
  <c r="J462" i="1"/>
  <c r="J1878" i="1"/>
  <c r="G1878" i="1" s="1"/>
  <c r="J1807" i="1"/>
  <c r="J272" i="1"/>
  <c r="G272" i="1" s="1"/>
  <c r="J293" i="1"/>
  <c r="J2009" i="1"/>
  <c r="J2086" i="1"/>
  <c r="J874" i="1"/>
  <c r="J181" i="1"/>
  <c r="J161" i="1"/>
  <c r="J262" i="1"/>
  <c r="J296" i="1"/>
  <c r="J266" i="1"/>
  <c r="J2196" i="1"/>
  <c r="J138" i="1"/>
  <c r="J1814" i="1"/>
  <c r="J1738" i="1"/>
  <c r="J1834" i="1"/>
  <c r="J1613" i="1"/>
  <c r="J452" i="1"/>
  <c r="J1888" i="1"/>
  <c r="J1863" i="1"/>
  <c r="J175" i="1"/>
  <c r="J1939" i="1"/>
  <c r="J14" i="1"/>
  <c r="J1610" i="1"/>
  <c r="J1759" i="1"/>
  <c r="J1444" i="1"/>
  <c r="J1544" i="1"/>
  <c r="J526" i="1"/>
  <c r="J1882" i="1"/>
  <c r="G1882" i="1" s="1"/>
  <c r="J1445" i="1"/>
  <c r="J2136" i="1"/>
  <c r="J2072" i="1"/>
  <c r="J438" i="1"/>
  <c r="G438" i="1" s="1"/>
  <c r="J1893" i="1"/>
  <c r="G1893" i="1" s="1"/>
  <c r="J1199" i="1"/>
  <c r="J432" i="1"/>
  <c r="G432" i="1" s="1"/>
  <c r="J702" i="1"/>
  <c r="J197" i="1"/>
  <c r="J1846" i="1"/>
  <c r="J2784" i="1"/>
  <c r="J2760" i="1"/>
  <c r="J1730" i="1"/>
  <c r="G1730" i="1" s="1"/>
  <c r="J1712" i="1"/>
  <c r="J147" i="1"/>
  <c r="J1573" i="1"/>
  <c r="G1573" i="1" s="1"/>
  <c r="J2235" i="1"/>
  <c r="J189" i="1"/>
  <c r="J2127" i="1"/>
  <c r="J1057" i="1"/>
  <c r="J763" i="1"/>
  <c r="J2075" i="1"/>
  <c r="J2812" i="1"/>
  <c r="J9" i="1"/>
  <c r="J1694" i="1"/>
  <c r="J566" i="1"/>
  <c r="J1191" i="1"/>
  <c r="J562" i="1"/>
  <c r="J1972" i="1"/>
  <c r="G1972" i="1" s="1"/>
  <c r="J1485" i="1"/>
  <c r="G1485" i="1" s="1"/>
  <c r="J2858" i="1"/>
  <c r="J1132" i="1"/>
  <c r="G1132" i="1" s="1"/>
  <c r="J527" i="1"/>
  <c r="J2277" i="1"/>
  <c r="J2269" i="1"/>
  <c r="J717" i="1"/>
  <c r="J2753" i="1"/>
  <c r="G2753" i="1" s="1"/>
  <c r="J232" i="1"/>
  <c r="J902" i="1"/>
  <c r="J1212" i="1"/>
  <c r="G1212" i="1" s="1"/>
  <c r="J1530" i="1"/>
  <c r="J2446" i="1"/>
  <c r="G2446" i="1" s="1"/>
  <c r="J1483" i="1"/>
  <c r="J2602" i="1"/>
  <c r="J826" i="1"/>
  <c r="J837" i="1"/>
  <c r="J2156" i="1"/>
  <c r="J915" i="1"/>
  <c r="J1171" i="1"/>
  <c r="J2220" i="1"/>
  <c r="J203" i="1"/>
  <c r="J1724" i="1"/>
  <c r="J2325" i="1"/>
  <c r="J2453" i="1"/>
  <c r="J2638" i="1"/>
  <c r="J2813" i="1"/>
  <c r="G2813" i="1" s="1"/>
  <c r="J2549" i="1"/>
  <c r="J1030" i="1"/>
  <c r="J1359" i="1"/>
  <c r="J204" i="1"/>
  <c r="J2472" i="1"/>
  <c r="G2472" i="1" s="1"/>
  <c r="J652" i="1"/>
  <c r="G652" i="1" s="1"/>
  <c r="J1089" i="1"/>
  <c r="J338" i="1"/>
  <c r="J736" i="1"/>
  <c r="J2616" i="1"/>
  <c r="G2616" i="1" s="1"/>
  <c r="J899" i="1"/>
  <c r="J1099" i="1"/>
  <c r="J370" i="1"/>
  <c r="J2486" i="1"/>
  <c r="J2781" i="1"/>
  <c r="G2781" i="1" s="1"/>
  <c r="J2625" i="1"/>
  <c r="G2625" i="1" s="1"/>
  <c r="J2850" i="1"/>
  <c r="J1771" i="1"/>
  <c r="J1650" i="1"/>
  <c r="J387" i="1"/>
  <c r="J2702" i="1"/>
  <c r="J706" i="1"/>
  <c r="J1064" i="1"/>
  <c r="J2327" i="1"/>
  <c r="J2646" i="1"/>
  <c r="J2095" i="1"/>
  <c r="J2267" i="1"/>
  <c r="J2332" i="1"/>
  <c r="J2749" i="1"/>
  <c r="J1010" i="1"/>
  <c r="J655" i="1"/>
  <c r="J1068" i="1"/>
  <c r="J369" i="1"/>
  <c r="J624" i="1"/>
  <c r="J2468" i="1"/>
  <c r="J2170" i="1"/>
  <c r="J1168" i="1"/>
  <c r="J2354" i="1"/>
  <c r="J2066" i="1"/>
  <c r="J1836" i="1"/>
  <c r="J1607" i="1"/>
  <c r="G1607" i="1" s="1"/>
  <c r="J1729" i="1"/>
  <c r="J66" i="1"/>
  <c r="J84" i="1"/>
  <c r="G84" i="1" s="1"/>
  <c r="J971" i="1"/>
  <c r="J2063" i="1"/>
  <c r="J2034" i="1"/>
  <c r="J1808" i="1"/>
  <c r="G1808" i="1" s="1"/>
  <c r="J331" i="1"/>
  <c r="G331" i="1" s="1"/>
  <c r="J264" i="1"/>
  <c r="J1964" i="1"/>
  <c r="J1869" i="1"/>
  <c r="J269" i="1"/>
  <c r="J1448" i="1"/>
  <c r="G1448" i="1" s="1"/>
  <c r="J1642" i="1"/>
  <c r="J1891" i="1"/>
  <c r="J1884" i="1"/>
  <c r="J367" i="1"/>
  <c r="J1242" i="1"/>
  <c r="J503" i="1"/>
  <c r="J388" i="1"/>
  <c r="J580" i="1"/>
  <c r="G580" i="1" s="1"/>
  <c r="J827" i="1"/>
  <c r="G827" i="1" s="1"/>
  <c r="J2310" i="1"/>
  <c r="G2310" i="1" s="1"/>
  <c r="J1673" i="1"/>
  <c r="J918" i="1"/>
  <c r="J157" i="1"/>
  <c r="J2535" i="1"/>
  <c r="J76" i="1"/>
  <c r="J2173" i="1"/>
  <c r="G2173" i="1" s="1"/>
  <c r="J2288" i="1"/>
  <c r="J2768" i="1"/>
  <c r="J1949" i="1"/>
  <c r="J903" i="1"/>
  <c r="G903" i="1" s="1"/>
  <c r="J2773" i="1"/>
  <c r="J2078" i="1"/>
  <c r="J1785" i="1"/>
  <c r="J487" i="1"/>
  <c r="J1963" i="1"/>
  <c r="G1963" i="1" s="1"/>
  <c r="J466" i="1"/>
  <c r="J2067" i="1"/>
  <c r="J360" i="1"/>
  <c r="J322" i="1"/>
  <c r="G322" i="1" s="1"/>
  <c r="J1612" i="1"/>
  <c r="J134" i="1"/>
  <c r="J1841" i="1"/>
  <c r="J277" i="1"/>
  <c r="J1714" i="1"/>
  <c r="J457" i="1"/>
  <c r="J1844" i="1"/>
  <c r="J182" i="1"/>
  <c r="J1867" i="1"/>
  <c r="G1867" i="1" s="1"/>
  <c r="J111" i="1"/>
  <c r="J415" i="1"/>
  <c r="J2077" i="1"/>
  <c r="J332" i="1"/>
  <c r="J1539" i="1"/>
  <c r="J74" i="1"/>
  <c r="J1821" i="1"/>
  <c r="J2010" i="1"/>
  <c r="J458" i="1"/>
  <c r="J1655" i="1"/>
  <c r="J176" i="1"/>
  <c r="J220" i="1"/>
  <c r="G220" i="1" s="1"/>
  <c r="J112" i="1"/>
  <c r="J10" i="1"/>
  <c r="G10" i="1" s="1"/>
  <c r="J1508" i="1"/>
  <c r="J314" i="1"/>
  <c r="J436" i="1"/>
  <c r="J1464" i="1"/>
  <c r="G1464" i="1" s="1"/>
  <c r="J972" i="1"/>
  <c r="J2681" i="1"/>
  <c r="J421" i="1"/>
  <c r="J2770" i="1"/>
  <c r="J383" i="1"/>
  <c r="G383" i="1" s="1"/>
  <c r="J267" i="1"/>
  <c r="J2785" i="1"/>
  <c r="J1843" i="1"/>
  <c r="J1461" i="1"/>
  <c r="J1959" i="1"/>
  <c r="G1959" i="1" s="1"/>
  <c r="J1683" i="1"/>
  <c r="J319" i="1"/>
  <c r="J2050" i="1"/>
  <c r="J982" i="1"/>
  <c r="G982" i="1" s="1"/>
  <c r="J2051" i="1"/>
  <c r="G2051" i="1" s="1"/>
  <c r="J46" i="1"/>
  <c r="G46" i="1" s="1"/>
  <c r="J2844" i="1"/>
  <c r="J451" i="1"/>
  <c r="J1482" i="1"/>
  <c r="J2612" i="1"/>
  <c r="J225" i="1"/>
  <c r="J2507" i="1"/>
  <c r="J2109" i="1"/>
  <c r="J680" i="1"/>
  <c r="J960" i="1"/>
  <c r="J2158" i="1"/>
  <c r="J1976" i="1"/>
  <c r="J2771" i="1"/>
  <c r="J1438" i="1"/>
  <c r="G1438" i="1" s="1"/>
  <c r="J2393" i="1"/>
  <c r="J27" i="1"/>
  <c r="G27" i="1" s="1"/>
  <c r="J2674" i="1"/>
  <c r="J1450" i="1"/>
  <c r="J2440" i="1"/>
  <c r="J1532" i="1"/>
  <c r="G1532" i="1" s="1"/>
  <c r="J2036" i="1"/>
  <c r="G2036" i="1" s="1"/>
  <c r="J684" i="1"/>
  <c r="J2397" i="1"/>
  <c r="G2397" i="1" s="1"/>
  <c r="J187" i="1"/>
  <c r="J532" i="1"/>
  <c r="J1096" i="1"/>
  <c r="J2416" i="1"/>
  <c r="J2738" i="1"/>
  <c r="J1222" i="1"/>
  <c r="J2699" i="1"/>
  <c r="G2699" i="1" s="1"/>
  <c r="J2304" i="1"/>
  <c r="J1576" i="1"/>
  <c r="J603" i="1"/>
  <c r="J2467" i="1"/>
  <c r="J2257" i="1"/>
  <c r="J2499" i="1"/>
  <c r="J1128" i="1"/>
  <c r="J630" i="1"/>
  <c r="J1463" i="1"/>
  <c r="J234" i="1"/>
  <c r="J2703" i="1"/>
  <c r="J2956" i="1"/>
  <c r="J1563" i="1"/>
  <c r="J2005" i="1"/>
  <c r="J492" i="1"/>
  <c r="J477" i="1"/>
  <c r="J1815" i="1"/>
  <c r="J335" i="1"/>
  <c r="J374" i="1"/>
  <c r="G374" i="1" s="1"/>
  <c r="J323" i="1"/>
  <c r="G323" i="1" s="1"/>
  <c r="J1913" i="1"/>
  <c r="J2039" i="1"/>
  <c r="J1876" i="1"/>
  <c r="J2037" i="1"/>
  <c r="J2008" i="1"/>
  <c r="J300" i="1"/>
  <c r="J219" i="1"/>
  <c r="J1606" i="1"/>
  <c r="J1643" i="1"/>
  <c r="G1643" i="1" s="1"/>
  <c r="J2340" i="1"/>
  <c r="J1709" i="1"/>
  <c r="G1709" i="1" s="1"/>
  <c r="J1710" i="1"/>
  <c r="J1811" i="1"/>
  <c r="J38" i="1"/>
  <c r="J1219" i="1"/>
  <c r="J1799" i="1"/>
  <c r="J1495" i="1"/>
  <c r="G1495" i="1" s="1"/>
  <c r="J1570" i="1"/>
  <c r="J1792" i="1"/>
  <c r="J541" i="1"/>
  <c r="J285" i="1"/>
  <c r="J34" i="1"/>
  <c r="J2628" i="1"/>
  <c r="J2782" i="1"/>
  <c r="G2782" i="1" s="1"/>
  <c r="J1947" i="1"/>
  <c r="J385" i="1"/>
  <c r="G385" i="1" s="1"/>
  <c r="J116" i="1"/>
  <c r="J995" i="1"/>
  <c r="J146" i="1"/>
  <c r="J1520" i="1"/>
  <c r="J484" i="1"/>
  <c r="J1534" i="1"/>
  <c r="G1534" i="1" s="1"/>
  <c r="J1234" i="1"/>
  <c r="J1732" i="1"/>
  <c r="J2352" i="1"/>
  <c r="G2352" i="1" s="1"/>
  <c r="J67" i="1"/>
  <c r="J1459" i="1"/>
  <c r="J1162" i="1"/>
  <c r="J805" i="1"/>
  <c r="J675" i="1"/>
  <c r="G675" i="1" s="1"/>
  <c r="J555" i="1"/>
  <c r="J2807" i="1"/>
  <c r="J518" i="1"/>
  <c r="J2497" i="1"/>
  <c r="J1084" i="1"/>
  <c r="J810" i="1"/>
  <c r="J777" i="1"/>
  <c r="J2756" i="1"/>
  <c r="J2610" i="1"/>
  <c r="J1948" i="1"/>
  <c r="J1200" i="1"/>
  <c r="G1200" i="1" s="1"/>
  <c r="J1081" i="1"/>
  <c r="J779" i="1"/>
  <c r="J548" i="1"/>
  <c r="J1496" i="1"/>
  <c r="J929" i="1"/>
  <c r="J1767" i="1"/>
  <c r="J2826" i="1"/>
  <c r="G2826" i="1" s="1"/>
  <c r="J1927" i="1"/>
  <c r="G1927" i="1" s="1"/>
  <c r="J1050" i="1"/>
  <c r="G1050" i="1" s="1"/>
  <c r="J2096" i="1"/>
  <c r="J2859" i="1"/>
  <c r="G2859" i="1" s="1"/>
  <c r="J521" i="1"/>
  <c r="J2541" i="1"/>
  <c r="J742" i="1"/>
  <c r="J1460" i="1"/>
  <c r="J2132" i="1"/>
  <c r="G2132" i="1" s="1"/>
  <c r="J593" i="1"/>
  <c r="J909" i="1"/>
  <c r="J2187" i="1"/>
  <c r="J1023" i="1"/>
  <c r="G1023" i="1" s="1"/>
  <c r="J2379" i="1"/>
  <c r="G2379" i="1" s="1"/>
  <c r="J654" i="1"/>
  <c r="J958" i="1"/>
  <c r="J1979" i="1"/>
  <c r="J1557" i="1"/>
  <c r="J2243" i="1"/>
  <c r="J1598" i="1"/>
  <c r="J2583" i="1"/>
  <c r="J2460" i="1"/>
  <c r="J1983" i="1"/>
  <c r="J1353" i="1"/>
  <c r="J1058" i="1"/>
  <c r="J2808" i="1"/>
  <c r="J245" i="1"/>
  <c r="J1486" i="1"/>
  <c r="J2732" i="1"/>
  <c r="J1097" i="1"/>
  <c r="J1340" i="1"/>
  <c r="J2501" i="1"/>
  <c r="J1290" i="1"/>
  <c r="J1146" i="1"/>
  <c r="J2615" i="1"/>
  <c r="J2561" i="1"/>
  <c r="J2475" i="1"/>
  <c r="J2241" i="1"/>
  <c r="J1287" i="1"/>
  <c r="J2685" i="1"/>
  <c r="J2512" i="1"/>
  <c r="J2867" i="1"/>
  <c r="J2400" i="1"/>
  <c r="J2260" i="1"/>
  <c r="J2763" i="1"/>
  <c r="J577" i="1"/>
  <c r="J597" i="1"/>
  <c r="J1441" i="1"/>
  <c r="J3060" i="1"/>
  <c r="J1077" i="1"/>
  <c r="J2255" i="1"/>
  <c r="J2734" i="1"/>
  <c r="J881" i="1"/>
  <c r="J642" i="1"/>
  <c r="G642" i="1" s="1"/>
  <c r="J1170" i="1"/>
  <c r="J1399" i="1"/>
  <c r="J122" i="1"/>
  <c r="J2711" i="1"/>
  <c r="G2711" i="1" s="1"/>
  <c r="J3054" i="1"/>
  <c r="J3055" i="1"/>
  <c r="J2943" i="1"/>
  <c r="J3012" i="1"/>
  <c r="J2431" i="1"/>
  <c r="J1375" i="1"/>
  <c r="J774" i="1"/>
  <c r="G774" i="1" s="1"/>
  <c r="J454" i="1"/>
  <c r="T484" i="1"/>
  <c r="T1031" i="1"/>
  <c r="G1031" i="1" s="1"/>
  <c r="T59" i="1"/>
  <c r="J668" i="1"/>
  <c r="T2850" i="1"/>
  <c r="J2900" i="1"/>
  <c r="J663" i="1"/>
  <c r="J2181" i="1"/>
  <c r="J2853" i="1"/>
  <c r="J710" i="1"/>
  <c r="G710" i="1" s="1"/>
  <c r="J756" i="1"/>
  <c r="J988" i="1"/>
  <c r="J1061" i="1"/>
  <c r="J2930" i="1"/>
  <c r="J2707" i="1"/>
  <c r="J1250" i="1"/>
  <c r="J516" i="1"/>
  <c r="J2462" i="1"/>
  <c r="J1769" i="1"/>
  <c r="G1769" i="1" s="1"/>
  <c r="J524" i="1"/>
  <c r="G524" i="1" s="1"/>
  <c r="J1274" i="1"/>
  <c r="G1274" i="1" s="1"/>
  <c r="J1116" i="1"/>
  <c r="J2921" i="1"/>
  <c r="J2528" i="1"/>
  <c r="J1587" i="1"/>
  <c r="J821" i="1"/>
  <c r="J2456" i="1"/>
  <c r="J944" i="1"/>
  <c r="J1427" i="1"/>
  <c r="J1548" i="1"/>
  <c r="J1281" i="1"/>
  <c r="J841" i="1"/>
  <c r="J1906" i="1"/>
  <c r="J62" i="1"/>
  <c r="J2226" i="1"/>
  <c r="J2461" i="1"/>
  <c r="J2605" i="1"/>
  <c r="J113" i="1"/>
  <c r="J2371" i="1"/>
  <c r="J1728" i="1"/>
  <c r="J2412" i="1"/>
  <c r="J2317" i="1"/>
  <c r="J1895" i="1"/>
  <c r="J2635" i="1"/>
  <c r="J2204" i="1"/>
  <c r="J1236" i="1"/>
  <c r="J1385" i="1"/>
  <c r="J2514" i="1"/>
  <c r="G2514" i="1" s="1"/>
  <c r="J3052" i="1"/>
  <c r="J2395" i="1"/>
  <c r="J1912" i="1"/>
  <c r="J235" i="1"/>
  <c r="J883" i="1"/>
  <c r="J1602" i="1"/>
  <c r="J110" i="1"/>
  <c r="J1328" i="1"/>
  <c r="J2364" i="1"/>
  <c r="J2346" i="1"/>
  <c r="G2346" i="1" s="1"/>
  <c r="J2256" i="1"/>
  <c r="J2816" i="1"/>
  <c r="G2816" i="1" s="1"/>
  <c r="J784" i="1"/>
  <c r="J648" i="1"/>
  <c r="J2348" i="1"/>
  <c r="J1390" i="1"/>
  <c r="J632" i="1"/>
  <c r="J2916" i="1"/>
  <c r="T2786" i="1"/>
  <c r="T963" i="1"/>
  <c r="T1900" i="1"/>
  <c r="T147" i="1"/>
  <c r="T1234" i="1"/>
  <c r="T2599" i="1"/>
  <c r="T2609" i="1"/>
  <c r="J2720" i="1"/>
  <c r="J1035" i="1"/>
  <c r="J941" i="1"/>
  <c r="J394" i="1"/>
  <c r="J2394" i="1"/>
  <c r="J530" i="1"/>
  <c r="J1431" i="1"/>
  <c r="J894" i="1"/>
  <c r="J2293" i="1"/>
  <c r="J599" i="1"/>
  <c r="J2424" i="1"/>
  <c r="J1600" i="1"/>
  <c r="J1330" i="1"/>
  <c r="J618" i="1"/>
  <c r="G618" i="1" s="1"/>
  <c r="J2984" i="1"/>
  <c r="J727" i="1"/>
  <c r="G727" i="1" s="1"/>
  <c r="J2675" i="1"/>
  <c r="J586" i="1"/>
  <c r="G586" i="1" s="1"/>
  <c r="J2488" i="1"/>
  <c r="J950" i="1"/>
  <c r="J945" i="1"/>
  <c r="J2901" i="1"/>
  <c r="J2815" i="1"/>
  <c r="J2945" i="1"/>
  <c r="J1433" i="1"/>
  <c r="J818" i="1"/>
  <c r="J1338" i="1"/>
  <c r="J2432" i="1"/>
  <c r="J956" i="1"/>
  <c r="J2931" i="1"/>
  <c r="J1344" i="1"/>
  <c r="J3040" i="1"/>
  <c r="J1754" i="1"/>
  <c r="J832" i="1"/>
  <c r="J536" i="1"/>
  <c r="J1355" i="1"/>
  <c r="J2237" i="1"/>
  <c r="J1585" i="1"/>
  <c r="J664" i="1"/>
  <c r="J790" i="1"/>
  <c r="J2993" i="1"/>
  <c r="J2363" i="1"/>
  <c r="J2750" i="1"/>
  <c r="J1757" i="1"/>
  <c r="J1006" i="1"/>
  <c r="J641" i="1"/>
  <c r="J2515" i="1"/>
  <c r="J1542" i="1"/>
  <c r="J1036" i="1"/>
  <c r="J255" i="1"/>
  <c r="G255" i="1" s="1"/>
  <c r="J2591" i="1"/>
  <c r="J1382" i="1"/>
  <c r="J954" i="1"/>
  <c r="J1952" i="1"/>
  <c r="G1952" i="1" s="1"/>
  <c r="J353" i="1"/>
  <c r="J2172" i="1"/>
  <c r="J2250" i="1"/>
  <c r="G2250" i="1" s="1"/>
  <c r="J3013" i="1"/>
  <c r="J842" i="1"/>
  <c r="J623" i="1"/>
  <c r="J2568" i="1"/>
  <c r="J615" i="1"/>
  <c r="J2271" i="1"/>
  <c r="J1997" i="1"/>
  <c r="J2842" i="1"/>
  <c r="J924" i="1"/>
  <c r="J373" i="1"/>
  <c r="J2974" i="1"/>
  <c r="J2927" i="1"/>
  <c r="J2302" i="1"/>
  <c r="J2805" i="1"/>
  <c r="J1229" i="1"/>
  <c r="T2050" i="1"/>
  <c r="T2693" i="1"/>
  <c r="T2618" i="1"/>
  <c r="T637" i="1"/>
  <c r="J1802" i="1"/>
  <c r="J1357" i="1"/>
  <c r="G1357" i="1" s="1"/>
  <c r="J1387" i="1"/>
  <c r="T995" i="1"/>
  <c r="T1400" i="1"/>
  <c r="T1665" i="1"/>
  <c r="J795" i="1"/>
  <c r="J1292" i="1"/>
  <c r="J732" i="1"/>
  <c r="J2319" i="1"/>
  <c r="J1268" i="1"/>
  <c r="J953" i="1"/>
  <c r="J2687" i="1"/>
  <c r="J2223" i="1"/>
  <c r="J2548" i="1"/>
  <c r="G2548" i="1" s="1"/>
  <c r="J1420" i="1"/>
  <c r="J1581" i="1"/>
  <c r="J2587" i="1"/>
  <c r="J1314" i="1"/>
  <c r="J2133" i="1"/>
  <c r="J2463" i="1"/>
  <c r="J3066" i="1"/>
  <c r="J2464" i="1"/>
  <c r="J833" i="1"/>
  <c r="G833" i="1" s="1"/>
  <c r="J2245" i="1"/>
  <c r="J1987" i="1"/>
  <c r="J3046" i="1"/>
  <c r="J2134" i="1"/>
  <c r="G2134" i="1" s="1"/>
  <c r="J1188" i="1"/>
  <c r="J2345" i="1"/>
  <c r="J2485" i="1"/>
  <c r="J2236" i="1"/>
  <c r="J776" i="1"/>
  <c r="J575" i="1"/>
  <c r="J1271" i="1"/>
  <c r="J3035" i="1"/>
  <c r="J2748" i="1"/>
  <c r="G2748" i="1" s="1"/>
  <c r="J2523" i="1"/>
  <c r="J2885" i="1"/>
  <c r="J2466" i="1"/>
  <c r="J1133" i="1"/>
  <c r="J2366" i="1"/>
  <c r="J2002" i="1"/>
  <c r="J2939" i="1"/>
  <c r="J760" i="1"/>
  <c r="J1719" i="1"/>
  <c r="T2708" i="1"/>
  <c r="T2843" i="1"/>
  <c r="T1180" i="1"/>
  <c r="T2597" i="1"/>
  <c r="T620" i="1"/>
  <c r="G620" i="1" s="1"/>
  <c r="T7" i="1"/>
  <c r="T723" i="1"/>
  <c r="T1474" i="1"/>
  <c r="T1790" i="1"/>
  <c r="T2365" i="1"/>
  <c r="G2365" i="1" s="1"/>
  <c r="T2155" i="1"/>
  <c r="G2155" i="1" s="1"/>
  <c r="T785" i="1"/>
  <c r="T2582" i="1"/>
  <c r="T2632" i="1"/>
  <c r="T2306" i="1"/>
  <c r="T298" i="1"/>
  <c r="T762" i="1"/>
  <c r="T1483" i="1"/>
  <c r="T44" i="1"/>
  <c r="T2106" i="1"/>
  <c r="G2106" i="1" s="1"/>
  <c r="T684" i="1"/>
  <c r="T561" i="1"/>
  <c r="T2450" i="1"/>
  <c r="T554" i="1"/>
  <c r="G554" i="1" s="1"/>
  <c r="T1096" i="1"/>
  <c r="T2220" i="1"/>
  <c r="T2174" i="1"/>
  <c r="T2334" i="1"/>
  <c r="T977" i="1"/>
  <c r="T346" i="1"/>
  <c r="G346" i="1" s="1"/>
  <c r="T2745" i="1"/>
  <c r="G2745" i="1" s="1"/>
  <c r="T2602" i="1"/>
  <c r="T2321" i="1"/>
  <c r="T2115" i="1"/>
  <c r="T257" i="1"/>
  <c r="T2620" i="1"/>
  <c r="T2689" i="1"/>
  <c r="T2111" i="1"/>
  <c r="T2619" i="1"/>
  <c r="T521" i="1"/>
  <c r="T1053" i="1"/>
  <c r="T940" i="1"/>
  <c r="T914" i="1"/>
  <c r="T2101" i="1"/>
  <c r="T2422" i="1"/>
  <c r="T2680" i="1"/>
  <c r="T1546" i="1"/>
  <c r="T1724" i="1"/>
  <c r="T2453" i="1"/>
  <c r="T1450" i="1"/>
  <c r="T1329" i="1"/>
  <c r="T1240" i="1"/>
  <c r="T742" i="1"/>
  <c r="T724" i="1"/>
  <c r="G724" i="1" s="1"/>
  <c r="T1687" i="1"/>
  <c r="T2443" i="1"/>
  <c r="T640" i="1"/>
  <c r="T838" i="1"/>
  <c r="T698" i="1"/>
  <c r="T828" i="1"/>
  <c r="T2638" i="1"/>
  <c r="T2633" i="1"/>
  <c r="T531" i="1"/>
  <c r="T923" i="1"/>
  <c r="T1430" i="1"/>
  <c r="T1545" i="1"/>
  <c r="T2543" i="1"/>
  <c r="T683" i="1"/>
  <c r="T1155" i="1"/>
  <c r="G1155" i="1" s="1"/>
  <c r="T2670" i="1"/>
  <c r="T1094" i="1"/>
  <c r="G1094" i="1" s="1"/>
  <c r="T765" i="1"/>
  <c r="G765" i="1" s="1"/>
  <c r="T816" i="1"/>
  <c r="T369" i="1"/>
  <c r="T624" i="1"/>
  <c r="T780" i="1"/>
  <c r="T2468" i="1"/>
  <c r="T2170" i="1"/>
  <c r="T804" i="1"/>
  <c r="G804" i="1" s="1"/>
  <c r="T218" i="1"/>
  <c r="T2570" i="1"/>
  <c r="G2570" i="1" s="1"/>
  <c r="T1797" i="1"/>
  <c r="T1296" i="1"/>
  <c r="T2225" i="1"/>
  <c r="G2225" i="1" s="1"/>
  <c r="T1933" i="1"/>
  <c r="T1519" i="1"/>
  <c r="T1886" i="1"/>
  <c r="G1886" i="1" s="1"/>
  <c r="T2209" i="1"/>
  <c r="T395" i="1"/>
  <c r="G395" i="1" s="1"/>
  <c r="T987" i="1"/>
  <c r="T1577" i="1"/>
  <c r="T1111" i="1"/>
  <c r="G1111" i="1" s="1"/>
  <c r="T938" i="1"/>
  <c r="G938" i="1" s="1"/>
  <c r="T1238" i="1"/>
  <c r="T759" i="1"/>
  <c r="T931" i="1"/>
  <c r="T714" i="1"/>
  <c r="T2131" i="1"/>
  <c r="T188" i="1"/>
  <c r="T607" i="1"/>
  <c r="T1961" i="1"/>
  <c r="T2621" i="1"/>
  <c r="T1250" i="1"/>
  <c r="T2171" i="1"/>
  <c r="T516" i="1"/>
  <c r="T745" i="1"/>
  <c r="T613" i="1"/>
  <c r="G613" i="1" s="1"/>
  <c r="T1647" i="1"/>
  <c r="T206" i="1"/>
  <c r="G206" i="1" s="1"/>
  <c r="T1197" i="1"/>
  <c r="T239" i="1"/>
  <c r="T411" i="1"/>
  <c r="T370" i="1"/>
  <c r="T691" i="1"/>
  <c r="T72" i="1"/>
  <c r="T1589" i="1"/>
  <c r="T2486" i="1"/>
  <c r="T2382" i="1"/>
  <c r="T2030" i="1"/>
  <c r="G2030" i="1" s="1"/>
  <c r="T3050" i="1"/>
  <c r="T969" i="1"/>
  <c r="G969" i="1" s="1"/>
  <c r="T2473" i="1"/>
  <c r="G2473" i="1" s="1"/>
  <c r="T2396" i="1"/>
  <c r="T1426" i="1"/>
  <c r="T2436" i="1"/>
  <c r="G2436" i="1" s="1"/>
  <c r="T1333" i="1"/>
  <c r="T2019" i="1"/>
  <c r="T1866" i="1"/>
  <c r="T2130" i="1"/>
  <c r="T2975" i="1"/>
  <c r="T2150" i="1"/>
  <c r="T1244" i="1"/>
  <c r="T568" i="1"/>
  <c r="T2654" i="1"/>
  <c r="T2848" i="1"/>
  <c r="T2882" i="1"/>
  <c r="T852" i="1"/>
  <c r="T1281" i="1"/>
  <c r="T841" i="1"/>
  <c r="T2557" i="1"/>
  <c r="G2557" i="1" s="1"/>
  <c r="T1600" i="1"/>
  <c r="T719" i="1"/>
  <c r="T2449" i="1"/>
  <c r="T855" i="1"/>
  <c r="T2415" i="1"/>
  <c r="T746" i="1"/>
  <c r="T1290" i="1"/>
  <c r="T1362" i="1"/>
  <c r="T1146" i="1"/>
  <c r="T2615" i="1"/>
  <c r="T1069" i="1"/>
  <c r="T2482" i="1"/>
  <c r="T1962" i="1"/>
  <c r="T2457" i="1"/>
  <c r="T2561" i="1"/>
  <c r="T2862" i="1"/>
  <c r="T2475" i="1"/>
  <c r="T2314" i="1"/>
  <c r="T1093" i="1"/>
  <c r="T2370" i="1"/>
  <c r="T242" i="1"/>
  <c r="T951" i="1"/>
  <c r="T2185" i="1"/>
  <c r="T2330" i="1"/>
  <c r="T2241" i="1"/>
  <c r="T1827" i="1"/>
  <c r="T2560" i="1"/>
  <c r="T528" i="1"/>
  <c r="T2671" i="1"/>
  <c r="T2538" i="1"/>
  <c r="T2994" i="1"/>
  <c r="T2219" i="1"/>
  <c r="T740" i="1"/>
  <c r="T896" i="1"/>
  <c r="T2551" i="1"/>
  <c r="T1670" i="1"/>
  <c r="T113" i="1"/>
  <c r="T1305" i="1"/>
  <c r="T3038" i="1"/>
  <c r="T2371" i="1"/>
  <c r="T2399" i="1"/>
  <c r="T1728" i="1"/>
  <c r="T2168" i="1"/>
  <c r="T989" i="1"/>
  <c r="T2193" i="1"/>
  <c r="T2428" i="1"/>
  <c r="T2672" i="1"/>
  <c r="T1204" i="1"/>
  <c r="T2891" i="1"/>
  <c r="T734" i="1"/>
  <c r="T2622" i="1"/>
  <c r="T579" i="1"/>
  <c r="T1269" i="1"/>
  <c r="G1269" i="1" s="1"/>
  <c r="T1372" i="1"/>
  <c r="T3057" i="1"/>
  <c r="T2608" i="1"/>
  <c r="G2608" i="1" s="1"/>
  <c r="T1192" i="1"/>
  <c r="T2098" i="1"/>
  <c r="T1186" i="1"/>
  <c r="T2020" i="1"/>
  <c r="G2020" i="1" s="1"/>
  <c r="T791" i="1"/>
  <c r="T749" i="1"/>
  <c r="T916" i="1"/>
  <c r="T2343" i="1"/>
  <c r="T1982" i="1"/>
  <c r="T2110" i="1"/>
  <c r="T2720" i="1"/>
  <c r="T1035" i="1"/>
  <c r="T941" i="1"/>
  <c r="T1929" i="1"/>
  <c r="T578" i="1"/>
  <c r="T1124" i="1"/>
  <c r="T394" i="1"/>
  <c r="T1741" i="1"/>
  <c r="T1003" i="1"/>
  <c r="T1231" i="1"/>
  <c r="T705" i="1"/>
  <c r="G705" i="1" s="1"/>
  <c r="T2090" i="1"/>
  <c r="T753" i="1"/>
  <c r="T731" i="1"/>
  <c r="T715" i="1"/>
  <c r="T1168" i="1"/>
  <c r="T2354" i="1"/>
  <c r="T3053" i="1"/>
  <c r="G3053" i="1" s="1"/>
  <c r="T2808" i="1"/>
  <c r="T90" i="1"/>
  <c r="T3058" i="1"/>
  <c r="T245" i="1"/>
  <c r="T1486" i="1"/>
  <c r="T744" i="1"/>
  <c r="T2381" i="1"/>
  <c r="T258" i="1"/>
  <c r="T1506" i="1"/>
  <c r="T1447" i="1"/>
  <c r="T2889" i="1"/>
  <c r="T2031" i="1"/>
  <c r="T479" i="1"/>
  <c r="T99" i="1"/>
  <c r="T530" i="1"/>
  <c r="T1431" i="1"/>
  <c r="T2971" i="1"/>
  <c r="T2895" i="1"/>
  <c r="T894" i="1"/>
  <c r="T3041" i="1"/>
  <c r="T2293" i="1"/>
  <c r="T625" i="1"/>
  <c r="T599" i="1"/>
  <c r="T2567" i="1"/>
  <c r="T1527" i="1"/>
  <c r="T1793" i="1"/>
  <c r="T1319" i="1"/>
  <c r="T1531" i="1"/>
  <c r="T1588" i="1"/>
  <c r="T726" i="1"/>
  <c r="T2545" i="1"/>
  <c r="T718" i="1"/>
  <c r="T1502" i="1"/>
  <c r="T517" i="1"/>
  <c r="T2875" i="1"/>
  <c r="T2243" i="1"/>
  <c r="T1598" i="1"/>
  <c r="T221" i="1"/>
  <c r="T2583" i="1"/>
  <c r="T789" i="1"/>
  <c r="T2333" i="1"/>
  <c r="T2480" i="1"/>
  <c r="T2969" i="1"/>
  <c r="T2460" i="1"/>
  <c r="T2928" i="1"/>
  <c r="T750" i="1"/>
  <c r="T1340" i="1"/>
  <c r="T2730" i="1"/>
  <c r="T2438" i="1"/>
  <c r="T1262" i="1"/>
  <c r="T1315" i="1"/>
  <c r="T2950" i="1"/>
  <c r="T964" i="1"/>
  <c r="T686" i="1"/>
  <c r="T1320" i="1"/>
  <c r="T1563" i="1"/>
  <c r="T3037" i="1"/>
  <c r="T2912" i="1"/>
  <c r="T1361" i="1"/>
  <c r="T2894" i="1"/>
  <c r="T2766" i="1"/>
  <c r="T795" i="1"/>
  <c r="T1292" i="1"/>
  <c r="T732" i="1"/>
  <c r="T3039" i="1"/>
  <c r="T2353" i="1"/>
  <c r="T996" i="1"/>
  <c r="T2455" i="1"/>
  <c r="T2151" i="1"/>
  <c r="G2151" i="1" s="1"/>
  <c r="T927" i="1"/>
  <c r="T2810" i="1"/>
  <c r="T2319" i="1"/>
  <c r="T1181" i="1"/>
  <c r="T2953" i="1"/>
  <c r="T2199" i="1"/>
  <c r="T1795" i="1"/>
  <c r="T1416" i="1"/>
  <c r="T1268" i="1"/>
  <c r="T953" i="1"/>
  <c r="T2687" i="1"/>
  <c r="T2643" i="1"/>
  <c r="T207" i="1"/>
  <c r="T2692" i="1"/>
  <c r="T2662" i="1"/>
  <c r="T2988" i="1"/>
  <c r="T2445" i="1"/>
  <c r="G2445" i="1" s="1"/>
  <c r="T2491" i="1"/>
  <c r="T2710" i="1"/>
  <c r="G2710" i="1" s="1"/>
  <c r="T2954" i="1"/>
  <c r="T3031" i="1"/>
  <c r="T1287" i="1"/>
  <c r="T2685" i="1"/>
  <c r="T2392" i="1"/>
  <c r="T2512" i="1"/>
  <c r="T542" i="1"/>
  <c r="T2867" i="1"/>
  <c r="T2400" i="1"/>
  <c r="T1391" i="1"/>
  <c r="T2742" i="1"/>
  <c r="T596" i="1"/>
  <c r="G596" i="1" s="1"/>
  <c r="T1227" i="1"/>
  <c r="T495" i="1"/>
  <c r="T2925" i="1"/>
  <c r="T1215" i="1"/>
  <c r="T433" i="1"/>
  <c r="T1254" i="1"/>
  <c r="T2228" i="1"/>
  <c r="T1635" i="1"/>
  <c r="T292" i="1"/>
  <c r="T1116" i="1"/>
  <c r="T2921" i="1"/>
  <c r="T1421" i="1"/>
  <c r="G1421" i="1" s="1"/>
  <c r="T1582" i="1"/>
  <c r="G1582" i="1" s="1"/>
  <c r="T1439" i="1"/>
  <c r="T672" i="1"/>
  <c r="G672" i="1" s="1"/>
  <c r="T2305" i="1"/>
  <c r="T1298" i="1"/>
  <c r="G1298" i="1" s="1"/>
  <c r="T227" i="1"/>
  <c r="G227" i="1" s="1"/>
  <c r="T1441" i="1"/>
  <c r="T1584" i="1"/>
  <c r="T1756" i="1"/>
  <c r="T2821" i="1"/>
  <c r="T890" i="1"/>
  <c r="T824" i="1"/>
  <c r="T1346" i="1"/>
  <c r="T2966" i="1"/>
  <c r="T1801" i="1"/>
  <c r="T459" i="1"/>
  <c r="T2999" i="1"/>
  <c r="T536" i="1"/>
  <c r="T2644" i="1"/>
  <c r="G2644" i="1" s="1"/>
  <c r="T2970" i="1"/>
  <c r="T1718" i="1"/>
  <c r="T682" i="1"/>
  <c r="T1068" i="1"/>
  <c r="T690" i="1"/>
  <c r="T2315" i="1"/>
  <c r="T635" i="1"/>
  <c r="T1853" i="1"/>
  <c r="T2391" i="1"/>
  <c r="T1060" i="1"/>
  <c r="T1507" i="1"/>
  <c r="T308" i="1"/>
  <c r="T2263" i="1"/>
  <c r="T2459" i="1"/>
  <c r="T2404" i="1"/>
  <c r="T1983" i="1"/>
  <c r="T2575" i="1"/>
  <c r="T1353" i="1"/>
  <c r="T1074" i="1"/>
  <c r="T378" i="1"/>
  <c r="T54" i="1"/>
  <c r="T2652" i="1"/>
  <c r="T1082" i="1"/>
  <c r="T1058" i="1"/>
  <c r="T1578" i="1"/>
  <c r="T2861" i="1"/>
  <c r="T1286" i="1"/>
  <c r="T1184" i="1"/>
  <c r="T2604" i="1"/>
  <c r="T2724" i="1"/>
  <c r="T1055" i="1"/>
  <c r="T1424" i="1"/>
  <c r="T922" i="1"/>
  <c r="T2661" i="1"/>
  <c r="T2208" i="1"/>
  <c r="T809" i="1"/>
  <c r="T2137" i="1"/>
  <c r="T747" i="1"/>
  <c r="G747" i="1" s="1"/>
  <c r="T2503" i="1"/>
  <c r="T1671" i="1"/>
  <c r="T251" i="1"/>
  <c r="T2124" i="1"/>
  <c r="G2124" i="1" s="1"/>
  <c r="T2060" i="1"/>
  <c r="T2732" i="1"/>
  <c r="T2374" i="1"/>
  <c r="T1499" i="1"/>
  <c r="T50" i="1"/>
  <c r="T2923" i="1"/>
  <c r="T755" i="1"/>
  <c r="T1824" i="1"/>
  <c r="G1824" i="1" s="1"/>
  <c r="T2624" i="1"/>
  <c r="T2312" i="1"/>
  <c r="T1640" i="1"/>
  <c r="T627" i="1"/>
  <c r="T2357" i="1"/>
  <c r="T35" i="1"/>
  <c r="T2835" i="1"/>
  <c r="T2926" i="1"/>
  <c r="T2320" i="1"/>
  <c r="T92" i="1"/>
  <c r="T1097" i="1"/>
  <c r="T639" i="1"/>
  <c r="T788" i="1"/>
  <c r="T65" i="1"/>
  <c r="G65" i="1" s="1"/>
  <c r="T1862" i="1"/>
  <c r="T1332" i="1"/>
  <c r="T2456" i="1"/>
  <c r="T1275" i="1"/>
  <c r="T2278" i="1"/>
  <c r="T944" i="1"/>
  <c r="T808" i="1"/>
  <c r="T1427" i="1"/>
  <c r="T1548" i="1"/>
  <c r="T2414" i="1"/>
  <c r="T1277" i="1"/>
  <c r="T3059" i="1"/>
  <c r="G3059" i="1" s="1"/>
  <c r="T2951" i="1"/>
  <c r="G2951" i="1" s="1"/>
  <c r="T2423" i="1"/>
  <c r="T1261" i="1"/>
  <c r="T2481" i="1"/>
  <c r="T1383" i="1"/>
  <c r="T557" i="1"/>
  <c r="T2424" i="1"/>
  <c r="T2361" i="1"/>
  <c r="G2361" i="1" s="1"/>
  <c r="T2933" i="1"/>
  <c r="T2380" i="1"/>
  <c r="G2380" i="1" s="1"/>
  <c r="T2198" i="1"/>
  <c r="T1289" i="1"/>
  <c r="G1289" i="1" s="1"/>
  <c r="T2547" i="1"/>
  <c r="T2544" i="1"/>
  <c r="G2544" i="1" s="1"/>
  <c r="T2584" i="1"/>
  <c r="T844" i="1"/>
  <c r="T1906" i="1"/>
  <c r="T2339" i="1"/>
  <c r="T62" i="1"/>
  <c r="T1681" i="1"/>
  <c r="T1579" i="1"/>
  <c r="T1432" i="1"/>
  <c r="T2226" i="1"/>
  <c r="T2992" i="1"/>
  <c r="T1283" i="1"/>
  <c r="T733" i="1"/>
  <c r="T2461" i="1"/>
  <c r="T1276" i="1"/>
  <c r="T1066" i="1"/>
  <c r="T2469" i="1"/>
  <c r="T848" i="1"/>
  <c r="T3033" i="1"/>
  <c r="T2033" i="1"/>
  <c r="T1323" i="1"/>
  <c r="T2605" i="1"/>
  <c r="T2741" i="1"/>
  <c r="T3073" i="1"/>
  <c r="T1039" i="1"/>
  <c r="T2376" i="1"/>
  <c r="T2452" i="1"/>
  <c r="T584" i="1"/>
  <c r="T2331" i="1"/>
  <c r="T2961" i="1"/>
  <c r="T813" i="1"/>
  <c r="T256" i="1"/>
  <c r="T2308" i="1"/>
  <c r="T2932" i="1"/>
  <c r="T1364" i="1"/>
  <c r="T2940" i="1"/>
  <c r="T1373" i="1"/>
  <c r="T1236" i="1"/>
  <c r="T1397" i="1"/>
  <c r="T1077" i="1"/>
  <c r="T326" i="1"/>
  <c r="G326" i="1" s="1"/>
  <c r="T786" i="1"/>
  <c r="T1511" i="1"/>
  <c r="T2534" i="1"/>
  <c r="G2534" i="1" s="1"/>
  <c r="T55" i="1"/>
  <c r="T1293" i="1"/>
  <c r="G1293" i="1" s="1"/>
  <c r="T1753" i="1"/>
  <c r="T2949" i="1"/>
  <c r="T1257" i="1"/>
  <c r="T797" i="1"/>
  <c r="G797" i="1" s="1"/>
  <c r="T2157" i="1"/>
  <c r="T2329" i="1"/>
  <c r="T2989" i="1"/>
  <c r="T2410" i="1"/>
  <c r="G2410" i="1" s="1"/>
  <c r="T1095" i="1"/>
  <c r="T2814" i="1"/>
  <c r="T1558" i="1"/>
  <c r="T1308" i="1"/>
  <c r="T534" i="1"/>
  <c r="T2913" i="1"/>
  <c r="T2820" i="1"/>
  <c r="T1027" i="1"/>
  <c r="T2577" i="1"/>
  <c r="T2635" i="1"/>
  <c r="T2752" i="1"/>
  <c r="T2204" i="1"/>
  <c r="T2910" i="1"/>
  <c r="T3043" i="1"/>
  <c r="T591" i="1"/>
  <c r="T2736" i="1"/>
  <c r="T249" i="1"/>
  <c r="T2868" i="1"/>
  <c r="T2426" i="1"/>
  <c r="T1755" i="1"/>
  <c r="T2636" i="1"/>
  <c r="T1123" i="1"/>
  <c r="T1988" i="1"/>
  <c r="T2990" i="1"/>
  <c r="G2990" i="1" s="1"/>
  <c r="T3015" i="1"/>
  <c r="T1571" i="1"/>
  <c r="T523" i="1"/>
  <c r="T1555" i="1"/>
  <c r="T1564" i="1"/>
  <c r="T2798" i="1"/>
  <c r="T2500" i="1"/>
  <c r="G2500" i="1" s="1"/>
  <c r="T2182" i="1"/>
  <c r="T1339" i="1"/>
  <c r="T1369" i="1"/>
  <c r="T1349" i="1"/>
  <c r="T352" i="1"/>
  <c r="T1306" i="1"/>
  <c r="T1370" i="1"/>
  <c r="T2520" i="1"/>
  <c r="T3019" i="1"/>
  <c r="T2271" i="1"/>
  <c r="T2772" i="1"/>
  <c r="T3001" i="1"/>
  <c r="T2945" i="1"/>
  <c r="T2997" i="1"/>
  <c r="T1433" i="1"/>
  <c r="T1076" i="1"/>
  <c r="T77" i="1"/>
  <c r="G77" i="1" s="1"/>
  <c r="T919" i="1"/>
  <c r="T1479" i="1"/>
  <c r="G1479" i="1" s="1"/>
  <c r="T1592" i="1"/>
  <c r="T1581" i="1"/>
  <c r="T2249" i="1"/>
  <c r="T2213" i="1"/>
  <c r="T1371" i="1"/>
  <c r="T2937" i="1"/>
  <c r="T983" i="1"/>
  <c r="T2585" i="1"/>
  <c r="T2195" i="1"/>
  <c r="T2863" i="1"/>
  <c r="T830" i="1"/>
  <c r="T587" i="1"/>
  <c r="T2417" i="1"/>
  <c r="T1412" i="1"/>
  <c r="T3049" i="1"/>
  <c r="T1326" i="1"/>
  <c r="T2154" i="1"/>
  <c r="T1291" i="1"/>
  <c r="T2979" i="1"/>
  <c r="G2979" i="1" s="1"/>
  <c r="T1255" i="1"/>
  <c r="T1343" i="1"/>
  <c r="T1367" i="1"/>
  <c r="T787" i="1"/>
  <c r="T2852" i="1"/>
  <c r="T589" i="1"/>
  <c r="T1985" i="1"/>
  <c r="T1434" i="1"/>
  <c r="T2980" i="1"/>
  <c r="T1028" i="1"/>
  <c r="T3034" i="1"/>
  <c r="T2260" i="1"/>
  <c r="T349" i="1"/>
  <c r="T2763" i="1"/>
  <c r="T1249" i="1"/>
  <c r="T1309" i="1"/>
  <c r="T1490" i="1"/>
  <c r="T246" i="1"/>
  <c r="T577" i="1"/>
  <c r="T845" i="1"/>
  <c r="T2723" i="1"/>
  <c r="T597" i="1"/>
  <c r="T1601" i="1"/>
  <c r="T1407" i="1"/>
  <c r="T1119" i="1"/>
  <c r="T895" i="1"/>
  <c r="G895" i="1" s="1"/>
  <c r="T881" i="1"/>
  <c r="T351" i="1"/>
  <c r="T223" i="1"/>
  <c r="T2517" i="1"/>
  <c r="T1401" i="1"/>
  <c r="T2935" i="1"/>
  <c r="G2935" i="1" s="1"/>
  <c r="T1304" i="1"/>
  <c r="G1304" i="1" s="1"/>
  <c r="T575" i="1"/>
  <c r="T2986" i="1"/>
  <c r="T1223" i="1"/>
  <c r="T2705" i="1"/>
  <c r="T699" i="1"/>
  <c r="G699" i="1" s="1"/>
  <c r="T2207" i="1"/>
  <c r="T2590" i="1"/>
  <c r="T1907" i="1"/>
  <c r="T434" i="1"/>
  <c r="T2427" i="1"/>
  <c r="T728" i="1"/>
  <c r="T2922" i="1"/>
  <c r="T2890" i="1"/>
  <c r="T3068" i="1"/>
  <c r="T798" i="1"/>
  <c r="T1405" i="1"/>
  <c r="T2429" i="1"/>
  <c r="T1019" i="1"/>
  <c r="T1363" i="1"/>
  <c r="T2740" i="1"/>
  <c r="T2883" i="1"/>
  <c r="T3005" i="1"/>
  <c r="T2806" i="1"/>
  <c r="T2747" i="1"/>
  <c r="G2747" i="1" s="1"/>
  <c r="T2489" i="1"/>
  <c r="T2587" i="1"/>
  <c r="T1265" i="1"/>
  <c r="T1266" i="1"/>
  <c r="T2682" i="1"/>
  <c r="T1851" i="1"/>
  <c r="T1216" i="1"/>
  <c r="T1243" i="1"/>
  <c r="T1273" i="1"/>
  <c r="T1314" i="1"/>
  <c r="T2967" i="1"/>
  <c r="T1440" i="1"/>
  <c r="T260" i="1"/>
  <c r="T2887" i="1"/>
  <c r="T932" i="1"/>
  <c r="T1164" i="1"/>
  <c r="T2133" i="1"/>
  <c r="T2463" i="1"/>
  <c r="T1331" i="1"/>
  <c r="T1387" i="1"/>
  <c r="T403" i="1"/>
  <c r="T2483" i="1"/>
  <c r="T540" i="1"/>
  <c r="T2987" i="1"/>
  <c r="T799" i="1"/>
  <c r="T2295" i="1"/>
  <c r="T353" i="1"/>
  <c r="T1991" i="1"/>
  <c r="T2523" i="1"/>
  <c r="T818" i="1"/>
  <c r="T2972" i="1"/>
  <c r="T2218" i="1"/>
  <c r="T533" i="1"/>
  <c r="T2634" i="1"/>
  <c r="T1246" i="1"/>
  <c r="T858" i="1"/>
  <c r="T1338" i="1"/>
  <c r="T1736" i="1"/>
  <c r="T1302" i="1"/>
  <c r="T1251" i="1"/>
  <c r="T1342" i="1"/>
  <c r="T3029" i="1"/>
  <c r="T2929" i="1"/>
  <c r="T2432" i="1"/>
  <c r="T2946" i="1"/>
  <c r="T1895" i="1"/>
  <c r="T2647" i="1"/>
  <c r="G2647" i="1" s="1"/>
  <c r="T2839" i="1"/>
  <c r="T956" i="1"/>
  <c r="T2931" i="1"/>
  <c r="T1344" i="1"/>
  <c r="T1303" i="1"/>
  <c r="T2746" i="1"/>
  <c r="T1301" i="1"/>
  <c r="T2754" i="1"/>
  <c r="G2754" i="1" s="1"/>
  <c r="T1583" i="1"/>
  <c r="T574" i="1"/>
  <c r="T729" i="1"/>
  <c r="T3040" i="1"/>
  <c r="T1754" i="1"/>
  <c r="T2563" i="1"/>
  <c r="G2563" i="1" s="1"/>
  <c r="T545" i="1"/>
  <c r="T1149" i="1"/>
  <c r="T2574" i="1"/>
  <c r="T101" i="1"/>
  <c r="T1037" i="1"/>
  <c r="T1129" i="1"/>
  <c r="T2552" i="1"/>
  <c r="T666" i="1"/>
  <c r="T1994" i="1"/>
  <c r="T2280" i="1"/>
  <c r="T1389" i="1"/>
  <c r="T790" i="1"/>
  <c r="T2944" i="1"/>
  <c r="G2944" i="1" s="1"/>
  <c r="T2355" i="1"/>
  <c r="T2591" i="1"/>
  <c r="T2347" i="1"/>
  <c r="T2177" i="1"/>
  <c r="G2177" i="1" s="1"/>
  <c r="T1015" i="1"/>
  <c r="T1543" i="1"/>
  <c r="T2962" i="1"/>
  <c r="T1113" i="1"/>
  <c r="G1113" i="1" s="1"/>
  <c r="T2811" i="1"/>
  <c r="T2175" i="1"/>
  <c r="T738" i="1"/>
  <c r="T1229" i="1"/>
  <c r="T992" i="1"/>
  <c r="G992" i="1" s="1"/>
  <c r="T1603" i="1"/>
  <c r="G1603" i="1" s="1"/>
  <c r="T2581" i="1"/>
  <c r="G2581" i="1" s="1"/>
  <c r="S19" i="2"/>
  <c r="S34" i="2"/>
  <c r="S113" i="2"/>
  <c r="S70" i="2"/>
  <c r="S75" i="2"/>
  <c r="G75" i="2" s="1"/>
  <c r="S85" i="2"/>
  <c r="S89" i="2"/>
  <c r="S101" i="2"/>
  <c r="S82" i="2"/>
  <c r="S58" i="2"/>
  <c r="S105" i="2"/>
  <c r="S107" i="2"/>
  <c r="S26" i="2"/>
  <c r="S103" i="2"/>
  <c r="S72" i="2"/>
  <c r="S98" i="2"/>
  <c r="S7" i="2"/>
  <c r="S14" i="2"/>
  <c r="S16" i="2"/>
  <c r="S15" i="2"/>
  <c r="S30" i="2"/>
  <c r="S35" i="2"/>
  <c r="S45" i="2"/>
  <c r="S67" i="2"/>
  <c r="S92" i="2"/>
  <c r="S99" i="2"/>
  <c r="S9" i="2"/>
  <c r="S11" i="2"/>
  <c r="S27" i="2"/>
  <c r="S39" i="2"/>
  <c r="S36" i="2"/>
  <c r="S51" i="2"/>
  <c r="S53" i="2"/>
  <c r="S57" i="2"/>
  <c r="S59" i="2"/>
  <c r="S62" i="2"/>
  <c r="S87" i="2"/>
  <c r="S96" i="2"/>
  <c r="S79" i="2"/>
  <c r="S84" i="2"/>
  <c r="S28" i="2"/>
  <c r="S74" i="2"/>
  <c r="S78" i="2"/>
  <c r="S83" i="2"/>
  <c r="S86" i="2"/>
  <c r="S88" i="2"/>
  <c r="S104" i="2"/>
  <c r="S106" i="2"/>
  <c r="S108" i="2"/>
  <c r="S110" i="2"/>
  <c r="S114" i="2"/>
  <c r="S118" i="2"/>
  <c r="S38" i="2"/>
  <c r="S64" i="2"/>
  <c r="S100" i="2"/>
  <c r="S63" i="2"/>
  <c r="S32" i="2"/>
  <c r="S10" i="2"/>
  <c r="S17" i="2"/>
  <c r="S29" i="2"/>
  <c r="S42" i="2"/>
  <c r="S111" i="2"/>
  <c r="S116" i="2"/>
  <c r="S31" i="2"/>
  <c r="S73" i="2"/>
  <c r="S80" i="2"/>
  <c r="S90" i="2"/>
  <c r="S94" i="2"/>
  <c r="S52" i="2"/>
  <c r="S40" i="2"/>
  <c r="S8" i="2"/>
  <c r="S18" i="2"/>
  <c r="S22" i="2"/>
  <c r="S20" i="2"/>
  <c r="S21" i="2"/>
  <c r="S25" i="2"/>
  <c r="S13" i="2"/>
  <c r="S41" i="2"/>
  <c r="S44" i="2"/>
  <c r="S49" i="2"/>
  <c r="S54" i="2"/>
  <c r="S56" i="2"/>
  <c r="S91" i="2"/>
  <c r="S119" i="2"/>
  <c r="S115" i="2"/>
  <c r="S95" i="2"/>
  <c r="S102" i="2"/>
  <c r="S112" i="2"/>
  <c r="S61" i="2"/>
  <c r="S23" i="2"/>
  <c r="S47" i="2"/>
  <c r="S48" i="2"/>
  <c r="S55" i="2"/>
  <c r="S65" i="2"/>
  <c r="S69" i="2"/>
  <c r="S60" i="2"/>
  <c r="S77" i="2"/>
  <c r="S76" i="2"/>
  <c r="S81" i="2"/>
  <c r="S120" i="2"/>
  <c r="S24" i="2"/>
  <c r="S33" i="2"/>
  <c r="S43" i="2"/>
  <c r="S93" i="2"/>
  <c r="S97" i="2"/>
  <c r="S66" i="2"/>
  <c r="S109" i="2"/>
  <c r="S68" i="2"/>
  <c r="S117" i="2"/>
  <c r="S50" i="2"/>
  <c r="S37" i="2"/>
  <c r="S71" i="2"/>
  <c r="S12" i="2"/>
  <c r="J449" i="1"/>
  <c r="J2045" i="1"/>
  <c r="J1965" i="1"/>
  <c r="J1919" i="1"/>
  <c r="J1871" i="1"/>
  <c r="J1858" i="1"/>
  <c r="G1858" i="1" s="1"/>
  <c r="J437" i="1"/>
  <c r="G437" i="1" s="1"/>
  <c r="J1745" i="1"/>
  <c r="G1745" i="1" s="1"/>
  <c r="J212" i="1"/>
  <c r="J1487" i="1"/>
  <c r="J1493" i="1"/>
  <c r="J1595" i="1"/>
  <c r="J1458" i="1"/>
  <c r="J1861" i="1"/>
  <c r="J696" i="1"/>
  <c r="J741" i="1"/>
  <c r="J2188" i="1"/>
  <c r="J2654" i="1"/>
  <c r="J435" i="1"/>
  <c r="G435" i="1" s="1"/>
  <c r="J2959" i="1"/>
  <c r="J980" i="1"/>
  <c r="J2814" i="1"/>
  <c r="J867" i="1"/>
  <c r="T491" i="1"/>
  <c r="J412" i="1"/>
  <c r="J148" i="1"/>
  <c r="G148" i="1" s="1"/>
  <c r="J2040" i="1"/>
  <c r="G2040" i="1" s="1"/>
  <c r="J573" i="1"/>
  <c r="J1491" i="1"/>
  <c r="J1125" i="1"/>
  <c r="J376" i="1"/>
  <c r="J468" i="1"/>
  <c r="G468" i="1" s="1"/>
  <c r="J1560" i="1"/>
  <c r="J943" i="1"/>
  <c r="G943" i="1" s="1"/>
  <c r="J2830" i="1"/>
  <c r="G2830" i="1" s="1"/>
  <c r="J2554" i="1"/>
  <c r="J1474" i="1"/>
  <c r="J2307" i="1"/>
  <c r="J2266" i="1"/>
  <c r="J800" i="1"/>
  <c r="J107" i="1"/>
  <c r="J2694" i="1"/>
  <c r="J2971" i="1"/>
  <c r="J2895" i="1"/>
  <c r="J799" i="1"/>
  <c r="J173" i="1"/>
  <c r="J1903" i="1"/>
  <c r="J2599" i="1"/>
  <c r="J1567" i="1"/>
  <c r="J1671" i="1"/>
  <c r="J1592" i="1"/>
  <c r="G1592" i="1" s="1"/>
  <c r="J2890" i="1"/>
  <c r="J2038" i="1"/>
  <c r="G2038" i="1" s="1"/>
  <c r="J496" i="1"/>
  <c r="J1956" i="1"/>
  <c r="J2070" i="1"/>
  <c r="J284" i="1"/>
  <c r="J1822" i="1"/>
  <c r="J1966" i="1"/>
  <c r="J306" i="1"/>
  <c r="J1784" i="1"/>
  <c r="J1944" i="1"/>
  <c r="J2111" i="1"/>
  <c r="J2887" i="1"/>
  <c r="J708" i="1"/>
  <c r="J2018" i="1"/>
  <c r="J1775" i="1"/>
  <c r="J1823" i="1"/>
  <c r="G1823" i="1" s="1"/>
  <c r="J274" i="1"/>
  <c r="J226" i="1"/>
  <c r="G226" i="1" s="1"/>
  <c r="J2838" i="1"/>
  <c r="J1088" i="1"/>
  <c r="J2706" i="1"/>
  <c r="J2094" i="1"/>
  <c r="J930" i="1"/>
  <c r="J2450" i="1"/>
  <c r="J1092" i="1"/>
  <c r="J1700" i="1"/>
  <c r="J2089" i="1"/>
  <c r="J1933" i="1"/>
  <c r="J480" i="1"/>
  <c r="J1661" i="1"/>
  <c r="J1690" i="1"/>
  <c r="J1134" i="1"/>
  <c r="J983" i="1"/>
  <c r="J473" i="1"/>
  <c r="G473" i="1" s="1"/>
  <c r="J261" i="1"/>
  <c r="J445" i="1"/>
  <c r="J465" i="1"/>
  <c r="J2071" i="1"/>
  <c r="G2071" i="1" s="1"/>
  <c r="J287" i="1"/>
  <c r="J295" i="1"/>
  <c r="J1608" i="1"/>
  <c r="J379" i="1"/>
  <c r="J126" i="1"/>
  <c r="J1764" i="1"/>
  <c r="J1967" i="1"/>
  <c r="J1614" i="1"/>
  <c r="J328" i="1"/>
  <c r="J1937" i="1"/>
  <c r="J166" i="1"/>
  <c r="G166" i="1" s="1"/>
  <c r="J1674" i="1"/>
  <c r="G1674" i="1" s="1"/>
  <c r="J1678" i="1"/>
  <c r="J330" i="1"/>
  <c r="J114" i="1"/>
  <c r="J1842" i="1"/>
  <c r="J529" i="1"/>
  <c r="J211" i="1"/>
  <c r="J2411" i="1"/>
  <c r="G2411" i="1" s="1"/>
  <c r="J363" i="1"/>
  <c r="G363" i="1" s="1"/>
  <c r="J2869" i="1"/>
  <c r="J88" i="1"/>
  <c r="J324" i="1"/>
  <c r="J1049" i="1"/>
  <c r="J1341" i="1"/>
  <c r="G1341" i="1" s="1"/>
  <c r="J984" i="1"/>
  <c r="J1691" i="1"/>
  <c r="G1691" i="1" s="1"/>
  <c r="J28" i="1"/>
  <c r="J2630" i="1"/>
  <c r="G2630" i="1" s="1"/>
  <c r="J2714" i="1"/>
  <c r="J937" i="1"/>
  <c r="J1161" i="1"/>
  <c r="G1161" i="1" s="1"/>
  <c r="J564" i="1"/>
  <c r="G564" i="1" s="1"/>
  <c r="J2324" i="1"/>
  <c r="J1568" i="1"/>
  <c r="J98" i="1"/>
  <c r="G98" i="1" s="1"/>
  <c r="J743" i="1"/>
  <c r="G743" i="1" s="1"/>
  <c r="J2843" i="1"/>
  <c r="G2843" i="1" s="1"/>
  <c r="J1404" i="1"/>
  <c r="J2823" i="1"/>
  <c r="J471" i="1"/>
  <c r="J2881" i="1"/>
  <c r="J811" i="1"/>
  <c r="G811" i="1" s="1"/>
  <c r="J2289" i="1"/>
  <c r="G2289" i="1" s="1"/>
  <c r="J1160" i="1"/>
  <c r="J2510" i="1"/>
  <c r="J2251" i="1"/>
  <c r="G2251" i="1" s="1"/>
  <c r="J2795" i="1"/>
  <c r="J391" i="1"/>
  <c r="J2495" i="1"/>
  <c r="J825" i="1"/>
  <c r="J1741" i="1"/>
  <c r="J731" i="1"/>
  <c r="J1436" i="1"/>
  <c r="J2661" i="1"/>
  <c r="J1669" i="1"/>
  <c r="J2031" i="1"/>
  <c r="J2875" i="1"/>
  <c r="J2368" i="1"/>
  <c r="J2715" i="1"/>
  <c r="G2715" i="1" s="1"/>
  <c r="J787" i="1"/>
  <c r="J589" i="1"/>
  <c r="J734" i="1"/>
  <c r="J846" i="1"/>
  <c r="J1310" i="1"/>
  <c r="J1692" i="1"/>
  <c r="G1692" i="1" s="1"/>
  <c r="J588" i="1"/>
  <c r="G588" i="1" s="1"/>
  <c r="J2458" i="1"/>
  <c r="G2458" i="1" s="1"/>
  <c r="J949" i="1"/>
  <c r="J2985" i="1"/>
  <c r="G2985" i="1" s="1"/>
  <c r="J873" i="1"/>
  <c r="J947" i="1"/>
  <c r="J856" i="1"/>
  <c r="J2555" i="1"/>
  <c r="J2341" i="1"/>
  <c r="G2341" i="1" s="1"/>
  <c r="J2135" i="1"/>
  <c r="J409" i="1"/>
  <c r="J1726" i="1"/>
  <c r="J2114" i="1"/>
  <c r="J2827" i="1"/>
  <c r="J41" i="1"/>
  <c r="J2688" i="1"/>
  <c r="G2688" i="1" s="1"/>
  <c r="J104" i="1"/>
  <c r="J2006" i="1"/>
  <c r="J343" i="1"/>
  <c r="J2166" i="1"/>
  <c r="J1942" i="1"/>
  <c r="J1857" i="1"/>
  <c r="J2751" i="1"/>
  <c r="J2963" i="1"/>
  <c r="J1577" i="1"/>
  <c r="J2442" i="1"/>
  <c r="J2934" i="1"/>
  <c r="J2801" i="1"/>
  <c r="G2801" i="1" s="1"/>
  <c r="J474" i="1"/>
  <c r="G474" i="1" s="1"/>
  <c r="J1831" i="1"/>
  <c r="G1831" i="1" s="1"/>
  <c r="J1666" i="1"/>
  <c r="G1666" i="1" s="1"/>
  <c r="J1665" i="1"/>
  <c r="J2148" i="1"/>
  <c r="J606" i="1"/>
  <c r="G606" i="1" s="1"/>
  <c r="J2316" i="1"/>
  <c r="J244" i="1"/>
  <c r="J423" i="1"/>
  <c r="J238" i="1"/>
  <c r="J2080" i="1"/>
  <c r="J650" i="1"/>
  <c r="G650" i="1" s="1"/>
  <c r="J2007" i="1"/>
  <c r="G2007" i="1" s="1"/>
  <c r="J2041" i="1"/>
  <c r="G2041" i="1" s="1"/>
  <c r="J2059" i="1"/>
  <c r="J2044" i="1"/>
  <c r="J311" i="1"/>
  <c r="J1828" i="1"/>
  <c r="J307" i="1"/>
  <c r="J1839" i="1"/>
  <c r="J1892" i="1"/>
  <c r="G1892" i="1" s="1"/>
  <c r="J1720" i="1"/>
  <c r="J169" i="1"/>
  <c r="J144" i="1"/>
  <c r="G144" i="1" s="1"/>
  <c r="J1658" i="1"/>
  <c r="G1658" i="1" s="1"/>
  <c r="J312" i="1"/>
  <c r="J1516" i="1"/>
  <c r="J16" i="1"/>
  <c r="J1452" i="1"/>
  <c r="J1835" i="1"/>
  <c r="J1697" i="1"/>
  <c r="J356" i="1"/>
  <c r="J2217" i="1"/>
  <c r="J195" i="1"/>
  <c r="G195" i="1" s="1"/>
  <c r="J180" i="1"/>
  <c r="G180" i="1" s="1"/>
  <c r="J382" i="1"/>
  <c r="J1679" i="1"/>
  <c r="J1922" i="1"/>
  <c r="J602" i="1"/>
  <c r="J410" i="1"/>
  <c r="J1969" i="1"/>
  <c r="J1615" i="1"/>
  <c r="G1615" i="1" s="1"/>
  <c r="J339" i="1"/>
  <c r="J1473" i="1"/>
  <c r="J489" i="1"/>
  <c r="J1494" i="1"/>
  <c r="G1494" i="1" s="1"/>
  <c r="J2627" i="1"/>
  <c r="G2627" i="1" s="1"/>
  <c r="J1897" i="1"/>
  <c r="J1832" i="1"/>
  <c r="J1911" i="1"/>
  <c r="G1911" i="1" s="1"/>
  <c r="J365" i="1"/>
  <c r="J2206" i="1"/>
  <c r="J1915" i="1"/>
  <c r="J1731" i="1"/>
  <c r="J2165" i="1"/>
  <c r="J999" i="1"/>
  <c r="J1224" i="1"/>
  <c r="G1224" i="1" s="1"/>
  <c r="J63" i="1"/>
  <c r="G63" i="1" s="1"/>
  <c r="J721" i="1"/>
  <c r="G721" i="1" s="1"/>
  <c r="J637" i="1"/>
  <c r="J1651" i="1"/>
  <c r="J2328" i="1"/>
  <c r="J2659" i="1"/>
  <c r="J320" i="1"/>
  <c r="G320" i="1" s="1"/>
  <c r="J2351" i="1"/>
  <c r="J2713" i="1"/>
  <c r="J560" i="1"/>
  <c r="J2268" i="1"/>
  <c r="G2268" i="1" s="1"/>
  <c r="J657" i="1"/>
  <c r="J2696" i="1"/>
  <c r="G2696" i="1" s="1"/>
  <c r="J498" i="1"/>
  <c r="J1115" i="1"/>
  <c r="J600" i="1"/>
  <c r="J952" i="1"/>
  <c r="J1047" i="1"/>
  <c r="J2104" i="1"/>
  <c r="J1225" i="1"/>
  <c r="G1225" i="1" s="1"/>
  <c r="J1053" i="1"/>
  <c r="J2322" i="1"/>
  <c r="G2322" i="1" s="1"/>
  <c r="J914" i="1"/>
  <c r="J535" i="1"/>
  <c r="J2174" i="1"/>
  <c r="J698" i="1"/>
  <c r="J71" i="1"/>
  <c r="J512" i="1"/>
  <c r="J3004" i="1"/>
  <c r="J2870" i="1"/>
  <c r="G2870" i="1" s="1"/>
  <c r="J298" i="1"/>
  <c r="J2729" i="1"/>
  <c r="J2388" i="1"/>
  <c r="G2388" i="1" s="1"/>
  <c r="J829" i="1"/>
  <c r="J2234" i="1"/>
  <c r="J877" i="1"/>
  <c r="J2055" i="1"/>
  <c r="G2055" i="1" s="1"/>
  <c r="J32" i="1"/>
  <c r="G32" i="1" s="1"/>
  <c r="J851" i="1"/>
  <c r="J1901" i="1"/>
  <c r="J610" i="1"/>
  <c r="J2292" i="1"/>
  <c r="J520" i="1"/>
  <c r="J2459" i="1"/>
  <c r="J2404" i="1"/>
  <c r="J2575" i="1"/>
  <c r="J1074" i="1"/>
  <c r="J1082" i="1"/>
  <c r="J1578" i="1"/>
  <c r="G1578" i="1" s="1"/>
  <c r="J2624" i="1"/>
  <c r="J2312" i="1"/>
  <c r="J627" i="1"/>
  <c r="J691" i="1"/>
  <c r="J2545" i="1"/>
  <c r="J2540" i="1"/>
  <c r="J1004" i="1"/>
  <c r="J2337" i="1"/>
  <c r="J2893" i="1"/>
  <c r="J2369" i="1"/>
  <c r="J2339" i="1"/>
  <c r="J1579" i="1"/>
  <c r="J1093" i="1"/>
  <c r="J2185" i="1"/>
  <c r="J2560" i="1"/>
  <c r="J2994" i="1"/>
  <c r="J2551" i="1"/>
  <c r="J542" i="1"/>
  <c r="J1391" i="1"/>
  <c r="J786" i="1"/>
  <c r="J537" i="1"/>
  <c r="G537" i="1" s="1"/>
  <c r="J1112" i="1"/>
  <c r="J251" i="1"/>
  <c r="J2552" i="1"/>
  <c r="G2552" i="1" s="1"/>
  <c r="J1918" i="1"/>
  <c r="G1918" i="1" s="1"/>
  <c r="J1604" i="1"/>
  <c r="J1213" i="1"/>
  <c r="J1296" i="1"/>
  <c r="J1075" i="1"/>
  <c r="J303" i="1"/>
  <c r="J767" i="1"/>
  <c r="G767" i="1" s="1"/>
  <c r="J467" i="1"/>
  <c r="J2727" i="1"/>
  <c r="J886" i="1"/>
  <c r="J1783" i="1"/>
  <c r="J444" i="1"/>
  <c r="G444" i="1" s="1"/>
  <c r="J2076" i="1"/>
  <c r="J2027" i="1"/>
  <c r="G2027" i="1" s="1"/>
  <c r="J441" i="1"/>
  <c r="G441" i="1" s="1"/>
  <c r="J422" i="1"/>
  <c r="J2017" i="1"/>
  <c r="G2017" i="1" s="1"/>
  <c r="J2004" i="1"/>
  <c r="G2004" i="1" s="1"/>
  <c r="J439" i="1"/>
  <c r="J2083" i="1"/>
  <c r="J2012" i="1"/>
  <c r="J359" i="1"/>
  <c r="J375" i="1"/>
  <c r="J237" i="1"/>
  <c r="J1840" i="1"/>
  <c r="J1780" i="1"/>
  <c r="J286" i="1"/>
  <c r="J193" i="1"/>
  <c r="G193" i="1" s="1"/>
  <c r="J2032" i="1"/>
  <c r="G2032" i="1" s="1"/>
  <c r="J1630" i="1"/>
  <c r="J318" i="1"/>
  <c r="J276" i="1"/>
  <c r="J2079" i="1"/>
  <c r="J174" i="1"/>
  <c r="J481" i="1"/>
  <c r="J1917" i="1"/>
  <c r="J127" i="1"/>
  <c r="J1938" i="1"/>
  <c r="J333" i="1"/>
  <c r="J183" i="1"/>
  <c r="J131" i="1"/>
  <c r="J1446" i="1"/>
  <c r="J1848" i="1"/>
  <c r="J45" i="1"/>
  <c r="J283" i="1"/>
  <c r="J1761" i="1"/>
  <c r="J1830" i="1"/>
  <c r="J136" i="1"/>
  <c r="J141" i="1"/>
  <c r="J1711" i="1"/>
  <c r="G1711" i="1" s="1"/>
  <c r="J1633" i="1"/>
  <c r="J2028" i="1"/>
  <c r="J1478" i="1"/>
  <c r="G1478" i="1" s="1"/>
  <c r="J268" i="1"/>
  <c r="J20" i="1"/>
  <c r="J2084" i="1"/>
  <c r="J1885" i="1"/>
  <c r="J431" i="1"/>
  <c r="J1641" i="1"/>
  <c r="J1875" i="1"/>
  <c r="G1875" i="1" s="1"/>
  <c r="J1672" i="1"/>
  <c r="J47" i="1"/>
  <c r="J1173" i="1"/>
  <c r="J552" i="1"/>
  <c r="J2832" i="1"/>
  <c r="J1751" i="1"/>
  <c r="J1900" i="1"/>
  <c r="J2160" i="1"/>
  <c r="J553" i="1"/>
  <c r="J2725" i="1"/>
  <c r="G2725" i="1" s="1"/>
  <c r="J1837" i="1"/>
  <c r="G1837" i="1" s="1"/>
  <c r="J544" i="1"/>
  <c r="J955" i="1"/>
  <c r="J1727" i="1"/>
  <c r="J1864" i="1"/>
  <c r="G1864" i="1" s="1"/>
  <c r="J1693" i="1"/>
  <c r="J37" i="1"/>
  <c r="J17" i="1"/>
  <c r="G17" i="1" s="1"/>
  <c r="J2564" i="1"/>
  <c r="J1682" i="1"/>
  <c r="J1518" i="1"/>
  <c r="J1667" i="1"/>
  <c r="J2022" i="1"/>
  <c r="J345" i="1"/>
  <c r="J1002" i="1"/>
  <c r="J1881" i="1"/>
  <c r="G1881" i="1" s="1"/>
  <c r="J118" i="1"/>
  <c r="J430" i="1"/>
  <c r="G430" i="1" s="1"/>
  <c r="J1553" i="1"/>
  <c r="J2543" i="1"/>
  <c r="J75" i="1"/>
  <c r="G75" i="1" s="1"/>
  <c r="J812" i="1"/>
  <c r="J1509" i="1"/>
  <c r="J838" i="1"/>
  <c r="J2474" i="1"/>
  <c r="J2559" i="1"/>
  <c r="J2254" i="1"/>
  <c r="G2254" i="1" s="1"/>
  <c r="J2860" i="1"/>
  <c r="G2860" i="1" s="1"/>
  <c r="J2695" i="1"/>
  <c r="J2613" i="1"/>
  <c r="J556" i="1"/>
  <c r="J2546" i="1"/>
  <c r="G2546" i="1" s="1"/>
  <c r="J3056" i="1"/>
  <c r="J2731" i="1"/>
  <c r="J2778" i="1"/>
  <c r="J2558" i="1"/>
  <c r="G2558" i="1" s="1"/>
  <c r="J2779" i="1"/>
  <c r="J646" i="1"/>
  <c r="J878" i="1"/>
  <c r="J1318" i="1"/>
  <c r="J64" i="1"/>
  <c r="J2926" i="1"/>
  <c r="J2320" i="1"/>
  <c r="J92" i="1"/>
  <c r="J1277" i="1"/>
  <c r="J568" i="1"/>
  <c r="J1262" i="1"/>
  <c r="J2894" i="1"/>
  <c r="J1005" i="1"/>
  <c r="J2469" i="1"/>
  <c r="J2972" i="1"/>
  <c r="J2218" i="1"/>
  <c r="J2634" i="1"/>
  <c r="J2936" i="1"/>
  <c r="J1215" i="1"/>
  <c r="J2682" i="1"/>
  <c r="J1216" i="1"/>
  <c r="J1243" i="1"/>
  <c r="J831" i="1"/>
  <c r="J2917" i="1"/>
  <c r="J2294" i="1"/>
  <c r="J1707" i="1"/>
  <c r="J946" i="1"/>
  <c r="J3007" i="1"/>
  <c r="J2211" i="1"/>
  <c r="J3065" i="1"/>
  <c r="J730" i="1"/>
  <c r="J1018" i="1"/>
  <c r="J906" i="1"/>
  <c r="J2623" i="1"/>
  <c r="G2623" i="1" s="1"/>
  <c r="J2574" i="1"/>
  <c r="J396" i="1"/>
  <c r="J737" i="1"/>
  <c r="J2516" i="1"/>
  <c r="G2516" i="1" s="1"/>
  <c r="J1205" i="1"/>
  <c r="J351" i="1"/>
  <c r="J398" i="1"/>
  <c r="G398" i="1" s="1"/>
  <c r="J2899" i="1"/>
  <c r="J861" i="1"/>
  <c r="J1127" i="1"/>
  <c r="J2049" i="1"/>
  <c r="J191" i="1"/>
  <c r="G191" i="1" s="1"/>
  <c r="J2689" i="1"/>
  <c r="J911" i="1"/>
  <c r="J2141" i="1"/>
  <c r="J2318" i="1"/>
  <c r="J1796" i="1"/>
  <c r="J1011" i="1"/>
  <c r="J913" i="1"/>
  <c r="J892" i="1"/>
  <c r="J2777" i="1"/>
  <c r="J2261" i="1"/>
  <c r="J90" i="1"/>
  <c r="J2060" i="1"/>
  <c r="J2374" i="1"/>
  <c r="J2593" i="1"/>
  <c r="G2593" i="1" s="1"/>
  <c r="J3038" i="1"/>
  <c r="G3038" i="1" s="1"/>
  <c r="J2742" i="1"/>
  <c r="J2305" i="1"/>
  <c r="J890" i="1"/>
  <c r="J2982" i="1"/>
  <c r="J770" i="1"/>
  <c r="G770" i="1" s="1"/>
  <c r="J1123" i="1"/>
  <c r="J1601" i="1"/>
  <c r="J1256" i="1"/>
  <c r="J666" i="1"/>
  <c r="J1295" i="1"/>
  <c r="G1295" i="1" s="1"/>
  <c r="J405" i="1"/>
  <c r="J2000" i="1"/>
  <c r="J192" i="1"/>
  <c r="J998" i="1"/>
  <c r="G998" i="1" s="1"/>
  <c r="J278" i="1"/>
  <c r="J150" i="1"/>
  <c r="J2026" i="1"/>
  <c r="J1652" i="1"/>
  <c r="J976" i="1"/>
  <c r="J1628" i="1"/>
  <c r="J2062" i="1"/>
  <c r="J143" i="1"/>
  <c r="J26" i="1"/>
  <c r="J1773" i="1"/>
  <c r="J24" i="1"/>
  <c r="J362" i="1"/>
  <c r="J1908" i="1"/>
  <c r="J547" i="1"/>
  <c r="J1523" i="1"/>
  <c r="J2676" i="1"/>
  <c r="G2676" i="1" s="1"/>
  <c r="J1488" i="1"/>
  <c r="J550" i="1"/>
  <c r="J2611" i="1"/>
  <c r="J49" i="1"/>
  <c r="J1765" i="1"/>
  <c r="G1765" i="1" s="1"/>
  <c r="J1533" i="1"/>
  <c r="J2311" i="1"/>
  <c r="G2311" i="1" s="1"/>
  <c r="J2607" i="1"/>
  <c r="J1187" i="1"/>
  <c r="J701" i="1"/>
  <c r="J2276" i="1"/>
  <c r="J23" i="1"/>
  <c r="J2508" i="1"/>
  <c r="J748" i="1"/>
  <c r="J96" i="1"/>
  <c r="J2014" i="1"/>
  <c r="G2014" i="1" s="1"/>
  <c r="J1973" i="1"/>
  <c r="G1973" i="1" s="1"/>
  <c r="J280" i="1"/>
  <c r="J18" i="1"/>
  <c r="G18" i="1" s="1"/>
  <c r="J1854" i="1"/>
  <c r="J68" i="1"/>
  <c r="G68" i="1" s="1"/>
  <c r="J1723" i="1"/>
  <c r="J1157" i="1"/>
  <c r="J1675" i="1"/>
  <c r="G1675" i="1" s="1"/>
  <c r="J1798" i="1"/>
  <c r="J1870" i="1"/>
  <c r="J2588" i="1"/>
  <c r="J1073" i="1"/>
  <c r="J828" i="1"/>
  <c r="J1575" i="1"/>
  <c r="G1575" i="1" s="1"/>
  <c r="J123" i="1"/>
  <c r="G123" i="1" s="1"/>
  <c r="J1026" i="1"/>
  <c r="J764" i="1"/>
  <c r="G764" i="1" s="1"/>
  <c r="J2669" i="1"/>
  <c r="J2833" i="1"/>
  <c r="G2833" i="1" s="1"/>
  <c r="J2367" i="1"/>
  <c r="J921" i="1"/>
  <c r="J2604" i="1"/>
  <c r="J2381" i="1"/>
  <c r="J926" i="1"/>
  <c r="J2567" i="1"/>
  <c r="J2396" i="1"/>
  <c r="G2396" i="1" s="1"/>
  <c r="J1261" i="1"/>
  <c r="J1320" i="1"/>
  <c r="J2353" i="1"/>
  <c r="J996" i="1"/>
  <c r="J2455" i="1"/>
  <c r="J2941" i="1"/>
  <c r="G2941" i="1" s="1"/>
  <c r="J1356" i="1"/>
  <c r="G1356" i="1" s="1"/>
  <c r="J1039" i="1"/>
  <c r="J2331" i="1"/>
  <c r="J813" i="1"/>
  <c r="J919" i="1"/>
  <c r="J495" i="1"/>
  <c r="J587" i="1"/>
  <c r="G587" i="1" s="1"/>
  <c r="J2417" i="1"/>
  <c r="G2417" i="1" s="1"/>
  <c r="J1326" i="1"/>
  <c r="J2896" i="1"/>
  <c r="J2932" i="1"/>
  <c r="J2878" i="1"/>
  <c r="J1364" i="1"/>
  <c r="J1232" i="1"/>
  <c r="G1232" i="1" s="1"/>
  <c r="J2924" i="1"/>
  <c r="G2924" i="1" s="1"/>
  <c r="J1372" i="1"/>
  <c r="J1397" i="1"/>
  <c r="J1571" i="1"/>
  <c r="J523" i="1"/>
  <c r="J2914" i="1"/>
  <c r="J3011" i="1"/>
  <c r="J3019" i="1"/>
  <c r="J1994" i="1"/>
  <c r="J372" i="1"/>
  <c r="J1995" i="1"/>
  <c r="J847" i="1"/>
  <c r="J2960" i="1"/>
  <c r="J3024" i="1"/>
  <c r="J1423" i="1"/>
  <c r="J974" i="1"/>
  <c r="J2526" i="1"/>
  <c r="J95" i="1"/>
  <c r="J1153" i="1"/>
  <c r="J2015" i="1"/>
  <c r="J1889" i="1"/>
  <c r="J153" i="1"/>
  <c r="J342" i="1"/>
  <c r="J275" i="1"/>
  <c r="J1632" i="1"/>
  <c r="G1632" i="1" s="1"/>
  <c r="J1443" i="1"/>
  <c r="G1443" i="1" s="1"/>
  <c r="J1898" i="1"/>
  <c r="J1176" i="1"/>
  <c r="J271" i="1"/>
  <c r="G271" i="1" s="1"/>
  <c r="J310" i="1"/>
  <c r="G310" i="1" s="1"/>
  <c r="J2529" i="1"/>
  <c r="G2529" i="1" s="1"/>
  <c r="J1462" i="1"/>
  <c r="J2690" i="1"/>
  <c r="J653" i="1"/>
  <c r="J2189" i="1"/>
  <c r="J40" i="1"/>
  <c r="J1497" i="1"/>
  <c r="J36" i="1"/>
  <c r="J31" i="1"/>
  <c r="J1750" i="1"/>
  <c r="J2603" i="1"/>
  <c r="J2342" i="1"/>
  <c r="J716" i="1"/>
  <c r="G716" i="1" s="1"/>
  <c r="J497" i="1"/>
  <c r="J1079" i="1"/>
  <c r="J160" i="1"/>
  <c r="J2678" i="1"/>
  <c r="J1782" i="1"/>
  <c r="J1739" i="1"/>
  <c r="J2494" i="1"/>
  <c r="G2494" i="1" s="1"/>
  <c r="J2684" i="1"/>
  <c r="J253" i="1"/>
  <c r="G253" i="1" s="1"/>
  <c r="J1091" i="1"/>
  <c r="J1626" i="1"/>
  <c r="J1465" i="1"/>
  <c r="J81" i="1"/>
  <c r="G81" i="1" s="1"/>
  <c r="J994" i="1"/>
  <c r="G994" i="1" s="1"/>
  <c r="J1794" i="1"/>
  <c r="J1849" i="1"/>
  <c r="J659" i="1"/>
  <c r="J2857" i="1"/>
  <c r="J2509" i="1"/>
  <c r="G2509" i="1" s="1"/>
  <c r="J1974" i="1"/>
  <c r="J252" i="1"/>
  <c r="J1698" i="1"/>
  <c r="G1698" i="1" s="1"/>
  <c r="J2338" i="1"/>
  <c r="J2230" i="1"/>
  <c r="J917" i="1"/>
  <c r="J2108" i="1"/>
  <c r="J762" i="1"/>
  <c r="J2657" i="1"/>
  <c r="J1180" i="1"/>
  <c r="J1329" i="1"/>
  <c r="J754" i="1"/>
  <c r="J1240" i="1"/>
  <c r="J2113" i="1"/>
  <c r="J801" i="1"/>
  <c r="J1978" i="1"/>
  <c r="G1978" i="1" s="1"/>
  <c r="J735" i="1"/>
  <c r="J2087" i="1"/>
  <c r="G2087" i="1" s="1"/>
  <c r="J2016" i="1"/>
  <c r="J2737" i="1"/>
  <c r="G2737" i="1" s="1"/>
  <c r="J1928" i="1"/>
  <c r="J1574" i="1"/>
  <c r="J2387" i="1"/>
  <c r="J2633" i="1"/>
  <c r="J1468" i="1"/>
  <c r="J707" i="1"/>
  <c r="J1500" i="1"/>
  <c r="J766" i="1"/>
  <c r="J347" i="1"/>
  <c r="J1139" i="1"/>
  <c r="G1139" i="1" s="1"/>
  <c r="J961" i="1"/>
  <c r="J1202" i="1"/>
  <c r="J448" i="1"/>
  <c r="G448" i="1" s="1"/>
  <c r="J1597" i="1"/>
  <c r="J2375" i="1"/>
  <c r="J1696" i="1"/>
  <c r="J250" i="1"/>
  <c r="J1194" i="1"/>
  <c r="J2262" i="1"/>
  <c r="J53" i="1"/>
  <c r="J2110" i="1"/>
  <c r="G2110" i="1" s="1"/>
  <c r="J1124" i="1"/>
  <c r="J1231" i="1"/>
  <c r="G1231" i="1" s="1"/>
  <c r="J205" i="1"/>
  <c r="G205" i="1" s="1"/>
  <c r="J2653" i="1"/>
  <c r="J1424" i="1"/>
  <c r="J1961" i="1"/>
  <c r="J647" i="1"/>
  <c r="J1447" i="1"/>
  <c r="J1527" i="1"/>
  <c r="J2099" i="1"/>
  <c r="J1275" i="1"/>
  <c r="J2019" i="1"/>
  <c r="J1866" i="1"/>
  <c r="J2130" i="1"/>
  <c r="J2975" i="1"/>
  <c r="J2447" i="1"/>
  <c r="J2547" i="1"/>
  <c r="J1069" i="1"/>
  <c r="J2953" i="1"/>
  <c r="J1795" i="1"/>
  <c r="J796" i="1"/>
  <c r="G796" i="1" s="1"/>
  <c r="J720" i="1"/>
  <c r="J1429" i="1"/>
  <c r="J2138" i="1"/>
  <c r="J1264" i="1"/>
  <c r="G1264" i="1" s="1"/>
  <c r="J2465" i="1"/>
  <c r="J2966" i="1"/>
  <c r="J2968" i="1"/>
  <c r="J304" i="1"/>
  <c r="J579" i="1"/>
  <c r="J2938" i="1"/>
  <c r="J1541" i="1"/>
  <c r="J2822" i="1"/>
  <c r="J1770" i="1"/>
  <c r="J935" i="1"/>
  <c r="J2517" i="1"/>
  <c r="J200" i="1"/>
  <c r="J1991" i="1"/>
  <c r="G1991" i="1" s="1"/>
  <c r="J2572" i="1"/>
  <c r="J692" i="1"/>
  <c r="J1070" i="1"/>
  <c r="J968" i="1"/>
  <c r="J546" i="1"/>
  <c r="J1384" i="1"/>
  <c r="J1105" i="1"/>
  <c r="J2401" i="1"/>
  <c r="G2401" i="1" s="1"/>
  <c r="J1253" i="1"/>
  <c r="J1346" i="1"/>
  <c r="J2981" i="1"/>
  <c r="G2981" i="1" s="1"/>
  <c r="J2362" i="1"/>
  <c r="J840" i="1"/>
  <c r="J3045" i="1"/>
  <c r="J1756" i="1"/>
  <c r="J1374" i="1"/>
  <c r="J121" i="1"/>
  <c r="J1877" i="1"/>
  <c r="J1348" i="1"/>
  <c r="G1348" i="1" s="1"/>
  <c r="J2847" i="1"/>
  <c r="J1988" i="1"/>
  <c r="G1988" i="1" s="1"/>
  <c r="J1369" i="1"/>
  <c r="J817" i="1"/>
  <c r="J1007" i="1"/>
  <c r="G1007" i="1" s="1"/>
  <c r="J898" i="1"/>
  <c r="J2942" i="1"/>
  <c r="J1402" i="1"/>
  <c r="J907" i="1"/>
  <c r="J1551" i="1"/>
  <c r="J3015" i="1"/>
  <c r="J1370" i="1"/>
  <c r="J1953" i="1"/>
  <c r="J3017" i="1"/>
  <c r="J2898" i="1"/>
  <c r="J2484" i="1"/>
  <c r="G2484" i="1" s="1"/>
  <c r="J1415" i="1"/>
  <c r="G1415" i="1" s="1"/>
  <c r="J1408" i="1"/>
  <c r="J761" i="1"/>
  <c r="J2403" i="1"/>
  <c r="G2403" i="1" s="1"/>
  <c r="J2580" i="1"/>
  <c r="J2962" i="1"/>
  <c r="J2811" i="1"/>
  <c r="T2299" i="1"/>
  <c r="G2299" i="1" s="1"/>
  <c r="T1070" i="1"/>
  <c r="T2146" i="1"/>
  <c r="T1999" i="1"/>
  <c r="T2842" i="1"/>
  <c r="T373" i="1"/>
  <c r="T2974" i="1"/>
  <c r="T3026" i="1"/>
  <c r="T2939" i="1"/>
  <c r="T2918" i="1"/>
  <c r="G2918" i="1" s="1"/>
  <c r="T1046" i="1"/>
  <c r="G1046" i="1" s="1"/>
  <c r="T3024" i="1"/>
  <c r="T1423" i="1"/>
  <c r="T668" i="1"/>
  <c r="T2348" i="1"/>
  <c r="T1408" i="1"/>
  <c r="T3025" i="1"/>
  <c r="T2805" i="1"/>
  <c r="T1351" i="1"/>
  <c r="G1351" i="1" s="1"/>
  <c r="T2524" i="1"/>
  <c r="T406" i="1"/>
  <c r="T3064" i="1"/>
  <c r="T408" i="1"/>
  <c r="T2525" i="1"/>
  <c r="T2409" i="1"/>
  <c r="T2402" i="1"/>
  <c r="T632" i="1"/>
  <c r="T3062" i="1"/>
  <c r="T887" i="1"/>
  <c r="T1997" i="1"/>
  <c r="T888" i="1"/>
  <c r="T407" i="1"/>
  <c r="T2466" i="1"/>
  <c r="T1133" i="1"/>
  <c r="T2998" i="1"/>
  <c r="G2998" i="1" s="1"/>
  <c r="T2003" i="1"/>
  <c r="T2911" i="1"/>
  <c r="G2911" i="1" s="1"/>
  <c r="T95" i="1"/>
  <c r="T834" i="1"/>
  <c r="J55" i="1"/>
  <c r="J1753" i="1"/>
  <c r="J1257" i="1"/>
  <c r="J2704" i="1"/>
  <c r="J1027" i="1"/>
  <c r="G1027" i="1" s="1"/>
  <c r="J2577" i="1"/>
  <c r="G2577" i="1" s="1"/>
  <c r="J2752" i="1"/>
  <c r="J2910" i="1"/>
  <c r="J2723" i="1"/>
  <c r="J621" i="1"/>
  <c r="J651" i="1"/>
  <c r="G651" i="1" s="1"/>
  <c r="J2205" i="1"/>
  <c r="J1529" i="1"/>
  <c r="J1313" i="1"/>
  <c r="J2987" i="1"/>
  <c r="J1109" i="1"/>
  <c r="G1109" i="1" s="1"/>
  <c r="J2498" i="1"/>
  <c r="J2176" i="1"/>
  <c r="G2176" i="1" s="1"/>
  <c r="J2355" i="1"/>
  <c r="J3009" i="1"/>
  <c r="J2871" i="1"/>
  <c r="G2871" i="1" s="1"/>
  <c r="J934" i="1"/>
  <c r="J807" i="1"/>
  <c r="J1037" i="1"/>
  <c r="J1307" i="1"/>
  <c r="J1336" i="1"/>
  <c r="G1336" i="1" s="1"/>
  <c r="J2809" i="1"/>
  <c r="J2996" i="1"/>
  <c r="J3016" i="1"/>
  <c r="J884" i="1"/>
  <c r="J2519" i="1"/>
  <c r="J2408" i="1"/>
  <c r="J2270" i="1"/>
  <c r="J3021" i="1"/>
  <c r="G3021" i="1" s="1"/>
  <c r="J2522" i="1"/>
  <c r="J2948" i="1"/>
  <c r="J1999" i="1"/>
  <c r="G1999" i="1" s="1"/>
  <c r="J1377" i="1"/>
  <c r="J771" i="1"/>
  <c r="J1246" i="1"/>
  <c r="J858" i="1"/>
  <c r="J1736" i="1"/>
  <c r="J1302" i="1"/>
  <c r="J1251" i="1"/>
  <c r="J3029" i="1"/>
  <c r="G3029" i="1" s="1"/>
  <c r="J2929" i="1"/>
  <c r="G2929" i="1" s="1"/>
  <c r="J897" i="1"/>
  <c r="G897" i="1" s="1"/>
  <c r="J1045" i="1"/>
  <c r="J1684" i="1"/>
  <c r="J1343" i="1"/>
  <c r="J2746" i="1"/>
  <c r="J1301" i="1"/>
  <c r="J1583" i="1"/>
  <c r="J574" i="1"/>
  <c r="J249" i="1"/>
  <c r="J2868" i="1"/>
  <c r="J2636" i="1"/>
  <c r="J2622" i="1"/>
  <c r="G2622" i="1" s="1"/>
  <c r="J1217" i="1"/>
  <c r="J3044" i="1"/>
  <c r="J2955" i="1"/>
  <c r="J939" i="1"/>
  <c r="J2178" i="1"/>
  <c r="J2884" i="1"/>
  <c r="J1555" i="1"/>
  <c r="G1555" i="1" s="1"/>
  <c r="J689" i="1"/>
  <c r="J1107" i="1"/>
  <c r="J2571" i="1"/>
  <c r="J1150" i="1"/>
  <c r="G1150" i="1" s="1"/>
  <c r="J860" i="1"/>
  <c r="J172" i="1"/>
  <c r="G172" i="1" s="1"/>
  <c r="J1279" i="1"/>
  <c r="J893" i="1"/>
  <c r="G893" i="1" s="1"/>
  <c r="J2649" i="1"/>
  <c r="J1140" i="1"/>
  <c r="J676" i="1"/>
  <c r="J102" i="1"/>
  <c r="G102" i="1" s="1"/>
  <c r="J2279" i="1"/>
  <c r="G2279" i="1" s="1"/>
  <c r="J1233" i="1"/>
  <c r="J1129" i="1"/>
  <c r="J3014" i="1"/>
  <c r="J3000" i="1"/>
  <c r="J1041" i="1"/>
  <c r="J636" i="1"/>
  <c r="J2579" i="1"/>
  <c r="J2264" i="1"/>
  <c r="G2264" i="1" s="1"/>
  <c r="J773" i="1"/>
  <c r="J2297" i="1"/>
  <c r="J2803" i="1"/>
  <c r="J2705" i="1"/>
  <c r="J887" i="1"/>
  <c r="J2003" i="1"/>
  <c r="J1442" i="1"/>
  <c r="J2175" i="1"/>
  <c r="J2907" i="1"/>
  <c r="J2326" i="1"/>
  <c r="J2683" i="1"/>
  <c r="J108" i="1"/>
  <c r="J2866" i="1"/>
  <c r="T2873" i="1"/>
  <c r="G2873" i="1" s="1"/>
  <c r="T2991" i="1"/>
  <c r="T2658" i="1"/>
  <c r="T991" i="1"/>
  <c r="T1282" i="1"/>
  <c r="T420" i="1"/>
  <c r="G420" i="1" s="1"/>
  <c r="T886" i="1"/>
  <c r="T327" i="1"/>
  <c r="G327" i="1" s="1"/>
  <c r="T2885" i="1"/>
  <c r="T1335" i="1"/>
  <c r="T974" i="1"/>
  <c r="T2526" i="1"/>
  <c r="T2001" i="1"/>
  <c r="T761" i="1"/>
  <c r="T2527" i="1"/>
  <c r="T611" i="1"/>
  <c r="T1955" i="1"/>
  <c r="G1955" i="1" s="1"/>
  <c r="T1996" i="1"/>
  <c r="T2948" i="1"/>
  <c r="T863" i="1"/>
  <c r="T924" i="1"/>
  <c r="T1259" i="1"/>
  <c r="T2927" i="1"/>
  <c r="T2002" i="1"/>
  <c r="T771" i="1"/>
  <c r="T2301" i="1"/>
  <c r="T1285" i="1"/>
  <c r="T1998" i="1"/>
  <c r="T1377" i="1"/>
  <c r="T1380" i="1"/>
  <c r="G1380" i="1" s="1"/>
  <c r="T2434" i="1"/>
  <c r="T1390" i="1"/>
  <c r="T2302" i="1"/>
  <c r="T1417" i="1"/>
  <c r="T538" i="1"/>
  <c r="T2673" i="1"/>
  <c r="T2916" i="1"/>
  <c r="T3027" i="1"/>
  <c r="G3027" i="1" s="1"/>
  <c r="T792" i="1"/>
  <c r="T2977" i="1"/>
  <c r="T1260" i="1"/>
  <c r="G1260" i="1" s="1"/>
  <c r="T990" i="1"/>
  <c r="T2336" i="1"/>
  <c r="T1337" i="1"/>
  <c r="T108" i="1"/>
  <c r="T2983" i="1"/>
  <c r="T1322" i="1"/>
  <c r="T1411" i="1"/>
  <c r="G1411" i="1" s="1"/>
  <c r="T1078" i="1"/>
  <c r="T1384" i="1"/>
  <c r="T2904" i="1"/>
  <c r="T2326" i="1"/>
  <c r="T1009" i="1"/>
  <c r="T107" i="1"/>
  <c r="T2876" i="1"/>
  <c r="T2385" i="1"/>
  <c r="T1392" i="1"/>
  <c r="T836" i="1"/>
  <c r="G836" i="1" s="1"/>
  <c r="T2872" i="1"/>
  <c r="T1008" i="1"/>
  <c r="T2384" i="1"/>
  <c r="T2905" i="1"/>
  <c r="T1702" i="1"/>
  <c r="T1228" i="1"/>
  <c r="T1677" i="1"/>
  <c r="T1108" i="1"/>
  <c r="T2697" i="1"/>
  <c r="T2580" i="1"/>
  <c r="T2479" i="1"/>
  <c r="T409" i="1"/>
  <c r="T2656" i="1"/>
  <c r="G2656" i="1" s="1"/>
  <c r="T2957" i="1"/>
  <c r="G2957" i="1" s="1"/>
  <c r="T106" i="1"/>
  <c r="G106" i="1" s="1"/>
  <c r="T1931" i="1"/>
  <c r="T192" i="1"/>
  <c r="T171" i="1"/>
  <c r="T1230" i="1"/>
  <c r="G1230" i="1" s="1"/>
  <c r="T2866" i="1"/>
  <c r="T775" i="1"/>
  <c r="T1016" i="1"/>
  <c r="T695" i="1"/>
  <c r="T1442" i="1"/>
  <c r="T1409" i="1"/>
  <c r="T1395" i="1"/>
  <c r="T1136" i="1"/>
  <c r="T1103" i="1"/>
  <c r="T109" i="1"/>
  <c r="T760" i="1"/>
  <c r="T1719" i="1"/>
  <c r="T968" i="1"/>
  <c r="T546" i="1"/>
  <c r="T1272" i="1"/>
  <c r="T2907" i="1"/>
  <c r="T2556" i="1"/>
  <c r="T2356" i="1"/>
  <c r="T1207" i="1"/>
  <c r="T872" i="1"/>
  <c r="T1566" i="1"/>
  <c r="T1734" i="1"/>
  <c r="G1734" i="1" s="1"/>
  <c r="T2683" i="1"/>
  <c r="T2694" i="1"/>
  <c r="J241" i="1"/>
  <c r="J2023" i="1"/>
  <c r="J2073" i="1"/>
  <c r="J493" i="1"/>
  <c r="J236" i="1"/>
  <c r="J1819" i="1"/>
  <c r="J2046" i="1"/>
  <c r="J135" i="1"/>
  <c r="J309" i="1"/>
  <c r="J1816" i="1"/>
  <c r="J2061" i="1"/>
  <c r="J1817" i="1"/>
  <c r="J1631" i="1"/>
  <c r="J302" i="1"/>
  <c r="G302" i="1" s="1"/>
  <c r="J355" i="1"/>
  <c r="J1716" i="1"/>
  <c r="J1923" i="1"/>
  <c r="J1510" i="1"/>
  <c r="J140" i="1"/>
  <c r="J2102" i="1"/>
  <c r="J2691" i="1"/>
  <c r="J288" i="1"/>
  <c r="G288" i="1" s="1"/>
  <c r="J334" i="1"/>
  <c r="J1813" i="1"/>
  <c r="G1813" i="1" s="1"/>
  <c r="J1538" i="1"/>
  <c r="G1538" i="1" s="1"/>
  <c r="J1825" i="1"/>
  <c r="G1825" i="1" s="1"/>
  <c r="J1810" i="1"/>
  <c r="J2024" i="1"/>
  <c r="G2024" i="1" s="1"/>
  <c r="J1935" i="1"/>
  <c r="G1935" i="1" s="1"/>
  <c r="J1048" i="1"/>
  <c r="J428" i="1"/>
  <c r="J12" i="1"/>
  <c r="J270" i="1"/>
  <c r="J2216" i="1"/>
  <c r="J2047" i="1"/>
  <c r="J216" i="1"/>
  <c r="J1475" i="1"/>
  <c r="J1721" i="1"/>
  <c r="J1890" i="1"/>
  <c r="J2717" i="1"/>
  <c r="G2717" i="1" s="1"/>
  <c r="J485" i="1"/>
  <c r="J80" i="1"/>
  <c r="J1471" i="1"/>
  <c r="J2774" i="1"/>
  <c r="G2774" i="1" s="1"/>
  <c r="J2227" i="1"/>
  <c r="J265" i="1"/>
  <c r="J1856" i="1"/>
  <c r="G1856" i="1" s="1"/>
  <c r="J446" i="1"/>
  <c r="G446" i="1" s="1"/>
  <c r="J2065" i="1"/>
  <c r="J2057" i="1"/>
  <c r="J1634" i="1"/>
  <c r="J2042" i="1"/>
  <c r="J321" i="1"/>
  <c r="G321" i="1" s="1"/>
  <c r="J864" i="1"/>
  <c r="J279" i="1"/>
  <c r="J291" i="1"/>
  <c r="G291" i="1" s="1"/>
  <c r="J1820" i="1"/>
  <c r="J1921" i="1"/>
  <c r="J1639" i="1"/>
  <c r="J297" i="1"/>
  <c r="J341" i="1"/>
  <c r="J194" i="1"/>
  <c r="G194" i="1" s="1"/>
  <c r="J1717" i="1"/>
  <c r="J2068" i="1"/>
  <c r="G2068" i="1" s="1"/>
  <c r="J1492" i="1"/>
  <c r="J1625" i="1"/>
  <c r="G1625" i="1" s="1"/>
  <c r="J1706" i="1"/>
  <c r="J59" i="1"/>
  <c r="J1175" i="1"/>
  <c r="J2323" i="1"/>
  <c r="J2179" i="1"/>
  <c r="J626" i="1"/>
  <c r="J2569" i="1"/>
  <c r="J2163" i="1"/>
  <c r="J1453" i="1"/>
  <c r="J757" i="1"/>
  <c r="J1360" i="1"/>
  <c r="J2391" i="1"/>
  <c r="J2796" i="1"/>
  <c r="G2796" i="1" s="1"/>
  <c r="J2137" i="1"/>
  <c r="J2730" i="1"/>
  <c r="J1454" i="1"/>
  <c r="J1680" i="1"/>
  <c r="J6" i="1"/>
  <c r="G6" i="1" s="1"/>
  <c r="J1449" i="1"/>
  <c r="G1449" i="1" s="1"/>
  <c r="J1504" i="1"/>
  <c r="J1154" i="1"/>
  <c r="G1154" i="1" s="1"/>
  <c r="J2107" i="1"/>
  <c r="J2309" i="1"/>
  <c r="J1687" i="1"/>
  <c r="J2242" i="1"/>
  <c r="J2444" i="1"/>
  <c r="G2444" i="1" s="1"/>
  <c r="J1982" i="1"/>
  <c r="J1003" i="1"/>
  <c r="J759" i="1"/>
  <c r="J715" i="1"/>
  <c r="G715" i="1" s="1"/>
  <c r="J922" i="1"/>
  <c r="J859" i="1"/>
  <c r="G859" i="1" s="1"/>
  <c r="J2889" i="1"/>
  <c r="J1647" i="1"/>
  <c r="J625" i="1"/>
  <c r="J1332" i="1"/>
  <c r="J2950" i="1"/>
  <c r="G2950" i="1" s="1"/>
  <c r="J1743" i="1"/>
  <c r="G1743" i="1" s="1"/>
  <c r="J2100" i="1"/>
  <c r="J979" i="1"/>
  <c r="G979" i="1" s="1"/>
  <c r="J2886" i="1"/>
  <c r="J1546" i="1"/>
  <c r="J912" i="1"/>
  <c r="J2598" i="1"/>
  <c r="J616" i="1"/>
  <c r="J1623" i="1"/>
  <c r="J2511" i="1"/>
  <c r="J581" i="1"/>
  <c r="J609" i="1"/>
  <c r="J2502" i="1"/>
  <c r="J920" i="1"/>
  <c r="J2861" i="1"/>
  <c r="J607" i="1"/>
  <c r="J1499" i="1"/>
  <c r="J1254" i="1"/>
  <c r="J1300" i="1"/>
  <c r="J1394" i="1"/>
  <c r="G1394" i="1" s="1"/>
  <c r="J639" i="1"/>
  <c r="G639" i="1" s="1"/>
  <c r="J221" i="1"/>
  <c r="J3067" i="1"/>
  <c r="J2414" i="1"/>
  <c r="J2882" i="1"/>
  <c r="J852" i="1"/>
  <c r="J964" i="1"/>
  <c r="J2912" i="1"/>
  <c r="J313" i="1"/>
  <c r="J628" i="1"/>
  <c r="J2601" i="1"/>
  <c r="J2123" i="1"/>
  <c r="J119" i="1"/>
  <c r="J2532" i="1"/>
  <c r="J2116" i="1"/>
  <c r="J1525" i="1"/>
  <c r="J130" i="1"/>
  <c r="G130" i="1" s="1"/>
  <c r="J494" i="1"/>
  <c r="J2888" i="1"/>
  <c r="G2888" i="1" s="1"/>
  <c r="J570" i="1"/>
  <c r="J752" i="1"/>
  <c r="G752" i="1" s="1"/>
  <c r="J1165" i="1"/>
  <c r="J905" i="1"/>
  <c r="J850" i="1"/>
  <c r="J2793" i="1"/>
  <c r="G2793" i="1" s="1"/>
  <c r="J822" i="1"/>
  <c r="J772" i="1"/>
  <c r="J1536" i="1"/>
  <c r="J2537" i="1"/>
  <c r="J662" i="1"/>
  <c r="J1034" i="1"/>
  <c r="G1034" i="1" s="1"/>
  <c r="J393" i="1"/>
  <c r="J1718" i="1"/>
  <c r="J690" i="1"/>
  <c r="J780" i="1"/>
  <c r="J865" i="1"/>
  <c r="J1507" i="1"/>
  <c r="J308" i="1"/>
  <c r="J1797" i="1"/>
  <c r="J578" i="1"/>
  <c r="J54" i="1"/>
  <c r="J2652" i="1"/>
  <c r="J1286" i="1"/>
  <c r="J1184" i="1"/>
  <c r="J2503" i="1"/>
  <c r="J479" i="1"/>
  <c r="J755" i="1"/>
  <c r="J1197" i="1"/>
  <c r="J1588" i="1"/>
  <c r="J1426" i="1"/>
  <c r="J2118" i="1"/>
  <c r="G2118" i="1" s="1"/>
  <c r="J557" i="1"/>
  <c r="J686" i="1"/>
  <c r="J85" i="1"/>
  <c r="J649" i="1"/>
  <c r="J1239" i="1"/>
  <c r="J614" i="1"/>
  <c r="J2222" i="1"/>
  <c r="J1554" i="1"/>
  <c r="J1017" i="1"/>
  <c r="J1063" i="1"/>
  <c r="J19" i="1"/>
  <c r="J2665" i="1"/>
  <c r="J1062" i="1"/>
  <c r="G1062" i="1" s="1"/>
  <c r="J1636" i="1"/>
  <c r="G1636" i="1" s="1"/>
  <c r="J1457" i="1"/>
  <c r="J1513" i="1"/>
  <c r="J1552" i="1"/>
  <c r="G1552" i="1" s="1"/>
  <c r="J177" i="1"/>
  <c r="G177" i="1" s="1"/>
  <c r="J499" i="1"/>
  <c r="G499" i="1" s="1"/>
  <c r="J1182" i="1"/>
  <c r="J1686" i="1"/>
  <c r="J2082" i="1"/>
  <c r="J2716" i="1"/>
  <c r="J2074" i="1"/>
  <c r="J2152" i="1"/>
  <c r="J317" i="1"/>
  <c r="J1137" i="1"/>
  <c r="J1211" i="1"/>
  <c r="J697" i="1"/>
  <c r="J1619" i="1"/>
  <c r="J1400" i="1"/>
  <c r="J1235" i="1"/>
  <c r="J2744" i="1"/>
  <c r="G2744" i="1" s="1"/>
  <c r="J60" i="1"/>
  <c r="J450" i="1"/>
  <c r="J563" i="1"/>
  <c r="J2722" i="1"/>
  <c r="G2722" i="1" s="1"/>
  <c r="J1855" i="1"/>
  <c r="G1855" i="1" s="1"/>
  <c r="J1051" i="1"/>
  <c r="J1114" i="1"/>
  <c r="G1114" i="1" s="1"/>
  <c r="J2645" i="1"/>
  <c r="G2645" i="1" s="1"/>
  <c r="J2286" i="1"/>
  <c r="J1001" i="1"/>
  <c r="J525" i="1"/>
  <c r="J962" i="1"/>
  <c r="J2791" i="1"/>
  <c r="G2791" i="1" s="1"/>
  <c r="J213" i="1"/>
  <c r="J185" i="1"/>
  <c r="G185" i="1" s="1"/>
  <c r="J681" i="1"/>
  <c r="J1214" i="1"/>
  <c r="J69" i="1"/>
  <c r="J1591" i="1"/>
  <c r="G1591" i="1" s="1"/>
  <c r="J2600" i="1"/>
  <c r="J1514" i="1"/>
  <c r="G1514" i="1" s="1"/>
  <c r="J2597" i="1"/>
  <c r="J2287" i="1"/>
  <c r="J2441" i="1"/>
  <c r="G2441" i="1" s="1"/>
  <c r="J1247" i="1"/>
  <c r="J1545" i="1"/>
  <c r="J2680" i="1"/>
  <c r="G2680" i="1" s="1"/>
  <c r="J2650" i="1"/>
  <c r="J1791" i="1"/>
  <c r="J2306" i="1"/>
  <c r="J644" i="1"/>
  <c r="J1241" i="1"/>
  <c r="J2359" i="1"/>
  <c r="J1185" i="1"/>
  <c r="J390" i="1"/>
  <c r="J677" i="1"/>
  <c r="J794" i="1"/>
  <c r="J713" i="1"/>
  <c r="J392" i="1"/>
  <c r="J1708" i="1"/>
  <c r="J1950" i="1"/>
  <c r="G1950" i="1" s="1"/>
  <c r="J1178" i="1"/>
  <c r="J682" i="1"/>
  <c r="J635" i="1"/>
  <c r="J916" i="1"/>
  <c r="J2775" i="1"/>
  <c r="J2263" i="1"/>
  <c r="J2208" i="1"/>
  <c r="J745" i="1"/>
  <c r="J50" i="1"/>
  <c r="J1635" i="1"/>
  <c r="J411" i="1"/>
  <c r="G411" i="1" s="1"/>
  <c r="J72" i="1"/>
  <c r="J3050" i="1"/>
  <c r="J517" i="1"/>
  <c r="J2278" i="1"/>
  <c r="J1333" i="1"/>
  <c r="J2333" i="1"/>
  <c r="J2969" i="1"/>
  <c r="J3051" i="1"/>
  <c r="J594" i="1"/>
  <c r="G594" i="1" s="1"/>
  <c r="J292" i="1"/>
  <c r="J239" i="1"/>
  <c r="J1589" i="1"/>
  <c r="G1589" i="1" s="1"/>
  <c r="J1167" i="1"/>
  <c r="J808" i="1"/>
  <c r="J1383" i="1"/>
  <c r="J2964" i="1"/>
  <c r="J1361" i="1"/>
  <c r="J1196" i="1"/>
  <c r="G1196" i="1" s="1"/>
  <c r="J1432" i="1"/>
  <c r="J2199" i="1"/>
  <c r="J3033" i="1"/>
  <c r="J2033" i="1"/>
  <c r="J2700" i="1"/>
  <c r="J2741" i="1"/>
  <c r="J3073" i="1"/>
  <c r="J2219" i="1"/>
  <c r="J740" i="1"/>
  <c r="J2954" i="1"/>
  <c r="J1204" i="1"/>
  <c r="J2925" i="1"/>
  <c r="J434" i="1"/>
  <c r="J2586" i="1"/>
  <c r="J2246" i="1"/>
  <c r="J539" i="1"/>
  <c r="J120" i="1"/>
  <c r="J2820" i="1"/>
  <c r="J1028" i="1"/>
  <c r="J349" i="1"/>
  <c r="J729" i="1"/>
  <c r="J1490" i="1"/>
  <c r="G1490" i="1" s="1"/>
  <c r="J246" i="1"/>
  <c r="G246" i="1" s="1"/>
  <c r="J1312" i="1"/>
  <c r="J2200" i="1"/>
  <c r="J2999" i="1"/>
  <c r="J540" i="1"/>
  <c r="J2958" i="1"/>
  <c r="J350" i="1"/>
  <c r="J1311" i="1"/>
  <c r="J1992" i="1"/>
  <c r="G1992" i="1" s="1"/>
  <c r="J2673" i="1"/>
  <c r="J1409" i="1"/>
  <c r="G1409" i="1" s="1"/>
  <c r="J853" i="1"/>
  <c r="J2415" i="1"/>
  <c r="J2766" i="1"/>
  <c r="J2818" i="1"/>
  <c r="G2818" i="1" s="1"/>
  <c r="J2862" i="1"/>
  <c r="J242" i="1"/>
  <c r="G242" i="1" s="1"/>
  <c r="J1416" i="1"/>
  <c r="J1524" i="1"/>
  <c r="J2908" i="1"/>
  <c r="J2452" i="1"/>
  <c r="J584" i="1"/>
  <c r="J900" i="1"/>
  <c r="J2399" i="1"/>
  <c r="J2193" i="1"/>
  <c r="G2193" i="1" s="1"/>
  <c r="J2213" i="1"/>
  <c r="J2207" i="1"/>
  <c r="J2195" i="1"/>
  <c r="J2154" i="1"/>
  <c r="G2154" i="1" s="1"/>
  <c r="J1291" i="1"/>
  <c r="G1291" i="1" s="1"/>
  <c r="J2740" i="1"/>
  <c r="J2946" i="1"/>
  <c r="J1984" i="1"/>
  <c r="G1984" i="1" s="1"/>
  <c r="J1012" i="1"/>
  <c r="J824" i="1"/>
  <c r="J1303" i="1"/>
  <c r="G1303" i="1" s="1"/>
  <c r="J3034" i="1"/>
  <c r="J2736" i="1"/>
  <c r="J2303" i="1"/>
  <c r="G2303" i="1" s="1"/>
  <c r="J2761" i="1"/>
  <c r="G2761" i="1" s="1"/>
  <c r="J1413" i="1"/>
  <c r="J1398" i="1"/>
  <c r="J1288" i="1"/>
  <c r="J1038" i="1"/>
  <c r="J2819" i="1"/>
  <c r="J2418" i="1"/>
  <c r="J1996" i="1"/>
  <c r="J1998" i="1"/>
  <c r="J611" i="1"/>
  <c r="J2835" i="1"/>
  <c r="J1531" i="1"/>
  <c r="J1862" i="1"/>
  <c r="G1862" i="1" s="1"/>
  <c r="J1278" i="1"/>
  <c r="G1278" i="1" s="1"/>
  <c r="J2928" i="1"/>
  <c r="J2438" i="1"/>
  <c r="J1681" i="1"/>
  <c r="J2992" i="1"/>
  <c r="J1323" i="1"/>
  <c r="J1076" i="1"/>
  <c r="J1412" i="1"/>
  <c r="J1308" i="1"/>
  <c r="J1985" i="1"/>
  <c r="G1985" i="1" s="1"/>
  <c r="J1265" i="1"/>
  <c r="J1249" i="1"/>
  <c r="J2967" i="1"/>
  <c r="J932" i="1"/>
  <c r="J1515" i="1"/>
  <c r="G1515" i="1" s="1"/>
  <c r="J2437" i="1"/>
  <c r="J1584" i="1"/>
  <c r="J1593" i="1"/>
  <c r="G1593" i="1" s="1"/>
  <c r="J2214" i="1"/>
  <c r="G2214" i="1" s="1"/>
  <c r="J2142" i="1"/>
  <c r="G2142" i="1" s="1"/>
  <c r="J1294" i="1"/>
  <c r="G1294" i="1" s="1"/>
  <c r="J101" i="1"/>
  <c r="J223" i="1"/>
  <c r="J2382" i="1"/>
  <c r="J718" i="1"/>
  <c r="J2542" i="1"/>
  <c r="J819" i="1"/>
  <c r="J789" i="1"/>
  <c r="G789" i="1" s="1"/>
  <c r="J1244" i="1"/>
  <c r="J750" i="1"/>
  <c r="J582" i="1"/>
  <c r="J2848" i="1"/>
  <c r="J1315" i="1"/>
  <c r="J2584" i="1"/>
  <c r="G2584" i="1" s="1"/>
  <c r="J1362" i="1"/>
  <c r="J1358" i="1"/>
  <c r="J1283" i="1"/>
  <c r="J1181" i="1"/>
  <c r="J848" i="1"/>
  <c r="J2988" i="1"/>
  <c r="J2392" i="1"/>
  <c r="G2392" i="1" s="1"/>
  <c r="J2168" i="1"/>
  <c r="J2937" i="1"/>
  <c r="J830" i="1"/>
  <c r="J2922" i="1"/>
  <c r="J1342" i="1"/>
  <c r="J2989" i="1"/>
  <c r="J2212" i="1"/>
  <c r="G2212" i="1" s="1"/>
  <c r="J2839" i="1"/>
  <c r="J534" i="1"/>
  <c r="J1434" i="1"/>
  <c r="G1434" i="1" s="1"/>
  <c r="J1440" i="1"/>
  <c r="J545" i="1"/>
  <c r="J1164" i="1"/>
  <c r="J1713" i="1"/>
  <c r="J2425" i="1"/>
  <c r="G2425" i="1" s="1"/>
  <c r="J1569" i="1"/>
  <c r="J2258" i="1"/>
  <c r="J2483" i="1"/>
  <c r="J1512" i="1"/>
  <c r="G1512" i="1" s="1"/>
  <c r="J83" i="1"/>
  <c r="G83" i="1" s="1"/>
  <c r="J948" i="1"/>
  <c r="J2915" i="1"/>
  <c r="G2915" i="1" s="1"/>
  <c r="J1334" i="1"/>
  <c r="J1223" i="1"/>
  <c r="J667" i="1"/>
  <c r="J2765" i="1"/>
  <c r="G2765" i="1" s="1"/>
  <c r="J669" i="1"/>
  <c r="G669" i="1" s="1"/>
  <c r="J2336" i="1"/>
  <c r="J2933" i="1"/>
  <c r="J2449" i="1"/>
  <c r="J1263" i="1"/>
  <c r="J844" i="1"/>
  <c r="J3039" i="1"/>
  <c r="J1803" i="1"/>
  <c r="J2330" i="1"/>
  <c r="J528" i="1"/>
  <c r="J2671" i="1"/>
  <c r="J2491" i="1"/>
  <c r="J256" i="1"/>
  <c r="G256" i="1" s="1"/>
  <c r="J533" i="1"/>
  <c r="J634" i="1"/>
  <c r="G634" i="1" s="1"/>
  <c r="J2677" i="1"/>
  <c r="J2806" i="1"/>
  <c r="J2913" i="1"/>
  <c r="J2980" i="1"/>
  <c r="J260" i="1"/>
  <c r="J2413" i="1"/>
  <c r="J1321" i="1"/>
  <c r="J1422" i="1"/>
  <c r="J2244" i="1"/>
  <c r="J592" i="1"/>
  <c r="J1270" i="1"/>
  <c r="J2182" i="1"/>
  <c r="G2182" i="1" s="1"/>
  <c r="J1267" i="1"/>
  <c r="G1267" i="1" s="1"/>
  <c r="J2183" i="1"/>
  <c r="J2518" i="1"/>
  <c r="J936" i="1"/>
  <c r="G936" i="1" s="1"/>
  <c r="J407" i="1"/>
  <c r="J1566" i="1"/>
  <c r="J91" i="1"/>
  <c r="G91" i="1" s="1"/>
  <c r="J889" i="1"/>
  <c r="J2902" i="1"/>
  <c r="J2973" i="1"/>
  <c r="J1388" i="1"/>
  <c r="G1388" i="1" s="1"/>
  <c r="J2769" i="1"/>
  <c r="J2301" i="1"/>
  <c r="J814" i="1"/>
  <c r="G814" i="1" s="1"/>
  <c r="J695" i="1"/>
  <c r="G695" i="1" s="1"/>
  <c r="J1272" i="1"/>
  <c r="J2119" i="1"/>
  <c r="J214" i="1"/>
  <c r="G214" i="1" s="1"/>
  <c r="J2970" i="1"/>
  <c r="J2578" i="1"/>
  <c r="J1396" i="1"/>
  <c r="G1396" i="1" s="1"/>
  <c r="J2879" i="1"/>
  <c r="J1986" i="1"/>
  <c r="J2231" i="1"/>
  <c r="G2231" i="1" s="1"/>
  <c r="J1896" i="1"/>
  <c r="J2350" i="1"/>
  <c r="J1284" i="1"/>
  <c r="J1349" i="1"/>
  <c r="J2735" i="1"/>
  <c r="J2186" i="1"/>
  <c r="J1425" i="1"/>
  <c r="J1083" i="1"/>
  <c r="J1993" i="1"/>
  <c r="G1993" i="1" s="1"/>
  <c r="J2986" i="1"/>
  <c r="J576" i="1"/>
  <c r="J2275" i="1"/>
  <c r="G2275" i="1" s="1"/>
  <c r="J2556" i="1"/>
  <c r="J1009" i="1"/>
  <c r="J109" i="1"/>
  <c r="J843" i="1"/>
  <c r="J2001" i="1"/>
  <c r="J631" i="1"/>
  <c r="J2983" i="1"/>
  <c r="J1008" i="1"/>
  <c r="J792" i="1"/>
  <c r="G792" i="1" s="1"/>
  <c r="J3047" i="1"/>
  <c r="J2821" i="1"/>
  <c r="J1071" i="1"/>
  <c r="G1071" i="1" s="1"/>
  <c r="J700" i="1"/>
  <c r="G700" i="1" s="1"/>
  <c r="J2637" i="1"/>
  <c r="J2372" i="1"/>
  <c r="G2372" i="1" s="1"/>
  <c r="J2836" i="1"/>
  <c r="J891" i="1"/>
  <c r="J1339" i="1"/>
  <c r="J1206" i="1"/>
  <c r="J73" i="1"/>
  <c r="G73" i="1" s="1"/>
  <c r="J1020" i="1"/>
  <c r="J1021" i="1"/>
  <c r="J1350" i="1"/>
  <c r="J959" i="1"/>
  <c r="J1376" i="1"/>
  <c r="J1954" i="1"/>
  <c r="J2298" i="1"/>
  <c r="J2772" i="1"/>
  <c r="J863" i="1"/>
  <c r="J2402" i="1"/>
  <c r="J1417" i="1"/>
  <c r="J3062" i="1"/>
  <c r="J1322" i="1"/>
  <c r="G1322" i="1" s="1"/>
  <c r="J991" i="1"/>
  <c r="J2977" i="1"/>
  <c r="J990" i="1"/>
  <c r="G990" i="1" s="1"/>
  <c r="J2356" i="1"/>
  <c r="J1108" i="1"/>
  <c r="J645" i="1"/>
  <c r="J665" i="1"/>
  <c r="J1198" i="1"/>
  <c r="G1198" i="1" s="1"/>
  <c r="J1381" i="1"/>
  <c r="J2210" i="1"/>
  <c r="J2470" i="1"/>
  <c r="J678" i="1"/>
  <c r="G678" i="1" s="1"/>
  <c r="J1119" i="1"/>
  <c r="J397" i="1"/>
  <c r="J1331" i="1"/>
  <c r="J2648" i="1"/>
  <c r="J1804" i="1"/>
  <c r="J1368" i="1"/>
  <c r="J783" i="1"/>
  <c r="J904" i="1"/>
  <c r="J1989" i="1"/>
  <c r="J2614" i="1"/>
  <c r="J399" i="1"/>
  <c r="J371" i="1"/>
  <c r="J2800" i="1"/>
  <c r="G2800" i="1" s="1"/>
  <c r="J1406" i="1"/>
  <c r="J1306" i="1"/>
  <c r="J585" i="1"/>
  <c r="J2903" i="1"/>
  <c r="G2903" i="1" s="1"/>
  <c r="J401" i="1"/>
  <c r="G401" i="1" s="1"/>
  <c r="J2520" i="1"/>
  <c r="J2274" i="1"/>
  <c r="J3022" i="1"/>
  <c r="J711" i="1"/>
  <c r="G711" i="1" s="1"/>
  <c r="J1285" i="1"/>
  <c r="J2525" i="1"/>
  <c r="J1259" i="1"/>
  <c r="J3025" i="1"/>
  <c r="J1016" i="1"/>
  <c r="J1282" i="1"/>
  <c r="J1136" i="1"/>
  <c r="J1207" i="1"/>
  <c r="J2876" i="1"/>
  <c r="J2755" i="1"/>
  <c r="G2755" i="1" s="1"/>
  <c r="J254" i="1"/>
  <c r="G254" i="1" s="1"/>
  <c r="J165" i="1"/>
  <c r="J56" i="1"/>
  <c r="J2786" i="1"/>
  <c r="J973" i="1"/>
  <c r="G973" i="1" s="1"/>
  <c r="J1024" i="1"/>
  <c r="J2144" i="1"/>
  <c r="J2238" i="1"/>
  <c r="G2238" i="1" s="1"/>
  <c r="J2721" i="1"/>
  <c r="J658" i="1"/>
  <c r="G658" i="1" s="1"/>
  <c r="J1762" i="1"/>
  <c r="G1762" i="1" s="1"/>
  <c r="J1152" i="1"/>
  <c r="J22" i="1"/>
  <c r="J1151" i="1"/>
  <c r="J2719" i="1"/>
  <c r="J2215" i="1"/>
  <c r="J2759" i="1"/>
  <c r="J233" i="1"/>
  <c r="G233" i="1" s="1"/>
  <c r="J2201" i="1"/>
  <c r="J866" i="1"/>
  <c r="G866" i="1" s="1"/>
  <c r="J86" i="1"/>
  <c r="G86" i="1" s="1"/>
  <c r="J1122" i="1"/>
  <c r="J1227" i="1"/>
  <c r="J1145" i="1"/>
  <c r="J1189" i="1"/>
  <c r="G1189" i="1" s="1"/>
  <c r="J2617" i="1"/>
  <c r="J558" i="1"/>
  <c r="J2640" i="1"/>
  <c r="J1960" i="1"/>
  <c r="J2248" i="1"/>
  <c r="J1925" i="1"/>
  <c r="G1925" i="1" s="1"/>
  <c r="J2506" i="1"/>
  <c r="J1469" i="1"/>
  <c r="J1183" i="1"/>
  <c r="J2335" i="1"/>
  <c r="G2335" i="1" s="1"/>
  <c r="J2122" i="1"/>
  <c r="J2253" i="1"/>
  <c r="G2253" i="1" s="1"/>
  <c r="J1131" i="1"/>
  <c r="J751" i="1"/>
  <c r="J2140" i="1"/>
  <c r="J1970" i="1"/>
  <c r="J389" i="1"/>
  <c r="J2021" i="1"/>
  <c r="J940" i="1"/>
  <c r="J509" i="1"/>
  <c r="J2191" i="1"/>
  <c r="J2247" i="1"/>
  <c r="J965" i="1"/>
  <c r="J2419" i="1"/>
  <c r="J1186" i="1"/>
  <c r="J809" i="1"/>
  <c r="J2643" i="1"/>
  <c r="J210" i="1"/>
  <c r="J1990" i="1"/>
  <c r="J1410" i="1"/>
  <c r="G1410" i="1" s="1"/>
  <c r="J605" i="1"/>
  <c r="J1174" i="1"/>
  <c r="G1174" i="1" s="1"/>
  <c r="J1025" i="1"/>
  <c r="J2829" i="1"/>
  <c r="J1104" i="1"/>
  <c r="G1104" i="1" s="1"/>
  <c r="J1624" i="1"/>
  <c r="J1086" i="1"/>
  <c r="J2733" i="1"/>
  <c r="G2733" i="1" s="1"/>
  <c r="J378" i="1"/>
  <c r="J987" i="1"/>
  <c r="J753" i="1"/>
  <c r="J1066" i="1"/>
  <c r="J1827" i="1"/>
  <c r="G1827" i="1" s="1"/>
  <c r="J1439" i="1"/>
  <c r="J2157" i="1"/>
  <c r="J231" i="1"/>
  <c r="J1000" i="1"/>
  <c r="J2103" i="1"/>
  <c r="J162" i="1"/>
  <c r="J2240" i="1"/>
  <c r="G2240" i="1" s="1"/>
  <c r="J2221" i="1"/>
  <c r="J2619" i="1"/>
  <c r="J1659" i="1"/>
  <c r="J2203" i="1"/>
  <c r="J2582" i="1"/>
  <c r="J1660" i="1"/>
  <c r="J2877" i="1"/>
  <c r="J155" i="1"/>
  <c r="J2291" i="1"/>
  <c r="G2291" i="1" s="1"/>
  <c r="J2121" i="1"/>
  <c r="J2131" i="1"/>
  <c r="J3041" i="1"/>
  <c r="J2228" i="1"/>
  <c r="G2228" i="1" s="1"/>
  <c r="J2482" i="1"/>
  <c r="J2538" i="1"/>
  <c r="J1324" i="1"/>
  <c r="J2428" i="1"/>
  <c r="J1255" i="1"/>
  <c r="G1255" i="1" s="1"/>
  <c r="J2891" i="1"/>
  <c r="J2190" i="1"/>
  <c r="J2430" i="1"/>
  <c r="J3020" i="1"/>
  <c r="J1395" i="1"/>
  <c r="J1052" i="1"/>
  <c r="J2824" i="1"/>
  <c r="J1561" i="1"/>
  <c r="J601" i="1"/>
  <c r="G601" i="1" s="1"/>
  <c r="J688" i="1"/>
  <c r="J1087" i="1"/>
  <c r="J1451" i="1"/>
  <c r="J2105" i="1"/>
  <c r="J3058" i="1"/>
  <c r="J2489" i="1"/>
  <c r="J1309" i="1"/>
  <c r="J2126" i="1"/>
  <c r="J2837" i="1"/>
  <c r="J2626" i="1"/>
  <c r="J2224" i="1"/>
  <c r="G2224" i="1" s="1"/>
  <c r="J1699" i="1"/>
  <c r="J510" i="1"/>
  <c r="J660" i="1"/>
  <c r="J679" i="1"/>
  <c r="J179" i="1"/>
  <c r="G179" i="1" s="1"/>
  <c r="J1138" i="1"/>
  <c r="J768" i="1"/>
  <c r="G768" i="1" s="1"/>
  <c r="J1481" i="1"/>
  <c r="J2892" i="1"/>
  <c r="J1042" i="1"/>
  <c r="G1042" i="1" s="1"/>
  <c r="J1090" i="1"/>
  <c r="G1090" i="1" s="1"/>
  <c r="J1201" i="1"/>
  <c r="G1201" i="1" s="1"/>
  <c r="J2536" i="1"/>
  <c r="J561" i="1"/>
  <c r="J2180" i="1"/>
  <c r="J2492" i="1"/>
  <c r="J257" i="1"/>
  <c r="J1054" i="1"/>
  <c r="J785" i="1"/>
  <c r="J901" i="1"/>
  <c r="J1733" i="1"/>
  <c r="J758" i="1"/>
  <c r="J1098" i="1"/>
  <c r="J2120" i="1"/>
  <c r="J1853" i="1"/>
  <c r="J87" i="1"/>
  <c r="J1902" i="1"/>
  <c r="G1902" i="1" s="1"/>
  <c r="J2978" i="1"/>
  <c r="J1428" i="1"/>
  <c r="G1428" i="1" s="1"/>
  <c r="J855" i="1"/>
  <c r="J733" i="1"/>
  <c r="J2314" i="1"/>
  <c r="J2504" i="1"/>
  <c r="G2504" i="1" s="1"/>
  <c r="J2961" i="1"/>
  <c r="J1511" i="1"/>
  <c r="G1511" i="1" s="1"/>
  <c r="J845" i="1"/>
  <c r="J1407" i="1"/>
  <c r="J854" i="1"/>
  <c r="G854" i="1" s="1"/>
  <c r="J1248" i="1"/>
  <c r="G1248" i="1" s="1"/>
  <c r="J1670" i="1"/>
  <c r="J3049" i="1"/>
  <c r="J1405" i="1"/>
  <c r="J1367" i="1"/>
  <c r="J1934" i="1"/>
  <c r="J2513" i="1"/>
  <c r="J1221" i="1"/>
  <c r="G1221" i="1" s="1"/>
  <c r="J368" i="1"/>
  <c r="J687" i="1"/>
  <c r="J2390" i="1"/>
  <c r="J1638" i="1"/>
  <c r="J2448" i="1"/>
  <c r="G2448" i="1" s="1"/>
  <c r="J559" i="1"/>
  <c r="J2565" i="1"/>
  <c r="J3036" i="1"/>
  <c r="J2054" i="1"/>
  <c r="J2421" i="1"/>
  <c r="G2421" i="1" s="1"/>
  <c r="J2209" i="1"/>
  <c r="J931" i="1"/>
  <c r="J2171" i="1"/>
  <c r="J2153" i="1"/>
  <c r="J746" i="1"/>
  <c r="J2128" i="1"/>
  <c r="J229" i="1"/>
  <c r="G229" i="1" s="1"/>
  <c r="J2606" i="1"/>
  <c r="J2290" i="1"/>
  <c r="J82" i="1"/>
  <c r="J1558" i="1"/>
  <c r="J2852" i="1"/>
  <c r="J1930" i="1"/>
  <c r="G1930" i="1" s="1"/>
  <c r="J1177" i="1"/>
  <c r="G1177" i="1" s="1"/>
  <c r="J981" i="1"/>
  <c r="G981" i="1" s="1"/>
  <c r="J2788" i="1"/>
  <c r="J39" i="1"/>
  <c r="J2762" i="1"/>
  <c r="J1117" i="1"/>
  <c r="J2192" i="1"/>
  <c r="J966" i="1"/>
  <c r="J2490" i="1"/>
  <c r="J2162" i="1"/>
  <c r="J2539" i="1"/>
  <c r="J129" i="1"/>
  <c r="J638" i="1"/>
  <c r="G638" i="1" s="1"/>
  <c r="J2845" i="1"/>
  <c r="J1873" i="1"/>
  <c r="J44" i="1"/>
  <c r="J2091" i="1"/>
  <c r="G2091" i="1" s="1"/>
  <c r="J2115" i="1"/>
  <c r="J839" i="1"/>
  <c r="J2620" i="1"/>
  <c r="J2632" i="1"/>
  <c r="J1852" i="1"/>
  <c r="J2666" i="1"/>
  <c r="J1172" i="1"/>
  <c r="J1752" i="1"/>
  <c r="J1169" i="1"/>
  <c r="J2398" i="1"/>
  <c r="J218" i="1"/>
  <c r="J1519" i="1"/>
  <c r="G1519" i="1" s="1"/>
  <c r="J1238" i="1"/>
  <c r="J2621" i="1"/>
  <c r="J910" i="1"/>
  <c r="J1826" i="1"/>
  <c r="G1826" i="1" s="1"/>
  <c r="J2198" i="1"/>
  <c r="J2308" i="1"/>
  <c r="J1305" i="1"/>
  <c r="J1907" i="1"/>
  <c r="J1019" i="1"/>
  <c r="J1345" i="1"/>
  <c r="J2897" i="1"/>
  <c r="J2553" i="1"/>
  <c r="G2553" i="1" s="1"/>
  <c r="J2478" i="1"/>
  <c r="J868" i="1"/>
  <c r="J719" i="1"/>
  <c r="J951" i="1"/>
  <c r="J896" i="1"/>
  <c r="G896" i="1" s="1"/>
  <c r="J2480" i="1"/>
  <c r="J2487" i="1"/>
  <c r="J1203" i="1"/>
  <c r="J2457" i="1"/>
  <c r="J1276" i="1"/>
  <c r="J2370" i="1"/>
  <c r="J2743" i="1"/>
  <c r="J2947" i="1"/>
  <c r="J3006" i="1"/>
  <c r="J2864" i="1"/>
  <c r="J2566" i="1"/>
  <c r="J1378" i="1"/>
  <c r="J1379" i="1"/>
  <c r="J2521" i="1"/>
  <c r="J2872" i="1"/>
  <c r="J2145" i="1"/>
  <c r="G2145" i="1" s="1"/>
  <c r="J459" i="1"/>
  <c r="G459" i="1" s="1"/>
  <c r="J1056" i="1"/>
  <c r="J1210" i="1"/>
  <c r="G1210" i="1" s="1"/>
  <c r="J933" i="1"/>
  <c r="J3032" i="1"/>
  <c r="J870" i="1"/>
  <c r="J2433" i="1"/>
  <c r="G2433" i="1" s="1"/>
  <c r="J3064" i="1"/>
  <c r="J1702" i="1"/>
  <c r="J1149" i="1"/>
  <c r="J2758" i="1"/>
  <c r="G2758" i="1" s="1"/>
  <c r="J1327" i="1"/>
  <c r="J316" i="1"/>
  <c r="J2798" i="1"/>
  <c r="J2167" i="1"/>
  <c r="J793" i="1"/>
  <c r="J2405" i="1"/>
  <c r="J455" i="1"/>
  <c r="J1280" i="1"/>
  <c r="J551" i="1"/>
  <c r="J1148" i="1"/>
  <c r="J199" i="1"/>
  <c r="J1141" i="1"/>
  <c r="G1141" i="1" s="1"/>
  <c r="J103" i="1"/>
  <c r="J3048" i="1"/>
  <c r="G3048" i="1" s="1"/>
  <c r="J869" i="1"/>
  <c r="J1142" i="1"/>
  <c r="J2995" i="1"/>
  <c r="J674" i="1"/>
  <c r="J671" i="1"/>
  <c r="J1101" i="1"/>
  <c r="G1101" i="1" s="1"/>
  <c r="J2655" i="1"/>
  <c r="J2854" i="1"/>
  <c r="J406" i="1"/>
  <c r="J2434" i="1"/>
  <c r="J2409" i="1"/>
  <c r="J538" i="1"/>
  <c r="J1392" i="1"/>
  <c r="J2384" i="1"/>
  <c r="J1677" i="1"/>
  <c r="J491" i="1"/>
  <c r="G2483" i="1" l="1"/>
  <c r="G132" i="1"/>
  <c r="G2008" i="1"/>
  <c r="G1613" i="1"/>
  <c r="G408" i="1"/>
  <c r="G1775" i="1"/>
  <c r="G175" i="1"/>
  <c r="G2047" i="1"/>
  <c r="G2693" i="1"/>
  <c r="G190" i="1"/>
  <c r="G2216" i="1"/>
  <c r="G2997" i="1"/>
  <c r="G1780" i="1"/>
  <c r="G16" i="1"/>
  <c r="G515" i="1"/>
  <c r="G1654" i="1"/>
  <c r="G1280" i="1"/>
  <c r="G2190" i="1"/>
  <c r="G2203" i="1"/>
  <c r="G2719" i="1"/>
  <c r="G2144" i="1"/>
  <c r="G628" i="1"/>
  <c r="G2579" i="1"/>
  <c r="G1529" i="1"/>
  <c r="G2189" i="1"/>
  <c r="G47" i="1"/>
  <c r="G1061" i="1"/>
  <c r="G1913" i="1"/>
  <c r="G138" i="1"/>
  <c r="G2609" i="1"/>
  <c r="G1807" i="1"/>
  <c r="G2143" i="1"/>
  <c r="G463" i="1"/>
  <c r="G419" i="1"/>
  <c r="G2407" i="1"/>
  <c r="G121" i="1"/>
  <c r="G1253" i="1"/>
  <c r="G899" i="1"/>
  <c r="G571" i="1"/>
  <c r="G2344" i="1"/>
  <c r="G1788" i="1"/>
  <c r="G57" i="1"/>
  <c r="G79" i="1"/>
  <c r="G1705" i="1"/>
  <c r="G2831" i="1"/>
  <c r="G462" i="1"/>
  <c r="G884" i="1"/>
  <c r="G1105" i="1"/>
  <c r="G1176" i="1"/>
  <c r="G2217" i="1"/>
  <c r="G311" i="1"/>
  <c r="G212" i="1"/>
  <c r="G1095" i="1"/>
  <c r="G1375" i="1"/>
  <c r="G1732" i="1"/>
  <c r="G2631" i="1"/>
  <c r="G781" i="1"/>
  <c r="G1475" i="1"/>
  <c r="G2684" i="1"/>
  <c r="G1938" i="1"/>
  <c r="G2044" i="1"/>
  <c r="G2295" i="1"/>
  <c r="G1929" i="1"/>
  <c r="G2086" i="1"/>
  <c r="G48" i="1"/>
  <c r="G33" i="1"/>
  <c r="G37" i="1"/>
  <c r="G261" i="1"/>
  <c r="G376" i="1"/>
  <c r="G433" i="1"/>
  <c r="G3037" i="1"/>
  <c r="G1962" i="1"/>
  <c r="G1790" i="1"/>
  <c r="G2756" i="1"/>
  <c r="G2288" i="1"/>
  <c r="G2858" i="1"/>
  <c r="G2812" i="1"/>
  <c r="G2196" i="1"/>
  <c r="G1208" i="1"/>
  <c r="G1126" i="1"/>
  <c r="G2666" i="1"/>
  <c r="G1873" i="1"/>
  <c r="G2978" i="1"/>
  <c r="G1960" i="1"/>
  <c r="G1810" i="1"/>
  <c r="G2061" i="1"/>
  <c r="G1228" i="1"/>
  <c r="G2160" i="1"/>
  <c r="G1917" i="1"/>
  <c r="G2328" i="1"/>
  <c r="G2135" i="1"/>
  <c r="G2329" i="1"/>
  <c r="G2940" i="1"/>
  <c r="G258" i="1"/>
  <c r="G923" i="1"/>
  <c r="G532" i="1"/>
  <c r="G487" i="1"/>
  <c r="G1562" i="1"/>
  <c r="G117" i="1"/>
  <c r="G1616" i="1"/>
  <c r="G2620" i="1"/>
  <c r="G1395" i="1"/>
  <c r="G2970" i="1"/>
  <c r="G1204" i="1"/>
  <c r="G2868" i="1"/>
  <c r="G1073" i="1"/>
  <c r="G1854" i="1"/>
  <c r="G2305" i="1"/>
  <c r="G2751" i="1"/>
  <c r="G2031" i="1"/>
  <c r="G287" i="1"/>
  <c r="G3046" i="1"/>
  <c r="G454" i="1"/>
  <c r="G1557" i="1"/>
  <c r="G2037" i="1"/>
  <c r="G2849" i="1"/>
  <c r="G3061" i="1"/>
  <c r="G694" i="1"/>
  <c r="G598" i="1"/>
  <c r="G361" i="1"/>
  <c r="G985" i="1"/>
  <c r="G2556" i="1"/>
  <c r="G407" i="1"/>
  <c r="G1736" i="1"/>
  <c r="G495" i="1"/>
  <c r="G1277" i="1"/>
  <c r="G1021" i="1"/>
  <c r="G566" i="1"/>
  <c r="G1327" i="1"/>
  <c r="G863" i="1"/>
  <c r="G223" i="1"/>
  <c r="G392" i="1"/>
  <c r="G2175" i="1"/>
  <c r="G1194" i="1"/>
  <c r="G480" i="1"/>
  <c r="G1363" i="1"/>
  <c r="G2672" i="1"/>
  <c r="G954" i="1"/>
  <c r="G1602" i="1"/>
  <c r="G958" i="1"/>
  <c r="G1948" i="1"/>
  <c r="G2340" i="1"/>
  <c r="G1949" i="1"/>
  <c r="G1694" i="1"/>
  <c r="G1445" i="1"/>
  <c r="G874" i="1"/>
  <c r="G2287" i="1"/>
  <c r="G1173" i="1"/>
  <c r="G1203" i="1"/>
  <c r="G2490" i="1"/>
  <c r="G3041" i="1"/>
  <c r="G231" i="1"/>
  <c r="G783" i="1"/>
  <c r="G2772" i="1"/>
  <c r="G1272" i="1"/>
  <c r="G2835" i="1"/>
  <c r="G1398" i="1"/>
  <c r="G2673" i="1"/>
  <c r="G2219" i="1"/>
  <c r="G2775" i="1"/>
  <c r="G1051" i="1"/>
  <c r="G1426" i="1"/>
  <c r="G822" i="1"/>
  <c r="G494" i="1"/>
  <c r="G1369" i="1"/>
  <c r="G1795" i="1"/>
  <c r="G1928" i="1"/>
  <c r="G1240" i="1"/>
  <c r="G1153" i="1"/>
  <c r="G1995" i="1"/>
  <c r="G1326" i="1"/>
  <c r="G1798" i="1"/>
  <c r="G1011" i="1"/>
  <c r="G1127" i="1"/>
  <c r="G2894" i="1"/>
  <c r="G268" i="1"/>
  <c r="G1115" i="1"/>
  <c r="G410" i="1"/>
  <c r="G2090" i="1"/>
  <c r="G623" i="1"/>
  <c r="G1355" i="1"/>
  <c r="G784" i="1"/>
  <c r="G2431" i="1"/>
  <c r="G1767" i="1"/>
  <c r="G2610" i="1"/>
  <c r="G1947" i="1"/>
  <c r="G451" i="1"/>
  <c r="G2681" i="1"/>
  <c r="G2768" i="1"/>
  <c r="G915" i="1"/>
  <c r="G70" i="1"/>
  <c r="G2589" i="1"/>
  <c r="G1385" i="1"/>
  <c r="G3060" i="1"/>
  <c r="G824" i="1"/>
  <c r="G780" i="1"/>
  <c r="G2113" i="1"/>
  <c r="G913" i="1"/>
  <c r="G64" i="1"/>
  <c r="G2566" i="1"/>
  <c r="G1752" i="1"/>
  <c r="G455" i="1"/>
  <c r="G2864" i="1"/>
  <c r="G2897" i="1"/>
  <c r="G1733" i="1"/>
  <c r="G2536" i="1"/>
  <c r="G2891" i="1"/>
  <c r="G1086" i="1"/>
  <c r="G2191" i="1"/>
  <c r="G1122" i="1"/>
  <c r="G1151" i="1"/>
  <c r="G1406" i="1"/>
  <c r="G1368" i="1"/>
  <c r="G2210" i="1"/>
  <c r="G1425" i="1"/>
  <c r="G2922" i="1"/>
  <c r="G1244" i="1"/>
  <c r="G3073" i="1"/>
  <c r="G794" i="1"/>
  <c r="G1619" i="1"/>
  <c r="G2082" i="1"/>
  <c r="G2502" i="1"/>
  <c r="G1647" i="1"/>
  <c r="G216" i="1"/>
  <c r="G1078" i="1"/>
  <c r="G636" i="1"/>
  <c r="G2571" i="1"/>
  <c r="G2704" i="1"/>
  <c r="G2338" i="1"/>
  <c r="G1794" i="1"/>
  <c r="G653" i="1"/>
  <c r="G372" i="1"/>
  <c r="G926" i="1"/>
  <c r="G2607" i="1"/>
  <c r="G946" i="1"/>
  <c r="G1672" i="1"/>
  <c r="G2076" i="1"/>
  <c r="G2575" i="1"/>
  <c r="G2659" i="1"/>
  <c r="G1697" i="1"/>
  <c r="G2934" i="1"/>
  <c r="G731" i="1"/>
  <c r="G1678" i="1"/>
  <c r="G126" i="1"/>
  <c r="G1903" i="1"/>
  <c r="G696" i="1"/>
  <c r="G2429" i="1"/>
  <c r="G791" i="1"/>
  <c r="G2488" i="1"/>
  <c r="G235" i="1"/>
  <c r="G2541" i="1"/>
  <c r="G2467" i="1"/>
  <c r="G176" i="1"/>
  <c r="G655" i="1"/>
  <c r="G1646" i="1"/>
  <c r="G608" i="1"/>
  <c r="G1536" i="1"/>
  <c r="G952" i="1"/>
  <c r="G2795" i="1"/>
  <c r="G189" i="1"/>
  <c r="G1087" i="1"/>
  <c r="G917" i="1"/>
  <c r="G2015" i="1"/>
  <c r="G2211" i="1"/>
  <c r="G251" i="1"/>
  <c r="G1969" i="1"/>
  <c r="G1404" i="1"/>
  <c r="G2405" i="1"/>
  <c r="G2852" i="1"/>
  <c r="G2121" i="1"/>
  <c r="G210" i="1"/>
  <c r="G991" i="1"/>
  <c r="G1954" i="1"/>
  <c r="G2330" i="1"/>
  <c r="G1440" i="1"/>
  <c r="G1998" i="1"/>
  <c r="G2862" i="1"/>
  <c r="G1239" i="1"/>
  <c r="G2242" i="1"/>
  <c r="G907" i="1"/>
  <c r="G2465" i="1"/>
  <c r="G2099" i="1"/>
  <c r="G2455" i="1"/>
  <c r="G812" i="1"/>
  <c r="G345" i="1"/>
  <c r="G1579" i="1"/>
  <c r="G3004" i="1"/>
  <c r="G2442" i="1"/>
  <c r="G28" i="1"/>
  <c r="G2814" i="1"/>
  <c r="G989" i="1"/>
  <c r="G2363" i="1"/>
  <c r="G1912" i="1"/>
  <c r="G2703" i="1"/>
  <c r="G1655" i="1"/>
  <c r="G1841" i="1"/>
  <c r="G2063" i="1"/>
  <c r="G1712" i="1"/>
  <c r="G2637" i="1"/>
  <c r="G2179" i="1"/>
  <c r="G1091" i="1"/>
  <c r="G1896" i="1"/>
  <c r="G2391" i="1"/>
  <c r="G659" i="1"/>
  <c r="G1571" i="1"/>
  <c r="G3064" i="1"/>
  <c r="G2845" i="1"/>
  <c r="G2221" i="1"/>
  <c r="G1282" i="1"/>
  <c r="G2274" i="1"/>
  <c r="G891" i="1"/>
  <c r="G2735" i="1"/>
  <c r="G1362" i="1"/>
  <c r="G2740" i="1"/>
  <c r="G1383" i="1"/>
  <c r="G1635" i="1"/>
  <c r="G390" i="1"/>
  <c r="G1211" i="1"/>
  <c r="G755" i="1"/>
  <c r="G2116" i="1"/>
  <c r="G964" i="1"/>
  <c r="G2705" i="1"/>
  <c r="G689" i="1"/>
  <c r="G621" i="1"/>
  <c r="G1402" i="1"/>
  <c r="G2822" i="1"/>
  <c r="G2547" i="1"/>
  <c r="G1124" i="1"/>
  <c r="G707" i="1"/>
  <c r="G906" i="1"/>
  <c r="G2294" i="1"/>
  <c r="G2779" i="1"/>
  <c r="G1848" i="1"/>
  <c r="G657" i="1"/>
  <c r="G2368" i="1"/>
  <c r="G1036" i="1"/>
  <c r="G2317" i="1"/>
  <c r="G810" i="1"/>
  <c r="G1576" i="1"/>
  <c r="G2785" i="1"/>
  <c r="G436" i="1"/>
  <c r="G1785" i="1"/>
  <c r="G388" i="1"/>
  <c r="G2325" i="1"/>
  <c r="G674" i="1"/>
  <c r="G334" i="1"/>
  <c r="G2262" i="1"/>
  <c r="G1531" i="1"/>
  <c r="G2474" i="1"/>
  <c r="G3006" i="1"/>
  <c r="G2655" i="1"/>
  <c r="G1558" i="1"/>
  <c r="G785" i="1"/>
  <c r="G660" i="1"/>
  <c r="G2640" i="1"/>
  <c r="G2384" i="1"/>
  <c r="G87" i="1"/>
  <c r="G155" i="1"/>
  <c r="G1066" i="1"/>
  <c r="G2021" i="1"/>
  <c r="G1008" i="1"/>
  <c r="G1349" i="1"/>
  <c r="G2578" i="1"/>
  <c r="G1422" i="1"/>
  <c r="G2542" i="1"/>
  <c r="G2928" i="1"/>
  <c r="G2766" i="1"/>
  <c r="G349" i="1"/>
  <c r="G479" i="1"/>
  <c r="G662" i="1"/>
  <c r="G922" i="1"/>
  <c r="G1923" i="1"/>
  <c r="G2803" i="1"/>
  <c r="G1684" i="1"/>
  <c r="G858" i="1"/>
  <c r="G2723" i="1"/>
  <c r="G1346" i="1"/>
  <c r="G342" i="1"/>
  <c r="G921" i="1"/>
  <c r="G828" i="1"/>
  <c r="G976" i="1"/>
  <c r="G520" i="1"/>
  <c r="G2234" i="1"/>
  <c r="G295" i="1"/>
  <c r="G573" i="1"/>
  <c r="G2959" i="1"/>
  <c r="G2364" i="1"/>
  <c r="G2853" i="1"/>
  <c r="G146" i="1"/>
  <c r="G285" i="1"/>
  <c r="G2304" i="1"/>
  <c r="G2393" i="1"/>
  <c r="G2010" i="1"/>
  <c r="G717" i="1"/>
  <c r="G2760" i="1"/>
  <c r="G1759" i="1"/>
  <c r="G2854" i="1"/>
  <c r="G1345" i="1"/>
  <c r="G2192" i="1"/>
  <c r="G1934" i="1"/>
  <c r="G1561" i="1"/>
  <c r="G1804" i="1"/>
  <c r="G3047" i="1"/>
  <c r="G1358" i="1"/>
  <c r="G1311" i="1"/>
  <c r="G2586" i="1"/>
  <c r="G3051" i="1"/>
  <c r="G393" i="1"/>
  <c r="G850" i="1"/>
  <c r="G2886" i="1"/>
  <c r="G1639" i="1"/>
  <c r="G1634" i="1"/>
  <c r="G1471" i="1"/>
  <c r="G140" i="1"/>
  <c r="G1041" i="1"/>
  <c r="G1217" i="1"/>
  <c r="G2809" i="1"/>
  <c r="G2362" i="1"/>
  <c r="G2016" i="1"/>
  <c r="G96" i="1"/>
  <c r="G2899" i="1"/>
  <c r="G45" i="1"/>
  <c r="G2083" i="1"/>
  <c r="G1944" i="1"/>
  <c r="G1861" i="1"/>
  <c r="G1640" i="1"/>
  <c r="G832" i="1"/>
  <c r="G2628" i="1"/>
  <c r="G680" i="1"/>
  <c r="G1010" i="1"/>
  <c r="G706" i="1"/>
  <c r="G837" i="1"/>
  <c r="G1199" i="1"/>
  <c r="G1544" i="1"/>
  <c r="G1226" i="1"/>
  <c r="G2767" i="1"/>
  <c r="G769" i="1"/>
  <c r="G722" i="1"/>
  <c r="G1957" i="1"/>
  <c r="G1809" i="1"/>
  <c r="G1371" i="1"/>
  <c r="G1781" i="1"/>
  <c r="G103" i="1"/>
  <c r="G1376" i="1"/>
  <c r="G819" i="1"/>
  <c r="G1182" i="1"/>
  <c r="G1723" i="1"/>
  <c r="G1533" i="1"/>
  <c r="G439" i="1"/>
  <c r="G1783" i="1"/>
  <c r="G1679" i="1"/>
  <c r="G2148" i="1"/>
  <c r="G1784" i="1"/>
  <c r="G1491" i="1"/>
  <c r="G1015" i="1"/>
  <c r="G2249" i="1"/>
  <c r="G2993" i="1"/>
  <c r="G3055" i="1"/>
  <c r="G971" i="1"/>
  <c r="G2702" i="1"/>
  <c r="G826" i="1"/>
  <c r="G739" i="1"/>
  <c r="G693" i="1"/>
  <c r="G2629" i="1"/>
  <c r="G354" i="1"/>
  <c r="G82" i="1"/>
  <c r="G1054" i="1"/>
  <c r="G2201" i="1"/>
  <c r="G399" i="1"/>
  <c r="G667" i="1"/>
  <c r="G2958" i="1"/>
  <c r="G1178" i="1"/>
  <c r="G85" i="1"/>
  <c r="G2511" i="1"/>
  <c r="G1820" i="1"/>
  <c r="G692" i="1"/>
  <c r="G735" i="1"/>
  <c r="G1908" i="1"/>
  <c r="G2261" i="1"/>
  <c r="G911" i="1"/>
  <c r="G1727" i="1"/>
  <c r="G431" i="1"/>
  <c r="G1604" i="1"/>
  <c r="G2104" i="1"/>
  <c r="G927" i="1"/>
  <c r="G1463" i="1"/>
  <c r="G2505" i="1"/>
  <c r="G725" i="1"/>
  <c r="G2233" i="1"/>
  <c r="G94" i="1"/>
  <c r="G1818" i="1"/>
  <c r="G186" i="1"/>
  <c r="G1594" i="1"/>
  <c r="G656" i="1"/>
  <c r="G2614" i="1"/>
  <c r="G397" i="1"/>
  <c r="G1284" i="1"/>
  <c r="G1321" i="1"/>
  <c r="G2359" i="1"/>
  <c r="G834" i="1"/>
  <c r="G898" i="1"/>
  <c r="G1429" i="1"/>
  <c r="G2778" i="1"/>
  <c r="G2832" i="1"/>
  <c r="G403" i="1"/>
  <c r="G1081" i="1"/>
  <c r="G630" i="1"/>
  <c r="G1821" i="1"/>
  <c r="G161" i="1"/>
  <c r="G908" i="1"/>
  <c r="G1975" i="1"/>
  <c r="G2011" i="1"/>
  <c r="G1746" i="1"/>
  <c r="G1620" i="1"/>
  <c r="G2281" i="1"/>
  <c r="G440" i="1"/>
  <c r="G1148" i="1"/>
  <c r="G868" i="1"/>
  <c r="G616" i="1"/>
  <c r="G355" i="1"/>
  <c r="G773" i="1"/>
  <c r="G2178" i="1"/>
  <c r="G2387" i="1"/>
  <c r="G1079" i="1"/>
  <c r="G2588" i="1"/>
  <c r="G2276" i="1"/>
  <c r="G892" i="1"/>
  <c r="G2559" i="1"/>
  <c r="G2337" i="1"/>
  <c r="G610" i="1"/>
  <c r="G2094" i="1"/>
  <c r="G116" i="1"/>
  <c r="G2277" i="1"/>
  <c r="G14" i="1"/>
  <c r="G1106" i="1"/>
  <c r="G2389" i="1"/>
  <c r="G414" i="1"/>
  <c r="G1860" i="1"/>
  <c r="G712" i="1"/>
  <c r="G2919" i="1"/>
  <c r="G259" i="1"/>
  <c r="G549" i="1"/>
  <c r="G316" i="1"/>
  <c r="G1378" i="1"/>
  <c r="G2626" i="1"/>
  <c r="G1000" i="1"/>
  <c r="G605" i="1"/>
  <c r="G1020" i="1"/>
  <c r="G2074" i="1"/>
  <c r="G772" i="1"/>
  <c r="G1504" i="1"/>
  <c r="G864" i="1"/>
  <c r="G1721" i="1"/>
  <c r="G2697" i="1"/>
  <c r="G2904" i="1"/>
  <c r="G2658" i="1"/>
  <c r="G934" i="1"/>
  <c r="G280" i="1"/>
  <c r="G1832" i="1"/>
  <c r="G873" i="1"/>
  <c r="G2481" i="1"/>
  <c r="G1330" i="1"/>
  <c r="G2383" i="1"/>
  <c r="G2576" i="1"/>
  <c r="G164" i="1"/>
  <c r="G159" i="1"/>
  <c r="G240" i="1"/>
  <c r="G505" i="1"/>
  <c r="G2147" i="1"/>
  <c r="G2227" i="1"/>
  <c r="G3015" i="1"/>
  <c r="G44" i="1"/>
  <c r="G2967" i="1"/>
  <c r="G2246" i="1"/>
  <c r="G1361" i="1"/>
  <c r="G72" i="1"/>
  <c r="G916" i="1"/>
  <c r="G614" i="1"/>
  <c r="G313" i="1"/>
  <c r="G2042" i="1"/>
  <c r="G2342" i="1"/>
  <c r="G2316" i="1"/>
  <c r="G787" i="1"/>
  <c r="G1956" i="1"/>
  <c r="G2034" i="1"/>
  <c r="G152" i="1"/>
  <c r="G2712" i="1"/>
  <c r="G2202" i="1"/>
  <c r="G2480" i="1"/>
  <c r="G2153" i="1"/>
  <c r="G679" i="1"/>
  <c r="G1439" i="1"/>
  <c r="G1381" i="1"/>
  <c r="G1339" i="1"/>
  <c r="G2186" i="1"/>
  <c r="G1566" i="1"/>
  <c r="G592" i="1"/>
  <c r="G1681" i="1"/>
  <c r="G2741" i="1"/>
  <c r="G2964" i="1"/>
  <c r="G2650" i="1"/>
  <c r="G962" i="1"/>
  <c r="G1686" i="1"/>
  <c r="G2912" i="1"/>
  <c r="G609" i="1"/>
  <c r="G2889" i="1"/>
  <c r="G1706" i="1"/>
  <c r="G2385" i="1"/>
  <c r="G1140" i="1"/>
  <c r="G2522" i="1"/>
  <c r="G2355" i="1"/>
  <c r="G2847" i="1"/>
  <c r="G1329" i="1"/>
  <c r="G1523" i="1"/>
  <c r="G2062" i="1"/>
  <c r="G2936" i="1"/>
  <c r="G2028" i="1"/>
  <c r="G1296" i="1"/>
  <c r="G691" i="1"/>
  <c r="G2404" i="1"/>
  <c r="G1922" i="1"/>
  <c r="G1700" i="1"/>
  <c r="G496" i="1"/>
  <c r="G1125" i="1"/>
  <c r="G1543" i="1"/>
  <c r="G1389" i="1"/>
  <c r="G3066" i="1"/>
  <c r="G2223" i="1"/>
  <c r="G3013" i="1"/>
  <c r="G1496" i="1"/>
  <c r="G2075" i="1"/>
  <c r="G248" i="1"/>
  <c r="G1014" i="1"/>
  <c r="G617" i="1"/>
  <c r="G348" i="1"/>
  <c r="G2776" i="1"/>
  <c r="G170" i="1"/>
  <c r="G673" i="1"/>
  <c r="G713" i="1"/>
  <c r="G1457" i="1"/>
  <c r="G2185" i="1"/>
  <c r="G845" i="1"/>
  <c r="G2244" i="1"/>
  <c r="G2677" i="1"/>
  <c r="G1803" i="1"/>
  <c r="G1265" i="1"/>
  <c r="G900" i="1"/>
  <c r="G350" i="1"/>
  <c r="G2969" i="1"/>
  <c r="G525" i="1"/>
  <c r="G2665" i="1"/>
  <c r="G1921" i="1"/>
  <c r="G80" i="1"/>
  <c r="G775" i="1"/>
  <c r="G2527" i="1"/>
  <c r="G3000" i="1"/>
  <c r="G1753" i="1"/>
  <c r="G1180" i="1"/>
  <c r="G252" i="1"/>
  <c r="G275" i="1"/>
  <c r="G996" i="1"/>
  <c r="G2022" i="1"/>
  <c r="G1633" i="1"/>
  <c r="G286" i="1"/>
  <c r="G877" i="1"/>
  <c r="G1915" i="1"/>
  <c r="G1577" i="1"/>
  <c r="G980" i="1"/>
  <c r="G798" i="1"/>
  <c r="G1564" i="1"/>
  <c r="G1801" i="1"/>
  <c r="G2734" i="1"/>
  <c r="G1520" i="1"/>
  <c r="G823" i="1"/>
  <c r="G2660" i="1"/>
  <c r="G2592" i="1"/>
  <c r="G2739" i="1"/>
  <c r="G2686" i="1"/>
  <c r="G1659" i="1"/>
  <c r="G510" i="1"/>
  <c r="G3058" i="1"/>
  <c r="G1331" i="1"/>
  <c r="G1185" i="1"/>
  <c r="G2100" i="1"/>
  <c r="G309" i="1"/>
  <c r="G3026" i="1"/>
  <c r="G919" i="1"/>
  <c r="G2508" i="1"/>
  <c r="G890" i="1"/>
  <c r="G351" i="1"/>
  <c r="G2875" i="1"/>
  <c r="G1755" i="1"/>
  <c r="G726" i="1"/>
  <c r="G2670" i="1"/>
  <c r="G1498" i="1"/>
  <c r="G966" i="1"/>
  <c r="G1024" i="1"/>
  <c r="G2298" i="1"/>
  <c r="G559" i="1"/>
  <c r="G2521" i="1"/>
  <c r="G129" i="1"/>
  <c r="G3049" i="1"/>
  <c r="G1853" i="1"/>
  <c r="G257" i="1"/>
  <c r="G753" i="1"/>
  <c r="G165" i="1"/>
  <c r="G2518" i="1"/>
  <c r="G1223" i="1"/>
  <c r="G1315" i="1"/>
  <c r="G60" i="1"/>
  <c r="G1716" i="1"/>
  <c r="G135" i="1"/>
  <c r="G1129" i="1"/>
  <c r="G1279" i="1"/>
  <c r="G1246" i="1"/>
  <c r="G813" i="1"/>
  <c r="G1205" i="1"/>
  <c r="G831" i="1"/>
  <c r="G328" i="1"/>
  <c r="G2883" i="1"/>
  <c r="G1060" i="1"/>
  <c r="G1142" i="1"/>
  <c r="G889" i="1"/>
  <c r="G2524" i="1"/>
  <c r="G3045" i="1"/>
  <c r="G1397" i="1"/>
  <c r="G883" i="1"/>
  <c r="G1689" i="1"/>
  <c r="G1172" i="1"/>
  <c r="G2126" i="1"/>
  <c r="G3032" i="1"/>
  <c r="G1276" i="1"/>
  <c r="G2120" i="1"/>
  <c r="G1481" i="1"/>
  <c r="G1660" i="1"/>
  <c r="G1469" i="1"/>
  <c r="G2199" i="1"/>
  <c r="G279" i="1"/>
  <c r="G171" i="1"/>
  <c r="G249" i="1"/>
  <c r="G1374" i="1"/>
  <c r="G24" i="1"/>
  <c r="G2742" i="1"/>
  <c r="G2994" i="1"/>
  <c r="G2174" i="1"/>
  <c r="G2018" i="1"/>
  <c r="G400" i="1"/>
  <c r="G1220" i="1"/>
  <c r="G207" i="1"/>
  <c r="G950" i="1"/>
  <c r="G746" i="1"/>
  <c r="G2131" i="1"/>
  <c r="G1206" i="1"/>
  <c r="G2821" i="1"/>
  <c r="G1270" i="1"/>
  <c r="G872" i="1"/>
  <c r="G2003" i="1"/>
  <c r="G676" i="1"/>
  <c r="G2205" i="1"/>
  <c r="G1551" i="1"/>
  <c r="G840" i="1"/>
  <c r="G2953" i="1"/>
  <c r="G1696" i="1"/>
  <c r="G1372" i="1"/>
  <c r="G1026" i="1"/>
  <c r="G1262" i="1"/>
  <c r="G1075" i="1"/>
  <c r="G2266" i="1"/>
  <c r="G867" i="1"/>
  <c r="G358" i="1"/>
  <c r="G880" i="1"/>
  <c r="G2799" i="1"/>
  <c r="G2428" i="1"/>
  <c r="G2023" i="1"/>
  <c r="G3019" i="1"/>
  <c r="G2000" i="1"/>
  <c r="G90" i="1"/>
  <c r="G2141" i="1"/>
  <c r="G2634" i="1"/>
  <c r="G481" i="1"/>
  <c r="G1391" i="1"/>
  <c r="G1452" i="1"/>
  <c r="G825" i="1"/>
  <c r="G2280" i="1"/>
  <c r="G2810" i="1"/>
  <c r="G723" i="1"/>
  <c r="G802" i="1"/>
  <c r="G1904" i="1"/>
  <c r="G1715" i="1"/>
  <c r="G1367" i="1"/>
  <c r="G1152" i="1"/>
  <c r="G951" i="1"/>
  <c r="G3062" i="1"/>
  <c r="G959" i="1"/>
  <c r="G2736" i="1"/>
  <c r="G808" i="1"/>
  <c r="G50" i="1"/>
  <c r="G1545" i="1"/>
  <c r="G2532" i="1"/>
  <c r="G1254" i="1"/>
  <c r="G2270" i="1"/>
  <c r="G2942" i="1"/>
  <c r="G2138" i="1"/>
  <c r="G1974" i="1"/>
  <c r="G2353" i="1"/>
  <c r="G2206" i="1"/>
  <c r="G2555" i="1"/>
  <c r="G2895" i="1"/>
  <c r="G2554" i="1"/>
  <c r="G3068" i="1"/>
  <c r="G2301" i="1"/>
  <c r="G1797" i="1"/>
  <c r="G1417" i="1"/>
  <c r="G3034" i="1"/>
  <c r="G745" i="1"/>
  <c r="G626" i="1"/>
  <c r="G1045" i="1"/>
  <c r="G1037" i="1"/>
  <c r="G3017" i="1"/>
  <c r="G2572" i="1"/>
  <c r="G2975" i="1"/>
  <c r="G53" i="1"/>
  <c r="G1202" i="1"/>
  <c r="G2727" i="1"/>
  <c r="G2893" i="1"/>
  <c r="G2292" i="1"/>
  <c r="G1516" i="1"/>
  <c r="G471" i="1"/>
  <c r="G97" i="1"/>
  <c r="G1059" i="1"/>
  <c r="G425" i="1"/>
  <c r="G1019" i="1"/>
  <c r="G371" i="1"/>
  <c r="G2937" i="1"/>
  <c r="G1996" i="1"/>
  <c r="G729" i="1"/>
  <c r="G2057" i="1"/>
  <c r="G987" i="1"/>
  <c r="G1108" i="1"/>
  <c r="G2986" i="1"/>
  <c r="G1412" i="1"/>
  <c r="G1038" i="1"/>
  <c r="G1261" i="1"/>
  <c r="G3065" i="1"/>
  <c r="G467" i="1"/>
  <c r="G2827" i="1"/>
  <c r="G2823" i="1"/>
  <c r="G2585" i="1"/>
  <c r="G683" i="1"/>
  <c r="G502" i="1"/>
  <c r="G2496" i="1"/>
  <c r="G508" i="1"/>
  <c r="G793" i="1"/>
  <c r="G2457" i="1"/>
  <c r="G2198" i="1"/>
  <c r="G1288" i="1"/>
  <c r="G517" i="1"/>
  <c r="G1048" i="1"/>
  <c r="G1313" i="1"/>
  <c r="G2896" i="1"/>
  <c r="G2669" i="1"/>
  <c r="G701" i="1"/>
  <c r="G550" i="1"/>
  <c r="G150" i="1"/>
  <c r="G1082" i="1"/>
  <c r="G2923" i="1"/>
  <c r="G2245" i="1"/>
  <c r="G1467" i="1"/>
  <c r="G2530" i="1"/>
  <c r="G2668" i="1"/>
  <c r="G222" i="1"/>
  <c r="G2035" i="1"/>
  <c r="G2743" i="1"/>
  <c r="G931" i="1"/>
  <c r="G665" i="1"/>
  <c r="G2769" i="1"/>
  <c r="G2258" i="1"/>
  <c r="G1001" i="1"/>
  <c r="G450" i="1"/>
  <c r="G1137" i="1"/>
  <c r="G2309" i="1"/>
  <c r="G2730" i="1"/>
  <c r="G1492" i="1"/>
  <c r="G485" i="1"/>
  <c r="G2683" i="1"/>
  <c r="G3014" i="1"/>
  <c r="G1307" i="1"/>
  <c r="G1877" i="1"/>
  <c r="G1541" i="1"/>
  <c r="G2447" i="1"/>
  <c r="G31" i="1"/>
  <c r="G405" i="1"/>
  <c r="G1018" i="1"/>
  <c r="G2369" i="1"/>
  <c r="G1473" i="1"/>
  <c r="G2881" i="1"/>
  <c r="G1937" i="1"/>
  <c r="G1919" i="1"/>
  <c r="G2863" i="1"/>
  <c r="G99" i="1"/>
  <c r="G2078" i="1"/>
  <c r="G387" i="1"/>
  <c r="G562" i="1"/>
  <c r="G2726" i="1"/>
  <c r="G1926" i="1"/>
  <c r="G2265" i="1"/>
  <c r="G1910" i="1"/>
  <c r="G416" i="1"/>
  <c r="G128" i="1"/>
  <c r="G1092" i="1"/>
  <c r="G1444" i="1"/>
  <c r="G2370" i="1"/>
  <c r="G218" i="1"/>
  <c r="G39" i="1"/>
  <c r="G2209" i="1"/>
  <c r="G2617" i="1"/>
  <c r="G1350" i="1"/>
  <c r="G718" i="1"/>
  <c r="G1063" i="1"/>
  <c r="G2882" i="1"/>
  <c r="G12" i="1"/>
  <c r="G2938" i="1"/>
  <c r="G36" i="1"/>
  <c r="G2079" i="1"/>
  <c r="G3001" i="1"/>
  <c r="G2497" i="1"/>
  <c r="G2773" i="1"/>
  <c r="G1191" i="1"/>
  <c r="G1704" i="1"/>
  <c r="G1505" i="1"/>
  <c r="G519" i="1"/>
  <c r="G815" i="1"/>
  <c r="G1117" i="1"/>
  <c r="G2648" i="1"/>
  <c r="G38" i="1"/>
  <c r="G763" i="1"/>
  <c r="G687" i="1"/>
  <c r="G2721" i="1"/>
  <c r="G1263" i="1"/>
  <c r="G1334" i="1"/>
  <c r="G1241" i="1"/>
  <c r="G1953" i="1"/>
  <c r="G579" i="1"/>
  <c r="G544" i="1"/>
  <c r="G136" i="1"/>
  <c r="G2662" i="1"/>
  <c r="G2343" i="1"/>
  <c r="G2334" i="1"/>
  <c r="G2366" i="1"/>
  <c r="G122" i="1"/>
  <c r="G1792" i="1"/>
  <c r="G2771" i="1"/>
  <c r="G367" i="1"/>
  <c r="G2420" i="1"/>
  <c r="G857" i="1"/>
  <c r="G1209" i="1"/>
  <c r="G1943" i="1"/>
  <c r="G2786" i="1"/>
  <c r="G581" i="1"/>
  <c r="G2272" i="1"/>
  <c r="G2788" i="1"/>
  <c r="G1670" i="1"/>
  <c r="G2482" i="1"/>
  <c r="G2419" i="1"/>
  <c r="G2759" i="1"/>
  <c r="G631" i="1"/>
  <c r="G2995" i="1"/>
  <c r="G2162" i="1"/>
  <c r="G368" i="1"/>
  <c r="G2902" i="1"/>
  <c r="G2200" i="1"/>
  <c r="G120" i="1"/>
  <c r="G1554" i="1"/>
  <c r="G1866" i="1"/>
  <c r="G1005" i="1"/>
  <c r="G114" i="1"/>
  <c r="G449" i="1"/>
  <c r="G2692" i="1"/>
  <c r="G945" i="1"/>
  <c r="G1399" i="1"/>
  <c r="G2005" i="1"/>
  <c r="G1673" i="1"/>
  <c r="G2112" i="1"/>
  <c r="G1946" i="1"/>
  <c r="G1920" i="1"/>
  <c r="G1135" i="1"/>
  <c r="G1774" i="1"/>
  <c r="G3063" i="1"/>
  <c r="G2947" i="1"/>
  <c r="G1628" i="1"/>
  <c r="G104" i="1"/>
  <c r="G1608" i="1"/>
  <c r="G1474" i="1"/>
  <c r="G1871" i="1"/>
  <c r="G1559" i="1"/>
  <c r="G3036" i="1"/>
  <c r="G855" i="1"/>
  <c r="G2837" i="1"/>
  <c r="G2247" i="1"/>
  <c r="G539" i="1"/>
  <c r="G3050" i="1"/>
  <c r="G213" i="1"/>
  <c r="G1931" i="1"/>
  <c r="G2991" i="1"/>
  <c r="G396" i="1"/>
  <c r="G298" i="1"/>
  <c r="G2070" i="1"/>
  <c r="G1055" i="1"/>
  <c r="G1170" i="1"/>
  <c r="G2416" i="1"/>
  <c r="G978" i="1"/>
  <c r="G1645" i="1"/>
  <c r="G1609" i="1"/>
  <c r="G2573" i="1"/>
  <c r="G2285" i="1"/>
  <c r="G1297" i="1"/>
  <c r="G1806" i="1"/>
  <c r="G489" i="1"/>
  <c r="G2487" i="1"/>
  <c r="G2565" i="1"/>
  <c r="G2513" i="1"/>
  <c r="G528" i="1"/>
  <c r="G1413" i="1"/>
  <c r="G757" i="1"/>
  <c r="G2102" i="1"/>
  <c r="G493" i="1"/>
  <c r="G3009" i="1"/>
  <c r="G556" i="1"/>
  <c r="G2012" i="1"/>
  <c r="G1273" i="1"/>
  <c r="G2315" i="1"/>
  <c r="G816" i="1"/>
  <c r="G3012" i="1"/>
  <c r="G277" i="1"/>
  <c r="G2093" i="1"/>
  <c r="G124" i="1"/>
  <c r="G970" i="1"/>
  <c r="G154" i="1"/>
  <c r="G703" i="1"/>
  <c r="G2825" i="1"/>
  <c r="G2172" i="1"/>
  <c r="G3052" i="1"/>
  <c r="G2412" i="1"/>
  <c r="G1587" i="1"/>
  <c r="G2332" i="1"/>
  <c r="G1786" i="1"/>
  <c r="G89" i="1"/>
  <c r="G482" i="1"/>
  <c r="G541" i="1"/>
  <c r="G477" i="1"/>
  <c r="G1365" i="1"/>
  <c r="G184" i="1"/>
  <c r="G1725" i="1"/>
  <c r="G2273" i="1"/>
  <c r="G2308" i="1"/>
  <c r="G2988" i="1"/>
  <c r="G2195" i="1"/>
  <c r="G557" i="1"/>
  <c r="G2414" i="1"/>
  <c r="G2752" i="1"/>
  <c r="G1961" i="1"/>
  <c r="G523" i="1"/>
  <c r="G666" i="1"/>
  <c r="G2469" i="1"/>
  <c r="G2926" i="1"/>
  <c r="G947" i="1"/>
  <c r="G615" i="1"/>
  <c r="G110" i="1"/>
  <c r="G2095" i="1"/>
  <c r="G1738" i="1"/>
  <c r="G1013" i="1"/>
  <c r="G1437" i="1"/>
  <c r="G472" i="1"/>
  <c r="G2582" i="1"/>
  <c r="G2001" i="1"/>
  <c r="G260" i="1"/>
  <c r="G740" i="1"/>
  <c r="G1432" i="1"/>
  <c r="G2861" i="1"/>
  <c r="G1332" i="1"/>
  <c r="G1377" i="1"/>
  <c r="G40" i="1"/>
  <c r="G1039" i="1"/>
  <c r="G375" i="1"/>
  <c r="G2661" i="1"/>
  <c r="G2501" i="1"/>
  <c r="G1539" i="1"/>
  <c r="G2067" i="1"/>
  <c r="G1884" i="1"/>
  <c r="G1939" i="1"/>
  <c r="G3010" i="1"/>
  <c r="G1227" i="1"/>
  <c r="G1416" i="1"/>
  <c r="G292" i="1"/>
  <c r="G1982" i="1"/>
  <c r="G2517" i="1"/>
  <c r="G2682" i="1"/>
  <c r="G244" i="1"/>
  <c r="G1933" i="1"/>
  <c r="G2357" i="1"/>
  <c r="G590" i="1"/>
  <c r="G2052" i="1"/>
  <c r="G1668" i="1"/>
  <c r="G2596" i="1"/>
  <c r="G1588" i="1"/>
  <c r="G1718" i="1"/>
  <c r="G1430" i="1"/>
  <c r="G247" i="1"/>
  <c r="G942" i="1"/>
  <c r="G1130" i="1"/>
  <c r="G975" i="1"/>
  <c r="G424" i="1"/>
  <c r="G2149" i="1"/>
  <c r="G1238" i="1"/>
  <c r="G1702" i="1"/>
  <c r="G2621" i="1"/>
  <c r="G1309" i="1"/>
  <c r="G2619" i="1"/>
  <c r="G1136" i="1"/>
  <c r="G1009" i="1"/>
  <c r="G2806" i="1"/>
  <c r="G830" i="1"/>
  <c r="G1249" i="1"/>
  <c r="G2946" i="1"/>
  <c r="G2399" i="1"/>
  <c r="G1197" i="1"/>
  <c r="G1107" i="1"/>
  <c r="G2746" i="1"/>
  <c r="G1302" i="1"/>
  <c r="G1257" i="1"/>
  <c r="G1069" i="1"/>
  <c r="G1739" i="1"/>
  <c r="G2603" i="1"/>
  <c r="G1994" i="1"/>
  <c r="G2060" i="1"/>
  <c r="G1707" i="1"/>
  <c r="G568" i="1"/>
  <c r="G2613" i="1"/>
  <c r="G786" i="1"/>
  <c r="G1720" i="1"/>
  <c r="G1741" i="1"/>
  <c r="G379" i="1"/>
  <c r="G2307" i="1"/>
  <c r="G3043" i="1"/>
  <c r="G756" i="1"/>
  <c r="G2943" i="1"/>
  <c r="G1219" i="1"/>
  <c r="G232" i="1"/>
  <c r="G1888" i="1"/>
  <c r="G266" i="1"/>
  <c r="G478" i="1"/>
  <c r="G1766" i="1"/>
  <c r="G507" i="1"/>
  <c r="G2360" i="1"/>
  <c r="G325" i="1"/>
  <c r="G2618" i="1"/>
  <c r="G1606" i="1"/>
  <c r="G2077" i="1"/>
  <c r="G1642" i="1"/>
  <c r="G526" i="1"/>
  <c r="G2009" i="1"/>
  <c r="G513" i="1"/>
  <c r="G2790" i="1"/>
  <c r="G476" i="1"/>
  <c r="G2817" i="1"/>
  <c r="G208" i="1"/>
  <c r="G201" i="1"/>
  <c r="G567" i="1"/>
  <c r="G2033" i="1"/>
  <c r="G1851" i="1"/>
  <c r="G269" i="1"/>
  <c r="G1067" i="1"/>
  <c r="G386" i="1"/>
  <c r="G1685" i="1"/>
  <c r="G2762" i="1"/>
  <c r="G2905" i="1"/>
  <c r="G1401" i="1"/>
  <c r="G719" i="1"/>
  <c r="G2983" i="1"/>
  <c r="G576" i="1"/>
  <c r="G1584" i="1"/>
  <c r="G2819" i="1"/>
  <c r="G1333" i="1"/>
  <c r="G1214" i="1"/>
  <c r="G2286" i="1"/>
  <c r="G686" i="1"/>
  <c r="G1507" i="1"/>
  <c r="G119" i="1"/>
  <c r="G2137" i="1"/>
  <c r="G2479" i="1"/>
  <c r="G2297" i="1"/>
  <c r="G2633" i="1"/>
  <c r="G153" i="1"/>
  <c r="G49" i="1"/>
  <c r="G362" i="1"/>
  <c r="G2777" i="1"/>
  <c r="G2320" i="1"/>
  <c r="G1518" i="1"/>
  <c r="G141" i="1"/>
  <c r="G2624" i="1"/>
  <c r="G829" i="1"/>
  <c r="G1047" i="1"/>
  <c r="G856" i="1"/>
  <c r="G1310" i="1"/>
  <c r="G391" i="1"/>
  <c r="G1690" i="1"/>
  <c r="G930" i="1"/>
  <c r="G1965" i="1"/>
  <c r="G2426" i="1"/>
  <c r="G1811" i="1"/>
  <c r="G2507" i="1"/>
  <c r="G503" i="1"/>
  <c r="G1869" i="1"/>
  <c r="G1099" i="1"/>
  <c r="G262" i="1"/>
  <c r="G1040" i="1"/>
  <c r="G1547" i="1"/>
  <c r="G514" i="1"/>
  <c r="G2880" i="1"/>
  <c r="G2651" i="1"/>
  <c r="G862" i="1"/>
  <c r="G1317" i="1"/>
  <c r="G2976" i="1"/>
  <c r="G2386" i="1"/>
  <c r="G2314" i="1"/>
  <c r="G1259" i="1"/>
  <c r="G2413" i="1"/>
  <c r="G2382" i="1"/>
  <c r="G2437" i="1"/>
  <c r="G2278" i="1"/>
  <c r="G2208" i="1"/>
  <c r="G2046" i="1"/>
  <c r="G1337" i="1"/>
  <c r="G720" i="1"/>
  <c r="G2960" i="1"/>
  <c r="G2932" i="1"/>
  <c r="G2611" i="1"/>
  <c r="G2084" i="1"/>
  <c r="G2713" i="1"/>
  <c r="G312" i="1"/>
  <c r="G1828" i="1"/>
  <c r="G2654" i="1"/>
  <c r="G1487" i="1"/>
  <c r="G2515" i="1"/>
  <c r="G664" i="1"/>
  <c r="G2815" i="1"/>
  <c r="G2984" i="1"/>
  <c r="G2528" i="1"/>
  <c r="G1508" i="1"/>
  <c r="G1964" i="1"/>
  <c r="G2269" i="1"/>
  <c r="G2127" i="1"/>
  <c r="G572" i="1"/>
  <c r="G1590" i="1"/>
  <c r="G778" i="1"/>
  <c r="G1193" i="1"/>
  <c r="G1470" i="1"/>
  <c r="G273" i="1"/>
  <c r="G569" i="1"/>
  <c r="G1845" i="1"/>
  <c r="G1622" i="1"/>
  <c r="G876" i="1"/>
  <c r="G2239" i="1"/>
  <c r="G2675" i="1"/>
  <c r="G848" i="1"/>
  <c r="G2207" i="1"/>
  <c r="G2263" i="1"/>
  <c r="G644" i="1"/>
  <c r="G1235" i="1"/>
  <c r="G1286" i="1"/>
  <c r="G265" i="1"/>
  <c r="G860" i="1"/>
  <c r="G200" i="1"/>
  <c r="G1773" i="1"/>
  <c r="G1256" i="1"/>
  <c r="G2049" i="1"/>
  <c r="G737" i="1"/>
  <c r="G3056" i="1"/>
  <c r="G20" i="1"/>
  <c r="G423" i="1"/>
  <c r="G734" i="1"/>
  <c r="G324" i="1"/>
  <c r="G1967" i="1"/>
  <c r="G2706" i="1"/>
  <c r="G1560" i="1"/>
  <c r="G1319" i="1"/>
  <c r="G1585" i="1"/>
  <c r="G2901" i="1"/>
  <c r="G1979" i="1"/>
  <c r="G1222" i="1"/>
  <c r="G360" i="1"/>
  <c r="G264" i="1"/>
  <c r="G1846" i="1"/>
  <c r="G181" i="1"/>
  <c r="G1366" i="1"/>
  <c r="G1599" i="1"/>
  <c r="G871" i="1"/>
  <c r="G2476" i="1"/>
  <c r="G2709" i="1"/>
  <c r="G2435" i="1"/>
  <c r="G1800" i="1"/>
  <c r="G2054" i="1"/>
  <c r="G2525" i="1"/>
  <c r="G561" i="1"/>
  <c r="G2933" i="1"/>
  <c r="G948" i="1"/>
  <c r="G750" i="1"/>
  <c r="G1400" i="1"/>
  <c r="G690" i="1"/>
  <c r="G221" i="1"/>
  <c r="G2955" i="1"/>
  <c r="G2968" i="1"/>
  <c r="G2653" i="1"/>
  <c r="G1187" i="1"/>
  <c r="G1601" i="1"/>
  <c r="G359" i="1"/>
  <c r="G303" i="1"/>
  <c r="G1112" i="1"/>
  <c r="G2540" i="1"/>
  <c r="G1074" i="1"/>
  <c r="G1897" i="1"/>
  <c r="G1726" i="1"/>
  <c r="G2714" i="1"/>
  <c r="G1764" i="1"/>
  <c r="G445" i="1"/>
  <c r="G800" i="1"/>
  <c r="G2427" i="1"/>
  <c r="G788" i="1"/>
  <c r="G3031" i="1"/>
  <c r="G1793" i="1"/>
  <c r="G2568" i="1"/>
  <c r="G1006" i="1"/>
  <c r="G2394" i="1"/>
  <c r="G2900" i="1"/>
  <c r="G1683" i="1"/>
  <c r="G421" i="1"/>
  <c r="G112" i="1"/>
  <c r="G457" i="1"/>
  <c r="G736" i="1"/>
  <c r="G2549" i="1"/>
  <c r="G527" i="1"/>
  <c r="G2235" i="1"/>
  <c r="G643" i="1"/>
  <c r="G3072" i="1"/>
  <c r="G1872" i="1"/>
  <c r="G3069" i="1"/>
  <c r="G2477" i="1"/>
  <c r="G2056" i="1"/>
  <c r="G1648" i="1"/>
  <c r="G522" i="1"/>
  <c r="G2698" i="1"/>
  <c r="G3003" i="1"/>
  <c r="G1347" i="1"/>
  <c r="G1688" i="1"/>
  <c r="G1611" i="1"/>
  <c r="G1936" i="1"/>
  <c r="G1778" i="1"/>
  <c r="G1145" i="1"/>
  <c r="G869" i="1"/>
  <c r="G1149" i="1"/>
  <c r="G1056" i="1"/>
  <c r="G1407" i="1"/>
  <c r="G2157" i="1"/>
  <c r="G1990" i="1"/>
  <c r="G1131" i="1"/>
  <c r="G1986" i="1"/>
  <c r="G545" i="1"/>
  <c r="G1283" i="1"/>
  <c r="G2992" i="1"/>
  <c r="G1791" i="1"/>
  <c r="G54" i="1"/>
  <c r="G3044" i="1"/>
  <c r="G1301" i="1"/>
  <c r="G2996" i="1"/>
  <c r="G2146" i="1"/>
  <c r="G1408" i="1"/>
  <c r="G2966" i="1"/>
  <c r="G766" i="1"/>
  <c r="G754" i="1"/>
  <c r="G95" i="1"/>
  <c r="G1215" i="1"/>
  <c r="G127" i="1"/>
  <c r="G498" i="1"/>
  <c r="G2165" i="1"/>
  <c r="G2059" i="1"/>
  <c r="G2111" i="1"/>
  <c r="G2423" i="1"/>
  <c r="G714" i="1"/>
  <c r="G2236" i="1"/>
  <c r="G1757" i="1"/>
  <c r="G1714" i="1"/>
  <c r="G466" i="1"/>
  <c r="G1836" i="1"/>
  <c r="G702" i="1"/>
  <c r="G490" i="1"/>
  <c r="G1144" i="1"/>
  <c r="G1352" i="1"/>
  <c r="G2282" i="1"/>
  <c r="G1522" i="1"/>
  <c r="G1879" i="1"/>
  <c r="G3008" i="1"/>
  <c r="G2485" i="1"/>
  <c r="G2464" i="1"/>
  <c r="G988" i="1"/>
  <c r="G2956" i="1"/>
  <c r="G2156" i="1"/>
  <c r="G1863" i="1"/>
  <c r="G2952" i="1"/>
  <c r="G2639" i="1"/>
  <c r="G158" i="1"/>
  <c r="G461" i="1"/>
  <c r="G885" i="1"/>
  <c r="G2531" i="1"/>
  <c r="G709" i="1"/>
  <c r="G93" i="1"/>
  <c r="G133" i="1"/>
  <c r="G337" i="1"/>
  <c r="G2836" i="1"/>
  <c r="G534" i="1"/>
  <c r="G2168" i="1"/>
  <c r="G2418" i="1"/>
  <c r="G584" i="1"/>
  <c r="G2925" i="1"/>
  <c r="G69" i="1"/>
  <c r="G308" i="1"/>
  <c r="G241" i="1"/>
  <c r="G1103" i="1"/>
  <c r="G2636" i="1"/>
  <c r="G1364" i="1"/>
  <c r="G2917" i="1"/>
  <c r="G2218" i="1"/>
  <c r="G92" i="1"/>
  <c r="G1667" i="1"/>
  <c r="G1446" i="1"/>
  <c r="G174" i="1"/>
  <c r="G542" i="1"/>
  <c r="G2312" i="1"/>
  <c r="G1665" i="1"/>
  <c r="G211" i="1"/>
  <c r="G1134" i="1"/>
  <c r="G2450" i="1"/>
  <c r="G1595" i="1"/>
  <c r="G3005" i="1"/>
  <c r="G352" i="1"/>
  <c r="G2376" i="1"/>
  <c r="G2395" i="1"/>
  <c r="G821" i="1"/>
  <c r="G1162" i="1"/>
  <c r="G300" i="1"/>
  <c r="G234" i="1"/>
  <c r="G134" i="1"/>
  <c r="G76" i="1"/>
  <c r="G1859" i="1"/>
  <c r="G1805" i="1"/>
  <c r="G299" i="1"/>
  <c r="G469" i="1"/>
  <c r="G2377" i="1"/>
  <c r="G1850" i="1"/>
  <c r="G809" i="1"/>
  <c r="G2290" i="1"/>
  <c r="G2390" i="1"/>
  <c r="G1186" i="1"/>
  <c r="G389" i="1"/>
  <c r="G1183" i="1"/>
  <c r="G3025" i="1"/>
  <c r="G844" i="1"/>
  <c r="G2839" i="1"/>
  <c r="G2452" i="1"/>
  <c r="G540" i="1"/>
  <c r="G3033" i="1"/>
  <c r="G317" i="1"/>
  <c r="G2107" i="1"/>
  <c r="G2408" i="1"/>
  <c r="G2910" i="1"/>
  <c r="G2878" i="1"/>
  <c r="G1320" i="1"/>
  <c r="G2972" i="1"/>
  <c r="G2551" i="1"/>
  <c r="G365" i="1"/>
  <c r="G307" i="1"/>
  <c r="G738" i="1"/>
  <c r="G3035" i="1"/>
  <c r="G1542" i="1"/>
  <c r="G3054" i="1"/>
  <c r="G2255" i="1"/>
  <c r="G2096" i="1"/>
  <c r="G267" i="1"/>
  <c r="G1612" i="1"/>
  <c r="G204" i="1"/>
  <c r="G2642" i="1"/>
  <c r="G1981" i="1"/>
  <c r="G2789" i="1"/>
  <c r="G1325" i="1"/>
  <c r="G145" i="1"/>
  <c r="G1085" i="1"/>
  <c r="G685" i="1"/>
  <c r="G1868" i="1"/>
  <c r="G661" i="1"/>
  <c r="G447" i="1"/>
  <c r="G1435" i="1"/>
  <c r="G820" i="1"/>
  <c r="G2493" i="1"/>
  <c r="G1258" i="1"/>
  <c r="G2802" i="1"/>
  <c r="G1195" i="1"/>
  <c r="G488" i="1"/>
  <c r="G1556" i="1"/>
  <c r="G1907" i="1"/>
  <c r="G1405" i="1"/>
  <c r="G671" i="1"/>
  <c r="G2798" i="1"/>
  <c r="G870" i="1"/>
  <c r="G1379" i="1"/>
  <c r="G2398" i="1"/>
  <c r="G2539" i="1"/>
  <c r="G1970" i="1"/>
  <c r="G1989" i="1"/>
  <c r="G1119" i="1"/>
  <c r="G2350" i="1"/>
  <c r="G2848" i="1"/>
  <c r="G1184" i="1"/>
  <c r="G759" i="1"/>
  <c r="G1717" i="1"/>
  <c r="G2519" i="1"/>
  <c r="G807" i="1"/>
  <c r="G2987" i="1"/>
  <c r="G2026" i="1"/>
  <c r="G422" i="1"/>
  <c r="G238" i="1"/>
  <c r="G846" i="1"/>
  <c r="G1842" i="1"/>
  <c r="G2101" i="1"/>
  <c r="G1271" i="1"/>
  <c r="G1328" i="1"/>
  <c r="G593" i="1"/>
  <c r="G67" i="1"/>
  <c r="G2267" i="1"/>
  <c r="G1359" i="1"/>
  <c r="G2784" i="1"/>
  <c r="G1610" i="1"/>
  <c r="G849" i="1"/>
  <c r="G1656" i="1"/>
  <c r="G364" i="1"/>
  <c r="G1722" i="1"/>
  <c r="G2787" i="1"/>
  <c r="G443" i="1"/>
  <c r="G1909" i="1"/>
  <c r="G1169" i="1"/>
  <c r="G2180" i="1"/>
  <c r="G378" i="1"/>
  <c r="G2506" i="1"/>
  <c r="G585" i="1"/>
  <c r="G904" i="1"/>
  <c r="G2356" i="1"/>
  <c r="G2449" i="1"/>
  <c r="G1713" i="1"/>
  <c r="G239" i="1"/>
  <c r="G1513" i="1"/>
  <c r="G2601" i="1"/>
  <c r="G1003" i="1"/>
  <c r="G939" i="1"/>
  <c r="G1370" i="1"/>
  <c r="G817" i="1"/>
  <c r="G304" i="1"/>
  <c r="G1216" i="1"/>
  <c r="G118" i="1"/>
  <c r="G318" i="1"/>
  <c r="G1004" i="1"/>
  <c r="G1901" i="1"/>
  <c r="G2351" i="1"/>
  <c r="G1942" i="1"/>
  <c r="G2114" i="1"/>
  <c r="G465" i="1"/>
  <c r="G708" i="1"/>
  <c r="G1567" i="1"/>
  <c r="G412" i="1"/>
  <c r="G728" i="1"/>
  <c r="G2319" i="1"/>
  <c r="G663" i="1"/>
  <c r="G1128" i="1"/>
  <c r="G74" i="1"/>
  <c r="G228" i="1"/>
  <c r="G1218" i="1"/>
  <c r="G1662" i="1"/>
  <c r="G366" i="1"/>
  <c r="G1403" i="1"/>
  <c r="G2184" i="1"/>
  <c r="G2097" i="1"/>
  <c r="G2117" i="1"/>
  <c r="G2409" i="1"/>
  <c r="G551" i="1"/>
  <c r="G933" i="1"/>
  <c r="G2434" i="1"/>
  <c r="G1138" i="1"/>
  <c r="G2876" i="1"/>
  <c r="G1306" i="1"/>
  <c r="G843" i="1"/>
  <c r="G1083" i="1"/>
  <c r="G2980" i="1"/>
  <c r="G1164" i="1"/>
  <c r="G932" i="1"/>
  <c r="G1012" i="1"/>
  <c r="G2213" i="1"/>
  <c r="G2306" i="1"/>
  <c r="G920" i="1"/>
  <c r="G1360" i="1"/>
  <c r="G1583" i="1"/>
  <c r="G2019" i="1"/>
  <c r="G347" i="1"/>
  <c r="G3007" i="1"/>
  <c r="G1630" i="1"/>
  <c r="G999" i="1"/>
  <c r="G2166" i="1"/>
  <c r="G741" i="1"/>
  <c r="G749" i="1"/>
  <c r="G1802" i="1"/>
  <c r="G648" i="1"/>
  <c r="G2930" i="1"/>
  <c r="G2807" i="1"/>
  <c r="G1570" i="1"/>
  <c r="G2039" i="1"/>
  <c r="G2499" i="1"/>
  <c r="G2738" i="1"/>
  <c r="G1976" i="1"/>
  <c r="G1814" i="1"/>
  <c r="G925" i="1"/>
  <c r="G622" i="1"/>
  <c r="G2406" i="1"/>
  <c r="G1535" i="1"/>
  <c r="G1777" i="1"/>
  <c r="G1207" i="1"/>
  <c r="G2977" i="1"/>
  <c r="G109" i="1"/>
  <c r="G2913" i="1"/>
  <c r="G611" i="1"/>
  <c r="G1546" i="1"/>
  <c r="G59" i="1"/>
  <c r="G1251" i="1"/>
  <c r="G935" i="1"/>
  <c r="G1275" i="1"/>
  <c r="G1123" i="1"/>
  <c r="G1796" i="1"/>
  <c r="G2574" i="1"/>
  <c r="G878" i="1"/>
  <c r="G553" i="1"/>
  <c r="G1093" i="1"/>
  <c r="G2545" i="1"/>
  <c r="G169" i="1"/>
  <c r="G949" i="1"/>
  <c r="G1160" i="1"/>
  <c r="G2869" i="1"/>
  <c r="G2089" i="1"/>
  <c r="G591" i="1"/>
  <c r="G1373" i="1"/>
  <c r="G1506" i="1"/>
  <c r="G1382" i="1"/>
  <c r="G2257" i="1"/>
  <c r="G332" i="1"/>
  <c r="G1676" i="1"/>
  <c r="G1945" i="1"/>
  <c r="G2085" i="1"/>
  <c r="G612" i="1"/>
  <c r="G178" i="1"/>
  <c r="G1770" i="1"/>
  <c r="G1500" i="1"/>
  <c r="G646" i="1"/>
  <c r="G1053" i="1"/>
  <c r="G2708" i="1"/>
  <c r="G842" i="1"/>
  <c r="G2750" i="1"/>
  <c r="G654" i="1"/>
  <c r="G555" i="1"/>
  <c r="G2440" i="1"/>
  <c r="G78" i="1"/>
  <c r="G2856" i="1"/>
  <c r="G2296" i="1"/>
  <c r="G1565" i="1"/>
  <c r="G3030" i="1"/>
  <c r="G2064" i="1"/>
  <c r="G1120" i="1"/>
  <c r="G2129" i="1"/>
  <c r="G61" i="1"/>
  <c r="G357" i="1"/>
  <c r="G1621" i="1"/>
  <c r="G2197" i="1"/>
  <c r="G1043" i="1"/>
  <c r="G1100" i="1"/>
  <c r="G456" i="1"/>
  <c r="G1510" i="1"/>
  <c r="G2649" i="1"/>
  <c r="G1343" i="1"/>
  <c r="G1070" i="1"/>
  <c r="G1597" i="1"/>
  <c r="G1782" i="1"/>
  <c r="G2982" i="1"/>
  <c r="G1900" i="1"/>
  <c r="G2339" i="1"/>
  <c r="G2459" i="1"/>
  <c r="G799" i="1"/>
  <c r="G2590" i="1"/>
  <c r="G929" i="1"/>
  <c r="G972" i="1"/>
  <c r="G2066" i="1"/>
  <c r="G2161" i="1"/>
  <c r="G1758" i="1"/>
  <c r="G2594" i="1"/>
  <c r="G1118" i="1"/>
  <c r="G1779" i="1"/>
  <c r="G1419" i="1"/>
  <c r="G1899" i="1"/>
  <c r="G230" i="1"/>
  <c r="G1829" i="1"/>
  <c r="G2679" i="1"/>
  <c r="G2088" i="1"/>
  <c r="G483" i="1"/>
  <c r="G2194" i="1"/>
  <c r="G163" i="1"/>
  <c r="G1703" i="1"/>
  <c r="G2643" i="1"/>
  <c r="G2438" i="1"/>
  <c r="G434" i="1"/>
  <c r="G2167" i="1"/>
  <c r="G2829" i="1"/>
  <c r="G1016" i="1"/>
  <c r="G2520" i="1"/>
  <c r="G3039" i="1"/>
  <c r="G2333" i="1"/>
  <c r="G852" i="1"/>
  <c r="G2498" i="1"/>
  <c r="G55" i="1"/>
  <c r="G2898" i="1"/>
  <c r="G3011" i="1"/>
  <c r="G637" i="1"/>
  <c r="G2495" i="1"/>
  <c r="G1188" i="1"/>
  <c r="G2462" i="1"/>
  <c r="G219" i="1"/>
  <c r="G293" i="1"/>
  <c r="G2229" i="1"/>
  <c r="G882" i="1"/>
  <c r="G1414" i="1"/>
  <c r="G1695" i="1"/>
  <c r="G2125" i="1"/>
  <c r="G633" i="1"/>
  <c r="G1653" i="1"/>
  <c r="G1941" i="1"/>
  <c r="G2667" i="1"/>
  <c r="G1110" i="1"/>
  <c r="G429" i="1"/>
  <c r="G1677" i="1"/>
  <c r="G2489" i="1"/>
  <c r="G1392" i="1"/>
  <c r="G199" i="1"/>
  <c r="G1025" i="1"/>
  <c r="G645" i="1"/>
  <c r="G1569" i="1"/>
  <c r="G2415" i="1"/>
  <c r="G1028" i="1"/>
  <c r="G1167" i="1"/>
  <c r="G1247" i="1"/>
  <c r="G2537" i="1"/>
  <c r="G2326" i="1"/>
  <c r="G2884" i="1"/>
  <c r="G888" i="1"/>
  <c r="G2962" i="1"/>
  <c r="G762" i="1"/>
  <c r="G3024" i="1"/>
  <c r="G2914" i="1"/>
  <c r="G2367" i="1"/>
  <c r="G730" i="1"/>
  <c r="G1553" i="1"/>
  <c r="G1840" i="1"/>
  <c r="G41" i="1"/>
  <c r="G529" i="1"/>
  <c r="G1966" i="1"/>
  <c r="G2971" i="1"/>
  <c r="G2422" i="1"/>
  <c r="G548" i="1"/>
  <c r="G335" i="1"/>
  <c r="G458" i="1"/>
  <c r="G111" i="1"/>
  <c r="G604" i="1"/>
  <c r="G3023" i="1"/>
  <c r="G1596" i="1"/>
  <c r="G3071" i="1"/>
  <c r="G2029" i="1"/>
  <c r="G2454" i="1"/>
  <c r="G1916" i="1"/>
  <c r="G1032" i="1"/>
  <c r="G2069" i="1"/>
  <c r="G501" i="1"/>
  <c r="G928" i="1"/>
  <c r="G1737" i="1"/>
  <c r="G1763" i="1"/>
  <c r="G2451" i="1"/>
  <c r="G3022" i="1"/>
  <c r="G1852" i="1"/>
  <c r="G563" i="1"/>
  <c r="G3020" i="1"/>
  <c r="G2402" i="1"/>
  <c r="G2973" i="1"/>
  <c r="G2183" i="1"/>
  <c r="G853" i="1"/>
  <c r="G2999" i="1"/>
  <c r="G2820" i="1"/>
  <c r="G2954" i="1"/>
  <c r="G865" i="1"/>
  <c r="G1890" i="1"/>
  <c r="G428" i="1"/>
  <c r="G1233" i="1"/>
  <c r="G2130" i="1"/>
  <c r="G2108" i="1"/>
  <c r="G2857" i="1"/>
  <c r="G2331" i="1"/>
  <c r="G2731" i="1"/>
  <c r="G1682" i="1"/>
  <c r="G1049" i="1"/>
  <c r="G1661" i="1"/>
  <c r="G2181" i="1"/>
  <c r="G909" i="1"/>
  <c r="G1815" i="1"/>
  <c r="G1537" i="1"/>
  <c r="G2794" i="1"/>
  <c r="G2259" i="1"/>
  <c r="G1299" i="1"/>
  <c r="G1528" i="1"/>
  <c r="G2284" i="1"/>
  <c r="G1748" i="1"/>
  <c r="G1022" i="1"/>
  <c r="G29" i="1"/>
  <c r="G1787" i="1"/>
  <c r="G2792" i="1"/>
  <c r="G733" i="1"/>
  <c r="G2430" i="1"/>
  <c r="G2989" i="1"/>
  <c r="G582" i="1"/>
  <c r="G2598" i="1"/>
  <c r="G1819" i="1"/>
  <c r="G1756" i="1"/>
  <c r="G1574" i="1"/>
  <c r="G847" i="1"/>
  <c r="G2564" i="1"/>
  <c r="G2729" i="1"/>
  <c r="G284" i="1"/>
  <c r="G107" i="1"/>
  <c r="G2150" i="1"/>
  <c r="G1987" i="1"/>
  <c r="G641" i="1"/>
  <c r="G66" i="1"/>
  <c r="G2072" i="1"/>
  <c r="G1605" i="1"/>
  <c r="G426" i="1"/>
  <c r="G2349" i="1"/>
  <c r="G2378" i="1"/>
  <c r="G1044" i="1"/>
  <c r="G3018" i="1"/>
  <c r="G2043" i="1"/>
  <c r="G1065" i="1"/>
  <c r="G2025" i="1"/>
  <c r="G1550" i="1"/>
  <c r="G1968" i="1"/>
  <c r="G1418" i="1"/>
  <c r="G43" i="1"/>
  <c r="G344" i="1"/>
  <c r="G202" i="1"/>
  <c r="G1883" i="1"/>
  <c r="G2128" i="1"/>
  <c r="G758" i="1"/>
  <c r="G688" i="1"/>
  <c r="G2671" i="1"/>
  <c r="G1181" i="1"/>
  <c r="G101" i="1"/>
  <c r="G1323" i="1"/>
  <c r="G1312" i="1"/>
  <c r="G2222" i="1"/>
  <c r="G2652" i="1"/>
  <c r="G1335" i="1"/>
  <c r="G3016" i="1"/>
  <c r="G250" i="1"/>
  <c r="G1318" i="1"/>
  <c r="G356" i="1"/>
  <c r="G2510" i="1"/>
  <c r="G776" i="1"/>
  <c r="G2237" i="1"/>
  <c r="G1876" i="1"/>
  <c r="G2612" i="1"/>
  <c r="G918" i="1"/>
  <c r="G1838" i="1"/>
  <c r="G565" i="1"/>
  <c r="G704" i="1"/>
  <c r="G1503" i="1"/>
  <c r="G380" i="1"/>
  <c r="G2965" i="1"/>
  <c r="G1480" i="1"/>
  <c r="G504" i="1"/>
  <c r="G538" i="1"/>
  <c r="G2907" i="1"/>
  <c r="G771" i="1"/>
  <c r="G2580" i="1"/>
  <c r="G1671" i="1"/>
  <c r="G2694" i="1"/>
  <c r="G2002" i="1"/>
  <c r="G1314" i="1"/>
  <c r="G924" i="1"/>
  <c r="G818" i="1"/>
  <c r="G599" i="1"/>
  <c r="G1035" i="1"/>
  <c r="G2204" i="1"/>
  <c r="G2605" i="1"/>
  <c r="G1427" i="1"/>
  <c r="G577" i="1"/>
  <c r="G2241" i="1"/>
  <c r="G1097" i="1"/>
  <c r="G2583" i="1"/>
  <c r="G995" i="1"/>
  <c r="G1096" i="1"/>
  <c r="G1450" i="1"/>
  <c r="G2354" i="1"/>
  <c r="G369" i="1"/>
  <c r="G2486" i="1"/>
  <c r="G575" i="1"/>
  <c r="G2587" i="1"/>
  <c r="G2842" i="1"/>
  <c r="G1754" i="1"/>
  <c r="G1433" i="1"/>
  <c r="G2293" i="1"/>
  <c r="G2635" i="1"/>
  <c r="G2461" i="1"/>
  <c r="G944" i="1"/>
  <c r="G881" i="1"/>
  <c r="G2763" i="1"/>
  <c r="G2475" i="1"/>
  <c r="G2732" i="1"/>
  <c r="G1598" i="1"/>
  <c r="G1168" i="1"/>
  <c r="G1068" i="1"/>
  <c r="G370" i="1"/>
  <c r="G2638" i="1"/>
  <c r="G147" i="1"/>
  <c r="G1285" i="1"/>
  <c r="G1442" i="1"/>
  <c r="G761" i="1"/>
  <c r="G1384" i="1"/>
  <c r="G589" i="1"/>
  <c r="G1133" i="1"/>
  <c r="G1581" i="1"/>
  <c r="G732" i="1"/>
  <c r="G1229" i="1"/>
  <c r="G1997" i="1"/>
  <c r="G790" i="1"/>
  <c r="G3040" i="1"/>
  <c r="G2945" i="1"/>
  <c r="G894" i="1"/>
  <c r="G1895" i="1"/>
  <c r="G2226" i="1"/>
  <c r="G2456" i="1"/>
  <c r="G2260" i="1"/>
  <c r="G2561" i="1"/>
  <c r="G1486" i="1"/>
  <c r="G2243" i="1"/>
  <c r="G2453" i="1"/>
  <c r="G406" i="1"/>
  <c r="G2336" i="1"/>
  <c r="G2948" i="1"/>
  <c r="G546" i="1"/>
  <c r="G409" i="1"/>
  <c r="G2466" i="1"/>
  <c r="G1292" i="1"/>
  <c r="G2805" i="1"/>
  <c r="G2271" i="1"/>
  <c r="G353" i="1"/>
  <c r="G1344" i="1"/>
  <c r="G1431" i="1"/>
  <c r="G2916" i="1"/>
  <c r="G62" i="1"/>
  <c r="G668" i="1"/>
  <c r="G2400" i="1"/>
  <c r="G2615" i="1"/>
  <c r="G245" i="1"/>
  <c r="G742" i="1"/>
  <c r="G1234" i="1"/>
  <c r="G2866" i="1"/>
  <c r="G887" i="1"/>
  <c r="G968" i="1"/>
  <c r="G2526" i="1"/>
  <c r="G192" i="1"/>
  <c r="G2885" i="1"/>
  <c r="G795" i="1"/>
  <c r="G1387" i="1"/>
  <c r="G2302" i="1"/>
  <c r="G2931" i="1"/>
  <c r="G530" i="1"/>
  <c r="G632" i="1"/>
  <c r="G1906" i="1"/>
  <c r="G516" i="1"/>
  <c r="G1077" i="1"/>
  <c r="G2867" i="1"/>
  <c r="G1146" i="1"/>
  <c r="G2808" i="1"/>
  <c r="G2050" i="1"/>
  <c r="G1724" i="1"/>
  <c r="G108" i="1"/>
  <c r="G974" i="1"/>
  <c r="G983" i="1"/>
  <c r="G1719" i="1"/>
  <c r="G2523" i="1"/>
  <c r="G2927" i="1"/>
  <c r="G956" i="1"/>
  <c r="G1390" i="1"/>
  <c r="G1728" i="1"/>
  <c r="G841" i="1"/>
  <c r="G1250" i="1"/>
  <c r="G2512" i="1"/>
  <c r="G1290" i="1"/>
  <c r="G1058" i="1"/>
  <c r="G484" i="1"/>
  <c r="G2170" i="1"/>
  <c r="G1483" i="1"/>
  <c r="G2872" i="1"/>
  <c r="G2811" i="1"/>
  <c r="G1423" i="1"/>
  <c r="G886" i="1"/>
  <c r="G2890" i="1"/>
  <c r="G760" i="1"/>
  <c r="G2463" i="1"/>
  <c r="G2687" i="1"/>
  <c r="G2974" i="1"/>
  <c r="G2432" i="1"/>
  <c r="G1600" i="1"/>
  <c r="G394" i="1"/>
  <c r="G2348" i="1"/>
  <c r="G2371" i="1"/>
  <c r="G1281" i="1"/>
  <c r="G2921" i="1"/>
  <c r="G1441" i="1"/>
  <c r="G2685" i="1"/>
  <c r="G1353" i="1"/>
  <c r="G2468" i="1"/>
  <c r="G2220" i="1"/>
  <c r="G2939" i="1"/>
  <c r="G2133" i="1"/>
  <c r="G373" i="1"/>
  <c r="G2591" i="1"/>
  <c r="G1338" i="1"/>
  <c r="G2424" i="1"/>
  <c r="G941" i="1"/>
  <c r="G1236" i="1"/>
  <c r="G113" i="1"/>
  <c r="G1548" i="1"/>
  <c r="G597" i="1"/>
  <c r="G1287" i="1"/>
  <c r="G1340" i="1"/>
  <c r="G1983" i="1"/>
  <c r="G2460" i="1"/>
  <c r="G624" i="1"/>
  <c r="G491" i="1"/>
  <c r="W6" i="2"/>
  <c r="Q115" i="2"/>
  <c r="M115" i="2"/>
  <c r="K115" i="2"/>
  <c r="Q120" i="2"/>
  <c r="M120" i="2"/>
  <c r="K120" i="2"/>
  <c r="Q31" i="2"/>
  <c r="M31" i="2"/>
  <c r="K31" i="2"/>
  <c r="Q38" i="2"/>
  <c r="M38" i="2"/>
  <c r="K38" i="2"/>
  <c r="Q37" i="2"/>
  <c r="M37" i="2"/>
  <c r="K37" i="2"/>
  <c r="Q26" i="2"/>
  <c r="M26" i="2"/>
  <c r="K26" i="2"/>
  <c r="Q82" i="2"/>
  <c r="M82" i="2"/>
  <c r="K82" i="2"/>
  <c r="Q79" i="2"/>
  <c r="M79" i="2"/>
  <c r="K79" i="2"/>
  <c r="Q103" i="2"/>
  <c r="M103" i="2"/>
  <c r="K103" i="2"/>
  <c r="Q102" i="2"/>
  <c r="M102" i="2"/>
  <c r="K102" i="2"/>
  <c r="Q44" i="2"/>
  <c r="M44" i="2"/>
  <c r="K44" i="2"/>
  <c r="Q116" i="2"/>
  <c r="M116" i="2"/>
  <c r="K116" i="2"/>
  <c r="Q107" i="2"/>
  <c r="M107" i="2"/>
  <c r="K107" i="2"/>
  <c r="Q27" i="2"/>
  <c r="M27" i="2"/>
  <c r="K27" i="2"/>
  <c r="Q17" i="2"/>
  <c r="M17" i="2"/>
  <c r="K17" i="2"/>
  <c r="Q119" i="2"/>
  <c r="M119" i="2"/>
  <c r="K119" i="2"/>
  <c r="Q106" i="2"/>
  <c r="M106" i="2"/>
  <c r="K106" i="2"/>
  <c r="Q105" i="2"/>
  <c r="M105" i="2"/>
  <c r="K105" i="2"/>
  <c r="Q85" i="2"/>
  <c r="M85" i="2"/>
  <c r="K85" i="2"/>
  <c r="Q76" i="2"/>
  <c r="M76" i="2"/>
  <c r="K76" i="2"/>
  <c r="Q42" i="2"/>
  <c r="M42" i="2"/>
  <c r="K42" i="2"/>
  <c r="Q83" i="2"/>
  <c r="M83" i="2"/>
  <c r="K83" i="2"/>
  <c r="Q78" i="2"/>
  <c r="M78" i="2"/>
  <c r="K78" i="2"/>
  <c r="Q62" i="2"/>
  <c r="M62" i="2"/>
  <c r="K62" i="2"/>
  <c r="Q50" i="2"/>
  <c r="M50" i="2"/>
  <c r="K50" i="2"/>
  <c r="Q58" i="2"/>
  <c r="M58" i="2"/>
  <c r="K58" i="2"/>
  <c r="Q29" i="2"/>
  <c r="M29" i="2"/>
  <c r="K29" i="2"/>
  <c r="Q41" i="2"/>
  <c r="M41" i="2"/>
  <c r="K41" i="2"/>
  <c r="Q118" i="2"/>
  <c r="M118" i="2"/>
  <c r="K118" i="2"/>
  <c r="Q117" i="2"/>
  <c r="M117" i="2"/>
  <c r="K117" i="2"/>
  <c r="Q114" i="2"/>
  <c r="M114" i="2"/>
  <c r="K114" i="2"/>
  <c r="Q112" i="2"/>
  <c r="M112" i="2"/>
  <c r="K112" i="2"/>
  <c r="Q111" i="2"/>
  <c r="M111" i="2"/>
  <c r="K111" i="2"/>
  <c r="Q110" i="2"/>
  <c r="M110" i="2"/>
  <c r="K110" i="2"/>
  <c r="Q113" i="2"/>
  <c r="M113" i="2"/>
  <c r="K113" i="2"/>
  <c r="Q108" i="2"/>
  <c r="M108" i="2"/>
  <c r="K108" i="2"/>
  <c r="Q109" i="2"/>
  <c r="M109" i="2"/>
  <c r="K109" i="2"/>
  <c r="Q98" i="2"/>
  <c r="M98" i="2"/>
  <c r="K98" i="2"/>
  <c r="Q97" i="2"/>
  <c r="M97" i="2"/>
  <c r="K97" i="2"/>
  <c r="Q101" i="2"/>
  <c r="M101" i="2"/>
  <c r="K101" i="2"/>
  <c r="Q100" i="2"/>
  <c r="M100" i="2"/>
  <c r="K100" i="2"/>
  <c r="Q104" i="2"/>
  <c r="M104" i="2"/>
  <c r="K104" i="2"/>
  <c r="Q96" i="2"/>
  <c r="M96" i="2"/>
  <c r="K96" i="2"/>
  <c r="Q95" i="2"/>
  <c r="M95" i="2"/>
  <c r="K95" i="2"/>
  <c r="Q99" i="2"/>
  <c r="M99" i="2"/>
  <c r="K99" i="2"/>
  <c r="Q93" i="2"/>
  <c r="M93" i="2"/>
  <c r="K93" i="2"/>
  <c r="Q91" i="2"/>
  <c r="M91" i="2"/>
  <c r="K91" i="2"/>
  <c r="Q90" i="2"/>
  <c r="M90" i="2"/>
  <c r="K90" i="2"/>
  <c r="Q89" i="2"/>
  <c r="M89" i="2"/>
  <c r="K89" i="2"/>
  <c r="Q94" i="2"/>
  <c r="M94" i="2"/>
  <c r="K94" i="2"/>
  <c r="Q88" i="2"/>
  <c r="M88" i="2"/>
  <c r="K88" i="2"/>
  <c r="Q92" i="2"/>
  <c r="M92" i="2"/>
  <c r="K92" i="2"/>
  <c r="Q87" i="2"/>
  <c r="M87" i="2"/>
  <c r="K87" i="2"/>
  <c r="Q86" i="2"/>
  <c r="M86" i="2"/>
  <c r="K86" i="2"/>
  <c r="Q81" i="2"/>
  <c r="M81" i="2"/>
  <c r="K81" i="2"/>
  <c r="Q80" i="2"/>
  <c r="M80" i="2"/>
  <c r="K80" i="2"/>
  <c r="Q84" i="2"/>
  <c r="M84" i="2"/>
  <c r="K84" i="2"/>
  <c r="Q61" i="2"/>
  <c r="M61" i="2"/>
  <c r="K61" i="2"/>
  <c r="Q74" i="2"/>
  <c r="M74" i="2"/>
  <c r="K74" i="2"/>
  <c r="Q73" i="2"/>
  <c r="M73" i="2"/>
  <c r="K73" i="2"/>
  <c r="Q67" i="2"/>
  <c r="M67" i="2"/>
  <c r="K67" i="2"/>
  <c r="Q72" i="2"/>
  <c r="M72" i="2"/>
  <c r="K72" i="2"/>
  <c r="Q71" i="2"/>
  <c r="M71" i="2"/>
  <c r="K71" i="2"/>
  <c r="Q77" i="2"/>
  <c r="M77" i="2"/>
  <c r="K77" i="2"/>
  <c r="Q64" i="2"/>
  <c r="M64" i="2"/>
  <c r="K64" i="2"/>
  <c r="Q68" i="2"/>
  <c r="M68" i="2"/>
  <c r="K68" i="2"/>
  <c r="Q57" i="2"/>
  <c r="M57" i="2"/>
  <c r="K57" i="2"/>
  <c r="Q60" i="2"/>
  <c r="M60" i="2"/>
  <c r="K60" i="2"/>
  <c r="Q69" i="2"/>
  <c r="M69" i="2"/>
  <c r="K69" i="2"/>
  <c r="Q63" i="2"/>
  <c r="M63" i="2"/>
  <c r="K63" i="2"/>
  <c r="Q70" i="2"/>
  <c r="M70" i="2"/>
  <c r="K70" i="2"/>
  <c r="Q65" i="2"/>
  <c r="M65" i="2"/>
  <c r="K65" i="2"/>
  <c r="Q59" i="2"/>
  <c r="M59" i="2"/>
  <c r="K59" i="2"/>
  <c r="Q55" i="2"/>
  <c r="M55" i="2"/>
  <c r="K55" i="2"/>
  <c r="Q56" i="2"/>
  <c r="M56" i="2"/>
  <c r="K56" i="2"/>
  <c r="Q54" i="2"/>
  <c r="M54" i="2"/>
  <c r="K54" i="2"/>
  <c r="Q52" i="2"/>
  <c r="M52" i="2"/>
  <c r="K52" i="2"/>
  <c r="Q53" i="2"/>
  <c r="M53" i="2"/>
  <c r="K53" i="2"/>
  <c r="Q47" i="2"/>
  <c r="M47" i="2"/>
  <c r="K47" i="2"/>
  <c r="Q48" i="2"/>
  <c r="M48" i="2"/>
  <c r="K48" i="2"/>
  <c r="Q51" i="2"/>
  <c r="M51" i="2"/>
  <c r="K51" i="2"/>
  <c r="Q49" i="2"/>
  <c r="M49" i="2"/>
  <c r="K49" i="2"/>
  <c r="Q66" i="2"/>
  <c r="M66" i="2"/>
  <c r="K66" i="2"/>
  <c r="Q46" i="2"/>
  <c r="M46" i="2"/>
  <c r="K46" i="2"/>
  <c r="Q36" i="2"/>
  <c r="M36" i="2"/>
  <c r="K36" i="2"/>
  <c r="Q45" i="2"/>
  <c r="M45" i="2"/>
  <c r="K45" i="2"/>
  <c r="Q43" i="2"/>
  <c r="M43" i="2"/>
  <c r="K43" i="2"/>
  <c r="Q40" i="2"/>
  <c r="M40" i="2"/>
  <c r="K40" i="2"/>
  <c r="Q39" i="2"/>
  <c r="M39" i="2"/>
  <c r="K39" i="2"/>
  <c r="Q35" i="2"/>
  <c r="M35" i="2"/>
  <c r="K35" i="2"/>
  <c r="Q13" i="2"/>
  <c r="M13" i="2"/>
  <c r="K13" i="2"/>
  <c r="Q34" i="2"/>
  <c r="M34" i="2"/>
  <c r="K34" i="2"/>
  <c r="Q33" i="2"/>
  <c r="M33" i="2"/>
  <c r="K33" i="2"/>
  <c r="Q25" i="2"/>
  <c r="M25" i="2"/>
  <c r="K25" i="2"/>
  <c r="Q32" i="2"/>
  <c r="M32" i="2"/>
  <c r="K32" i="2"/>
  <c r="Q30" i="2"/>
  <c r="M30" i="2"/>
  <c r="K30" i="2"/>
  <c r="Q20" i="2"/>
  <c r="M20" i="2"/>
  <c r="K20" i="2"/>
  <c r="Q16" i="2"/>
  <c r="M16" i="2"/>
  <c r="K16" i="2"/>
  <c r="Q21" i="2"/>
  <c r="M21" i="2"/>
  <c r="K21" i="2"/>
  <c r="Q15" i="2"/>
  <c r="M15" i="2"/>
  <c r="K15" i="2"/>
  <c r="Q24" i="2"/>
  <c r="M24" i="2"/>
  <c r="K24" i="2"/>
  <c r="Q10" i="2"/>
  <c r="M10" i="2"/>
  <c r="K10" i="2"/>
  <c r="Q23" i="2"/>
  <c r="M23" i="2"/>
  <c r="K23" i="2"/>
  <c r="Q11" i="2"/>
  <c r="M11" i="2"/>
  <c r="K11" i="2"/>
  <c r="Q22" i="2"/>
  <c r="M22" i="2"/>
  <c r="K22" i="2"/>
  <c r="Q19" i="2"/>
  <c r="M19" i="2"/>
  <c r="K19" i="2"/>
  <c r="Q12" i="2"/>
  <c r="M12" i="2"/>
  <c r="K12" i="2"/>
  <c r="Q18" i="2"/>
  <c r="M18" i="2"/>
  <c r="K18" i="2"/>
  <c r="Q28" i="2"/>
  <c r="M28" i="2"/>
  <c r="K28" i="2"/>
  <c r="Q14" i="2"/>
  <c r="M14" i="2"/>
  <c r="K14" i="2"/>
  <c r="Q9" i="2"/>
  <c r="M9" i="2"/>
  <c r="K9" i="2"/>
  <c r="Q8" i="2"/>
  <c r="M8" i="2"/>
  <c r="K8" i="2"/>
  <c r="Q7" i="2"/>
  <c r="M7" i="2"/>
  <c r="K7" i="2"/>
  <c r="J79" i="2" l="1"/>
  <c r="G79" i="2" s="1"/>
  <c r="J26" i="2"/>
  <c r="J38" i="2"/>
  <c r="G38" i="2" s="1"/>
  <c r="J31" i="2"/>
  <c r="J120" i="2"/>
  <c r="J37" i="2"/>
  <c r="G37" i="2" s="1"/>
  <c r="J115" i="2"/>
  <c r="G115" i="2" s="1"/>
  <c r="J82" i="2"/>
  <c r="H960" i="1"/>
  <c r="G960" i="1" s="1"/>
  <c r="H681" i="1"/>
  <c r="G681" i="1" s="1"/>
  <c r="H600" i="1"/>
  <c r="G600" i="1" s="1"/>
  <c r="H2604" i="1"/>
  <c r="G2604" i="1" s="1"/>
  <c r="H1088" i="1"/>
  <c r="G1088" i="1" s="1"/>
  <c r="H2724" i="1"/>
  <c r="G2724" i="1" s="1"/>
  <c r="H570" i="1"/>
  <c r="G570" i="1" s="1"/>
  <c r="H2122" i="1"/>
  <c r="G2122" i="1" s="1"/>
  <c r="H1530" i="1"/>
  <c r="G1530" i="1" s="1"/>
  <c r="J19" i="2"/>
  <c r="J16" i="2"/>
  <c r="J13" i="2"/>
  <c r="J36" i="2"/>
  <c r="J53" i="2"/>
  <c r="J65" i="2"/>
  <c r="J64" i="2"/>
  <c r="J81" i="2"/>
  <c r="J91" i="2"/>
  <c r="J114" i="2"/>
  <c r="J29" i="2"/>
  <c r="G29" i="2" s="1"/>
  <c r="J85" i="2"/>
  <c r="J9" i="2"/>
  <c r="J23" i="2"/>
  <c r="J21" i="2"/>
  <c r="J32" i="2"/>
  <c r="J40" i="2"/>
  <c r="G40" i="2" s="1"/>
  <c r="J66" i="2"/>
  <c r="J54" i="2"/>
  <c r="J69" i="2"/>
  <c r="J71" i="2"/>
  <c r="J74" i="2"/>
  <c r="J61" i="2"/>
  <c r="J92" i="2"/>
  <c r="J90" i="2"/>
  <c r="J95" i="2"/>
  <c r="J109" i="2"/>
  <c r="J111" i="2"/>
  <c r="J41" i="2"/>
  <c r="J62" i="2"/>
  <c r="J119" i="2"/>
  <c r="G119" i="2" s="1"/>
  <c r="J116" i="2"/>
  <c r="H336" i="1"/>
  <c r="G336" i="1" s="1"/>
  <c r="H296" i="1"/>
  <c r="G296" i="1" s="1"/>
  <c r="H1834" i="1"/>
  <c r="G1834" i="1" s="1"/>
  <c r="H1618" i="1"/>
  <c r="G1618" i="1" s="1"/>
  <c r="H151" i="1"/>
  <c r="G151" i="1" s="1"/>
  <c r="H382" i="1"/>
  <c r="G382" i="1" s="1"/>
  <c r="H278" i="1"/>
  <c r="G278" i="1" s="1"/>
  <c r="H2375" i="1"/>
  <c r="G2375" i="1" s="1"/>
  <c r="H1708" i="1"/>
  <c r="G1708" i="1" s="1"/>
  <c r="H1192" i="1"/>
  <c r="G1192" i="1" s="1"/>
  <c r="H2098" i="1"/>
  <c r="G2098" i="1" s="1"/>
  <c r="H2707" i="1"/>
  <c r="G2707" i="1" s="1"/>
  <c r="H188" i="1"/>
  <c r="G188" i="1" s="1"/>
  <c r="H1424" i="1"/>
  <c r="G1424" i="1" s="1"/>
  <c r="H1669" i="1"/>
  <c r="G1669" i="1" s="1"/>
  <c r="H1499" i="1"/>
  <c r="G1499" i="1" s="1"/>
  <c r="H625" i="1"/>
  <c r="G625" i="1" s="1"/>
  <c r="H627" i="1"/>
  <c r="G627" i="1" s="1"/>
  <c r="H1116" i="1"/>
  <c r="G1116" i="1" s="1"/>
  <c r="H1300" i="1"/>
  <c r="G1300" i="1" s="1"/>
  <c r="H1502" i="1"/>
  <c r="G1502" i="1" s="1"/>
  <c r="H1563" i="1"/>
  <c r="G1563" i="1" s="1"/>
  <c r="H953" i="1"/>
  <c r="G953" i="1" s="1"/>
  <c r="H2248" i="1"/>
  <c r="G2248" i="1" s="1"/>
  <c r="H2908" i="1"/>
  <c r="G2908" i="1" s="1"/>
  <c r="H2538" i="1"/>
  <c r="G2538" i="1" s="1"/>
  <c r="H2961" i="1"/>
  <c r="G2961" i="1" s="1"/>
  <c r="H1305" i="1"/>
  <c r="G1305" i="1" s="1"/>
  <c r="H1420" i="1"/>
  <c r="G1420" i="1" s="1"/>
  <c r="H993" i="1"/>
  <c r="G993" i="1" s="1"/>
  <c r="H1308" i="1"/>
  <c r="G1308" i="1" s="1"/>
  <c r="H574" i="1"/>
  <c r="G574" i="1" s="1"/>
  <c r="H2119" i="1"/>
  <c r="G2119" i="1" s="1"/>
  <c r="H536" i="1"/>
  <c r="G536" i="1" s="1"/>
  <c r="H2663" i="1"/>
  <c r="G2663" i="1" s="1"/>
  <c r="H2478" i="1"/>
  <c r="G2478" i="1" s="1"/>
  <c r="H2345" i="1"/>
  <c r="G2345" i="1" s="1"/>
  <c r="H2256" i="1"/>
  <c r="G2256" i="1" s="1"/>
  <c r="H1844" i="1"/>
  <c r="G1844" i="1" s="1"/>
  <c r="H182" i="1"/>
  <c r="G182" i="1" s="1"/>
  <c r="H1629" i="1"/>
  <c r="G1629" i="1" s="1"/>
  <c r="H333" i="1"/>
  <c r="G333" i="1" s="1"/>
  <c r="H131" i="1"/>
  <c r="G131" i="1" s="1"/>
  <c r="H297" i="1"/>
  <c r="G297" i="1" s="1"/>
  <c r="H341" i="1"/>
  <c r="G341" i="1" s="1"/>
  <c r="H215" i="1"/>
  <c r="G215" i="1" s="1"/>
  <c r="H1830" i="1"/>
  <c r="G1830" i="1" s="1"/>
  <c r="H281" i="1"/>
  <c r="G281" i="1" s="1"/>
  <c r="H1729" i="1"/>
  <c r="G1729" i="1" s="1"/>
  <c r="H339" i="1"/>
  <c r="G339" i="1" s="1"/>
  <c r="H1476" i="1"/>
  <c r="G1476" i="1" s="1"/>
  <c r="H330" i="1"/>
  <c r="G330" i="1" s="1"/>
  <c r="H1680" i="1"/>
  <c r="G1680" i="1" s="1"/>
  <c r="H149" i="1"/>
  <c r="G149" i="1" s="1"/>
  <c r="H1924" i="1"/>
  <c r="G1924" i="1" s="1"/>
  <c r="H1641" i="1"/>
  <c r="G1641" i="1" s="1"/>
  <c r="H552" i="1"/>
  <c r="G552" i="1" s="1"/>
  <c r="H56" i="1"/>
  <c r="G56" i="1" s="1"/>
  <c r="H1497" i="1"/>
  <c r="G1497" i="1" s="1"/>
  <c r="H1461" i="1"/>
  <c r="G1461" i="1" s="1"/>
  <c r="H137" i="1"/>
  <c r="G137" i="1" s="1"/>
  <c r="H1158" i="1"/>
  <c r="G1158" i="1" s="1"/>
  <c r="H1462" i="1"/>
  <c r="G1462" i="1" s="1"/>
  <c r="H2716" i="1"/>
  <c r="G2716" i="1" s="1"/>
  <c r="H2092" i="1"/>
  <c r="G2092" i="1" s="1"/>
  <c r="H1772" i="1"/>
  <c r="G1772" i="1" s="1"/>
  <c r="H2851" i="1"/>
  <c r="G2851" i="1" s="1"/>
  <c r="H319" i="1"/>
  <c r="G319" i="1" s="1"/>
  <c r="H963" i="1"/>
  <c r="G963" i="1" s="1"/>
  <c r="H1847" i="1"/>
  <c r="G1847" i="1" s="1"/>
  <c r="H1771" i="1"/>
  <c r="G1771" i="1" s="1"/>
  <c r="H497" i="1"/>
  <c r="G497" i="1" s="1"/>
  <c r="H42" i="1"/>
  <c r="G42" i="1" s="1"/>
  <c r="H2678" i="1"/>
  <c r="G2678" i="1" s="1"/>
  <c r="H1482" i="1"/>
  <c r="G1482" i="1" s="1"/>
  <c r="H1242" i="1"/>
  <c r="G1242" i="1" s="1"/>
  <c r="H1459" i="1"/>
  <c r="G1459" i="1" s="1"/>
  <c r="H1650" i="1"/>
  <c r="G1650" i="1" s="1"/>
  <c r="H1052" i="1"/>
  <c r="G1052" i="1" s="1"/>
  <c r="H1624" i="1"/>
  <c r="G1624" i="1" s="1"/>
  <c r="H9" i="1"/>
  <c r="G9" i="1" s="1"/>
  <c r="H1626" i="1"/>
  <c r="G1626" i="1" s="1"/>
  <c r="H1465" i="1"/>
  <c r="G1465" i="1" s="1"/>
  <c r="H1489" i="1"/>
  <c r="G1489" i="1" s="1"/>
  <c r="H1084" i="1"/>
  <c r="G1084" i="1" s="1"/>
  <c r="H751" i="1"/>
  <c r="G751" i="1" s="1"/>
  <c r="H2140" i="1"/>
  <c r="G2140" i="1" s="1"/>
  <c r="H340" i="1"/>
  <c r="G340" i="1" s="1"/>
  <c r="H225" i="1"/>
  <c r="G225" i="1" s="1"/>
  <c r="H156" i="1"/>
  <c r="G156" i="1" s="1"/>
  <c r="H23" i="1"/>
  <c r="G23" i="1" s="1"/>
  <c r="H1163" i="1"/>
  <c r="G1163" i="1" s="1"/>
  <c r="H274" i="1"/>
  <c r="G274" i="1" s="1"/>
  <c r="H1072" i="1"/>
  <c r="G1072" i="1" s="1"/>
  <c r="H1064" i="1"/>
  <c r="G1064" i="1" s="1"/>
  <c r="H2646" i="1"/>
  <c r="G2646" i="1" s="1"/>
  <c r="H748" i="1"/>
  <c r="G748" i="1" s="1"/>
  <c r="H984" i="1"/>
  <c r="G984" i="1" s="1"/>
  <c r="H1002" i="1"/>
  <c r="G1002" i="1" s="1"/>
  <c r="H2606" i="1"/>
  <c r="G2606" i="1" s="1"/>
  <c r="H779" i="1"/>
  <c r="G779" i="1" s="1"/>
  <c r="H937" i="1"/>
  <c r="G937" i="1" s="1"/>
  <c r="H2439" i="1"/>
  <c r="G2439" i="1" s="1"/>
  <c r="H290" i="1"/>
  <c r="G290" i="1" s="1"/>
  <c r="H2569" i="1"/>
  <c r="G2569" i="1" s="1"/>
  <c r="H2892" i="1"/>
  <c r="G2892" i="1" s="1"/>
  <c r="H2169" i="1"/>
  <c r="G2169" i="1" s="1"/>
  <c r="H2689" i="1"/>
  <c r="G2689" i="1" s="1"/>
  <c r="H640" i="1"/>
  <c r="G640" i="1" s="1"/>
  <c r="H1760" i="1"/>
  <c r="G1760" i="1" s="1"/>
  <c r="H838" i="1"/>
  <c r="G838" i="1" s="1"/>
  <c r="H839" i="1"/>
  <c r="G839" i="1" s="1"/>
  <c r="H912" i="1"/>
  <c r="G912" i="1" s="1"/>
  <c r="H977" i="1"/>
  <c r="G977" i="1" s="1"/>
  <c r="H1468" i="1"/>
  <c r="G1468" i="1" s="1"/>
  <c r="H1029" i="1"/>
  <c r="G1029" i="1" s="1"/>
  <c r="H997" i="1"/>
  <c r="G997" i="1" s="1"/>
  <c r="H603" i="1"/>
  <c r="G603" i="1" s="1"/>
  <c r="H2963" i="1"/>
  <c r="G2963" i="1" s="1"/>
  <c r="H30" i="1"/>
  <c r="G30" i="1" s="1"/>
  <c r="H1165" i="1"/>
  <c r="G1165" i="1" s="1"/>
  <c r="H2877" i="1"/>
  <c r="G2877" i="1" s="1"/>
  <c r="H961" i="1"/>
  <c r="G961" i="1" s="1"/>
  <c r="H2188" i="1"/>
  <c r="G2188" i="1" s="1"/>
  <c r="H1710" i="1"/>
  <c r="G1710" i="1" s="1"/>
  <c r="H1572" i="1"/>
  <c r="G1572" i="1" s="1"/>
  <c r="H143" i="1"/>
  <c r="G143" i="1" s="1"/>
  <c r="H1799" i="1"/>
  <c r="G1799" i="1" s="1"/>
  <c r="H1517" i="1"/>
  <c r="G1517" i="1" s="1"/>
  <c r="H1898" i="1"/>
  <c r="G1898" i="1" s="1"/>
  <c r="H1453" i="1"/>
  <c r="G1453" i="1" s="1"/>
  <c r="H1157" i="1"/>
  <c r="G1157" i="1" s="1"/>
  <c r="H521" i="1"/>
  <c r="G521" i="1" s="1"/>
  <c r="H1458" i="1"/>
  <c r="G1458" i="1" s="1"/>
  <c r="H1451" i="1"/>
  <c r="G1451" i="1" s="1"/>
  <c r="H1460" i="1"/>
  <c r="G1460" i="1" s="1"/>
  <c r="H2105" i="1"/>
  <c r="G2105" i="1" s="1"/>
  <c r="H1509" i="1"/>
  <c r="G1509" i="1" s="1"/>
  <c r="H1393" i="1"/>
  <c r="G1393" i="1" s="1"/>
  <c r="H338" i="1"/>
  <c r="G338" i="1" s="1"/>
  <c r="H1623" i="1"/>
  <c r="G1623" i="1" s="1"/>
  <c r="H173" i="1"/>
  <c r="G173" i="1" s="1"/>
  <c r="H289" i="1"/>
  <c r="G289" i="1" s="1"/>
  <c r="H1664" i="1"/>
  <c r="G1664" i="1" s="1"/>
  <c r="H1839" i="1"/>
  <c r="G1839" i="1" s="1"/>
  <c r="H282" i="1"/>
  <c r="G282" i="1" s="1"/>
  <c r="H1816" i="1"/>
  <c r="G1816" i="1" s="1"/>
  <c r="H1822" i="1"/>
  <c r="G1822" i="1" s="1"/>
  <c r="H1817" i="1"/>
  <c r="G1817" i="1" s="1"/>
  <c r="H276" i="1"/>
  <c r="G276" i="1" s="1"/>
  <c r="H306" i="1"/>
  <c r="G306" i="1" s="1"/>
  <c r="H1617" i="1"/>
  <c r="G1617" i="1" s="1"/>
  <c r="H1631" i="1"/>
  <c r="G1631" i="1" s="1"/>
  <c r="H1614" i="1"/>
  <c r="G1614" i="1" s="1"/>
  <c r="H270" i="1"/>
  <c r="G270" i="1" s="1"/>
  <c r="H139" i="1"/>
  <c r="G139" i="1" s="1"/>
  <c r="H183" i="1"/>
  <c r="G183" i="1" s="1"/>
  <c r="H1835" i="1"/>
  <c r="G1835" i="1" s="1"/>
  <c r="H381" i="1"/>
  <c r="G381" i="1" s="1"/>
  <c r="H283" i="1"/>
  <c r="G283" i="1" s="1"/>
  <c r="H1761" i="1"/>
  <c r="G1761" i="1" s="1"/>
  <c r="H1889" i="1"/>
  <c r="G1889" i="1" s="1"/>
  <c r="H1663" i="1"/>
  <c r="G1663" i="1" s="1"/>
  <c r="H1652" i="1"/>
  <c r="G1652" i="1" s="1"/>
  <c r="H1525" i="1"/>
  <c r="G1525" i="1" s="1"/>
  <c r="H19" i="1"/>
  <c r="G19" i="1" s="1"/>
  <c r="H343" i="1"/>
  <c r="G343" i="1" s="1"/>
  <c r="H1744" i="1"/>
  <c r="G1744" i="1" s="1"/>
  <c r="H1454" i="1"/>
  <c r="G1454" i="1" s="1"/>
  <c r="H26" i="1"/>
  <c r="G26" i="1" s="1"/>
  <c r="H2691" i="1"/>
  <c r="G2691" i="1" s="1"/>
  <c r="H51" i="1"/>
  <c r="G51" i="1" s="1"/>
  <c r="H1747" i="1"/>
  <c r="G1747" i="1" s="1"/>
  <c r="H1521" i="1"/>
  <c r="G1521" i="1" s="1"/>
  <c r="H314" i="1"/>
  <c r="G314" i="1" s="1"/>
  <c r="H500" i="1"/>
  <c r="G500" i="1" s="1"/>
  <c r="H1477" i="1"/>
  <c r="G1477" i="1" s="1"/>
  <c r="H1637" i="1"/>
  <c r="G1637" i="1" s="1"/>
  <c r="H1885" i="1"/>
  <c r="G1885" i="1" s="1"/>
  <c r="H34" i="1"/>
  <c r="G34" i="1" s="1"/>
  <c r="H2373" i="1"/>
  <c r="G2373" i="1" s="1"/>
  <c r="H2164" i="1"/>
  <c r="G2164" i="1" s="1"/>
  <c r="H2595" i="1"/>
  <c r="G2595" i="1" s="1"/>
  <c r="H1657" i="1"/>
  <c r="G1657" i="1" s="1"/>
  <c r="H2690" i="1"/>
  <c r="G2690" i="1" s="1"/>
  <c r="H2152" i="1"/>
  <c r="G2152" i="1" s="1"/>
  <c r="H197" i="1"/>
  <c r="G197" i="1" s="1"/>
  <c r="H1843" i="1"/>
  <c r="G1843" i="1" s="1"/>
  <c r="H1731" i="1"/>
  <c r="G1731" i="1" s="1"/>
  <c r="H301" i="1"/>
  <c r="G301" i="1" s="1"/>
  <c r="H1484" i="1"/>
  <c r="G1484" i="1" s="1"/>
  <c r="H1751" i="1"/>
  <c r="G1751" i="1" s="1"/>
  <c r="H2599" i="1"/>
  <c r="G2599" i="1" s="1"/>
  <c r="H1857" i="1"/>
  <c r="G1857" i="1" s="1"/>
  <c r="H1651" i="1"/>
  <c r="G1651" i="1" s="1"/>
  <c r="H1488" i="1"/>
  <c r="G1488" i="1" s="1"/>
  <c r="H160" i="1"/>
  <c r="G160" i="1" s="1"/>
  <c r="H11" i="1"/>
  <c r="G11" i="1" s="1"/>
  <c r="H558" i="1"/>
  <c r="G558" i="1" s="1"/>
  <c r="H1740" i="1"/>
  <c r="G1740" i="1" s="1"/>
  <c r="H1493" i="1"/>
  <c r="G1493" i="1" s="1"/>
  <c r="H1057" i="1"/>
  <c r="G1057" i="1" s="1"/>
  <c r="H955" i="1"/>
  <c r="G955" i="1" s="1"/>
  <c r="H1693" i="1"/>
  <c r="G1693" i="1" s="1"/>
  <c r="H518" i="1"/>
  <c r="G518" i="1" s="1"/>
  <c r="H88" i="1"/>
  <c r="G88" i="1" s="1"/>
  <c r="H1526" i="1"/>
  <c r="G1526" i="1" s="1"/>
  <c r="H1699" i="1"/>
  <c r="G1699" i="1" s="1"/>
  <c r="H1849" i="1"/>
  <c r="G1849" i="1" s="1"/>
  <c r="H2103" i="1"/>
  <c r="G2103" i="1" s="1"/>
  <c r="H1456" i="1"/>
  <c r="G1456" i="1" s="1"/>
  <c r="H22" i="1"/>
  <c r="G22" i="1" s="1"/>
  <c r="H2109" i="1"/>
  <c r="G2109" i="1" s="1"/>
  <c r="H2327" i="1"/>
  <c r="G2327" i="1" s="1"/>
  <c r="H649" i="1"/>
  <c r="G649" i="1" s="1"/>
  <c r="H511" i="1"/>
  <c r="G511" i="1" s="1"/>
  <c r="H1166" i="1"/>
  <c r="G1166" i="1" s="1"/>
  <c r="H162" i="1"/>
  <c r="G162" i="1" s="1"/>
  <c r="H1932" i="1"/>
  <c r="G1932" i="1" s="1"/>
  <c r="H506" i="1"/>
  <c r="G506" i="1" s="1"/>
  <c r="H2824" i="1"/>
  <c r="G2824" i="1" s="1"/>
  <c r="H902" i="1"/>
  <c r="G902" i="1" s="1"/>
  <c r="H1865" i="1"/>
  <c r="G1865" i="1" s="1"/>
  <c r="H35" i="1"/>
  <c r="G35" i="1" s="1"/>
  <c r="H1527" i="1"/>
  <c r="G1527" i="1" s="1"/>
  <c r="H1268" i="1"/>
  <c r="G1268" i="1" s="1"/>
  <c r="H2879" i="1"/>
  <c r="G2879" i="1" s="1"/>
  <c r="H861" i="1"/>
  <c r="G861" i="1" s="1"/>
  <c r="H1524" i="1"/>
  <c r="G1524" i="1" s="1"/>
  <c r="H2949" i="1"/>
  <c r="G2949" i="1" s="1"/>
  <c r="H1342" i="1"/>
  <c r="G1342" i="1" s="1"/>
  <c r="H2887" i="1"/>
  <c r="G2887" i="1" s="1"/>
  <c r="H1638" i="1"/>
  <c r="G1638" i="1" s="1"/>
  <c r="H2600" i="1"/>
  <c r="G2600" i="1" s="1"/>
  <c r="H1568" i="1"/>
  <c r="G1568" i="1" s="1"/>
  <c r="H2657" i="1"/>
  <c r="G2657" i="1" s="1"/>
  <c r="H2602" i="1"/>
  <c r="G2602" i="1" s="1"/>
  <c r="H157" i="1"/>
  <c r="G157" i="1" s="1"/>
  <c r="H2597" i="1"/>
  <c r="G2597" i="1" s="1"/>
  <c r="H2535" i="1"/>
  <c r="G2535" i="1" s="1"/>
  <c r="H315" i="1"/>
  <c r="G315" i="1" s="1"/>
  <c r="H187" i="1"/>
  <c r="G187" i="1" s="1"/>
  <c r="H2115" i="1"/>
  <c r="G2115" i="1" s="1"/>
  <c r="H1687" i="1"/>
  <c r="G1687" i="1" s="1"/>
  <c r="H2123" i="1"/>
  <c r="G2123" i="1" s="1"/>
  <c r="H203" i="1"/>
  <c r="G203" i="1" s="1"/>
  <c r="H71" i="1"/>
  <c r="G71" i="1" s="1"/>
  <c r="H1017" i="1"/>
  <c r="G1017" i="1" s="1"/>
  <c r="H2632" i="1"/>
  <c r="G2632" i="1" s="1"/>
  <c r="H2187" i="1"/>
  <c r="G2187" i="1" s="1"/>
  <c r="H901" i="1"/>
  <c r="G901" i="1" s="1"/>
  <c r="H2641" i="1"/>
  <c r="G2641" i="1" s="1"/>
  <c r="H965" i="1"/>
  <c r="G965" i="1" s="1"/>
  <c r="H2855" i="1"/>
  <c r="G2855" i="1" s="1"/>
  <c r="H1213" i="1"/>
  <c r="G1213" i="1" s="1"/>
  <c r="H2318" i="1"/>
  <c r="G2318" i="1" s="1"/>
  <c r="H1030" i="1"/>
  <c r="G1030" i="1" s="1"/>
  <c r="H2757" i="1"/>
  <c r="G2757" i="1" s="1"/>
  <c r="H1098" i="1"/>
  <c r="G1098" i="1" s="1"/>
  <c r="H2749" i="1"/>
  <c r="G2749" i="1" s="1"/>
  <c r="H3057" i="1"/>
  <c r="G3057" i="1" s="1"/>
  <c r="H2834" i="1"/>
  <c r="G2834" i="1" s="1"/>
  <c r="H635" i="1"/>
  <c r="G635" i="1" s="1"/>
  <c r="H2720" i="1"/>
  <c r="G2720" i="1" s="1"/>
  <c r="H1436" i="1"/>
  <c r="G1436" i="1" s="1"/>
  <c r="H607" i="1"/>
  <c r="G607" i="1" s="1"/>
  <c r="H1447" i="1"/>
  <c r="G1447" i="1" s="1"/>
  <c r="H2567" i="1"/>
  <c r="G2567" i="1" s="1"/>
  <c r="H3067" i="1"/>
  <c r="G3067" i="1" s="1"/>
  <c r="H2700" i="1"/>
  <c r="G2700" i="1" s="1"/>
  <c r="H2560" i="1"/>
  <c r="G2560" i="1" s="1"/>
  <c r="H2491" i="1"/>
  <c r="G2491" i="1" s="1"/>
  <c r="H1324" i="1"/>
  <c r="G1324" i="1" s="1"/>
  <c r="H1076" i="1"/>
  <c r="G1076" i="1" s="1"/>
  <c r="H1580" i="1"/>
  <c r="G1580" i="1" s="1"/>
  <c r="H533" i="1"/>
  <c r="G533" i="1" s="1"/>
  <c r="H1266" i="1"/>
  <c r="G1266" i="1" s="1"/>
  <c r="H1243" i="1"/>
  <c r="G1243" i="1" s="1"/>
  <c r="H2470" i="1"/>
  <c r="G2470" i="1" s="1"/>
  <c r="H2347" i="1"/>
  <c r="G2347" i="1" s="1"/>
  <c r="H2764" i="1"/>
  <c r="G2764" i="1" s="1"/>
  <c r="H7" i="1"/>
  <c r="G7" i="1" s="1"/>
  <c r="H2171" i="1"/>
  <c r="G2171" i="1" s="1"/>
  <c r="H2323" i="1"/>
  <c r="G2323" i="1" s="1"/>
  <c r="H914" i="1"/>
  <c r="G914" i="1" s="1"/>
  <c r="H560" i="1"/>
  <c r="G560" i="1" s="1"/>
  <c r="H2770" i="1"/>
  <c r="G2770" i="1" s="1"/>
  <c r="H512" i="1"/>
  <c r="G512" i="1" s="1"/>
  <c r="H2846" i="1"/>
  <c r="G2846" i="1" s="1"/>
  <c r="H1179" i="1"/>
  <c r="G1179" i="1" s="1"/>
  <c r="H803" i="1"/>
  <c r="G803" i="1" s="1"/>
  <c r="H547" i="1"/>
  <c r="G547" i="1" s="1"/>
  <c r="H531" i="1"/>
  <c r="G531" i="1" s="1"/>
  <c r="H2136" i="1"/>
  <c r="G2136" i="1" s="1"/>
  <c r="H2838" i="1"/>
  <c r="G2838" i="1" s="1"/>
  <c r="H697" i="1"/>
  <c r="G697" i="1" s="1"/>
  <c r="H1750" i="1"/>
  <c r="G1750" i="1" s="1"/>
  <c r="H698" i="1"/>
  <c r="G698" i="1" s="1"/>
  <c r="J44" i="2"/>
  <c r="J108" i="2"/>
  <c r="J28" i="2"/>
  <c r="J51" i="2"/>
  <c r="J60" i="2"/>
  <c r="J104" i="2"/>
  <c r="J7" i="2"/>
  <c r="J10" i="2"/>
  <c r="J20" i="2"/>
  <c r="J43" i="2"/>
  <c r="J56" i="2"/>
  <c r="J70" i="2"/>
  <c r="J72" i="2"/>
  <c r="J88" i="2"/>
  <c r="J118" i="2"/>
  <c r="J17" i="2"/>
  <c r="J12" i="2"/>
  <c r="J34" i="2"/>
  <c r="J47" i="2"/>
  <c r="J68" i="2"/>
  <c r="J80" i="2"/>
  <c r="J101" i="2"/>
  <c r="J76" i="2"/>
  <c r="J14" i="2"/>
  <c r="J25" i="2"/>
  <c r="J49" i="2"/>
  <c r="J96" i="2"/>
  <c r="J112" i="2"/>
  <c r="J78" i="2"/>
  <c r="J83" i="2"/>
  <c r="J15" i="2"/>
  <c r="J45" i="2"/>
  <c r="J59" i="2"/>
  <c r="J73" i="2"/>
  <c r="J89" i="2"/>
  <c r="J107" i="2"/>
  <c r="J93" i="2"/>
  <c r="J113" i="2"/>
  <c r="J58" i="2"/>
  <c r="J11" i="2"/>
  <c r="J39" i="2"/>
  <c r="J52" i="2"/>
  <c r="J87" i="2"/>
  <c r="J97" i="2"/>
  <c r="J106" i="2"/>
  <c r="J24" i="2"/>
  <c r="J55" i="2"/>
  <c r="J67" i="2"/>
  <c r="J94" i="2"/>
  <c r="J98" i="2"/>
  <c r="J27" i="2"/>
  <c r="J18" i="2"/>
  <c r="J33" i="2"/>
  <c r="J48" i="2"/>
  <c r="J57" i="2"/>
  <c r="J84" i="2"/>
  <c r="J100" i="2"/>
  <c r="J42" i="2"/>
  <c r="J22" i="2"/>
  <c r="J35" i="2"/>
  <c r="J77" i="2"/>
  <c r="J86" i="2"/>
  <c r="J117" i="2"/>
  <c r="J105" i="2"/>
  <c r="J8" i="2"/>
  <c r="J30" i="2"/>
  <c r="J46" i="2"/>
  <c r="J63" i="2"/>
  <c r="J99" i="2"/>
  <c r="J110" i="2"/>
  <c r="J50" i="2"/>
  <c r="J102" i="2"/>
  <c r="J103" i="2"/>
  <c r="U6" i="2"/>
  <c r="G26" i="2" l="1"/>
  <c r="G32" i="2"/>
  <c r="G120" i="2"/>
  <c r="G62" i="2"/>
  <c r="G31" i="2"/>
  <c r="G85" i="2"/>
  <c r="G41" i="2"/>
  <c r="G27" i="2"/>
  <c r="G82" i="2"/>
  <c r="G76" i="2"/>
  <c r="G103" i="2"/>
  <c r="G58" i="2"/>
  <c r="G83" i="2"/>
  <c r="G116" i="2"/>
  <c r="G44" i="2"/>
  <c r="G78" i="2"/>
  <c r="G50" i="2"/>
  <c r="G17" i="2"/>
  <c r="G107" i="2"/>
  <c r="G105" i="2"/>
  <c r="G42" i="2"/>
  <c r="G102" i="2"/>
  <c r="G106" i="2"/>
  <c r="G15" i="2"/>
  <c r="G84" i="2"/>
  <c r="G72" i="2"/>
  <c r="G98" i="2"/>
  <c r="G33" i="2"/>
  <c r="G34" i="2"/>
  <c r="G80" i="2"/>
  <c r="G67" i="2"/>
  <c r="G43" i="2"/>
  <c r="G60" i="2"/>
  <c r="G25" i="2"/>
  <c r="G74" i="2"/>
  <c r="G73" i="2"/>
  <c r="G39" i="2"/>
  <c r="G71" i="2"/>
  <c r="G13" i="2"/>
  <c r="G35" i="2"/>
  <c r="G114" i="2"/>
  <c r="Q6" i="2" l="1"/>
  <c r="M6" i="2"/>
  <c r="K6" i="2"/>
  <c r="Z6" i="2"/>
  <c r="X6" i="2"/>
  <c r="T6" i="2"/>
  <c r="G19" i="2" l="1"/>
  <c r="G28" i="2"/>
  <c r="G46" i="2"/>
  <c r="G47" i="2"/>
  <c r="G92" i="2"/>
  <c r="G95" i="2"/>
  <c r="G112" i="2"/>
  <c r="S6" i="2"/>
  <c r="G7" i="2"/>
  <c r="G14" i="2"/>
  <c r="G8" i="2"/>
  <c r="G49" i="2"/>
  <c r="G57" i="2"/>
  <c r="G89" i="2"/>
  <c r="G96" i="2"/>
  <c r="G97" i="2"/>
  <c r="J6" i="2"/>
  <c r="G18" i="2"/>
  <c r="G23" i="2"/>
  <c r="G45" i="2"/>
  <c r="G59" i="2"/>
  <c r="G70" i="2"/>
  <c r="G81" i="2"/>
  <c r="G91" i="2"/>
  <c r="G100" i="2"/>
  <c r="G113" i="2"/>
  <c r="G94" i="2"/>
  <c r="G101" i="2"/>
  <c r="G109" i="2"/>
  <c r="G9" i="2"/>
  <c r="G88" i="2"/>
  <c r="G108" i="2"/>
  <c r="G36" i="2"/>
  <c r="G56" i="2"/>
  <c r="G90" i="2"/>
  <c r="G99" i="2"/>
  <c r="G30" i="2"/>
  <c r="G16" i="2"/>
  <c r="G66" i="2"/>
  <c r="G52" i="2"/>
  <c r="G87" i="2"/>
  <c r="G104" i="2"/>
  <c r="G110" i="2"/>
  <c r="G118" i="2"/>
  <c r="G22" i="2"/>
  <c r="G20" i="2"/>
  <c r="G11" i="2"/>
  <c r="G86" i="2"/>
  <c r="G93" i="2"/>
  <c r="G12" i="2"/>
  <c r="G54" i="2"/>
  <c r="G21" i="2"/>
  <c r="G69" i="2"/>
  <c r="G61" i="2"/>
  <c r="G6" i="2" l="1"/>
  <c r="H64" i="2" l="1"/>
  <c r="G64" i="2" s="1"/>
  <c r="H68" i="2"/>
  <c r="G68" i="2" s="1"/>
  <c r="H117" i="2"/>
  <c r="G117" i="2" s="1"/>
  <c r="H10" i="2"/>
  <c r="G10" i="2" s="1"/>
  <c r="H55" i="2"/>
  <c r="G55" i="2" s="1"/>
  <c r="H48" i="2"/>
  <c r="G48" i="2" s="1"/>
  <c r="H111" i="2"/>
  <c r="G111" i="2" s="1"/>
  <c r="H51" i="2"/>
  <c r="G51" i="2" s="1"/>
  <c r="H53" i="2"/>
  <c r="G53" i="2" s="1"/>
  <c r="H63" i="2"/>
  <c r="G63" i="2" s="1"/>
  <c r="H65" i="2"/>
  <c r="G65" i="2" s="1"/>
  <c r="H77" i="2"/>
  <c r="G77" i="2" s="1"/>
  <c r="H24" i="2"/>
  <c r="G24" i="2" s="1"/>
  <c r="H2073" i="1"/>
  <c r="G2073" i="1" s="1"/>
  <c r="H442" i="1"/>
  <c r="G442" i="1" s="1"/>
  <c r="H243" i="1"/>
  <c r="G243" i="1" s="1"/>
  <c r="H2045" i="1"/>
  <c r="G2045" i="1" s="1"/>
  <c r="H452" i="1"/>
  <c r="G452" i="1" s="1"/>
  <c r="H492" i="1"/>
  <c r="G492" i="1" s="1"/>
  <c r="H236" i="1"/>
  <c r="G236" i="1" s="1"/>
  <c r="H237" i="1"/>
  <c r="G237" i="1" s="1"/>
  <c r="H415" i="1"/>
  <c r="G415" i="1" s="1"/>
  <c r="H2053" i="1"/>
  <c r="G2053" i="1" s="1"/>
  <c r="H1776" i="1"/>
  <c r="G1776" i="1" s="1"/>
  <c r="H2006" i="1"/>
  <c r="G2006" i="1" s="1"/>
  <c r="H2065" i="1"/>
  <c r="G2065" i="1" s="1"/>
  <c r="H2080" i="1"/>
  <c r="G2080" i="1" s="1"/>
  <c r="H2321" i="1" l="1"/>
  <c r="G2321" i="1" s="1"/>
  <c r="H2163" i="1"/>
  <c r="G2163" i="1" s="1"/>
  <c r="H1175" i="1"/>
  <c r="G1175" i="1" s="1"/>
  <c r="H2381" i="1"/>
  <c r="G2381" i="1" s="1"/>
  <c r="H801" i="1"/>
  <c r="G801" i="1" s="1"/>
  <c r="H2215" i="1"/>
  <c r="G2215" i="1" s="1"/>
  <c r="H682" i="1"/>
  <c r="G682" i="1" s="1"/>
  <c r="H2844" i="1"/>
  <c r="G2844" i="1" s="1"/>
  <c r="H1156" i="1"/>
  <c r="G1156" i="1" s="1"/>
  <c r="H2443" i="1"/>
  <c r="G2443" i="1" s="1"/>
  <c r="H2313" i="1"/>
  <c r="G2313" i="1" s="1"/>
  <c r="H851" i="1"/>
  <c r="G851" i="1" s="1"/>
  <c r="H1870" i="1"/>
  <c r="G1870" i="1" s="1"/>
  <c r="H2695" i="1"/>
  <c r="G2695" i="1" s="1"/>
  <c r="H905" i="1"/>
  <c r="G905" i="1" s="1"/>
  <c r="H1089" i="1"/>
  <c r="G1089" i="1" s="1"/>
  <c r="H1891" i="1"/>
  <c r="G1891" i="1" s="1"/>
  <c r="H602" i="1"/>
  <c r="G602" i="1" s="1"/>
  <c r="H647" i="1"/>
  <c r="G647" i="1" s="1"/>
  <c r="H535" i="1"/>
  <c r="G535" i="1" s="1"/>
  <c r="H2492" i="1"/>
  <c r="G2492" i="1" s="1"/>
  <c r="H1159" i="1"/>
  <c r="G1159" i="1" s="1"/>
  <c r="H684" i="1"/>
  <c r="G684" i="1" s="1"/>
  <c r="H1472" i="1"/>
  <c r="G1472" i="1" s="1"/>
  <c r="H777" i="1"/>
  <c r="G777" i="1" s="1"/>
  <c r="H2543" i="1"/>
  <c r="G2543" i="1" s="1"/>
  <c r="H910" i="1"/>
  <c r="G910" i="1" s="1"/>
  <c r="H805" i="1"/>
  <c r="G805" i="1" s="1"/>
  <c r="H1033" i="1"/>
  <c r="G1033" i="1" s="1"/>
  <c r="H2374" i="1"/>
  <c r="G2374" i="1" s="1"/>
  <c r="H2232" i="1"/>
  <c r="G2232" i="1" s="1"/>
  <c r="H2674" i="1"/>
  <c r="G2674" i="1" s="1"/>
  <c r="H509" i="1"/>
  <c r="G509" i="1" s="1"/>
  <c r="H2324" i="1"/>
  <c r="G2324" i="1" s="1"/>
  <c r="H940" i="1"/>
  <c r="G940" i="1" s="1"/>
  <c r="H629" i="1"/>
  <c r="G629" i="1" s="1"/>
  <c r="H2850" i="1"/>
  <c r="G2850" i="1" s="1"/>
  <c r="H1171" i="1"/>
  <c r="G1171" i="1" s="1"/>
  <c r="H578" i="1"/>
  <c r="G578" i="1" s="1"/>
  <c r="H2840" i="1"/>
  <c r="G2840" i="1" s="1"/>
  <c r="H744" i="1"/>
  <c r="G744" i="1" s="1"/>
  <c r="H2158" i="1"/>
  <c r="G2158" i="1" s="1"/>
  <c r="H2503" i="1"/>
  <c r="G2503" i="1" s="1"/>
  <c r="H677" i="1"/>
  <c r="G677" i="1" s="1"/>
  <c r="H2533" i="1"/>
  <c r="G2533" i="1" s="1"/>
  <c r="H2230" i="1"/>
  <c r="G2230" i="1" s="1"/>
  <c r="H957" i="1"/>
  <c r="G957" i="1" s="1"/>
  <c r="H2701" i="1"/>
  <c r="G2701" i="1" s="1"/>
</calcChain>
</file>

<file path=xl/sharedStrings.xml><?xml version="1.0" encoding="utf-8"?>
<sst xmlns="http://schemas.openxmlformats.org/spreadsheetml/2006/main" count="32101" uniqueCount="4154">
  <si>
    <t>Aging Up Calculations</t>
  </si>
  <si>
    <t># of USATKD State Champs</t>
  </si>
  <si>
    <t>Points Total 2024</t>
  </si>
  <si>
    <t>2024 Grand Phoenix Open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</si>
  <si>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</si>
  <si>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</si>
  <si>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</si>
  <si>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</si>
  <si>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</si>
  <si>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</si>
  <si>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US 20.0</t>
  </si>
  <si>
    <t>US 12.0</t>
  </si>
  <si>
    <t>US 10.0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</si>
  <si>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</si>
  <si>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</si>
  <si>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</si>
  <si>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</si>
  <si>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</si>
  <si>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</si>
  <si>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</si>
  <si>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</si>
  <si>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</si>
  <si>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</si>
  <si>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</si>
  <si>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</si>
  <si>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</si>
  <si>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</si>
  <si>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</si>
  <si>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</si>
  <si>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</si>
  <si>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</si>
  <si>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</si>
  <si>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</si>
  <si>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</si>
  <si>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</si>
  <si>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</si>
  <si>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</si>
  <si>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</si>
  <si>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</si>
  <si>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</si>
  <si>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</si>
  <si>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</si>
  <si>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</si>
  <si>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</si>
  <si>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</si>
  <si>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</si>
  <si>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</si>
  <si>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</si>
  <si>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</si>
  <si>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</si>
  <si>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</si>
  <si>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</si>
  <si>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</si>
  <si>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</si>
  <si>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</si>
  <si>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</si>
  <si>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</si>
  <si>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</si>
  <si>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</si>
  <si>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</si>
  <si>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</si>
  <si>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</si>
  <si>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</si>
  <si>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</si>
  <si>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</si>
  <si>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</si>
  <si>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</si>
  <si>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</si>
  <si>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</si>
  <si>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</si>
  <si>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</si>
  <si>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</si>
  <si>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</si>
  <si>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</si>
  <si>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</si>
  <si>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</si>
  <si>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</si>
  <si>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</si>
  <si>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</si>
  <si>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</si>
  <si>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</si>
  <si>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</si>
  <si>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</si>
  <si>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</si>
  <si>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</si>
  <si>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</si>
  <si>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</si>
  <si>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</si>
  <si>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</si>
  <si>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</si>
  <si>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</si>
  <si>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</si>
  <si>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</si>
  <si>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</si>
  <si>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</si>
  <si>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</si>
  <si>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</si>
  <si>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</si>
  <si>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</si>
  <si>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</si>
  <si>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</si>
  <si>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</si>
  <si>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</si>
  <si>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</si>
  <si>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</si>
  <si>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</si>
  <si>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</si>
  <si>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</si>
  <si>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</si>
  <si>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</si>
  <si>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</si>
  <si>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</si>
  <si>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</si>
  <si>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</si>
  <si>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</si>
  <si>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</si>
  <si>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</si>
  <si>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</si>
  <si>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</si>
  <si>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</si>
  <si>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</si>
  <si>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</si>
  <si>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</si>
  <si>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</si>
  <si>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</si>
  <si>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</si>
  <si>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</si>
  <si>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</si>
  <si>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</si>
  <si>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</si>
  <si>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</si>
  <si>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</si>
  <si>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</si>
  <si>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</si>
  <si>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</si>
  <si>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</si>
  <si>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</si>
  <si>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</si>
  <si>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</si>
  <si>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</si>
  <si>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</si>
  <si>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</si>
  <si>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</si>
  <si>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</si>
  <si>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</si>
  <si>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</si>
  <si>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</si>
  <si>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</si>
  <si>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</si>
  <si>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</si>
  <si>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</si>
  <si>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</si>
  <si>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</si>
  <si>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</si>
  <si>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</si>
  <si>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</si>
  <si>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</si>
  <si>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</si>
  <si>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</si>
  <si>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</si>
  <si>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</si>
  <si>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</si>
  <si>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</si>
  <si>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</si>
  <si>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</si>
  <si>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</si>
  <si>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</si>
  <si>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</si>
  <si>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</si>
  <si>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</si>
  <si>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</si>
  <si>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</si>
  <si>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</si>
  <si>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</si>
  <si>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</si>
  <si>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</si>
  <si>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</si>
  <si>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</si>
  <si>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</si>
  <si>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</si>
  <si>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</si>
  <si>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</si>
  <si>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</si>
  <si>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</si>
  <si>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</si>
  <si>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</si>
  <si>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</si>
  <si>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</si>
  <si>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</si>
  <si>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</si>
  <si>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</si>
  <si>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</si>
  <si>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</si>
  <si>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</si>
  <si>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</si>
  <si>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</si>
  <si>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</si>
  <si>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</si>
  <si>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</si>
  <si>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</si>
  <si>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</si>
  <si>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</si>
  <si>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</si>
  <si>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</si>
  <si>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</si>
  <si>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</si>
  <si>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</si>
  <si>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</si>
  <si>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</si>
  <si>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</si>
  <si>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</si>
  <si>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</si>
  <si>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</si>
  <si>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</si>
  <si>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</si>
  <si>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</si>
  <si>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</si>
  <si>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</si>
  <si>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</si>
  <si>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</si>
  <si>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</si>
  <si>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</si>
  <si>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</si>
  <si>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</si>
  <si>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</si>
  <si>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</si>
  <si>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</si>
  <si>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</si>
  <si>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</si>
  <si>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</si>
  <si>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</si>
  <si>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</si>
  <si>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</si>
  <si>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</si>
  <si>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</si>
  <si>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</si>
  <si>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</si>
  <si>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</si>
  <si>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</si>
  <si>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</si>
  <si>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</si>
  <si>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</si>
  <si>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</si>
  <si>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</si>
  <si>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</si>
  <si>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</si>
  <si>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</si>
  <si>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</si>
  <si>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</si>
  <si>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</si>
  <si>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</si>
  <si>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</si>
  <si>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</si>
  <si>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</si>
  <si>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</si>
  <si>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</si>
  <si>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</si>
  <si>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</si>
  <si>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</si>
  <si>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</si>
  <si>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</si>
  <si>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</si>
  <si>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</si>
  <si>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</si>
  <si>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</si>
  <si>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</si>
  <si>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</si>
  <si>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</si>
  <si>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</si>
  <si>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</si>
  <si>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</si>
  <si>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</si>
  <si>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</si>
  <si>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</si>
  <si>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</si>
  <si>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</si>
  <si>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</si>
  <si>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</si>
  <si>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</si>
  <si>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</si>
  <si>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</si>
  <si>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</si>
  <si>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</si>
  <si>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</si>
  <si>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</si>
  <si>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</si>
  <si>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</si>
  <si>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</si>
  <si>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</si>
  <si>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</si>
  <si>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</si>
  <si>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</si>
  <si>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</si>
  <si>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</si>
  <si>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</si>
  <si>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</si>
  <si>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</si>
  <si>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</si>
  <si>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</si>
  <si>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</si>
  <si>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</si>
  <si>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</si>
  <si>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</si>
  <si>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</si>
  <si>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</si>
  <si>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</si>
  <si>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</si>
  <si>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</si>
  <si>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</si>
  <si>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KINDER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</si>
  <si>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</si>
  <si>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</si>
  <si>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</si>
  <si>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</si>
  <si>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</si>
  <si>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</si>
  <si>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</si>
  <si>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</si>
  <si>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</si>
  <si>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</si>
  <si>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</si>
  <si>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</si>
  <si>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</si>
  <si>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</si>
  <si>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</si>
  <si>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</si>
  <si>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</si>
  <si>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</si>
  <si>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</si>
  <si>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</si>
  <si>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</si>
  <si>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</si>
  <si>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</si>
  <si>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</si>
  <si>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</si>
  <si>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</si>
  <si>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</si>
  <si>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</si>
  <si>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</si>
  <si>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</si>
  <si>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</si>
  <si>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</si>
  <si>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</si>
  <si>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</si>
  <si>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</si>
  <si>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</si>
  <si>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</si>
  <si>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</si>
  <si>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</si>
  <si>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</si>
  <si>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</si>
  <si>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</si>
  <si>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</si>
  <si>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</si>
  <si>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</si>
  <si>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</si>
  <si>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</si>
  <si>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</si>
  <si>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</si>
  <si>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</si>
  <si>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</si>
  <si>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</si>
  <si>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</si>
  <si>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</si>
  <si>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</si>
  <si>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</si>
  <si>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</si>
  <si>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</si>
  <si>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</si>
  <si>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</si>
  <si>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</si>
  <si>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</si>
  <si>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</si>
  <si>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</si>
  <si>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Keira</t>
  </si>
  <si>
    <t>Macauley</t>
  </si>
  <si>
    <t>Zou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</si>
  <si>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</si>
  <si>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</si>
  <si>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</si>
  <si>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</si>
  <si>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</si>
  <si>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</si>
  <si>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</si>
  <si>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</si>
  <si>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</si>
  <si>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</si>
  <si>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</si>
  <si>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</si>
  <si>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</si>
  <si>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</si>
  <si>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</si>
  <si>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</si>
  <si>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</si>
  <si>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</si>
  <si>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</si>
  <si>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</si>
  <si>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</si>
  <si>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</si>
  <si>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</si>
  <si>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</si>
  <si>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</si>
  <si>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</si>
  <si>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</si>
  <si>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</si>
  <si>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</si>
  <si>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</si>
  <si>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</si>
  <si>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</si>
  <si>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</si>
  <si>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</si>
  <si>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</si>
  <si>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</si>
  <si>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</si>
  <si>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</si>
  <si>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</si>
  <si>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</si>
  <si>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</si>
  <si>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</si>
  <si>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</si>
  <si>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</si>
  <si>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</si>
  <si>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</si>
  <si>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</si>
  <si>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</si>
  <si>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</si>
  <si>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</si>
  <si>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</si>
  <si>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</si>
  <si>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</si>
  <si>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</si>
  <si>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</si>
  <si>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</si>
  <si>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</si>
  <si>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</si>
  <si>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</si>
  <si>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</si>
  <si>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</si>
  <si>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</si>
  <si>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</si>
  <si>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</si>
  <si>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</si>
  <si>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</si>
  <si>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</si>
  <si>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</si>
  <si>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</si>
  <si>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Pak</t>
  </si>
  <si>
    <t>Mai</t>
  </si>
  <si>
    <t>Samarth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</si>
  <si>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</si>
  <si>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</si>
  <si>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</si>
  <si>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</si>
  <si>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</si>
  <si>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</si>
  <si>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</si>
  <si>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</si>
  <si>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</si>
  <si>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</si>
  <si>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</si>
  <si>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</si>
  <si>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</si>
  <si>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</si>
  <si>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</si>
  <si>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</si>
  <si>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</si>
  <si>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</si>
  <si>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</si>
  <si>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</si>
  <si>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</si>
  <si>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</si>
  <si>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</si>
  <si>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</si>
  <si>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</si>
  <si>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</si>
  <si>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</si>
  <si>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</si>
  <si>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</si>
  <si>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</si>
  <si>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</si>
  <si>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Jayden H.</t>
  </si>
  <si>
    <t>Mark</t>
  </si>
  <si>
    <t>Keith</t>
  </si>
  <si>
    <t>SARAH</t>
  </si>
  <si>
    <t>STEWART</t>
  </si>
  <si>
    <t>Ma</t>
  </si>
  <si>
    <t>SANCHEZ</t>
  </si>
  <si>
    <t>SILAS</t>
  </si>
  <si>
    <t>MERIDETH</t>
  </si>
  <si>
    <t>Emma Laurynn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</si>
  <si>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</si>
  <si>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</si>
  <si>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</si>
  <si>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</si>
  <si>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</si>
  <si>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</si>
  <si>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</si>
  <si>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</si>
  <si>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</si>
  <si>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</si>
  <si>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Kelsie</t>
  </si>
  <si>
    <t>Dennison</t>
  </si>
  <si>
    <t>Noah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</si>
  <si>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</si>
  <si>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</si>
  <si>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</si>
  <si>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</si>
  <si>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</si>
  <si>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</si>
  <si>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</si>
  <si>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</si>
  <si>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</si>
  <si>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</si>
  <si>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</si>
  <si>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</si>
  <si>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</si>
  <si>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ALEXANDER</t>
  </si>
  <si>
    <t>Jessica</t>
  </si>
  <si>
    <t>Angel</t>
  </si>
  <si>
    <t>Mika</t>
  </si>
  <si>
    <t>WYATT</t>
  </si>
  <si>
    <t>HADA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</si>
  <si>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</si>
  <si>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</si>
  <si>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</si>
  <si>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</si>
  <si>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</si>
  <si>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</si>
  <si>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</si>
  <si>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</si>
  <si>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</si>
  <si>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</si>
  <si>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</si>
  <si>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</si>
  <si>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</si>
  <si>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</si>
  <si>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</si>
  <si>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</si>
  <si>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</si>
  <si>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</si>
  <si>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</si>
  <si>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</si>
  <si>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</si>
  <si>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</si>
  <si>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</si>
  <si>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</si>
  <si>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</si>
  <si>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</si>
  <si>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</si>
  <si>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</si>
  <si>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</si>
  <si>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</si>
  <si>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</si>
  <si>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</si>
  <si>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</si>
  <si>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</si>
  <si>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</si>
  <si>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</si>
  <si>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</si>
  <si>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</si>
  <si>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</si>
  <si>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</si>
  <si>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</si>
  <si>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</si>
  <si>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</si>
  <si>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TIMOTHY</t>
  </si>
  <si>
    <t>JONES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</si>
  <si>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</si>
  <si>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</si>
  <si>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</si>
  <si>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</si>
  <si>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</si>
  <si>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</si>
  <si>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</si>
  <si>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</si>
  <si>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</si>
  <si>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</si>
  <si>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</si>
  <si>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Dr Muriel</t>
  </si>
  <si>
    <t>BROTHERS</t>
  </si>
  <si>
    <t xml:space="preserve">Milana </t>
  </si>
  <si>
    <t>Brothers</t>
  </si>
  <si>
    <t>Alana</t>
  </si>
  <si>
    <t>Khem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</si>
  <si>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</si>
  <si>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</si>
  <si>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</si>
  <si>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</si>
  <si>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</si>
  <si>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</si>
  <si>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</si>
  <si>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</si>
  <si>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</si>
  <si>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</si>
  <si>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</si>
  <si>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</si>
  <si>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</si>
  <si>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JAYSON</t>
  </si>
  <si>
    <t>JIMENEZ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</si>
  <si>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</si>
  <si>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</si>
  <si>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</si>
  <si>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</si>
  <si>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</si>
  <si>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</si>
  <si>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</si>
  <si>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</si>
  <si>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</si>
  <si>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</si>
  <si>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</si>
  <si>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</si>
  <si>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</si>
  <si>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</si>
  <si>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</si>
  <si>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</si>
  <si>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</si>
  <si>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</si>
  <si>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</si>
  <si>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</si>
  <si>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</si>
  <si>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</si>
  <si>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</si>
  <si>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</si>
  <si>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</si>
  <si>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</si>
  <si>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</si>
  <si>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</si>
  <si>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</si>
  <si>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</si>
  <si>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</si>
  <si>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</si>
  <si>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</si>
  <si>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</si>
  <si>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</si>
  <si>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</si>
  <si>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</si>
  <si>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</si>
  <si>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</si>
  <si>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</si>
  <si>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</si>
  <si>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</si>
  <si>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</si>
  <si>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</si>
  <si>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</si>
  <si>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</si>
  <si>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</si>
  <si>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</si>
  <si>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</si>
  <si>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</si>
  <si>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</si>
  <si>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</si>
  <si>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</si>
  <si>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</si>
  <si>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</si>
  <si>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</si>
  <si>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</si>
  <si>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</si>
  <si>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</si>
  <si>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BRIAN</t>
  </si>
  <si>
    <t>HARNEY</t>
  </si>
  <si>
    <t>Edward</t>
  </si>
  <si>
    <t>Pearson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</si>
  <si>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</si>
  <si>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</si>
  <si>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</si>
  <si>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</si>
  <si>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</si>
  <si>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</si>
  <si>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</si>
  <si>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</si>
  <si>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</si>
  <si>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</si>
  <si>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</si>
  <si>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</si>
  <si>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</si>
  <si>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</si>
  <si>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</si>
  <si>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</si>
  <si>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</si>
  <si>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</si>
  <si>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</si>
  <si>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</si>
  <si>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</si>
  <si>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</si>
  <si>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</si>
  <si>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</si>
  <si>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</si>
  <si>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</si>
  <si>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</si>
  <si>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</si>
  <si>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</si>
  <si>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</si>
  <si>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</si>
  <si>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</si>
  <si>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</si>
  <si>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</si>
  <si>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</si>
  <si>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</si>
  <si>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</si>
  <si>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</si>
  <si>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</si>
  <si>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</si>
  <si>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</si>
  <si>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</si>
  <si>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</si>
  <si>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</si>
  <si>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</si>
  <si>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</si>
  <si>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</si>
  <si>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</si>
  <si>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</si>
  <si>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</si>
  <si>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</si>
  <si>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</si>
  <si>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</si>
  <si>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</si>
  <si>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</si>
  <si>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</si>
  <si>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</si>
  <si>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</si>
  <si>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</si>
  <si>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</si>
  <si>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</si>
  <si>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</si>
  <si>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</si>
  <si>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</si>
  <si>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</si>
  <si>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</si>
  <si>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</si>
  <si>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</si>
  <si>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</si>
  <si>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</si>
  <si>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</si>
  <si>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</si>
  <si>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</si>
  <si>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</si>
  <si>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</si>
  <si>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</si>
  <si>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</si>
  <si>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</si>
  <si>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</si>
  <si>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</si>
  <si>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</si>
  <si>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</si>
  <si>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</si>
  <si>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</si>
  <si>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</si>
  <si>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</si>
  <si>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</si>
  <si>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</si>
  <si>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</si>
  <si>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</si>
  <si>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</si>
  <si>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</si>
  <si>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</si>
  <si>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</si>
  <si>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</si>
  <si>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</si>
  <si>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</si>
  <si>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</si>
  <si>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</si>
  <si>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</si>
  <si>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</si>
  <si>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</si>
  <si>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</si>
  <si>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</si>
  <si>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</si>
  <si>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</si>
  <si>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</si>
  <si>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</si>
  <si>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</si>
  <si>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</si>
  <si>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</si>
  <si>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</si>
  <si>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</si>
  <si>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</si>
  <si>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</si>
  <si>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</si>
  <si>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</si>
  <si>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</si>
  <si>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</si>
  <si>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</si>
  <si>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</si>
  <si>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</si>
  <si>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</si>
  <si>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</si>
  <si>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</si>
  <si>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</si>
  <si>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</si>
  <si>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</si>
  <si>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</si>
  <si>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</si>
  <si>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Yoo</t>
  </si>
  <si>
    <t>Kulee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</si>
  <si>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</si>
  <si>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</si>
  <si>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</si>
  <si>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</si>
  <si>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</si>
  <si>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</si>
  <si>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</si>
  <si>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</si>
  <si>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Yip</t>
  </si>
  <si>
    <t>Enoch</t>
  </si>
  <si>
    <t>Iri</t>
  </si>
  <si>
    <t>Pingali</t>
  </si>
  <si>
    <t>Mildred</t>
  </si>
  <si>
    <t>Ioannides</t>
  </si>
  <si>
    <t>Quilon</t>
  </si>
  <si>
    <t>Sathish</t>
  </si>
  <si>
    <t xml:space="preserve"> Juana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</si>
  <si>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</si>
  <si>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</si>
  <si>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</si>
  <si>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</si>
  <si>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</si>
  <si>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</si>
  <si>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</si>
  <si>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</si>
  <si>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Abraham</t>
  </si>
  <si>
    <t>Ethaniel</t>
  </si>
  <si>
    <t>Johann</t>
  </si>
  <si>
    <t>Duron</t>
  </si>
  <si>
    <t>Patterson</t>
  </si>
  <si>
    <t>Charles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</si>
  <si>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</si>
  <si>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</si>
  <si>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</si>
  <si>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</si>
  <si>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</si>
  <si>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</si>
  <si>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</si>
  <si>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</si>
  <si>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</si>
  <si>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</si>
  <si>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</si>
  <si>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</si>
  <si>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</si>
  <si>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</si>
  <si>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</si>
  <si>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</si>
  <si>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</si>
  <si>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</si>
  <si>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</si>
  <si>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</si>
  <si>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</si>
  <si>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</si>
  <si>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</si>
  <si>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</si>
  <si>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</si>
  <si>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</si>
  <si>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</si>
  <si>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</si>
  <si>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</si>
  <si>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</si>
  <si>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</si>
  <si>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</si>
  <si>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</si>
  <si>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</si>
  <si>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</si>
  <si>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</si>
  <si>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</si>
  <si>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</si>
  <si>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</si>
  <si>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</si>
  <si>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</si>
  <si>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</si>
  <si>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</si>
  <si>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</si>
  <si>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</si>
  <si>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</si>
  <si>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</si>
  <si>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</si>
  <si>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</si>
  <si>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</si>
  <si>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</si>
  <si>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</si>
  <si>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</si>
  <si>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</si>
  <si>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</si>
  <si>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</si>
  <si>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</si>
  <si>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</si>
  <si>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</si>
  <si>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</si>
  <si>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</si>
  <si>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</si>
  <si>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Ivan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</si>
  <si>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</si>
  <si>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</si>
  <si>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</si>
  <si>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</si>
  <si>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</si>
  <si>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</si>
  <si>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</si>
  <si>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</si>
  <si>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</si>
  <si>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</si>
  <si>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</si>
  <si>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</si>
  <si>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</si>
  <si>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</si>
  <si>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</si>
  <si>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</si>
  <si>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</si>
  <si>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</si>
  <si>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</si>
  <si>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</si>
  <si>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MADAN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</si>
  <si>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</si>
  <si>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</si>
  <si>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</si>
  <si>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</si>
  <si>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</si>
  <si>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</si>
  <si>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</si>
  <si>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</si>
  <si>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</si>
  <si>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</si>
  <si>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Rivera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</si>
  <si>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</si>
  <si>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</si>
  <si>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</si>
  <si>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</si>
  <si>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</si>
  <si>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</si>
  <si>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</si>
  <si>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</si>
  <si>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</si>
  <si>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</si>
  <si>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</si>
  <si>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</si>
  <si>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</si>
  <si>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</si>
  <si>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</si>
  <si>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</si>
  <si>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</si>
  <si>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 xml:space="preserve"> Alyssa</t>
  </si>
  <si>
    <t>Zahra</t>
  </si>
  <si>
    <t>Ghadimi Khasraghy</t>
  </si>
  <si>
    <t>Ferdman</t>
  </si>
  <si>
    <t>Luke</t>
  </si>
  <si>
    <t>Eemaan</t>
  </si>
  <si>
    <t>Khan</t>
  </si>
  <si>
    <t>Marold</t>
  </si>
  <si>
    <t>Jadyn</t>
  </si>
  <si>
    <t xml:space="preserve"> HANNY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</si>
  <si>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</si>
  <si>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</si>
  <si>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</si>
  <si>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</si>
  <si>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</si>
  <si>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</si>
  <si>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</si>
  <si>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</si>
  <si>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</si>
  <si>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</si>
  <si>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</si>
  <si>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</si>
  <si>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</si>
  <si>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</si>
  <si>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</si>
  <si>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</si>
  <si>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</si>
  <si>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</si>
  <si>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</si>
  <si>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</si>
  <si>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</si>
  <si>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</si>
  <si>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</si>
  <si>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</si>
  <si>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</si>
  <si>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</si>
  <si>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</si>
  <si>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</si>
  <si>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</si>
  <si>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</si>
  <si>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</si>
  <si>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</si>
  <si>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</si>
  <si>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</si>
  <si>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</si>
  <si>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</si>
  <si>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</si>
  <si>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Rylee</t>
  </si>
  <si>
    <t>GO</t>
  </si>
  <si>
    <t>Hudson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</si>
  <si>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</si>
  <si>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</si>
  <si>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</si>
  <si>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</si>
  <si>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</si>
  <si>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</si>
  <si>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</si>
  <si>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</si>
  <si>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</si>
  <si>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</si>
  <si>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</si>
  <si>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</si>
  <si>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</si>
  <si>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</si>
  <si>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</si>
  <si>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</si>
  <si>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</si>
  <si>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</si>
  <si>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</si>
  <si>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</si>
  <si>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</si>
  <si>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</si>
  <si>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</si>
  <si>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</si>
  <si>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</si>
  <si>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</si>
  <si>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Elise Cecilia</t>
  </si>
  <si>
    <t>Ramos</t>
  </si>
  <si>
    <t>RUBY</t>
  </si>
  <si>
    <t>CAMP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</si>
  <si>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</si>
  <si>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</si>
  <si>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</si>
  <si>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</si>
  <si>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</si>
  <si>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</si>
  <si>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</si>
  <si>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</si>
  <si>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</si>
  <si>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</si>
  <si>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</si>
  <si>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Devin</t>
  </si>
  <si>
    <t>Fischer</t>
  </si>
  <si>
    <t>Nathaniel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</si>
  <si>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</si>
  <si>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</si>
  <si>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</si>
  <si>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</si>
  <si>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</si>
  <si>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</si>
  <si>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</si>
  <si>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</si>
  <si>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</si>
  <si>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Jimenez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</si>
  <si>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</si>
  <si>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</si>
  <si>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</si>
  <si>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</si>
  <si>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</si>
  <si>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</si>
  <si>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</si>
  <si>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</si>
  <si>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</si>
  <si>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</si>
  <si>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</si>
  <si>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</si>
  <si>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</si>
  <si>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</si>
  <si>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</si>
  <si>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CABRERA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</si>
  <si>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</si>
  <si>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</si>
  <si>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</si>
  <si>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</si>
  <si>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</si>
  <si>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</si>
  <si>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</si>
  <si>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</si>
  <si>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</si>
  <si>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</si>
  <si>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</si>
  <si>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</si>
  <si>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</si>
  <si>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</si>
  <si>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</si>
  <si>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</si>
  <si>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</si>
  <si>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</si>
  <si>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</si>
  <si>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</si>
  <si>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</si>
  <si>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</si>
  <si>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</si>
  <si>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</si>
  <si>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</si>
  <si>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</si>
  <si>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</si>
  <si>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</si>
  <si>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</si>
  <si>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</si>
  <si>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</si>
  <si>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</si>
  <si>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</si>
  <si>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Fiorella</t>
  </si>
  <si>
    <t>Tiberio</t>
  </si>
  <si>
    <t>Violet</t>
  </si>
  <si>
    <t>Varghese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</si>
  <si>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</si>
  <si>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</si>
  <si>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</si>
  <si>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</si>
  <si>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</si>
  <si>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</si>
  <si>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</si>
  <si>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</si>
  <si>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</si>
  <si>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</si>
  <si>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</si>
  <si>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REEVES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</si>
  <si>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</si>
  <si>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</si>
  <si>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</si>
  <si>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</si>
  <si>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</si>
  <si>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</si>
  <si>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</si>
  <si>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</si>
  <si>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</si>
  <si>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</si>
  <si>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</si>
  <si>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</si>
  <si>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</si>
  <si>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</si>
  <si>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</si>
  <si>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</si>
  <si>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</si>
  <si>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</si>
  <si>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</si>
  <si>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</si>
  <si>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</si>
  <si>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</si>
  <si>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</si>
  <si>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 xml:space="preserve"> Junyoung</t>
  </si>
  <si>
    <t>Alayshea</t>
  </si>
  <si>
    <t xml:space="preserve"> Jaeyoung</t>
  </si>
  <si>
    <t>MELANIE</t>
  </si>
  <si>
    <t>BACCI</t>
  </si>
  <si>
    <t>Crystal</t>
  </si>
  <si>
    <t>Davis</t>
  </si>
  <si>
    <t>Sufyan</t>
  </si>
  <si>
    <t>Ahmad</t>
  </si>
  <si>
    <t>Lyric</t>
  </si>
  <si>
    <t xml:space="preserve"> Kyla</t>
  </si>
  <si>
    <t>Looney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</si>
  <si>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</si>
  <si>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</si>
  <si>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</si>
  <si>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</si>
  <si>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</si>
  <si>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</si>
  <si>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</si>
  <si>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</si>
  <si>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</si>
  <si>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</si>
  <si>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</si>
  <si>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</si>
  <si>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</si>
  <si>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</si>
  <si>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</si>
  <si>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</si>
  <si>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</si>
  <si>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</si>
  <si>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</si>
  <si>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</si>
  <si>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</si>
  <si>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</si>
  <si>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</si>
  <si>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</si>
  <si>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</si>
  <si>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</si>
  <si>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</si>
  <si>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</si>
  <si>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</si>
  <si>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</si>
  <si>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</si>
  <si>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</si>
  <si>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</si>
  <si>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</si>
  <si>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Kingsley</t>
  </si>
  <si>
    <t>Alex</t>
  </si>
  <si>
    <t>Advisha</t>
  </si>
  <si>
    <t>DWIVEDI</t>
  </si>
  <si>
    <t>Frances</t>
  </si>
  <si>
    <t>Bai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</si>
  <si>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</si>
  <si>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</si>
  <si>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</si>
  <si>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</si>
  <si>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</si>
  <si>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</si>
  <si>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</si>
  <si>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</si>
  <si>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</si>
  <si>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</si>
  <si>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</si>
  <si>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</si>
  <si>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</si>
  <si>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</si>
  <si>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</si>
  <si>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</si>
  <si>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</si>
  <si>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</si>
  <si>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</si>
  <si>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</si>
  <si>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</si>
  <si>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</si>
  <si>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</si>
  <si>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</si>
  <si>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</si>
  <si>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</si>
  <si>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</si>
  <si>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</si>
  <si>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</si>
  <si>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</si>
  <si>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</si>
  <si>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</si>
  <si>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</si>
  <si>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</si>
  <si>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</si>
  <si>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</si>
  <si>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</si>
  <si>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</si>
  <si>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</si>
  <si>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</si>
  <si>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</si>
  <si>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</si>
  <si>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</si>
  <si>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</si>
  <si>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</si>
  <si>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</si>
  <si>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</si>
  <si>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</si>
  <si>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</si>
  <si>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</si>
  <si>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</si>
  <si>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</si>
  <si>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</si>
  <si>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</si>
  <si>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</si>
  <si>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</si>
  <si>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</si>
  <si>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</si>
  <si>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</si>
  <si>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</si>
  <si>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</si>
  <si>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</si>
  <si>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</si>
  <si>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</si>
  <si>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</si>
  <si>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</si>
  <si>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</si>
  <si>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</si>
  <si>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</si>
  <si>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</si>
  <si>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</si>
  <si>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</si>
  <si>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</si>
  <si>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</si>
  <si>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</si>
  <si>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</si>
  <si>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</si>
  <si>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</si>
  <si>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</si>
  <si>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</si>
  <si>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</si>
  <si>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</si>
  <si>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</si>
  <si>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</si>
  <si>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</si>
  <si>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>Larrabee</t>
  </si>
  <si>
    <t>Johnny</t>
  </si>
  <si>
    <t>Clemons</t>
  </si>
  <si>
    <t>Jeremiah</t>
  </si>
  <si>
    <t>Watkins</t>
  </si>
  <si>
    <t>Dante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</si>
  <si>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</si>
  <si>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</si>
  <si>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</si>
  <si>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</si>
  <si>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</si>
  <si>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</si>
  <si>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</si>
  <si>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</si>
  <si>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</si>
  <si>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</si>
  <si>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</si>
  <si>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</si>
  <si>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Bauer</t>
  </si>
  <si>
    <t>Martin</t>
  </si>
  <si>
    <t>Wynonna</t>
  </si>
  <si>
    <t>Bennett</t>
  </si>
  <si>
    <t>Villena</t>
  </si>
  <si>
    <t>Aitelhadj</t>
  </si>
  <si>
    <t>Boyee</t>
  </si>
  <si>
    <t>Karson</t>
  </si>
  <si>
    <t>Elaine</t>
  </si>
  <si>
    <t>RAVEN</t>
  </si>
  <si>
    <t>Malone</t>
  </si>
  <si>
    <t>Asher</t>
  </si>
  <si>
    <t>McLain</t>
  </si>
  <si>
    <t>Gerard</t>
  </si>
  <si>
    <t>Meggs</t>
  </si>
  <si>
    <t>Mackenzie</t>
  </si>
  <si>
    <t>Laura</t>
  </si>
  <si>
    <t>Church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</si>
  <si>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</si>
  <si>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</si>
  <si>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</si>
  <si>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</si>
  <si>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</si>
  <si>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</si>
  <si>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</si>
  <si>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</si>
  <si>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Taran</t>
  </si>
  <si>
    <t>Younis</t>
  </si>
  <si>
    <t>edison</t>
  </si>
  <si>
    <t>bagaipo</t>
  </si>
  <si>
    <t>Arman Joseph</t>
  </si>
  <si>
    <t>Juanitas</t>
  </si>
  <si>
    <t>Elon</t>
  </si>
  <si>
    <t>Sharp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</si>
  <si>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</si>
  <si>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</si>
  <si>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</si>
  <si>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</si>
  <si>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</si>
  <si>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</si>
  <si>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</si>
  <si>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</si>
  <si>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</si>
  <si>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</si>
  <si>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</si>
  <si>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</si>
  <si>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</si>
  <si>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</si>
  <si>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</si>
  <si>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Shea</t>
  </si>
  <si>
    <t>Kadous</t>
  </si>
  <si>
    <t>Benjamin</t>
  </si>
  <si>
    <t>Journi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</si>
  <si>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</si>
  <si>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</si>
  <si>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</si>
  <si>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</si>
  <si>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</si>
  <si>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</si>
  <si>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</si>
  <si>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</si>
  <si>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</si>
  <si>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</si>
  <si>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</si>
  <si>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</si>
  <si>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</si>
  <si>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</si>
  <si>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</si>
  <si>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</si>
  <si>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</si>
  <si>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</si>
  <si>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</si>
  <si>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</si>
  <si>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</si>
  <si>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</si>
  <si>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</si>
  <si>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</si>
  <si>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</si>
  <si>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</si>
  <si>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</si>
  <si>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</si>
  <si>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</si>
  <si>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</si>
  <si>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</si>
  <si>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</si>
  <si>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</si>
  <si>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</si>
  <si>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</si>
  <si>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</si>
  <si>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</si>
  <si>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</si>
  <si>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</si>
  <si>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</si>
  <si>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</si>
  <si>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</si>
  <si>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</si>
  <si>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</si>
  <si>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</si>
  <si>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</si>
  <si>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</si>
  <si>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</si>
  <si>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</si>
  <si>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</si>
  <si>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</si>
  <si>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</si>
  <si>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</si>
  <si>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</si>
  <si>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</si>
  <si>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</si>
  <si>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</si>
  <si>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</si>
  <si>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Banner</t>
  </si>
  <si>
    <t>Journey</t>
  </si>
  <si>
    <t>Abram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</si>
  <si>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</si>
  <si>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</si>
  <si>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</si>
  <si>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</si>
  <si>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</si>
  <si>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</si>
  <si>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</si>
  <si>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</si>
  <si>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</si>
  <si>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</si>
  <si>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</si>
  <si>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</si>
  <si>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Harkness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</si>
  <si>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</si>
  <si>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</si>
  <si>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</si>
  <si>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</si>
  <si>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</si>
  <si>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</si>
  <si>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</si>
  <si>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</si>
  <si>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</si>
  <si>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</si>
  <si>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</si>
  <si>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</si>
  <si>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</si>
  <si>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</si>
  <si>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</si>
  <si>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</si>
  <si>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RAMIREZ</t>
  </si>
  <si>
    <t>Levi</t>
  </si>
  <si>
    <t>Glendening</t>
  </si>
  <si>
    <t>Jonah</t>
  </si>
  <si>
    <t>KUOAHMAD</t>
  </si>
  <si>
    <t>Sahra</t>
  </si>
  <si>
    <t>Abhiram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</si>
  <si>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</si>
  <si>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</si>
  <si>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</si>
  <si>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</si>
  <si>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</si>
  <si>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</si>
  <si>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</si>
  <si>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</si>
  <si>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</si>
  <si>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</si>
  <si>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</si>
  <si>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</si>
  <si>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</si>
  <si>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</si>
  <si>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</si>
  <si>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</si>
  <si>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</si>
  <si>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</si>
  <si>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</si>
  <si>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</si>
  <si>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</si>
  <si>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</si>
  <si>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</si>
  <si>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</si>
  <si>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</si>
  <si>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</si>
  <si>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</si>
  <si>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</si>
  <si>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</si>
  <si>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</si>
  <si>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</si>
  <si>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</si>
  <si>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</si>
  <si>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</si>
  <si>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Kristie</t>
  </si>
  <si>
    <t>Noelle</t>
  </si>
  <si>
    <t>Yun-Thayer</t>
  </si>
  <si>
    <t>Lyla</t>
  </si>
  <si>
    <t>HUYNH</t>
  </si>
  <si>
    <t>Clark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</si>
  <si>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</si>
  <si>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</si>
  <si>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</si>
  <si>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</si>
  <si>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</si>
  <si>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</si>
  <si>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</si>
  <si>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</si>
  <si>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</si>
  <si>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</si>
  <si>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</si>
  <si>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</si>
  <si>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</si>
  <si>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</si>
  <si>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</si>
  <si>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</si>
  <si>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</si>
  <si>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</si>
  <si>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</si>
  <si>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</si>
  <si>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</si>
  <si>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</si>
  <si>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</si>
  <si>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</si>
  <si>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</si>
  <si>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</si>
  <si>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</si>
  <si>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</si>
  <si>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</si>
  <si>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</si>
  <si>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</si>
  <si>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</si>
  <si>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</si>
  <si>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</si>
  <si>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</si>
  <si>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Aranza</t>
  </si>
  <si>
    <t>VENEGAS</t>
  </si>
  <si>
    <t>Naphaphone</t>
  </si>
  <si>
    <t>Rasavongseuk</t>
  </si>
  <si>
    <t>Kylie</t>
  </si>
  <si>
    <t>Molina Westlare</t>
  </si>
  <si>
    <t>Jordyn</t>
  </si>
  <si>
    <t>KATAYAMA</t>
  </si>
  <si>
    <t>Esther</t>
  </si>
  <si>
    <t>Yeon</t>
  </si>
  <si>
    <t>Anabella</t>
  </si>
  <si>
    <t>Fermic</t>
  </si>
  <si>
    <t>Callan</t>
  </si>
  <si>
    <t>Sahni</t>
  </si>
  <si>
    <t>Zen</t>
  </si>
  <si>
    <t>Hugo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</si>
  <si>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</si>
  <si>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</si>
  <si>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</si>
  <si>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</si>
  <si>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</si>
  <si>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</si>
  <si>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</si>
  <si>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</si>
  <si>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</si>
  <si>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</si>
  <si>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Solly</t>
  </si>
  <si>
    <t>Klein</t>
  </si>
  <si>
    <t>Pickle</t>
  </si>
  <si>
    <t>Miller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</si>
  <si>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</si>
  <si>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</si>
  <si>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</si>
  <si>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</si>
  <si>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</si>
  <si>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</si>
  <si>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</si>
  <si>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</si>
  <si>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</si>
  <si>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</si>
  <si>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</si>
  <si>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</si>
  <si>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</si>
  <si>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</si>
  <si>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</si>
  <si>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</si>
  <si>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</si>
  <si>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LINDA HEE-JUNG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</si>
  <si>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</si>
  <si>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</si>
  <si>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</si>
  <si>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</si>
  <si>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</si>
  <si>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</si>
  <si>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</si>
  <si>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</si>
  <si>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</si>
  <si>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</si>
  <si>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</si>
  <si>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</si>
  <si>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</si>
  <si>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</si>
  <si>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</si>
  <si>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</si>
  <si>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>Suri</t>
  </si>
  <si>
    <t xml:space="preserve">Jaghori </t>
  </si>
  <si>
    <t xml:space="preserve">Luciana </t>
  </si>
  <si>
    <t>Shoncalvin</t>
  </si>
  <si>
    <t>Sana</t>
  </si>
  <si>
    <t>AHMAR</t>
  </si>
  <si>
    <t>Karyssa</t>
  </si>
  <si>
    <t>WOODS</t>
  </si>
  <si>
    <t>Krepps</t>
  </si>
  <si>
    <t>TO</t>
  </si>
  <si>
    <t xml:space="preserve"> Malakai</t>
  </si>
  <si>
    <t>Kendro</t>
  </si>
  <si>
    <t>CHENG</t>
  </si>
  <si>
    <t>Reed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</si>
  <si>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</si>
  <si>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</si>
  <si>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</si>
  <si>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</si>
  <si>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</si>
  <si>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</si>
  <si>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</si>
  <si>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</si>
  <si>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</si>
  <si>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</si>
  <si>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</si>
  <si>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Amador</t>
  </si>
  <si>
    <t>Hagen</t>
  </si>
  <si>
    <t>Allen</t>
  </si>
  <si>
    <t xml:space="preserve"> Dana</t>
  </si>
  <si>
    <t>Elija</t>
  </si>
  <si>
    <t>Joy</t>
  </si>
  <si>
    <t>ELIAS</t>
  </si>
  <si>
    <t>SUH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</si>
  <si>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</si>
  <si>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</si>
  <si>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</si>
  <si>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</si>
  <si>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</si>
  <si>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</si>
  <si>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</si>
  <si>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</si>
  <si>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</si>
  <si>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</si>
  <si>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</si>
  <si>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</si>
  <si>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</si>
  <si>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</si>
  <si>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</si>
  <si>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</si>
  <si>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</si>
  <si>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</si>
  <si>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</si>
  <si>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</si>
  <si>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</si>
  <si>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</si>
  <si>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</si>
  <si>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</si>
  <si>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</si>
  <si>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</si>
  <si>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</si>
  <si>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</si>
  <si>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</si>
  <si>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</si>
  <si>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</si>
  <si>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</si>
  <si>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</si>
  <si>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</si>
  <si>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</si>
  <si>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</si>
  <si>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</si>
  <si>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</si>
  <si>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</si>
  <si>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</si>
  <si>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</si>
  <si>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</si>
  <si>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</si>
  <si>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</si>
  <si>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</si>
  <si>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Emily </t>
  </si>
  <si>
    <t>Torres Hernandez</t>
  </si>
  <si>
    <t>Hoffman</t>
  </si>
  <si>
    <t>Hwang</t>
  </si>
  <si>
    <t>joshua</t>
  </si>
  <si>
    <t>Bahou</t>
  </si>
  <si>
    <t>Tania</t>
  </si>
  <si>
    <t>Varesano</t>
  </si>
  <si>
    <t xml:space="preserve"> BEIXI</t>
  </si>
  <si>
    <t>LIANG</t>
  </si>
  <si>
    <t>Katrina</t>
  </si>
  <si>
    <t>Wagner</t>
  </si>
  <si>
    <t>MOUA</t>
  </si>
  <si>
    <t>CHUNG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</si>
  <si>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</si>
  <si>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</si>
  <si>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</si>
  <si>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</si>
  <si>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</si>
  <si>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</si>
  <si>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</si>
  <si>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</si>
  <si>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Stone</t>
  </si>
  <si>
    <t>Lea</t>
  </si>
  <si>
    <t>CHINKOV</t>
  </si>
  <si>
    <t>Nickson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</si>
  <si>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</si>
  <si>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</si>
  <si>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</si>
  <si>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</si>
  <si>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</si>
  <si>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</si>
  <si>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</si>
  <si>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</si>
  <si>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</si>
  <si>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</si>
  <si>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</si>
  <si>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</si>
  <si>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</si>
  <si>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</si>
  <si>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</si>
  <si>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</si>
  <si>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</si>
  <si>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</si>
  <si>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</si>
  <si>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</si>
  <si>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</si>
  <si>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Odeya</t>
  </si>
  <si>
    <t>Bianco</t>
  </si>
  <si>
    <t>Macallan</t>
  </si>
  <si>
    <t>Jeni</t>
  </si>
  <si>
    <t>Mossman</t>
  </si>
  <si>
    <t>Lajja</t>
  </si>
  <si>
    <t>Khloe</t>
  </si>
  <si>
    <t>Melina</t>
  </si>
  <si>
    <t>ORDONEZ</t>
  </si>
  <si>
    <t>Jaehyun</t>
  </si>
  <si>
    <t>Vladimir</t>
  </si>
  <si>
    <t>BEESTON</t>
  </si>
  <si>
    <t>Aanya</t>
  </si>
  <si>
    <t>CHOUDHARY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</si>
  <si>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</si>
  <si>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</si>
  <si>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</si>
  <si>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</si>
  <si>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</si>
  <si>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</si>
  <si>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</si>
  <si>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</si>
  <si>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</si>
  <si>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</si>
  <si>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</si>
  <si>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</si>
  <si>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</si>
  <si>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</si>
  <si>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</si>
  <si>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</si>
  <si>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</si>
  <si>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</si>
  <si>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</si>
  <si>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</si>
  <si>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</si>
  <si>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</si>
  <si>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</si>
  <si>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</si>
  <si>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</si>
  <si>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</si>
  <si>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</si>
  <si>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</si>
  <si>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</si>
  <si>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Daniela</t>
  </si>
  <si>
    <t>HONG</t>
  </si>
  <si>
    <t>Cheyenne</t>
  </si>
  <si>
    <t>SUSANTIO</t>
  </si>
  <si>
    <t>Reyansh</t>
  </si>
  <si>
    <t>Yaqoob</t>
  </si>
  <si>
    <t>JAOSHAN</t>
  </si>
  <si>
    <t>KU</t>
  </si>
  <si>
    <t>REYES</t>
  </si>
  <si>
    <t>Valentino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</si>
  <si>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</si>
  <si>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</si>
  <si>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</si>
  <si>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</si>
  <si>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</si>
  <si>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</si>
  <si>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</si>
  <si>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</si>
  <si>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</si>
  <si>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</si>
  <si>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</si>
  <si>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</si>
  <si>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</si>
  <si>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</si>
  <si>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</si>
  <si>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</si>
  <si>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</si>
  <si>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</si>
  <si>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</si>
  <si>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</si>
  <si>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</si>
  <si>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</si>
  <si>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</si>
  <si>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</si>
  <si>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</si>
  <si>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</si>
  <si>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</si>
  <si>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</si>
  <si>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</si>
  <si>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</si>
  <si>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</si>
  <si>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</si>
  <si>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</si>
  <si>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</si>
  <si>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</si>
  <si>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</si>
  <si>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</si>
  <si>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</si>
  <si>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</si>
  <si>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</si>
  <si>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</si>
  <si>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</si>
  <si>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</si>
  <si>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Ross</t>
  </si>
  <si>
    <t>Maisy</t>
  </si>
  <si>
    <t>MacFann</t>
  </si>
  <si>
    <t>Moukthika Reddy</t>
  </si>
  <si>
    <t>KONREDDY</t>
  </si>
  <si>
    <t>Bodhi</t>
  </si>
  <si>
    <t>Pablo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</si>
  <si>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</si>
  <si>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</si>
  <si>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</si>
  <si>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</si>
  <si>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</si>
  <si>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</si>
  <si>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</si>
  <si>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</si>
  <si>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</si>
  <si>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</si>
  <si>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</si>
  <si>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</si>
  <si>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</si>
  <si>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</si>
  <si>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</si>
  <si>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</si>
  <si>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</si>
  <si>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</si>
  <si>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Yiming</t>
  </si>
  <si>
    <t>Sanchez</t>
  </si>
  <si>
    <t>Xinying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</si>
  <si>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</si>
  <si>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</si>
  <si>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</si>
  <si>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</si>
  <si>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</si>
  <si>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</si>
  <si>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</si>
  <si>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</si>
  <si>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</si>
  <si>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</si>
  <si>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</si>
  <si>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</si>
  <si>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</si>
  <si>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</si>
  <si>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</si>
  <si>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</si>
  <si>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</si>
  <si>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Jaekle</t>
  </si>
  <si>
    <t>Traum</t>
  </si>
  <si>
    <t>McCann</t>
  </si>
  <si>
    <t>Coro</t>
  </si>
  <si>
    <t>red</t>
  </si>
  <si>
    <t xml:space="preserve">Sabrin </t>
  </si>
  <si>
    <t xml:space="preserve">Abu-Seir </t>
  </si>
  <si>
    <t>Jinna</t>
  </si>
  <si>
    <t>Angelica</t>
  </si>
  <si>
    <t xml:space="preserve">Mendieta </t>
  </si>
  <si>
    <t>Dean</t>
  </si>
  <si>
    <t>Swierk</t>
  </si>
  <si>
    <t>Lucia</t>
  </si>
  <si>
    <t>De Souza Jr.</t>
  </si>
  <si>
    <t>Stacy</t>
  </si>
  <si>
    <t>Anoushka</t>
  </si>
  <si>
    <t>RAGHAVAN</t>
  </si>
  <si>
    <t>Vivaan</t>
  </si>
  <si>
    <t>Kushins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</si>
  <si>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</si>
  <si>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</si>
  <si>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</si>
  <si>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</si>
  <si>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</si>
  <si>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</si>
  <si>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</si>
  <si>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</si>
  <si>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</si>
  <si>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</si>
  <si>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</si>
  <si>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</si>
  <si>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</si>
  <si>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</si>
  <si>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</si>
  <si>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Vasquez</t>
  </si>
  <si>
    <t>JAKE</t>
  </si>
  <si>
    <t>HWANG</t>
  </si>
  <si>
    <t>Kori</t>
  </si>
  <si>
    <t>Tsang</t>
  </si>
  <si>
    <t>Fazica</t>
  </si>
  <si>
    <t>Zavalza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</si>
  <si>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</si>
  <si>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</si>
  <si>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</si>
  <si>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</si>
  <si>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</si>
  <si>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</si>
  <si>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</si>
  <si>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</si>
  <si>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</si>
  <si>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</si>
  <si>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</si>
  <si>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</si>
  <si>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</si>
  <si>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</si>
  <si>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</si>
  <si>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</si>
  <si>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</si>
  <si>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</si>
  <si>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</si>
  <si>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</si>
  <si>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</si>
  <si>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</si>
  <si>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</si>
  <si>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</si>
  <si>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</si>
  <si>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</si>
  <si>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</si>
  <si>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</si>
  <si>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</si>
  <si>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</si>
  <si>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</si>
  <si>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</si>
  <si>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</si>
  <si>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</si>
  <si>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</si>
  <si>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</si>
  <si>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</si>
  <si>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</si>
  <si>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</si>
  <si>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</si>
  <si>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</si>
  <si>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</si>
  <si>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</si>
  <si>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</si>
  <si>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</si>
  <si>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</si>
  <si>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</si>
  <si>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</si>
  <si>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</si>
  <si>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</si>
  <si>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</si>
  <si>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</si>
  <si>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</si>
  <si>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</si>
  <si>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</si>
  <si>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</si>
  <si>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</si>
  <si>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</si>
  <si>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</si>
  <si>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</si>
  <si>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</si>
  <si>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</si>
  <si>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</si>
  <si>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</si>
  <si>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</si>
  <si>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</si>
  <si>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</si>
  <si>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</si>
  <si>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</si>
  <si>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</si>
  <si>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</si>
  <si>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</si>
  <si>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</si>
  <si>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</si>
  <si>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</si>
  <si>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</si>
  <si>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</si>
  <si>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</si>
  <si>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</si>
  <si>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</si>
  <si>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</si>
  <si>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</si>
  <si>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</si>
  <si>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</si>
  <si>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</si>
  <si>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</si>
  <si>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</si>
  <si>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</si>
  <si>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</si>
  <si>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</si>
  <si>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</si>
  <si>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</si>
  <si>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</si>
  <si>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</si>
  <si>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</si>
  <si>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</si>
  <si>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</si>
  <si>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</si>
  <si>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</si>
  <si>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</si>
  <si>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</si>
  <si>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</si>
  <si>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</si>
  <si>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</si>
  <si>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</si>
  <si>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</si>
  <si>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</si>
  <si>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</si>
  <si>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</si>
  <si>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</si>
  <si>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</si>
  <si>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</si>
  <si>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</si>
  <si>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</si>
  <si>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</si>
  <si>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</si>
  <si>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</si>
  <si>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</si>
  <si>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</si>
  <si>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</si>
  <si>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</si>
  <si>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</si>
  <si>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</si>
  <si>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</si>
  <si>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</si>
  <si>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</si>
  <si>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</si>
  <si>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</si>
  <si>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</si>
  <si>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</si>
  <si>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</si>
  <si>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</si>
  <si>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</si>
  <si>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</si>
  <si>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</si>
  <si>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</si>
  <si>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2025 New Jersey State</t>
  </si>
  <si>
    <t>2025 Colorado State</t>
  </si>
  <si>
    <t>2025 Michigan State</t>
  </si>
  <si>
    <t>2025 Maryland State</t>
  </si>
  <si>
    <t>2025 Nevada State</t>
  </si>
  <si>
    <t>2025 Oregon State</t>
  </si>
  <si>
    <t>2025 California State</t>
  </si>
  <si>
    <t>2025 Alaska State</t>
  </si>
  <si>
    <t>2025 Ohio State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</si>
  <si>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</si>
  <si>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</si>
  <si>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</si>
  <si>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</si>
  <si>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</si>
  <si>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</si>
  <si>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</si>
  <si>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</si>
  <si>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</si>
  <si>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</si>
  <si>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</si>
  <si>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</si>
  <si>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</si>
  <si>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</si>
  <si>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</si>
  <si>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</si>
  <si>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</si>
  <si>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</si>
  <si>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</si>
  <si>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</si>
  <si>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</si>
  <si>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</si>
  <si>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</si>
  <si>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</si>
  <si>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</si>
  <si>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</si>
  <si>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</si>
  <si>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</si>
  <si>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</si>
  <si>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</si>
  <si>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</si>
  <si>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</si>
  <si>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</si>
  <si>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</si>
  <si>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</si>
  <si>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</si>
  <si>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</si>
  <si>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</si>
  <si>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</si>
  <si>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</si>
  <si>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</si>
  <si>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</si>
  <si>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</si>
  <si>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</si>
  <si>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</si>
  <si>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</si>
  <si>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</si>
  <si>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</si>
  <si>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</si>
  <si>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</si>
  <si>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</si>
  <si>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</si>
  <si>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</si>
  <si>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</si>
  <si>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</si>
  <si>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</si>
  <si>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</si>
  <si>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</si>
  <si>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</si>
  <si>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</si>
  <si>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</si>
  <si>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</si>
  <si>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</si>
  <si>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</si>
  <si>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</si>
  <si>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</si>
  <si>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</si>
  <si>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</si>
  <si>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</si>
  <si>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</si>
  <si>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</si>
  <si>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</si>
  <si>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</si>
  <si>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</si>
  <si>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</si>
  <si>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</si>
  <si>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</si>
  <si>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</si>
  <si>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</si>
  <si>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</si>
  <si>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</si>
  <si>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</si>
  <si>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</si>
  <si>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</si>
  <si>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</si>
  <si>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</si>
  <si>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</si>
  <si>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</si>
  <si>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</si>
  <si>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</si>
  <si>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</si>
  <si>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</si>
  <si>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</si>
  <si>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</si>
  <si>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</si>
  <si>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</si>
  <si>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</si>
  <si>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</si>
  <si>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</si>
  <si>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</si>
  <si>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</si>
  <si>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</si>
  <si>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</si>
  <si>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</si>
  <si>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</si>
  <si>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</si>
  <si>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</si>
  <si>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</si>
  <si>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</si>
  <si>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</si>
  <si>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</si>
  <si>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</si>
  <si>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</si>
  <si>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</si>
  <si>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</si>
  <si>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</si>
  <si>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</si>
  <si>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</si>
  <si>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</si>
  <si>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</si>
  <si>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</si>
  <si>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</si>
  <si>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</si>
  <si>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</si>
  <si>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</si>
  <si>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</si>
  <si>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</si>
  <si>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</si>
  <si>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</si>
  <si>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</si>
  <si>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</si>
  <si>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</si>
  <si>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</si>
  <si>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</si>
  <si>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</si>
  <si>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</si>
  <si>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</si>
  <si>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</si>
  <si>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</si>
  <si>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</si>
  <si>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</si>
  <si>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</si>
  <si>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</si>
  <si>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</si>
  <si>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</si>
  <si>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</si>
  <si>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</si>
  <si>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</si>
  <si>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</si>
  <si>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</si>
  <si>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</si>
  <si>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</si>
  <si>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</si>
  <si>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</si>
  <si>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</si>
  <si>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</si>
  <si>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</si>
  <si>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</si>
  <si>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</si>
  <si>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</si>
  <si>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</si>
  <si>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</si>
  <si>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</si>
  <si>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</si>
  <si>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</si>
  <si>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</si>
  <si>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</si>
  <si>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</si>
  <si>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</si>
  <si>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</si>
  <si>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</si>
  <si>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</si>
  <si>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</si>
  <si>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</si>
  <si>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</si>
  <si>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</si>
  <si>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</si>
  <si>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</si>
  <si>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</si>
  <si>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</si>
  <si>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</si>
  <si>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</si>
  <si>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</si>
  <si>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</si>
  <si>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</si>
  <si>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</si>
  <si>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</si>
  <si>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</si>
  <si>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</si>
  <si>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</si>
  <si>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</si>
  <si>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</si>
  <si>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</si>
  <si>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</si>
  <si>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</si>
  <si>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</si>
  <si>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</si>
  <si>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</si>
  <si>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</si>
  <si>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</si>
  <si>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</si>
  <si>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</si>
  <si>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</si>
  <si>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</si>
  <si>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</si>
  <si>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</si>
  <si>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</si>
  <si>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</si>
  <si>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</si>
  <si>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</si>
  <si>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</si>
  <si>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</si>
  <si>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</si>
  <si>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</si>
  <si>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</si>
  <si>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</si>
  <si>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</si>
  <si>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</si>
  <si>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</si>
  <si>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</si>
  <si>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</si>
  <si>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</si>
  <si>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</si>
  <si>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</si>
  <si>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</si>
  <si>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</si>
  <si>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</si>
  <si>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</si>
  <si>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</si>
  <si>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</si>
  <si>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</si>
  <si>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</si>
  <si>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</si>
  <si>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</si>
  <si>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</si>
  <si>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</si>
  <si>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</si>
  <si>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</si>
  <si>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</si>
  <si>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</si>
  <si>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</si>
  <si>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</si>
  <si>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</si>
  <si>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</si>
  <si>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</si>
  <si>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</si>
  <si>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</si>
  <si>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</si>
  <si>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</si>
  <si>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</si>
  <si>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</si>
  <si>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</si>
  <si>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</si>
  <si>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</si>
  <si>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</si>
  <si>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</si>
  <si>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</si>
  <si>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</si>
  <si>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</si>
  <si>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</si>
  <si>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</si>
  <si>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</si>
  <si>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</si>
  <si>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</si>
  <si>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</si>
  <si>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</si>
  <si>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</si>
  <si>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</si>
  <si>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</si>
  <si>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</si>
  <si>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</si>
  <si>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</si>
  <si>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</si>
  <si>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</si>
  <si>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</si>
  <si>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</si>
  <si>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</si>
  <si>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</si>
  <si>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</si>
  <si>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</si>
  <si>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</si>
  <si>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</si>
  <si>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</si>
  <si>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</si>
  <si>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</si>
  <si>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</si>
  <si>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</si>
  <si>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</si>
  <si>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</si>
  <si>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</si>
  <si>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</si>
  <si>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</si>
  <si>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</si>
  <si>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</si>
  <si>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</si>
  <si>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</si>
  <si>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</si>
  <si>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</si>
  <si>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</si>
  <si>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</si>
  <si>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</si>
  <si>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</si>
  <si>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</si>
  <si>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</si>
  <si>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</si>
  <si>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</si>
  <si>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</si>
  <si>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</si>
  <si>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</si>
  <si>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</si>
  <si>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</si>
  <si>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</si>
  <si>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</si>
  <si>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</si>
  <si>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</si>
  <si>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</si>
  <si>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</si>
  <si>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</si>
  <si>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</si>
  <si>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</si>
  <si>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</si>
  <si>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</si>
  <si>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</si>
  <si>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</si>
  <si>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</si>
  <si>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</si>
  <si>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</si>
  <si>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</si>
  <si>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</si>
  <si>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</si>
  <si>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</si>
  <si>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</si>
  <si>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</si>
  <si>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</si>
  <si>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</si>
  <si>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</si>
  <si>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</si>
  <si>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</si>
  <si>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</si>
  <si>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</si>
  <si>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</si>
  <si>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</si>
  <si>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</si>
  <si>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</si>
  <si>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</si>
  <si>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</si>
  <si>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</si>
  <si>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</si>
  <si>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</si>
  <si>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</si>
  <si>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</si>
  <si>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</si>
  <si>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</si>
  <si>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</si>
  <si>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</si>
  <si>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</si>
  <si>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</si>
  <si>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</si>
  <si>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</si>
  <si>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</si>
  <si>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</si>
  <si>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</si>
  <si>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</si>
  <si>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</si>
  <si>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</si>
  <si>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</si>
  <si>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</si>
  <si>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</si>
  <si>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</si>
  <si>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</si>
  <si>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</si>
  <si>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</si>
  <si>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</si>
  <si>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</si>
  <si>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</si>
  <si>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</si>
  <si>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</si>
  <si>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</si>
  <si>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</si>
  <si>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</si>
  <si>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</si>
  <si>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</si>
  <si>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</si>
  <si>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</si>
  <si>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</si>
  <si>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</si>
  <si>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</si>
  <si>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</si>
  <si>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</si>
  <si>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</si>
  <si>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</si>
  <si>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</si>
  <si>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</si>
  <si>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</si>
  <si>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</si>
  <si>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</si>
  <si>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</si>
  <si>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</si>
  <si>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</si>
  <si>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</si>
  <si>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</si>
  <si>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</si>
  <si>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</si>
  <si>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</si>
  <si>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</si>
  <si>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</si>
  <si>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</si>
  <si>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</si>
  <si>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SHYN</t>
  </si>
  <si>
    <t>Dannis</t>
  </si>
  <si>
    <t>PALAFOX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</si>
  <si>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</si>
  <si>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</si>
  <si>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</si>
  <si>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</si>
  <si>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</si>
  <si>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</si>
  <si>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</si>
  <si>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</si>
  <si>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</si>
  <si>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</si>
  <si>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</si>
  <si>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</si>
  <si>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</si>
  <si>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</si>
  <si>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</si>
  <si>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</si>
  <si>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</si>
  <si>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</si>
  <si>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</si>
  <si>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</si>
  <si>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</si>
  <si>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</si>
  <si>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</si>
  <si>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</si>
  <si>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</si>
  <si>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</si>
  <si>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</si>
  <si>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</si>
  <si>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</si>
  <si>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</si>
  <si>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</si>
  <si>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</si>
  <si>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</si>
  <si>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</si>
  <si>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</si>
  <si>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</si>
  <si>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</si>
  <si>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</si>
  <si>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</si>
  <si>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</si>
  <si>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</si>
  <si>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</si>
  <si>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</si>
  <si>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</si>
  <si>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</si>
  <si>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</si>
  <si>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</si>
  <si>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</si>
  <si>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</si>
  <si>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</si>
  <si>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</si>
  <si>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</si>
  <si>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</si>
  <si>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</si>
  <si>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</si>
  <si>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</si>
  <si>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</si>
  <si>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</si>
  <si>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</si>
  <si>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</si>
  <si>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</si>
  <si>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</si>
  <si>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</si>
  <si>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</si>
  <si>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</si>
  <si>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</si>
  <si>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</si>
  <si>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</si>
  <si>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</si>
  <si>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</si>
  <si>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</si>
  <si>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</si>
  <si>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</si>
  <si>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</si>
  <si>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</si>
  <si>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</si>
  <si>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</si>
  <si>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</si>
  <si>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</si>
  <si>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</si>
  <si>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</si>
  <si>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</si>
  <si>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</si>
  <si>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</si>
  <si>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</si>
  <si>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</si>
  <si>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</si>
  <si>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</si>
  <si>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</si>
  <si>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</si>
  <si>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</si>
  <si>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</si>
  <si>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</si>
  <si>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</si>
  <si>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</si>
  <si>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</si>
  <si>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</si>
  <si>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</si>
  <si>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</si>
  <si>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</si>
  <si>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</si>
  <si>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</si>
  <si>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</si>
  <si>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</si>
  <si>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</si>
  <si>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</si>
  <si>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</si>
  <si>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</si>
  <si>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</si>
  <si>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</si>
  <si>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</si>
  <si>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</si>
  <si>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</si>
  <si>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</si>
  <si>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</si>
  <si>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</si>
  <si>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</si>
  <si>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</si>
  <si>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</si>
  <si>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</si>
  <si>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</si>
  <si>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</si>
  <si>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</si>
  <si>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</si>
  <si>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</si>
  <si>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</si>
  <si>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</si>
  <si>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</si>
  <si>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</si>
  <si>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</si>
  <si>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</si>
  <si>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</si>
  <si>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</si>
  <si>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</si>
  <si>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</si>
  <si>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</si>
  <si>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</si>
  <si>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</si>
  <si>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</si>
  <si>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</si>
  <si>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</si>
  <si>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</si>
  <si>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</si>
  <si>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</si>
  <si>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</si>
  <si>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</si>
  <si>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</si>
  <si>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</si>
  <si>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</si>
  <si>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</si>
  <si>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</si>
  <si>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</si>
  <si>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</si>
  <si>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</si>
  <si>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</si>
  <si>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</si>
  <si>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</si>
  <si>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</si>
  <si>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</si>
  <si>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</si>
  <si>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</si>
  <si>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</si>
  <si>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</si>
  <si>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</si>
  <si>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</si>
  <si>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</si>
  <si>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</si>
  <si>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</si>
  <si>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</si>
  <si>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</si>
  <si>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</si>
  <si>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</si>
  <si>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</si>
  <si>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</si>
  <si>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</si>
  <si>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</si>
  <si>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</si>
  <si>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</si>
  <si>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</si>
  <si>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</si>
  <si>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</si>
  <si>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</si>
  <si>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</si>
  <si>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</si>
  <si>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</si>
  <si>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</si>
  <si>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</si>
  <si>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</si>
  <si>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</si>
  <si>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</si>
  <si>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</si>
  <si>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</si>
  <si>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</si>
  <si>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</si>
  <si>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</si>
  <si>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</si>
  <si>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</si>
  <si>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</si>
  <si>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</si>
  <si>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</si>
  <si>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</si>
  <si>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</si>
  <si>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</si>
  <si>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</si>
  <si>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</si>
  <si>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</si>
  <si>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</si>
  <si>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</si>
  <si>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</si>
  <si>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</si>
  <si>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</si>
  <si>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</si>
  <si>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</si>
  <si>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</si>
  <si>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</si>
  <si>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</si>
  <si>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</si>
  <si>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</si>
  <si>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</si>
  <si>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</si>
  <si>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</si>
  <si>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</si>
  <si>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</si>
  <si>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</si>
  <si>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</si>
  <si>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</si>
  <si>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</si>
  <si>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</si>
  <si>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</si>
  <si>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</si>
  <si>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</si>
  <si>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</si>
  <si>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</si>
  <si>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</si>
  <si>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</si>
  <si>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</si>
  <si>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</si>
  <si>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</si>
  <si>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</si>
  <si>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</si>
  <si>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</si>
  <si>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</si>
  <si>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</si>
  <si>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</si>
  <si>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</si>
  <si>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</si>
  <si>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</si>
  <si>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</si>
  <si>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</si>
  <si>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</si>
  <si>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</si>
  <si>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</si>
  <si>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</si>
  <si>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</si>
  <si>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</si>
  <si>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</si>
  <si>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</si>
  <si>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</si>
  <si>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</si>
  <si>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</si>
  <si>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</si>
  <si>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</si>
  <si>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</si>
  <si>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</si>
  <si>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</si>
  <si>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</si>
  <si>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</si>
  <si>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</si>
  <si>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</si>
  <si>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</si>
  <si>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</si>
  <si>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</si>
  <si>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</si>
  <si>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</si>
  <si>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</si>
  <si>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</si>
  <si>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</si>
  <si>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</si>
  <si>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</si>
  <si>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</si>
  <si>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</si>
  <si>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</si>
  <si>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</si>
  <si>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</si>
  <si>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</si>
  <si>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</si>
  <si>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</si>
  <si>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</si>
  <si>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</si>
  <si>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</si>
  <si>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</si>
  <si>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</si>
  <si>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</si>
  <si>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</si>
  <si>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</si>
  <si>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</si>
  <si>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</si>
  <si>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</si>
  <si>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</si>
  <si>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</si>
  <si>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</si>
  <si>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</si>
  <si>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</si>
  <si>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</si>
  <si>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</si>
  <si>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</si>
  <si>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</si>
  <si>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</si>
  <si>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</si>
  <si>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</si>
  <si>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</si>
  <si>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</si>
  <si>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</si>
  <si>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</si>
  <si>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</si>
  <si>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</si>
  <si>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</si>
  <si>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</si>
  <si>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</si>
  <si>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</si>
  <si>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</si>
  <si>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</si>
  <si>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</si>
  <si>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</si>
  <si>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</si>
  <si>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</si>
  <si>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</si>
  <si>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</si>
  <si>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</si>
  <si>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Washington State</t>
  </si>
  <si>
    <t>2025 Florida State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</si>
  <si>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</si>
  <si>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</si>
  <si>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</si>
  <si>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</si>
  <si>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</si>
  <si>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</si>
  <si>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</si>
  <si>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</si>
  <si>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</si>
  <si>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</si>
  <si>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</si>
  <si>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</si>
  <si>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</si>
  <si>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</si>
  <si>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</si>
  <si>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</si>
  <si>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</si>
  <si>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</si>
  <si>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</si>
  <si>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</si>
  <si>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</si>
  <si>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</si>
  <si>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</si>
  <si>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</si>
  <si>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</si>
  <si>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</si>
  <si>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</si>
  <si>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</si>
  <si>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</si>
  <si>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</si>
  <si>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</si>
  <si>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</si>
  <si>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</si>
  <si>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</si>
  <si>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</si>
  <si>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</si>
  <si>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</si>
  <si>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</si>
  <si>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</si>
  <si>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</si>
  <si>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</si>
  <si>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</si>
  <si>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</si>
  <si>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</si>
  <si>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</si>
  <si>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</si>
  <si>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</si>
  <si>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</si>
  <si>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</si>
  <si>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</si>
  <si>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</si>
  <si>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</si>
  <si>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</si>
  <si>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</si>
  <si>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</si>
  <si>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</si>
  <si>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</si>
  <si>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</si>
  <si>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</si>
  <si>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</si>
  <si>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</si>
  <si>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</si>
  <si>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</si>
  <si>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</si>
  <si>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</si>
  <si>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</si>
  <si>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</si>
  <si>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</si>
  <si>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</si>
  <si>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</si>
  <si>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</si>
  <si>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</si>
  <si>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</si>
  <si>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</si>
  <si>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</si>
  <si>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</si>
  <si>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</si>
  <si>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</si>
  <si>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</si>
  <si>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</si>
  <si>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</si>
  <si>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</si>
  <si>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</si>
  <si>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</si>
  <si>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</si>
  <si>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</si>
  <si>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</si>
  <si>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</si>
  <si>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</si>
  <si>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</si>
  <si>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</si>
  <si>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</si>
  <si>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</si>
  <si>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</si>
  <si>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</si>
  <si>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</si>
  <si>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</si>
  <si>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</si>
  <si>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</si>
  <si>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</si>
  <si>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</si>
  <si>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</si>
  <si>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</si>
  <si>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</si>
  <si>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</si>
  <si>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</si>
  <si>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</si>
  <si>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</si>
  <si>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</si>
  <si>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</si>
  <si>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</si>
  <si>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</si>
  <si>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</si>
  <si>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</si>
  <si>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</si>
  <si>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</si>
  <si>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</si>
  <si>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</si>
  <si>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</si>
  <si>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</si>
  <si>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</si>
  <si>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</si>
  <si>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</si>
  <si>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</si>
  <si>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</si>
  <si>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</si>
  <si>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</si>
  <si>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</si>
  <si>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</si>
  <si>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</si>
  <si>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</si>
  <si>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</si>
  <si>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</si>
  <si>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</si>
  <si>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</si>
  <si>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</si>
  <si>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</si>
  <si>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</si>
  <si>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</si>
  <si>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</si>
  <si>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</si>
  <si>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</si>
  <si>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</si>
  <si>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</si>
  <si>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</si>
  <si>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</si>
  <si>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</si>
  <si>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</si>
  <si>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</si>
  <si>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</si>
  <si>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</si>
  <si>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</si>
  <si>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</si>
  <si>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</si>
  <si>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</si>
  <si>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</si>
  <si>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</si>
  <si>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</si>
  <si>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</si>
  <si>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</si>
  <si>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</si>
  <si>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</si>
  <si>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</si>
  <si>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</si>
  <si>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</si>
  <si>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</si>
  <si>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</si>
  <si>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</si>
  <si>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</si>
  <si>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</si>
  <si>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</si>
  <si>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</si>
  <si>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</si>
  <si>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</si>
  <si>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</si>
  <si>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</si>
  <si>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</si>
  <si>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</si>
  <si>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</si>
  <si>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</si>
  <si>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</si>
  <si>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</si>
  <si>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</si>
  <si>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</si>
  <si>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</si>
  <si>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</si>
  <si>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</si>
  <si>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</si>
  <si>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</si>
  <si>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</si>
  <si>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</si>
  <si>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</si>
  <si>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</si>
  <si>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</si>
  <si>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</si>
  <si>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</si>
  <si>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</si>
  <si>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</si>
  <si>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</si>
  <si>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</si>
  <si>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</si>
  <si>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</si>
  <si>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</si>
  <si>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</si>
  <si>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</si>
  <si>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</si>
  <si>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</si>
  <si>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</si>
  <si>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</si>
  <si>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</si>
  <si>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</si>
  <si>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</si>
  <si>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</si>
  <si>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</si>
  <si>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</si>
  <si>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</si>
  <si>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</si>
  <si>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</si>
  <si>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</si>
  <si>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</si>
  <si>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</si>
  <si>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</si>
  <si>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</si>
  <si>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</si>
  <si>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</si>
  <si>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</si>
  <si>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</si>
  <si>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</si>
  <si>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</si>
  <si>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</si>
  <si>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</si>
  <si>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</si>
  <si>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</si>
  <si>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</si>
  <si>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</si>
  <si>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</si>
  <si>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</si>
  <si>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</si>
  <si>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</si>
  <si>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</si>
  <si>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</si>
  <si>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</si>
  <si>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</si>
  <si>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</si>
  <si>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</si>
  <si>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</si>
  <si>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</si>
  <si>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</si>
  <si>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</si>
  <si>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</si>
  <si>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</si>
  <si>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</si>
  <si>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</si>
  <si>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</si>
  <si>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</si>
  <si>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</si>
  <si>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</si>
  <si>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</si>
  <si>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</si>
  <si>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</si>
  <si>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</si>
  <si>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</si>
  <si>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</si>
  <si>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</si>
  <si>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</si>
  <si>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</si>
  <si>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</si>
  <si>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</si>
  <si>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</si>
  <si>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</si>
  <si>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</si>
  <si>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</si>
  <si>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</si>
  <si>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</si>
  <si>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</si>
  <si>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</si>
  <si>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</si>
  <si>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</si>
  <si>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</si>
  <si>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</si>
  <si>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</si>
  <si>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</si>
  <si>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</si>
  <si>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</si>
  <si>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</si>
  <si>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</si>
  <si>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</si>
  <si>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</si>
  <si>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</si>
  <si>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</si>
  <si>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</si>
  <si>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</si>
  <si>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</si>
  <si>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</si>
  <si>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</si>
  <si>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</si>
  <si>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</si>
  <si>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</si>
  <si>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</si>
  <si>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</si>
  <si>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</si>
  <si>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</si>
  <si>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</si>
  <si>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</si>
  <si>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</si>
  <si>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</si>
  <si>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</si>
  <si>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</si>
  <si>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</si>
  <si>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</si>
  <si>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</si>
  <si>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</si>
  <si>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</si>
  <si>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</si>
  <si>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</si>
  <si>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</si>
  <si>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</si>
  <si>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</si>
  <si>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</si>
  <si>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</si>
  <si>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</si>
  <si>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</si>
  <si>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</si>
  <si>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</si>
  <si>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</si>
  <si>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</si>
  <si>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</si>
  <si>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</si>
  <si>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</si>
  <si>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</si>
  <si>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</si>
  <si>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</si>
  <si>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</si>
  <si>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</si>
  <si>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</si>
  <si>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</si>
  <si>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</si>
  <si>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</si>
  <si>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</si>
  <si>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</si>
  <si>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</si>
  <si>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</si>
  <si>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</si>
  <si>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</si>
  <si>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</si>
  <si>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</si>
  <si>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</si>
  <si>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</si>
  <si>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</si>
  <si>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</si>
  <si>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</si>
  <si>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</si>
  <si>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</si>
  <si>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</si>
  <si>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</si>
  <si>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</si>
  <si>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</si>
  <si>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</si>
  <si>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</si>
  <si>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</si>
  <si>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</si>
  <si>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</si>
  <si>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</si>
  <si>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</si>
  <si>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</si>
  <si>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</si>
  <si>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</si>
  <si>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</si>
  <si>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</si>
  <si>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</si>
  <si>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</si>
  <si>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</si>
  <si>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</si>
  <si>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</si>
  <si>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</si>
  <si>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</si>
  <si>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</si>
  <si>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</si>
  <si>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</si>
  <si>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</si>
  <si>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</si>
  <si>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</si>
  <si>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</si>
  <si>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</si>
  <si>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</si>
  <si>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</si>
  <si>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</si>
  <si>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</si>
  <si>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</si>
  <si>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</si>
  <si>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</si>
  <si>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</si>
  <si>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</si>
  <si>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</si>
  <si>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</si>
  <si>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</si>
  <si>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</si>
  <si>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</si>
  <si>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</si>
  <si>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</si>
  <si>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</si>
  <si>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</si>
  <si>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</si>
  <si>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</si>
  <si>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</si>
  <si>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</si>
  <si>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</si>
  <si>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</si>
  <si>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</si>
  <si>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</si>
  <si>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</si>
  <si>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</si>
  <si>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</si>
  <si>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</si>
  <si>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</si>
  <si>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</si>
  <si>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</si>
  <si>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</si>
  <si>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</si>
  <si>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</si>
  <si>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</si>
  <si>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</si>
  <si>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</si>
  <si>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</si>
  <si>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</si>
  <si>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</si>
  <si>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</si>
  <si>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</si>
  <si>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</si>
  <si>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</si>
  <si>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</si>
  <si>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</si>
  <si>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</si>
  <si>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</si>
  <si>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</si>
  <si>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</si>
  <si>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</si>
  <si>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</si>
  <si>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</si>
  <si>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</si>
  <si>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</si>
  <si>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</si>
  <si>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</si>
  <si>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</si>
  <si>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</si>
  <si>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</si>
  <si>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</si>
  <si>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</si>
  <si>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</si>
  <si>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</si>
  <si>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</si>
  <si>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</si>
  <si>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</si>
  <si>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</si>
  <si>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</si>
  <si>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</si>
  <si>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</si>
  <si>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</si>
  <si>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</si>
  <si>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</si>
  <si>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</si>
  <si>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</si>
  <si>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</si>
  <si>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</si>
  <si>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</si>
  <si>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</si>
  <si>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</si>
  <si>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</si>
  <si>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</si>
  <si>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</si>
  <si>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</si>
  <si>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</si>
  <si>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</si>
  <si>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</si>
  <si>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</si>
  <si>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</si>
  <si>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</si>
  <si>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</si>
  <si>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</si>
  <si>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</si>
  <si>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</si>
  <si>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</si>
  <si>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</si>
  <si>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</si>
  <si>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</si>
  <si>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</si>
  <si>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</si>
  <si>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</si>
  <si>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</si>
  <si>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</si>
  <si>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</si>
  <si>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</si>
  <si>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</si>
  <si>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</si>
  <si>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</si>
  <si>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</si>
  <si>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</si>
  <si>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</si>
  <si>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</si>
  <si>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</si>
  <si>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</si>
  <si>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</si>
  <si>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</si>
  <si>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</si>
  <si>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</si>
  <si>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</si>
  <si>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</si>
  <si>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</si>
  <si>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</si>
  <si>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</si>
  <si>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</si>
  <si>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</si>
  <si>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</si>
  <si>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</si>
  <si>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</si>
  <si>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</si>
  <si>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</si>
  <si>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</si>
  <si>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</si>
  <si>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</si>
  <si>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</si>
  <si>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</si>
  <si>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</si>
  <si>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</si>
  <si>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</si>
  <si>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</si>
  <si>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</si>
  <si>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</si>
  <si>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</si>
  <si>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</si>
  <si>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</si>
  <si>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</si>
  <si>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</si>
  <si>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</si>
  <si>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</si>
  <si>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</si>
  <si>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</si>
  <si>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</si>
  <si>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</si>
  <si>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</si>
  <si>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</si>
  <si>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</si>
  <si>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</si>
  <si>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</si>
  <si>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</si>
  <si>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</si>
  <si>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</si>
  <si>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</si>
  <si>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</si>
  <si>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</si>
  <si>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</si>
  <si>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</si>
  <si>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</si>
  <si>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</si>
  <si>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</si>
  <si>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</si>
  <si>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</si>
  <si>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</si>
  <si>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</si>
  <si>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</si>
  <si>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</si>
  <si>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</si>
  <si>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</si>
  <si>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</si>
  <si>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</si>
  <si>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</si>
  <si>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</si>
  <si>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</si>
  <si>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</si>
  <si>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</si>
  <si>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</si>
  <si>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</si>
  <si>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</si>
  <si>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</si>
  <si>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</si>
  <si>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</si>
  <si>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</si>
  <si>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</si>
  <si>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</si>
  <si>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</si>
  <si>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</si>
  <si>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</si>
  <si>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</si>
  <si>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</si>
  <si>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</si>
  <si>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</si>
  <si>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</si>
  <si>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</si>
  <si>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</si>
  <si>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</si>
  <si>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</si>
  <si>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</si>
  <si>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</si>
  <si>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</si>
  <si>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</si>
  <si>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</si>
  <si>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</si>
  <si>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</si>
  <si>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</si>
  <si>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</si>
  <si>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</si>
  <si>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</si>
  <si>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</si>
  <si>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</si>
  <si>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</si>
  <si>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</si>
  <si>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</si>
  <si>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</si>
  <si>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</si>
  <si>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</si>
  <si>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</si>
  <si>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</si>
  <si>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</si>
  <si>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</si>
  <si>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</si>
  <si>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</si>
  <si>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</si>
  <si>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</si>
  <si>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</si>
  <si>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</si>
  <si>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</si>
  <si>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</si>
  <si>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</si>
  <si>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</si>
  <si>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</si>
  <si>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</si>
  <si>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</si>
  <si>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</si>
  <si>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</si>
  <si>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</si>
  <si>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</si>
  <si>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</si>
  <si>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</si>
  <si>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</si>
  <si>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</si>
  <si>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</si>
  <si>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</si>
  <si>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</si>
  <si>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</si>
  <si>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</si>
  <si>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</si>
  <si>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</si>
  <si>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</si>
  <si>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</si>
  <si>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</si>
  <si>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</si>
  <si>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</si>
  <si>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</si>
  <si>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</si>
  <si>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</si>
  <si>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</si>
  <si>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</si>
  <si>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</si>
  <si>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</si>
  <si>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</si>
  <si>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</si>
  <si>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</si>
  <si>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</si>
  <si>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</si>
  <si>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</si>
  <si>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</si>
  <si>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</si>
  <si>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</si>
  <si>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</si>
  <si>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</si>
  <si>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</si>
  <si>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</si>
  <si>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</si>
  <si>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</si>
  <si>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</si>
  <si>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</si>
  <si>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</si>
  <si>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</si>
  <si>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</si>
  <si>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</si>
  <si>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</si>
  <si>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</si>
  <si>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</si>
  <si>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</si>
  <si>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</si>
  <si>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</si>
  <si>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</si>
  <si>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</si>
  <si>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</si>
  <si>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</si>
  <si>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</si>
  <si>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</si>
  <si>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</si>
  <si>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</si>
  <si>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</si>
  <si>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</si>
  <si>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</si>
  <si>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</si>
  <si>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</si>
  <si>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</si>
  <si>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</si>
  <si>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</si>
  <si>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</si>
  <si>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</si>
  <si>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</si>
  <si>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</si>
  <si>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</si>
  <si>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</si>
  <si>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</si>
  <si>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</si>
  <si>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</si>
  <si>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</si>
  <si>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</si>
  <si>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</si>
  <si>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</si>
  <si>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</si>
  <si>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</si>
  <si>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</si>
  <si>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</si>
  <si>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</si>
  <si>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</si>
  <si>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</si>
  <si>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</si>
  <si>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</si>
  <si>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</si>
  <si>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</si>
  <si>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</si>
  <si>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</si>
  <si>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</si>
  <si>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</si>
  <si>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</si>
  <si>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</si>
  <si>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</si>
  <si>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</si>
  <si>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</si>
  <si>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</si>
  <si>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</si>
  <si>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</si>
  <si>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</si>
  <si>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</si>
  <si>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</si>
  <si>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Ah In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</si>
  <si>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</si>
  <si>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</si>
  <si>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</si>
  <si>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</si>
  <si>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</si>
  <si>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</si>
  <si>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</si>
  <si>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</si>
  <si>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</si>
  <si>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</si>
  <si>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</si>
  <si>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</si>
  <si>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</si>
  <si>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</si>
  <si>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</si>
  <si>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</si>
  <si>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</si>
  <si>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</si>
  <si>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</si>
  <si>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</si>
  <si>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</si>
  <si>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</si>
  <si>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</si>
  <si>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</si>
  <si>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</si>
  <si>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</si>
  <si>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</si>
  <si>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</si>
  <si>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</si>
  <si>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</si>
  <si>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</si>
  <si>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</si>
  <si>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</si>
  <si>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</si>
  <si>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</si>
  <si>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</si>
  <si>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</si>
  <si>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</si>
  <si>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</si>
  <si>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</si>
  <si>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</si>
  <si>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</si>
  <si>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</si>
  <si>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</si>
  <si>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</si>
  <si>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</si>
  <si>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</si>
  <si>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</si>
  <si>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</si>
  <si>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</si>
  <si>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</si>
  <si>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</si>
  <si>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</si>
  <si>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</si>
  <si>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</si>
  <si>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</si>
  <si>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</si>
  <si>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</si>
  <si>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</si>
  <si>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</si>
  <si>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</si>
  <si>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</si>
  <si>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</si>
  <si>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</si>
  <si>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</si>
  <si>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</si>
  <si>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</si>
  <si>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</si>
  <si>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</si>
  <si>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</si>
  <si>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</si>
  <si>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</si>
  <si>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</si>
  <si>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</si>
  <si>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</si>
  <si>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</si>
  <si>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</si>
  <si>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</si>
  <si>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</si>
  <si>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</si>
  <si>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</si>
  <si>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</si>
  <si>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</si>
  <si>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</si>
  <si>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</si>
  <si>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</si>
  <si>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</si>
  <si>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</si>
  <si>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</si>
  <si>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</si>
  <si>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</si>
  <si>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</si>
  <si>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</si>
  <si>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</si>
  <si>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</si>
  <si>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</si>
  <si>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</si>
  <si>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</si>
  <si>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</si>
  <si>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</si>
  <si>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</si>
  <si>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</si>
  <si>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</si>
  <si>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</si>
  <si>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</si>
  <si>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</si>
  <si>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</si>
  <si>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</si>
  <si>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</si>
  <si>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</si>
  <si>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</si>
  <si>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</si>
  <si>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</si>
  <si>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</si>
  <si>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</si>
  <si>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</si>
  <si>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</si>
  <si>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</si>
  <si>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</si>
  <si>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</si>
  <si>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</si>
  <si>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</si>
  <si>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</si>
  <si>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</si>
  <si>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</si>
  <si>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</si>
  <si>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Pichardo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</si>
  <si>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</si>
  <si>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</si>
  <si>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</si>
  <si>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</si>
  <si>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</si>
  <si>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</si>
  <si>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</si>
  <si>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</si>
  <si>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</si>
  <si>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</si>
  <si>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</si>
  <si>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</si>
  <si>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</si>
  <si>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</si>
  <si>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</si>
  <si>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Ford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</si>
  <si>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</si>
  <si>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</si>
  <si>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</si>
  <si>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</si>
  <si>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</si>
  <si>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</si>
  <si>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</si>
  <si>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</si>
  <si>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</si>
  <si>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</si>
  <si>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</si>
  <si>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</si>
  <si>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</si>
  <si>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</si>
  <si>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</si>
  <si>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</si>
  <si>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</si>
  <si>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</si>
  <si>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</si>
  <si>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</si>
  <si>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</si>
  <si>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</si>
  <si>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</si>
  <si>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</si>
  <si>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</si>
  <si>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</si>
  <si>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</si>
  <si>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</si>
  <si>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</si>
  <si>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</si>
  <si>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</si>
  <si>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</si>
  <si>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</si>
  <si>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</si>
  <si>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</si>
  <si>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</si>
  <si>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</si>
  <si>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</si>
  <si>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</si>
  <si>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</si>
  <si>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</si>
  <si>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</si>
  <si>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</si>
  <si>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</si>
  <si>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</si>
  <si>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</si>
  <si>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</si>
  <si>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</si>
  <si>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</si>
  <si>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</si>
  <si>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</si>
  <si>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</si>
  <si>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</si>
  <si>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</si>
  <si>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</si>
  <si>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</si>
  <si>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</si>
  <si>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</si>
  <si>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</si>
  <si>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</si>
  <si>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</si>
  <si>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</si>
  <si>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</si>
  <si>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</si>
  <si>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</si>
  <si>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</si>
  <si>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</si>
  <si>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</si>
  <si>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</si>
  <si>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</si>
  <si>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</si>
  <si>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</si>
  <si>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</si>
  <si>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</si>
  <si>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</si>
  <si>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</si>
  <si>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</si>
  <si>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</si>
  <si>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</si>
  <si>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</si>
  <si>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</si>
  <si>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</si>
  <si>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</si>
  <si>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</si>
  <si>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</si>
  <si>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</si>
  <si>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</si>
  <si>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</si>
  <si>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</si>
  <si>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</si>
  <si>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</si>
  <si>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</si>
  <si>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</si>
  <si>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</si>
  <si>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</si>
  <si>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</si>
  <si>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</si>
  <si>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</si>
  <si>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</si>
  <si>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</si>
  <si>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</si>
  <si>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</si>
  <si>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</si>
  <si>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</si>
  <si>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</si>
  <si>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</si>
  <si>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</si>
  <si>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</si>
  <si>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</si>
  <si>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</si>
  <si>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</si>
  <si>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</si>
  <si>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</si>
  <si>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</si>
  <si>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</si>
  <si>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</si>
  <si>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</si>
  <si>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</si>
  <si>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</si>
  <si>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</si>
  <si>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</si>
  <si>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</si>
  <si>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</si>
  <si>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</si>
  <si>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</si>
  <si>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</si>
  <si>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</si>
  <si>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</si>
  <si>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</si>
  <si>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</si>
  <si>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</si>
  <si>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</si>
  <si>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</si>
  <si>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</si>
  <si>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</si>
  <si>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</si>
  <si>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</si>
  <si>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</si>
  <si>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</si>
  <si>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</si>
  <si>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</si>
  <si>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</si>
  <si>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</si>
  <si>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</si>
  <si>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</si>
  <si>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</si>
  <si>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</si>
  <si>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</si>
  <si>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</si>
  <si>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</si>
  <si>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</si>
  <si>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</si>
  <si>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</si>
  <si>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</si>
  <si>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</si>
  <si>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</si>
  <si>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</si>
  <si>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</si>
  <si>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</si>
  <si>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</si>
  <si>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</si>
  <si>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</si>
  <si>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</si>
  <si>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</si>
  <si>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</si>
  <si>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</si>
  <si>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</si>
  <si>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</si>
  <si>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</si>
  <si>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</si>
  <si>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</si>
  <si>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</si>
  <si>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</si>
  <si>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</si>
  <si>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</si>
  <si>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</si>
  <si>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</si>
  <si>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</si>
  <si>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</si>
  <si>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</si>
  <si>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</si>
  <si>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</si>
  <si>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</si>
  <si>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</si>
  <si>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</si>
  <si>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</si>
  <si>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</si>
  <si>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</si>
  <si>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</si>
  <si>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</si>
  <si>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</si>
  <si>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</si>
  <si>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</si>
  <si>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</si>
  <si>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</si>
  <si>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</si>
  <si>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</si>
  <si>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</si>
  <si>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</si>
  <si>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</si>
  <si>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</si>
  <si>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</si>
  <si>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</si>
  <si>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</si>
  <si>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</si>
  <si>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</si>
  <si>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</si>
  <si>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</si>
  <si>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</si>
  <si>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</si>
  <si>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</si>
  <si>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</si>
  <si>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</si>
  <si>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</si>
  <si>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</si>
  <si>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</si>
  <si>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</si>
  <si>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</si>
  <si>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</si>
  <si>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</si>
  <si>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</si>
  <si>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</si>
  <si>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</si>
  <si>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</si>
  <si>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</si>
  <si>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</si>
  <si>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</si>
  <si>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</si>
  <si>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</si>
  <si>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</si>
  <si>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</si>
  <si>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</si>
  <si>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</si>
  <si>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</si>
  <si>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</si>
  <si>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</si>
  <si>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</si>
  <si>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</si>
  <si>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</si>
  <si>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</si>
  <si>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</si>
  <si>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</si>
  <si>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</si>
  <si>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</si>
  <si>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</si>
  <si>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</si>
  <si>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</si>
  <si>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</si>
  <si>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</si>
  <si>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</si>
  <si>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</si>
  <si>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</si>
  <si>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</si>
  <si>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</si>
  <si>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</si>
  <si>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</si>
  <si>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</si>
  <si>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</si>
  <si>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</si>
  <si>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</si>
  <si>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</si>
  <si>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</si>
  <si>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</si>
  <si>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</si>
  <si>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</si>
  <si>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</si>
  <si>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</si>
  <si>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</si>
  <si>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</si>
  <si>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</si>
  <si>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</si>
  <si>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</si>
  <si>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</si>
  <si>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</si>
  <si>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</si>
  <si>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</si>
  <si>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</si>
  <si>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</si>
  <si>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</si>
  <si>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</si>
  <si>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</si>
  <si>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</si>
  <si>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</si>
  <si>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</si>
  <si>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</si>
  <si>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</si>
  <si>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</si>
  <si>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</si>
  <si>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</si>
  <si>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</si>
  <si>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</si>
  <si>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</si>
  <si>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</si>
  <si>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</si>
  <si>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</si>
  <si>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</si>
  <si>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</si>
  <si>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</si>
  <si>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</si>
  <si>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</si>
  <si>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</si>
  <si>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</si>
  <si>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</si>
  <si>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</si>
  <si>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</si>
  <si>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</si>
  <si>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</si>
  <si>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</si>
  <si>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</si>
  <si>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</si>
  <si>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</si>
  <si>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</si>
  <si>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</si>
  <si>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MEDINEE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</si>
  <si>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</si>
  <si>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</si>
  <si>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</si>
  <si>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</si>
  <si>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</si>
  <si>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</si>
  <si>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</si>
  <si>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</si>
  <si>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</si>
  <si>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</si>
  <si>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</si>
  <si>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</si>
  <si>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</si>
  <si>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</si>
  <si>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</si>
  <si>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</si>
  <si>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</si>
  <si>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</si>
  <si>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</si>
  <si>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</si>
  <si>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</si>
  <si>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</si>
  <si>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</si>
  <si>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</si>
  <si>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</si>
  <si>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</si>
  <si>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</si>
  <si>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</si>
  <si>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</si>
  <si>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</si>
  <si>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</si>
  <si>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</si>
  <si>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</si>
  <si>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</si>
  <si>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</si>
  <si>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</si>
  <si>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</si>
  <si>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</si>
  <si>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</si>
  <si>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</si>
  <si>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</si>
  <si>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</si>
  <si>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</si>
  <si>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</si>
  <si>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</si>
  <si>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</si>
  <si>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</si>
  <si>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</si>
  <si>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</si>
  <si>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</si>
  <si>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</si>
  <si>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</si>
  <si>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</si>
  <si>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</si>
  <si>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</si>
  <si>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</si>
  <si>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</si>
  <si>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</si>
  <si>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</si>
  <si>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</si>
  <si>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</si>
  <si>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</si>
  <si>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</si>
  <si>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</si>
  <si>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</si>
  <si>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</si>
  <si>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</si>
  <si>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</si>
  <si>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</si>
  <si>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FEI-TZIN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</si>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</sst>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8" fillId="0" borderId="0"/>
    <xf numFmtId="0" fontId="9" fillId="0" borderId="0"/>
  </cellStyleXfs>
  <cellXfs count="13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0" xfId="0" applyFont="1"/>
    <xf numFmtId="0" fontId="2" fillId="12" borderId="1" xfId="0" applyFont="1" applyFill="1" applyBorder="1" applyAlignment="1">
      <alignment horizontal="center" vertical="center"/>
    </xf>
    <xf numFmtId="0" fontId="3" fillId="0" borderId="0" xfId="0" applyFont="1"/>
    <xf numFmtId="0" fontId="1" fillId="19" borderId="1" xfId="0" applyFont="1" applyFill="1" applyBorder="1" applyAlignment="1">
      <alignment horizontal="center" vertical="center"/>
    </xf>
    <xf numFmtId="0" fontId="0" fillId="12" borderId="0" xfId="0" applyFill="1"/>
    <xf numFmtId="0" fontId="2" fillId="2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5" fillId="12" borderId="0" xfId="0" applyFont="1" applyFill="1"/>
    <xf numFmtId="0" fontId="5" fillId="1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9" fontId="5" fillId="0" borderId="1" xfId="0" applyNumberFormat="1" applyFont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4" fillId="12" borderId="0" xfId="0" applyFont="1" applyFill="1"/>
    <xf numFmtId="15" fontId="2" fillId="0" borderId="1" xfId="0" applyNumberFormat="1" applyFont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shrinkToFit="1"/>
    </xf>
    <xf numFmtId="0" fontId="3" fillId="23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14" fontId="2" fillId="12" borderId="1" xfId="0" applyNumberFormat="1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/>
    </xf>
    <xf numFmtId="14" fontId="2" fillId="21" borderId="1" xfId="0" applyNumberFormat="1" applyFont="1" applyFill="1" applyBorder="1" applyAlignment="1">
      <alignment horizontal="center" vertical="center"/>
    </xf>
    <xf numFmtId="0" fontId="11" fillId="21" borderId="1" xfId="0" applyFont="1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/>
    </xf>
    <xf numFmtId="0" fontId="4" fillId="0" borderId="0" xfId="0" applyFont="1"/>
    <xf numFmtId="0" fontId="2" fillId="23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14" fontId="0" fillId="24" borderId="1" xfId="0" applyNumberFormat="1" applyFill="1" applyBorder="1" applyAlignment="1">
      <alignment horizontal="center" vertical="center"/>
    </xf>
    <xf numFmtId="0" fontId="0" fillId="2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5" fillId="0" borderId="2" xfId="0" applyFont="1" applyBorder="1"/>
    <xf numFmtId="49" fontId="4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14" fontId="3" fillId="23" borderId="1" xfId="0" applyNumberFormat="1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3" fillId="21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21" borderId="1" xfId="0" applyNumberFormat="1" applyFont="1" applyFill="1" applyBorder="1" applyAlignment="1">
      <alignment horizontal="center" vertical="center"/>
    </xf>
    <xf numFmtId="14" fontId="2" fillId="10" borderId="1" xfId="0" applyNumberFormat="1" applyFont="1" applyFill="1" applyBorder="1" applyAlignment="1">
      <alignment horizontal="center" vertical="center"/>
    </xf>
    <xf numFmtId="14" fontId="2" fillId="9" borderId="1" xfId="0" applyNumberFormat="1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J4159"/>
  <sheetViews>
    <sheetView tabSelected="1" workbookViewId="0">
      <pane ySplit="4" topLeftCell="A5" activePane="bottomLeft" state="frozen"/>
      <selection pane="bottomLeft" activeCell="C15" sqref="C15"/>
    </sheetView>
  </sheetViews>
  <sheetFormatPr defaultColWidth="10.81640625" defaultRowHeight="14" x14ac:dyDescent="0.3"/>
  <cols>
    <col min="1" max="1" width="13.36328125" style="78" bestFit="1" customWidth="1"/>
    <col min="2" max="2" width="9.36328125" style="78" customWidth="1"/>
    <col min="3" max="3" width="22.08984375" style="19" bestFit="1" customWidth="1"/>
    <col min="4" max="4" width="28" style="19" bestFit="1" customWidth="1"/>
    <col min="5" max="5" width="12.81640625" style="19" bestFit="1" customWidth="1"/>
    <col min="6" max="6" width="18.6328125" style="78" bestFit="1" customWidth="1"/>
    <col min="7" max="7" width="17.1796875" style="19" bestFit="1" customWidth="1"/>
    <col min="8" max="8" width="12.90625" style="19" bestFit="1" customWidth="1"/>
    <col min="9" max="9" width="6.54296875" style="27" bestFit="1" customWidth="1"/>
    <col min="10" max="10" width="6.36328125" style="19" bestFit="1" customWidth="1"/>
    <col min="11" max="12" width="12.08984375" style="19" bestFit="1" customWidth="1"/>
    <col min="13" max="13" width="14.453125" style="19" bestFit="1" customWidth="1"/>
    <col min="14" max="14" width="12.08984375" style="19" bestFit="1" customWidth="1"/>
    <col min="15" max="15" width="10.7265625" style="19" bestFit="1" customWidth="1"/>
    <col min="16" max="17" width="12.08984375" style="19" bestFit="1" customWidth="1"/>
    <col min="18" max="18" width="18" style="19" bestFit="1" customWidth="1"/>
    <col min="19" max="19" width="6.54296875" style="43" bestFit="1" customWidth="1"/>
    <col min="20" max="20" width="6.36328125" style="19" bestFit="1" customWidth="1"/>
    <col min="21" max="22" width="12.08984375" style="19" bestFit="1" customWidth="1"/>
    <col min="23" max="23" width="14.453125" style="19" bestFit="1" customWidth="1"/>
    <col min="24" max="26" width="12.08984375" style="19" bestFit="1" customWidth="1"/>
    <col min="27" max="27" width="18" style="19" bestFit="1" customWidth="1"/>
    <col min="28" max="28" width="6.54296875" style="43" bestFit="1" customWidth="1"/>
    <col min="29" max="29" width="14.81640625" style="19" bestFit="1" customWidth="1"/>
    <col min="30" max="30" width="19.7265625" style="19" bestFit="1" customWidth="1"/>
    <col min="31" max="31" width="10.7265625" style="16" bestFit="1" customWidth="1"/>
    <col min="32" max="32" width="2" style="27" bestFit="1" customWidth="1"/>
    <col min="33" max="33" width="11.54296875" style="19" bestFit="1" customWidth="1"/>
    <col min="34" max="34" width="14.81640625" style="19" bestFit="1" customWidth="1"/>
    <col min="35" max="35" width="14.7265625" style="19" bestFit="1" customWidth="1"/>
    <col min="36" max="36" width="13.08984375" style="19" bestFit="1" customWidth="1"/>
    <col min="37" max="37" width="14.81640625" style="19" bestFit="1" customWidth="1"/>
    <col min="38" max="38" width="14.7265625" style="19" bestFit="1" customWidth="1"/>
    <col min="39" max="39" width="17.453125" style="19" bestFit="1" customWidth="1"/>
    <col min="40" max="40" width="17.54296875" style="19" bestFit="1" customWidth="1"/>
    <col min="41" max="41" width="14.7265625" style="19" bestFit="1" customWidth="1"/>
    <col min="42" max="43" width="13.36328125" style="19" bestFit="1" customWidth="1"/>
    <col min="44" max="44" width="15.26953125" style="19" bestFit="1" customWidth="1"/>
    <col min="45" max="45" width="12.6328125" style="19" bestFit="1" customWidth="1"/>
    <col min="46" max="46" width="12" style="19" bestFit="1" customWidth="1"/>
    <col min="47" max="47" width="10.453125" style="19" bestFit="1" customWidth="1"/>
    <col min="48" max="48" width="20.7265625" style="19" bestFit="1" customWidth="1"/>
    <col min="49" max="49" width="18" style="19" bestFit="1" customWidth="1"/>
    <col min="50" max="50" width="18.90625" style="19" bestFit="1" customWidth="1"/>
    <col min="51" max="52" width="20.7265625" style="19" bestFit="1" customWidth="1"/>
    <col min="53" max="53" width="18.90625" style="19" bestFit="1" customWidth="1"/>
    <col min="54" max="54" width="20.7265625" style="19" bestFit="1" customWidth="1"/>
    <col min="55" max="55" width="21.81640625" style="19" bestFit="1" customWidth="1"/>
    <col min="56" max="56" width="16.08984375" style="19" bestFit="1" customWidth="1"/>
    <col min="57" max="57" width="18" style="19" bestFit="1" customWidth="1"/>
    <col min="58" max="58" width="22.1796875" style="19" bestFit="1" customWidth="1"/>
    <col min="59" max="60" width="14.81640625" style="19" bestFit="1" customWidth="1"/>
    <col min="61" max="61" width="18.54296875" style="25" bestFit="1" customWidth="1"/>
    <col min="62" max="16384" width="10.81640625" style="19"/>
  </cols>
  <sheetData>
    <row r="1" spans="1:62" s="21" customFormat="1" ht="28" x14ac:dyDescent="0.3">
      <c r="A1" s="29"/>
      <c r="B1" s="29"/>
      <c r="C1" s="2"/>
      <c r="D1" s="2"/>
      <c r="E1" s="2"/>
      <c r="F1" s="29"/>
      <c r="G1" s="2"/>
      <c r="H1" s="116" t="s">
        <v>0</v>
      </c>
      <c r="I1" s="2"/>
      <c r="J1" s="49" t="s">
        <v>2012</v>
      </c>
      <c r="K1" s="6" t="s">
        <v>2</v>
      </c>
      <c r="L1" s="7" t="s">
        <v>2</v>
      </c>
      <c r="M1" s="118" t="s">
        <v>1</v>
      </c>
      <c r="N1" s="8" t="s">
        <v>2</v>
      </c>
      <c r="O1" s="9" t="s">
        <v>2</v>
      </c>
      <c r="P1" s="10" t="s">
        <v>2</v>
      </c>
      <c r="Q1" s="11" t="s">
        <v>2</v>
      </c>
      <c r="R1" s="24" t="s">
        <v>2</v>
      </c>
      <c r="S1" s="29"/>
      <c r="T1" s="49" t="s">
        <v>2012</v>
      </c>
      <c r="U1" s="6" t="s">
        <v>1928</v>
      </c>
      <c r="V1" s="7" t="s">
        <v>1928</v>
      </c>
      <c r="W1" s="118" t="s">
        <v>1</v>
      </c>
      <c r="X1" s="8" t="s">
        <v>1928</v>
      </c>
      <c r="Y1" s="10" t="s">
        <v>1928</v>
      </c>
      <c r="Z1" s="11" t="s">
        <v>1928</v>
      </c>
      <c r="AA1" s="24" t="s">
        <v>1928</v>
      </c>
      <c r="AB1" s="29"/>
      <c r="AC1" s="50" t="s">
        <v>3</v>
      </c>
      <c r="AD1" s="26" t="s">
        <v>1915</v>
      </c>
      <c r="AE1" s="45" t="s">
        <v>1918</v>
      </c>
      <c r="AF1" s="48"/>
      <c r="AG1" s="45" t="s">
        <v>1973</v>
      </c>
      <c r="AH1" s="33" t="s">
        <v>1975</v>
      </c>
      <c r="AI1" s="110" t="s">
        <v>1978</v>
      </c>
      <c r="AJ1" s="53" t="s">
        <v>2016</v>
      </c>
      <c r="AK1" s="53" t="s">
        <v>2017</v>
      </c>
      <c r="AL1" s="53" t="s">
        <v>2018</v>
      </c>
      <c r="AM1" s="53" t="s">
        <v>2765</v>
      </c>
      <c r="AN1" s="53" t="s">
        <v>2780</v>
      </c>
      <c r="AO1" s="53" t="s">
        <v>2019</v>
      </c>
      <c r="AP1" s="53" t="s">
        <v>2020</v>
      </c>
      <c r="AQ1" s="53" t="s">
        <v>2021</v>
      </c>
      <c r="AR1" s="53" t="s">
        <v>2022</v>
      </c>
      <c r="AS1" s="53" t="s">
        <v>2766</v>
      </c>
      <c r="AT1" s="53" t="s">
        <v>2023</v>
      </c>
      <c r="AU1" s="53" t="s">
        <v>2024</v>
      </c>
      <c r="AV1" s="53" t="s">
        <v>2781</v>
      </c>
      <c r="AW1" s="53" t="s">
        <v>2782</v>
      </c>
      <c r="AX1" s="53" t="s">
        <v>2783</v>
      </c>
      <c r="AY1" s="53" t="s">
        <v>2784</v>
      </c>
      <c r="AZ1" s="53" t="s">
        <v>2785</v>
      </c>
      <c r="BA1" s="53" t="s">
        <v>3329</v>
      </c>
      <c r="BB1" s="53" t="s">
        <v>3537</v>
      </c>
      <c r="BC1" s="53" t="s">
        <v>3330</v>
      </c>
      <c r="BD1" s="53" t="s">
        <v>2786</v>
      </c>
      <c r="BE1" s="53" t="s">
        <v>3328</v>
      </c>
      <c r="BF1" s="45" t="s">
        <v>3538</v>
      </c>
      <c r="BG1" s="76" t="s">
        <v>3420</v>
      </c>
      <c r="BH1" s="76" t="s">
        <v>3421</v>
      </c>
      <c r="BI1" s="107" t="s">
        <v>4108</v>
      </c>
    </row>
    <row r="2" spans="1:62" s="21" customFormat="1" ht="28" customHeight="1" x14ac:dyDescent="0.3">
      <c r="A2" s="29"/>
      <c r="B2" s="29"/>
      <c r="C2" s="2"/>
      <c r="D2" s="2"/>
      <c r="E2" s="2"/>
      <c r="F2" s="29"/>
      <c r="G2" s="2"/>
      <c r="H2" s="117"/>
      <c r="I2" s="2"/>
      <c r="J2" s="126">
        <v>2024</v>
      </c>
      <c r="K2" s="119" t="s">
        <v>4</v>
      </c>
      <c r="L2" s="118" t="s">
        <v>5</v>
      </c>
      <c r="M2" s="117"/>
      <c r="N2" s="120" t="s">
        <v>6</v>
      </c>
      <c r="O2" s="121" t="s">
        <v>7</v>
      </c>
      <c r="P2" s="122" t="s">
        <v>8</v>
      </c>
      <c r="Q2" s="123" t="s">
        <v>9</v>
      </c>
      <c r="R2" s="124" t="s">
        <v>1927</v>
      </c>
      <c r="S2" s="30"/>
      <c r="T2" s="126">
        <v>2025</v>
      </c>
      <c r="U2" s="119" t="s">
        <v>4</v>
      </c>
      <c r="V2" s="118" t="s">
        <v>5</v>
      </c>
      <c r="W2" s="117"/>
      <c r="X2" s="120" t="s">
        <v>2013</v>
      </c>
      <c r="Y2" s="122" t="s">
        <v>2014</v>
      </c>
      <c r="Z2" s="123" t="s">
        <v>9</v>
      </c>
      <c r="AA2" s="124" t="s">
        <v>1927</v>
      </c>
      <c r="AB2" s="30"/>
      <c r="AC2" s="130">
        <v>45528</v>
      </c>
      <c r="AD2" s="131" t="s">
        <v>1917</v>
      </c>
      <c r="AE2" s="129">
        <v>45612</v>
      </c>
      <c r="AF2" s="48"/>
      <c r="AG2" s="127" t="s">
        <v>1974</v>
      </c>
      <c r="AH2" s="128" t="s">
        <v>1976</v>
      </c>
      <c r="AI2" s="125" t="s">
        <v>1979</v>
      </c>
      <c r="AJ2" s="114">
        <v>45724</v>
      </c>
      <c r="AK2" s="114">
        <v>45724</v>
      </c>
      <c r="AL2" s="114">
        <v>45724</v>
      </c>
      <c r="AM2" s="114">
        <v>45731</v>
      </c>
      <c r="AN2" s="114">
        <v>45731</v>
      </c>
      <c r="AO2" s="114">
        <v>45738</v>
      </c>
      <c r="AP2" s="114">
        <v>45738</v>
      </c>
      <c r="AQ2" s="114">
        <v>45739</v>
      </c>
      <c r="AR2" s="114">
        <v>45744</v>
      </c>
      <c r="AS2" s="114">
        <v>45745</v>
      </c>
      <c r="AT2" s="114">
        <v>45745</v>
      </c>
      <c r="AU2" s="114">
        <v>45745</v>
      </c>
      <c r="AV2" s="114">
        <v>45745</v>
      </c>
      <c r="AW2" s="114">
        <v>45745</v>
      </c>
      <c r="AX2" s="114">
        <v>45745</v>
      </c>
      <c r="AY2" s="114">
        <v>45752</v>
      </c>
      <c r="AZ2" s="114">
        <v>45753</v>
      </c>
      <c r="BA2" s="114">
        <v>45759</v>
      </c>
      <c r="BB2" s="114">
        <v>45759</v>
      </c>
      <c r="BC2" s="114">
        <v>45759</v>
      </c>
      <c r="BD2" s="114">
        <v>45773</v>
      </c>
      <c r="BE2" s="114">
        <v>45774</v>
      </c>
      <c r="BF2" s="129">
        <v>45759</v>
      </c>
      <c r="BG2" s="132" t="s">
        <v>3422</v>
      </c>
      <c r="BH2" s="132" t="s">
        <v>3423</v>
      </c>
      <c r="BI2" s="113" t="s">
        <v>4109</v>
      </c>
    </row>
    <row r="3" spans="1:62" s="21" customFormat="1" ht="28" customHeight="1" x14ac:dyDescent="0.3">
      <c r="A3" s="29"/>
      <c r="B3" s="29"/>
      <c r="C3" s="2"/>
      <c r="D3" s="2"/>
      <c r="E3" s="2"/>
      <c r="F3" s="29"/>
      <c r="G3" s="2"/>
      <c r="H3" s="117"/>
      <c r="I3" s="2"/>
      <c r="J3" s="126"/>
      <c r="K3" s="119"/>
      <c r="L3" s="118"/>
      <c r="M3" s="117"/>
      <c r="N3" s="120"/>
      <c r="O3" s="121"/>
      <c r="P3" s="122"/>
      <c r="Q3" s="123"/>
      <c r="R3" s="124"/>
      <c r="S3" s="29"/>
      <c r="T3" s="126"/>
      <c r="U3" s="119"/>
      <c r="V3" s="118"/>
      <c r="W3" s="117"/>
      <c r="X3" s="120"/>
      <c r="Y3" s="122"/>
      <c r="Z3" s="123"/>
      <c r="AA3" s="124"/>
      <c r="AB3" s="29"/>
      <c r="AC3" s="130"/>
      <c r="AD3" s="131"/>
      <c r="AE3" s="127"/>
      <c r="AF3" s="48"/>
      <c r="AG3" s="127"/>
      <c r="AH3" s="128"/>
      <c r="AI3" s="125"/>
      <c r="AJ3" s="115"/>
      <c r="AK3" s="115"/>
      <c r="AL3" s="115"/>
      <c r="AM3" s="115"/>
      <c r="AN3" s="114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4"/>
      <c r="AZ3" s="114"/>
      <c r="BA3" s="114"/>
      <c r="BB3" s="114"/>
      <c r="BC3" s="114"/>
      <c r="BD3" s="114"/>
      <c r="BE3" s="114"/>
      <c r="BF3" s="129"/>
      <c r="BG3" s="132"/>
      <c r="BH3" s="132"/>
      <c r="BI3" s="113"/>
    </row>
    <row r="4" spans="1:62" s="21" customFormat="1" x14ac:dyDescent="0.3">
      <c r="A4" s="29"/>
      <c r="B4" s="29"/>
      <c r="C4" s="2"/>
      <c r="D4" s="2"/>
      <c r="E4" s="2"/>
      <c r="F4" s="29"/>
      <c r="G4" s="2"/>
      <c r="H4" s="117"/>
      <c r="I4" s="2"/>
      <c r="J4" s="88"/>
      <c r="K4" s="89"/>
      <c r="L4" s="90"/>
      <c r="M4" s="117"/>
      <c r="N4" s="91"/>
      <c r="O4" s="92"/>
      <c r="P4" s="93"/>
      <c r="Q4" s="94"/>
      <c r="R4" s="95"/>
      <c r="S4" s="29"/>
      <c r="T4" s="88"/>
      <c r="U4" s="89"/>
      <c r="V4" s="90"/>
      <c r="W4" s="117"/>
      <c r="X4" s="91"/>
      <c r="Y4" s="93"/>
      <c r="Z4" s="94"/>
      <c r="AA4" s="95"/>
      <c r="AB4" s="29"/>
      <c r="AC4" s="96" t="s">
        <v>12</v>
      </c>
      <c r="AD4" s="12" t="s">
        <v>10</v>
      </c>
      <c r="AE4" s="74" t="s">
        <v>12</v>
      </c>
      <c r="AF4" s="48"/>
      <c r="AG4" s="74" t="s">
        <v>2015</v>
      </c>
      <c r="AH4" s="32" t="s">
        <v>14</v>
      </c>
      <c r="AI4" s="110" t="s">
        <v>10</v>
      </c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4"/>
      <c r="BG4" s="75"/>
      <c r="BH4" s="75"/>
      <c r="BI4" s="108"/>
    </row>
    <row r="5" spans="1:62" s="32" customFormat="1" x14ac:dyDescent="0.35">
      <c r="A5" s="77" t="s">
        <v>15</v>
      </c>
      <c r="B5" s="77" t="s">
        <v>16</v>
      </c>
      <c r="C5" s="68" t="s">
        <v>17</v>
      </c>
      <c r="D5" s="68" t="s">
        <v>18</v>
      </c>
      <c r="E5" s="68" t="s">
        <v>19</v>
      </c>
      <c r="F5" s="77" t="s">
        <v>20</v>
      </c>
      <c r="G5" s="68" t="s">
        <v>21</v>
      </c>
      <c r="H5" s="68"/>
      <c r="I5" s="14">
        <v>0</v>
      </c>
      <c r="J5" s="68"/>
      <c r="K5" s="68"/>
      <c r="L5" s="68"/>
      <c r="M5" s="68"/>
      <c r="N5" s="68"/>
      <c r="O5" s="68"/>
      <c r="P5" s="68"/>
      <c r="Q5" s="68"/>
      <c r="R5" s="68"/>
      <c r="S5" s="70">
        <v>0</v>
      </c>
      <c r="T5" s="68"/>
      <c r="U5" s="68"/>
      <c r="V5" s="68"/>
      <c r="W5" s="68"/>
      <c r="X5" s="68"/>
      <c r="Y5" s="68"/>
      <c r="Z5" s="68"/>
      <c r="AA5" s="68"/>
      <c r="AB5" s="70">
        <v>0</v>
      </c>
      <c r="AC5" s="69"/>
      <c r="AD5" s="71"/>
      <c r="AE5" s="72"/>
      <c r="AF5" s="48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86"/>
    </row>
    <row r="6" spans="1:62" s="16" customFormat="1" x14ac:dyDescent="0.35">
      <c r="A6" s="85" t="s">
        <v>27</v>
      </c>
      <c r="B6" s="85" t="s">
        <v>23</v>
      </c>
      <c r="C6" s="16" t="s">
        <v>139</v>
      </c>
      <c r="D6" s="16" t="s">
        <v>73</v>
      </c>
      <c r="E6" s="16" t="s">
        <v>26</v>
      </c>
      <c r="F6" s="85">
        <v>999915820</v>
      </c>
      <c r="G6" s="1">
        <f>(J6+T6)-H6</f>
        <v>900</v>
      </c>
      <c r="I6" s="15"/>
      <c r="J6" s="1">
        <f>SUM(K6,L6,N6,O6,P6,Q6)</f>
        <v>150</v>
      </c>
      <c r="K6" s="1">
        <f>SUM(AC6,AE6)</f>
        <v>0</v>
      </c>
      <c r="L6" s="1">
        <v>0</v>
      </c>
      <c r="M6" s="1">
        <v>0</v>
      </c>
      <c r="N6" s="1">
        <v>0</v>
      </c>
      <c r="O6" s="1"/>
      <c r="P6" s="1">
        <v>0</v>
      </c>
      <c r="Q6" s="1">
        <f>AD6</f>
        <v>150</v>
      </c>
      <c r="R6" s="1">
        <v>0</v>
      </c>
      <c r="S6" s="31"/>
      <c r="T6" s="1">
        <f>SUM(U6,V6,X6,Y6,Z6,AA6)</f>
        <v>750</v>
      </c>
      <c r="U6" s="1">
        <f>SUM(AG6,BF6)</f>
        <v>0</v>
      </c>
      <c r="V6" s="1">
        <f>SUM(AJ6,AK6,AL6,AM6,AO6,AP6,AQ6,AR6,AS6,AT6,AU6,AN6,AV6,AW6,AX6,AY6,AZ6,BA6,BC6,BD6,BE6,BB6)</f>
        <v>120</v>
      </c>
      <c r="W6" s="1">
        <f>COUNTIF(AJ6:BE6, "&gt;0")</f>
        <v>1</v>
      </c>
      <c r="X6" s="1">
        <f>SUM(BG6,BH6)</f>
        <v>160</v>
      </c>
      <c r="Y6" s="1">
        <f>BI6</f>
        <v>135</v>
      </c>
      <c r="Z6" s="1">
        <f>AI6</f>
        <v>85</v>
      </c>
      <c r="AA6" s="1">
        <f>AH6</f>
        <v>250</v>
      </c>
      <c r="AB6" s="31"/>
      <c r="AC6" s="1">
        <v>0</v>
      </c>
      <c r="AD6" s="16">
        <v>150</v>
      </c>
      <c r="AE6" s="16">
        <v>0</v>
      </c>
      <c r="AF6" s="28">
        <v>0</v>
      </c>
      <c r="AG6" s="16">
        <v>0</v>
      </c>
      <c r="AH6" s="16">
        <v>250</v>
      </c>
      <c r="AI6" s="16">
        <v>85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120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v>160</v>
      </c>
      <c r="BH6" s="16">
        <v>0</v>
      </c>
      <c r="BI6" s="16">
        <v>135</v>
      </c>
      <c r="BJ6" s="87"/>
    </row>
    <row r="7" spans="1:62" s="16" customFormat="1" x14ac:dyDescent="0.35">
      <c r="A7" s="98" t="s">
        <v>27</v>
      </c>
      <c r="B7" s="98" t="s">
        <v>23</v>
      </c>
      <c r="C7" s="99" t="s">
        <v>746</v>
      </c>
      <c r="D7" s="99" t="s">
        <v>1439</v>
      </c>
      <c r="E7" s="99" t="s">
        <v>26</v>
      </c>
      <c r="F7" s="85">
        <v>999925192</v>
      </c>
      <c r="G7" s="1">
        <f>(J7+T7)-H7</f>
        <v>858</v>
      </c>
      <c r="H7" s="1">
        <f>(K7+L7+N7+O7+P7+Q7+R7)*0.5</f>
        <v>100</v>
      </c>
      <c r="I7" s="15"/>
      <c r="J7" s="1">
        <f>SUM(K7,L7,N7,O7,P7,Q7)</f>
        <v>200</v>
      </c>
      <c r="K7" s="1">
        <f>SUM(AC7,AE7)</f>
        <v>0</v>
      </c>
      <c r="L7" s="1">
        <v>0</v>
      </c>
      <c r="M7" s="1">
        <v>0</v>
      </c>
      <c r="N7" s="1">
        <v>0</v>
      </c>
      <c r="O7" s="1"/>
      <c r="P7" s="1">
        <v>0</v>
      </c>
      <c r="Q7" s="1">
        <f>AD7</f>
        <v>200</v>
      </c>
      <c r="R7" s="1">
        <v>0</v>
      </c>
      <c r="S7" s="31"/>
      <c r="T7" s="1">
        <f>SUM(U7,V7,X7,Y7,Z7,AA7)</f>
        <v>758</v>
      </c>
      <c r="U7" s="1">
        <f>SUM(AG7,BF7)</f>
        <v>40</v>
      </c>
      <c r="V7" s="1">
        <f>SUM(AJ7,AK7,AL7,AM7,AO7,AP7,AQ7,AR7,AS7,AT7,AU7,AN7,AV7,AW7,AX7,AY7,AZ7,BA7,BC7,BD7,BE7,BB7)</f>
        <v>240</v>
      </c>
      <c r="W7" s="1">
        <f>COUNTIF(AJ7:BE7, "&gt;0")</f>
        <v>2</v>
      </c>
      <c r="X7" s="1">
        <f>SUM(BG7,BH7)</f>
        <v>250</v>
      </c>
      <c r="Y7" s="1">
        <f>BI7</f>
        <v>180</v>
      </c>
      <c r="Z7" s="1">
        <f>AI7</f>
        <v>48</v>
      </c>
      <c r="AA7" s="1">
        <f>AH7</f>
        <v>0</v>
      </c>
      <c r="AB7" s="31"/>
      <c r="AC7" s="1">
        <v>0</v>
      </c>
      <c r="AD7" s="16">
        <v>200</v>
      </c>
      <c r="AE7" s="16">
        <v>0</v>
      </c>
      <c r="AF7" s="28">
        <v>0</v>
      </c>
      <c r="AG7" s="16">
        <v>40</v>
      </c>
      <c r="AH7" s="16">
        <v>0</v>
      </c>
      <c r="AI7" s="16">
        <v>48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120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120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90</v>
      </c>
      <c r="BH7" s="16">
        <v>160</v>
      </c>
      <c r="BI7" s="16">
        <v>180</v>
      </c>
      <c r="BJ7" s="87"/>
    </row>
    <row r="8" spans="1:62" s="16" customFormat="1" x14ac:dyDescent="0.35">
      <c r="A8" s="85" t="s">
        <v>27</v>
      </c>
      <c r="B8" s="85" t="s">
        <v>23</v>
      </c>
      <c r="C8" s="1" t="s">
        <v>618</v>
      </c>
      <c r="D8" s="1" t="s">
        <v>433</v>
      </c>
      <c r="E8" s="1" t="s">
        <v>26</v>
      </c>
      <c r="F8" s="85">
        <v>999914689</v>
      </c>
      <c r="G8" s="1">
        <f>(J8+T8)-H8</f>
        <v>764</v>
      </c>
      <c r="I8" s="15"/>
      <c r="J8" s="1">
        <f>SUM(K8,L8,N8,O8,P8,Q8)</f>
        <v>213</v>
      </c>
      <c r="K8" s="1">
        <f>SUM(AC8,AE8)</f>
        <v>100</v>
      </c>
      <c r="L8" s="1">
        <v>0</v>
      </c>
      <c r="M8" s="1">
        <v>0</v>
      </c>
      <c r="N8" s="1">
        <v>0</v>
      </c>
      <c r="O8" s="1"/>
      <c r="P8" s="1">
        <v>0</v>
      </c>
      <c r="Q8" s="1">
        <f>AD8</f>
        <v>113</v>
      </c>
      <c r="R8" s="1">
        <v>0</v>
      </c>
      <c r="S8" s="31"/>
      <c r="T8" s="1">
        <f>SUM(U8,V8,X8,Y8,Z8,AA8)</f>
        <v>551</v>
      </c>
      <c r="U8" s="1">
        <f>SUM(AG8,BF8)</f>
        <v>0</v>
      </c>
      <c r="V8" s="1">
        <f>SUM(AJ8,AK8,AL8,AM8,AO8,AP8,AQ8,AR8,AS8,AT8,AU8,AN8,AV8,AW8,AX8,AY8,AZ8,BA8,BC8,BD8,BE8,BB8)</f>
        <v>188</v>
      </c>
      <c r="W8" s="1">
        <f>COUNTIF(AJ8:BE8, "&gt;0")</f>
        <v>2</v>
      </c>
      <c r="X8" s="1">
        <f>SUM(BG8,BH8)</f>
        <v>120</v>
      </c>
      <c r="Y8" s="1">
        <f>BI8</f>
        <v>43</v>
      </c>
      <c r="Z8" s="1">
        <f>AI8</f>
        <v>200</v>
      </c>
      <c r="AA8" s="1">
        <f>AH8</f>
        <v>0</v>
      </c>
      <c r="AB8" s="31"/>
      <c r="AC8" s="1">
        <v>25</v>
      </c>
      <c r="AD8" s="16">
        <v>113</v>
      </c>
      <c r="AE8" s="16">
        <v>75</v>
      </c>
      <c r="AF8" s="28">
        <v>0</v>
      </c>
      <c r="AG8" s="16">
        <v>0</v>
      </c>
      <c r="AH8" s="16">
        <v>0</v>
      </c>
      <c r="AI8" s="16">
        <v>200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120</v>
      </c>
      <c r="AQ8" s="16">
        <v>0</v>
      </c>
      <c r="AR8" s="16">
        <v>68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120</v>
      </c>
      <c r="BH8" s="16">
        <v>0</v>
      </c>
      <c r="BI8" s="16">
        <v>43</v>
      </c>
      <c r="BJ8" s="87"/>
    </row>
    <row r="9" spans="1:62" s="16" customFormat="1" x14ac:dyDescent="0.35">
      <c r="A9" s="98" t="s">
        <v>27</v>
      </c>
      <c r="B9" s="85" t="s">
        <v>23</v>
      </c>
      <c r="C9" s="16" t="s">
        <v>1112</v>
      </c>
      <c r="D9" s="16" t="s">
        <v>1082</v>
      </c>
      <c r="E9" s="16" t="s">
        <v>26</v>
      </c>
      <c r="F9" s="85">
        <v>999921771</v>
      </c>
      <c r="G9" s="1">
        <f>(J9+T9)-H9</f>
        <v>664</v>
      </c>
      <c r="H9" s="1">
        <f>(K9+L9+N9+O9+P9+Q9+R9)*0.5</f>
        <v>100</v>
      </c>
      <c r="I9" s="15"/>
      <c r="J9" s="1">
        <f>SUM(K9,L9,N9,O9,P9,Q9)</f>
        <v>200</v>
      </c>
      <c r="K9" s="1">
        <f>SUM(AC9,AE9)</f>
        <v>50</v>
      </c>
      <c r="L9" s="1">
        <v>0</v>
      </c>
      <c r="M9" s="1">
        <v>0</v>
      </c>
      <c r="N9" s="1">
        <v>0</v>
      </c>
      <c r="O9" s="1"/>
      <c r="P9" s="1">
        <v>0</v>
      </c>
      <c r="Q9" s="1">
        <f>AD9</f>
        <v>150</v>
      </c>
      <c r="R9" s="1">
        <v>0</v>
      </c>
      <c r="S9" s="31"/>
      <c r="T9" s="1">
        <f>SUM(U9,V9,X9,Y9,Z9,AA9)</f>
        <v>564</v>
      </c>
      <c r="U9" s="1">
        <f>SUM(AG9,BF9)</f>
        <v>30</v>
      </c>
      <c r="V9" s="1">
        <f>SUM(AJ9,AK9,AL9,AM9,AO9,AP9,AQ9,AR9,AS9,AT9,AU9,AN9,AV9,AW9,AX9,AY9,AZ9,BA9,BC9,BD9,BE9,BB9)</f>
        <v>240</v>
      </c>
      <c r="W9" s="1">
        <f>COUNTIF(AJ9:BE9, "&gt;0")</f>
        <v>2</v>
      </c>
      <c r="X9" s="1">
        <f>SUM(BG9,BH9)</f>
        <v>68</v>
      </c>
      <c r="Y9" s="1">
        <f>BI9</f>
        <v>76</v>
      </c>
      <c r="Z9" s="1">
        <f>AI9</f>
        <v>150</v>
      </c>
      <c r="AA9" s="1">
        <f>AH9</f>
        <v>0</v>
      </c>
      <c r="AB9" s="31"/>
      <c r="AC9" s="1">
        <v>50</v>
      </c>
      <c r="AD9" s="16">
        <v>150</v>
      </c>
      <c r="AE9" s="16">
        <v>0</v>
      </c>
      <c r="AF9" s="28">
        <v>0</v>
      </c>
      <c r="AG9" s="16">
        <v>30</v>
      </c>
      <c r="AH9" s="16">
        <v>0</v>
      </c>
      <c r="AI9" s="16">
        <v>150</v>
      </c>
      <c r="AJ9" s="16">
        <v>0</v>
      </c>
      <c r="AK9" s="16">
        <v>0</v>
      </c>
      <c r="AL9" s="16">
        <v>0</v>
      </c>
      <c r="AM9" s="16">
        <v>0</v>
      </c>
      <c r="AN9" s="16">
        <v>120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120</v>
      </c>
      <c r="BF9" s="16">
        <v>0</v>
      </c>
      <c r="BG9" s="16">
        <v>0</v>
      </c>
      <c r="BH9" s="16">
        <v>68</v>
      </c>
      <c r="BI9" s="16">
        <v>76</v>
      </c>
      <c r="BJ9" s="87"/>
    </row>
    <row r="10" spans="1:62" s="16" customFormat="1" x14ac:dyDescent="0.35">
      <c r="A10" s="85" t="s">
        <v>27</v>
      </c>
      <c r="B10" s="85" t="s">
        <v>23</v>
      </c>
      <c r="C10" s="16" t="s">
        <v>365</v>
      </c>
      <c r="D10" s="16" t="s">
        <v>73</v>
      </c>
      <c r="E10" s="16" t="s">
        <v>26</v>
      </c>
      <c r="F10" s="85">
        <v>999914315</v>
      </c>
      <c r="G10" s="1">
        <f>(J10+T10)-H10</f>
        <v>585</v>
      </c>
      <c r="H10" s="1"/>
      <c r="I10" s="15"/>
      <c r="J10" s="1">
        <f>SUM(K10,L10,N10,O10,P10,Q10)</f>
        <v>106</v>
      </c>
      <c r="K10" s="1">
        <f>SUM(AC10,AE10)</f>
        <v>0</v>
      </c>
      <c r="L10" s="1">
        <v>0</v>
      </c>
      <c r="M10" s="1">
        <v>0</v>
      </c>
      <c r="N10" s="1">
        <v>0</v>
      </c>
      <c r="O10" s="1"/>
      <c r="P10" s="1">
        <v>0</v>
      </c>
      <c r="Q10" s="1">
        <f>AD10</f>
        <v>106</v>
      </c>
      <c r="R10" s="1">
        <v>0</v>
      </c>
      <c r="S10" s="31"/>
      <c r="T10" s="1">
        <f>SUM(U10,V10,X10,Y10,Z10,AA10)</f>
        <v>479</v>
      </c>
      <c r="U10" s="1">
        <f>SUM(AG10,BF10)</f>
        <v>0</v>
      </c>
      <c r="V10" s="1">
        <f>SUM(AJ10,AK10,AL10,AM10,AO10,AP10,AQ10,AR10,AS10,AT10,AU10,AN10,AV10,AW10,AX10,AY10,AZ10,BA10,BC10,BD10,BE10,BB10)</f>
        <v>240</v>
      </c>
      <c r="W10" s="1">
        <f>COUNTIF(AJ10:BE10, "&gt;0")</f>
        <v>2</v>
      </c>
      <c r="X10" s="1">
        <f>SUM(BG10,BH10)</f>
        <v>90</v>
      </c>
      <c r="Y10" s="1">
        <f>BI10</f>
        <v>101</v>
      </c>
      <c r="Z10" s="1">
        <f>AI10</f>
        <v>48</v>
      </c>
      <c r="AA10" s="1">
        <f>AH10</f>
        <v>0</v>
      </c>
      <c r="AB10" s="31"/>
      <c r="AC10" s="1">
        <v>0</v>
      </c>
      <c r="AD10" s="16">
        <v>106</v>
      </c>
      <c r="AE10" s="16">
        <v>0</v>
      </c>
      <c r="AF10" s="28">
        <v>0</v>
      </c>
      <c r="AG10" s="16">
        <v>0</v>
      </c>
      <c r="AH10" s="16">
        <v>0</v>
      </c>
      <c r="AI10" s="16">
        <v>48</v>
      </c>
      <c r="AJ10" s="16">
        <v>120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120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v>0</v>
      </c>
      <c r="BH10" s="16">
        <v>90</v>
      </c>
      <c r="BI10" s="16">
        <v>101</v>
      </c>
      <c r="BJ10" s="87"/>
    </row>
    <row r="11" spans="1:62" s="16" customFormat="1" x14ac:dyDescent="0.35">
      <c r="A11" s="98" t="s">
        <v>27</v>
      </c>
      <c r="B11" s="85" t="s">
        <v>23</v>
      </c>
      <c r="C11" s="16" t="s">
        <v>529</v>
      </c>
      <c r="D11" s="16" t="s">
        <v>636</v>
      </c>
      <c r="E11" s="1" t="s">
        <v>26</v>
      </c>
      <c r="F11" s="85">
        <v>999921227</v>
      </c>
      <c r="G11" s="1">
        <f>(J11+T11)-H11</f>
        <v>460.5</v>
      </c>
      <c r="H11" s="1">
        <f>(K11+L11+N11+O11+P11+Q11+R11)*0.5</f>
        <v>74.5</v>
      </c>
      <c r="I11" s="15"/>
      <c r="J11" s="1">
        <f>SUM(K11,L11,N11,O11,P11,Q11)</f>
        <v>149</v>
      </c>
      <c r="K11" s="1">
        <f>SUM(AC11,AE11)</f>
        <v>50</v>
      </c>
      <c r="L11" s="1">
        <v>0</v>
      </c>
      <c r="M11" s="1">
        <v>0</v>
      </c>
      <c r="N11" s="1">
        <v>0</v>
      </c>
      <c r="O11" s="1"/>
      <c r="P11" s="1">
        <v>0</v>
      </c>
      <c r="Q11" s="1">
        <f>AD11</f>
        <v>99</v>
      </c>
      <c r="R11" s="1">
        <v>0</v>
      </c>
      <c r="S11" s="31"/>
      <c r="T11" s="1">
        <f>SUM(U11,V11,X11,Y11,Z11,AA11)</f>
        <v>386</v>
      </c>
      <c r="U11" s="1">
        <f>SUM(AG11,BF11)</f>
        <v>0</v>
      </c>
      <c r="V11" s="1">
        <f>SUM(AJ11,AK11,AL11,AM11,AO11,AP11,AQ11,AR11,AS11,AT11,AU11,AN11,AV11,AW11,AX11,AY11,AZ11,BA11,BC11,BD11,BE11,BB11)</f>
        <v>178</v>
      </c>
      <c r="W11" s="1">
        <f>COUNTIF(AJ11:BE11, "&gt;0")</f>
        <v>2</v>
      </c>
      <c r="X11" s="1">
        <f>SUM(BG11,BH11)</f>
        <v>68</v>
      </c>
      <c r="Y11" s="1">
        <f>BI11</f>
        <v>76</v>
      </c>
      <c r="Z11" s="1">
        <f>AI11</f>
        <v>64</v>
      </c>
      <c r="AA11" s="1">
        <f>AH11</f>
        <v>0</v>
      </c>
      <c r="AB11" s="31"/>
      <c r="AC11" s="1">
        <v>0</v>
      </c>
      <c r="AD11" s="16">
        <v>99</v>
      </c>
      <c r="AE11" s="16">
        <v>50</v>
      </c>
      <c r="AF11" s="28">
        <v>0</v>
      </c>
      <c r="AG11" s="16">
        <v>0</v>
      </c>
      <c r="AH11" s="16">
        <v>0</v>
      </c>
      <c r="AI11" s="16">
        <v>64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120</v>
      </c>
      <c r="AR11" s="16">
        <v>58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68</v>
      </c>
      <c r="BH11" s="16">
        <v>0</v>
      </c>
      <c r="BI11" s="16">
        <v>76</v>
      </c>
      <c r="BJ11" s="87"/>
    </row>
    <row r="12" spans="1:62" s="16" customFormat="1" x14ac:dyDescent="0.35">
      <c r="A12" s="85" t="s">
        <v>27</v>
      </c>
      <c r="B12" s="85" t="s">
        <v>23</v>
      </c>
      <c r="C12" s="16" t="s">
        <v>383</v>
      </c>
      <c r="D12" s="16" t="s">
        <v>100</v>
      </c>
      <c r="E12" s="16" t="s">
        <v>26</v>
      </c>
      <c r="F12" s="85">
        <v>999890993</v>
      </c>
      <c r="G12" s="1">
        <f>(J12+T12)-H12</f>
        <v>452</v>
      </c>
      <c r="H12" s="1"/>
      <c r="I12" s="15"/>
      <c r="J12" s="1">
        <f>SUM(K12,L12,N12,O12,P12,Q12)</f>
        <v>0</v>
      </c>
      <c r="K12" s="1">
        <f>SUM(AC12,AE12)</f>
        <v>0</v>
      </c>
      <c r="L12" s="1">
        <v>0</v>
      </c>
      <c r="M12" s="1">
        <v>0</v>
      </c>
      <c r="N12" s="1">
        <v>0</v>
      </c>
      <c r="O12" s="1"/>
      <c r="P12" s="1">
        <v>0</v>
      </c>
      <c r="Q12" s="1">
        <f>AD12</f>
        <v>0</v>
      </c>
      <c r="R12" s="1">
        <v>0</v>
      </c>
      <c r="S12" s="31"/>
      <c r="T12" s="1">
        <f>SUM(U12,V12,X12,Y12,Z12,AA12)</f>
        <v>452</v>
      </c>
      <c r="U12" s="1">
        <f>SUM(AG12,BF12)</f>
        <v>23</v>
      </c>
      <c r="V12" s="1">
        <f>SUM(AJ12,AK12,AL12,AM12,AO12,AP12,AQ12,AR12,AS12,AT12,AU12,AN12,AV12,AW12,AX12,AY12,AZ12,BA12,BC12,BD12,BE12,BB12)</f>
        <v>188</v>
      </c>
      <c r="W12" s="1">
        <f>COUNTIF(AJ12:BE12, "&gt;0")</f>
        <v>2</v>
      </c>
      <c r="X12" s="1">
        <f>SUM(BG12,BH12)</f>
        <v>120</v>
      </c>
      <c r="Y12" s="1">
        <f>BI12</f>
        <v>57</v>
      </c>
      <c r="Z12" s="1">
        <f>AI12</f>
        <v>64</v>
      </c>
      <c r="AA12" s="1">
        <f>AH12</f>
        <v>0</v>
      </c>
      <c r="AB12" s="31"/>
      <c r="AC12" s="1">
        <v>0</v>
      </c>
      <c r="AD12" s="16">
        <v>0</v>
      </c>
      <c r="AE12" s="16">
        <v>0</v>
      </c>
      <c r="AF12" s="28">
        <v>0</v>
      </c>
      <c r="AG12" s="16">
        <v>23</v>
      </c>
      <c r="AH12" s="16">
        <v>0</v>
      </c>
      <c r="AI12" s="16">
        <v>64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68</v>
      </c>
      <c r="AW12" s="16">
        <v>0</v>
      </c>
      <c r="AX12" s="16">
        <v>0</v>
      </c>
      <c r="AY12" s="16">
        <v>0</v>
      </c>
      <c r="AZ12" s="16">
        <v>120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120</v>
      </c>
      <c r="BI12" s="16">
        <v>57</v>
      </c>
      <c r="BJ12" s="87"/>
    </row>
    <row r="13" spans="1:62" s="16" customFormat="1" x14ac:dyDescent="0.35">
      <c r="A13" s="85" t="s">
        <v>27</v>
      </c>
      <c r="B13" s="85" t="s">
        <v>23</v>
      </c>
      <c r="C13" s="1" t="s">
        <v>532</v>
      </c>
      <c r="D13" s="1" t="s">
        <v>533</v>
      </c>
      <c r="E13" s="1" t="s">
        <v>26</v>
      </c>
      <c r="F13" s="85">
        <v>999907553</v>
      </c>
      <c r="G13" s="1">
        <f>(J13+T13)-H13</f>
        <v>434</v>
      </c>
      <c r="I13" s="15"/>
      <c r="J13" s="1">
        <f>SUM(K13,L13,N13,O13,P13,Q13)</f>
        <v>93</v>
      </c>
      <c r="K13" s="1">
        <f>SUM(AC13,AE13)</f>
        <v>0</v>
      </c>
      <c r="L13" s="1">
        <v>0</v>
      </c>
      <c r="M13" s="1">
        <v>0</v>
      </c>
      <c r="N13" s="1">
        <v>0</v>
      </c>
      <c r="O13" s="1"/>
      <c r="P13" s="1">
        <v>0</v>
      </c>
      <c r="Q13" s="1">
        <f>AD13</f>
        <v>93</v>
      </c>
      <c r="R13" s="1">
        <v>0</v>
      </c>
      <c r="S13" s="31"/>
      <c r="T13" s="1">
        <f>SUM(U13,V13,X13,Y13,Z13,AA13)</f>
        <v>341</v>
      </c>
      <c r="U13" s="1">
        <f>SUM(AG13,BF13)</f>
        <v>0</v>
      </c>
      <c r="V13" s="1">
        <f>SUM(AJ13,AK13,AL13,AM13,AO13,AP13,AQ13,AR13,AS13,AT13,AU13,AN13,AV13,AW13,AX13,AY13,AZ13,BA13,BC13,BD13,BE13,BB13)</f>
        <v>131</v>
      </c>
      <c r="W13" s="1">
        <f>COUNTIF(AJ13:BE13, "&gt;0")</f>
        <v>2</v>
      </c>
      <c r="X13" s="1">
        <f>SUM(BG13,BH13)</f>
        <v>119</v>
      </c>
      <c r="Y13" s="1">
        <f>BI13</f>
        <v>43</v>
      </c>
      <c r="Z13" s="1">
        <f>AI13</f>
        <v>48</v>
      </c>
      <c r="AA13" s="1">
        <f>AH13</f>
        <v>0</v>
      </c>
      <c r="AB13" s="31"/>
      <c r="AC13" s="1">
        <v>0</v>
      </c>
      <c r="AD13" s="16">
        <v>93</v>
      </c>
      <c r="AE13" s="16">
        <v>0</v>
      </c>
      <c r="AF13" s="28">
        <v>0</v>
      </c>
      <c r="AG13" s="16">
        <v>0</v>
      </c>
      <c r="AH13" s="16">
        <v>0</v>
      </c>
      <c r="AI13" s="16">
        <v>48</v>
      </c>
      <c r="AJ13" s="16">
        <v>63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68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68</v>
      </c>
      <c r="BH13" s="16">
        <v>51</v>
      </c>
      <c r="BI13" s="16">
        <v>43</v>
      </c>
      <c r="BJ13" s="87"/>
    </row>
    <row r="14" spans="1:62" s="16" customFormat="1" x14ac:dyDescent="0.35">
      <c r="A14" s="85" t="s">
        <v>27</v>
      </c>
      <c r="B14" s="85" t="s">
        <v>23</v>
      </c>
      <c r="C14" s="16" t="s">
        <v>365</v>
      </c>
      <c r="D14" s="16" t="s">
        <v>561</v>
      </c>
      <c r="E14" s="16" t="s">
        <v>26</v>
      </c>
      <c r="F14" s="85">
        <v>999908874</v>
      </c>
      <c r="G14" s="1">
        <f>(J14+T14)-H14</f>
        <v>420</v>
      </c>
      <c r="H14" s="1"/>
      <c r="I14" s="15"/>
      <c r="J14" s="1">
        <f>SUM(K14,L14,N14,O14,P14,Q14)</f>
        <v>100</v>
      </c>
      <c r="K14" s="1">
        <f>SUM(AC14,AE14)</f>
        <v>100</v>
      </c>
      <c r="L14" s="1">
        <v>0</v>
      </c>
      <c r="M14" s="1">
        <v>0</v>
      </c>
      <c r="N14" s="1">
        <v>0</v>
      </c>
      <c r="O14" s="1"/>
      <c r="P14" s="1">
        <v>0</v>
      </c>
      <c r="Q14" s="1">
        <f>AD14</f>
        <v>0</v>
      </c>
      <c r="R14" s="1">
        <v>0</v>
      </c>
      <c r="S14" s="31"/>
      <c r="T14" s="1">
        <f>SUM(U14,V14,X14,Y14,Z14,AA14)</f>
        <v>320</v>
      </c>
      <c r="U14" s="1">
        <f>SUM(AG14,BF14)</f>
        <v>0</v>
      </c>
      <c r="V14" s="1">
        <f>SUM(AJ14,AK14,AL14,AM14,AO14,AP14,AQ14,AR14,AS14,AT14,AU14,AN14,AV14,AW14,AX14,AY14,AZ14,BA14,BC14,BD14,BE14,BB14)</f>
        <v>180</v>
      </c>
      <c r="W14" s="1">
        <f>COUNTIF(AJ14:BE14, "&gt;0")</f>
        <v>2</v>
      </c>
      <c r="X14" s="1">
        <f>SUM(BG14,BH14)</f>
        <v>0</v>
      </c>
      <c r="Y14" s="1">
        <f>BI14</f>
        <v>76</v>
      </c>
      <c r="Z14" s="1">
        <f>AI14</f>
        <v>64</v>
      </c>
      <c r="AA14" s="1">
        <f>AH14</f>
        <v>0</v>
      </c>
      <c r="AB14" s="31"/>
      <c r="AC14" s="1">
        <v>0</v>
      </c>
      <c r="AD14" s="16">
        <v>0</v>
      </c>
      <c r="AE14" s="16">
        <v>100</v>
      </c>
      <c r="AF14" s="28">
        <v>0</v>
      </c>
      <c r="AG14" s="16">
        <v>0</v>
      </c>
      <c r="AH14" s="16">
        <v>0</v>
      </c>
      <c r="AI14" s="16">
        <v>64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90</v>
      </c>
      <c r="AQ14" s="16">
        <v>0</v>
      </c>
      <c r="AR14" s="16">
        <v>90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76</v>
      </c>
      <c r="BJ14" s="87"/>
    </row>
    <row r="15" spans="1:62" s="16" customFormat="1" x14ac:dyDescent="0.35">
      <c r="A15" s="85" t="s">
        <v>27</v>
      </c>
      <c r="B15" s="85" t="s">
        <v>23</v>
      </c>
      <c r="C15" s="1" t="s">
        <v>930</v>
      </c>
      <c r="D15" s="1" t="s">
        <v>71</v>
      </c>
      <c r="E15" s="1" t="s">
        <v>26</v>
      </c>
      <c r="F15" s="85">
        <v>999919639</v>
      </c>
      <c r="G15" s="1">
        <f>(J15+T15)-H15</f>
        <v>399</v>
      </c>
      <c r="H15" s="1"/>
      <c r="I15" s="15"/>
      <c r="J15" s="1">
        <f>SUM(K15,L15,N15,O15,P15,Q15)</f>
        <v>85</v>
      </c>
      <c r="K15" s="1">
        <f>SUM(AC15,AE15)</f>
        <v>0</v>
      </c>
      <c r="L15" s="1">
        <v>0</v>
      </c>
      <c r="M15" s="1">
        <v>0</v>
      </c>
      <c r="N15" s="1">
        <v>0</v>
      </c>
      <c r="O15" s="1"/>
      <c r="P15" s="1">
        <v>0</v>
      </c>
      <c r="Q15" s="1">
        <f>AD15</f>
        <v>85</v>
      </c>
      <c r="R15" s="1">
        <v>0</v>
      </c>
      <c r="S15" s="31"/>
      <c r="T15" s="1">
        <f>SUM(U15,V15,X15,Y15,Z15,AA15)</f>
        <v>314</v>
      </c>
      <c r="U15" s="1">
        <f>SUM(AG15,BF15)</f>
        <v>0</v>
      </c>
      <c r="V15" s="1">
        <f>SUM(AJ15,AK15,AL15,AM15,AO15,AP15,AQ15,AR15,AS15,AT15,AU15,AN15,AV15,AW15,AX15,AY15,AZ15,BA15,BC15,BD15,BE15,BB15)</f>
        <v>68</v>
      </c>
      <c r="W15" s="1">
        <f>COUNTIF(AJ15:BE15, "&gt;0")</f>
        <v>1</v>
      </c>
      <c r="X15" s="1">
        <f>SUM(BG15,BH15)</f>
        <v>90</v>
      </c>
      <c r="Y15" s="1">
        <f>BI15</f>
        <v>43</v>
      </c>
      <c r="Z15" s="1">
        <f>AI15</f>
        <v>113</v>
      </c>
      <c r="AA15" s="1">
        <f>AH15</f>
        <v>0</v>
      </c>
      <c r="AB15" s="31"/>
      <c r="AC15" s="1">
        <v>0</v>
      </c>
      <c r="AD15" s="16">
        <v>85</v>
      </c>
      <c r="AE15" s="16">
        <v>0</v>
      </c>
      <c r="AF15" s="28">
        <v>0</v>
      </c>
      <c r="AG15" s="16">
        <v>0</v>
      </c>
      <c r="AH15" s="16">
        <v>0</v>
      </c>
      <c r="AI15" s="16">
        <v>113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68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90</v>
      </c>
      <c r="BH15" s="16">
        <v>0</v>
      </c>
      <c r="BI15" s="16">
        <v>43</v>
      </c>
      <c r="BJ15" s="87"/>
    </row>
    <row r="16" spans="1:62" s="16" customFormat="1" x14ac:dyDescent="0.35">
      <c r="A16" s="85" t="s">
        <v>27</v>
      </c>
      <c r="B16" s="85" t="s">
        <v>23</v>
      </c>
      <c r="C16" s="1" t="s">
        <v>458</v>
      </c>
      <c r="D16" s="1" t="s">
        <v>459</v>
      </c>
      <c r="E16" s="1" t="s">
        <v>26</v>
      </c>
      <c r="F16" s="85">
        <v>999899231</v>
      </c>
      <c r="G16" s="1">
        <f>(J16+T16)-H16</f>
        <v>385</v>
      </c>
      <c r="H16" s="1"/>
      <c r="I16" s="15"/>
      <c r="J16" s="1">
        <f>SUM(K16,L16,N16,O16,P16,Q16)</f>
        <v>64</v>
      </c>
      <c r="K16" s="1">
        <f>SUM(AC16,AE16)</f>
        <v>0</v>
      </c>
      <c r="L16" s="1">
        <v>0</v>
      </c>
      <c r="M16" s="1">
        <v>0</v>
      </c>
      <c r="N16" s="1">
        <v>0</v>
      </c>
      <c r="O16" s="1"/>
      <c r="P16" s="1">
        <v>0</v>
      </c>
      <c r="Q16" s="1">
        <f>AD16</f>
        <v>64</v>
      </c>
      <c r="R16" s="1">
        <v>0</v>
      </c>
      <c r="S16" s="31"/>
      <c r="T16" s="1">
        <f>SUM(U16,V16,X16,Y16,Z16,AA16)</f>
        <v>321</v>
      </c>
      <c r="U16" s="1">
        <f>SUM(AG16,BF16)</f>
        <v>23</v>
      </c>
      <c r="V16" s="1">
        <f>SUM(AJ16,AK16,AL16,AM16,AO16,AP16,AQ16,AR16,AS16,AT16,AU16,AN16,AV16,AW16,AX16,AY16,AZ16,BA16,BC16,BD16,BE16,BB16)</f>
        <v>148</v>
      </c>
      <c r="W16" s="1">
        <f>COUNTIF(AJ16:BE16, "&gt;0")</f>
        <v>2</v>
      </c>
      <c r="X16" s="1">
        <f>SUM(BG16,BH16)</f>
        <v>38</v>
      </c>
      <c r="Y16" s="1">
        <f>BI16</f>
        <v>76</v>
      </c>
      <c r="Z16" s="1">
        <f>AI16</f>
        <v>36</v>
      </c>
      <c r="AA16" s="1">
        <f>AH16</f>
        <v>0</v>
      </c>
      <c r="AB16" s="31"/>
      <c r="AC16" s="1">
        <v>0</v>
      </c>
      <c r="AD16" s="16">
        <v>64</v>
      </c>
      <c r="AE16" s="16">
        <v>0</v>
      </c>
      <c r="AF16" s="28">
        <v>0</v>
      </c>
      <c r="AG16" s="16">
        <v>23</v>
      </c>
      <c r="AH16" s="16">
        <v>0</v>
      </c>
      <c r="AI16" s="16">
        <v>36</v>
      </c>
      <c r="AJ16" s="16">
        <v>58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90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38</v>
      </c>
      <c r="BI16" s="16">
        <v>76</v>
      </c>
      <c r="BJ16" s="87"/>
    </row>
    <row r="17" spans="1:62" s="16" customFormat="1" x14ac:dyDescent="0.35">
      <c r="A17" s="85" t="s">
        <v>27</v>
      </c>
      <c r="B17" s="85" t="s">
        <v>23</v>
      </c>
      <c r="C17" s="16" t="s">
        <v>220</v>
      </c>
      <c r="D17" s="16" t="s">
        <v>818</v>
      </c>
      <c r="E17" s="16" t="s">
        <v>26</v>
      </c>
      <c r="F17" s="85">
        <v>999921848</v>
      </c>
      <c r="G17" s="1">
        <f>(J17+T17)-H17</f>
        <v>364</v>
      </c>
      <c r="H17" s="1"/>
      <c r="I17" s="15"/>
      <c r="J17" s="1">
        <f>SUM(K17,L17,N17,O17,P17,Q17)</f>
        <v>15</v>
      </c>
      <c r="K17" s="1">
        <f>SUM(AC17,AE17)</f>
        <v>0</v>
      </c>
      <c r="L17" s="1">
        <v>0</v>
      </c>
      <c r="M17" s="1">
        <v>0</v>
      </c>
      <c r="N17" s="1">
        <v>0</v>
      </c>
      <c r="O17" s="1"/>
      <c r="P17" s="1">
        <v>0</v>
      </c>
      <c r="Q17" s="1">
        <f>AD17</f>
        <v>15</v>
      </c>
      <c r="R17" s="1">
        <v>0</v>
      </c>
      <c r="S17" s="31"/>
      <c r="T17" s="1">
        <f>SUM(U17,V17,X17,Y17,Z17,AA17)</f>
        <v>349</v>
      </c>
      <c r="U17" s="1">
        <f>SUM(AG17,BF17)</f>
        <v>13</v>
      </c>
      <c r="V17" s="1">
        <f>SUM(AJ17,AK17,AL17,AM17,AO17,AP17,AQ17,AR17,AS17,AT17,AU17,AN17,AV17,AW17,AX17,AY17,AZ17,BA17,BC17,BD17,BE17,BB17)</f>
        <v>90</v>
      </c>
      <c r="W17" s="1">
        <f>COUNTIF(AJ17:BE17, "&gt;0")</f>
        <v>1</v>
      </c>
      <c r="X17" s="1">
        <f>SUM(BG17,BH17)</f>
        <v>90</v>
      </c>
      <c r="Y17" s="1">
        <f>BI17</f>
        <v>43</v>
      </c>
      <c r="Z17" s="1">
        <f>AI17</f>
        <v>113</v>
      </c>
      <c r="AA17" s="1">
        <f>AH17</f>
        <v>0</v>
      </c>
      <c r="AB17" s="31"/>
      <c r="AC17" s="1">
        <v>0</v>
      </c>
      <c r="AD17" s="16">
        <v>15</v>
      </c>
      <c r="AE17" s="16">
        <v>0</v>
      </c>
      <c r="AF17" s="28">
        <v>0</v>
      </c>
      <c r="AG17" s="16">
        <v>13</v>
      </c>
      <c r="AH17" s="16">
        <v>0</v>
      </c>
      <c r="AI17" s="16">
        <v>113</v>
      </c>
      <c r="AJ17" s="16">
        <v>0</v>
      </c>
      <c r="AK17" s="16">
        <v>0</v>
      </c>
      <c r="AL17" s="16">
        <v>0</v>
      </c>
      <c r="AM17" s="16">
        <v>0</v>
      </c>
      <c r="AN17" s="16">
        <v>90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90</v>
      </c>
      <c r="BI17" s="16">
        <v>43</v>
      </c>
      <c r="BJ17" s="87"/>
    </row>
    <row r="18" spans="1:62" s="16" customFormat="1" x14ac:dyDescent="0.35">
      <c r="A18" s="85" t="s">
        <v>27</v>
      </c>
      <c r="B18" s="85" t="s">
        <v>23</v>
      </c>
      <c r="C18" s="16" t="s">
        <v>559</v>
      </c>
      <c r="D18" s="16" t="s">
        <v>144</v>
      </c>
      <c r="E18" s="16" t="s">
        <v>26</v>
      </c>
      <c r="F18" s="85">
        <v>999923167</v>
      </c>
      <c r="G18" s="1">
        <f>(J18+T18)-H18</f>
        <v>361</v>
      </c>
      <c r="I18" s="15"/>
      <c r="J18" s="1">
        <f>SUM(K18,L18,N18,O18,P18,Q18)</f>
        <v>0</v>
      </c>
      <c r="K18" s="1">
        <f>SUM(AC18,AE18)</f>
        <v>0</v>
      </c>
      <c r="L18" s="1">
        <v>0</v>
      </c>
      <c r="M18" s="1">
        <v>0</v>
      </c>
      <c r="N18" s="1">
        <v>0</v>
      </c>
      <c r="O18" s="1"/>
      <c r="P18" s="1">
        <v>0</v>
      </c>
      <c r="Q18" s="1">
        <f>AD18</f>
        <v>0</v>
      </c>
      <c r="R18" s="1">
        <v>0</v>
      </c>
      <c r="S18" s="31"/>
      <c r="T18" s="1">
        <f>SUM(U18,V18,X18,Y18,Z18,AA18)</f>
        <v>361</v>
      </c>
      <c r="U18" s="1">
        <f>SUM(AG18,BF18)</f>
        <v>18</v>
      </c>
      <c r="V18" s="1">
        <f>SUM(AJ18,AK18,AL18,AM18,AO18,AP18,AQ18,AR18,AS18,AT18,AU18,AN18,AV18,AW18,AX18,AY18,AZ18,BA18,BC18,BD18,BE18,BB18)</f>
        <v>119</v>
      </c>
      <c r="W18" s="1">
        <f>COUNTIF(AJ18:BE18, "&gt;0")</f>
        <v>2</v>
      </c>
      <c r="X18" s="1">
        <f>SUM(BG18,BH18)</f>
        <v>119</v>
      </c>
      <c r="Y18" s="1">
        <f>BI18</f>
        <v>57</v>
      </c>
      <c r="Z18" s="1">
        <f>AI18</f>
        <v>48</v>
      </c>
      <c r="AA18" s="1">
        <f>AH18</f>
        <v>0</v>
      </c>
      <c r="AB18" s="31"/>
      <c r="AC18" s="1">
        <v>0</v>
      </c>
      <c r="AD18" s="16">
        <v>0</v>
      </c>
      <c r="AE18" s="16">
        <v>0</v>
      </c>
      <c r="AF18" s="28">
        <v>0</v>
      </c>
      <c r="AG18" s="16">
        <v>18</v>
      </c>
      <c r="AH18" s="16">
        <v>0</v>
      </c>
      <c r="AI18" s="16">
        <v>48</v>
      </c>
      <c r="AJ18" s="16">
        <v>51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68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51</v>
      </c>
      <c r="BH18" s="16">
        <v>68</v>
      </c>
      <c r="BI18" s="16">
        <v>57</v>
      </c>
      <c r="BJ18" s="87"/>
    </row>
    <row r="19" spans="1:62" s="16" customFormat="1" x14ac:dyDescent="0.35">
      <c r="A19" s="98" t="s">
        <v>27</v>
      </c>
      <c r="B19" s="85" t="s">
        <v>23</v>
      </c>
      <c r="C19" s="1" t="s">
        <v>574</v>
      </c>
      <c r="D19" s="1" t="s">
        <v>233</v>
      </c>
      <c r="E19" s="1" t="s">
        <v>26</v>
      </c>
      <c r="F19" s="85">
        <v>999909516</v>
      </c>
      <c r="G19" s="1">
        <f>(J19+T19)-H19</f>
        <v>346</v>
      </c>
      <c r="H19" s="1">
        <f>(K19+L19+N19+O19+P19+Q19+R19)*0.5</f>
        <v>0</v>
      </c>
      <c r="I19" s="15"/>
      <c r="J19" s="1">
        <f>SUM(K19,L19,N19,O19,P19,Q19)</f>
        <v>0</v>
      </c>
      <c r="K19" s="1">
        <f>SUM(AC19,AE19)</f>
        <v>0</v>
      </c>
      <c r="L19" s="1">
        <v>0</v>
      </c>
      <c r="M19" s="1">
        <v>0</v>
      </c>
      <c r="N19" s="1">
        <v>0</v>
      </c>
      <c r="O19" s="1"/>
      <c r="P19" s="1">
        <v>0</v>
      </c>
      <c r="Q19" s="1">
        <f>AD19</f>
        <v>0</v>
      </c>
      <c r="R19" s="1">
        <v>0</v>
      </c>
      <c r="S19" s="31"/>
      <c r="T19" s="1">
        <f>SUM(U19,V19,X19,Y19,Z19,AA19)</f>
        <v>346</v>
      </c>
      <c r="U19" s="1">
        <f>SUM(AG19,BF19)</f>
        <v>19</v>
      </c>
      <c r="V19" s="1">
        <f>SUM(AJ19,AK19,AL19,AM19,AO19,AP19,AQ19,AR19,AS19,AT19,AU19,AN19,AV19,AW19,AX19,AY19,AZ19,BA19,BC19,BD19,BE19,BB19)</f>
        <v>158</v>
      </c>
      <c r="W19" s="1">
        <f>COUNTIF(AJ19:BE19, "&gt;0")</f>
        <v>2</v>
      </c>
      <c r="X19" s="1">
        <f>SUM(BG19,BH19)</f>
        <v>68</v>
      </c>
      <c r="Y19" s="1">
        <f>BI19</f>
        <v>101</v>
      </c>
      <c r="Z19" s="1">
        <f>AI19</f>
        <v>0</v>
      </c>
      <c r="AA19" s="1">
        <f>AH19</f>
        <v>0</v>
      </c>
      <c r="AB19" s="31"/>
      <c r="AC19" s="1">
        <v>0</v>
      </c>
      <c r="AD19" s="16">
        <v>0</v>
      </c>
      <c r="AE19" s="16">
        <v>0</v>
      </c>
      <c r="AF19" s="28">
        <v>0</v>
      </c>
      <c r="AG19" s="16">
        <v>19</v>
      </c>
      <c r="AH19" s="16">
        <v>0</v>
      </c>
      <c r="AI19" s="16">
        <v>0</v>
      </c>
      <c r="AJ19" s="16">
        <v>68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90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68</v>
      </c>
      <c r="BI19" s="16">
        <v>101</v>
      </c>
      <c r="BJ19" s="87"/>
    </row>
    <row r="20" spans="1:62" s="16" customFormat="1" x14ac:dyDescent="0.35">
      <c r="A20" s="85" t="s">
        <v>27</v>
      </c>
      <c r="B20" s="85" t="s">
        <v>23</v>
      </c>
      <c r="C20" s="1" t="s">
        <v>91</v>
      </c>
      <c r="D20" s="1" t="s">
        <v>140</v>
      </c>
      <c r="E20" s="1" t="s">
        <v>26</v>
      </c>
      <c r="F20" s="85">
        <v>999915037</v>
      </c>
      <c r="G20" s="1">
        <f>(J20+T20)-H20</f>
        <v>326</v>
      </c>
      <c r="I20" s="15"/>
      <c r="J20" s="1">
        <f>SUM(K20,L20,N20,O20,P20,Q20)</f>
        <v>0</v>
      </c>
      <c r="K20" s="1">
        <f>SUM(AC20,AE20)</f>
        <v>0</v>
      </c>
      <c r="L20" s="1">
        <v>0</v>
      </c>
      <c r="M20" s="1">
        <v>0</v>
      </c>
      <c r="N20" s="1">
        <v>0</v>
      </c>
      <c r="O20" s="1"/>
      <c r="P20" s="1">
        <v>0</v>
      </c>
      <c r="Q20" s="1">
        <f>AD20</f>
        <v>0</v>
      </c>
      <c r="R20" s="1">
        <v>0</v>
      </c>
      <c r="S20" s="31"/>
      <c r="T20" s="1">
        <f>SUM(U20,V20,X20,Y20,Z20,AA20)</f>
        <v>326</v>
      </c>
      <c r="U20" s="1">
        <f>SUM(AG20,BF20)</f>
        <v>21</v>
      </c>
      <c r="V20" s="1">
        <f>SUM(AJ20,AK20,AL20,AM20,AO20,AP20,AQ20,AR20,AS20,AT20,AU20,AN20,AV20,AW20,AX20,AY20,AZ20,BA20,BC20,BD20,BE20,BB20)</f>
        <v>112</v>
      </c>
      <c r="W20" s="1">
        <f>COUNTIF(AJ20:BE20, "&gt;0")</f>
        <v>2</v>
      </c>
      <c r="X20" s="1">
        <f>SUM(BG20,BH20)</f>
        <v>51</v>
      </c>
      <c r="Y20" s="1">
        <f>BI20</f>
        <v>57</v>
      </c>
      <c r="Z20" s="1">
        <f>AI20</f>
        <v>85</v>
      </c>
      <c r="AA20" s="1">
        <f>AH20</f>
        <v>0</v>
      </c>
      <c r="AB20" s="31"/>
      <c r="AC20" s="1">
        <v>0</v>
      </c>
      <c r="AD20" s="16">
        <v>0</v>
      </c>
      <c r="AE20" s="16">
        <v>0</v>
      </c>
      <c r="AF20" s="28">
        <v>0</v>
      </c>
      <c r="AG20" s="16">
        <v>21</v>
      </c>
      <c r="AH20" s="16">
        <v>0</v>
      </c>
      <c r="AI20" s="16">
        <v>85</v>
      </c>
      <c r="AJ20" s="16">
        <v>54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58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51</v>
      </c>
      <c r="BI20" s="16">
        <v>57</v>
      </c>
      <c r="BJ20" s="87"/>
    </row>
    <row r="21" spans="1:62" s="16" customFormat="1" x14ac:dyDescent="0.35">
      <c r="A21" s="85" t="s">
        <v>27</v>
      </c>
      <c r="B21" s="85" t="s">
        <v>23</v>
      </c>
      <c r="C21" s="1" t="s">
        <v>302</v>
      </c>
      <c r="D21" s="1" t="s">
        <v>498</v>
      </c>
      <c r="E21" s="1" t="s">
        <v>26</v>
      </c>
      <c r="F21" s="85">
        <v>999905578</v>
      </c>
      <c r="G21" s="1">
        <f>(J21+T21)-H21</f>
        <v>303</v>
      </c>
      <c r="H21" s="1"/>
      <c r="I21" s="15"/>
      <c r="J21" s="1">
        <f>SUM(K21,L21,N21,O21,P21,Q21)</f>
        <v>0</v>
      </c>
      <c r="K21" s="1">
        <f>SUM(AC21,AE21)</f>
        <v>0</v>
      </c>
      <c r="L21" s="1">
        <v>0</v>
      </c>
      <c r="M21" s="1">
        <v>0</v>
      </c>
      <c r="N21" s="1">
        <v>0</v>
      </c>
      <c r="O21" s="1"/>
      <c r="P21" s="1">
        <v>0</v>
      </c>
      <c r="Q21" s="1">
        <f>AD21</f>
        <v>0</v>
      </c>
      <c r="R21" s="1">
        <v>0</v>
      </c>
      <c r="S21" s="31"/>
      <c r="T21" s="1">
        <f>SUM(U21,V21,X21,Y21,Z21,AA21)</f>
        <v>303</v>
      </c>
      <c r="U21" s="1">
        <f>SUM(AG21,BF21)</f>
        <v>0</v>
      </c>
      <c r="V21" s="1">
        <f>SUM(AJ21,AK21,AL21,AM21,AO21,AP21,AQ21,AR21,AS21,AT21,AU21,AN21,AV21,AW21,AX21,AY21,AZ21,BA21,BC21,BD21,BE21,BB21)</f>
        <v>114</v>
      </c>
      <c r="W21" s="1">
        <f>COUNTIF(AJ21:BE21, "&gt;0")</f>
        <v>2</v>
      </c>
      <c r="X21" s="1">
        <f>SUM(BG21,BH21)</f>
        <v>68</v>
      </c>
      <c r="Y21" s="1">
        <f>BI21</f>
        <v>57</v>
      </c>
      <c r="Z21" s="1">
        <f>AI21</f>
        <v>64</v>
      </c>
      <c r="AA21" s="1">
        <f>AH21</f>
        <v>0</v>
      </c>
      <c r="AB21" s="31"/>
      <c r="AC21" s="1">
        <v>0</v>
      </c>
      <c r="AD21" s="16">
        <v>0</v>
      </c>
      <c r="AE21" s="16">
        <v>0</v>
      </c>
      <c r="AF21" s="28">
        <v>0</v>
      </c>
      <c r="AG21" s="16">
        <v>0</v>
      </c>
      <c r="AH21" s="16">
        <v>0</v>
      </c>
      <c r="AI21" s="16">
        <v>64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54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60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68</v>
      </c>
      <c r="BH21" s="16">
        <v>0</v>
      </c>
      <c r="BI21" s="16">
        <v>57</v>
      </c>
      <c r="BJ21" s="87"/>
    </row>
    <row r="22" spans="1:62" s="16" customFormat="1" x14ac:dyDescent="0.35">
      <c r="A22" s="98" t="s">
        <v>27</v>
      </c>
      <c r="B22" s="85" t="s">
        <v>23</v>
      </c>
      <c r="C22" s="1" t="s">
        <v>1181</v>
      </c>
      <c r="D22" s="1" t="s">
        <v>899</v>
      </c>
      <c r="E22" s="1" t="s">
        <v>26</v>
      </c>
      <c r="F22" s="85">
        <v>999922551</v>
      </c>
      <c r="G22" s="1">
        <f>(J22+T22)-H22</f>
        <v>264.5</v>
      </c>
      <c r="H22" s="1">
        <f>(K22+L22+N22+O22+P22+Q22+R22)*0.5</f>
        <v>46.5</v>
      </c>
      <c r="I22" s="15"/>
      <c r="J22" s="1">
        <f>SUM(K22,L22,N22,O22,P22,Q22)</f>
        <v>93</v>
      </c>
      <c r="K22" s="1">
        <f>SUM(AC22,AE22)</f>
        <v>0</v>
      </c>
      <c r="L22" s="1">
        <v>0</v>
      </c>
      <c r="M22" s="1">
        <v>0</v>
      </c>
      <c r="N22" s="1">
        <v>0</v>
      </c>
      <c r="O22" s="1"/>
      <c r="P22" s="1">
        <v>0</v>
      </c>
      <c r="Q22" s="1">
        <f>AD22</f>
        <v>93</v>
      </c>
      <c r="R22" s="1">
        <v>0</v>
      </c>
      <c r="S22" s="31"/>
      <c r="T22" s="1">
        <f>SUM(U22,V22,X22,Y22,Z22,AA22)</f>
        <v>218</v>
      </c>
      <c r="U22" s="1">
        <f>SUM(AG22,BF22)</f>
        <v>0</v>
      </c>
      <c r="V22" s="1">
        <f>SUM(AJ22,AK22,AL22,AM22,AO22,AP22,AQ22,AR22,AS22,AT22,AU22,AN22,AV22,AW22,AX22,AY22,AZ22,BA22,BC22,BD22,BE22,BB22)</f>
        <v>89</v>
      </c>
      <c r="W22" s="1">
        <f>COUNTIF(AJ22:BE22, "&gt;0")</f>
        <v>2</v>
      </c>
      <c r="X22" s="1">
        <f>SUM(BG22,BH22)</f>
        <v>38</v>
      </c>
      <c r="Y22" s="1">
        <f>BI22</f>
        <v>43</v>
      </c>
      <c r="Z22" s="1">
        <f>AI22</f>
        <v>48</v>
      </c>
      <c r="AA22" s="1">
        <f>AH22</f>
        <v>0</v>
      </c>
      <c r="AB22" s="31"/>
      <c r="AC22" s="1">
        <v>0</v>
      </c>
      <c r="AD22" s="16">
        <v>93</v>
      </c>
      <c r="AE22" s="16">
        <v>0</v>
      </c>
      <c r="AF22" s="28">
        <v>0</v>
      </c>
      <c r="AG22" s="16">
        <v>0</v>
      </c>
      <c r="AH22" s="16">
        <v>0</v>
      </c>
      <c r="AI22" s="16">
        <v>48</v>
      </c>
      <c r="AJ22" s="16">
        <v>38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51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38</v>
      </c>
      <c r="BI22" s="16">
        <v>43</v>
      </c>
      <c r="BJ22" s="87"/>
    </row>
    <row r="23" spans="1:62" s="16" customFormat="1" x14ac:dyDescent="0.35">
      <c r="A23" s="98" t="s">
        <v>27</v>
      </c>
      <c r="B23" s="85" t="s">
        <v>23</v>
      </c>
      <c r="C23" s="1" t="s">
        <v>568</v>
      </c>
      <c r="D23" s="1" t="s">
        <v>259</v>
      </c>
      <c r="E23" s="1" t="s">
        <v>26</v>
      </c>
      <c r="F23" s="85">
        <v>999922548</v>
      </c>
      <c r="G23" s="1">
        <f>(J23+T23)-H23</f>
        <v>263.5</v>
      </c>
      <c r="H23" s="1">
        <f>(K23+L23+N23+O23+P23+Q23+R23)*0.5</f>
        <v>42.5</v>
      </c>
      <c r="I23" s="15"/>
      <c r="J23" s="1">
        <f>SUM(K23,L23,N23,O23,P23,Q23)</f>
        <v>85</v>
      </c>
      <c r="K23" s="1">
        <f>SUM(AC23,AE23)</f>
        <v>0</v>
      </c>
      <c r="L23" s="1">
        <v>0</v>
      </c>
      <c r="M23" s="1">
        <v>0</v>
      </c>
      <c r="N23" s="1">
        <v>0</v>
      </c>
      <c r="O23" s="1"/>
      <c r="P23" s="1">
        <v>0</v>
      </c>
      <c r="Q23" s="1">
        <f>AD23</f>
        <v>85</v>
      </c>
      <c r="R23" s="1">
        <v>0</v>
      </c>
      <c r="S23" s="31"/>
      <c r="T23" s="1">
        <f>SUM(U23,V23,X23,Y23,Z23,AA23)</f>
        <v>221</v>
      </c>
      <c r="U23" s="1">
        <f>SUM(AG23,BF23)</f>
        <v>0</v>
      </c>
      <c r="V23" s="1">
        <f>SUM(AJ23,AK23,AL23,AM23,AO23,AP23,AQ23,AR23,AS23,AT23,AU23,AN23,AV23,AW23,AX23,AY23,AZ23,BA23,BC23,BD23,BE23,BB23)</f>
        <v>76</v>
      </c>
      <c r="W23" s="1">
        <f>COUNTIF(AJ23:BE23, "&gt;0")</f>
        <v>2</v>
      </c>
      <c r="X23" s="1">
        <f>SUM(BG23,BH23)</f>
        <v>38</v>
      </c>
      <c r="Y23" s="1">
        <f>BI23</f>
        <v>43</v>
      </c>
      <c r="Z23" s="1">
        <f>AI23</f>
        <v>64</v>
      </c>
      <c r="AA23" s="1">
        <f>AH23</f>
        <v>0</v>
      </c>
      <c r="AB23" s="31"/>
      <c r="AC23" s="1">
        <v>0</v>
      </c>
      <c r="AD23" s="16">
        <v>85</v>
      </c>
      <c r="AE23" s="16">
        <v>0</v>
      </c>
      <c r="AF23" s="28">
        <v>0</v>
      </c>
      <c r="AG23" s="16">
        <v>0</v>
      </c>
      <c r="AH23" s="16">
        <v>0</v>
      </c>
      <c r="AI23" s="16">
        <v>64</v>
      </c>
      <c r="AJ23" s="16">
        <v>38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38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38</v>
      </c>
      <c r="BI23" s="16">
        <v>43</v>
      </c>
      <c r="BJ23" s="87"/>
    </row>
    <row r="24" spans="1:62" s="16" customFormat="1" x14ac:dyDescent="0.35">
      <c r="A24" s="85" t="s">
        <v>27</v>
      </c>
      <c r="B24" s="85" t="s">
        <v>23</v>
      </c>
      <c r="C24" s="1" t="s">
        <v>765</v>
      </c>
      <c r="D24" s="1" t="s">
        <v>60</v>
      </c>
      <c r="E24" s="1" t="s">
        <v>26</v>
      </c>
      <c r="F24" s="85">
        <v>999917326</v>
      </c>
      <c r="G24" s="1">
        <f>(J24+T24)-H24</f>
        <v>257</v>
      </c>
      <c r="H24" s="1"/>
      <c r="I24" s="15"/>
      <c r="J24" s="1">
        <f>SUM(K24,L24,N24,O24,P24,Q24)</f>
        <v>64</v>
      </c>
      <c r="K24" s="1">
        <f>SUM(AC24,AE24)</f>
        <v>0</v>
      </c>
      <c r="L24" s="1">
        <v>0</v>
      </c>
      <c r="M24" s="1">
        <v>0</v>
      </c>
      <c r="N24" s="1">
        <v>0</v>
      </c>
      <c r="O24" s="1"/>
      <c r="P24" s="1">
        <v>0</v>
      </c>
      <c r="Q24" s="1">
        <f>AD24</f>
        <v>64</v>
      </c>
      <c r="R24" s="1">
        <v>0</v>
      </c>
      <c r="S24" s="31"/>
      <c r="T24" s="1">
        <f>SUM(U24,V24,X24,Y24,Z24,AA24)</f>
        <v>193</v>
      </c>
      <c r="U24" s="1">
        <f>SUM(AG24,BF24)</f>
        <v>0</v>
      </c>
      <c r="V24" s="1">
        <f>SUM(AJ24,AK24,AL24,AM24,AO24,AP24,AQ24,AR24,AS24,AT24,AU24,AN24,AV24,AW24,AX24,AY24,AZ24,BA24,BC24,BD24,BE24,BB24)</f>
        <v>51</v>
      </c>
      <c r="W24" s="1">
        <f>COUNTIF(AJ24:BE24, "&gt;0")</f>
        <v>1</v>
      </c>
      <c r="X24" s="1">
        <f>SUM(BG24,BH24)</f>
        <v>51</v>
      </c>
      <c r="Y24" s="1">
        <f>BI24</f>
        <v>43</v>
      </c>
      <c r="Z24" s="1">
        <f>AI24</f>
        <v>48</v>
      </c>
      <c r="AA24" s="1">
        <f>AH24</f>
        <v>0</v>
      </c>
      <c r="AB24" s="31"/>
      <c r="AC24" s="1">
        <v>0</v>
      </c>
      <c r="AD24" s="16">
        <v>64</v>
      </c>
      <c r="AE24" s="16">
        <v>0</v>
      </c>
      <c r="AF24" s="28">
        <v>0</v>
      </c>
      <c r="AG24" s="16">
        <v>0</v>
      </c>
      <c r="AH24" s="16">
        <v>0</v>
      </c>
      <c r="AI24" s="16">
        <v>48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51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51</v>
      </c>
      <c r="BH24" s="16">
        <v>0</v>
      </c>
      <c r="BI24" s="16">
        <v>43</v>
      </c>
      <c r="BJ24" s="87"/>
    </row>
    <row r="25" spans="1:62" s="16" customFormat="1" x14ac:dyDescent="0.35">
      <c r="A25" s="85" t="s">
        <v>27</v>
      </c>
      <c r="B25" s="85" t="s">
        <v>23</v>
      </c>
      <c r="C25" s="16" t="s">
        <v>210</v>
      </c>
      <c r="D25" s="16" t="s">
        <v>71</v>
      </c>
      <c r="E25" s="16" t="s">
        <v>26</v>
      </c>
      <c r="F25" s="85">
        <v>999922760</v>
      </c>
      <c r="G25" s="1">
        <f>(J25+T25)-H25</f>
        <v>248</v>
      </c>
      <c r="H25" s="1"/>
      <c r="I25" s="15"/>
      <c r="J25" s="1">
        <f>SUM(K25,L25,N25,O25,P25,Q25)</f>
        <v>64</v>
      </c>
      <c r="K25" s="1">
        <f>SUM(AC25,AE25)</f>
        <v>0</v>
      </c>
      <c r="L25" s="1">
        <v>0</v>
      </c>
      <c r="M25" s="1">
        <v>0</v>
      </c>
      <c r="N25" s="1">
        <v>0</v>
      </c>
      <c r="O25" s="1"/>
      <c r="P25" s="1">
        <v>0</v>
      </c>
      <c r="Q25" s="1">
        <f>AD25</f>
        <v>64</v>
      </c>
      <c r="R25" s="1">
        <v>0</v>
      </c>
      <c r="S25" s="31"/>
      <c r="T25" s="1">
        <f>SUM(U25,V25,X25,Y25,Z25,AA25)</f>
        <v>184</v>
      </c>
      <c r="U25" s="1">
        <f>SUM(AG25,BF25)</f>
        <v>0</v>
      </c>
      <c r="V25" s="1">
        <f>SUM(AJ25,AK25,AL25,AM25,AO25,AP25,AQ25,AR25,AS25,AT25,AU25,AN25,AV25,AW25,AX25,AY25,AZ25,BA25,BC25,BD25,BE25,BB25)</f>
        <v>90</v>
      </c>
      <c r="W25" s="1">
        <f>COUNTIF(AJ25:BE25, "&gt;0")</f>
        <v>1</v>
      </c>
      <c r="X25" s="1">
        <f>SUM(BG25,BH25)</f>
        <v>51</v>
      </c>
      <c r="Y25" s="1">
        <f>BI25</f>
        <v>43</v>
      </c>
      <c r="Z25" s="1">
        <f>AI25</f>
        <v>0</v>
      </c>
      <c r="AA25" s="1">
        <f>AH25</f>
        <v>0</v>
      </c>
      <c r="AB25" s="31"/>
      <c r="AC25" s="1">
        <v>0</v>
      </c>
      <c r="AD25" s="16">
        <v>64</v>
      </c>
      <c r="AE25" s="16">
        <v>0</v>
      </c>
      <c r="AF25" s="28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90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51</v>
      </c>
      <c r="BH25" s="16">
        <v>0</v>
      </c>
      <c r="BI25" s="16">
        <v>43</v>
      </c>
      <c r="BJ25" s="87"/>
    </row>
    <row r="26" spans="1:62" s="16" customFormat="1" x14ac:dyDescent="0.35">
      <c r="A26" s="98" t="s">
        <v>27</v>
      </c>
      <c r="B26" s="85" t="s">
        <v>23</v>
      </c>
      <c r="C26" s="1" t="s">
        <v>676</v>
      </c>
      <c r="D26" s="1" t="s">
        <v>382</v>
      </c>
      <c r="E26" s="1" t="s">
        <v>26</v>
      </c>
      <c r="F26" s="85">
        <v>999915157</v>
      </c>
      <c r="G26" s="1">
        <f>(J26+T26)-H26</f>
        <v>244.5</v>
      </c>
      <c r="H26" s="1">
        <f>(K26+L26+N26+O26+P26+Q26+R26)*0.5</f>
        <v>56.5</v>
      </c>
      <c r="I26" s="15"/>
      <c r="J26" s="1">
        <f>SUM(K26,L26,N26,O26,P26,Q26)</f>
        <v>113</v>
      </c>
      <c r="K26" s="1">
        <f>SUM(AC26,AE26)</f>
        <v>0</v>
      </c>
      <c r="L26" s="1">
        <v>0</v>
      </c>
      <c r="M26" s="1">
        <v>0</v>
      </c>
      <c r="N26" s="1">
        <v>0</v>
      </c>
      <c r="O26" s="1"/>
      <c r="P26" s="1">
        <v>0</v>
      </c>
      <c r="Q26" s="1">
        <f>AD26</f>
        <v>113</v>
      </c>
      <c r="R26" s="1">
        <v>0</v>
      </c>
      <c r="S26" s="31"/>
      <c r="T26" s="1">
        <f>SUM(U26,V26,X26,Y26,Z26,AA26)</f>
        <v>188</v>
      </c>
      <c r="U26" s="1">
        <f>SUM(AG26,BF26)</f>
        <v>0</v>
      </c>
      <c r="V26" s="1">
        <f>SUM(AJ26,AK26,AL26,AM26,AO26,AP26,AQ26,AR26,AS26,AT26,AU26,AN26,AV26,AW26,AX26,AY26,AZ26,BA26,BC26,BD26,BE26,BB26)</f>
        <v>63</v>
      </c>
      <c r="W26" s="1">
        <f>COUNTIF(AJ26:BE26, "&gt;0")</f>
        <v>1</v>
      </c>
      <c r="X26" s="1">
        <f>SUM(BG26,BH26)</f>
        <v>68</v>
      </c>
      <c r="Y26" s="1">
        <f>BI26</f>
        <v>57</v>
      </c>
      <c r="Z26" s="1">
        <f>AI26</f>
        <v>0</v>
      </c>
      <c r="AA26" s="1">
        <f>AH26</f>
        <v>0</v>
      </c>
      <c r="AB26" s="31"/>
      <c r="AC26" s="1">
        <v>0</v>
      </c>
      <c r="AD26" s="16">
        <v>113</v>
      </c>
      <c r="AE26" s="16">
        <v>0</v>
      </c>
      <c r="AF26" s="28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63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68</v>
      </c>
      <c r="BH26" s="16">
        <v>0</v>
      </c>
      <c r="BI26" s="16">
        <v>57</v>
      </c>
      <c r="BJ26" s="87"/>
    </row>
    <row r="27" spans="1:62" s="16" customFormat="1" x14ac:dyDescent="0.35">
      <c r="A27" s="85" t="s">
        <v>27</v>
      </c>
      <c r="B27" s="85" t="s">
        <v>23</v>
      </c>
      <c r="C27" s="1" t="s">
        <v>1325</v>
      </c>
      <c r="D27" s="1" t="s">
        <v>1326</v>
      </c>
      <c r="E27" s="1" t="s">
        <v>26</v>
      </c>
      <c r="F27" s="85">
        <v>999924363</v>
      </c>
      <c r="G27" s="1">
        <f>(J27+T27)-H27</f>
        <v>244</v>
      </c>
      <c r="I27" s="15"/>
      <c r="J27" s="1">
        <f>SUM(K27,L27,N27,O27,P27,Q27)</f>
        <v>48</v>
      </c>
      <c r="K27" s="1">
        <f>SUM(AC27,AE27)</f>
        <v>48</v>
      </c>
      <c r="L27" s="1">
        <v>0</v>
      </c>
      <c r="M27" s="1">
        <v>0</v>
      </c>
      <c r="N27" s="1">
        <v>0</v>
      </c>
      <c r="O27" s="1"/>
      <c r="P27" s="1">
        <v>0</v>
      </c>
      <c r="Q27" s="1">
        <f>AD27</f>
        <v>0</v>
      </c>
      <c r="R27" s="1">
        <v>0</v>
      </c>
      <c r="S27" s="31"/>
      <c r="T27" s="1">
        <f>SUM(U27,V27,X27,Y27,Z27,AA27)</f>
        <v>196</v>
      </c>
      <c r="U27" s="1">
        <f>SUM(AG27,BF27)</f>
        <v>0</v>
      </c>
      <c r="V27" s="1">
        <f>SUM(AJ27,AK27,AL27,AM27,AO27,AP27,AQ27,AR27,AS27,AT27,AU27,AN27,AV27,AW27,AX27,AY27,AZ27,BA27,BC27,BD27,BE27,BB27)</f>
        <v>68</v>
      </c>
      <c r="W27" s="1">
        <f>COUNTIF(AJ27:BE27, "&gt;0")</f>
        <v>1</v>
      </c>
      <c r="X27" s="1">
        <f>SUM(BG27,BH27)</f>
        <v>0</v>
      </c>
      <c r="Y27" s="1">
        <f>BI27</f>
        <v>43</v>
      </c>
      <c r="Z27" s="1">
        <f>AI27</f>
        <v>85</v>
      </c>
      <c r="AA27" s="1">
        <f>AH27</f>
        <v>0</v>
      </c>
      <c r="AB27" s="31"/>
      <c r="AC27" s="1">
        <v>0</v>
      </c>
      <c r="AD27" s="16">
        <v>0</v>
      </c>
      <c r="AE27" s="16">
        <v>48</v>
      </c>
      <c r="AF27" s="28">
        <v>0</v>
      </c>
      <c r="AG27" s="16">
        <v>0</v>
      </c>
      <c r="AH27" s="16">
        <v>0</v>
      </c>
      <c r="AI27" s="16">
        <v>85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68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43</v>
      </c>
      <c r="BJ27" s="87"/>
    </row>
    <row r="28" spans="1:62" s="16" customFormat="1" x14ac:dyDescent="0.35">
      <c r="A28" s="85" t="s">
        <v>27</v>
      </c>
      <c r="B28" s="85" t="s">
        <v>23</v>
      </c>
      <c r="C28" s="1" t="s">
        <v>1273</v>
      </c>
      <c r="D28" s="1" t="s">
        <v>73</v>
      </c>
      <c r="E28" s="1" t="s">
        <v>26</v>
      </c>
      <c r="F28" s="85">
        <v>999923702</v>
      </c>
      <c r="G28" s="1">
        <f>(J28+T28)-H28</f>
        <v>230</v>
      </c>
      <c r="H28" s="1"/>
      <c r="I28" s="15"/>
      <c r="J28" s="1">
        <f>SUM(K28,L28,N28,O28,P28,Q28)</f>
        <v>0</v>
      </c>
      <c r="K28" s="1">
        <f>SUM(AC28,AE28)</f>
        <v>0</v>
      </c>
      <c r="L28" s="1">
        <v>0</v>
      </c>
      <c r="M28" s="1">
        <v>0</v>
      </c>
      <c r="N28" s="1">
        <v>0</v>
      </c>
      <c r="O28" s="1"/>
      <c r="P28" s="1">
        <v>0</v>
      </c>
      <c r="Q28" s="1">
        <f>AD28</f>
        <v>0</v>
      </c>
      <c r="R28" s="1">
        <v>0</v>
      </c>
      <c r="S28" s="31"/>
      <c r="T28" s="1">
        <f>SUM(U28,V28,X28,Y28,Z28,AA28)</f>
        <v>230</v>
      </c>
      <c r="U28" s="1">
        <f>SUM(AG28,BF28)</f>
        <v>0</v>
      </c>
      <c r="V28" s="1">
        <f>SUM(AJ28,AK28,AL28,AM28,AO28,AP28,AQ28,AR28,AS28,AT28,AU28,AN28,AV28,AW28,AX28,AY28,AZ28,BA28,BC28,BD28,BE28,BB28)</f>
        <v>136</v>
      </c>
      <c r="W28" s="1">
        <f>COUNTIF(AJ28:BE28, "&gt;0")</f>
        <v>2</v>
      </c>
      <c r="X28" s="1">
        <f>SUM(BG28,BH28)</f>
        <v>51</v>
      </c>
      <c r="Y28" s="1">
        <f>BI28</f>
        <v>43</v>
      </c>
      <c r="Z28" s="1">
        <f>AI28</f>
        <v>0</v>
      </c>
      <c r="AA28" s="1">
        <f>AH28</f>
        <v>0</v>
      </c>
      <c r="AB28" s="31"/>
      <c r="AC28" s="1">
        <v>0</v>
      </c>
      <c r="AD28" s="16">
        <v>0</v>
      </c>
      <c r="AE28" s="16">
        <v>0</v>
      </c>
      <c r="AF28" s="28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68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68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51</v>
      </c>
      <c r="BI28" s="16">
        <v>43</v>
      </c>
      <c r="BJ28" s="87"/>
    </row>
    <row r="29" spans="1:62" s="16" customFormat="1" x14ac:dyDescent="0.35">
      <c r="A29" s="85" t="s">
        <v>27</v>
      </c>
      <c r="B29" s="85" t="s">
        <v>23</v>
      </c>
      <c r="C29" s="16" t="s">
        <v>709</v>
      </c>
      <c r="D29" s="16" t="s">
        <v>710</v>
      </c>
      <c r="E29" s="16" t="s">
        <v>26</v>
      </c>
      <c r="F29" s="85">
        <v>999916423</v>
      </c>
      <c r="G29" s="1">
        <f>(J29+T29)-H29</f>
        <v>218</v>
      </c>
      <c r="H29" s="1"/>
      <c r="I29" s="15"/>
      <c r="J29" s="1">
        <f>SUM(K29,L29,N29,O29,P29,Q29)</f>
        <v>0</v>
      </c>
      <c r="K29" s="1">
        <f>SUM(AC29,AE29)</f>
        <v>0</v>
      </c>
      <c r="L29" s="1">
        <v>0</v>
      </c>
      <c r="M29" s="1">
        <v>0</v>
      </c>
      <c r="N29" s="1">
        <v>0</v>
      </c>
      <c r="O29" s="1"/>
      <c r="P29" s="1">
        <v>0</v>
      </c>
      <c r="Q29" s="1">
        <f>AD29</f>
        <v>0</v>
      </c>
      <c r="R29" s="1">
        <v>0</v>
      </c>
      <c r="S29" s="31"/>
      <c r="T29" s="1">
        <f>SUM(U29,V29,X29,Y29,Z29,AA29)</f>
        <v>218</v>
      </c>
      <c r="U29" s="1">
        <f>SUM(AG29,BF29)</f>
        <v>0</v>
      </c>
      <c r="V29" s="1">
        <f>SUM(AJ29,AK29,AL29,AM29,AO29,AP29,AQ29,AR29,AS29,AT29,AU29,AN29,AV29,AW29,AX29,AY29,AZ29,BA29,BC29,BD29,BE29,BB29)</f>
        <v>180</v>
      </c>
      <c r="W29" s="1">
        <f>COUNTIF(AJ29:BE29, "&gt;0")</f>
        <v>2</v>
      </c>
      <c r="X29" s="1">
        <f>SUM(BG29,BH29)</f>
        <v>38</v>
      </c>
      <c r="Y29" s="1">
        <f>BI29</f>
        <v>0</v>
      </c>
      <c r="Z29" s="1">
        <f>AI29</f>
        <v>0</v>
      </c>
      <c r="AA29" s="1">
        <f>AH29</f>
        <v>0</v>
      </c>
      <c r="AB29" s="31"/>
      <c r="AC29" s="1">
        <v>0</v>
      </c>
      <c r="AD29" s="16">
        <v>0</v>
      </c>
      <c r="AE29" s="16">
        <v>0</v>
      </c>
      <c r="AF29" s="28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90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90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38</v>
      </c>
      <c r="BI29" s="16">
        <v>0</v>
      </c>
      <c r="BJ29" s="87"/>
    </row>
    <row r="30" spans="1:62" s="16" customFormat="1" x14ac:dyDescent="0.35">
      <c r="A30" s="98" t="s">
        <v>27</v>
      </c>
      <c r="B30" s="85" t="s">
        <v>23</v>
      </c>
      <c r="C30" s="1" t="s">
        <v>1622</v>
      </c>
      <c r="D30" s="1" t="s">
        <v>334</v>
      </c>
      <c r="E30" s="1" t="s">
        <v>26</v>
      </c>
      <c r="F30" s="85">
        <v>999926198</v>
      </c>
      <c r="G30" s="1">
        <f>(J30+T30)-H30</f>
        <v>216</v>
      </c>
      <c r="H30" s="1">
        <f>(K30+L30+N30+O30+P30+Q30+R30)*0.5</f>
        <v>0</v>
      </c>
      <c r="I30" s="15"/>
      <c r="J30" s="1">
        <f>SUM(K30,L30,N30,O30,P30,Q30)</f>
        <v>0</v>
      </c>
      <c r="K30" s="1">
        <f>SUM(AC30,AE30)</f>
        <v>0</v>
      </c>
      <c r="L30" s="1">
        <v>0</v>
      </c>
      <c r="M30" s="1">
        <v>0</v>
      </c>
      <c r="N30" s="1">
        <v>0</v>
      </c>
      <c r="O30" s="1"/>
      <c r="P30" s="1">
        <v>0</v>
      </c>
      <c r="Q30" s="1">
        <f>AD30</f>
        <v>0</v>
      </c>
      <c r="R30" s="1">
        <v>0</v>
      </c>
      <c r="S30" s="31"/>
      <c r="T30" s="1">
        <f>SUM(U30,V30,X30,Y30,Z30,AA30)</f>
        <v>216</v>
      </c>
      <c r="U30" s="1">
        <f>SUM(AG30,BF30)</f>
        <v>0</v>
      </c>
      <c r="V30" s="1">
        <f>SUM(AJ30,AK30,AL30,AM30,AO30,AP30,AQ30,AR30,AS30,AT30,AU30,AN30,AV30,AW30,AX30,AY30,AZ30,BA30,BC30,BD30,BE30,BB30)</f>
        <v>120</v>
      </c>
      <c r="W30" s="1">
        <f>COUNTIF(AJ30:BE30, "&gt;0")</f>
        <v>1</v>
      </c>
      <c r="X30" s="1">
        <f>SUM(BG30,BH30)</f>
        <v>0</v>
      </c>
      <c r="Y30" s="1">
        <f>BI30</f>
        <v>32</v>
      </c>
      <c r="Z30" s="1">
        <f>AI30</f>
        <v>64</v>
      </c>
      <c r="AA30" s="1">
        <f>AH30</f>
        <v>0</v>
      </c>
      <c r="AB30" s="31"/>
      <c r="AC30" s="1">
        <v>0</v>
      </c>
      <c r="AD30" s="16">
        <v>0</v>
      </c>
      <c r="AE30" s="16">
        <v>0</v>
      </c>
      <c r="AF30" s="28">
        <v>0</v>
      </c>
      <c r="AG30" s="16">
        <v>0</v>
      </c>
      <c r="AH30" s="16">
        <v>0</v>
      </c>
      <c r="AI30" s="16">
        <v>64</v>
      </c>
      <c r="AJ30" s="16">
        <v>0</v>
      </c>
      <c r="AK30" s="16">
        <v>0</v>
      </c>
      <c r="AL30" s="16">
        <v>0</v>
      </c>
      <c r="AM30" s="16">
        <v>120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32</v>
      </c>
      <c r="BJ30" s="87"/>
    </row>
    <row r="31" spans="1:62" s="16" customFormat="1" x14ac:dyDescent="0.35">
      <c r="A31" s="85" t="s">
        <v>27</v>
      </c>
      <c r="B31" s="85" t="s">
        <v>23</v>
      </c>
      <c r="C31" s="1" t="s">
        <v>147</v>
      </c>
      <c r="D31" s="1" t="s">
        <v>592</v>
      </c>
      <c r="E31" s="1" t="s">
        <v>26</v>
      </c>
      <c r="F31" s="85">
        <v>999919654</v>
      </c>
      <c r="G31" s="1">
        <f>(J31+T31)-H31</f>
        <v>206</v>
      </c>
      <c r="I31" s="15"/>
      <c r="J31" s="1">
        <f>SUM(K31,L31,N31,O31,P31,Q31)</f>
        <v>0</v>
      </c>
      <c r="K31" s="1">
        <f>SUM(AC31,AE31)</f>
        <v>0</v>
      </c>
      <c r="L31" s="1">
        <v>0</v>
      </c>
      <c r="M31" s="1">
        <v>0</v>
      </c>
      <c r="N31" s="1">
        <v>0</v>
      </c>
      <c r="O31" s="1"/>
      <c r="P31" s="1">
        <v>0</v>
      </c>
      <c r="Q31" s="1">
        <f>AD31</f>
        <v>0</v>
      </c>
      <c r="R31" s="1">
        <v>0</v>
      </c>
      <c r="S31" s="31"/>
      <c r="T31" s="1">
        <f>SUM(U31,V31,X31,Y31,Z31,AA31)</f>
        <v>206</v>
      </c>
      <c r="U31" s="1">
        <f>SUM(AG31,BF31)</f>
        <v>0</v>
      </c>
      <c r="V31" s="1">
        <f>SUM(AJ31,AK31,AL31,AM31,AO31,AP31,AQ31,AR31,AS31,AT31,AU31,AN31,AV31,AW31,AX31,AY31,AZ31,BA31,BC31,BD31,BE31,BB31)</f>
        <v>98</v>
      </c>
      <c r="W31" s="1">
        <f>COUNTIF(AJ31:BE31, "&gt;0")</f>
        <v>2</v>
      </c>
      <c r="X31" s="1">
        <f>SUM(BG31,BH31)</f>
        <v>51</v>
      </c>
      <c r="Y31" s="1">
        <f>BI31</f>
        <v>57</v>
      </c>
      <c r="Z31" s="1">
        <f>AI31</f>
        <v>0</v>
      </c>
      <c r="AA31" s="1">
        <f>AH31</f>
        <v>0</v>
      </c>
      <c r="AB31" s="31"/>
      <c r="AC31" s="1">
        <v>0</v>
      </c>
      <c r="AD31" s="16">
        <v>0</v>
      </c>
      <c r="AE31" s="16">
        <v>0</v>
      </c>
      <c r="AF31" s="28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68</v>
      </c>
      <c r="BA31" s="16">
        <v>0</v>
      </c>
      <c r="BB31" s="16">
        <v>0</v>
      </c>
      <c r="BC31" s="16">
        <v>30</v>
      </c>
      <c r="BD31" s="16">
        <v>0</v>
      </c>
      <c r="BE31" s="16">
        <v>0</v>
      </c>
      <c r="BF31" s="16">
        <v>0</v>
      </c>
      <c r="BG31" s="16">
        <v>0</v>
      </c>
      <c r="BH31" s="16">
        <v>51</v>
      </c>
      <c r="BI31" s="16">
        <v>57</v>
      </c>
      <c r="BJ31" s="87"/>
    </row>
    <row r="32" spans="1:62" s="16" customFormat="1" x14ac:dyDescent="0.35">
      <c r="A32" s="98" t="s">
        <v>27</v>
      </c>
      <c r="B32" s="98" t="s">
        <v>23</v>
      </c>
      <c r="C32" s="99" t="s">
        <v>1767</v>
      </c>
      <c r="D32" s="99" t="s">
        <v>1768</v>
      </c>
      <c r="E32" s="99" t="s">
        <v>26</v>
      </c>
      <c r="F32" s="85">
        <v>999927283</v>
      </c>
      <c r="G32" s="1">
        <f>(J32+T32)-H32</f>
        <v>204</v>
      </c>
      <c r="H32" s="1"/>
      <c r="I32" s="15"/>
      <c r="J32" s="1">
        <f>SUM(K32,L32,N32,O32,P32,Q32)</f>
        <v>0</v>
      </c>
      <c r="K32" s="1">
        <f>SUM(AC32,AE32)</f>
        <v>0</v>
      </c>
      <c r="L32" s="1">
        <v>0</v>
      </c>
      <c r="M32" s="1">
        <v>0</v>
      </c>
      <c r="N32" s="1">
        <v>0</v>
      </c>
      <c r="O32" s="1"/>
      <c r="P32" s="1">
        <v>0</v>
      </c>
      <c r="Q32" s="1">
        <f>AD32</f>
        <v>0</v>
      </c>
      <c r="R32" s="1">
        <v>0</v>
      </c>
      <c r="S32" s="31"/>
      <c r="T32" s="1">
        <f>SUM(U32,V32,X32,Y32,Z32,AA32)</f>
        <v>204</v>
      </c>
      <c r="U32" s="1">
        <f>SUM(AG32,BF32)</f>
        <v>17</v>
      </c>
      <c r="V32" s="1">
        <f>SUM(AJ32,AK32,AL32,AM32,AO32,AP32,AQ32,AR32,AS32,AT32,AU32,AN32,AV32,AW32,AX32,AY32,AZ32,BA32,BC32,BD32,BE32,BB32)</f>
        <v>92</v>
      </c>
      <c r="W32" s="1">
        <f>COUNTIF(AJ32:BE32, "&gt;0")</f>
        <v>2</v>
      </c>
      <c r="X32" s="1">
        <f>SUM(BG32,BH32)</f>
        <v>38</v>
      </c>
      <c r="Y32" s="1">
        <f>BI32</f>
        <v>57</v>
      </c>
      <c r="Z32" s="1">
        <f>AI32</f>
        <v>0</v>
      </c>
      <c r="AA32" s="1">
        <f>AH32</f>
        <v>0</v>
      </c>
      <c r="AB32" s="31"/>
      <c r="AC32" s="1">
        <v>0</v>
      </c>
      <c r="AD32" s="16">
        <v>0</v>
      </c>
      <c r="AE32" s="16">
        <v>0</v>
      </c>
      <c r="AF32" s="28">
        <v>0</v>
      </c>
      <c r="AG32" s="16">
        <v>17</v>
      </c>
      <c r="AH32" s="16">
        <v>0</v>
      </c>
      <c r="AI32" s="16">
        <v>0</v>
      </c>
      <c r="AJ32" s="16">
        <v>38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54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38</v>
      </c>
      <c r="BI32" s="16">
        <v>57</v>
      </c>
      <c r="BJ32" s="87"/>
    </row>
    <row r="33" spans="1:62" s="16" customFormat="1" x14ac:dyDescent="0.35">
      <c r="A33" s="85" t="s">
        <v>27</v>
      </c>
      <c r="B33" s="85" t="s">
        <v>23</v>
      </c>
      <c r="C33" s="16" t="s">
        <v>430</v>
      </c>
      <c r="D33" s="16" t="s">
        <v>431</v>
      </c>
      <c r="E33" s="16" t="s">
        <v>26</v>
      </c>
      <c r="F33" s="85">
        <v>999896881</v>
      </c>
      <c r="G33" s="1">
        <f>(J33+T33)-H33</f>
        <v>200</v>
      </c>
      <c r="H33" s="1"/>
      <c r="I33" s="15"/>
      <c r="J33" s="1">
        <f>SUM(K33,L33,N33,O33,P33,Q33)</f>
        <v>200</v>
      </c>
      <c r="K33" s="1">
        <f>SUM(AC33,AE33)</f>
        <v>0</v>
      </c>
      <c r="L33" s="1">
        <v>0</v>
      </c>
      <c r="M33" s="1">
        <v>0</v>
      </c>
      <c r="N33" s="1">
        <v>0</v>
      </c>
      <c r="O33" s="1"/>
      <c r="P33" s="1">
        <v>0</v>
      </c>
      <c r="Q33" s="1">
        <f>AD33</f>
        <v>200</v>
      </c>
      <c r="R33" s="1">
        <v>0</v>
      </c>
      <c r="S33" s="31"/>
      <c r="T33" s="1">
        <f>SUM(U33,V33,X33,Y33,Z33,AA33)</f>
        <v>0</v>
      </c>
      <c r="U33" s="1">
        <f>SUM(AG33,BF33)</f>
        <v>0</v>
      </c>
      <c r="V33" s="1">
        <f>SUM(AJ33,AK33,AL33,AM33,AO33,AP33,AQ33,AR33,AS33,AT33,AU33,AN33,AV33,AW33,AX33,AY33,AZ33,BA33,BC33,BD33,BE33,BB33)</f>
        <v>0</v>
      </c>
      <c r="W33" s="1">
        <f>COUNTIF(AJ33:BE33, "&gt;0")</f>
        <v>0</v>
      </c>
      <c r="X33" s="1">
        <f>SUM(BG33,BH33)</f>
        <v>0</v>
      </c>
      <c r="Y33" s="1">
        <f>BI33</f>
        <v>0</v>
      </c>
      <c r="Z33" s="1">
        <f>AI33</f>
        <v>0</v>
      </c>
      <c r="AA33" s="1">
        <f>AH33</f>
        <v>0</v>
      </c>
      <c r="AB33" s="31"/>
      <c r="AC33" s="1">
        <v>0</v>
      </c>
      <c r="AD33" s="16">
        <v>200</v>
      </c>
      <c r="AE33" s="16">
        <v>0</v>
      </c>
      <c r="AF33" s="28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87"/>
    </row>
    <row r="34" spans="1:62" s="16" customFormat="1" x14ac:dyDescent="0.35">
      <c r="A34" s="98" t="s">
        <v>27</v>
      </c>
      <c r="B34" s="85" t="s">
        <v>23</v>
      </c>
      <c r="C34" s="1" t="s">
        <v>759</v>
      </c>
      <c r="D34" s="1" t="s">
        <v>760</v>
      </c>
      <c r="E34" s="1" t="s">
        <v>26</v>
      </c>
      <c r="F34" s="85">
        <v>999917180</v>
      </c>
      <c r="G34" s="1">
        <f>(J34+T34)-H34</f>
        <v>183</v>
      </c>
      <c r="H34" s="1">
        <f>(K34+L34+N34+O34+P34+Q34+R34)*0.5</f>
        <v>0</v>
      </c>
      <c r="I34" s="15"/>
      <c r="J34" s="1">
        <f>SUM(K34,L34,N34,O34,P34,Q34)</f>
        <v>0</v>
      </c>
      <c r="K34" s="1">
        <f>SUM(AC34,AE34)</f>
        <v>0</v>
      </c>
      <c r="L34" s="1">
        <v>0</v>
      </c>
      <c r="M34" s="1">
        <v>0</v>
      </c>
      <c r="N34" s="1">
        <v>0</v>
      </c>
      <c r="O34" s="1"/>
      <c r="P34" s="1">
        <v>0</v>
      </c>
      <c r="Q34" s="1">
        <f>AD34</f>
        <v>0</v>
      </c>
      <c r="R34" s="1">
        <v>0</v>
      </c>
      <c r="S34" s="31"/>
      <c r="T34" s="1">
        <f>SUM(U34,V34,X34,Y34,Z34,AA34)</f>
        <v>183</v>
      </c>
      <c r="U34" s="1">
        <f>SUM(AG34,BF34)</f>
        <v>0</v>
      </c>
      <c r="V34" s="1">
        <f>SUM(AJ34,AK34,AL34,AM34,AO34,AP34,AQ34,AR34,AS34,AT34,AU34,AN34,AV34,AW34,AX34,AY34,AZ34,BA34,BC34,BD34,BE34,BB34)</f>
        <v>68</v>
      </c>
      <c r="W34" s="1">
        <f>COUNTIF(AJ34:BE34, "&gt;0")</f>
        <v>1</v>
      </c>
      <c r="X34" s="1">
        <f>SUM(BG34,BH34)</f>
        <v>51</v>
      </c>
      <c r="Y34" s="1">
        <f>BI34</f>
        <v>0</v>
      </c>
      <c r="Z34" s="1">
        <f>AI34</f>
        <v>64</v>
      </c>
      <c r="AA34" s="1">
        <f>AH34</f>
        <v>0</v>
      </c>
      <c r="AB34" s="31"/>
      <c r="AC34" s="1">
        <v>0</v>
      </c>
      <c r="AD34" s="16">
        <v>0</v>
      </c>
      <c r="AE34" s="16">
        <v>0</v>
      </c>
      <c r="AF34" s="28">
        <v>0</v>
      </c>
      <c r="AG34" s="16">
        <v>0</v>
      </c>
      <c r="AH34" s="16">
        <v>0</v>
      </c>
      <c r="AI34" s="16">
        <v>64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68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51</v>
      </c>
      <c r="BI34" s="16">
        <v>0</v>
      </c>
      <c r="BJ34" s="87"/>
    </row>
    <row r="35" spans="1:62" s="16" customFormat="1" x14ac:dyDescent="0.35">
      <c r="A35" s="85" t="s">
        <v>27</v>
      </c>
      <c r="B35" s="85" t="s">
        <v>23</v>
      </c>
      <c r="C35" s="16" t="s">
        <v>171</v>
      </c>
      <c r="D35" s="16" t="s">
        <v>551</v>
      </c>
      <c r="E35" s="16" t="s">
        <v>26</v>
      </c>
      <c r="F35" s="85">
        <v>999928755</v>
      </c>
      <c r="G35" s="1">
        <f>(J35+T35)-H35</f>
        <v>183</v>
      </c>
      <c r="H35" s="1">
        <f>(K35+L35+N35+O35+P35+Q35+R35)*0.5</f>
        <v>0</v>
      </c>
      <c r="I35" s="28"/>
      <c r="J35" s="1">
        <f>SUM(K35,L35,N35,O35,P35,Q35)</f>
        <v>0</v>
      </c>
      <c r="K35" s="1">
        <f>SUM(AC35,AE35)</f>
        <v>0</v>
      </c>
      <c r="L35" s="1">
        <v>0</v>
      </c>
      <c r="M35" s="1">
        <v>0</v>
      </c>
      <c r="N35" s="1">
        <v>0</v>
      </c>
      <c r="O35" s="1"/>
      <c r="P35" s="1">
        <v>0</v>
      </c>
      <c r="Q35" s="1">
        <f>AD35</f>
        <v>0</v>
      </c>
      <c r="R35" s="1">
        <v>0</v>
      </c>
      <c r="S35" s="31"/>
      <c r="T35" s="1">
        <f>SUM(U35,V35,X35,Y35,Z35,AA35)</f>
        <v>183</v>
      </c>
      <c r="U35" s="1">
        <f>SUM(AG35,BF35)</f>
        <v>13</v>
      </c>
      <c r="V35" s="1">
        <f>SUM(AJ35,AK35,AL35,AM35,AO35,AP35,AQ35,AR35,AS35,AT35,AU35,AN35,AV35,AW35,AX35,AY35,AZ35,BA35,BC35,BD35,BE35,BB35)</f>
        <v>76</v>
      </c>
      <c r="W35" s="1">
        <f>COUNTIF(AJ35:BE35, "&gt;0")</f>
        <v>2</v>
      </c>
      <c r="X35" s="1">
        <f>SUM(BG35,BH35)</f>
        <v>51</v>
      </c>
      <c r="Y35" s="1">
        <f>BI35</f>
        <v>43</v>
      </c>
      <c r="Z35" s="1">
        <f>AI35</f>
        <v>0</v>
      </c>
      <c r="AA35" s="1">
        <f>AH35</f>
        <v>0</v>
      </c>
      <c r="AB35" s="31"/>
      <c r="AC35" s="16">
        <v>0</v>
      </c>
      <c r="AD35" s="16">
        <v>0</v>
      </c>
      <c r="AE35" s="16">
        <v>0</v>
      </c>
      <c r="AF35" s="28">
        <v>0</v>
      </c>
      <c r="AG35" s="16">
        <v>13</v>
      </c>
      <c r="AH35" s="16">
        <v>0</v>
      </c>
      <c r="AI35" s="16">
        <v>0</v>
      </c>
      <c r="AJ35" s="16">
        <v>38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38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51</v>
      </c>
      <c r="BI35" s="16">
        <v>43</v>
      </c>
      <c r="BJ35" s="87"/>
    </row>
    <row r="36" spans="1:62" s="16" customFormat="1" x14ac:dyDescent="0.35">
      <c r="A36" s="85" t="s">
        <v>27</v>
      </c>
      <c r="B36" s="85" t="s">
        <v>23</v>
      </c>
      <c r="C36" s="16" t="s">
        <v>383</v>
      </c>
      <c r="D36" s="16" t="s">
        <v>260</v>
      </c>
      <c r="E36" s="16" t="s">
        <v>26</v>
      </c>
      <c r="F36" s="85">
        <v>999919439</v>
      </c>
      <c r="G36" s="1">
        <f>(J36+T36)-H36</f>
        <v>181</v>
      </c>
      <c r="I36" s="28"/>
      <c r="J36" s="1">
        <f>SUM(K36,L36,N36,O36,P36,Q36)</f>
        <v>56</v>
      </c>
      <c r="K36" s="1">
        <f>SUM(AC36,AE36)</f>
        <v>56</v>
      </c>
      <c r="L36" s="1">
        <v>0</v>
      </c>
      <c r="M36" s="1">
        <v>0</v>
      </c>
      <c r="N36" s="1">
        <v>0</v>
      </c>
      <c r="O36" s="1"/>
      <c r="P36" s="1">
        <v>0</v>
      </c>
      <c r="Q36" s="1">
        <f>AD36</f>
        <v>0</v>
      </c>
      <c r="R36" s="1">
        <v>0</v>
      </c>
      <c r="S36" s="31"/>
      <c r="T36" s="1">
        <f>SUM(U36,V36,X36,Y36,Z36,AA36)</f>
        <v>125</v>
      </c>
      <c r="U36" s="1">
        <f>SUM(AG36,BF36)</f>
        <v>0</v>
      </c>
      <c r="V36" s="1">
        <f>SUM(AJ36,AK36,AL36,AM36,AO36,AP36,AQ36,AR36,AS36,AT36,AU36,AN36,AV36,AW36,AX36,AY36,AZ36,BA36,BC36,BD36,BE36,BB36)</f>
        <v>68</v>
      </c>
      <c r="W36" s="1">
        <f>COUNTIF(AJ36:BE36, "&gt;0")</f>
        <v>1</v>
      </c>
      <c r="X36" s="1">
        <f>SUM(BG36,BH36)</f>
        <v>0</v>
      </c>
      <c r="Y36" s="1">
        <f>BI36</f>
        <v>57</v>
      </c>
      <c r="Z36" s="1">
        <f>AI36</f>
        <v>0</v>
      </c>
      <c r="AA36" s="1">
        <f>AH36</f>
        <v>0</v>
      </c>
      <c r="AB36" s="31"/>
      <c r="AC36" s="16">
        <v>0</v>
      </c>
      <c r="AD36" s="16">
        <v>0</v>
      </c>
      <c r="AE36" s="16">
        <v>56</v>
      </c>
      <c r="AF36" s="28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68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57</v>
      </c>
      <c r="BJ36" s="87"/>
    </row>
    <row r="37" spans="1:62" s="16" customFormat="1" x14ac:dyDescent="0.35">
      <c r="A37" s="85" t="s">
        <v>27</v>
      </c>
      <c r="B37" s="85" t="s">
        <v>23</v>
      </c>
      <c r="C37" s="16" t="s">
        <v>171</v>
      </c>
      <c r="D37" s="16" t="s">
        <v>73</v>
      </c>
      <c r="E37" s="16" t="s">
        <v>26</v>
      </c>
      <c r="F37" s="85">
        <v>999921792</v>
      </c>
      <c r="G37" s="1">
        <f>(J37+T37)-H37</f>
        <v>180</v>
      </c>
      <c r="I37" s="15"/>
      <c r="J37" s="1">
        <f>SUM(K37,L37,N37,O37,P37,Q37)</f>
        <v>64</v>
      </c>
      <c r="K37" s="1">
        <f>SUM(AC37,AE37)</f>
        <v>0</v>
      </c>
      <c r="L37" s="1">
        <v>0</v>
      </c>
      <c r="M37" s="1">
        <v>0</v>
      </c>
      <c r="N37" s="1">
        <v>0</v>
      </c>
      <c r="O37" s="1"/>
      <c r="P37" s="1">
        <v>0</v>
      </c>
      <c r="Q37" s="1">
        <f>AD37</f>
        <v>64</v>
      </c>
      <c r="R37" s="1">
        <v>0</v>
      </c>
      <c r="S37" s="31"/>
      <c r="T37" s="1">
        <f>SUM(U37,V37,X37,Y37,Z37,AA37)</f>
        <v>116</v>
      </c>
      <c r="U37" s="1">
        <f>SUM(AG37,BF37)</f>
        <v>0</v>
      </c>
      <c r="V37" s="1">
        <f>SUM(AJ37,AK37,AL37,AM37,AO37,AP37,AQ37,AR37,AS37,AT37,AU37,AN37,AV37,AW37,AX37,AY37,AZ37,BA37,BC37,BD37,BE37,BB37)</f>
        <v>68</v>
      </c>
      <c r="W37" s="1">
        <f>COUNTIF(AJ37:BE37, "&gt;0")</f>
        <v>1</v>
      </c>
      <c r="X37" s="1">
        <f>SUM(BG37,BH37)</f>
        <v>0</v>
      </c>
      <c r="Y37" s="1">
        <f>BI37</f>
        <v>0</v>
      </c>
      <c r="Z37" s="1">
        <f>AI37</f>
        <v>48</v>
      </c>
      <c r="AA37" s="1">
        <f>AH37</f>
        <v>0</v>
      </c>
      <c r="AB37" s="31"/>
      <c r="AC37" s="1">
        <v>0</v>
      </c>
      <c r="AD37" s="16">
        <v>64</v>
      </c>
      <c r="AE37" s="16">
        <v>0</v>
      </c>
      <c r="AF37" s="28">
        <v>0</v>
      </c>
      <c r="AG37" s="16">
        <v>0</v>
      </c>
      <c r="AH37" s="16">
        <v>0</v>
      </c>
      <c r="AI37" s="16">
        <v>48</v>
      </c>
      <c r="AJ37" s="16">
        <v>0</v>
      </c>
      <c r="AK37" s="16">
        <v>0</v>
      </c>
      <c r="AL37" s="16">
        <v>0</v>
      </c>
      <c r="AM37" s="16">
        <v>0</v>
      </c>
      <c r="AN37" s="16">
        <v>68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87"/>
    </row>
    <row r="38" spans="1:62" s="16" customFormat="1" x14ac:dyDescent="0.35">
      <c r="A38" s="85" t="s">
        <v>27</v>
      </c>
      <c r="B38" s="85" t="s">
        <v>23</v>
      </c>
      <c r="C38" s="16" t="s">
        <v>2223</v>
      </c>
      <c r="D38" s="16" t="s">
        <v>457</v>
      </c>
      <c r="E38" s="16" t="s">
        <v>26</v>
      </c>
      <c r="F38" s="85">
        <v>999910553</v>
      </c>
      <c r="G38" s="1">
        <f>(J38+T38)-H38</f>
        <v>177</v>
      </c>
      <c r="I38" s="28"/>
      <c r="J38" s="1">
        <f>SUM(K38,L38,N38,O38,P38,Q38)</f>
        <v>0</v>
      </c>
      <c r="K38" s="1">
        <f>SUM(AC38,AE38)</f>
        <v>0</v>
      </c>
      <c r="L38" s="1">
        <v>0</v>
      </c>
      <c r="M38" s="1">
        <v>0</v>
      </c>
      <c r="N38" s="1">
        <v>0</v>
      </c>
      <c r="O38" s="1"/>
      <c r="P38" s="1">
        <v>0</v>
      </c>
      <c r="Q38" s="1">
        <f>AD38</f>
        <v>0</v>
      </c>
      <c r="R38" s="1">
        <v>0</v>
      </c>
      <c r="S38" s="31"/>
      <c r="T38" s="1">
        <f>SUM(U38,V38,X38,Y38,Z38,AA38)</f>
        <v>177</v>
      </c>
      <c r="U38" s="1">
        <f>SUM(AG38,BF38)</f>
        <v>0</v>
      </c>
      <c r="V38" s="1">
        <f>SUM(AJ38,AK38,AL38,AM38,AO38,AP38,AQ38,AR38,AS38,AT38,AU38,AN38,AV38,AW38,AX38,AY38,AZ38,BA38,BC38,BD38,BE38,BB38)</f>
        <v>126</v>
      </c>
      <c r="W38" s="1">
        <f>COUNTIF(AJ38:BE38, "&gt;0")</f>
        <v>2</v>
      </c>
      <c r="X38" s="1">
        <f>SUM(BG38,BH38)</f>
        <v>51</v>
      </c>
      <c r="Y38" s="1">
        <f>BI38</f>
        <v>0</v>
      </c>
      <c r="Z38" s="1">
        <f>AI38</f>
        <v>0</v>
      </c>
      <c r="AA38" s="1">
        <f>AH38</f>
        <v>0</v>
      </c>
      <c r="AB38" s="31"/>
      <c r="AC38" s="16">
        <v>0</v>
      </c>
      <c r="AD38" s="16">
        <v>0</v>
      </c>
      <c r="AE38" s="16">
        <v>0</v>
      </c>
      <c r="AF38" s="28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63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63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51</v>
      </c>
      <c r="BI38" s="16">
        <v>0</v>
      </c>
      <c r="BJ38" s="87"/>
    </row>
    <row r="39" spans="1:62" s="16" customFormat="1" x14ac:dyDescent="0.35">
      <c r="A39" s="85" t="s">
        <v>27</v>
      </c>
      <c r="B39" s="85" t="s">
        <v>23</v>
      </c>
      <c r="C39" s="16" t="s">
        <v>1163</v>
      </c>
      <c r="D39" s="16" t="s">
        <v>1164</v>
      </c>
      <c r="E39" s="16" t="s">
        <v>26</v>
      </c>
      <c r="F39" s="85">
        <v>999922372</v>
      </c>
      <c r="G39" s="1">
        <f>(J39+T39)-H39</f>
        <v>174</v>
      </c>
      <c r="I39" s="28"/>
      <c r="J39" s="1">
        <f>SUM(K39,L39,N39,O39,P39,Q39)</f>
        <v>0</v>
      </c>
      <c r="K39" s="1">
        <f>SUM(AC39,AE39)</f>
        <v>0</v>
      </c>
      <c r="L39" s="1">
        <v>0</v>
      </c>
      <c r="M39" s="1">
        <v>0</v>
      </c>
      <c r="N39" s="1">
        <v>0</v>
      </c>
      <c r="O39" s="1"/>
      <c r="P39" s="1">
        <v>0</v>
      </c>
      <c r="Q39" s="1">
        <f>AD39</f>
        <v>0</v>
      </c>
      <c r="R39" s="1">
        <v>0</v>
      </c>
      <c r="S39" s="31"/>
      <c r="T39" s="1">
        <f>SUM(U39,V39,X39,Y39,Z39,AA39)</f>
        <v>174</v>
      </c>
      <c r="U39" s="1">
        <f>SUM(AG39,BF39)</f>
        <v>0</v>
      </c>
      <c r="V39" s="1">
        <f>SUM(AJ39,AK39,AL39,AM39,AO39,AP39,AQ39,AR39,AS39,AT39,AU39,AN39,AV39,AW39,AX39,AY39,AZ39,BA39,BC39,BD39,BE39,BB39)</f>
        <v>136</v>
      </c>
      <c r="W39" s="1">
        <f>COUNTIF(AJ39:BE39, "&gt;0")</f>
        <v>2</v>
      </c>
      <c r="X39" s="1">
        <f>SUM(BG39,BH39)</f>
        <v>38</v>
      </c>
      <c r="Y39" s="1">
        <f>BI39</f>
        <v>0</v>
      </c>
      <c r="Z39" s="1">
        <f>AI39</f>
        <v>0</v>
      </c>
      <c r="AA39" s="1">
        <f>AH39</f>
        <v>0</v>
      </c>
      <c r="AB39" s="31"/>
      <c r="AC39" s="16">
        <v>0</v>
      </c>
      <c r="AD39" s="16">
        <v>0</v>
      </c>
      <c r="AE39" s="16">
        <v>0</v>
      </c>
      <c r="AF39" s="28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68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68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38</v>
      </c>
      <c r="BI39" s="16">
        <v>0</v>
      </c>
      <c r="BJ39" s="87"/>
    </row>
    <row r="40" spans="1:62" s="16" customFormat="1" x14ac:dyDescent="0.35">
      <c r="A40" s="85" t="s">
        <v>27</v>
      </c>
      <c r="B40" s="85" t="s">
        <v>23</v>
      </c>
      <c r="C40" s="1" t="s">
        <v>889</v>
      </c>
      <c r="D40" s="1" t="s">
        <v>73</v>
      </c>
      <c r="E40" s="1" t="s">
        <v>26</v>
      </c>
      <c r="F40" s="85">
        <v>999919200</v>
      </c>
      <c r="G40" s="1">
        <f>(J40+T40)-H40</f>
        <v>160</v>
      </c>
      <c r="I40" s="15"/>
      <c r="J40" s="1">
        <f>SUM(K40,L40,N40,O40,P40,Q40)</f>
        <v>0</v>
      </c>
      <c r="K40" s="1">
        <f>SUM(AC40,AE40)</f>
        <v>0</v>
      </c>
      <c r="L40" s="1">
        <v>0</v>
      </c>
      <c r="M40" s="1">
        <v>0</v>
      </c>
      <c r="N40" s="1">
        <v>0</v>
      </c>
      <c r="O40" s="1"/>
      <c r="P40" s="1">
        <v>0</v>
      </c>
      <c r="Q40" s="1">
        <f>AD40</f>
        <v>0</v>
      </c>
      <c r="R40" s="1">
        <v>0</v>
      </c>
      <c r="S40" s="31"/>
      <c r="T40" s="1">
        <f>SUM(U40,V40,X40,Y40,Z40,AA40)</f>
        <v>160</v>
      </c>
      <c r="U40" s="1">
        <f>SUM(AG40,BF40)</f>
        <v>0</v>
      </c>
      <c r="V40" s="1">
        <f>SUM(AJ40,AK40,AL40,AM40,AO40,AP40,AQ40,AR40,AS40,AT40,AU40,AN40,AV40,AW40,AX40,AY40,AZ40,BA40,BC40,BD40,BE40,BB40)</f>
        <v>29</v>
      </c>
      <c r="W40" s="1">
        <f>COUNTIF(AJ40:BE40, "&gt;0")</f>
        <v>1</v>
      </c>
      <c r="X40" s="1">
        <f>SUM(BG40,BH40)</f>
        <v>51</v>
      </c>
      <c r="Y40" s="1">
        <f>BI40</f>
        <v>32</v>
      </c>
      <c r="Z40" s="1">
        <f>AI40</f>
        <v>48</v>
      </c>
      <c r="AA40" s="1">
        <f>AH40</f>
        <v>0</v>
      </c>
      <c r="AB40" s="31"/>
      <c r="AC40" s="1">
        <v>0</v>
      </c>
      <c r="AD40" s="16">
        <v>0</v>
      </c>
      <c r="AE40" s="16">
        <v>0</v>
      </c>
      <c r="AF40" s="28">
        <v>0</v>
      </c>
      <c r="AG40" s="16">
        <v>0</v>
      </c>
      <c r="AH40" s="16">
        <v>0</v>
      </c>
      <c r="AI40" s="16">
        <v>48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29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51</v>
      </c>
      <c r="BH40" s="16">
        <v>0</v>
      </c>
      <c r="BI40" s="16">
        <v>32</v>
      </c>
      <c r="BJ40" s="87"/>
    </row>
    <row r="41" spans="1:62" s="16" customFormat="1" x14ac:dyDescent="0.35">
      <c r="A41" s="85" t="s">
        <v>27</v>
      </c>
      <c r="B41" s="85" t="s">
        <v>23</v>
      </c>
      <c r="C41" s="1" t="s">
        <v>497</v>
      </c>
      <c r="D41" s="1" t="s">
        <v>73</v>
      </c>
      <c r="E41" s="1" t="s">
        <v>26</v>
      </c>
      <c r="F41" s="85">
        <v>999928081</v>
      </c>
      <c r="G41" s="1">
        <f>(J41+T41)-H41</f>
        <v>160</v>
      </c>
      <c r="H41" s="1"/>
      <c r="I41" s="15"/>
      <c r="J41" s="1">
        <f>SUM(K41,L41,N41,O41,P41,Q41)</f>
        <v>0</v>
      </c>
      <c r="K41" s="1">
        <f>SUM(AC41,AE41)</f>
        <v>0</v>
      </c>
      <c r="L41" s="1">
        <v>0</v>
      </c>
      <c r="M41" s="1">
        <v>0</v>
      </c>
      <c r="N41" s="1">
        <v>0</v>
      </c>
      <c r="O41" s="1"/>
      <c r="P41" s="1">
        <v>0</v>
      </c>
      <c r="Q41" s="1">
        <f>AD41</f>
        <v>0</v>
      </c>
      <c r="R41" s="1">
        <v>0</v>
      </c>
      <c r="S41" s="31"/>
      <c r="T41" s="1">
        <f>SUM(U41,V41,X41,Y41,Z41,AA41)</f>
        <v>160</v>
      </c>
      <c r="U41" s="1">
        <f>SUM(AG41,BF41)</f>
        <v>0</v>
      </c>
      <c r="V41" s="1">
        <f>SUM(AJ41,AK41,AL41,AM41,AO41,AP41,AQ41,AR41,AS41,AT41,AU41,AN41,AV41,AW41,AX41,AY41,AZ41,BA41,BC41,BD41,BE41,BB41)</f>
        <v>90</v>
      </c>
      <c r="W41" s="1">
        <f>COUNTIF(AJ41:BE41, "&gt;0")</f>
        <v>1</v>
      </c>
      <c r="X41" s="1">
        <f>SUM(BG41,BH41)</f>
        <v>38</v>
      </c>
      <c r="Y41" s="1">
        <f>BI41</f>
        <v>32</v>
      </c>
      <c r="Z41" s="1">
        <f>AI41</f>
        <v>0</v>
      </c>
      <c r="AA41" s="1">
        <f>AH41</f>
        <v>0</v>
      </c>
      <c r="AB41" s="31"/>
      <c r="AC41" s="1">
        <v>0</v>
      </c>
      <c r="AD41" s="16">
        <v>0</v>
      </c>
      <c r="AE41" s="16">
        <v>0</v>
      </c>
      <c r="AF41" s="28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90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38</v>
      </c>
      <c r="BI41" s="16">
        <v>32</v>
      </c>
      <c r="BJ41" s="87"/>
    </row>
    <row r="42" spans="1:62" s="16" customFormat="1" x14ac:dyDescent="0.35">
      <c r="A42" s="85" t="s">
        <v>27</v>
      </c>
      <c r="B42" s="85" t="s">
        <v>23</v>
      </c>
      <c r="C42" s="16" t="s">
        <v>1983</v>
      </c>
      <c r="D42" s="16" t="s">
        <v>1984</v>
      </c>
      <c r="E42" s="16" t="s">
        <v>26</v>
      </c>
      <c r="F42" s="85">
        <v>999921014</v>
      </c>
      <c r="G42" s="1">
        <f>(J42+T42)-H42</f>
        <v>159</v>
      </c>
      <c r="H42" s="1">
        <f>(K42+L42+N42+O42+P42+Q42+R42)*0.5</f>
        <v>0</v>
      </c>
      <c r="I42" s="28"/>
      <c r="J42" s="1">
        <f>SUM(K42,L42,N42,O42,P42,Q42)</f>
        <v>0</v>
      </c>
      <c r="K42" s="1">
        <f>SUM(AC42,AE42)</f>
        <v>0</v>
      </c>
      <c r="L42" s="1">
        <v>0</v>
      </c>
      <c r="M42" s="1">
        <v>0</v>
      </c>
      <c r="N42" s="1">
        <v>0</v>
      </c>
      <c r="O42" s="1"/>
      <c r="P42" s="1">
        <v>0</v>
      </c>
      <c r="Q42" s="1">
        <f>AD42</f>
        <v>0</v>
      </c>
      <c r="R42" s="1">
        <v>0</v>
      </c>
      <c r="S42" s="28"/>
      <c r="T42" s="1">
        <f>SUM(U42,V42,X42,Y42,Z42,AA42)</f>
        <v>159</v>
      </c>
      <c r="U42" s="1">
        <f>SUM(AG42,BF42)</f>
        <v>0</v>
      </c>
      <c r="V42" s="1">
        <f>SUM(AJ42,AK42,AL42,AM42,AO42,AP42,AQ42,AR42,AS42,AT42,AU42,AN42,AV42,AW42,AX42,AY42,AZ42,BA42,BC42,BD42,BE42,BB42)</f>
        <v>68</v>
      </c>
      <c r="W42" s="1">
        <f>COUNTIF(AJ42:BE42, "&gt;0")</f>
        <v>1</v>
      </c>
      <c r="X42" s="1">
        <f>SUM(BG42,BH42)</f>
        <v>0</v>
      </c>
      <c r="Y42" s="1">
        <f>BI42</f>
        <v>43</v>
      </c>
      <c r="Z42" s="1">
        <f>AI42</f>
        <v>48</v>
      </c>
      <c r="AA42" s="1">
        <f>AH42</f>
        <v>0</v>
      </c>
      <c r="AB42" s="28"/>
      <c r="AC42" s="16">
        <v>0</v>
      </c>
      <c r="AD42" s="16">
        <v>0</v>
      </c>
      <c r="AE42" s="16">
        <v>0</v>
      </c>
      <c r="AF42" s="28">
        <v>0</v>
      </c>
      <c r="AG42" s="16">
        <v>0</v>
      </c>
      <c r="AH42" s="16">
        <v>0</v>
      </c>
      <c r="AI42" s="16">
        <v>48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68</v>
      </c>
      <c r="BF42" s="16">
        <v>0</v>
      </c>
      <c r="BG42" s="16">
        <v>0</v>
      </c>
      <c r="BH42" s="16">
        <v>0</v>
      </c>
      <c r="BI42" s="16">
        <v>43</v>
      </c>
      <c r="BJ42" s="87"/>
    </row>
    <row r="43" spans="1:62" s="16" customFormat="1" x14ac:dyDescent="0.35">
      <c r="A43" s="85" t="s">
        <v>27</v>
      </c>
      <c r="B43" s="85" t="s">
        <v>23</v>
      </c>
      <c r="C43" s="16" t="s">
        <v>262</v>
      </c>
      <c r="D43" s="16" t="s">
        <v>784</v>
      </c>
      <c r="E43" s="16" t="s">
        <v>26</v>
      </c>
      <c r="F43" s="85">
        <v>999917696</v>
      </c>
      <c r="G43" s="1">
        <f>(J43+T43)-H43</f>
        <v>143.5</v>
      </c>
      <c r="I43" s="28"/>
      <c r="J43" s="1">
        <f>SUM(K43,L43,N43,O43,P43,Q43)</f>
        <v>0</v>
      </c>
      <c r="K43" s="1">
        <f>SUM(AC43,AE43)</f>
        <v>0</v>
      </c>
      <c r="L43" s="1">
        <v>0</v>
      </c>
      <c r="M43" s="1">
        <v>0</v>
      </c>
      <c r="N43" s="1">
        <v>0</v>
      </c>
      <c r="O43" s="1"/>
      <c r="P43" s="1">
        <v>0</v>
      </c>
      <c r="Q43" s="1">
        <f>AD43</f>
        <v>0</v>
      </c>
      <c r="R43" s="1">
        <v>0</v>
      </c>
      <c r="S43" s="31"/>
      <c r="T43" s="1">
        <f>SUM(U43,V43,X43,Y43,Z43,AA43)</f>
        <v>143.5</v>
      </c>
      <c r="U43" s="1">
        <f>SUM(AG43,BF43)</f>
        <v>4.5</v>
      </c>
      <c r="V43" s="1">
        <f>SUM(AJ43,AK43,AL43,AM43,AO43,AP43,AQ43,AR43,AS43,AT43,AU43,AN43,AV43,AW43,AX43,AY43,AZ43,BA43,BC43,BD43,BE43,BB43)</f>
        <v>101</v>
      </c>
      <c r="W43" s="1">
        <f>COUNTIF(AJ43:BE43, "&gt;0")</f>
        <v>2</v>
      </c>
      <c r="X43" s="1">
        <f>SUM(BG43,BH43)</f>
        <v>38</v>
      </c>
      <c r="Y43" s="1">
        <f>BI43</f>
        <v>0</v>
      </c>
      <c r="Z43" s="1">
        <f>AI43</f>
        <v>0</v>
      </c>
      <c r="AA43" s="1">
        <f>AH43</f>
        <v>0</v>
      </c>
      <c r="AB43" s="31"/>
      <c r="AC43" s="16">
        <v>0</v>
      </c>
      <c r="AD43" s="16">
        <v>0</v>
      </c>
      <c r="AE43" s="16">
        <v>0</v>
      </c>
      <c r="AF43" s="28">
        <v>0</v>
      </c>
      <c r="AG43" s="16">
        <v>4.5</v>
      </c>
      <c r="AH43" s="16">
        <v>0</v>
      </c>
      <c r="AI43" s="16">
        <v>0</v>
      </c>
      <c r="AJ43" s="16">
        <v>38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63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38</v>
      </c>
      <c r="BI43" s="16">
        <v>0</v>
      </c>
      <c r="BJ43" s="87"/>
    </row>
    <row r="44" spans="1:62" s="16" customFormat="1" x14ac:dyDescent="0.35">
      <c r="A44" s="85" t="s">
        <v>27</v>
      </c>
      <c r="B44" s="85" t="s">
        <v>23</v>
      </c>
      <c r="C44" s="1" t="s">
        <v>1364</v>
      </c>
      <c r="D44" s="1" t="s">
        <v>208</v>
      </c>
      <c r="E44" s="1" t="s">
        <v>26</v>
      </c>
      <c r="F44" s="85">
        <v>999924678</v>
      </c>
      <c r="G44" s="1">
        <f>(J44+T44)-H44</f>
        <v>124</v>
      </c>
      <c r="I44" s="15"/>
      <c r="J44" s="1">
        <f>SUM(K44,L44,N44,O44,P44,Q44)</f>
        <v>52</v>
      </c>
      <c r="K44" s="1">
        <f>SUM(AC44,AE44)</f>
        <v>52</v>
      </c>
      <c r="L44" s="1">
        <v>0</v>
      </c>
      <c r="M44" s="1">
        <v>0</v>
      </c>
      <c r="N44" s="1">
        <v>0</v>
      </c>
      <c r="O44" s="1"/>
      <c r="P44" s="1">
        <v>0</v>
      </c>
      <c r="Q44" s="1">
        <f>AD44</f>
        <v>0</v>
      </c>
      <c r="R44" s="1">
        <v>0</v>
      </c>
      <c r="S44" s="31"/>
      <c r="T44" s="1">
        <f>SUM(U44,V44,X44,Y44,Z44,AA44)</f>
        <v>72</v>
      </c>
      <c r="U44" s="1">
        <f>SUM(AG44,BF44)</f>
        <v>0</v>
      </c>
      <c r="V44" s="1">
        <f>SUM(AJ44,AK44,AL44,AM44,AO44,AP44,AQ44,AR44,AS44,AT44,AU44,AN44,AV44,AW44,AX44,AY44,AZ44,BA44,BC44,BD44,BE44,BB44)</f>
        <v>29</v>
      </c>
      <c r="W44" s="1">
        <f>COUNTIF(AJ44:BE44, "&gt;0")</f>
        <v>1</v>
      </c>
      <c r="X44" s="1">
        <f>SUM(BG44,BH44)</f>
        <v>0</v>
      </c>
      <c r="Y44" s="1">
        <f>BI44</f>
        <v>43</v>
      </c>
      <c r="Z44" s="1">
        <f>AI44</f>
        <v>0</v>
      </c>
      <c r="AA44" s="1">
        <f>AH44</f>
        <v>0</v>
      </c>
      <c r="AB44" s="31"/>
      <c r="AC44" s="1">
        <v>0</v>
      </c>
      <c r="AD44" s="16">
        <v>0</v>
      </c>
      <c r="AE44" s="16">
        <v>52</v>
      </c>
      <c r="AF44" s="28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29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43</v>
      </c>
      <c r="BJ44" s="87"/>
    </row>
    <row r="45" spans="1:62" s="16" customFormat="1" x14ac:dyDescent="0.35">
      <c r="A45" s="85" t="s">
        <v>27</v>
      </c>
      <c r="B45" s="85" t="s">
        <v>23</v>
      </c>
      <c r="C45" s="1" t="s">
        <v>421</v>
      </c>
      <c r="D45" s="1" t="s">
        <v>1742</v>
      </c>
      <c r="E45" s="1" t="s">
        <v>26</v>
      </c>
      <c r="F45" s="85">
        <v>999902251</v>
      </c>
      <c r="G45" s="1">
        <f>(J45+T45)-H45</f>
        <v>120</v>
      </c>
      <c r="I45" s="28"/>
      <c r="J45" s="1">
        <f>SUM(K45,L45,N45,O45,P45,Q45)</f>
        <v>0</v>
      </c>
      <c r="K45" s="1">
        <f>SUM(AC45,AE45)</f>
        <v>0</v>
      </c>
      <c r="L45" s="1">
        <v>0</v>
      </c>
      <c r="M45" s="1">
        <v>0</v>
      </c>
      <c r="N45" s="1">
        <v>0</v>
      </c>
      <c r="O45" s="1"/>
      <c r="P45" s="1">
        <v>0</v>
      </c>
      <c r="Q45" s="1">
        <f>AD45</f>
        <v>0</v>
      </c>
      <c r="R45" s="1">
        <v>0</v>
      </c>
      <c r="S45" s="31"/>
      <c r="T45" s="1">
        <f>SUM(U45,V45,X45,Y45,Z45,AA45)</f>
        <v>120</v>
      </c>
      <c r="U45" s="1">
        <f>SUM(AG45,BF45)</f>
        <v>0</v>
      </c>
      <c r="V45" s="1">
        <f>SUM(AJ45,AK45,AL45,AM45,AO45,AP45,AQ45,AR45,AS45,AT45,AU45,AN45,AV45,AW45,AX45,AY45,AZ45,BA45,BC45,BD45,BE45,BB45)</f>
        <v>120</v>
      </c>
      <c r="W45" s="1">
        <f>COUNTIF(AJ45:BE45, "&gt;0")</f>
        <v>1</v>
      </c>
      <c r="X45" s="1">
        <f>SUM(BG45,BH45)</f>
        <v>0</v>
      </c>
      <c r="Y45" s="1">
        <f>BI45</f>
        <v>0</v>
      </c>
      <c r="Z45" s="1">
        <f>AI45</f>
        <v>0</v>
      </c>
      <c r="AA45" s="1">
        <f>AH45</f>
        <v>0</v>
      </c>
      <c r="AB45" s="31"/>
      <c r="AC45" s="16">
        <v>0</v>
      </c>
      <c r="AD45" s="16">
        <v>0</v>
      </c>
      <c r="AE45" s="16">
        <v>0</v>
      </c>
      <c r="AF45" s="28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120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87"/>
    </row>
    <row r="46" spans="1:62" s="16" customFormat="1" x14ac:dyDescent="0.35">
      <c r="A46" s="85" t="s">
        <v>27</v>
      </c>
      <c r="B46" s="85" t="s">
        <v>23</v>
      </c>
      <c r="C46" s="16" t="s">
        <v>1004</v>
      </c>
      <c r="D46" s="16" t="s">
        <v>1005</v>
      </c>
      <c r="E46" s="16" t="s">
        <v>26</v>
      </c>
      <c r="F46" s="85">
        <v>999921026</v>
      </c>
      <c r="G46" s="1">
        <f>(J46+T46)-H46</f>
        <v>120</v>
      </c>
      <c r="I46" s="28"/>
      <c r="J46" s="1">
        <f>SUM(K46,L46,N46,O46,P46,Q46)</f>
        <v>30</v>
      </c>
      <c r="K46" s="1">
        <f>SUM(AC46,AE46)</f>
        <v>0</v>
      </c>
      <c r="L46" s="1">
        <v>0</v>
      </c>
      <c r="M46" s="1">
        <v>0</v>
      </c>
      <c r="N46" s="1">
        <v>0</v>
      </c>
      <c r="O46" s="1"/>
      <c r="P46" s="1">
        <v>0</v>
      </c>
      <c r="Q46" s="1">
        <f>AD46</f>
        <v>30</v>
      </c>
      <c r="R46" s="1">
        <v>0</v>
      </c>
      <c r="S46" s="28"/>
      <c r="T46" s="1">
        <f>SUM(U46,V46,X46,Y46,Z46,AA46)</f>
        <v>90</v>
      </c>
      <c r="U46" s="1">
        <f>SUM(AG46,BF46)</f>
        <v>0</v>
      </c>
      <c r="V46" s="1">
        <f>SUM(AJ46,AK46,AL46,AM46,AO46,AP46,AQ46,AR46,AS46,AT46,AU46,AN46,AV46,AW46,AX46,AY46,AZ46,BA46,BC46,BD46,BE46,BB46)</f>
        <v>90</v>
      </c>
      <c r="W46" s="1">
        <f>COUNTIF(AJ46:BE46, "&gt;0")</f>
        <v>1</v>
      </c>
      <c r="X46" s="1">
        <f>SUM(BG46,BH46)</f>
        <v>0</v>
      </c>
      <c r="Y46" s="1">
        <f>BI46</f>
        <v>0</v>
      </c>
      <c r="Z46" s="1">
        <f>AI46</f>
        <v>0</v>
      </c>
      <c r="AA46" s="1">
        <f>AH46</f>
        <v>0</v>
      </c>
      <c r="AB46" s="28"/>
      <c r="AC46" s="16">
        <v>0</v>
      </c>
      <c r="AD46" s="16">
        <v>30</v>
      </c>
      <c r="AE46" s="16">
        <v>0</v>
      </c>
      <c r="AF46" s="28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90</v>
      </c>
      <c r="BF46" s="16">
        <v>0</v>
      </c>
      <c r="BG46" s="16">
        <v>0</v>
      </c>
      <c r="BH46" s="16">
        <v>0</v>
      </c>
      <c r="BI46" s="16">
        <v>0</v>
      </c>
      <c r="BJ46" s="87"/>
    </row>
    <row r="47" spans="1:62" s="16" customFormat="1" x14ac:dyDescent="0.35">
      <c r="A47" s="85" t="s">
        <v>27</v>
      </c>
      <c r="B47" s="85" t="s">
        <v>23</v>
      </c>
      <c r="C47" s="16" t="s">
        <v>839</v>
      </c>
      <c r="D47" s="16" t="s">
        <v>840</v>
      </c>
      <c r="E47" s="16" t="s">
        <v>26</v>
      </c>
      <c r="F47" s="85">
        <v>999918290</v>
      </c>
      <c r="G47" s="1">
        <f>(J47+T47)-H47</f>
        <v>109</v>
      </c>
      <c r="H47" s="1"/>
      <c r="I47" s="15"/>
      <c r="J47" s="1">
        <f>SUM(K47,L47,N47,O47,P47,Q47)</f>
        <v>0</v>
      </c>
      <c r="K47" s="1">
        <f>SUM(AC47,AE47)</f>
        <v>0</v>
      </c>
      <c r="L47" s="1">
        <v>0</v>
      </c>
      <c r="M47" s="1">
        <v>0</v>
      </c>
      <c r="N47" s="1">
        <v>0</v>
      </c>
      <c r="O47" s="1"/>
      <c r="P47" s="1">
        <v>0</v>
      </c>
      <c r="Q47" s="1">
        <f>AD47</f>
        <v>0</v>
      </c>
      <c r="R47" s="1">
        <v>0</v>
      </c>
      <c r="S47" s="31"/>
      <c r="T47" s="1">
        <f>SUM(U47,V47,X47,Y47,Z47,AA47)</f>
        <v>109</v>
      </c>
      <c r="U47" s="1">
        <f>SUM(AG47,BF47)</f>
        <v>13</v>
      </c>
      <c r="V47" s="1">
        <f>SUM(AJ47,AK47,AL47,AM47,AO47,AP47,AQ47,AR47,AS47,AT47,AU47,AN47,AV47,AW47,AX47,AY47,AZ47,BA47,BC47,BD47,BE47,BB47)</f>
        <v>96</v>
      </c>
      <c r="W47" s="1">
        <f>COUNTIF(AJ47:BE47, "&gt;0")</f>
        <v>2</v>
      </c>
      <c r="X47" s="1">
        <f>SUM(BG47,BH47)</f>
        <v>0</v>
      </c>
      <c r="Y47" s="1">
        <f>BI47</f>
        <v>0</v>
      </c>
      <c r="Z47" s="1">
        <f>AI47</f>
        <v>0</v>
      </c>
      <c r="AA47" s="1">
        <f>AH47</f>
        <v>0</v>
      </c>
      <c r="AB47" s="31"/>
      <c r="AC47" s="1">
        <v>0</v>
      </c>
      <c r="AD47" s="16">
        <v>0</v>
      </c>
      <c r="AE47" s="16">
        <v>0</v>
      </c>
      <c r="AF47" s="28">
        <v>0</v>
      </c>
      <c r="AG47" s="16">
        <v>13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38</v>
      </c>
      <c r="AW47" s="16">
        <v>0</v>
      </c>
      <c r="AX47" s="16">
        <v>0</v>
      </c>
      <c r="AY47" s="16">
        <v>0</v>
      </c>
      <c r="AZ47" s="16">
        <v>58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87"/>
    </row>
    <row r="48" spans="1:62" s="16" customFormat="1" x14ac:dyDescent="0.35">
      <c r="A48" s="85" t="s">
        <v>27</v>
      </c>
      <c r="B48" s="85" t="s">
        <v>23</v>
      </c>
      <c r="C48" s="1" t="s">
        <v>1614</v>
      </c>
      <c r="D48" s="1" t="s">
        <v>1615</v>
      </c>
      <c r="E48" s="1" t="s">
        <v>26</v>
      </c>
      <c r="F48" s="85">
        <v>999926141</v>
      </c>
      <c r="G48" s="1">
        <f>(J48+T48)-H48</f>
        <v>106</v>
      </c>
      <c r="I48" s="28"/>
      <c r="J48" s="1">
        <f>SUM(K48,L48,N48,O48,P48,Q48)</f>
        <v>0</v>
      </c>
      <c r="K48" s="1">
        <f>SUM(AC48,AE48)</f>
        <v>0</v>
      </c>
      <c r="L48" s="1">
        <v>0</v>
      </c>
      <c r="M48" s="1">
        <v>0</v>
      </c>
      <c r="N48" s="1">
        <v>0</v>
      </c>
      <c r="O48" s="1"/>
      <c r="P48" s="1">
        <v>0</v>
      </c>
      <c r="Q48" s="1">
        <f>AD48</f>
        <v>0</v>
      </c>
      <c r="R48" s="1">
        <v>0</v>
      </c>
      <c r="S48" s="31"/>
      <c r="T48" s="1">
        <f>SUM(U48,V48,X48,Y48,Z48,AA48)</f>
        <v>106</v>
      </c>
      <c r="U48" s="1">
        <f>SUM(AG48,BF48)</f>
        <v>0</v>
      </c>
      <c r="V48" s="1">
        <f>SUM(AJ48,AK48,AL48,AM48,AO48,AP48,AQ48,AR48,AS48,AT48,AU48,AN48,AV48,AW48,AX48,AY48,AZ48,BA48,BC48,BD48,BE48,BB48)</f>
        <v>68</v>
      </c>
      <c r="W48" s="1">
        <f>COUNTIF(AJ48:BE48, "&gt;0")</f>
        <v>1</v>
      </c>
      <c r="X48" s="1">
        <f>SUM(BG48,BH48)</f>
        <v>38</v>
      </c>
      <c r="Y48" s="1">
        <f>BI48</f>
        <v>0</v>
      </c>
      <c r="Z48" s="1">
        <f>AI48</f>
        <v>0</v>
      </c>
      <c r="AA48" s="1">
        <f>AH48</f>
        <v>0</v>
      </c>
      <c r="AB48" s="31"/>
      <c r="AC48" s="16">
        <v>0</v>
      </c>
      <c r="AD48" s="16">
        <v>0</v>
      </c>
      <c r="AE48" s="16">
        <v>0</v>
      </c>
      <c r="AF48" s="28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68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38</v>
      </c>
      <c r="BH48" s="16">
        <v>0</v>
      </c>
      <c r="BI48" s="16">
        <v>0</v>
      </c>
      <c r="BJ48" s="87"/>
    </row>
    <row r="49" spans="1:62" s="16" customFormat="1" x14ac:dyDescent="0.35">
      <c r="A49" s="85" t="s">
        <v>27</v>
      </c>
      <c r="B49" s="85" t="s">
        <v>23</v>
      </c>
      <c r="C49" s="16" t="s">
        <v>359</v>
      </c>
      <c r="D49" s="16" t="s">
        <v>1082</v>
      </c>
      <c r="E49" s="16" t="s">
        <v>26</v>
      </c>
      <c r="F49" s="85">
        <v>999921184</v>
      </c>
      <c r="G49" s="1">
        <f>(J49+T49)-H49</f>
        <v>100</v>
      </c>
      <c r="I49" s="28"/>
      <c r="J49" s="1">
        <f>SUM(K49,L49,N49,O49,P49,Q49)</f>
        <v>0</v>
      </c>
      <c r="K49" s="1">
        <f>SUM(AC49,AE49)</f>
        <v>0</v>
      </c>
      <c r="L49" s="1">
        <v>0</v>
      </c>
      <c r="M49" s="1">
        <v>0</v>
      </c>
      <c r="N49" s="1">
        <v>0</v>
      </c>
      <c r="O49" s="1"/>
      <c r="P49" s="1">
        <v>0</v>
      </c>
      <c r="Q49" s="1">
        <f>AD49</f>
        <v>0</v>
      </c>
      <c r="R49" s="1">
        <v>0</v>
      </c>
      <c r="S49" s="31"/>
      <c r="T49" s="1">
        <f>SUM(U49,V49,X49,Y49,Z49,AA49)</f>
        <v>100</v>
      </c>
      <c r="U49" s="1">
        <f>SUM(AG49,BF49)</f>
        <v>0</v>
      </c>
      <c r="V49" s="1">
        <f>SUM(AJ49,AK49,AL49,AM49,AO49,AP49,AQ49,AR49,AS49,AT49,AU49,AN49,AV49,AW49,AX49,AY49,AZ49,BA49,BC49,BD49,BE49,BB49)</f>
        <v>68</v>
      </c>
      <c r="W49" s="1">
        <f>COUNTIF(AJ49:BE49, "&gt;0")</f>
        <v>1</v>
      </c>
      <c r="X49" s="1">
        <f>SUM(BG49,BH49)</f>
        <v>0</v>
      </c>
      <c r="Y49" s="1">
        <f>BI49</f>
        <v>32</v>
      </c>
      <c r="Z49" s="1">
        <f>AI49</f>
        <v>0</v>
      </c>
      <c r="AA49" s="1">
        <f>AH49</f>
        <v>0</v>
      </c>
      <c r="AB49" s="31"/>
      <c r="AC49" s="16">
        <v>0</v>
      </c>
      <c r="AD49" s="16">
        <v>0</v>
      </c>
      <c r="AE49" s="16">
        <v>0</v>
      </c>
      <c r="AF49" s="28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68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32</v>
      </c>
      <c r="BJ49" s="87"/>
    </row>
    <row r="50" spans="1:62" s="16" customFormat="1" x14ac:dyDescent="0.35">
      <c r="A50" s="100" t="s">
        <v>27</v>
      </c>
      <c r="B50" s="100" t="s">
        <v>23</v>
      </c>
      <c r="C50" s="52" t="s">
        <v>389</v>
      </c>
      <c r="D50" s="52" t="s">
        <v>649</v>
      </c>
      <c r="E50" s="52" t="s">
        <v>26</v>
      </c>
      <c r="F50" s="100">
        <v>999928522</v>
      </c>
      <c r="G50" s="1">
        <f>(J50+T50)-H50</f>
        <v>100</v>
      </c>
      <c r="I50" s="28"/>
      <c r="J50" s="1">
        <f>SUM(K50,L50,N50,O50,P50,Q50)</f>
        <v>0</v>
      </c>
      <c r="K50" s="1">
        <f>SUM(AC50,AE50)</f>
        <v>0</v>
      </c>
      <c r="L50" s="1">
        <v>0</v>
      </c>
      <c r="M50" s="1">
        <v>0</v>
      </c>
      <c r="N50" s="1">
        <v>0</v>
      </c>
      <c r="O50" s="1"/>
      <c r="P50" s="1">
        <v>0</v>
      </c>
      <c r="Q50" s="1">
        <f>AD50</f>
        <v>0</v>
      </c>
      <c r="R50" s="1">
        <v>0</v>
      </c>
      <c r="S50" s="31"/>
      <c r="T50" s="1">
        <f>SUM(U50,V50,X50,Y50,Z50,AA50)</f>
        <v>100</v>
      </c>
      <c r="U50" s="1">
        <f>SUM(AG50,BF50)</f>
        <v>0</v>
      </c>
      <c r="V50" s="1">
        <f>SUM(AJ50,AK50,AL50,AM50,AO50,AP50,AQ50,AR50,AS50,AT50,AU50,AN50,AV50,AW50,AX50,AY50,AZ50,BA50,BC50,BD50,BE50,BB50)</f>
        <v>68</v>
      </c>
      <c r="W50" s="1">
        <f>COUNTIF(AJ50:BE50, "&gt;0")</f>
        <v>1</v>
      </c>
      <c r="X50" s="1">
        <f>SUM(BG50,BH50)</f>
        <v>0</v>
      </c>
      <c r="Y50" s="1">
        <f>BI50</f>
        <v>32</v>
      </c>
      <c r="Z50" s="1">
        <f>AI50</f>
        <v>0</v>
      </c>
      <c r="AA50" s="1">
        <f>AH50</f>
        <v>0</v>
      </c>
      <c r="AB50" s="31"/>
      <c r="AC50" s="16">
        <v>0</v>
      </c>
      <c r="AD50" s="16">
        <v>0</v>
      </c>
      <c r="AE50" s="16">
        <v>0</v>
      </c>
      <c r="AF50" s="28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68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32</v>
      </c>
      <c r="BJ50" s="87"/>
    </row>
    <row r="51" spans="1:62" s="16" customFormat="1" x14ac:dyDescent="0.35">
      <c r="A51" s="98" t="s">
        <v>27</v>
      </c>
      <c r="B51" s="85" t="s">
        <v>23</v>
      </c>
      <c r="C51" s="16" t="s">
        <v>679</v>
      </c>
      <c r="D51" s="16" t="s">
        <v>53</v>
      </c>
      <c r="E51" s="16" t="s">
        <v>26</v>
      </c>
      <c r="F51" s="85">
        <v>999915402</v>
      </c>
      <c r="G51" s="1">
        <f>(J51+T51)-H51</f>
        <v>94</v>
      </c>
      <c r="H51" s="1">
        <f>(K51+L51+N51+O51+P51+Q51+R51)*0.5</f>
        <v>0</v>
      </c>
      <c r="I51" s="15"/>
      <c r="J51" s="1">
        <f>SUM(K51,L51,N51,O51,P51,Q51)</f>
        <v>0</v>
      </c>
      <c r="K51" s="1">
        <f>SUM(AC51,AE51)</f>
        <v>0</v>
      </c>
      <c r="L51" s="1">
        <v>0</v>
      </c>
      <c r="M51" s="1">
        <v>0</v>
      </c>
      <c r="N51" s="1">
        <v>0</v>
      </c>
      <c r="O51" s="1"/>
      <c r="P51" s="1">
        <v>0</v>
      </c>
      <c r="Q51" s="1">
        <f>AD51</f>
        <v>0</v>
      </c>
      <c r="R51" s="1">
        <v>0</v>
      </c>
      <c r="S51" s="31"/>
      <c r="T51" s="1">
        <f>SUM(U51,V51,X51,Y51,Z51,AA51)</f>
        <v>94</v>
      </c>
      <c r="U51" s="1">
        <f>SUM(AG51,BF51)</f>
        <v>0</v>
      </c>
      <c r="V51" s="1">
        <f>SUM(AJ51,AK51,AL51,AM51,AO51,AP51,AQ51,AR51,AS51,AT51,AU51,AN51,AV51,AW51,AX51,AY51,AZ51,BA51,BC51,BD51,BE51,BB51)</f>
        <v>0</v>
      </c>
      <c r="W51" s="1">
        <f>COUNTIF(AJ51:BE51, "&gt;0")</f>
        <v>0</v>
      </c>
      <c r="X51" s="1">
        <f>SUM(BG51,BH51)</f>
        <v>51</v>
      </c>
      <c r="Y51" s="1">
        <f>BI51</f>
        <v>43</v>
      </c>
      <c r="Z51" s="1">
        <f>AI51</f>
        <v>0</v>
      </c>
      <c r="AA51" s="1">
        <f>AH51</f>
        <v>0</v>
      </c>
      <c r="AB51" s="31"/>
      <c r="AC51" s="1">
        <v>0</v>
      </c>
      <c r="AD51" s="16">
        <v>0</v>
      </c>
      <c r="AE51" s="16">
        <v>0</v>
      </c>
      <c r="AF51" s="28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51</v>
      </c>
      <c r="BH51" s="16">
        <v>0</v>
      </c>
      <c r="BI51" s="16">
        <v>43</v>
      </c>
      <c r="BJ51" s="87"/>
    </row>
    <row r="52" spans="1:62" s="16" customFormat="1" x14ac:dyDescent="0.35">
      <c r="A52" s="85" t="s">
        <v>27</v>
      </c>
      <c r="B52" s="85" t="s">
        <v>23</v>
      </c>
      <c r="C52" s="1" t="s">
        <v>923</v>
      </c>
      <c r="D52" s="1" t="s">
        <v>172</v>
      </c>
      <c r="E52" s="1" t="s">
        <v>26</v>
      </c>
      <c r="F52" s="85">
        <v>999919583</v>
      </c>
      <c r="G52" s="1">
        <f>(J52+T52)-H52</f>
        <v>94</v>
      </c>
      <c r="I52" s="15"/>
      <c r="J52" s="1">
        <f>SUM(K52,L52,N52,O52,P52,Q52)</f>
        <v>0</v>
      </c>
      <c r="K52" s="1">
        <f>SUM(AC52,AE52)</f>
        <v>0</v>
      </c>
      <c r="L52" s="1">
        <v>0</v>
      </c>
      <c r="M52" s="1">
        <v>0</v>
      </c>
      <c r="N52" s="1">
        <v>0</v>
      </c>
      <c r="O52" s="1"/>
      <c r="P52" s="1">
        <v>0</v>
      </c>
      <c r="Q52" s="1">
        <f>AD52</f>
        <v>0</v>
      </c>
      <c r="R52" s="1">
        <v>0</v>
      </c>
      <c r="S52" s="31"/>
      <c r="T52" s="1">
        <f>SUM(U52,V52,X52,Y52,Z52,AA52)</f>
        <v>94</v>
      </c>
      <c r="U52" s="1">
        <f>SUM(AG52,BF52)</f>
        <v>0</v>
      </c>
      <c r="V52" s="1">
        <f>SUM(AJ52,AK52,AL52,AM52,AO52,AP52,AQ52,AR52,AS52,AT52,AU52,AN52,AV52,AW52,AX52,AY52,AZ52,BA52,BC52,BD52,BE52,BB52)</f>
        <v>0</v>
      </c>
      <c r="W52" s="1">
        <f>COUNTIF(AJ52:BE52, "&gt;0")</f>
        <v>0</v>
      </c>
      <c r="X52" s="1">
        <f>SUM(BG52,BH52)</f>
        <v>51</v>
      </c>
      <c r="Y52" s="1">
        <f>BI52</f>
        <v>43</v>
      </c>
      <c r="Z52" s="1">
        <f>AI52</f>
        <v>0</v>
      </c>
      <c r="AA52" s="1">
        <f>AH52</f>
        <v>0</v>
      </c>
      <c r="AB52" s="31"/>
      <c r="AC52" s="1">
        <v>0</v>
      </c>
      <c r="AD52" s="16">
        <v>0</v>
      </c>
      <c r="AE52" s="16">
        <v>0</v>
      </c>
      <c r="AF52" s="28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51</v>
      </c>
      <c r="BH52" s="16">
        <v>0</v>
      </c>
      <c r="BI52" s="16">
        <v>43</v>
      </c>
      <c r="BJ52" s="87"/>
    </row>
    <row r="53" spans="1:62" s="16" customFormat="1" x14ac:dyDescent="0.35">
      <c r="A53" s="16" t="s">
        <v>27</v>
      </c>
      <c r="B53" s="16" t="s">
        <v>23</v>
      </c>
      <c r="C53" s="16" t="s">
        <v>1600</v>
      </c>
      <c r="D53" s="16" t="s">
        <v>53</v>
      </c>
      <c r="E53" s="16" t="s">
        <v>26</v>
      </c>
      <c r="F53" s="16">
        <v>999927208</v>
      </c>
      <c r="G53" s="1">
        <f>(J53+T53)-H53</f>
        <v>94</v>
      </c>
      <c r="I53" s="28"/>
      <c r="J53" s="1">
        <f>SUM(K53,L53,N53,O53,P53,Q53)</f>
        <v>0</v>
      </c>
      <c r="K53" s="1">
        <f>SUM(AC53,AE53)</f>
        <v>0</v>
      </c>
      <c r="L53" s="1">
        <v>0</v>
      </c>
      <c r="M53" s="1">
        <v>0</v>
      </c>
      <c r="N53" s="1">
        <v>0</v>
      </c>
      <c r="O53" s="1"/>
      <c r="P53" s="1">
        <v>0</v>
      </c>
      <c r="Q53" s="1">
        <f>AD53</f>
        <v>0</v>
      </c>
      <c r="R53" s="1">
        <v>0</v>
      </c>
      <c r="S53" s="31"/>
      <c r="T53" s="1">
        <f>SUM(U53,V53,X53,Y53,Z53,AA53)</f>
        <v>94</v>
      </c>
      <c r="U53" s="1">
        <f>SUM(AG53,BF53)</f>
        <v>0</v>
      </c>
      <c r="V53" s="1">
        <f>SUM(AJ53,AK53,AL53,AM53,AO53,AP53,AQ53,AR53,AS53,AT53,AU53,AN53,AV53,AW53,AX53,AY53,AZ53,BA53,BC53,BD53,BE53,BB53)</f>
        <v>0</v>
      </c>
      <c r="W53" s="1">
        <f>COUNTIF(AJ53:BE53, "&gt;0")</f>
        <v>0</v>
      </c>
      <c r="X53" s="1">
        <f>SUM(BG53,BH53)</f>
        <v>51</v>
      </c>
      <c r="Y53" s="1">
        <f>BI53</f>
        <v>43</v>
      </c>
      <c r="Z53" s="1">
        <f>AI53</f>
        <v>0</v>
      </c>
      <c r="AA53" s="1">
        <f>AH53</f>
        <v>0</v>
      </c>
      <c r="AB53" s="31"/>
      <c r="AC53" s="16">
        <v>0</v>
      </c>
      <c r="AD53" s="16">
        <v>0</v>
      </c>
      <c r="AE53" s="16">
        <v>0</v>
      </c>
      <c r="AF53" s="28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51</v>
      </c>
      <c r="BH53" s="16">
        <v>0</v>
      </c>
      <c r="BI53" s="16">
        <v>43</v>
      </c>
      <c r="BJ53" s="87"/>
    </row>
    <row r="54" spans="1:62" s="16" customFormat="1" x14ac:dyDescent="0.35">
      <c r="A54" s="85" t="s">
        <v>27</v>
      </c>
      <c r="B54" s="85" t="s">
        <v>23</v>
      </c>
      <c r="C54" s="16" t="s">
        <v>62</v>
      </c>
      <c r="D54" s="16" t="s">
        <v>263</v>
      </c>
      <c r="E54" s="16" t="s">
        <v>26</v>
      </c>
      <c r="F54" s="85">
        <v>999927676</v>
      </c>
      <c r="G54" s="1">
        <f>(J54+T54)-H54</f>
        <v>90</v>
      </c>
      <c r="I54" s="28"/>
      <c r="J54" s="1">
        <f>SUM(K54,L54,N54,O54,P54,Q54)</f>
        <v>0</v>
      </c>
      <c r="K54" s="1">
        <f>SUM(AC54,AE54)</f>
        <v>0</v>
      </c>
      <c r="L54" s="1">
        <v>0</v>
      </c>
      <c r="M54" s="1">
        <v>0</v>
      </c>
      <c r="N54" s="1">
        <v>0</v>
      </c>
      <c r="O54" s="1"/>
      <c r="P54" s="1">
        <v>0</v>
      </c>
      <c r="Q54" s="1">
        <f>AD54</f>
        <v>0</v>
      </c>
      <c r="R54" s="1">
        <v>0</v>
      </c>
      <c r="S54" s="31"/>
      <c r="T54" s="1">
        <f>SUM(U54,V54,X54,Y54,Z54,AA54)</f>
        <v>90</v>
      </c>
      <c r="U54" s="1">
        <f>SUM(AG54,BF54)</f>
        <v>0</v>
      </c>
      <c r="V54" s="1">
        <f>SUM(AJ54,AK54,AL54,AM54,AO54,AP54,AQ54,AR54,AS54,AT54,AU54,AN54,AV54,AW54,AX54,AY54,AZ54,BA54,BC54,BD54,BE54,BB54)</f>
        <v>90</v>
      </c>
      <c r="W54" s="1">
        <f>COUNTIF(AJ54:BE54, "&gt;0")</f>
        <v>1</v>
      </c>
      <c r="X54" s="1">
        <f>SUM(BG54,BH54)</f>
        <v>0</v>
      </c>
      <c r="Y54" s="1">
        <f>BI54</f>
        <v>0</v>
      </c>
      <c r="Z54" s="1">
        <f>AI54</f>
        <v>0</v>
      </c>
      <c r="AA54" s="1">
        <f>AH54</f>
        <v>0</v>
      </c>
      <c r="AB54" s="31"/>
      <c r="AC54" s="16">
        <v>0</v>
      </c>
      <c r="AD54" s="16">
        <v>0</v>
      </c>
      <c r="AE54" s="16">
        <v>0</v>
      </c>
      <c r="AF54" s="28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90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87"/>
    </row>
    <row r="55" spans="1:62" s="16" customFormat="1" x14ac:dyDescent="0.35">
      <c r="A55" s="100" t="s">
        <v>27</v>
      </c>
      <c r="B55" s="100" t="s">
        <v>23</v>
      </c>
      <c r="C55" s="52" t="s">
        <v>1459</v>
      </c>
      <c r="D55" s="52" t="s">
        <v>667</v>
      </c>
      <c r="E55" s="52" t="s">
        <v>26</v>
      </c>
      <c r="F55" s="100">
        <v>999929874</v>
      </c>
      <c r="G55" s="1">
        <f>(J55+T55)-H55</f>
        <v>90</v>
      </c>
      <c r="I55" s="28"/>
      <c r="J55" s="1">
        <f>SUM(K55,L55,N55,O55,P55,Q55)</f>
        <v>0</v>
      </c>
      <c r="K55" s="1">
        <f>SUM(AC55,AE55)</f>
        <v>0</v>
      </c>
      <c r="L55" s="1">
        <v>0</v>
      </c>
      <c r="M55" s="1">
        <v>0</v>
      </c>
      <c r="N55" s="1">
        <v>0</v>
      </c>
      <c r="O55" s="1"/>
      <c r="P55" s="1">
        <v>0</v>
      </c>
      <c r="Q55" s="1">
        <f>AD55</f>
        <v>0</v>
      </c>
      <c r="R55" s="1">
        <v>0</v>
      </c>
      <c r="S55" s="31"/>
      <c r="T55" s="1">
        <f>SUM(U55,V55,X55,Y55,Z55,AA55)</f>
        <v>90</v>
      </c>
      <c r="U55" s="1">
        <f>SUM(AG55,BF55)</f>
        <v>0</v>
      </c>
      <c r="V55" s="1">
        <f>SUM(AJ55,AK55,AL55,AM55,AO55,AP55,AQ55,AR55,AS55,AT55,AU55,AN55,AV55,AW55,AX55,AY55,AZ55,BA55,BC55,BD55,BE55,BB55)</f>
        <v>90</v>
      </c>
      <c r="W55" s="1">
        <f>COUNTIF(AJ55:BE55, "&gt;0")</f>
        <v>1</v>
      </c>
      <c r="X55" s="1">
        <f>SUM(BG55,BH55)</f>
        <v>0</v>
      </c>
      <c r="Y55" s="1">
        <f>BI55</f>
        <v>0</v>
      </c>
      <c r="Z55" s="1">
        <f>AI55</f>
        <v>0</v>
      </c>
      <c r="AA55" s="1">
        <f>AH55</f>
        <v>0</v>
      </c>
      <c r="AB55" s="31"/>
      <c r="AC55" s="16">
        <v>0</v>
      </c>
      <c r="AD55" s="16">
        <v>0</v>
      </c>
      <c r="AE55" s="16">
        <v>0</v>
      </c>
      <c r="AF55" s="28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90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87"/>
    </row>
    <row r="56" spans="1:62" s="16" customFormat="1" x14ac:dyDescent="0.35">
      <c r="A56" s="98" t="s">
        <v>27</v>
      </c>
      <c r="B56" s="85" t="s">
        <v>23</v>
      </c>
      <c r="C56" s="1" t="s">
        <v>900</v>
      </c>
      <c r="D56" s="1" t="s">
        <v>703</v>
      </c>
      <c r="E56" s="1" t="s">
        <v>26</v>
      </c>
      <c r="F56" s="85">
        <v>999919204</v>
      </c>
      <c r="G56" s="1">
        <f>(J56+T56)-H56</f>
        <v>89</v>
      </c>
      <c r="H56" s="1">
        <f>(K56+L56+N56+O56+P56+Q56+R56)*0.5</f>
        <v>0</v>
      </c>
      <c r="I56" s="15"/>
      <c r="J56" s="1">
        <f>SUM(K56,L56,N56,O56,P56,Q56)</f>
        <v>0</v>
      </c>
      <c r="K56" s="1">
        <f>SUM(AC56,AE56)</f>
        <v>0</v>
      </c>
      <c r="L56" s="1">
        <v>0</v>
      </c>
      <c r="M56" s="1">
        <v>0</v>
      </c>
      <c r="N56" s="1">
        <v>0</v>
      </c>
      <c r="O56" s="1"/>
      <c r="P56" s="1">
        <v>0</v>
      </c>
      <c r="Q56" s="1">
        <f>AD56</f>
        <v>0</v>
      </c>
      <c r="R56" s="1">
        <v>0</v>
      </c>
      <c r="S56" s="31"/>
      <c r="T56" s="1">
        <f>SUM(U56,V56,X56,Y56,Z56,AA56)</f>
        <v>89</v>
      </c>
      <c r="U56" s="1">
        <f>SUM(AG56,BF56)</f>
        <v>0</v>
      </c>
      <c r="V56" s="1">
        <f>SUM(AJ56,AK56,AL56,AM56,AO56,AP56,AQ56,AR56,AS56,AT56,AU56,AN56,AV56,AW56,AX56,AY56,AZ56,BA56,BC56,BD56,BE56,BB56)</f>
        <v>38</v>
      </c>
      <c r="W56" s="1">
        <f>COUNTIF(AJ56:BE56, "&gt;0")</f>
        <v>1</v>
      </c>
      <c r="X56" s="1">
        <f>SUM(BG56,BH56)</f>
        <v>51</v>
      </c>
      <c r="Y56" s="1">
        <f>BI56</f>
        <v>0</v>
      </c>
      <c r="Z56" s="1">
        <f>AI56</f>
        <v>0</v>
      </c>
      <c r="AA56" s="1">
        <f>AH56</f>
        <v>0</v>
      </c>
      <c r="AB56" s="31"/>
      <c r="AC56" s="1">
        <v>0</v>
      </c>
      <c r="AD56" s="16">
        <v>0</v>
      </c>
      <c r="AE56" s="16">
        <v>0</v>
      </c>
      <c r="AF56" s="28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38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51</v>
      </c>
      <c r="BH56" s="16">
        <v>0</v>
      </c>
      <c r="BI56" s="16">
        <v>0</v>
      </c>
      <c r="BJ56" s="87"/>
    </row>
    <row r="57" spans="1:62" s="16" customFormat="1" x14ac:dyDescent="0.35">
      <c r="A57" s="85" t="s">
        <v>27</v>
      </c>
      <c r="B57" s="85" t="s">
        <v>23</v>
      </c>
      <c r="C57" s="1" t="s">
        <v>947</v>
      </c>
      <c r="D57" s="1" t="s">
        <v>948</v>
      </c>
      <c r="E57" s="1" t="s">
        <v>26</v>
      </c>
      <c r="F57" s="85">
        <v>999919965</v>
      </c>
      <c r="G57" s="1">
        <f>(J57+T57)-H57</f>
        <v>89</v>
      </c>
      <c r="I57" s="15"/>
      <c r="J57" s="1">
        <f>SUM(K57,L57,N57,O57,P57,Q57)</f>
        <v>0</v>
      </c>
      <c r="K57" s="1">
        <f>SUM(AC57,AE57)</f>
        <v>0</v>
      </c>
      <c r="L57" s="1">
        <v>0</v>
      </c>
      <c r="M57" s="1">
        <v>0</v>
      </c>
      <c r="N57" s="1">
        <v>0</v>
      </c>
      <c r="O57" s="1"/>
      <c r="P57" s="1">
        <v>0</v>
      </c>
      <c r="Q57" s="1">
        <f>AD57</f>
        <v>0</v>
      </c>
      <c r="R57" s="1">
        <v>0</v>
      </c>
      <c r="S57" s="31"/>
      <c r="T57" s="1">
        <f>SUM(U57,V57,X57,Y57,Z57,AA57)</f>
        <v>89</v>
      </c>
      <c r="U57" s="1">
        <f>SUM(AG57,BF57)</f>
        <v>0</v>
      </c>
      <c r="V57" s="1">
        <f>SUM(AJ57,AK57,AL57,AM57,AO57,AP57,AQ57,AR57,AS57,AT57,AU57,AN57,AV57,AW57,AX57,AY57,AZ57,BA57,BC57,BD57,BE57,BB57)</f>
        <v>38</v>
      </c>
      <c r="W57" s="1">
        <f>COUNTIF(AJ57:BE57, "&gt;0")</f>
        <v>1</v>
      </c>
      <c r="X57" s="1">
        <f>SUM(BG57,BH57)</f>
        <v>51</v>
      </c>
      <c r="Y57" s="1">
        <f>BI57</f>
        <v>0</v>
      </c>
      <c r="Z57" s="1">
        <f>AI57</f>
        <v>0</v>
      </c>
      <c r="AA57" s="1">
        <f>AH57</f>
        <v>0</v>
      </c>
      <c r="AB57" s="31"/>
      <c r="AC57" s="1">
        <v>0</v>
      </c>
      <c r="AD57" s="16">
        <v>0</v>
      </c>
      <c r="AE57" s="16">
        <v>0</v>
      </c>
      <c r="AF57" s="28">
        <v>0</v>
      </c>
      <c r="AG57" s="16">
        <v>0</v>
      </c>
      <c r="AH57" s="16">
        <v>0</v>
      </c>
      <c r="AI57" s="16">
        <v>0</v>
      </c>
      <c r="AJ57" s="16">
        <v>38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51</v>
      </c>
      <c r="BI57" s="16">
        <v>0</v>
      </c>
      <c r="BJ57" s="87"/>
    </row>
    <row r="58" spans="1:62" s="16" customFormat="1" x14ac:dyDescent="0.35">
      <c r="A58" s="85" t="s">
        <v>27</v>
      </c>
      <c r="B58" s="85" t="s">
        <v>23</v>
      </c>
      <c r="C58" s="16" t="s">
        <v>1985</v>
      </c>
      <c r="D58" s="16" t="s">
        <v>1986</v>
      </c>
      <c r="E58" s="16" t="s">
        <v>26</v>
      </c>
      <c r="F58" s="85">
        <v>999920209</v>
      </c>
      <c r="G58" s="1">
        <f>(J58+T58)-H58</f>
        <v>86</v>
      </c>
      <c r="I58" s="28"/>
      <c r="J58" s="1">
        <f>SUM(K58,L58,N58,O58,P58,Q58)</f>
        <v>0</v>
      </c>
      <c r="K58" s="1">
        <f>SUM(AC58,AE58)</f>
        <v>0</v>
      </c>
      <c r="L58" s="1">
        <v>0</v>
      </c>
      <c r="M58" s="1">
        <v>0</v>
      </c>
      <c r="N58" s="1">
        <v>0</v>
      </c>
      <c r="O58" s="1"/>
      <c r="P58" s="1">
        <v>0</v>
      </c>
      <c r="Q58" s="1">
        <f>AD58</f>
        <v>0</v>
      </c>
      <c r="R58" s="1">
        <v>0</v>
      </c>
      <c r="S58" s="28"/>
      <c r="T58" s="1">
        <f>SUM(U58,V58,X58,Y58,Z58,AA58)</f>
        <v>86</v>
      </c>
      <c r="U58" s="1">
        <f>SUM(AG58,BF58)</f>
        <v>0</v>
      </c>
      <c r="V58" s="1">
        <f>SUM(AJ58,AK58,AL58,AM58,AO58,AP58,AQ58,AR58,AS58,AT58,AU58,AN58,AV58,AW58,AX58,AY58,AZ58,BA58,BC58,BD58,BE58,BB58)</f>
        <v>38</v>
      </c>
      <c r="W58" s="1">
        <f>COUNTIF(AJ58:BE58, "&gt;0")</f>
        <v>1</v>
      </c>
      <c r="X58" s="1">
        <f>SUM(BG58,BH58)</f>
        <v>0</v>
      </c>
      <c r="Y58" s="1">
        <f>BI58</f>
        <v>0</v>
      </c>
      <c r="Z58" s="1">
        <f>AI58</f>
        <v>48</v>
      </c>
      <c r="AA58" s="1">
        <f>AH58</f>
        <v>0</v>
      </c>
      <c r="AB58" s="28"/>
      <c r="AC58" s="16">
        <v>0</v>
      </c>
      <c r="AD58" s="16">
        <v>0</v>
      </c>
      <c r="AE58" s="16">
        <v>0</v>
      </c>
      <c r="AF58" s="28">
        <v>0</v>
      </c>
      <c r="AG58" s="16">
        <v>0</v>
      </c>
      <c r="AH58" s="16">
        <v>0</v>
      </c>
      <c r="AI58" s="16">
        <v>48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38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87"/>
    </row>
    <row r="59" spans="1:62" s="16" customFormat="1" x14ac:dyDescent="0.35">
      <c r="A59" s="85" t="s">
        <v>27</v>
      </c>
      <c r="B59" s="85" t="s">
        <v>23</v>
      </c>
      <c r="C59" s="16" t="s">
        <v>220</v>
      </c>
      <c r="D59" s="16" t="s">
        <v>1980</v>
      </c>
      <c r="E59" s="16" t="s">
        <v>26</v>
      </c>
      <c r="F59" s="85">
        <v>999920407</v>
      </c>
      <c r="G59" s="1">
        <f>(J59+T59)-H59</f>
        <v>85</v>
      </c>
      <c r="I59" s="28"/>
      <c r="J59" s="1">
        <f>SUM(K59,L59,N59,O59,P59,Q59)</f>
        <v>0</v>
      </c>
      <c r="K59" s="1">
        <f>SUM(AC59,AE59)</f>
        <v>0</v>
      </c>
      <c r="L59" s="1">
        <v>0</v>
      </c>
      <c r="M59" s="1">
        <v>0</v>
      </c>
      <c r="N59" s="1">
        <v>0</v>
      </c>
      <c r="O59" s="1"/>
      <c r="P59" s="1">
        <v>0</v>
      </c>
      <c r="Q59" s="1">
        <f>AD59</f>
        <v>0</v>
      </c>
      <c r="R59" s="1">
        <v>0</v>
      </c>
      <c r="S59" s="28"/>
      <c r="T59" s="1">
        <f>SUM(U59,V59,X59,Y59,Z59,AA59)</f>
        <v>85</v>
      </c>
      <c r="U59" s="1">
        <f>SUM(AG59,BF59)</f>
        <v>0</v>
      </c>
      <c r="V59" s="1">
        <f>SUM(AJ59,AK59,AL59,AM59,AO59,AP59,AQ59,AR59,AS59,AT59,AU59,AN59,AV59,AW59,AX59,AY59,AZ59,BA59,BC59,BD59,BE59,BB59)</f>
        <v>0</v>
      </c>
      <c r="W59" s="1">
        <f>COUNTIF(AJ59:BE59, "&gt;0")</f>
        <v>0</v>
      </c>
      <c r="X59" s="1">
        <f>SUM(BG59,BH59)</f>
        <v>0</v>
      </c>
      <c r="Y59" s="1">
        <f>BI59</f>
        <v>0</v>
      </c>
      <c r="Z59" s="1">
        <f>AI59</f>
        <v>85</v>
      </c>
      <c r="AA59" s="1">
        <f>AH59</f>
        <v>0</v>
      </c>
      <c r="AB59" s="28"/>
      <c r="AC59" s="16">
        <v>0</v>
      </c>
      <c r="AD59" s="16">
        <v>0</v>
      </c>
      <c r="AE59" s="16">
        <v>0</v>
      </c>
      <c r="AF59" s="28">
        <v>0</v>
      </c>
      <c r="AG59" s="16">
        <v>0</v>
      </c>
      <c r="AH59" s="16">
        <v>0</v>
      </c>
      <c r="AI59" s="16">
        <v>85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87"/>
    </row>
    <row r="60" spans="1:62" s="16" customFormat="1" x14ac:dyDescent="0.35">
      <c r="A60" s="85" t="s">
        <v>27</v>
      </c>
      <c r="B60" s="85" t="s">
        <v>23</v>
      </c>
      <c r="C60" s="16" t="s">
        <v>1047</v>
      </c>
      <c r="D60" s="16" t="s">
        <v>209</v>
      </c>
      <c r="E60" s="1" t="s">
        <v>26</v>
      </c>
      <c r="F60" s="85">
        <v>999921355</v>
      </c>
      <c r="G60" s="1">
        <f>(J60+T60)-H60</f>
        <v>82</v>
      </c>
      <c r="I60" s="15"/>
      <c r="J60" s="1">
        <f>SUM(K60,L60,N60,O60,P60,Q60)</f>
        <v>44</v>
      </c>
      <c r="K60" s="1">
        <f>SUM(AC60,AE60)</f>
        <v>44</v>
      </c>
      <c r="L60" s="1">
        <v>0</v>
      </c>
      <c r="M60" s="1">
        <v>0</v>
      </c>
      <c r="N60" s="1">
        <v>0</v>
      </c>
      <c r="O60" s="1"/>
      <c r="P60" s="1">
        <v>0</v>
      </c>
      <c r="Q60" s="1">
        <f>AD60</f>
        <v>0</v>
      </c>
      <c r="R60" s="1">
        <v>0</v>
      </c>
      <c r="S60" s="31"/>
      <c r="T60" s="1">
        <f>SUM(U60,V60,X60,Y60,Z60,AA60)</f>
        <v>38</v>
      </c>
      <c r="U60" s="1">
        <f>SUM(AG60,BF60)</f>
        <v>0</v>
      </c>
      <c r="V60" s="1">
        <f>SUM(AJ60,AK60,AL60,AM60,AO60,AP60,AQ60,AR60,AS60,AT60,AU60,AN60,AV60,AW60,AX60,AY60,AZ60,BA60,BC60,BD60,BE60,BB60)</f>
        <v>38</v>
      </c>
      <c r="W60" s="1">
        <f>COUNTIF(AJ60:BE60, "&gt;0")</f>
        <v>1</v>
      </c>
      <c r="X60" s="1">
        <f>SUM(BG60,BH60)</f>
        <v>0</v>
      </c>
      <c r="Y60" s="1">
        <f>BI60</f>
        <v>0</v>
      </c>
      <c r="Z60" s="1">
        <f>AI60</f>
        <v>0</v>
      </c>
      <c r="AA60" s="1">
        <f>AH60</f>
        <v>0</v>
      </c>
      <c r="AB60" s="31"/>
      <c r="AC60" s="1">
        <v>0</v>
      </c>
      <c r="AD60" s="16">
        <v>0</v>
      </c>
      <c r="AE60" s="16">
        <v>44</v>
      </c>
      <c r="AF60" s="28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38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87"/>
    </row>
    <row r="61" spans="1:62" s="16" customFormat="1" x14ac:dyDescent="0.35">
      <c r="A61" s="85" t="s">
        <v>27</v>
      </c>
      <c r="B61" s="85" t="s">
        <v>23</v>
      </c>
      <c r="C61" s="1" t="s">
        <v>1057</v>
      </c>
      <c r="D61" s="1" t="s">
        <v>1058</v>
      </c>
      <c r="E61" s="1" t="s">
        <v>26</v>
      </c>
      <c r="F61" s="85">
        <v>999921432</v>
      </c>
      <c r="G61" s="1">
        <f>(J61+T61)-H61</f>
        <v>77</v>
      </c>
      <c r="I61" s="15"/>
      <c r="J61" s="1">
        <f>SUM(K61,L61,N61,O61,P61,Q61)</f>
        <v>0</v>
      </c>
      <c r="K61" s="1">
        <f>SUM(AC61,AE61)</f>
        <v>0</v>
      </c>
      <c r="L61" s="1">
        <v>0</v>
      </c>
      <c r="M61" s="1">
        <v>0</v>
      </c>
      <c r="N61" s="1">
        <v>0</v>
      </c>
      <c r="O61" s="1"/>
      <c r="P61" s="1">
        <v>0</v>
      </c>
      <c r="Q61" s="1">
        <f>AD61</f>
        <v>0</v>
      </c>
      <c r="R61" s="1">
        <v>0</v>
      </c>
      <c r="S61" s="31"/>
      <c r="T61" s="1">
        <f>SUM(U61,V61,X61,Y61,Z61,AA61)</f>
        <v>77</v>
      </c>
      <c r="U61" s="1">
        <f>SUM(AG61,BF61)</f>
        <v>0</v>
      </c>
      <c r="V61" s="1">
        <f>SUM(AJ61,AK61,AL61,AM61,AO61,AP61,AQ61,AR61,AS61,AT61,AU61,AN61,AV61,AW61,AX61,AY61,AZ61,BA61,BC61,BD61,BE61,BB61)</f>
        <v>29</v>
      </c>
      <c r="W61" s="1">
        <f>COUNTIF(AJ61:BE61, "&gt;0")</f>
        <v>1</v>
      </c>
      <c r="X61" s="1">
        <f>SUM(BG61,BH61)</f>
        <v>0</v>
      </c>
      <c r="Y61" s="1">
        <f>BI61</f>
        <v>0</v>
      </c>
      <c r="Z61" s="1">
        <f>AI61</f>
        <v>48</v>
      </c>
      <c r="AA61" s="1">
        <f>AH61</f>
        <v>0</v>
      </c>
      <c r="AB61" s="31"/>
      <c r="AC61" s="1">
        <v>0</v>
      </c>
      <c r="AD61" s="16">
        <v>0</v>
      </c>
      <c r="AE61" s="16">
        <v>0</v>
      </c>
      <c r="AF61" s="28">
        <v>0</v>
      </c>
      <c r="AG61" s="16">
        <v>0</v>
      </c>
      <c r="AH61" s="16">
        <v>0</v>
      </c>
      <c r="AI61" s="16">
        <v>48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29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87"/>
    </row>
    <row r="62" spans="1:62" s="16" customFormat="1" x14ac:dyDescent="0.35">
      <c r="A62" s="85" t="s">
        <v>27</v>
      </c>
      <c r="B62" s="85" t="s">
        <v>23</v>
      </c>
      <c r="C62" s="16" t="s">
        <v>2890</v>
      </c>
      <c r="D62" s="16" t="s">
        <v>83</v>
      </c>
      <c r="E62" s="16" t="s">
        <v>26</v>
      </c>
      <c r="F62" s="85">
        <v>999929274</v>
      </c>
      <c r="G62" s="1">
        <f>(J62+T62)-H62</f>
        <v>76</v>
      </c>
      <c r="I62" s="28"/>
      <c r="J62" s="1">
        <f>SUM(K62,L62,N62,O62,P62,Q62)</f>
        <v>0</v>
      </c>
      <c r="K62" s="1">
        <f>SUM(AC62,AE62)</f>
        <v>0</v>
      </c>
      <c r="L62" s="1">
        <v>0</v>
      </c>
      <c r="M62" s="1">
        <v>0</v>
      </c>
      <c r="N62" s="1">
        <v>0</v>
      </c>
      <c r="O62" s="1"/>
      <c r="P62" s="1">
        <v>0</v>
      </c>
      <c r="Q62" s="1">
        <f>AD62</f>
        <v>0</v>
      </c>
      <c r="R62" s="1">
        <v>0</v>
      </c>
      <c r="S62" s="28"/>
      <c r="T62" s="1">
        <f>SUM(U62,V62,X62,Y62,Z62,AA62)</f>
        <v>76</v>
      </c>
      <c r="U62" s="1">
        <f>SUM(AG62,BF62)</f>
        <v>0</v>
      </c>
      <c r="V62" s="1">
        <f>SUM(AJ62,AK62,AL62,AM62,AO62,AP62,AQ62,AR62,AS62,AT62,AU62,AN62,AV62,AW62,AX62,AY62,AZ62,BA62,BC62,BD62,BE62,BB62)</f>
        <v>38</v>
      </c>
      <c r="W62" s="1">
        <f>COUNTIF(AJ62:BE62, "&gt;0")</f>
        <v>1</v>
      </c>
      <c r="X62" s="1">
        <f>SUM(BG62,BH62)</f>
        <v>38</v>
      </c>
      <c r="Y62" s="1">
        <f>BI62</f>
        <v>0</v>
      </c>
      <c r="Z62" s="1">
        <f>AI62</f>
        <v>0</v>
      </c>
      <c r="AA62" s="1">
        <f>AH62</f>
        <v>0</v>
      </c>
      <c r="AB62" s="28"/>
      <c r="AC62" s="16">
        <v>0</v>
      </c>
      <c r="AD62" s="16">
        <v>0</v>
      </c>
      <c r="AE62" s="16">
        <v>0</v>
      </c>
      <c r="AF62" s="28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38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38</v>
      </c>
      <c r="BI62" s="16">
        <v>0</v>
      </c>
      <c r="BJ62" s="87"/>
    </row>
    <row r="63" spans="1:62" s="16" customFormat="1" x14ac:dyDescent="0.35">
      <c r="A63" s="16" t="s">
        <v>27</v>
      </c>
      <c r="B63" s="16" t="s">
        <v>23</v>
      </c>
      <c r="C63" s="16" t="s">
        <v>1153</v>
      </c>
      <c r="D63" s="16" t="s">
        <v>3451</v>
      </c>
      <c r="E63" s="16" t="s">
        <v>26</v>
      </c>
      <c r="F63" s="16">
        <v>999920302</v>
      </c>
      <c r="G63" s="1">
        <f>(J63+T63)-H63</f>
        <v>70</v>
      </c>
      <c r="I63" s="28"/>
      <c r="J63" s="1">
        <f>SUM(K63,L63,N63,O63,P63,Q63)</f>
        <v>0</v>
      </c>
      <c r="K63" s="1">
        <f>SUM(AC63,AE63)</f>
        <v>0</v>
      </c>
      <c r="L63" s="1">
        <v>0</v>
      </c>
      <c r="M63" s="1">
        <v>0</v>
      </c>
      <c r="N63" s="1">
        <v>0</v>
      </c>
      <c r="O63" s="1"/>
      <c r="P63" s="1">
        <v>0</v>
      </c>
      <c r="Q63" s="1">
        <f>AD63</f>
        <v>0</v>
      </c>
      <c r="R63" s="1">
        <v>0</v>
      </c>
      <c r="S63" s="31"/>
      <c r="T63" s="1">
        <f>SUM(U63,V63,X63,Y63,Z63,AA63)</f>
        <v>70</v>
      </c>
      <c r="U63" s="1">
        <f>SUM(AG63,BF63)</f>
        <v>0</v>
      </c>
      <c r="V63" s="1">
        <f>SUM(AJ63,AK63,AL63,AM63,AO63,AP63,AQ63,AR63,AS63,AT63,AU63,AN63,AV63,AW63,AX63,AY63,AZ63,BA63,BC63,BD63,BE63,BB63)</f>
        <v>0</v>
      </c>
      <c r="W63" s="1">
        <f>COUNTIF(AJ63:BE63, "&gt;0")</f>
        <v>0</v>
      </c>
      <c r="X63" s="1">
        <f>SUM(BG63,BH63)</f>
        <v>38</v>
      </c>
      <c r="Y63" s="1">
        <f>BI63</f>
        <v>32</v>
      </c>
      <c r="Z63" s="1">
        <f>AI63</f>
        <v>0</v>
      </c>
      <c r="AA63" s="1">
        <f>AH63</f>
        <v>0</v>
      </c>
      <c r="AB63" s="31"/>
      <c r="AC63" s="16">
        <v>0</v>
      </c>
      <c r="AD63" s="16">
        <v>0</v>
      </c>
      <c r="AE63" s="16">
        <v>0</v>
      </c>
      <c r="AF63" s="28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38</v>
      </c>
      <c r="BH63" s="16">
        <v>0</v>
      </c>
      <c r="BI63" s="16">
        <v>32</v>
      </c>
      <c r="BJ63" s="87"/>
    </row>
    <row r="64" spans="1:62" s="16" customFormat="1" x14ac:dyDescent="0.35">
      <c r="A64" s="85" t="s">
        <v>27</v>
      </c>
      <c r="B64" s="85" t="s">
        <v>23</v>
      </c>
      <c r="C64" s="16" t="s">
        <v>2601</v>
      </c>
      <c r="D64" s="16" t="s">
        <v>636</v>
      </c>
      <c r="E64" s="16" t="s">
        <v>26</v>
      </c>
      <c r="F64" s="85">
        <v>999928587</v>
      </c>
      <c r="G64" s="1">
        <f>(J64+T64)-H64</f>
        <v>70</v>
      </c>
      <c r="I64" s="28"/>
      <c r="J64" s="1">
        <f>SUM(K64,L64,N64,O64,P64,Q64)</f>
        <v>0</v>
      </c>
      <c r="K64" s="1">
        <f>SUM(AC64,AE64)</f>
        <v>0</v>
      </c>
      <c r="L64" s="1">
        <v>0</v>
      </c>
      <c r="M64" s="1">
        <v>0</v>
      </c>
      <c r="N64" s="1">
        <v>0</v>
      </c>
      <c r="O64" s="1"/>
      <c r="P64" s="1">
        <v>0</v>
      </c>
      <c r="Q64" s="1">
        <f>AD64</f>
        <v>0</v>
      </c>
      <c r="R64" s="1">
        <v>0</v>
      </c>
      <c r="S64" s="31"/>
      <c r="T64" s="1">
        <f>SUM(U64,V64,X64,Y64,Z64,AA64)</f>
        <v>70</v>
      </c>
      <c r="U64" s="1">
        <f>SUM(AG64,BF64)</f>
        <v>0</v>
      </c>
      <c r="V64" s="1">
        <f>SUM(AJ64,AK64,AL64,AM64,AO64,AP64,AQ64,AR64,AS64,AT64,AU64,AN64,AV64,AW64,AX64,AY64,AZ64,BA64,BC64,BD64,BE64,BB64)</f>
        <v>38</v>
      </c>
      <c r="W64" s="1">
        <f>COUNTIF(AJ64:BE64, "&gt;0")</f>
        <v>1</v>
      </c>
      <c r="X64" s="1">
        <f>SUM(BG64,BH64)</f>
        <v>0</v>
      </c>
      <c r="Y64" s="1">
        <f>BI64</f>
        <v>32</v>
      </c>
      <c r="Z64" s="1">
        <f>AI64</f>
        <v>0</v>
      </c>
      <c r="AA64" s="1">
        <f>AH64</f>
        <v>0</v>
      </c>
      <c r="AB64" s="31"/>
      <c r="AC64" s="16">
        <v>0</v>
      </c>
      <c r="AD64" s="16">
        <v>0</v>
      </c>
      <c r="AE64" s="16">
        <v>0</v>
      </c>
      <c r="AF64" s="28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38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32</v>
      </c>
      <c r="BJ64" s="87"/>
    </row>
    <row r="65" spans="1:62" s="16" customFormat="1" x14ac:dyDescent="0.35">
      <c r="A65" s="16" t="s">
        <v>27</v>
      </c>
      <c r="B65" s="16" t="s">
        <v>23</v>
      </c>
      <c r="C65" s="16" t="s">
        <v>3459</v>
      </c>
      <c r="D65" s="16" t="s">
        <v>3439</v>
      </c>
      <c r="E65" s="16" t="s">
        <v>26</v>
      </c>
      <c r="F65" s="16">
        <v>999928920</v>
      </c>
      <c r="G65" s="1">
        <f>(J65+T65)-H65</f>
        <v>70</v>
      </c>
      <c r="I65" s="28"/>
      <c r="J65" s="1">
        <f>SUM(K65,L65,N65,O65,P65,Q65)</f>
        <v>0</v>
      </c>
      <c r="K65" s="1">
        <f>SUM(AC65,AE65)</f>
        <v>0</v>
      </c>
      <c r="L65" s="1">
        <v>0</v>
      </c>
      <c r="M65" s="1">
        <v>0</v>
      </c>
      <c r="N65" s="1">
        <v>0</v>
      </c>
      <c r="O65" s="1"/>
      <c r="P65" s="1">
        <v>0</v>
      </c>
      <c r="Q65" s="1">
        <f>AD65</f>
        <v>0</v>
      </c>
      <c r="R65" s="1">
        <v>0</v>
      </c>
      <c r="S65" s="31"/>
      <c r="T65" s="1">
        <f>SUM(U65,V65,X65,Y65,Z65,AA65)</f>
        <v>70</v>
      </c>
      <c r="U65" s="1">
        <f>SUM(AG65,BF65)</f>
        <v>0</v>
      </c>
      <c r="V65" s="1">
        <f>SUM(AJ65,AK65,AL65,AM65,AO65,AP65,AQ65,AR65,AS65,AT65,AU65,AN65,AV65,AW65,AX65,AY65,AZ65,BA65,BC65,BD65,BE65,BB65)</f>
        <v>0</v>
      </c>
      <c r="W65" s="1">
        <f>COUNTIF(AJ65:BE65, "&gt;0")</f>
        <v>0</v>
      </c>
      <c r="X65" s="1">
        <f>SUM(BG65,BH65)</f>
        <v>38</v>
      </c>
      <c r="Y65" s="1">
        <f>BI65</f>
        <v>32</v>
      </c>
      <c r="Z65" s="1">
        <f>AI65</f>
        <v>0</v>
      </c>
      <c r="AA65" s="1">
        <f>AH65</f>
        <v>0</v>
      </c>
      <c r="AB65" s="31"/>
      <c r="AC65" s="16">
        <v>0</v>
      </c>
      <c r="AD65" s="16">
        <v>0</v>
      </c>
      <c r="AE65" s="16">
        <v>0</v>
      </c>
      <c r="AF65" s="28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38</v>
      </c>
      <c r="BH65" s="16">
        <v>0</v>
      </c>
      <c r="BI65" s="16">
        <v>32</v>
      </c>
      <c r="BJ65" s="87"/>
    </row>
    <row r="66" spans="1:62" s="16" customFormat="1" x14ac:dyDescent="0.35">
      <c r="A66" s="85" t="s">
        <v>27</v>
      </c>
      <c r="B66" s="85" t="s">
        <v>23</v>
      </c>
      <c r="C66" s="16" t="s">
        <v>772</v>
      </c>
      <c r="D66" s="16" t="s">
        <v>773</v>
      </c>
      <c r="E66" s="16" t="s">
        <v>26</v>
      </c>
      <c r="F66" s="85">
        <v>999917621</v>
      </c>
      <c r="G66" s="1">
        <f>(J66+T66)-H66</f>
        <v>68</v>
      </c>
      <c r="I66" s="28"/>
      <c r="J66" s="1">
        <f>SUM(K66,L66,N66,O66,P66,Q66)</f>
        <v>0</v>
      </c>
      <c r="K66" s="1">
        <f>SUM(AC66,AE66)</f>
        <v>0</v>
      </c>
      <c r="L66" s="1">
        <v>0</v>
      </c>
      <c r="M66" s="1">
        <v>0</v>
      </c>
      <c r="N66" s="1">
        <v>0</v>
      </c>
      <c r="O66" s="1"/>
      <c r="P66" s="1">
        <v>0</v>
      </c>
      <c r="Q66" s="1">
        <f>AD66</f>
        <v>0</v>
      </c>
      <c r="R66" s="1">
        <v>0</v>
      </c>
      <c r="S66" s="31"/>
      <c r="T66" s="1">
        <f>SUM(U66,V66,X66,Y66,Z66,AA66)</f>
        <v>68</v>
      </c>
      <c r="U66" s="1">
        <f>SUM(AG66,BF66)</f>
        <v>0</v>
      </c>
      <c r="V66" s="1">
        <f>SUM(AJ66,AK66,AL66,AM66,AO66,AP66,AQ66,AR66,AS66,AT66,AU66,AN66,AV66,AW66,AX66,AY66,AZ66,BA66,BC66,BD66,BE66,BB66)</f>
        <v>68</v>
      </c>
      <c r="W66" s="1">
        <f>COUNTIF(AJ66:BE66, "&gt;0")</f>
        <v>1</v>
      </c>
      <c r="X66" s="1">
        <f>SUM(BG66,BH66)</f>
        <v>0</v>
      </c>
      <c r="Y66" s="1">
        <f>BI66</f>
        <v>0</v>
      </c>
      <c r="Z66" s="1">
        <f>AI66</f>
        <v>0</v>
      </c>
      <c r="AA66" s="1">
        <f>AH66</f>
        <v>0</v>
      </c>
      <c r="AB66" s="31"/>
      <c r="AC66" s="16">
        <v>0</v>
      </c>
      <c r="AD66" s="16">
        <v>0</v>
      </c>
      <c r="AE66" s="16">
        <v>0</v>
      </c>
      <c r="AF66" s="28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68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87"/>
    </row>
    <row r="67" spans="1:62" s="16" customFormat="1" x14ac:dyDescent="0.35">
      <c r="A67" s="85" t="s">
        <v>27</v>
      </c>
      <c r="B67" s="85" t="s">
        <v>23</v>
      </c>
      <c r="C67" s="16" t="s">
        <v>999</v>
      </c>
      <c r="D67" s="16" t="s">
        <v>1000</v>
      </c>
      <c r="E67" s="16" t="s">
        <v>26</v>
      </c>
      <c r="F67" s="85">
        <v>999920987</v>
      </c>
      <c r="G67" s="1">
        <f>(J67+T67)-H67</f>
        <v>68</v>
      </c>
      <c r="I67" s="28"/>
      <c r="J67" s="1">
        <f>SUM(K67,L67,N67,O67,P67,Q67)</f>
        <v>0</v>
      </c>
      <c r="K67" s="1">
        <f>SUM(AC67,AE67)</f>
        <v>0</v>
      </c>
      <c r="L67" s="1">
        <v>0</v>
      </c>
      <c r="M67" s="1">
        <v>0</v>
      </c>
      <c r="N67" s="1">
        <v>0</v>
      </c>
      <c r="O67" s="1"/>
      <c r="P67" s="1">
        <v>0</v>
      </c>
      <c r="Q67" s="1">
        <f>AD67</f>
        <v>0</v>
      </c>
      <c r="R67" s="1">
        <v>0</v>
      </c>
      <c r="S67" s="28"/>
      <c r="T67" s="1">
        <f>SUM(U67,V67,X67,Y67,Z67,AA67)</f>
        <v>68</v>
      </c>
      <c r="U67" s="1">
        <f>SUM(AG67,BF67)</f>
        <v>0</v>
      </c>
      <c r="V67" s="1">
        <f>SUM(AJ67,AK67,AL67,AM67,AO67,AP67,AQ67,AR67,AS67,AT67,AU67,AN67,AV67,AW67,AX67,AY67,AZ67,BA67,BC67,BD67,BE67,BB67)</f>
        <v>68</v>
      </c>
      <c r="W67" s="1">
        <f>COUNTIF(AJ67:BE67, "&gt;0")</f>
        <v>1</v>
      </c>
      <c r="X67" s="1">
        <f>SUM(BG67,BH67)</f>
        <v>0</v>
      </c>
      <c r="Y67" s="1">
        <f>BI67</f>
        <v>0</v>
      </c>
      <c r="Z67" s="1">
        <f>AI67</f>
        <v>0</v>
      </c>
      <c r="AA67" s="1">
        <f>AH67</f>
        <v>0</v>
      </c>
      <c r="AB67" s="28"/>
      <c r="AC67" s="16">
        <v>0</v>
      </c>
      <c r="AD67" s="16">
        <v>0</v>
      </c>
      <c r="AE67" s="16">
        <v>0</v>
      </c>
      <c r="AF67" s="28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68</v>
      </c>
      <c r="BF67" s="16">
        <v>0</v>
      </c>
      <c r="BG67" s="16">
        <v>0</v>
      </c>
      <c r="BH67" s="16">
        <v>0</v>
      </c>
      <c r="BI67" s="16">
        <v>0</v>
      </c>
      <c r="BJ67" s="87"/>
    </row>
    <row r="68" spans="1:62" s="16" customFormat="1" x14ac:dyDescent="0.35">
      <c r="A68" s="85" t="s">
        <v>27</v>
      </c>
      <c r="B68" s="85" t="s">
        <v>23</v>
      </c>
      <c r="C68" s="16" t="s">
        <v>1080</v>
      </c>
      <c r="D68" s="16" t="s">
        <v>3158</v>
      </c>
      <c r="E68" s="16" t="s">
        <v>26</v>
      </c>
      <c r="F68" s="85">
        <v>999923267</v>
      </c>
      <c r="G68" s="1">
        <f>(J68+T68)-H68</f>
        <v>68</v>
      </c>
      <c r="I68" s="28"/>
      <c r="J68" s="1">
        <f>SUM(K68,L68,N68,O68,P68,Q68)</f>
        <v>0</v>
      </c>
      <c r="K68" s="1">
        <f>SUM(AC68,AE68)</f>
        <v>0</v>
      </c>
      <c r="L68" s="1">
        <v>0</v>
      </c>
      <c r="M68" s="1">
        <v>0</v>
      </c>
      <c r="N68" s="1">
        <v>0</v>
      </c>
      <c r="O68" s="1"/>
      <c r="P68" s="1">
        <v>0</v>
      </c>
      <c r="Q68" s="1">
        <f>AD68</f>
        <v>0</v>
      </c>
      <c r="R68" s="1">
        <v>0</v>
      </c>
      <c r="S68" s="31"/>
      <c r="T68" s="1">
        <f>SUM(U68,V68,X68,Y68,Z68,AA68)</f>
        <v>68</v>
      </c>
      <c r="U68" s="1">
        <f>SUM(AG68,BF68)</f>
        <v>0</v>
      </c>
      <c r="V68" s="1">
        <f>SUM(AJ68,AK68,AL68,AM68,AO68,AP68,AQ68,AR68,AS68,AT68,AU68,AN68,AV68,AW68,AX68,AY68,AZ68,BA68,BC68,BD68,BE68,BB68)</f>
        <v>68</v>
      </c>
      <c r="W68" s="1">
        <f>COUNTIF(AJ68:BE68, "&gt;0")</f>
        <v>1</v>
      </c>
      <c r="X68" s="1">
        <f>SUM(BG68,BH68)</f>
        <v>0</v>
      </c>
      <c r="Y68" s="1">
        <f>BI68</f>
        <v>0</v>
      </c>
      <c r="Z68" s="1">
        <f>AI68</f>
        <v>0</v>
      </c>
      <c r="AA68" s="1">
        <f>AH68</f>
        <v>0</v>
      </c>
      <c r="AB68" s="31"/>
      <c r="AC68" s="16">
        <v>0</v>
      </c>
      <c r="AD68" s="16">
        <v>0</v>
      </c>
      <c r="AE68" s="16">
        <v>0</v>
      </c>
      <c r="AF68" s="28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68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87"/>
    </row>
    <row r="69" spans="1:62" s="16" customFormat="1" x14ac:dyDescent="0.35">
      <c r="A69" s="100" t="s">
        <v>27</v>
      </c>
      <c r="B69" s="100" t="s">
        <v>23</v>
      </c>
      <c r="C69" s="52" t="s">
        <v>1295</v>
      </c>
      <c r="D69" s="52" t="s">
        <v>1296</v>
      </c>
      <c r="E69" s="52" t="s">
        <v>26</v>
      </c>
      <c r="F69" s="100">
        <v>999923920</v>
      </c>
      <c r="G69" s="1">
        <f>(J69+T69)-H69</f>
        <v>68</v>
      </c>
      <c r="I69" s="28"/>
      <c r="J69" s="1">
        <f>SUM(K69,L69,N69,O69,P69,Q69)</f>
        <v>0</v>
      </c>
      <c r="K69" s="1">
        <f>SUM(AC69,AE69)</f>
        <v>0</v>
      </c>
      <c r="L69" s="1">
        <v>0</v>
      </c>
      <c r="M69" s="1">
        <v>0</v>
      </c>
      <c r="N69" s="1">
        <v>0</v>
      </c>
      <c r="O69" s="1"/>
      <c r="P69" s="1">
        <v>0</v>
      </c>
      <c r="Q69" s="1">
        <f>AD69</f>
        <v>0</v>
      </c>
      <c r="R69" s="1">
        <v>0</v>
      </c>
      <c r="S69" s="31"/>
      <c r="T69" s="1">
        <f>SUM(U69,V69,X69,Y69,Z69,AA69)</f>
        <v>68</v>
      </c>
      <c r="U69" s="1">
        <f>SUM(AG69,BF69)</f>
        <v>0</v>
      </c>
      <c r="V69" s="1">
        <f>SUM(AJ69,AK69,AL69,AM69,AO69,AP69,AQ69,AR69,AS69,AT69,AU69,AN69,AV69,AW69,AX69,AY69,AZ69,BA69,BC69,BD69,BE69,BB69)</f>
        <v>68</v>
      </c>
      <c r="W69" s="1">
        <f>COUNTIF(AJ69:BE69, "&gt;0")</f>
        <v>1</v>
      </c>
      <c r="X69" s="1">
        <f>SUM(BG69,BH69)</f>
        <v>0</v>
      </c>
      <c r="Y69" s="1">
        <f>BI69</f>
        <v>0</v>
      </c>
      <c r="Z69" s="1">
        <f>AI69</f>
        <v>0</v>
      </c>
      <c r="AA69" s="1">
        <f>AH69</f>
        <v>0</v>
      </c>
      <c r="AB69" s="31"/>
      <c r="AC69" s="16">
        <v>0</v>
      </c>
      <c r="AD69" s="16">
        <v>0</v>
      </c>
      <c r="AE69" s="16">
        <v>0</v>
      </c>
      <c r="AF69" s="28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68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87"/>
    </row>
    <row r="70" spans="1:62" s="16" customFormat="1" ht="14.5" x14ac:dyDescent="0.3">
      <c r="A70" s="47" t="s">
        <v>27</v>
      </c>
      <c r="B70" s="47" t="s">
        <v>23</v>
      </c>
      <c r="C70" s="47" t="s">
        <v>3430</v>
      </c>
      <c r="D70" s="47" t="s">
        <v>4152</v>
      </c>
      <c r="E70" s="47" t="s">
        <v>26</v>
      </c>
      <c r="F70" s="47">
        <v>999924432</v>
      </c>
      <c r="G70" s="1">
        <f>(J70+T70)-H70</f>
        <v>68</v>
      </c>
      <c r="I70" s="28"/>
      <c r="J70" s="1">
        <f>SUM(K70,L70,N70,O70,P70,Q70)</f>
        <v>0</v>
      </c>
      <c r="K70" s="1">
        <f>SUM(AC70,AE70)</f>
        <v>0</v>
      </c>
      <c r="L70" s="1">
        <v>0</v>
      </c>
      <c r="M70" s="1">
        <v>0</v>
      </c>
      <c r="N70" s="1">
        <v>0</v>
      </c>
      <c r="O70" s="1"/>
      <c r="P70" s="1">
        <v>0</v>
      </c>
      <c r="Q70" s="1">
        <f>AD70</f>
        <v>0</v>
      </c>
      <c r="R70" s="1">
        <v>0</v>
      </c>
      <c r="S70" s="31"/>
      <c r="T70" s="1">
        <f>SUM(U70,V70,X70,Y70,Z70,AA70)</f>
        <v>68</v>
      </c>
      <c r="U70" s="1">
        <f>SUM(AG70,BF70)</f>
        <v>0</v>
      </c>
      <c r="V70" s="1">
        <f>SUM(AJ70,AK70,AL70,AM70,AO70,AP70,AQ70,AR70,AS70,AT70,AU70,AN70,AV70,AW70,AX70,AY70,AZ70,BA70,BC70,BD70,BE70,BB70)</f>
        <v>0</v>
      </c>
      <c r="W70" s="1">
        <f>COUNTIF(AJ70:BE70, "&gt;0")</f>
        <v>0</v>
      </c>
      <c r="X70" s="1">
        <f>SUM(BG70,BH70)</f>
        <v>36</v>
      </c>
      <c r="Y70" s="1">
        <f>BI70</f>
        <v>32</v>
      </c>
      <c r="Z70" s="1">
        <f>AI70</f>
        <v>0</v>
      </c>
      <c r="AA70" s="1">
        <f>AH70</f>
        <v>0</v>
      </c>
      <c r="AB70" s="31"/>
      <c r="AC70" s="16">
        <v>0</v>
      </c>
      <c r="AD70" s="16">
        <v>0</v>
      </c>
      <c r="AE70" s="16">
        <v>0</v>
      </c>
      <c r="AF70" s="28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36</v>
      </c>
      <c r="BH70" s="16">
        <v>0</v>
      </c>
      <c r="BI70" s="16">
        <v>32</v>
      </c>
      <c r="BJ70" s="97"/>
    </row>
    <row r="71" spans="1:62" s="16" customFormat="1" x14ac:dyDescent="0.35">
      <c r="A71" s="85" t="s">
        <v>27</v>
      </c>
      <c r="B71" s="85" t="s">
        <v>23</v>
      </c>
      <c r="C71" s="1" t="s">
        <v>200</v>
      </c>
      <c r="D71" s="1" t="s">
        <v>73</v>
      </c>
      <c r="E71" s="1" t="s">
        <v>26</v>
      </c>
      <c r="F71" s="85">
        <v>999925619</v>
      </c>
      <c r="G71" s="1">
        <f>(J71+T71)-H71</f>
        <v>68</v>
      </c>
      <c r="H71" s="1">
        <f>(K71+L71+N71+O71+P71+Q71+R71)*0.5</f>
        <v>0</v>
      </c>
      <c r="I71" s="28"/>
      <c r="J71" s="1">
        <f>SUM(K71,L71,N71,O71,P71,Q71)</f>
        <v>0</v>
      </c>
      <c r="K71" s="1">
        <f>SUM(AC71,AE71)</f>
        <v>0</v>
      </c>
      <c r="L71" s="1">
        <v>0</v>
      </c>
      <c r="M71" s="1">
        <v>0</v>
      </c>
      <c r="N71" s="1">
        <v>0</v>
      </c>
      <c r="O71" s="1"/>
      <c r="P71" s="1">
        <v>0</v>
      </c>
      <c r="Q71" s="1">
        <f>AD71</f>
        <v>0</v>
      </c>
      <c r="R71" s="1">
        <v>0</v>
      </c>
      <c r="S71" s="31"/>
      <c r="T71" s="1">
        <f>SUM(U71,V71,X71,Y71,Z71,AA71)</f>
        <v>68</v>
      </c>
      <c r="U71" s="1">
        <f>SUM(AG71,BF71)</f>
        <v>0</v>
      </c>
      <c r="V71" s="1">
        <f>SUM(AJ71,AK71,AL71,AM71,AO71,AP71,AQ71,AR71,AS71,AT71,AU71,AN71,AV71,AW71,AX71,AY71,AZ71,BA71,BC71,BD71,BE71,BB71)</f>
        <v>68</v>
      </c>
      <c r="W71" s="1">
        <f>COUNTIF(AJ71:BE71, "&gt;0")</f>
        <v>1</v>
      </c>
      <c r="X71" s="1">
        <f>SUM(BG71,BH71)</f>
        <v>0</v>
      </c>
      <c r="Y71" s="1">
        <f>BI71</f>
        <v>0</v>
      </c>
      <c r="Z71" s="1">
        <f>AI71</f>
        <v>0</v>
      </c>
      <c r="AA71" s="1">
        <f>AH71</f>
        <v>0</v>
      </c>
      <c r="AB71" s="31"/>
      <c r="AC71" s="16">
        <v>0</v>
      </c>
      <c r="AD71" s="16">
        <v>0</v>
      </c>
      <c r="AE71" s="16">
        <v>0</v>
      </c>
      <c r="AF71" s="28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68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87"/>
    </row>
    <row r="72" spans="1:62" s="16" customFormat="1" x14ac:dyDescent="0.35">
      <c r="A72" s="16" t="s">
        <v>27</v>
      </c>
      <c r="B72" s="16" t="s">
        <v>23</v>
      </c>
      <c r="C72" s="16" t="s">
        <v>2089</v>
      </c>
      <c r="D72" s="16" t="s">
        <v>1596</v>
      </c>
      <c r="E72" s="16" t="s">
        <v>26</v>
      </c>
      <c r="F72" s="16">
        <v>999928854</v>
      </c>
      <c r="G72" s="1">
        <f>(J72+T72)-H72</f>
        <v>68</v>
      </c>
      <c r="I72" s="28"/>
      <c r="J72" s="1">
        <f>SUM(K72,L72,N72,O72,P72,Q72)</f>
        <v>0</v>
      </c>
      <c r="K72" s="1">
        <f>SUM(AC72,AE72)</f>
        <v>0</v>
      </c>
      <c r="L72" s="1">
        <v>0</v>
      </c>
      <c r="M72" s="1">
        <v>0</v>
      </c>
      <c r="N72" s="1">
        <v>0</v>
      </c>
      <c r="O72" s="1"/>
      <c r="P72" s="1">
        <v>0</v>
      </c>
      <c r="Q72" s="1">
        <f>AD72</f>
        <v>0</v>
      </c>
      <c r="R72" s="1">
        <v>0</v>
      </c>
      <c r="S72" s="31"/>
      <c r="T72" s="1">
        <f>SUM(U72,V72,X72,Y72,Z72,AA72)</f>
        <v>68</v>
      </c>
      <c r="U72" s="1">
        <f>SUM(AG72,BF72)</f>
        <v>0</v>
      </c>
      <c r="V72" s="1">
        <f>SUM(AJ72,AK72,AL72,AM72,AO72,AP72,AQ72,AR72,AS72,AT72,AU72,AN72,AV72,AW72,AX72,AY72,AZ72,BA72,BC72,BD72,BE72,BB72)</f>
        <v>0</v>
      </c>
      <c r="W72" s="1">
        <f>COUNTIF(AJ72:BE72, "&gt;0")</f>
        <v>0</v>
      </c>
      <c r="X72" s="1">
        <f>SUM(BG72,BH72)</f>
        <v>68</v>
      </c>
      <c r="Y72" s="1">
        <f>BI72</f>
        <v>0</v>
      </c>
      <c r="Z72" s="1">
        <f>AI72</f>
        <v>0</v>
      </c>
      <c r="AA72" s="1">
        <f>AH72</f>
        <v>0</v>
      </c>
      <c r="AB72" s="31"/>
      <c r="AC72" s="16">
        <v>0</v>
      </c>
      <c r="AD72" s="16">
        <v>0</v>
      </c>
      <c r="AE72" s="16">
        <v>0</v>
      </c>
      <c r="AF72" s="28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68</v>
      </c>
      <c r="BI72" s="16">
        <v>0</v>
      </c>
      <c r="BJ72" s="87"/>
    </row>
    <row r="73" spans="1:62" s="16" customFormat="1" x14ac:dyDescent="0.35">
      <c r="A73" s="85" t="s">
        <v>27</v>
      </c>
      <c r="B73" s="85" t="s">
        <v>23</v>
      </c>
      <c r="C73" s="16" t="s">
        <v>2616</v>
      </c>
      <c r="D73" s="16" t="s">
        <v>2617</v>
      </c>
      <c r="E73" s="16" t="s">
        <v>26</v>
      </c>
      <c r="F73" s="85">
        <v>999931520</v>
      </c>
      <c r="G73" s="1">
        <f>(J73+T73)-H73</f>
        <v>68</v>
      </c>
      <c r="I73" s="28"/>
      <c r="J73" s="1">
        <f>SUM(K73,L73,N73,O73,P73,Q73)</f>
        <v>0</v>
      </c>
      <c r="K73" s="1">
        <f>SUM(AC73,AE73)</f>
        <v>0</v>
      </c>
      <c r="L73" s="1">
        <v>0</v>
      </c>
      <c r="M73" s="1">
        <v>0</v>
      </c>
      <c r="N73" s="1">
        <v>0</v>
      </c>
      <c r="O73" s="1"/>
      <c r="P73" s="1">
        <v>0</v>
      </c>
      <c r="Q73" s="1">
        <f>AD73</f>
        <v>0</v>
      </c>
      <c r="R73" s="1">
        <v>0</v>
      </c>
      <c r="S73" s="31"/>
      <c r="T73" s="1">
        <f>SUM(U73,V73,X73,Y73,Z73,AA73)</f>
        <v>68</v>
      </c>
      <c r="U73" s="1">
        <f>SUM(AG73,BF73)</f>
        <v>0</v>
      </c>
      <c r="V73" s="1">
        <f>SUM(AJ73,AK73,AL73,AM73,AO73,AP73,AQ73,AR73,AS73,AT73,AU73,AN73,AV73,AW73,AX73,AY73,AZ73,BA73,BC73,BD73,BE73,BB73)</f>
        <v>68</v>
      </c>
      <c r="W73" s="1">
        <f>COUNTIF(AJ73:BE73, "&gt;0")</f>
        <v>1</v>
      </c>
      <c r="X73" s="1">
        <f>SUM(BG73,BH73)</f>
        <v>0</v>
      </c>
      <c r="Y73" s="1">
        <f>BI73</f>
        <v>0</v>
      </c>
      <c r="Z73" s="1">
        <f>AI73</f>
        <v>0</v>
      </c>
      <c r="AA73" s="1">
        <f>AH73</f>
        <v>0</v>
      </c>
      <c r="AB73" s="31"/>
      <c r="AC73" s="16">
        <v>0</v>
      </c>
      <c r="AD73" s="16">
        <v>0</v>
      </c>
      <c r="AE73" s="16">
        <v>0</v>
      </c>
      <c r="AF73" s="28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68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87"/>
    </row>
    <row r="74" spans="1:62" s="16" customFormat="1" x14ac:dyDescent="0.35">
      <c r="A74" s="85" t="s">
        <v>27</v>
      </c>
      <c r="B74" s="85" t="s">
        <v>23</v>
      </c>
      <c r="C74" s="16" t="s">
        <v>571</v>
      </c>
      <c r="D74" s="16" t="s">
        <v>572</v>
      </c>
      <c r="E74" s="16" t="s">
        <v>26</v>
      </c>
      <c r="F74" s="85">
        <v>999909482</v>
      </c>
      <c r="G74" s="1">
        <f>(J74+T74)-H74</f>
        <v>63</v>
      </c>
      <c r="I74" s="28"/>
      <c r="J74" s="1">
        <f>SUM(K74,L74,N74,O74,P74,Q74)</f>
        <v>0</v>
      </c>
      <c r="K74" s="1">
        <f>SUM(AC74,AE74)</f>
        <v>0</v>
      </c>
      <c r="L74" s="1">
        <v>0</v>
      </c>
      <c r="M74" s="1">
        <v>0</v>
      </c>
      <c r="N74" s="1">
        <v>0</v>
      </c>
      <c r="O74" s="1"/>
      <c r="P74" s="1">
        <v>0</v>
      </c>
      <c r="Q74" s="1">
        <f>AD74</f>
        <v>0</v>
      </c>
      <c r="R74" s="1">
        <v>0</v>
      </c>
      <c r="S74" s="28"/>
      <c r="T74" s="1">
        <f>SUM(U74,V74,X74,Y74,Z74,AA74)</f>
        <v>63</v>
      </c>
      <c r="U74" s="1">
        <f>SUM(AG74,BF74)</f>
        <v>0</v>
      </c>
      <c r="V74" s="1">
        <f>SUM(AJ74,AK74,AL74,AM74,AO74,AP74,AQ74,AR74,AS74,AT74,AU74,AN74,AV74,AW74,AX74,AY74,AZ74,BA74,BC74,BD74,BE74,BB74)</f>
        <v>63</v>
      </c>
      <c r="W74" s="1">
        <f>COUNTIF(AJ74:BE74, "&gt;0")</f>
        <v>1</v>
      </c>
      <c r="X74" s="1">
        <f>SUM(BG74,BH74)</f>
        <v>0</v>
      </c>
      <c r="Y74" s="1">
        <f>BI74</f>
        <v>0</v>
      </c>
      <c r="Z74" s="1">
        <f>AI74</f>
        <v>0</v>
      </c>
      <c r="AA74" s="1">
        <f>AH74</f>
        <v>0</v>
      </c>
      <c r="AB74" s="28"/>
      <c r="AC74" s="16">
        <v>0</v>
      </c>
      <c r="AD74" s="16">
        <v>0</v>
      </c>
      <c r="AE74" s="16">
        <v>0</v>
      </c>
      <c r="AF74" s="28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63</v>
      </c>
      <c r="BF74" s="16">
        <v>0</v>
      </c>
      <c r="BG74" s="16">
        <v>0</v>
      </c>
      <c r="BH74" s="16">
        <v>0</v>
      </c>
      <c r="BI74" s="16">
        <v>0</v>
      </c>
      <c r="BJ74" s="87"/>
    </row>
    <row r="75" spans="1:62" s="16" customFormat="1" x14ac:dyDescent="0.35">
      <c r="A75" s="85" t="s">
        <v>27</v>
      </c>
      <c r="B75" s="85" t="s">
        <v>23</v>
      </c>
      <c r="C75" s="16" t="s">
        <v>1365</v>
      </c>
      <c r="D75" s="16" t="s">
        <v>1366</v>
      </c>
      <c r="E75" s="16" t="s">
        <v>26</v>
      </c>
      <c r="F75" s="85">
        <v>999924701</v>
      </c>
      <c r="G75" s="1">
        <f>(J75+T75)-H75</f>
        <v>63</v>
      </c>
      <c r="H75" s="1"/>
      <c r="I75" s="15"/>
      <c r="J75" s="1">
        <f>SUM(K75,L75,N75,O75,P75,Q75)</f>
        <v>0</v>
      </c>
      <c r="K75" s="1">
        <f>SUM(AC75,AE75)</f>
        <v>0</v>
      </c>
      <c r="L75" s="1">
        <v>0</v>
      </c>
      <c r="M75" s="1">
        <v>0</v>
      </c>
      <c r="N75" s="1">
        <v>0</v>
      </c>
      <c r="O75" s="1"/>
      <c r="P75" s="1">
        <v>0</v>
      </c>
      <c r="Q75" s="1">
        <f>AD75</f>
        <v>0</v>
      </c>
      <c r="R75" s="1">
        <v>0</v>
      </c>
      <c r="S75" s="31"/>
      <c r="T75" s="1">
        <f>SUM(U75,V75,X75,Y75,Z75,AA75)</f>
        <v>63</v>
      </c>
      <c r="U75" s="1">
        <f>SUM(AG75,BF75)</f>
        <v>0</v>
      </c>
      <c r="V75" s="1">
        <f>SUM(AJ75,AK75,AL75,AM75,AO75,AP75,AQ75,AR75,AS75,AT75,AU75,AN75,AV75,AW75,AX75,AY75,AZ75,BA75,BC75,BD75,BE75,BB75)</f>
        <v>63</v>
      </c>
      <c r="W75" s="1">
        <f>COUNTIF(AJ75:BE75, "&gt;0")</f>
        <v>1</v>
      </c>
      <c r="X75" s="1">
        <f>SUM(BG75,BH75)</f>
        <v>0</v>
      </c>
      <c r="Y75" s="1">
        <f>BI75</f>
        <v>0</v>
      </c>
      <c r="Z75" s="1">
        <f>AI75</f>
        <v>0</v>
      </c>
      <c r="AA75" s="1">
        <f>AH75</f>
        <v>0</v>
      </c>
      <c r="AB75" s="31"/>
      <c r="AC75" s="1">
        <v>0</v>
      </c>
      <c r="AD75" s="16">
        <v>0</v>
      </c>
      <c r="AE75" s="16">
        <v>0</v>
      </c>
      <c r="AF75" s="28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63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87"/>
    </row>
    <row r="76" spans="1:62" s="16" customFormat="1" x14ac:dyDescent="0.35">
      <c r="A76" s="85" t="s">
        <v>27</v>
      </c>
      <c r="B76" s="85" t="s">
        <v>23</v>
      </c>
      <c r="C76" s="1" t="s">
        <v>1543</v>
      </c>
      <c r="D76" s="1" t="s">
        <v>73</v>
      </c>
      <c r="E76" s="1" t="s">
        <v>26</v>
      </c>
      <c r="F76" s="85">
        <v>999925695</v>
      </c>
      <c r="G76" s="1">
        <f>(J76+T76)-H76</f>
        <v>63</v>
      </c>
      <c r="I76" s="28"/>
      <c r="J76" s="1">
        <f>SUM(K76,L76,N76,O76,P76,Q76)</f>
        <v>0</v>
      </c>
      <c r="K76" s="1">
        <f>SUM(AC76,AE76)</f>
        <v>0</v>
      </c>
      <c r="L76" s="1">
        <v>0</v>
      </c>
      <c r="M76" s="1">
        <v>0</v>
      </c>
      <c r="N76" s="1">
        <v>0</v>
      </c>
      <c r="O76" s="1"/>
      <c r="P76" s="1">
        <v>0</v>
      </c>
      <c r="Q76" s="1">
        <f>AD76</f>
        <v>0</v>
      </c>
      <c r="R76" s="1">
        <v>0</v>
      </c>
      <c r="S76" s="31"/>
      <c r="T76" s="1">
        <f>SUM(U76,V76,X76,Y76,Z76,AA76)</f>
        <v>63</v>
      </c>
      <c r="U76" s="1">
        <f>SUM(AG76,BF76)</f>
        <v>0</v>
      </c>
      <c r="V76" s="1">
        <f>SUM(AJ76,AK76,AL76,AM76,AO76,AP76,AQ76,AR76,AS76,AT76,AU76,AN76,AV76,AW76,AX76,AY76,AZ76,BA76,BC76,BD76,BE76,BB76)</f>
        <v>63</v>
      </c>
      <c r="W76" s="1">
        <f>COUNTIF(AJ76:BE76, "&gt;0")</f>
        <v>1</v>
      </c>
      <c r="X76" s="1">
        <f>SUM(BG76,BH76)</f>
        <v>0</v>
      </c>
      <c r="Y76" s="1">
        <f>BI76</f>
        <v>0</v>
      </c>
      <c r="Z76" s="1">
        <f>AI76</f>
        <v>0</v>
      </c>
      <c r="AA76" s="1">
        <f>AH76</f>
        <v>0</v>
      </c>
      <c r="AB76" s="31"/>
      <c r="AC76" s="16">
        <v>0</v>
      </c>
      <c r="AD76" s="16">
        <v>0</v>
      </c>
      <c r="AE76" s="16">
        <v>0</v>
      </c>
      <c r="AF76" s="28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63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87"/>
    </row>
    <row r="77" spans="1:62" s="16" customFormat="1" x14ac:dyDescent="0.35">
      <c r="A77" s="85" t="s">
        <v>27</v>
      </c>
      <c r="B77" s="85" t="s">
        <v>23</v>
      </c>
      <c r="C77" s="16" t="s">
        <v>257</v>
      </c>
      <c r="D77" s="16" t="s">
        <v>1209</v>
      </c>
      <c r="E77" s="16" t="s">
        <v>26</v>
      </c>
      <c r="F77" s="85">
        <v>999929694</v>
      </c>
      <c r="G77" s="1">
        <f>(J77+T77)-H77</f>
        <v>63</v>
      </c>
      <c r="I77" s="28"/>
      <c r="J77" s="1">
        <f>SUM(K77,L77,N77,O77,P77,Q77)</f>
        <v>0</v>
      </c>
      <c r="K77" s="1">
        <f>SUM(AC77,AE77)</f>
        <v>0</v>
      </c>
      <c r="L77" s="1">
        <v>0</v>
      </c>
      <c r="M77" s="1">
        <v>0</v>
      </c>
      <c r="N77" s="1">
        <v>0</v>
      </c>
      <c r="O77" s="1"/>
      <c r="P77" s="1">
        <v>0</v>
      </c>
      <c r="Q77" s="1">
        <f>AD77</f>
        <v>0</v>
      </c>
      <c r="R77" s="1">
        <v>0</v>
      </c>
      <c r="S77" s="28"/>
      <c r="T77" s="1">
        <f>SUM(U77,V77,X77,Y77,Z77,AA77)</f>
        <v>63</v>
      </c>
      <c r="U77" s="1">
        <f>SUM(AG77,BF77)</f>
        <v>0</v>
      </c>
      <c r="V77" s="1">
        <f>SUM(AJ77,AK77,AL77,AM77,AO77,AP77,AQ77,AR77,AS77,AT77,AU77,AN77,AV77,AW77,AX77,AY77,AZ77,BA77,BC77,BD77,BE77,BB77)</f>
        <v>63</v>
      </c>
      <c r="W77" s="1">
        <f>COUNTIF(AJ77:BE77, "&gt;0")</f>
        <v>1</v>
      </c>
      <c r="X77" s="1">
        <f>SUM(BG77,BH77)</f>
        <v>0</v>
      </c>
      <c r="Y77" s="1">
        <f>BI77</f>
        <v>0</v>
      </c>
      <c r="Z77" s="1">
        <f>AI77</f>
        <v>0</v>
      </c>
      <c r="AA77" s="1">
        <f>AH77</f>
        <v>0</v>
      </c>
      <c r="AB77" s="28"/>
      <c r="AC77" s="16">
        <v>0</v>
      </c>
      <c r="AD77" s="16">
        <v>0</v>
      </c>
      <c r="AE77" s="16">
        <v>0</v>
      </c>
      <c r="AF77" s="28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63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87"/>
    </row>
    <row r="78" spans="1:62" s="16" customFormat="1" x14ac:dyDescent="0.35">
      <c r="A78" s="85" t="s">
        <v>27</v>
      </c>
      <c r="B78" s="85" t="s">
        <v>23</v>
      </c>
      <c r="C78" s="16" t="s">
        <v>616</v>
      </c>
      <c r="D78" s="16" t="s">
        <v>2618</v>
      </c>
      <c r="E78" s="16" t="s">
        <v>26</v>
      </c>
      <c r="F78" s="85">
        <v>999931496</v>
      </c>
      <c r="G78" s="1">
        <f>(J78+T78)-H78</f>
        <v>63</v>
      </c>
      <c r="I78" s="28"/>
      <c r="J78" s="1">
        <f>SUM(K78,L78,N78,O78,P78,Q78)</f>
        <v>0</v>
      </c>
      <c r="K78" s="1">
        <f>SUM(AC78,AE78)</f>
        <v>0</v>
      </c>
      <c r="L78" s="1">
        <v>0</v>
      </c>
      <c r="M78" s="1">
        <v>0</v>
      </c>
      <c r="N78" s="1">
        <v>0</v>
      </c>
      <c r="O78" s="1"/>
      <c r="P78" s="1">
        <v>0</v>
      </c>
      <c r="Q78" s="1">
        <f>AD78</f>
        <v>0</v>
      </c>
      <c r="R78" s="1">
        <v>0</v>
      </c>
      <c r="S78" s="31"/>
      <c r="T78" s="1">
        <f>SUM(U78,V78,X78,Y78,Z78,AA78)</f>
        <v>63</v>
      </c>
      <c r="U78" s="1">
        <f>SUM(AG78,BF78)</f>
        <v>0</v>
      </c>
      <c r="V78" s="1">
        <f>SUM(AJ78,AK78,AL78,AM78,AO78,AP78,AQ78,AR78,AS78,AT78,AU78,AN78,AV78,AW78,AX78,AY78,AZ78,BA78,BC78,BD78,BE78,BB78)</f>
        <v>63</v>
      </c>
      <c r="W78" s="1">
        <f>COUNTIF(AJ78:BE78, "&gt;0")</f>
        <v>1</v>
      </c>
      <c r="X78" s="1">
        <f>SUM(BG78,BH78)</f>
        <v>0</v>
      </c>
      <c r="Y78" s="1">
        <f>BI78</f>
        <v>0</v>
      </c>
      <c r="Z78" s="1">
        <f>AI78</f>
        <v>0</v>
      </c>
      <c r="AA78" s="1">
        <f>AH78</f>
        <v>0</v>
      </c>
      <c r="AB78" s="31"/>
      <c r="AC78" s="16">
        <v>0</v>
      </c>
      <c r="AD78" s="16">
        <v>0</v>
      </c>
      <c r="AE78" s="16">
        <v>0</v>
      </c>
      <c r="AF78" s="28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63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87"/>
    </row>
    <row r="79" spans="1:62" s="16" customFormat="1" x14ac:dyDescent="0.35">
      <c r="A79" s="85" t="s">
        <v>27</v>
      </c>
      <c r="B79" s="85" t="s">
        <v>23</v>
      </c>
      <c r="C79" s="16" t="s">
        <v>2708</v>
      </c>
      <c r="D79" s="16" t="s">
        <v>2709</v>
      </c>
      <c r="E79" s="16" t="s">
        <v>26</v>
      </c>
      <c r="F79" s="85">
        <v>999903960</v>
      </c>
      <c r="G79" s="1">
        <f>(J79+T79)-H79</f>
        <v>60</v>
      </c>
      <c r="I79" s="28"/>
      <c r="J79" s="1">
        <f>SUM(K79,L79,N79,O79,P79,Q79)</f>
        <v>0</v>
      </c>
      <c r="K79" s="1">
        <f>SUM(AC79,AE79)</f>
        <v>0</v>
      </c>
      <c r="L79" s="1">
        <v>0</v>
      </c>
      <c r="M79" s="1">
        <v>0</v>
      </c>
      <c r="N79" s="1">
        <v>0</v>
      </c>
      <c r="O79" s="1"/>
      <c r="P79" s="1">
        <v>0</v>
      </c>
      <c r="Q79" s="1">
        <f>AD79</f>
        <v>0</v>
      </c>
      <c r="R79" s="1">
        <v>0</v>
      </c>
      <c r="S79" s="31"/>
      <c r="T79" s="1">
        <f>SUM(U79,V79,X79,Y79,Z79,AA79)</f>
        <v>60</v>
      </c>
      <c r="U79" s="1">
        <f>SUM(AG79,BF79)</f>
        <v>0</v>
      </c>
      <c r="V79" s="1">
        <f>SUM(AJ79,AK79,AL79,AM79,AO79,AP79,AQ79,AR79,AS79,AT79,AU79,AN79,AV79,AW79,AX79,AY79,AZ79,BA79,BC79,BD79,BE79,BB79)</f>
        <v>60</v>
      </c>
      <c r="W79" s="1">
        <f>COUNTIF(AJ79:BE79, "&gt;0")</f>
        <v>1</v>
      </c>
      <c r="X79" s="1">
        <f>SUM(BG79,BH79)</f>
        <v>0</v>
      </c>
      <c r="Y79" s="1">
        <f>BI79</f>
        <v>0</v>
      </c>
      <c r="Z79" s="1">
        <f>AI79</f>
        <v>0</v>
      </c>
      <c r="AA79" s="1">
        <f>AH79</f>
        <v>0</v>
      </c>
      <c r="AB79" s="31"/>
      <c r="AC79" s="16">
        <v>0</v>
      </c>
      <c r="AD79" s="16">
        <v>0</v>
      </c>
      <c r="AE79" s="16">
        <v>0</v>
      </c>
      <c r="AF79" s="28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60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87"/>
    </row>
    <row r="80" spans="1:62" s="16" customFormat="1" x14ac:dyDescent="0.35">
      <c r="A80" s="85" t="s">
        <v>27</v>
      </c>
      <c r="B80" s="85" t="s">
        <v>23</v>
      </c>
      <c r="C80" s="16" t="s">
        <v>755</v>
      </c>
      <c r="D80" s="16" t="s">
        <v>756</v>
      </c>
      <c r="E80" s="16" t="s">
        <v>26</v>
      </c>
      <c r="F80" s="85">
        <v>999917065</v>
      </c>
      <c r="G80" s="1">
        <f>(J80+T80)-H80</f>
        <v>58</v>
      </c>
      <c r="I80" s="28"/>
      <c r="J80" s="1">
        <f>SUM(K80,L80,N80,O80,P80,Q80)</f>
        <v>0</v>
      </c>
      <c r="K80" s="1">
        <f>SUM(AC80,AE80)</f>
        <v>0</v>
      </c>
      <c r="L80" s="1">
        <v>0</v>
      </c>
      <c r="M80" s="1">
        <v>0</v>
      </c>
      <c r="N80" s="1">
        <v>0</v>
      </c>
      <c r="O80" s="1"/>
      <c r="P80" s="1">
        <v>0</v>
      </c>
      <c r="Q80" s="1">
        <f>AD80</f>
        <v>0</v>
      </c>
      <c r="R80" s="1">
        <v>0</v>
      </c>
      <c r="S80" s="31"/>
      <c r="T80" s="1">
        <f>SUM(U80,V80,X80,Y80,Z80,AA80)</f>
        <v>58</v>
      </c>
      <c r="U80" s="1">
        <f>SUM(AG80,BF80)</f>
        <v>0</v>
      </c>
      <c r="V80" s="1">
        <f>SUM(AJ80,AK80,AL80,AM80,AO80,AP80,AQ80,AR80,AS80,AT80,AU80,AN80,AV80,AW80,AX80,AY80,AZ80,BA80,BC80,BD80,BE80,BB80)</f>
        <v>58</v>
      </c>
      <c r="W80" s="1">
        <f>COUNTIF(AJ80:BE80, "&gt;0")</f>
        <v>1</v>
      </c>
      <c r="X80" s="1">
        <f>SUM(BG80,BH80)</f>
        <v>0</v>
      </c>
      <c r="Y80" s="1">
        <f>BI80</f>
        <v>0</v>
      </c>
      <c r="Z80" s="1">
        <f>AI80</f>
        <v>0</v>
      </c>
      <c r="AA80" s="1">
        <f>AH80</f>
        <v>0</v>
      </c>
      <c r="AB80" s="31"/>
      <c r="AC80" s="16">
        <v>0</v>
      </c>
      <c r="AD80" s="16">
        <v>0</v>
      </c>
      <c r="AE80" s="16">
        <v>0</v>
      </c>
      <c r="AF80" s="28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58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87"/>
    </row>
    <row r="81" spans="1:62" s="16" customFormat="1" x14ac:dyDescent="0.35">
      <c r="A81" s="85" t="s">
        <v>27</v>
      </c>
      <c r="B81" s="85" t="s">
        <v>23</v>
      </c>
      <c r="C81" s="1" t="s">
        <v>178</v>
      </c>
      <c r="D81" s="1" t="s">
        <v>452</v>
      </c>
      <c r="E81" s="1" t="s">
        <v>26</v>
      </c>
      <c r="F81" s="85">
        <v>999921934</v>
      </c>
      <c r="G81" s="1">
        <f>(J81+T81)-H81</f>
        <v>58</v>
      </c>
      <c r="I81" s="28"/>
      <c r="J81" s="1">
        <f>SUM(K81,L81,N81,O81,P81,Q81)</f>
        <v>0</v>
      </c>
      <c r="K81" s="1">
        <f>SUM(AC81,AE81)</f>
        <v>0</v>
      </c>
      <c r="L81" s="1">
        <v>0</v>
      </c>
      <c r="M81" s="1">
        <v>0</v>
      </c>
      <c r="N81" s="1">
        <v>0</v>
      </c>
      <c r="O81" s="1"/>
      <c r="P81" s="1">
        <v>0</v>
      </c>
      <c r="Q81" s="1">
        <f>AD81</f>
        <v>0</v>
      </c>
      <c r="R81" s="1">
        <v>0</v>
      </c>
      <c r="S81" s="31"/>
      <c r="T81" s="1">
        <f>SUM(U81,V81,X81,Y81,Z81,AA81)</f>
        <v>58</v>
      </c>
      <c r="U81" s="1">
        <f>SUM(AG81,BF81)</f>
        <v>0</v>
      </c>
      <c r="V81" s="1">
        <f>SUM(AJ81,AK81,AL81,AM81,AO81,AP81,AQ81,AR81,AS81,AT81,AU81,AN81,AV81,AW81,AX81,AY81,AZ81,BA81,BC81,BD81,BE81,BB81)</f>
        <v>58</v>
      </c>
      <c r="W81" s="1">
        <f>COUNTIF(AJ81:BE81, "&gt;0")</f>
        <v>1</v>
      </c>
      <c r="X81" s="1">
        <f>SUM(BG81,BH81)</f>
        <v>0</v>
      </c>
      <c r="Y81" s="1">
        <f>BI81</f>
        <v>0</v>
      </c>
      <c r="Z81" s="1">
        <f>AI81</f>
        <v>0</v>
      </c>
      <c r="AA81" s="1">
        <f>AH81</f>
        <v>0</v>
      </c>
      <c r="AB81" s="31"/>
      <c r="AC81" s="16">
        <v>0</v>
      </c>
      <c r="AD81" s="16">
        <v>0</v>
      </c>
      <c r="AE81" s="16">
        <v>0</v>
      </c>
      <c r="AF81" s="28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58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87"/>
    </row>
    <row r="82" spans="1:62" s="16" customFormat="1" x14ac:dyDescent="0.35">
      <c r="A82" s="85" t="s">
        <v>27</v>
      </c>
      <c r="B82" s="85" t="s">
        <v>23</v>
      </c>
      <c r="C82" s="1" t="s">
        <v>223</v>
      </c>
      <c r="D82" s="1" t="s">
        <v>2787</v>
      </c>
      <c r="E82" s="1" t="s">
        <v>26</v>
      </c>
      <c r="F82" s="85">
        <v>999926501</v>
      </c>
      <c r="G82" s="1">
        <f>(J82+T82)-H82</f>
        <v>58</v>
      </c>
      <c r="I82" s="28"/>
      <c r="J82" s="1">
        <f>SUM(K82,L82,N82,O82,P82,Q82)</f>
        <v>0</v>
      </c>
      <c r="K82" s="1">
        <f>SUM(AC82,AE82)</f>
        <v>0</v>
      </c>
      <c r="L82" s="1">
        <v>0</v>
      </c>
      <c r="M82" s="1">
        <v>0</v>
      </c>
      <c r="N82" s="1">
        <v>0</v>
      </c>
      <c r="O82" s="1"/>
      <c r="P82" s="1">
        <v>0</v>
      </c>
      <c r="Q82" s="1">
        <f>AD82</f>
        <v>0</v>
      </c>
      <c r="R82" s="1">
        <v>0</v>
      </c>
      <c r="S82" s="28"/>
      <c r="T82" s="1">
        <f>SUM(U82,V82,X82,Y82,Z82,AA82)</f>
        <v>58</v>
      </c>
      <c r="U82" s="1">
        <f>SUM(AG82,BF82)</f>
        <v>0</v>
      </c>
      <c r="V82" s="1">
        <f>SUM(AJ82,AK82,AL82,AM82,AO82,AP82,AQ82,AR82,AS82,AT82,AU82,AN82,AV82,AW82,AX82,AY82,AZ82,BA82,BC82,BD82,BE82,BB82)</f>
        <v>58</v>
      </c>
      <c r="W82" s="1">
        <f>COUNTIF(AJ82:BE82, "&gt;0")</f>
        <v>1</v>
      </c>
      <c r="X82" s="1">
        <f>SUM(BG82,BH82)</f>
        <v>0</v>
      </c>
      <c r="Y82" s="1">
        <f>BI82</f>
        <v>0</v>
      </c>
      <c r="Z82" s="1">
        <f>AI82</f>
        <v>0</v>
      </c>
      <c r="AA82" s="1">
        <f>AH82</f>
        <v>0</v>
      </c>
      <c r="AB82" s="28"/>
      <c r="AC82" s="16">
        <v>0</v>
      </c>
      <c r="AD82" s="16">
        <v>0</v>
      </c>
      <c r="AE82" s="16">
        <v>0</v>
      </c>
      <c r="AF82" s="28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58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87"/>
    </row>
    <row r="83" spans="1:62" s="16" customFormat="1" x14ac:dyDescent="0.35">
      <c r="A83" s="85" t="s">
        <v>27</v>
      </c>
      <c r="B83" s="85" t="s">
        <v>23</v>
      </c>
      <c r="C83" s="16" t="s">
        <v>220</v>
      </c>
      <c r="D83" s="16" t="s">
        <v>919</v>
      </c>
      <c r="E83" s="16" t="s">
        <v>26</v>
      </c>
      <c r="F83" s="85">
        <v>999931508</v>
      </c>
      <c r="G83" s="1">
        <f>(J83+T83)-H83</f>
        <v>58</v>
      </c>
      <c r="I83" s="28"/>
      <c r="J83" s="1">
        <f>SUM(K83,L83,N83,O83,P83,Q83)</f>
        <v>0</v>
      </c>
      <c r="K83" s="1">
        <f>SUM(AC83,AE83)</f>
        <v>0</v>
      </c>
      <c r="L83" s="1">
        <v>0</v>
      </c>
      <c r="M83" s="1">
        <v>0</v>
      </c>
      <c r="N83" s="1">
        <v>0</v>
      </c>
      <c r="O83" s="1"/>
      <c r="P83" s="1">
        <v>0</v>
      </c>
      <c r="Q83" s="1">
        <f>AD83</f>
        <v>0</v>
      </c>
      <c r="R83" s="1">
        <v>0</v>
      </c>
      <c r="S83" s="31"/>
      <c r="T83" s="1">
        <f>SUM(U83,V83,X83,Y83,Z83,AA83)</f>
        <v>58</v>
      </c>
      <c r="U83" s="1">
        <f>SUM(AG83,BF83)</f>
        <v>0</v>
      </c>
      <c r="V83" s="1">
        <f>SUM(AJ83,AK83,AL83,AM83,AO83,AP83,AQ83,AR83,AS83,AT83,AU83,AN83,AV83,AW83,AX83,AY83,AZ83,BA83,BC83,BD83,BE83,BB83)</f>
        <v>58</v>
      </c>
      <c r="W83" s="1">
        <f>COUNTIF(AJ83:BE83, "&gt;0")</f>
        <v>1</v>
      </c>
      <c r="X83" s="1">
        <f>SUM(BG83,BH83)</f>
        <v>0</v>
      </c>
      <c r="Y83" s="1">
        <f>BI83</f>
        <v>0</v>
      </c>
      <c r="Z83" s="1">
        <f>AI83</f>
        <v>0</v>
      </c>
      <c r="AA83" s="1">
        <f>AH83</f>
        <v>0</v>
      </c>
      <c r="AB83" s="31"/>
      <c r="AC83" s="16">
        <v>0</v>
      </c>
      <c r="AD83" s="16">
        <v>0</v>
      </c>
      <c r="AE83" s="16">
        <v>0</v>
      </c>
      <c r="AF83" s="28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58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87"/>
    </row>
    <row r="84" spans="1:62" s="16" customFormat="1" x14ac:dyDescent="0.35">
      <c r="A84" s="85" t="s">
        <v>27</v>
      </c>
      <c r="B84" s="85" t="s">
        <v>23</v>
      </c>
      <c r="C84" s="16" t="s">
        <v>780</v>
      </c>
      <c r="D84" s="16" t="s">
        <v>781</v>
      </c>
      <c r="E84" s="16" t="s">
        <v>26</v>
      </c>
      <c r="F84" s="85">
        <v>999917672</v>
      </c>
      <c r="G84" s="1">
        <f>(J84+T84)-H84</f>
        <v>54</v>
      </c>
      <c r="I84" s="28"/>
      <c r="J84" s="1">
        <f>SUM(K84,L84,N84,O84,P84,Q84)</f>
        <v>0</v>
      </c>
      <c r="K84" s="1">
        <f>SUM(AC84,AE84)</f>
        <v>0</v>
      </c>
      <c r="L84" s="1">
        <v>0</v>
      </c>
      <c r="M84" s="1">
        <v>0</v>
      </c>
      <c r="N84" s="1">
        <v>0</v>
      </c>
      <c r="O84" s="1"/>
      <c r="P84" s="1">
        <v>0</v>
      </c>
      <c r="Q84" s="1">
        <f>AD84</f>
        <v>0</v>
      </c>
      <c r="R84" s="1">
        <v>0</v>
      </c>
      <c r="S84" s="31"/>
      <c r="T84" s="1">
        <f>SUM(U84,V84,X84,Y84,Z84,AA84)</f>
        <v>54</v>
      </c>
      <c r="U84" s="1">
        <f>SUM(AG84,BF84)</f>
        <v>0</v>
      </c>
      <c r="V84" s="1">
        <f>SUM(AJ84,AK84,AL84,AM84,AO84,AP84,AQ84,AR84,AS84,AT84,AU84,AN84,AV84,AW84,AX84,AY84,AZ84,BA84,BC84,BD84,BE84,BB84)</f>
        <v>54</v>
      </c>
      <c r="W84" s="1">
        <f>COUNTIF(AJ84:BE84, "&gt;0")</f>
        <v>1</v>
      </c>
      <c r="X84" s="1">
        <f>SUM(BG84,BH84)</f>
        <v>0</v>
      </c>
      <c r="Y84" s="1">
        <f>BI84</f>
        <v>0</v>
      </c>
      <c r="Z84" s="1">
        <f>AI84</f>
        <v>0</v>
      </c>
      <c r="AA84" s="1">
        <f>AH84</f>
        <v>0</v>
      </c>
      <c r="AB84" s="31"/>
      <c r="AC84" s="16">
        <v>0</v>
      </c>
      <c r="AD84" s="16">
        <v>0</v>
      </c>
      <c r="AE84" s="16">
        <v>0</v>
      </c>
      <c r="AF84" s="28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54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87"/>
    </row>
    <row r="85" spans="1:62" s="16" customFormat="1" x14ac:dyDescent="0.35">
      <c r="A85" s="85" t="s">
        <v>27</v>
      </c>
      <c r="B85" s="85" t="s">
        <v>23</v>
      </c>
      <c r="C85" s="1" t="s">
        <v>3121</v>
      </c>
      <c r="D85" s="1" t="s">
        <v>452</v>
      </c>
      <c r="E85" s="1" t="s">
        <v>26</v>
      </c>
      <c r="F85" s="85">
        <v>999921933</v>
      </c>
      <c r="G85" s="1">
        <f>(J85+T85)-H85</f>
        <v>54</v>
      </c>
      <c r="I85" s="28"/>
      <c r="J85" s="1">
        <f>SUM(K85,L85,N85,O85,P85,Q85)</f>
        <v>0</v>
      </c>
      <c r="K85" s="1">
        <f>SUM(AC85,AE85)</f>
        <v>0</v>
      </c>
      <c r="L85" s="1">
        <v>0</v>
      </c>
      <c r="M85" s="1">
        <v>0</v>
      </c>
      <c r="N85" s="1">
        <v>0</v>
      </c>
      <c r="O85" s="1"/>
      <c r="P85" s="1">
        <v>0</v>
      </c>
      <c r="Q85" s="1">
        <f>AD85</f>
        <v>0</v>
      </c>
      <c r="R85" s="1">
        <v>0</v>
      </c>
      <c r="S85" s="31"/>
      <c r="T85" s="1">
        <f>SUM(U85,V85,X85,Y85,Z85,AA85)</f>
        <v>54</v>
      </c>
      <c r="U85" s="1">
        <f>SUM(AG85,BF85)</f>
        <v>0</v>
      </c>
      <c r="V85" s="1">
        <f>SUM(AJ85,AK85,AL85,AM85,AO85,AP85,AQ85,AR85,AS85,AT85,AU85,AN85,AV85,AW85,AX85,AY85,AZ85,BA85,BC85,BD85,BE85,BB85)</f>
        <v>54</v>
      </c>
      <c r="W85" s="1">
        <f>COUNTIF(AJ85:BE85, "&gt;0")</f>
        <v>1</v>
      </c>
      <c r="X85" s="1">
        <f>SUM(BG85,BH85)</f>
        <v>0</v>
      </c>
      <c r="Y85" s="1">
        <f>BI85</f>
        <v>0</v>
      </c>
      <c r="Z85" s="1">
        <f>AI85</f>
        <v>0</v>
      </c>
      <c r="AA85" s="1">
        <f>AH85</f>
        <v>0</v>
      </c>
      <c r="AB85" s="31"/>
      <c r="AC85" s="16">
        <v>0</v>
      </c>
      <c r="AD85" s="16">
        <v>0</v>
      </c>
      <c r="AE85" s="16">
        <v>0</v>
      </c>
      <c r="AF85" s="28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54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87"/>
    </row>
    <row r="86" spans="1:62" s="16" customFormat="1" x14ac:dyDescent="0.35">
      <c r="A86" s="85" t="s">
        <v>27</v>
      </c>
      <c r="B86" s="85" t="s">
        <v>23</v>
      </c>
      <c r="C86" s="16" t="s">
        <v>91</v>
      </c>
      <c r="D86" s="16" t="s">
        <v>2619</v>
      </c>
      <c r="E86" s="16" t="s">
        <v>26</v>
      </c>
      <c r="F86" s="85">
        <v>999926756</v>
      </c>
      <c r="G86" s="1">
        <f>(J86+T86)-H86</f>
        <v>54</v>
      </c>
      <c r="I86" s="28"/>
      <c r="J86" s="1">
        <f>SUM(K86,L86,N86,O86,P86,Q86)</f>
        <v>0</v>
      </c>
      <c r="K86" s="1">
        <f>SUM(AC86,AE86)</f>
        <v>0</v>
      </c>
      <c r="L86" s="1">
        <v>0</v>
      </c>
      <c r="M86" s="1">
        <v>0</v>
      </c>
      <c r="N86" s="1">
        <v>0</v>
      </c>
      <c r="O86" s="1"/>
      <c r="P86" s="1">
        <v>0</v>
      </c>
      <c r="Q86" s="1">
        <f>AD86</f>
        <v>0</v>
      </c>
      <c r="R86" s="1">
        <v>0</v>
      </c>
      <c r="S86" s="31"/>
      <c r="T86" s="1">
        <f>SUM(U86,V86,X86,Y86,Z86,AA86)</f>
        <v>54</v>
      </c>
      <c r="U86" s="1">
        <f>SUM(AG86,BF86)</f>
        <v>0</v>
      </c>
      <c r="V86" s="1">
        <f>SUM(AJ86,AK86,AL86,AM86,AO86,AP86,AQ86,AR86,AS86,AT86,AU86,AN86,AV86,AW86,AX86,AY86,AZ86,BA86,BC86,BD86,BE86,BB86)</f>
        <v>54</v>
      </c>
      <c r="W86" s="1">
        <f>COUNTIF(AJ86:BE86, "&gt;0")</f>
        <v>1</v>
      </c>
      <c r="X86" s="1">
        <f>SUM(BG86,BH86)</f>
        <v>0</v>
      </c>
      <c r="Y86" s="1">
        <f>BI86</f>
        <v>0</v>
      </c>
      <c r="Z86" s="1">
        <f>AI86</f>
        <v>0</v>
      </c>
      <c r="AA86" s="1">
        <f>AH86</f>
        <v>0</v>
      </c>
      <c r="AB86" s="31"/>
      <c r="AC86" s="16">
        <v>0</v>
      </c>
      <c r="AD86" s="16">
        <v>0</v>
      </c>
      <c r="AE86" s="16">
        <v>0</v>
      </c>
      <c r="AF86" s="28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54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87"/>
    </row>
    <row r="87" spans="1:62" s="16" customFormat="1" x14ac:dyDescent="0.35">
      <c r="A87" s="85" t="s">
        <v>27</v>
      </c>
      <c r="B87" s="85" t="s">
        <v>23</v>
      </c>
      <c r="C87" s="16" t="s">
        <v>365</v>
      </c>
      <c r="D87" s="16" t="s">
        <v>110</v>
      </c>
      <c r="E87" s="16" t="s">
        <v>26</v>
      </c>
      <c r="F87" s="85">
        <v>999928297</v>
      </c>
      <c r="G87" s="1">
        <f>(J87+T87)-H87</f>
        <v>54</v>
      </c>
      <c r="I87" s="28"/>
      <c r="J87" s="1">
        <f>SUM(K87,L87,N87,O87,P87,Q87)</f>
        <v>0</v>
      </c>
      <c r="K87" s="1">
        <f>SUM(AC87,AE87)</f>
        <v>0</v>
      </c>
      <c r="L87" s="1">
        <v>0</v>
      </c>
      <c r="M87" s="1">
        <v>0</v>
      </c>
      <c r="N87" s="1">
        <v>0</v>
      </c>
      <c r="O87" s="1"/>
      <c r="P87" s="1">
        <v>0</v>
      </c>
      <c r="Q87" s="1">
        <f>AD87</f>
        <v>0</v>
      </c>
      <c r="R87" s="1">
        <v>0</v>
      </c>
      <c r="S87" s="31"/>
      <c r="T87" s="1">
        <f>SUM(U87,V87,X87,Y87,Z87,AA87)</f>
        <v>54</v>
      </c>
      <c r="U87" s="1">
        <f>SUM(AG87,BF87)</f>
        <v>0</v>
      </c>
      <c r="V87" s="1">
        <f>SUM(AJ87,AK87,AL87,AM87,AO87,AP87,AQ87,AR87,AS87,AT87,AU87,AN87,AV87,AW87,AX87,AY87,AZ87,BA87,BC87,BD87,BE87,BB87)</f>
        <v>54</v>
      </c>
      <c r="W87" s="1">
        <f>COUNTIF(AJ87:BE87, "&gt;0")</f>
        <v>1</v>
      </c>
      <c r="X87" s="1">
        <f>SUM(BG87,BH87)</f>
        <v>0</v>
      </c>
      <c r="Y87" s="1">
        <f>BI87</f>
        <v>0</v>
      </c>
      <c r="Z87" s="1">
        <f>AI87</f>
        <v>0</v>
      </c>
      <c r="AA87" s="1">
        <f>AH87</f>
        <v>0</v>
      </c>
      <c r="AB87" s="31"/>
      <c r="AC87" s="16">
        <v>0</v>
      </c>
      <c r="AD87" s="16">
        <v>0</v>
      </c>
      <c r="AE87" s="16">
        <v>0</v>
      </c>
      <c r="AF87" s="28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54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87"/>
    </row>
    <row r="88" spans="1:62" s="16" customFormat="1" x14ac:dyDescent="0.35">
      <c r="A88" s="85" t="s">
        <v>27</v>
      </c>
      <c r="B88" s="85" t="s">
        <v>23</v>
      </c>
      <c r="C88" s="1" t="s">
        <v>3122</v>
      </c>
      <c r="D88" s="1" t="s">
        <v>471</v>
      </c>
      <c r="E88" s="1" t="s">
        <v>26</v>
      </c>
      <c r="F88" s="85">
        <v>999921858</v>
      </c>
      <c r="G88" s="1">
        <f>(J88+T88)-H88</f>
        <v>51</v>
      </c>
      <c r="H88" s="1">
        <f>(K88+L88+N88+O88+P88+Q88+R88)*0.5</f>
        <v>0</v>
      </c>
      <c r="I88" s="28"/>
      <c r="J88" s="1">
        <f>SUM(K88,L88,N88,O88,P88,Q88)</f>
        <v>0</v>
      </c>
      <c r="K88" s="1">
        <f>SUM(AC88,AE88)</f>
        <v>0</v>
      </c>
      <c r="L88" s="1">
        <v>0</v>
      </c>
      <c r="M88" s="1">
        <v>0</v>
      </c>
      <c r="N88" s="1">
        <v>0</v>
      </c>
      <c r="O88" s="1"/>
      <c r="P88" s="1">
        <v>0</v>
      </c>
      <c r="Q88" s="1">
        <f>AD88</f>
        <v>0</v>
      </c>
      <c r="R88" s="1">
        <v>0</v>
      </c>
      <c r="S88" s="31"/>
      <c r="T88" s="1">
        <f>SUM(U88,V88,X88,Y88,Z88,AA88)</f>
        <v>51</v>
      </c>
      <c r="U88" s="1">
        <f>SUM(AG88,BF88)</f>
        <v>0</v>
      </c>
      <c r="V88" s="1">
        <f>SUM(AJ88,AK88,AL88,AM88,AO88,AP88,AQ88,AR88,AS88,AT88,AU88,AN88,AV88,AW88,AX88,AY88,AZ88,BA88,BC88,BD88,BE88,BB88)</f>
        <v>51</v>
      </c>
      <c r="W88" s="1">
        <f>COUNTIF(AJ88:BE88, "&gt;0")</f>
        <v>1</v>
      </c>
      <c r="X88" s="1">
        <f>SUM(BG88,BH88)</f>
        <v>0</v>
      </c>
      <c r="Y88" s="1">
        <f>BI88</f>
        <v>0</v>
      </c>
      <c r="Z88" s="1">
        <f>AI88</f>
        <v>0</v>
      </c>
      <c r="AA88" s="1">
        <f>AH88</f>
        <v>0</v>
      </c>
      <c r="AB88" s="31"/>
      <c r="AC88" s="16">
        <v>0</v>
      </c>
      <c r="AD88" s="16">
        <v>0</v>
      </c>
      <c r="AE88" s="16">
        <v>0</v>
      </c>
      <c r="AF88" s="28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51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87"/>
    </row>
    <row r="89" spans="1:62" s="16" customFormat="1" x14ac:dyDescent="0.35">
      <c r="A89" s="85" t="s">
        <v>27</v>
      </c>
      <c r="B89" s="85" t="s">
        <v>23</v>
      </c>
      <c r="C89" s="1" t="s">
        <v>693</v>
      </c>
      <c r="D89" s="1" t="s">
        <v>1684</v>
      </c>
      <c r="E89" s="1" t="s">
        <v>26</v>
      </c>
      <c r="F89" s="85">
        <v>999926686</v>
      </c>
      <c r="G89" s="1">
        <f>(J89+T89)-H89</f>
        <v>51</v>
      </c>
      <c r="H89" s="1"/>
      <c r="I89" s="15"/>
      <c r="J89" s="1">
        <f>SUM(K89,L89,N89,O89,P89,Q89)</f>
        <v>0</v>
      </c>
      <c r="K89" s="1">
        <f>SUM(AC89,AE89)</f>
        <v>0</v>
      </c>
      <c r="L89" s="1">
        <v>0</v>
      </c>
      <c r="M89" s="1">
        <v>0</v>
      </c>
      <c r="N89" s="1">
        <v>0</v>
      </c>
      <c r="O89" s="1"/>
      <c r="P89" s="1">
        <v>0</v>
      </c>
      <c r="Q89" s="1">
        <f>AD89</f>
        <v>0</v>
      </c>
      <c r="R89" s="1">
        <v>0</v>
      </c>
      <c r="S89" s="31"/>
      <c r="T89" s="1">
        <f>SUM(U89,V89,X89,Y89,Z89,AA89)</f>
        <v>51</v>
      </c>
      <c r="U89" s="1">
        <f>SUM(AG89,BF89)</f>
        <v>0</v>
      </c>
      <c r="V89" s="1">
        <f>SUM(AJ89,AK89,AL89,AM89,AO89,AP89,AQ89,AR89,AS89,AT89,AU89,AN89,AV89,AW89,AX89,AY89,AZ89,BA89,BC89,BD89,BE89,BB89)</f>
        <v>51</v>
      </c>
      <c r="W89" s="1">
        <f>COUNTIF(AJ89:BE89, "&gt;0")</f>
        <v>1</v>
      </c>
      <c r="X89" s="1">
        <f>SUM(BG89,BH89)</f>
        <v>0</v>
      </c>
      <c r="Y89" s="1">
        <f>BI89</f>
        <v>0</v>
      </c>
      <c r="Z89" s="1">
        <f>AI89</f>
        <v>0</v>
      </c>
      <c r="AA89" s="1">
        <f>AH89</f>
        <v>0</v>
      </c>
      <c r="AB89" s="31"/>
      <c r="AC89" s="1">
        <v>0</v>
      </c>
      <c r="AD89" s="16">
        <v>0</v>
      </c>
      <c r="AE89" s="16">
        <v>0</v>
      </c>
      <c r="AF89" s="28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51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87"/>
    </row>
    <row r="90" spans="1:62" s="16" customFormat="1" x14ac:dyDescent="0.35">
      <c r="A90" s="85" t="s">
        <v>27</v>
      </c>
      <c r="B90" s="85" t="s">
        <v>23</v>
      </c>
      <c r="C90" s="16" t="s">
        <v>3154</v>
      </c>
      <c r="D90" s="16" t="s">
        <v>3155</v>
      </c>
      <c r="E90" s="16" t="s">
        <v>26</v>
      </c>
      <c r="F90" s="85">
        <v>999928039</v>
      </c>
      <c r="G90" s="1">
        <f>(J90+T90)-H90</f>
        <v>51</v>
      </c>
      <c r="I90" s="28"/>
      <c r="J90" s="1">
        <f>SUM(K90,L90,N90,O90,P90,Q90)</f>
        <v>0</v>
      </c>
      <c r="K90" s="1">
        <f>SUM(AC90,AE90)</f>
        <v>0</v>
      </c>
      <c r="L90" s="1">
        <v>0</v>
      </c>
      <c r="M90" s="1">
        <v>0</v>
      </c>
      <c r="N90" s="1">
        <v>0</v>
      </c>
      <c r="O90" s="1"/>
      <c r="P90" s="1">
        <v>0</v>
      </c>
      <c r="Q90" s="1">
        <f>AD90</f>
        <v>0</v>
      </c>
      <c r="R90" s="1">
        <v>0</v>
      </c>
      <c r="S90" s="31"/>
      <c r="T90" s="1">
        <f>SUM(U90,V90,X90,Y90,Z90,AA90)</f>
        <v>51</v>
      </c>
      <c r="U90" s="1">
        <f>SUM(AG90,BF90)</f>
        <v>0</v>
      </c>
      <c r="V90" s="1">
        <f>SUM(AJ90,AK90,AL90,AM90,AO90,AP90,AQ90,AR90,AS90,AT90,AU90,AN90,AV90,AW90,AX90,AY90,AZ90,BA90,BC90,BD90,BE90,BB90)</f>
        <v>51</v>
      </c>
      <c r="W90" s="1">
        <f>COUNTIF(AJ90:BE90, "&gt;0")</f>
        <v>1</v>
      </c>
      <c r="X90" s="1">
        <f>SUM(BG90,BH90)</f>
        <v>0</v>
      </c>
      <c r="Y90" s="1">
        <f>BI90</f>
        <v>0</v>
      </c>
      <c r="Z90" s="1">
        <f>AI90</f>
        <v>0</v>
      </c>
      <c r="AA90" s="1">
        <f>AH90</f>
        <v>0</v>
      </c>
      <c r="AB90" s="31"/>
      <c r="AC90" s="16">
        <v>0</v>
      </c>
      <c r="AD90" s="16">
        <v>0</v>
      </c>
      <c r="AE90" s="16">
        <v>0</v>
      </c>
      <c r="AF90" s="28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51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87"/>
    </row>
    <row r="91" spans="1:62" s="16" customFormat="1" x14ac:dyDescent="0.35">
      <c r="A91" s="85" t="s">
        <v>27</v>
      </c>
      <c r="B91" s="85" t="s">
        <v>23</v>
      </c>
      <c r="C91" s="16" t="s">
        <v>2620</v>
      </c>
      <c r="D91" s="16" t="s">
        <v>292</v>
      </c>
      <c r="E91" s="16" t="s">
        <v>26</v>
      </c>
      <c r="F91" s="85">
        <v>999930919</v>
      </c>
      <c r="G91" s="1">
        <f>(J91+T91)-H91</f>
        <v>51</v>
      </c>
      <c r="I91" s="28"/>
      <c r="J91" s="1">
        <f>SUM(K91,L91,N91,O91,P91,Q91)</f>
        <v>0</v>
      </c>
      <c r="K91" s="1">
        <f>SUM(AC91,AE91)</f>
        <v>0</v>
      </c>
      <c r="L91" s="1">
        <v>0</v>
      </c>
      <c r="M91" s="1">
        <v>0</v>
      </c>
      <c r="N91" s="1">
        <v>0</v>
      </c>
      <c r="O91" s="1"/>
      <c r="P91" s="1">
        <v>0</v>
      </c>
      <c r="Q91" s="1">
        <f>AD91</f>
        <v>0</v>
      </c>
      <c r="R91" s="1">
        <v>0</v>
      </c>
      <c r="S91" s="31"/>
      <c r="T91" s="1">
        <f>SUM(U91,V91,X91,Y91,Z91,AA91)</f>
        <v>51</v>
      </c>
      <c r="U91" s="1">
        <f>SUM(AG91,BF91)</f>
        <v>0</v>
      </c>
      <c r="V91" s="1">
        <f>SUM(AJ91,AK91,AL91,AM91,AO91,AP91,AQ91,AR91,AS91,AT91,AU91,AN91,AV91,AW91,AX91,AY91,AZ91,BA91,BC91,BD91,BE91,BB91)</f>
        <v>51</v>
      </c>
      <c r="W91" s="1">
        <f>COUNTIF(AJ91:BE91, "&gt;0")</f>
        <v>1</v>
      </c>
      <c r="X91" s="1">
        <f>SUM(BG91,BH91)</f>
        <v>0</v>
      </c>
      <c r="Y91" s="1">
        <f>BI91</f>
        <v>0</v>
      </c>
      <c r="Z91" s="1">
        <f>AI91</f>
        <v>0</v>
      </c>
      <c r="AA91" s="1">
        <f>AH91</f>
        <v>0</v>
      </c>
      <c r="AB91" s="31"/>
      <c r="AC91" s="16">
        <v>0</v>
      </c>
      <c r="AD91" s="16">
        <v>0</v>
      </c>
      <c r="AE91" s="16">
        <v>0</v>
      </c>
      <c r="AF91" s="28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51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87"/>
    </row>
    <row r="92" spans="1:62" s="16" customFormat="1" x14ac:dyDescent="0.35">
      <c r="A92" s="85" t="s">
        <v>27</v>
      </c>
      <c r="B92" s="85" t="s">
        <v>23</v>
      </c>
      <c r="C92" s="16" t="s">
        <v>1981</v>
      </c>
      <c r="D92" s="16" t="s">
        <v>1982</v>
      </c>
      <c r="E92" s="16" t="s">
        <v>26</v>
      </c>
      <c r="F92" s="85">
        <v>999928862</v>
      </c>
      <c r="G92" s="1">
        <f>(J92+T92)-H92</f>
        <v>48</v>
      </c>
      <c r="I92" s="28"/>
      <c r="J92" s="1">
        <f>SUM(K92,L92,N92,O92,P92,Q92)</f>
        <v>0</v>
      </c>
      <c r="K92" s="1">
        <f>SUM(AC92,AE92)</f>
        <v>0</v>
      </c>
      <c r="L92" s="1">
        <v>0</v>
      </c>
      <c r="M92" s="1">
        <v>0</v>
      </c>
      <c r="N92" s="1">
        <v>0</v>
      </c>
      <c r="O92" s="1"/>
      <c r="P92" s="1">
        <v>0</v>
      </c>
      <c r="Q92" s="1">
        <f>AD92</f>
        <v>0</v>
      </c>
      <c r="R92" s="1">
        <v>0</v>
      </c>
      <c r="S92" s="28"/>
      <c r="T92" s="1">
        <f>SUM(U92,V92,X92,Y92,Z92,AA92)</f>
        <v>48</v>
      </c>
      <c r="U92" s="1">
        <f>SUM(AG92,BF92)</f>
        <v>0</v>
      </c>
      <c r="V92" s="1">
        <f>SUM(AJ92,AK92,AL92,AM92,AO92,AP92,AQ92,AR92,AS92,AT92,AU92,AN92,AV92,AW92,AX92,AY92,AZ92,BA92,BC92,BD92,BE92,BB92)</f>
        <v>0</v>
      </c>
      <c r="W92" s="1">
        <f>COUNTIF(AJ92:BE92, "&gt;0")</f>
        <v>0</v>
      </c>
      <c r="X92" s="1">
        <f>SUM(BG92,BH92)</f>
        <v>0</v>
      </c>
      <c r="Y92" s="1">
        <f>BI92</f>
        <v>0</v>
      </c>
      <c r="Z92" s="1">
        <f>AI92</f>
        <v>48</v>
      </c>
      <c r="AA92" s="1">
        <f>AH92</f>
        <v>0</v>
      </c>
      <c r="AB92" s="28"/>
      <c r="AC92" s="16">
        <v>0</v>
      </c>
      <c r="AD92" s="16">
        <v>0</v>
      </c>
      <c r="AE92" s="16">
        <v>0</v>
      </c>
      <c r="AF92" s="28">
        <v>0</v>
      </c>
      <c r="AG92" s="16">
        <v>0</v>
      </c>
      <c r="AH92" s="16">
        <v>0</v>
      </c>
      <c r="AI92" s="16">
        <v>48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87"/>
    </row>
    <row r="93" spans="1:62" s="16" customFormat="1" x14ac:dyDescent="0.35">
      <c r="A93" s="85" t="s">
        <v>27</v>
      </c>
      <c r="B93" s="85" t="s">
        <v>23</v>
      </c>
      <c r="C93" s="16" t="s">
        <v>2710</v>
      </c>
      <c r="D93" s="16" t="s">
        <v>2709</v>
      </c>
      <c r="E93" s="16" t="s">
        <v>26</v>
      </c>
      <c r="F93" s="85">
        <v>999903959</v>
      </c>
      <c r="G93" s="1">
        <f>(J93+T93)-H93</f>
        <v>45</v>
      </c>
      <c r="I93" s="28"/>
      <c r="J93" s="1">
        <f>SUM(K93,L93,N93,O93,P93,Q93)</f>
        <v>0</v>
      </c>
      <c r="K93" s="1">
        <f>SUM(AC93,AE93)</f>
        <v>0</v>
      </c>
      <c r="L93" s="1">
        <v>0</v>
      </c>
      <c r="M93" s="1">
        <v>0</v>
      </c>
      <c r="N93" s="1">
        <v>0</v>
      </c>
      <c r="O93" s="1"/>
      <c r="P93" s="1">
        <v>0</v>
      </c>
      <c r="Q93" s="1">
        <f>AD93</f>
        <v>0</v>
      </c>
      <c r="R93" s="1">
        <v>0</v>
      </c>
      <c r="S93" s="31"/>
      <c r="T93" s="1">
        <f>SUM(U93,V93,X93,Y93,Z93,AA93)</f>
        <v>45</v>
      </c>
      <c r="U93" s="1">
        <f>SUM(AG93,BF93)</f>
        <v>0</v>
      </c>
      <c r="V93" s="1">
        <f>SUM(AJ93,AK93,AL93,AM93,AO93,AP93,AQ93,AR93,AS93,AT93,AU93,AN93,AV93,AW93,AX93,AY93,AZ93,BA93,BC93,BD93,BE93,BB93)</f>
        <v>45</v>
      </c>
      <c r="W93" s="1">
        <f>COUNTIF(AJ93:BE93, "&gt;0")</f>
        <v>1</v>
      </c>
      <c r="X93" s="1">
        <f>SUM(BG93,BH93)</f>
        <v>0</v>
      </c>
      <c r="Y93" s="1">
        <f>BI93</f>
        <v>0</v>
      </c>
      <c r="Z93" s="1">
        <f>AI93</f>
        <v>0</v>
      </c>
      <c r="AA93" s="1">
        <f>AH93</f>
        <v>0</v>
      </c>
      <c r="AB93" s="31"/>
      <c r="AC93" s="16">
        <v>0</v>
      </c>
      <c r="AD93" s="16">
        <v>0</v>
      </c>
      <c r="AE93" s="16">
        <v>0</v>
      </c>
      <c r="AF93" s="28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45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87"/>
    </row>
    <row r="94" spans="1:62" s="16" customFormat="1" x14ac:dyDescent="0.35">
      <c r="A94" s="85" t="s">
        <v>27</v>
      </c>
      <c r="B94" s="85" t="s">
        <v>23</v>
      </c>
      <c r="C94" s="16" t="s">
        <v>639</v>
      </c>
      <c r="D94" s="16" t="s">
        <v>172</v>
      </c>
      <c r="E94" s="16" t="s">
        <v>26</v>
      </c>
      <c r="F94" s="85">
        <v>999924318</v>
      </c>
      <c r="G94" s="1">
        <f>(J94+T94)-H94</f>
        <v>45</v>
      </c>
      <c r="I94" s="28"/>
      <c r="J94" s="1">
        <f>SUM(K94,L94,N94,O94,P94,Q94)</f>
        <v>0</v>
      </c>
      <c r="K94" s="1">
        <f>SUM(AC94,AE94)</f>
        <v>0</v>
      </c>
      <c r="L94" s="1">
        <v>0</v>
      </c>
      <c r="M94" s="1">
        <v>0</v>
      </c>
      <c r="N94" s="1">
        <v>0</v>
      </c>
      <c r="O94" s="1"/>
      <c r="P94" s="1">
        <v>0</v>
      </c>
      <c r="Q94" s="1">
        <f>AD94</f>
        <v>0</v>
      </c>
      <c r="R94" s="1">
        <v>0</v>
      </c>
      <c r="S94" s="28"/>
      <c r="T94" s="1">
        <f>SUM(U94,V94,X94,Y94,Z94,AA94)</f>
        <v>45</v>
      </c>
      <c r="U94" s="1">
        <f>SUM(AG94,BF94)</f>
        <v>0</v>
      </c>
      <c r="V94" s="1">
        <f>SUM(AJ94,AK94,AL94,AM94,AO94,AP94,AQ94,AR94,AS94,AT94,AU94,AN94,AV94,AW94,AX94,AY94,AZ94,BA94,BC94,BD94,BE94,BB94)</f>
        <v>45</v>
      </c>
      <c r="W94" s="1">
        <f>COUNTIF(AJ94:BE94, "&gt;0")</f>
        <v>1</v>
      </c>
      <c r="X94" s="1">
        <f>SUM(BG94,BH94)</f>
        <v>0</v>
      </c>
      <c r="Y94" s="1">
        <f>BI94</f>
        <v>0</v>
      </c>
      <c r="Z94" s="1">
        <f>AI94</f>
        <v>0</v>
      </c>
      <c r="AA94" s="1">
        <f>AH94</f>
        <v>0</v>
      </c>
      <c r="AB94" s="28"/>
      <c r="AC94" s="16">
        <v>0</v>
      </c>
      <c r="AD94" s="16">
        <v>0</v>
      </c>
      <c r="AE94" s="16">
        <v>0</v>
      </c>
      <c r="AF94" s="28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45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87"/>
    </row>
    <row r="95" spans="1:62" s="16" customFormat="1" x14ac:dyDescent="0.35">
      <c r="A95" s="16" t="s">
        <v>27</v>
      </c>
      <c r="B95" s="16" t="s">
        <v>23</v>
      </c>
      <c r="C95" s="16" t="s">
        <v>3667</v>
      </c>
      <c r="D95" s="16" t="s">
        <v>3668</v>
      </c>
      <c r="E95" s="16" t="s">
        <v>26</v>
      </c>
      <c r="F95" s="16">
        <v>999932266</v>
      </c>
      <c r="G95" s="1">
        <f>(J95+T95)-H95</f>
        <v>45</v>
      </c>
      <c r="I95" s="28"/>
      <c r="J95" s="1">
        <f>SUM(K95,L95,N95,O95,P95,Q95)</f>
        <v>0</v>
      </c>
      <c r="K95" s="1">
        <f>SUM(AC95,AE95)</f>
        <v>0</v>
      </c>
      <c r="L95" s="1">
        <v>0</v>
      </c>
      <c r="M95" s="1">
        <v>0</v>
      </c>
      <c r="N95" s="1">
        <v>0</v>
      </c>
      <c r="O95" s="1"/>
      <c r="P95" s="1">
        <v>0</v>
      </c>
      <c r="Q95" s="1">
        <f>AD95</f>
        <v>0</v>
      </c>
      <c r="R95" s="1">
        <v>0</v>
      </c>
      <c r="S95" s="28"/>
      <c r="T95" s="1">
        <f>SUM(U95,V95,X95,Y95,Z95,AA95)</f>
        <v>45</v>
      </c>
      <c r="U95" s="1">
        <f>SUM(AG95,BF95)</f>
        <v>0</v>
      </c>
      <c r="V95" s="1">
        <f>SUM(AJ95,AK95,AL95,AM95,AO95,AP95,AQ95,AR95,AS95,AT95,AU95,AN95,AV95,AW95,AX95,AY95,AZ95,BA95,BC95,BD95,BE95,BB95)</f>
        <v>45</v>
      </c>
      <c r="W95" s="1">
        <f>COUNTIF(AJ95:BE95, "&gt;0")</f>
        <v>1</v>
      </c>
      <c r="X95" s="1">
        <f>SUM(BG95,BH95)</f>
        <v>0</v>
      </c>
      <c r="Y95" s="1">
        <f>BI95</f>
        <v>0</v>
      </c>
      <c r="Z95" s="1">
        <f>AI95</f>
        <v>0</v>
      </c>
      <c r="AA95" s="1">
        <f>AH95</f>
        <v>0</v>
      </c>
      <c r="AB95" s="28"/>
      <c r="AC95" s="16">
        <v>0</v>
      </c>
      <c r="AD95" s="16">
        <v>0</v>
      </c>
      <c r="AE95" s="16">
        <v>0</v>
      </c>
      <c r="AF95" s="28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45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87"/>
    </row>
    <row r="96" spans="1:62" s="16" customFormat="1" x14ac:dyDescent="0.35">
      <c r="A96" s="16" t="s">
        <v>27</v>
      </c>
      <c r="B96" s="16" t="s">
        <v>23</v>
      </c>
      <c r="C96" s="16" t="s">
        <v>1019</v>
      </c>
      <c r="D96" s="16" t="s">
        <v>1272</v>
      </c>
      <c r="E96" s="16" t="s">
        <v>26</v>
      </c>
      <c r="F96" s="16">
        <v>999923041</v>
      </c>
      <c r="G96" s="1">
        <f>(J96+T96)-H96</f>
        <v>38</v>
      </c>
      <c r="I96" s="28"/>
      <c r="J96" s="1">
        <f>SUM(K96,L96,N96,O96,P96,Q96)</f>
        <v>0</v>
      </c>
      <c r="K96" s="1">
        <f>SUM(AC96,AE96)</f>
        <v>0</v>
      </c>
      <c r="L96" s="1">
        <v>0</v>
      </c>
      <c r="M96" s="1">
        <v>0</v>
      </c>
      <c r="N96" s="1">
        <v>0</v>
      </c>
      <c r="O96" s="1"/>
      <c r="P96" s="1">
        <v>0</v>
      </c>
      <c r="Q96" s="1">
        <f>AD96</f>
        <v>0</v>
      </c>
      <c r="R96" s="1">
        <v>0</v>
      </c>
      <c r="S96" s="31"/>
      <c r="T96" s="1">
        <f>SUM(U96,V96,X96,Y96,Z96,AA96)</f>
        <v>38</v>
      </c>
      <c r="U96" s="1">
        <f>SUM(AG96,BF96)</f>
        <v>0</v>
      </c>
      <c r="V96" s="1">
        <f>SUM(AJ96,AK96,AL96,AM96,AO96,AP96,AQ96,AR96,AS96,AT96,AU96,AN96,AV96,AW96,AX96,AY96,AZ96,BA96,BC96,BD96,BE96,BB96)</f>
        <v>0</v>
      </c>
      <c r="W96" s="1">
        <f>COUNTIF(AJ96:BE96, "&gt;0")</f>
        <v>0</v>
      </c>
      <c r="X96" s="1">
        <f>SUM(BG96,BH96)</f>
        <v>38</v>
      </c>
      <c r="Y96" s="1">
        <f>BI96</f>
        <v>0</v>
      </c>
      <c r="Z96" s="1">
        <f>AI96</f>
        <v>0</v>
      </c>
      <c r="AA96" s="1">
        <f>AH96</f>
        <v>0</v>
      </c>
      <c r="AB96" s="31"/>
      <c r="AC96" s="16">
        <v>0</v>
      </c>
      <c r="AD96" s="16">
        <v>0</v>
      </c>
      <c r="AE96" s="16">
        <v>0</v>
      </c>
      <c r="AF96" s="28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38</v>
      </c>
      <c r="BI96" s="16">
        <v>0</v>
      </c>
      <c r="BJ96" s="87"/>
    </row>
    <row r="97" spans="1:62" s="16" customFormat="1" x14ac:dyDescent="0.35">
      <c r="A97" s="16" t="s">
        <v>27</v>
      </c>
      <c r="B97" s="16" t="s">
        <v>23</v>
      </c>
      <c r="C97" s="16" t="s">
        <v>3516</v>
      </c>
      <c r="D97" s="16" t="s">
        <v>494</v>
      </c>
      <c r="E97" s="16" t="s">
        <v>26</v>
      </c>
      <c r="F97" s="16">
        <v>999923942</v>
      </c>
      <c r="G97" s="1">
        <f>(J97+T97)-H97</f>
        <v>38</v>
      </c>
      <c r="I97" s="28"/>
      <c r="J97" s="1">
        <f>SUM(K97,L97,N97,O97,P97,Q97)</f>
        <v>0</v>
      </c>
      <c r="K97" s="1">
        <f>SUM(AC97,AE97)</f>
        <v>0</v>
      </c>
      <c r="L97" s="1">
        <v>0</v>
      </c>
      <c r="M97" s="1">
        <v>0</v>
      </c>
      <c r="N97" s="1">
        <v>0</v>
      </c>
      <c r="O97" s="1"/>
      <c r="P97" s="1">
        <v>0</v>
      </c>
      <c r="Q97" s="1">
        <f>AD97</f>
        <v>0</v>
      </c>
      <c r="R97" s="1">
        <v>0</v>
      </c>
      <c r="S97" s="31"/>
      <c r="T97" s="1">
        <f>SUM(U97,V97,X97,Y97,Z97,AA97)</f>
        <v>38</v>
      </c>
      <c r="U97" s="1">
        <f>SUM(AG97,BF97)</f>
        <v>0</v>
      </c>
      <c r="V97" s="1">
        <f>SUM(AJ97,AK97,AL97,AM97,AO97,AP97,AQ97,AR97,AS97,AT97,AU97,AN97,AV97,AW97,AX97,AY97,AZ97,BA97,BC97,BD97,BE97,BB97)</f>
        <v>0</v>
      </c>
      <c r="W97" s="1">
        <f>COUNTIF(AJ97:BE97, "&gt;0")</f>
        <v>0</v>
      </c>
      <c r="X97" s="1">
        <f>SUM(BG97,BH97)</f>
        <v>38</v>
      </c>
      <c r="Y97" s="1">
        <f>BI97</f>
        <v>0</v>
      </c>
      <c r="Z97" s="1">
        <f>AI97</f>
        <v>0</v>
      </c>
      <c r="AA97" s="1">
        <f>AH97</f>
        <v>0</v>
      </c>
      <c r="AB97" s="31"/>
      <c r="AC97" s="16">
        <v>0</v>
      </c>
      <c r="AD97" s="16">
        <v>0</v>
      </c>
      <c r="AE97" s="16">
        <v>0</v>
      </c>
      <c r="AF97" s="28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38</v>
      </c>
      <c r="BI97" s="16">
        <v>0</v>
      </c>
      <c r="BJ97" s="87"/>
    </row>
    <row r="98" spans="1:62" s="16" customFormat="1" x14ac:dyDescent="0.35">
      <c r="A98" s="85" t="s">
        <v>27</v>
      </c>
      <c r="B98" s="85" t="s">
        <v>23</v>
      </c>
      <c r="C98" s="16" t="s">
        <v>898</v>
      </c>
      <c r="D98" s="16" t="s">
        <v>2622</v>
      </c>
      <c r="E98" s="16" t="s">
        <v>26</v>
      </c>
      <c r="F98" s="85">
        <v>999924710</v>
      </c>
      <c r="G98" s="1">
        <f>(J98+T98)-H98</f>
        <v>38</v>
      </c>
      <c r="I98" s="28"/>
      <c r="J98" s="1">
        <f>SUM(K98,L98,N98,O98,P98,Q98)</f>
        <v>0</v>
      </c>
      <c r="K98" s="1">
        <f>SUM(AC98,AE98)</f>
        <v>0</v>
      </c>
      <c r="L98" s="1">
        <v>0</v>
      </c>
      <c r="M98" s="1">
        <v>0</v>
      </c>
      <c r="N98" s="1">
        <v>0</v>
      </c>
      <c r="O98" s="1"/>
      <c r="P98" s="1">
        <v>0</v>
      </c>
      <c r="Q98" s="1">
        <f>AD98</f>
        <v>0</v>
      </c>
      <c r="R98" s="1">
        <v>0</v>
      </c>
      <c r="S98" s="31"/>
      <c r="T98" s="1">
        <f>SUM(U98,V98,X98,Y98,Z98,AA98)</f>
        <v>38</v>
      </c>
      <c r="U98" s="1">
        <f>SUM(AG98,BF98)</f>
        <v>0</v>
      </c>
      <c r="V98" s="1">
        <f>SUM(AJ98,AK98,AL98,AM98,AO98,AP98,AQ98,AR98,AS98,AT98,AU98,AN98,AV98,AW98,AX98,AY98,AZ98,BA98,BC98,BD98,BE98,BB98)</f>
        <v>38</v>
      </c>
      <c r="W98" s="1">
        <f>COUNTIF(AJ98:BE98, "&gt;0")</f>
        <v>1</v>
      </c>
      <c r="X98" s="1">
        <f>SUM(BG98,BH98)</f>
        <v>0</v>
      </c>
      <c r="Y98" s="1">
        <f>BI98</f>
        <v>0</v>
      </c>
      <c r="Z98" s="1">
        <f>AI98</f>
        <v>0</v>
      </c>
      <c r="AA98" s="1">
        <f>AH98</f>
        <v>0</v>
      </c>
      <c r="AB98" s="31"/>
      <c r="AC98" s="16">
        <v>0</v>
      </c>
      <c r="AD98" s="16">
        <v>0</v>
      </c>
      <c r="AE98" s="16">
        <v>0</v>
      </c>
      <c r="AF98" s="28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38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87"/>
    </row>
    <row r="99" spans="1:62" s="16" customFormat="1" x14ac:dyDescent="0.35">
      <c r="A99" s="85" t="s">
        <v>27</v>
      </c>
      <c r="B99" s="85" t="s">
        <v>23</v>
      </c>
      <c r="C99" s="16" t="s">
        <v>3152</v>
      </c>
      <c r="D99" s="16" t="s">
        <v>3153</v>
      </c>
      <c r="E99" s="16" t="s">
        <v>26</v>
      </c>
      <c r="F99" s="85">
        <v>999928478</v>
      </c>
      <c r="G99" s="1">
        <f>(J99+T99)-H99</f>
        <v>38</v>
      </c>
      <c r="I99" s="28"/>
      <c r="J99" s="1">
        <f>SUM(K99,L99,N99,O99,P99,Q99)</f>
        <v>0</v>
      </c>
      <c r="K99" s="1">
        <f>SUM(AC99,AE99)</f>
        <v>0</v>
      </c>
      <c r="L99" s="1">
        <v>0</v>
      </c>
      <c r="M99" s="1">
        <v>0</v>
      </c>
      <c r="N99" s="1">
        <v>0</v>
      </c>
      <c r="O99" s="1"/>
      <c r="P99" s="1">
        <v>0</v>
      </c>
      <c r="Q99" s="1">
        <f>AD99</f>
        <v>0</v>
      </c>
      <c r="R99" s="1">
        <v>0</v>
      </c>
      <c r="S99" s="31"/>
      <c r="T99" s="1">
        <f>SUM(U99,V99,X99,Y99,Z99,AA99)</f>
        <v>38</v>
      </c>
      <c r="U99" s="1">
        <f>SUM(AG99,BF99)</f>
        <v>0</v>
      </c>
      <c r="V99" s="1">
        <f>SUM(AJ99,AK99,AL99,AM99,AO99,AP99,AQ99,AR99,AS99,AT99,AU99,AN99,AV99,AW99,AX99,AY99,AZ99,BA99,BC99,BD99,BE99,BB99)</f>
        <v>38</v>
      </c>
      <c r="W99" s="1">
        <f>COUNTIF(AJ99:BE99, "&gt;0")</f>
        <v>1</v>
      </c>
      <c r="X99" s="1">
        <f>SUM(BG99,BH99)</f>
        <v>0</v>
      </c>
      <c r="Y99" s="1">
        <f>BI99</f>
        <v>0</v>
      </c>
      <c r="Z99" s="1">
        <f>AI99</f>
        <v>0</v>
      </c>
      <c r="AA99" s="1">
        <f>AH99</f>
        <v>0</v>
      </c>
      <c r="AB99" s="31"/>
      <c r="AC99" s="16">
        <v>0</v>
      </c>
      <c r="AD99" s="16">
        <v>0</v>
      </c>
      <c r="AE99" s="16">
        <v>0</v>
      </c>
      <c r="AF99" s="28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38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87"/>
    </row>
    <row r="100" spans="1:62" s="16" customFormat="1" x14ac:dyDescent="0.35">
      <c r="A100" s="85" t="s">
        <v>27</v>
      </c>
      <c r="B100" s="85" t="s">
        <v>23</v>
      </c>
      <c r="C100" s="16" t="s">
        <v>497</v>
      </c>
      <c r="D100" s="16" t="s">
        <v>471</v>
      </c>
      <c r="E100" s="16" t="s">
        <v>26</v>
      </c>
      <c r="F100" s="85">
        <v>999930969</v>
      </c>
      <c r="G100" s="1">
        <f>(J100+T100)-H100</f>
        <v>38</v>
      </c>
      <c r="I100" s="28"/>
      <c r="J100" s="1">
        <f>SUM(K100,L100,N100,O100,P100,Q100)</f>
        <v>0</v>
      </c>
      <c r="K100" s="1">
        <f>SUM(AC100,AE100)</f>
        <v>0</v>
      </c>
      <c r="L100" s="1">
        <v>0</v>
      </c>
      <c r="M100" s="1">
        <v>0</v>
      </c>
      <c r="N100" s="1">
        <v>0</v>
      </c>
      <c r="O100" s="1"/>
      <c r="P100" s="1">
        <v>0</v>
      </c>
      <c r="Q100" s="1">
        <f>AD100</f>
        <v>0</v>
      </c>
      <c r="R100" s="1">
        <v>0</v>
      </c>
      <c r="S100" s="28"/>
      <c r="T100" s="1">
        <f>SUM(U100,V100,X100,Y100,Z100,AA100)</f>
        <v>38</v>
      </c>
      <c r="U100" s="1">
        <f>SUM(AG100,BF100)</f>
        <v>0</v>
      </c>
      <c r="V100" s="1">
        <f>SUM(AJ100,AK100,AL100,AM100,AO100,AP100,AQ100,AR100,AS100,AT100,AU100,AN100,AV100,AW100,AX100,AY100,AZ100,BA100,BC100,BD100,BE100,BB100)</f>
        <v>38</v>
      </c>
      <c r="W100" s="1">
        <f>COUNTIF(AJ100:BE100, "&gt;0")</f>
        <v>1</v>
      </c>
      <c r="X100" s="1">
        <f>SUM(BG100,BH100)</f>
        <v>0</v>
      </c>
      <c r="Y100" s="1">
        <f>BI100</f>
        <v>0</v>
      </c>
      <c r="Z100" s="1">
        <f>AI100</f>
        <v>0</v>
      </c>
      <c r="AA100" s="1">
        <f>AH100</f>
        <v>0</v>
      </c>
      <c r="AB100" s="28"/>
      <c r="AC100" s="16">
        <v>0</v>
      </c>
      <c r="AD100" s="16">
        <v>0</v>
      </c>
      <c r="AE100" s="16">
        <v>0</v>
      </c>
      <c r="AF100" s="28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38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87"/>
    </row>
    <row r="101" spans="1:62" s="16" customFormat="1" x14ac:dyDescent="0.35">
      <c r="A101" s="85" t="s">
        <v>27</v>
      </c>
      <c r="B101" s="85" t="s">
        <v>23</v>
      </c>
      <c r="C101" s="16" t="s">
        <v>2623</v>
      </c>
      <c r="D101" s="16" t="s">
        <v>2624</v>
      </c>
      <c r="E101" s="16" t="s">
        <v>26</v>
      </c>
      <c r="F101" s="85">
        <v>999931350</v>
      </c>
      <c r="G101" s="1">
        <f>(J101+T101)-H101</f>
        <v>38</v>
      </c>
      <c r="I101" s="28"/>
      <c r="J101" s="1">
        <f>SUM(K101,L101,N101,O101,P101,Q101)</f>
        <v>0</v>
      </c>
      <c r="K101" s="1">
        <f>SUM(AC101,AE101)</f>
        <v>0</v>
      </c>
      <c r="L101" s="1">
        <v>0</v>
      </c>
      <c r="M101" s="1">
        <v>0</v>
      </c>
      <c r="N101" s="1">
        <v>0</v>
      </c>
      <c r="O101" s="1"/>
      <c r="P101" s="1">
        <v>0</v>
      </c>
      <c r="Q101" s="1">
        <f>AD101</f>
        <v>0</v>
      </c>
      <c r="R101" s="1">
        <v>0</v>
      </c>
      <c r="S101" s="31"/>
      <c r="T101" s="1">
        <f>SUM(U101,V101,X101,Y101,Z101,AA101)</f>
        <v>38</v>
      </c>
      <c r="U101" s="1">
        <f>SUM(AG101,BF101)</f>
        <v>0</v>
      </c>
      <c r="V101" s="1">
        <f>SUM(AJ101,AK101,AL101,AM101,AO101,AP101,AQ101,AR101,AS101,AT101,AU101,AN101,AV101,AW101,AX101,AY101,AZ101,BA101,BC101,BD101,BE101,BB101)</f>
        <v>38</v>
      </c>
      <c r="W101" s="1">
        <f>COUNTIF(AJ101:BE101, "&gt;0")</f>
        <v>1</v>
      </c>
      <c r="X101" s="1">
        <f>SUM(BG101,BH101)</f>
        <v>0</v>
      </c>
      <c r="Y101" s="1">
        <f>BI101</f>
        <v>0</v>
      </c>
      <c r="Z101" s="1">
        <f>AI101</f>
        <v>0</v>
      </c>
      <c r="AA101" s="1">
        <f>AH101</f>
        <v>0</v>
      </c>
      <c r="AB101" s="31"/>
      <c r="AC101" s="16">
        <v>0</v>
      </c>
      <c r="AD101" s="16">
        <v>0</v>
      </c>
      <c r="AE101" s="16">
        <v>0</v>
      </c>
      <c r="AF101" s="28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38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87"/>
    </row>
    <row r="102" spans="1:62" s="16" customFormat="1" x14ac:dyDescent="0.35">
      <c r="A102" s="85" t="s">
        <v>27</v>
      </c>
      <c r="B102" s="85" t="s">
        <v>23</v>
      </c>
      <c r="C102" s="16" t="s">
        <v>2888</v>
      </c>
      <c r="D102" s="16" t="s">
        <v>2889</v>
      </c>
      <c r="E102" s="16" t="s">
        <v>26</v>
      </c>
      <c r="F102" s="85">
        <v>999931616</v>
      </c>
      <c r="G102" s="1">
        <f>(J102+T102)-H102</f>
        <v>38</v>
      </c>
      <c r="I102" s="28"/>
      <c r="J102" s="1">
        <f>SUM(K102,L102,N102,O102,P102,Q102)</f>
        <v>0</v>
      </c>
      <c r="K102" s="1">
        <f>SUM(AC102,AE102)</f>
        <v>0</v>
      </c>
      <c r="L102" s="1">
        <v>0</v>
      </c>
      <c r="M102" s="1">
        <v>0</v>
      </c>
      <c r="N102" s="1">
        <v>0</v>
      </c>
      <c r="O102" s="1"/>
      <c r="P102" s="1">
        <v>0</v>
      </c>
      <c r="Q102" s="1">
        <f>AD102</f>
        <v>0</v>
      </c>
      <c r="R102" s="1">
        <v>0</v>
      </c>
      <c r="S102" s="28"/>
      <c r="T102" s="1">
        <f>SUM(U102,V102,X102,Y102,Z102,AA102)</f>
        <v>38</v>
      </c>
      <c r="U102" s="1">
        <f>SUM(AG102,BF102)</f>
        <v>0</v>
      </c>
      <c r="V102" s="1">
        <f>SUM(AJ102,AK102,AL102,AM102,AO102,AP102,AQ102,AR102,AS102,AT102,AU102,AN102,AV102,AW102,AX102,AY102,AZ102,BA102,BC102,BD102,BE102,BB102)</f>
        <v>38</v>
      </c>
      <c r="W102" s="1">
        <f>COUNTIF(AJ102:BE102, "&gt;0")</f>
        <v>1</v>
      </c>
      <c r="X102" s="1">
        <f>SUM(BG102,BH102)</f>
        <v>0</v>
      </c>
      <c r="Y102" s="1">
        <f>BI102</f>
        <v>0</v>
      </c>
      <c r="Z102" s="1">
        <f>AI102</f>
        <v>0</v>
      </c>
      <c r="AA102" s="1">
        <f>AH102</f>
        <v>0</v>
      </c>
      <c r="AB102" s="28"/>
      <c r="AC102" s="16">
        <v>0</v>
      </c>
      <c r="AD102" s="16">
        <v>0</v>
      </c>
      <c r="AE102" s="16">
        <v>0</v>
      </c>
      <c r="AF102" s="28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38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87"/>
    </row>
    <row r="103" spans="1:62" s="16" customFormat="1" x14ac:dyDescent="0.35">
      <c r="A103" s="85" t="s">
        <v>27</v>
      </c>
      <c r="B103" s="85" t="s">
        <v>23</v>
      </c>
      <c r="C103" s="16" t="s">
        <v>369</v>
      </c>
      <c r="D103" s="16" t="s">
        <v>2621</v>
      </c>
      <c r="E103" s="16" t="s">
        <v>26</v>
      </c>
      <c r="F103" s="85">
        <v>999931677</v>
      </c>
      <c r="G103" s="1">
        <f>(J103+T103)-H103</f>
        <v>38</v>
      </c>
      <c r="I103" s="28"/>
      <c r="J103" s="1">
        <f>SUM(K103,L103,N103,O103,P103,Q103)</f>
        <v>0</v>
      </c>
      <c r="K103" s="1">
        <f>SUM(AC103,AE103)</f>
        <v>0</v>
      </c>
      <c r="L103" s="1">
        <v>0</v>
      </c>
      <c r="M103" s="1">
        <v>0</v>
      </c>
      <c r="N103" s="1">
        <v>0</v>
      </c>
      <c r="O103" s="1"/>
      <c r="P103" s="1">
        <v>0</v>
      </c>
      <c r="Q103" s="1">
        <f>AD103</f>
        <v>0</v>
      </c>
      <c r="R103" s="1">
        <v>0</v>
      </c>
      <c r="S103" s="31"/>
      <c r="T103" s="1">
        <f>SUM(U103,V103,X103,Y103,Z103,AA103)</f>
        <v>38</v>
      </c>
      <c r="U103" s="1">
        <f>SUM(AG103,BF103)</f>
        <v>0</v>
      </c>
      <c r="V103" s="1">
        <f>SUM(AJ103,AK103,AL103,AM103,AO103,AP103,AQ103,AR103,AS103,AT103,AU103,AN103,AV103,AW103,AX103,AY103,AZ103,BA103,BC103,BD103,BE103,BB103)</f>
        <v>38</v>
      </c>
      <c r="W103" s="1">
        <f>COUNTIF(AJ103:BE103, "&gt;0")</f>
        <v>1</v>
      </c>
      <c r="X103" s="1">
        <f>SUM(BG103,BH103)</f>
        <v>0</v>
      </c>
      <c r="Y103" s="1">
        <f>BI103</f>
        <v>0</v>
      </c>
      <c r="Z103" s="1">
        <f>AI103</f>
        <v>0</v>
      </c>
      <c r="AA103" s="1">
        <f>AH103</f>
        <v>0</v>
      </c>
      <c r="AB103" s="31"/>
      <c r="AC103" s="16">
        <v>0</v>
      </c>
      <c r="AD103" s="16">
        <v>0</v>
      </c>
      <c r="AE103" s="16">
        <v>0</v>
      </c>
      <c r="AF103" s="28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38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87"/>
    </row>
    <row r="104" spans="1:62" s="16" customFormat="1" x14ac:dyDescent="0.35">
      <c r="A104" s="85" t="s">
        <v>27</v>
      </c>
      <c r="B104" s="85" t="s">
        <v>23</v>
      </c>
      <c r="C104" s="16" t="s">
        <v>3156</v>
      </c>
      <c r="D104" s="16" t="s">
        <v>3157</v>
      </c>
      <c r="E104" s="16" t="s">
        <v>26</v>
      </c>
      <c r="F104" s="85">
        <v>999931828</v>
      </c>
      <c r="G104" s="1">
        <f>(J104+T104)-H104</f>
        <v>38</v>
      </c>
      <c r="I104" s="28"/>
      <c r="J104" s="1">
        <f>SUM(K104,L104,N104,O104,P104,Q104)</f>
        <v>0</v>
      </c>
      <c r="K104" s="1">
        <f>SUM(AC104,AE104)</f>
        <v>0</v>
      </c>
      <c r="L104" s="1">
        <v>0</v>
      </c>
      <c r="M104" s="1">
        <v>0</v>
      </c>
      <c r="N104" s="1">
        <v>0</v>
      </c>
      <c r="O104" s="1"/>
      <c r="P104" s="1">
        <v>0</v>
      </c>
      <c r="Q104" s="1">
        <f>AD104</f>
        <v>0</v>
      </c>
      <c r="R104" s="1">
        <v>0</v>
      </c>
      <c r="S104" s="31"/>
      <c r="T104" s="1">
        <f>SUM(U104,V104,X104,Y104,Z104,AA104)</f>
        <v>38</v>
      </c>
      <c r="U104" s="1">
        <f>SUM(AG104,BF104)</f>
        <v>0</v>
      </c>
      <c r="V104" s="1">
        <f>SUM(AJ104,AK104,AL104,AM104,AO104,AP104,AQ104,AR104,AS104,AT104,AU104,AN104,AV104,AW104,AX104,AY104,AZ104,BA104,BC104,BD104,BE104,BB104)</f>
        <v>38</v>
      </c>
      <c r="W104" s="1">
        <f>COUNTIF(AJ104:BE104, "&gt;0")</f>
        <v>1</v>
      </c>
      <c r="X104" s="1">
        <f>SUM(BG104,BH104)</f>
        <v>0</v>
      </c>
      <c r="Y104" s="1">
        <f>BI104</f>
        <v>0</v>
      </c>
      <c r="Z104" s="1">
        <f>AI104</f>
        <v>0</v>
      </c>
      <c r="AA104" s="1">
        <f>AH104</f>
        <v>0</v>
      </c>
      <c r="AB104" s="31"/>
      <c r="AC104" s="16">
        <v>0</v>
      </c>
      <c r="AD104" s="16">
        <v>0</v>
      </c>
      <c r="AE104" s="16">
        <v>0</v>
      </c>
      <c r="AF104" s="28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38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87"/>
    </row>
    <row r="105" spans="1:62" s="16" customFormat="1" x14ac:dyDescent="0.35">
      <c r="A105" s="85" t="s">
        <v>27</v>
      </c>
      <c r="B105" s="85" t="s">
        <v>23</v>
      </c>
      <c r="C105" s="16" t="s">
        <v>3150</v>
      </c>
      <c r="D105" s="16" t="s">
        <v>3151</v>
      </c>
      <c r="E105" s="16" t="s">
        <v>26</v>
      </c>
      <c r="F105" s="85">
        <v>999931981</v>
      </c>
      <c r="G105" s="1">
        <f>(J105+T105)-H105</f>
        <v>38</v>
      </c>
      <c r="I105" s="28"/>
      <c r="J105" s="1">
        <f>SUM(K105,L105,N105,O105,P105,Q105)</f>
        <v>0</v>
      </c>
      <c r="K105" s="1">
        <f>SUM(AC105,AE105)</f>
        <v>0</v>
      </c>
      <c r="L105" s="1">
        <v>0</v>
      </c>
      <c r="M105" s="1">
        <v>0</v>
      </c>
      <c r="N105" s="1">
        <v>0</v>
      </c>
      <c r="O105" s="1"/>
      <c r="P105" s="1">
        <v>0</v>
      </c>
      <c r="Q105" s="1">
        <f>AD105</f>
        <v>0</v>
      </c>
      <c r="R105" s="1">
        <v>0</v>
      </c>
      <c r="S105" s="31"/>
      <c r="T105" s="1">
        <f>SUM(U105,V105,X105,Y105,Z105,AA105)</f>
        <v>38</v>
      </c>
      <c r="U105" s="1">
        <f>SUM(AG105,BF105)</f>
        <v>0</v>
      </c>
      <c r="V105" s="1">
        <f>SUM(AJ105,AK105,AL105,AM105,AO105,AP105,AQ105,AR105,AS105,AT105,AU105,AN105,AV105,AW105,AX105,AY105,AZ105,BA105,BC105,BD105,BE105,BB105)</f>
        <v>38</v>
      </c>
      <c r="W105" s="1">
        <f>COUNTIF(AJ105:BE105, "&gt;0")</f>
        <v>1</v>
      </c>
      <c r="X105" s="1">
        <f>SUM(BG105,BH105)</f>
        <v>0</v>
      </c>
      <c r="Y105" s="1">
        <f>BI105</f>
        <v>0</v>
      </c>
      <c r="Z105" s="1">
        <f>AI105</f>
        <v>0</v>
      </c>
      <c r="AA105" s="1">
        <f>AH105</f>
        <v>0</v>
      </c>
      <c r="AB105" s="31"/>
      <c r="AC105" s="16">
        <v>0</v>
      </c>
      <c r="AD105" s="16">
        <v>0</v>
      </c>
      <c r="AE105" s="16">
        <v>0</v>
      </c>
      <c r="AF105" s="28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38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87"/>
    </row>
    <row r="106" spans="1:62" s="16" customFormat="1" x14ac:dyDescent="0.35">
      <c r="A106" s="16" t="s">
        <v>27</v>
      </c>
      <c r="B106" s="16" t="s">
        <v>23</v>
      </c>
      <c r="C106" s="16" t="s">
        <v>458</v>
      </c>
      <c r="D106" s="16" t="s">
        <v>1352</v>
      </c>
      <c r="E106" s="16" t="s">
        <v>26</v>
      </c>
      <c r="F106" s="16">
        <v>999932373</v>
      </c>
      <c r="G106" s="1">
        <f>(J106+T106)-H106</f>
        <v>38</v>
      </c>
      <c r="I106" s="28"/>
      <c r="J106" s="1">
        <f>SUM(K106,L106,N106,O106,P106,Q106)</f>
        <v>0</v>
      </c>
      <c r="K106" s="1">
        <f>SUM(AC106,AE106)</f>
        <v>0</v>
      </c>
      <c r="L106" s="1">
        <v>0</v>
      </c>
      <c r="M106" s="1">
        <v>0</v>
      </c>
      <c r="N106" s="1">
        <v>0</v>
      </c>
      <c r="O106" s="1"/>
      <c r="P106" s="1">
        <v>0</v>
      </c>
      <c r="Q106" s="1">
        <f>AD106</f>
        <v>0</v>
      </c>
      <c r="R106" s="1">
        <v>0</v>
      </c>
      <c r="S106" s="31"/>
      <c r="T106" s="1">
        <f>SUM(U106,V106,X106,Y106,Z106,AA106)</f>
        <v>38</v>
      </c>
      <c r="U106" s="1">
        <f>SUM(AG106,BF106)</f>
        <v>0</v>
      </c>
      <c r="V106" s="1">
        <f>SUM(AJ106,AK106,AL106,AM106,AO106,AP106,AQ106,AR106,AS106,AT106,AU106,AN106,AV106,AW106,AX106,AY106,AZ106,BA106,BC106,BD106,BE106,BB106)</f>
        <v>0</v>
      </c>
      <c r="W106" s="1">
        <f>COUNTIF(AJ106:BE106, "&gt;0")</f>
        <v>0</v>
      </c>
      <c r="X106" s="1">
        <f>SUM(BG106,BH106)</f>
        <v>38</v>
      </c>
      <c r="Y106" s="1">
        <f>BI106</f>
        <v>0</v>
      </c>
      <c r="Z106" s="1">
        <f>AI106</f>
        <v>0</v>
      </c>
      <c r="AA106" s="1">
        <f>AH106</f>
        <v>0</v>
      </c>
      <c r="AB106" s="31"/>
      <c r="AC106" s="16">
        <v>0</v>
      </c>
      <c r="AD106" s="16">
        <v>0</v>
      </c>
      <c r="AE106" s="16">
        <v>0</v>
      </c>
      <c r="AF106" s="28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38</v>
      </c>
      <c r="BH106" s="16">
        <v>0</v>
      </c>
      <c r="BI106" s="16">
        <v>0</v>
      </c>
      <c r="BJ106" s="87"/>
    </row>
    <row r="107" spans="1:62" s="16" customFormat="1" x14ac:dyDescent="0.35">
      <c r="A107" s="16" t="s">
        <v>27</v>
      </c>
      <c r="B107" s="16" t="s">
        <v>23</v>
      </c>
      <c r="C107" s="16" t="s">
        <v>3517</v>
      </c>
      <c r="D107" s="16" t="s">
        <v>142</v>
      </c>
      <c r="E107" s="16" t="s">
        <v>26</v>
      </c>
      <c r="F107" s="16">
        <v>999932485</v>
      </c>
      <c r="G107" s="1">
        <f>(J107+T107)-H107</f>
        <v>38</v>
      </c>
      <c r="I107" s="28"/>
      <c r="J107" s="1">
        <f>SUM(K107,L107,N107,O107,P107,Q107)</f>
        <v>0</v>
      </c>
      <c r="K107" s="1">
        <f>SUM(AC107,AE107)</f>
        <v>0</v>
      </c>
      <c r="L107" s="1">
        <v>0</v>
      </c>
      <c r="M107" s="1">
        <v>0</v>
      </c>
      <c r="N107" s="1">
        <v>0</v>
      </c>
      <c r="O107" s="1"/>
      <c r="P107" s="1">
        <v>0</v>
      </c>
      <c r="Q107" s="1">
        <f>AD107</f>
        <v>0</v>
      </c>
      <c r="R107" s="1">
        <v>0</v>
      </c>
      <c r="S107" s="31"/>
      <c r="T107" s="1">
        <f>SUM(U107,V107,X107,Y107,Z107,AA107)</f>
        <v>38</v>
      </c>
      <c r="U107" s="1">
        <f>SUM(AG107,BF107)</f>
        <v>0</v>
      </c>
      <c r="V107" s="1">
        <f>SUM(AJ107,AK107,AL107,AM107,AO107,AP107,AQ107,AR107,AS107,AT107,AU107,AN107,AV107,AW107,AX107,AY107,AZ107,BA107,BC107,BD107,BE107,BB107)</f>
        <v>0</v>
      </c>
      <c r="W107" s="1">
        <f>COUNTIF(AJ107:BE107, "&gt;0")</f>
        <v>0</v>
      </c>
      <c r="X107" s="1">
        <f>SUM(BG107,BH107)</f>
        <v>38</v>
      </c>
      <c r="Y107" s="1">
        <f>BI107</f>
        <v>0</v>
      </c>
      <c r="Z107" s="1">
        <f>AI107</f>
        <v>0</v>
      </c>
      <c r="AA107" s="1">
        <f>AH107</f>
        <v>0</v>
      </c>
      <c r="AB107" s="31"/>
      <c r="AC107" s="16">
        <v>0</v>
      </c>
      <c r="AD107" s="16">
        <v>0</v>
      </c>
      <c r="AE107" s="16">
        <v>0</v>
      </c>
      <c r="AF107" s="28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38</v>
      </c>
      <c r="BI107" s="16">
        <v>0</v>
      </c>
      <c r="BJ107" s="87"/>
    </row>
    <row r="108" spans="1:62" s="16" customFormat="1" x14ac:dyDescent="0.35">
      <c r="A108" s="16" t="s">
        <v>27</v>
      </c>
      <c r="B108" s="16" t="s">
        <v>23</v>
      </c>
      <c r="C108" s="16" t="s">
        <v>1277</v>
      </c>
      <c r="D108" s="16" t="s">
        <v>3518</v>
      </c>
      <c r="E108" s="16" t="s">
        <v>26</v>
      </c>
      <c r="F108" s="16">
        <v>999932505</v>
      </c>
      <c r="G108" s="1">
        <f>(J108+T108)-H108</f>
        <v>38</v>
      </c>
      <c r="I108" s="28"/>
      <c r="J108" s="1">
        <f>SUM(K108,L108,N108,O108,P108,Q108)</f>
        <v>0</v>
      </c>
      <c r="K108" s="1">
        <f>SUM(AC108,AE108)</f>
        <v>0</v>
      </c>
      <c r="L108" s="1">
        <v>0</v>
      </c>
      <c r="M108" s="1">
        <v>0</v>
      </c>
      <c r="N108" s="1">
        <v>0</v>
      </c>
      <c r="O108" s="1"/>
      <c r="P108" s="1">
        <v>0</v>
      </c>
      <c r="Q108" s="1">
        <f>AD108</f>
        <v>0</v>
      </c>
      <c r="R108" s="1">
        <v>0</v>
      </c>
      <c r="S108" s="31"/>
      <c r="T108" s="1">
        <f>SUM(U108,V108,X108,Y108,Z108,AA108)</f>
        <v>38</v>
      </c>
      <c r="U108" s="1">
        <f>SUM(AG108,BF108)</f>
        <v>0</v>
      </c>
      <c r="V108" s="1">
        <f>SUM(AJ108,AK108,AL108,AM108,AO108,AP108,AQ108,AR108,AS108,AT108,AU108,AN108,AV108,AW108,AX108,AY108,AZ108,BA108,BC108,BD108,BE108,BB108)</f>
        <v>0</v>
      </c>
      <c r="W108" s="1">
        <f>COUNTIF(AJ108:BE108, "&gt;0")</f>
        <v>0</v>
      </c>
      <c r="X108" s="1">
        <f>SUM(BG108,BH108)</f>
        <v>38</v>
      </c>
      <c r="Y108" s="1">
        <f>BI108</f>
        <v>0</v>
      </c>
      <c r="Z108" s="1">
        <f>AI108</f>
        <v>0</v>
      </c>
      <c r="AA108" s="1">
        <f>AH108</f>
        <v>0</v>
      </c>
      <c r="AB108" s="31"/>
      <c r="AC108" s="16">
        <v>0</v>
      </c>
      <c r="AD108" s="16">
        <v>0</v>
      </c>
      <c r="AE108" s="16">
        <v>0</v>
      </c>
      <c r="AF108" s="28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38</v>
      </c>
      <c r="BI108" s="16">
        <v>0</v>
      </c>
      <c r="BJ108" s="87"/>
    </row>
    <row r="109" spans="1:62" s="16" customFormat="1" x14ac:dyDescent="0.35">
      <c r="A109" s="16" t="s">
        <v>27</v>
      </c>
      <c r="B109" s="16" t="s">
        <v>23</v>
      </c>
      <c r="C109" s="16" t="s">
        <v>709</v>
      </c>
      <c r="D109" s="16" t="s">
        <v>73</v>
      </c>
      <c r="E109" s="16" t="s">
        <v>26</v>
      </c>
      <c r="F109" s="16">
        <v>999932521</v>
      </c>
      <c r="G109" s="1">
        <f>(J109+T109)-H109</f>
        <v>38</v>
      </c>
      <c r="I109" s="28"/>
      <c r="J109" s="1">
        <f>SUM(K109,L109,N109,O109,P109,Q109)</f>
        <v>0</v>
      </c>
      <c r="K109" s="1">
        <f>SUM(AC109,AE109)</f>
        <v>0</v>
      </c>
      <c r="L109" s="1">
        <v>0</v>
      </c>
      <c r="M109" s="1">
        <v>0</v>
      </c>
      <c r="N109" s="1">
        <v>0</v>
      </c>
      <c r="O109" s="1"/>
      <c r="P109" s="1">
        <v>0</v>
      </c>
      <c r="Q109" s="1">
        <f>AD109</f>
        <v>0</v>
      </c>
      <c r="R109" s="1">
        <v>0</v>
      </c>
      <c r="S109" s="31"/>
      <c r="T109" s="1">
        <f>SUM(U109,V109,X109,Y109,Z109,AA109)</f>
        <v>38</v>
      </c>
      <c r="U109" s="1">
        <f>SUM(AG109,BF109)</f>
        <v>0</v>
      </c>
      <c r="V109" s="1">
        <f>SUM(AJ109,AK109,AL109,AM109,AO109,AP109,AQ109,AR109,AS109,AT109,AU109,AN109,AV109,AW109,AX109,AY109,AZ109,BA109,BC109,BD109,BE109,BB109)</f>
        <v>0</v>
      </c>
      <c r="W109" s="1">
        <f>COUNTIF(AJ109:BE109, "&gt;0")</f>
        <v>0</v>
      </c>
      <c r="X109" s="1">
        <f>SUM(BG109,BH109)</f>
        <v>38</v>
      </c>
      <c r="Y109" s="1">
        <f>BI109</f>
        <v>0</v>
      </c>
      <c r="Z109" s="1">
        <f>AI109</f>
        <v>0</v>
      </c>
      <c r="AA109" s="1">
        <f>AH109</f>
        <v>0</v>
      </c>
      <c r="AB109" s="31"/>
      <c r="AC109" s="16">
        <v>0</v>
      </c>
      <c r="AD109" s="16">
        <v>0</v>
      </c>
      <c r="AE109" s="16">
        <v>0</v>
      </c>
      <c r="AF109" s="28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38</v>
      </c>
      <c r="BI109" s="16">
        <v>0</v>
      </c>
      <c r="BJ109" s="87"/>
    </row>
    <row r="110" spans="1:62" s="16" customFormat="1" x14ac:dyDescent="0.35">
      <c r="A110" s="16" t="s">
        <v>27</v>
      </c>
      <c r="B110" s="16" t="s">
        <v>23</v>
      </c>
      <c r="C110" s="16" t="s">
        <v>387</v>
      </c>
      <c r="D110" s="16" t="s">
        <v>3611</v>
      </c>
      <c r="E110" s="16" t="s">
        <v>26</v>
      </c>
      <c r="F110" s="16">
        <v>999931516</v>
      </c>
      <c r="G110" s="1">
        <f>(J110+T110)-H110</f>
        <v>34</v>
      </c>
      <c r="I110" s="28"/>
      <c r="J110" s="1">
        <f>SUM(K110,L110,N110,O110,P110,Q110)</f>
        <v>0</v>
      </c>
      <c r="K110" s="1">
        <f>SUM(AC110,AE110)</f>
        <v>0</v>
      </c>
      <c r="L110" s="1">
        <v>0</v>
      </c>
      <c r="M110" s="1">
        <v>0</v>
      </c>
      <c r="N110" s="1">
        <v>0</v>
      </c>
      <c r="O110" s="1"/>
      <c r="P110" s="1">
        <v>0</v>
      </c>
      <c r="Q110" s="1">
        <f>AD110</f>
        <v>0</v>
      </c>
      <c r="R110" s="1">
        <v>0</v>
      </c>
      <c r="S110" s="28"/>
      <c r="T110" s="1">
        <f>SUM(U110,V110,X110,Y110,Z110,AA110)</f>
        <v>34</v>
      </c>
      <c r="U110" s="1">
        <f>SUM(AG110,BF110)</f>
        <v>0</v>
      </c>
      <c r="V110" s="1">
        <f>SUM(AJ110,AK110,AL110,AM110,AO110,AP110,AQ110,AR110,AS110,AT110,AU110,AN110,AV110,AW110,AX110,AY110,AZ110,BA110,BC110,BD110,BE110,BB110)</f>
        <v>34</v>
      </c>
      <c r="W110" s="1">
        <f>COUNTIF(AJ110:BE110, "&gt;0")</f>
        <v>1</v>
      </c>
      <c r="X110" s="1">
        <f>SUM(BG110,BH110)</f>
        <v>0</v>
      </c>
      <c r="Y110" s="1">
        <f>BI110</f>
        <v>0</v>
      </c>
      <c r="Z110" s="1">
        <f>AI110</f>
        <v>0</v>
      </c>
      <c r="AA110" s="1">
        <f>AH110</f>
        <v>0</v>
      </c>
      <c r="AB110" s="28"/>
      <c r="AC110" s="16">
        <v>0</v>
      </c>
      <c r="AD110" s="16">
        <v>0</v>
      </c>
      <c r="AE110" s="16">
        <v>0</v>
      </c>
      <c r="AF110" s="28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34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87"/>
    </row>
    <row r="111" spans="1:62" s="16" customFormat="1" x14ac:dyDescent="0.35">
      <c r="A111" s="98" t="s">
        <v>27</v>
      </c>
      <c r="B111" s="98" t="s">
        <v>23</v>
      </c>
      <c r="C111" s="35" t="s">
        <v>3015</v>
      </c>
      <c r="D111" s="35" t="s">
        <v>3016</v>
      </c>
      <c r="E111" s="35" t="s">
        <v>26</v>
      </c>
      <c r="F111" s="85">
        <v>999892552</v>
      </c>
      <c r="G111" s="1">
        <f>(J111+T111)-H111</f>
        <v>30</v>
      </c>
      <c r="I111" s="28"/>
      <c r="J111" s="1">
        <f>SUM(K111,L111,N111,O111,P111,Q111)</f>
        <v>0</v>
      </c>
      <c r="K111" s="1">
        <f>SUM(AC111,AE111)</f>
        <v>0</v>
      </c>
      <c r="L111" s="1">
        <v>0</v>
      </c>
      <c r="M111" s="1">
        <v>0</v>
      </c>
      <c r="N111" s="1">
        <v>0</v>
      </c>
      <c r="O111" s="1"/>
      <c r="P111" s="1">
        <v>0</v>
      </c>
      <c r="Q111" s="1">
        <f>AD111</f>
        <v>0</v>
      </c>
      <c r="R111" s="1">
        <v>0</v>
      </c>
      <c r="S111" s="28"/>
      <c r="T111" s="1">
        <f>SUM(U111,V111,X111,Y111,Z111,AA111)</f>
        <v>30</v>
      </c>
      <c r="U111" s="1">
        <f>SUM(AG111,BF111)</f>
        <v>0</v>
      </c>
      <c r="V111" s="1">
        <f>SUM(AJ111,AK111,AL111,AM111,AO111,AP111,AQ111,AR111,AS111,AT111,AU111,AN111,AV111,AW111,AX111,AY111,AZ111,BA111,BC111,BD111,BE111,BB111)</f>
        <v>30</v>
      </c>
      <c r="W111" s="1">
        <f>COUNTIF(AJ111:BE111, "&gt;0")</f>
        <v>1</v>
      </c>
      <c r="X111" s="1">
        <f>SUM(BG111,BH111)</f>
        <v>0</v>
      </c>
      <c r="Y111" s="1">
        <f>BI111</f>
        <v>0</v>
      </c>
      <c r="Z111" s="1">
        <f>AI111</f>
        <v>0</v>
      </c>
      <c r="AA111" s="1">
        <f>AH111</f>
        <v>0</v>
      </c>
      <c r="AB111" s="28"/>
      <c r="AC111" s="16">
        <v>0</v>
      </c>
      <c r="AD111" s="16">
        <v>0</v>
      </c>
      <c r="AE111" s="16">
        <v>0</v>
      </c>
      <c r="AF111" s="28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30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87"/>
    </row>
    <row r="112" spans="1:62" s="16" customFormat="1" x14ac:dyDescent="0.35">
      <c r="A112" s="98" t="s">
        <v>27</v>
      </c>
      <c r="B112" s="98" t="s">
        <v>23</v>
      </c>
      <c r="C112" s="35" t="s">
        <v>562</v>
      </c>
      <c r="D112" s="35" t="s">
        <v>3017</v>
      </c>
      <c r="E112" s="35" t="s">
        <v>26</v>
      </c>
      <c r="F112" s="85">
        <v>999914108</v>
      </c>
      <c r="G112" s="1">
        <f>(J112+T112)-H112</f>
        <v>30</v>
      </c>
      <c r="I112" s="28"/>
      <c r="J112" s="1">
        <f>SUM(K112,L112,N112,O112,P112,Q112)</f>
        <v>0</v>
      </c>
      <c r="K112" s="1">
        <f>SUM(AC112,AE112)</f>
        <v>0</v>
      </c>
      <c r="L112" s="1">
        <v>0</v>
      </c>
      <c r="M112" s="1">
        <v>0</v>
      </c>
      <c r="N112" s="1">
        <v>0</v>
      </c>
      <c r="O112" s="1"/>
      <c r="P112" s="1">
        <v>0</v>
      </c>
      <c r="Q112" s="1">
        <f>AD112</f>
        <v>0</v>
      </c>
      <c r="R112" s="1">
        <v>0</v>
      </c>
      <c r="S112" s="28"/>
      <c r="T112" s="1">
        <f>SUM(U112,V112,X112,Y112,Z112,AA112)</f>
        <v>30</v>
      </c>
      <c r="U112" s="1">
        <f>SUM(AG112,BF112)</f>
        <v>0</v>
      </c>
      <c r="V112" s="1">
        <f>SUM(AJ112,AK112,AL112,AM112,AO112,AP112,AQ112,AR112,AS112,AT112,AU112,AN112,AV112,AW112,AX112,AY112,AZ112,BA112,BC112,BD112,BE112,BB112)</f>
        <v>30</v>
      </c>
      <c r="W112" s="1">
        <f>COUNTIF(AJ112:BE112, "&gt;0")</f>
        <v>1</v>
      </c>
      <c r="X112" s="1">
        <f>SUM(BG112,BH112)</f>
        <v>0</v>
      </c>
      <c r="Y112" s="1">
        <f>BI112</f>
        <v>0</v>
      </c>
      <c r="Z112" s="1">
        <f>AI112</f>
        <v>0</v>
      </c>
      <c r="AA112" s="1">
        <f>AH112</f>
        <v>0</v>
      </c>
      <c r="AB112" s="28"/>
      <c r="AC112" s="16">
        <v>0</v>
      </c>
      <c r="AD112" s="16">
        <v>0</v>
      </c>
      <c r="AE112" s="16">
        <v>0</v>
      </c>
      <c r="AF112" s="28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30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87"/>
    </row>
    <row r="113" spans="1:62" s="16" customFormat="1" x14ac:dyDescent="0.35">
      <c r="A113" s="85" t="s">
        <v>27</v>
      </c>
      <c r="B113" s="85" t="s">
        <v>23</v>
      </c>
      <c r="C113" s="16" t="s">
        <v>171</v>
      </c>
      <c r="D113" s="16" t="s">
        <v>2142</v>
      </c>
      <c r="E113" s="16" t="s">
        <v>26</v>
      </c>
      <c r="F113" s="85">
        <v>999929638</v>
      </c>
      <c r="G113" s="1">
        <f>(J113+T113)-H113</f>
        <v>30</v>
      </c>
      <c r="I113" s="28"/>
      <c r="J113" s="1">
        <f>SUM(K113,L113,N113,O113,P113,Q113)</f>
        <v>0</v>
      </c>
      <c r="K113" s="1">
        <f>SUM(AC113,AE113)</f>
        <v>0</v>
      </c>
      <c r="L113" s="1">
        <v>0</v>
      </c>
      <c r="M113" s="1">
        <v>0</v>
      </c>
      <c r="N113" s="1">
        <v>0</v>
      </c>
      <c r="O113" s="1"/>
      <c r="P113" s="1">
        <v>0</v>
      </c>
      <c r="Q113" s="1">
        <f>AD113</f>
        <v>0</v>
      </c>
      <c r="R113" s="1">
        <v>0</v>
      </c>
      <c r="S113" s="31"/>
      <c r="T113" s="1">
        <f>SUM(U113,V113,X113,Y113,Z113,AA113)</f>
        <v>30</v>
      </c>
      <c r="U113" s="1">
        <f>SUM(AG113,BF113)</f>
        <v>0</v>
      </c>
      <c r="V113" s="1">
        <f>SUM(AJ113,AK113,AL113,AM113,AO113,AP113,AQ113,AR113,AS113,AT113,AU113,AN113,AV113,AW113,AX113,AY113,AZ113,BA113,BC113,BD113,BE113,BB113)</f>
        <v>30</v>
      </c>
      <c r="W113" s="1">
        <f>COUNTIF(AJ113:BE113, "&gt;0")</f>
        <v>1</v>
      </c>
      <c r="X113" s="1">
        <f>SUM(BG113,BH113)</f>
        <v>0</v>
      </c>
      <c r="Y113" s="1">
        <f>BI113</f>
        <v>0</v>
      </c>
      <c r="Z113" s="1">
        <f>AI113</f>
        <v>0</v>
      </c>
      <c r="AA113" s="1">
        <f>AH113</f>
        <v>0</v>
      </c>
      <c r="AB113" s="31"/>
      <c r="AC113" s="16">
        <v>0</v>
      </c>
      <c r="AD113" s="16">
        <v>0</v>
      </c>
      <c r="AE113" s="16">
        <v>0</v>
      </c>
      <c r="AF113" s="28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30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87"/>
    </row>
    <row r="114" spans="1:62" s="16" customFormat="1" x14ac:dyDescent="0.35">
      <c r="A114" s="85" t="s">
        <v>27</v>
      </c>
      <c r="B114" s="85" t="s">
        <v>23</v>
      </c>
      <c r="C114" s="1" t="s">
        <v>670</v>
      </c>
      <c r="D114" s="1" t="s">
        <v>671</v>
      </c>
      <c r="E114" s="1" t="s">
        <v>26</v>
      </c>
      <c r="F114" s="85">
        <v>999914881</v>
      </c>
      <c r="G114" s="1">
        <f>(J114+T114)-H114</f>
        <v>29</v>
      </c>
      <c r="H114" s="1"/>
      <c r="I114" s="15"/>
      <c r="J114" s="1">
        <f>SUM(K114,L114,N114,O114,P114,Q114)</f>
        <v>0</v>
      </c>
      <c r="K114" s="1">
        <f>SUM(AC114,AE114)</f>
        <v>0</v>
      </c>
      <c r="L114" s="1">
        <v>0</v>
      </c>
      <c r="M114" s="1">
        <v>0</v>
      </c>
      <c r="N114" s="1">
        <v>0</v>
      </c>
      <c r="O114" s="1"/>
      <c r="P114" s="1">
        <v>0</v>
      </c>
      <c r="Q114" s="1">
        <f>AD114</f>
        <v>0</v>
      </c>
      <c r="R114" s="1">
        <v>0</v>
      </c>
      <c r="S114" s="31"/>
      <c r="T114" s="1">
        <f>SUM(U114,V114,X114,Y114,Z114,AA114)</f>
        <v>29</v>
      </c>
      <c r="U114" s="1">
        <f>SUM(AG114,BF114)</f>
        <v>0</v>
      </c>
      <c r="V114" s="1">
        <f>SUM(AJ114,AK114,AL114,AM114,AO114,AP114,AQ114,AR114,AS114,AT114,AU114,AN114,AV114,AW114,AX114,AY114,AZ114,BA114,BC114,BD114,BE114,BB114)</f>
        <v>29</v>
      </c>
      <c r="W114" s="1">
        <f>COUNTIF(AJ114:BE114, "&gt;0")</f>
        <v>1</v>
      </c>
      <c r="X114" s="1">
        <f>SUM(BG114,BH114)</f>
        <v>0</v>
      </c>
      <c r="Y114" s="1">
        <f>BI114</f>
        <v>0</v>
      </c>
      <c r="Z114" s="1">
        <f>AI114</f>
        <v>0</v>
      </c>
      <c r="AA114" s="1">
        <f>AH114</f>
        <v>0</v>
      </c>
      <c r="AB114" s="31"/>
      <c r="AC114" s="1">
        <v>0</v>
      </c>
      <c r="AD114" s="16">
        <v>0</v>
      </c>
      <c r="AE114" s="16">
        <v>0</v>
      </c>
      <c r="AF114" s="28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29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87"/>
    </row>
    <row r="115" spans="1:62" s="16" customFormat="1" x14ac:dyDescent="0.35">
      <c r="A115" s="85" t="s">
        <v>27</v>
      </c>
      <c r="B115" s="85" t="s">
        <v>23</v>
      </c>
      <c r="C115" s="16" t="s">
        <v>171</v>
      </c>
      <c r="D115" s="16" t="s">
        <v>2602</v>
      </c>
      <c r="E115" s="16" t="s">
        <v>26</v>
      </c>
      <c r="F115" s="85">
        <v>999915746</v>
      </c>
      <c r="G115" s="1">
        <f>(J115+T115)-H115</f>
        <v>29</v>
      </c>
      <c r="I115" s="28"/>
      <c r="J115" s="1">
        <f>SUM(K115,L115,N115,O115,P115,Q115)</f>
        <v>0</v>
      </c>
      <c r="K115" s="1">
        <f>SUM(AC115,AE115)</f>
        <v>0</v>
      </c>
      <c r="L115" s="1">
        <v>0</v>
      </c>
      <c r="M115" s="1">
        <v>0</v>
      </c>
      <c r="N115" s="1">
        <v>0</v>
      </c>
      <c r="O115" s="1"/>
      <c r="P115" s="1">
        <v>0</v>
      </c>
      <c r="Q115" s="1">
        <f>AD115</f>
        <v>0</v>
      </c>
      <c r="R115" s="1">
        <v>0</v>
      </c>
      <c r="S115" s="31"/>
      <c r="T115" s="1">
        <f>SUM(U115,V115,X115,Y115,Z115,AA115)</f>
        <v>29</v>
      </c>
      <c r="U115" s="1">
        <f>SUM(AG115,BF115)</f>
        <v>0</v>
      </c>
      <c r="V115" s="1">
        <f>SUM(AJ115,AK115,AL115,AM115,AO115,AP115,AQ115,AR115,AS115,AT115,AU115,AN115,AV115,AW115,AX115,AY115,AZ115,BA115,BC115,BD115,BE115,BB115)</f>
        <v>29</v>
      </c>
      <c r="W115" s="1">
        <f>COUNTIF(AJ115:BE115, "&gt;0")</f>
        <v>1</v>
      </c>
      <c r="X115" s="1">
        <f>SUM(BG115,BH115)</f>
        <v>0</v>
      </c>
      <c r="Y115" s="1">
        <f>BI115</f>
        <v>0</v>
      </c>
      <c r="Z115" s="1">
        <f>AI115</f>
        <v>0</v>
      </c>
      <c r="AA115" s="1">
        <f>AH115</f>
        <v>0</v>
      </c>
      <c r="AB115" s="31"/>
      <c r="AC115" s="16">
        <v>0</v>
      </c>
      <c r="AD115" s="16">
        <v>0</v>
      </c>
      <c r="AE115" s="16">
        <v>0</v>
      </c>
      <c r="AF115" s="28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29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87"/>
    </row>
    <row r="116" spans="1:62" s="16" customFormat="1" x14ac:dyDescent="0.35">
      <c r="A116" s="85" t="s">
        <v>27</v>
      </c>
      <c r="B116" s="85" t="s">
        <v>23</v>
      </c>
      <c r="C116" s="16" t="s">
        <v>907</v>
      </c>
      <c r="D116" s="16" t="s">
        <v>908</v>
      </c>
      <c r="E116" s="16" t="s">
        <v>26</v>
      </c>
      <c r="F116" s="85">
        <v>999919244</v>
      </c>
      <c r="G116" s="1">
        <f>(J116+T116)-H116</f>
        <v>29</v>
      </c>
      <c r="I116" s="28"/>
      <c r="J116" s="1">
        <f>SUM(K116,L116,N116,O116,P116,Q116)</f>
        <v>0</v>
      </c>
      <c r="K116" s="1">
        <f>SUM(AC116,AE116)</f>
        <v>0</v>
      </c>
      <c r="L116" s="1">
        <v>0</v>
      </c>
      <c r="M116" s="1">
        <v>0</v>
      </c>
      <c r="N116" s="1">
        <v>0</v>
      </c>
      <c r="O116" s="1"/>
      <c r="P116" s="1">
        <v>0</v>
      </c>
      <c r="Q116" s="1">
        <f>AD116</f>
        <v>0</v>
      </c>
      <c r="R116" s="1">
        <v>0</v>
      </c>
      <c r="S116" s="31"/>
      <c r="T116" s="1">
        <f>SUM(U116,V116,X116,Y116,Z116,AA116)</f>
        <v>29</v>
      </c>
      <c r="U116" s="1">
        <f>SUM(AG116,BF116)</f>
        <v>0</v>
      </c>
      <c r="V116" s="1">
        <f>SUM(AJ116,AK116,AL116,AM116,AO116,AP116,AQ116,AR116,AS116,AT116,AU116,AN116,AV116,AW116,AX116,AY116,AZ116,BA116,BC116,BD116,BE116,BB116)</f>
        <v>29</v>
      </c>
      <c r="W116" s="1">
        <f>COUNTIF(AJ116:BE116, "&gt;0")</f>
        <v>1</v>
      </c>
      <c r="X116" s="1">
        <f>SUM(BG116,BH116)</f>
        <v>0</v>
      </c>
      <c r="Y116" s="1">
        <f>BI116</f>
        <v>0</v>
      </c>
      <c r="Z116" s="1">
        <f>AI116</f>
        <v>0</v>
      </c>
      <c r="AA116" s="1">
        <f>AH116</f>
        <v>0</v>
      </c>
      <c r="AB116" s="31"/>
      <c r="AC116" s="16">
        <v>0</v>
      </c>
      <c r="AD116" s="16">
        <v>0</v>
      </c>
      <c r="AE116" s="16">
        <v>0</v>
      </c>
      <c r="AF116" s="28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29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87"/>
    </row>
    <row r="117" spans="1:62" s="16" customFormat="1" x14ac:dyDescent="0.35">
      <c r="A117" s="85" t="s">
        <v>27</v>
      </c>
      <c r="B117" s="85" t="s">
        <v>23</v>
      </c>
      <c r="C117" s="1" t="s">
        <v>677</v>
      </c>
      <c r="D117" s="1" t="s">
        <v>346</v>
      </c>
      <c r="E117" s="1" t="s">
        <v>26</v>
      </c>
      <c r="F117" s="85">
        <v>999921387</v>
      </c>
      <c r="G117" s="1">
        <f>(J117+T117)-H117</f>
        <v>29</v>
      </c>
      <c r="H117" s="1"/>
      <c r="I117" s="15"/>
      <c r="J117" s="1">
        <f>SUM(K117,L117,N117,O117,P117,Q117)</f>
        <v>0</v>
      </c>
      <c r="K117" s="1">
        <f>SUM(AC117,AE117)</f>
        <v>0</v>
      </c>
      <c r="L117" s="1">
        <v>0</v>
      </c>
      <c r="M117" s="1">
        <v>0</v>
      </c>
      <c r="N117" s="1">
        <v>0</v>
      </c>
      <c r="O117" s="1"/>
      <c r="P117" s="1">
        <v>0</v>
      </c>
      <c r="Q117" s="1">
        <f>AD117</f>
        <v>0</v>
      </c>
      <c r="R117" s="1">
        <v>0</v>
      </c>
      <c r="S117" s="31"/>
      <c r="T117" s="1">
        <f>SUM(U117,V117,X117,Y117,Z117,AA117)</f>
        <v>29</v>
      </c>
      <c r="U117" s="1">
        <f>SUM(AG117,BF117)</f>
        <v>0</v>
      </c>
      <c r="V117" s="1">
        <f>SUM(AJ117,AK117,AL117,AM117,AO117,AP117,AQ117,AR117,AS117,AT117,AU117,AN117,AV117,AW117,AX117,AY117,AZ117,BA117,BC117,BD117,BE117,BB117)</f>
        <v>29</v>
      </c>
      <c r="W117" s="1">
        <f>COUNTIF(AJ117:BE117, "&gt;0")</f>
        <v>1</v>
      </c>
      <c r="X117" s="1">
        <f>SUM(BG117,BH117)</f>
        <v>0</v>
      </c>
      <c r="Y117" s="1">
        <f>BI117</f>
        <v>0</v>
      </c>
      <c r="Z117" s="1">
        <f>AI117</f>
        <v>0</v>
      </c>
      <c r="AA117" s="1">
        <f>AH117</f>
        <v>0</v>
      </c>
      <c r="AB117" s="31"/>
      <c r="AC117" s="1">
        <v>0</v>
      </c>
      <c r="AD117" s="16">
        <v>0</v>
      </c>
      <c r="AE117" s="16">
        <v>0</v>
      </c>
      <c r="AF117" s="28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29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87"/>
    </row>
    <row r="118" spans="1:62" s="16" customFormat="1" x14ac:dyDescent="0.35">
      <c r="A118" s="85" t="s">
        <v>27</v>
      </c>
      <c r="B118" s="85" t="s">
        <v>23</v>
      </c>
      <c r="C118" s="16" t="s">
        <v>262</v>
      </c>
      <c r="D118" s="16" t="s">
        <v>1306</v>
      </c>
      <c r="E118" s="16" t="s">
        <v>26</v>
      </c>
      <c r="F118" s="85">
        <v>999924140</v>
      </c>
      <c r="G118" s="1">
        <f>(J118+T118)-H118</f>
        <v>29</v>
      </c>
      <c r="I118" s="28"/>
      <c r="J118" s="1">
        <f>SUM(K118,L118,N118,O118,P118,Q118)</f>
        <v>0</v>
      </c>
      <c r="K118" s="1">
        <f>SUM(AC118,AE118)</f>
        <v>0</v>
      </c>
      <c r="L118" s="1">
        <v>0</v>
      </c>
      <c r="M118" s="1">
        <v>0</v>
      </c>
      <c r="N118" s="1">
        <v>0</v>
      </c>
      <c r="O118" s="1"/>
      <c r="P118" s="1">
        <v>0</v>
      </c>
      <c r="Q118" s="1">
        <f>AD118</f>
        <v>0</v>
      </c>
      <c r="R118" s="1">
        <v>0</v>
      </c>
      <c r="S118" s="31"/>
      <c r="T118" s="1">
        <f>SUM(U118,V118,X118,Y118,Z118,AA118)</f>
        <v>29</v>
      </c>
      <c r="U118" s="1">
        <f>SUM(AG118,BF118)</f>
        <v>0</v>
      </c>
      <c r="V118" s="1">
        <f>SUM(AJ118,AK118,AL118,AM118,AO118,AP118,AQ118,AR118,AS118,AT118,AU118,AN118,AV118,AW118,AX118,AY118,AZ118,BA118,BC118,BD118,BE118,BB118)</f>
        <v>29</v>
      </c>
      <c r="W118" s="1">
        <f>COUNTIF(AJ118:BE118, "&gt;0")</f>
        <v>1</v>
      </c>
      <c r="X118" s="1">
        <f>SUM(BG118,BH118)</f>
        <v>0</v>
      </c>
      <c r="Y118" s="1">
        <f>BI118</f>
        <v>0</v>
      </c>
      <c r="Z118" s="1">
        <f>AI118</f>
        <v>0</v>
      </c>
      <c r="AA118" s="1">
        <f>AH118</f>
        <v>0</v>
      </c>
      <c r="AB118" s="31"/>
      <c r="AC118" s="16">
        <v>0</v>
      </c>
      <c r="AD118" s="16">
        <v>0</v>
      </c>
      <c r="AE118" s="16">
        <v>0</v>
      </c>
      <c r="AF118" s="28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29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87"/>
    </row>
    <row r="119" spans="1:62" s="16" customFormat="1" x14ac:dyDescent="0.35">
      <c r="A119" s="85" t="s">
        <v>27</v>
      </c>
      <c r="B119" s="85" t="s">
        <v>23</v>
      </c>
      <c r="C119" s="16" t="s">
        <v>812</v>
      </c>
      <c r="D119" s="16" t="s">
        <v>109</v>
      </c>
      <c r="E119" s="16" t="s">
        <v>26</v>
      </c>
      <c r="F119" s="85">
        <v>999925362</v>
      </c>
      <c r="G119" s="1">
        <f>(J119+T119)-H119</f>
        <v>29</v>
      </c>
      <c r="I119" s="28"/>
      <c r="J119" s="1">
        <f>SUM(K119,L119,N119,O119,P119,Q119)</f>
        <v>0</v>
      </c>
      <c r="K119" s="1">
        <f>SUM(AC119,AE119)</f>
        <v>0</v>
      </c>
      <c r="L119" s="1">
        <v>0</v>
      </c>
      <c r="M119" s="1">
        <v>0</v>
      </c>
      <c r="N119" s="1">
        <v>0</v>
      </c>
      <c r="O119" s="1"/>
      <c r="P119" s="1">
        <v>0</v>
      </c>
      <c r="Q119" s="1">
        <f>AD119</f>
        <v>0</v>
      </c>
      <c r="R119" s="1">
        <v>0</v>
      </c>
      <c r="S119" s="31"/>
      <c r="T119" s="1">
        <f>SUM(U119,V119,X119,Y119,Z119,AA119)</f>
        <v>29</v>
      </c>
      <c r="U119" s="1">
        <f>SUM(AG119,BF119)</f>
        <v>0</v>
      </c>
      <c r="V119" s="1">
        <f>SUM(AJ119,AK119,AL119,AM119,AO119,AP119,AQ119,AR119,AS119,AT119,AU119,AN119,AV119,AW119,AX119,AY119,AZ119,BA119,BC119,BD119,BE119,BB119)</f>
        <v>29</v>
      </c>
      <c r="W119" s="1">
        <f>COUNTIF(AJ119:BE119, "&gt;0")</f>
        <v>1</v>
      </c>
      <c r="X119" s="1">
        <f>SUM(BG119,BH119)</f>
        <v>0</v>
      </c>
      <c r="Y119" s="1">
        <f>BI119</f>
        <v>0</v>
      </c>
      <c r="Z119" s="1">
        <f>AI119</f>
        <v>0</v>
      </c>
      <c r="AA119" s="1">
        <f>AH119</f>
        <v>0</v>
      </c>
      <c r="AB119" s="31"/>
      <c r="AC119" s="16">
        <v>0</v>
      </c>
      <c r="AD119" s="16">
        <v>0</v>
      </c>
      <c r="AE119" s="16">
        <v>0</v>
      </c>
      <c r="AF119" s="28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29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87"/>
    </row>
    <row r="120" spans="1:62" s="16" customFormat="1" x14ac:dyDescent="0.35">
      <c r="A120" s="85" t="s">
        <v>27</v>
      </c>
      <c r="B120" s="85" t="s">
        <v>23</v>
      </c>
      <c r="C120" s="16" t="s">
        <v>2605</v>
      </c>
      <c r="D120" s="16" t="s">
        <v>142</v>
      </c>
      <c r="E120" s="16" t="s">
        <v>26</v>
      </c>
      <c r="F120" s="85">
        <v>999930043</v>
      </c>
      <c r="G120" s="1">
        <f>(J120+T120)-H120</f>
        <v>29</v>
      </c>
      <c r="I120" s="28"/>
      <c r="J120" s="1">
        <f>SUM(K120,L120,N120,O120,P120,Q120)</f>
        <v>0</v>
      </c>
      <c r="K120" s="1">
        <f>SUM(AC120,AE120)</f>
        <v>0</v>
      </c>
      <c r="L120" s="1">
        <v>0</v>
      </c>
      <c r="M120" s="1">
        <v>0</v>
      </c>
      <c r="N120" s="1">
        <v>0</v>
      </c>
      <c r="O120" s="1"/>
      <c r="P120" s="1">
        <v>0</v>
      </c>
      <c r="Q120" s="1">
        <f>AD120</f>
        <v>0</v>
      </c>
      <c r="R120" s="1">
        <v>0</v>
      </c>
      <c r="S120" s="31"/>
      <c r="T120" s="1">
        <f>SUM(U120,V120,X120,Y120,Z120,AA120)</f>
        <v>29</v>
      </c>
      <c r="U120" s="1">
        <f>SUM(AG120,BF120)</f>
        <v>0</v>
      </c>
      <c r="V120" s="1">
        <f>SUM(AJ120,AK120,AL120,AM120,AO120,AP120,AQ120,AR120,AS120,AT120,AU120,AN120,AV120,AW120,AX120,AY120,AZ120,BA120,BC120,BD120,BE120,BB120)</f>
        <v>29</v>
      </c>
      <c r="W120" s="1">
        <f>COUNTIF(AJ120:BE120, "&gt;0")</f>
        <v>1</v>
      </c>
      <c r="X120" s="1">
        <f>SUM(BG120,BH120)</f>
        <v>0</v>
      </c>
      <c r="Y120" s="1">
        <f>BI120</f>
        <v>0</v>
      </c>
      <c r="Z120" s="1">
        <f>AI120</f>
        <v>0</v>
      </c>
      <c r="AA120" s="1">
        <f>AH120</f>
        <v>0</v>
      </c>
      <c r="AB120" s="31"/>
      <c r="AC120" s="16">
        <v>0</v>
      </c>
      <c r="AD120" s="16">
        <v>0</v>
      </c>
      <c r="AE120" s="16">
        <v>0</v>
      </c>
      <c r="AF120" s="28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29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87"/>
    </row>
    <row r="121" spans="1:62" s="16" customFormat="1" x14ac:dyDescent="0.35">
      <c r="A121" s="85" t="s">
        <v>27</v>
      </c>
      <c r="B121" s="85" t="s">
        <v>23</v>
      </c>
      <c r="C121" s="16" t="s">
        <v>800</v>
      </c>
      <c r="D121" s="16" t="s">
        <v>2604</v>
      </c>
      <c r="E121" s="16" t="s">
        <v>26</v>
      </c>
      <c r="F121" s="85">
        <v>999931395</v>
      </c>
      <c r="G121" s="1">
        <f>(J121+T121)-H121</f>
        <v>29</v>
      </c>
      <c r="I121" s="28"/>
      <c r="J121" s="1">
        <f>SUM(K121,L121,N121,O121,P121,Q121)</f>
        <v>0</v>
      </c>
      <c r="K121" s="1">
        <f>SUM(AC121,AE121)</f>
        <v>0</v>
      </c>
      <c r="L121" s="1">
        <v>0</v>
      </c>
      <c r="M121" s="1">
        <v>0</v>
      </c>
      <c r="N121" s="1">
        <v>0</v>
      </c>
      <c r="O121" s="1"/>
      <c r="P121" s="1">
        <v>0</v>
      </c>
      <c r="Q121" s="1">
        <f>AD121</f>
        <v>0</v>
      </c>
      <c r="R121" s="1">
        <v>0</v>
      </c>
      <c r="S121" s="31"/>
      <c r="T121" s="1">
        <f>SUM(U121,V121,X121,Y121,Z121,AA121)</f>
        <v>29</v>
      </c>
      <c r="U121" s="1">
        <f>SUM(AG121,BF121)</f>
        <v>0</v>
      </c>
      <c r="V121" s="1">
        <f>SUM(AJ121,AK121,AL121,AM121,AO121,AP121,AQ121,AR121,AS121,AT121,AU121,AN121,AV121,AW121,AX121,AY121,AZ121,BA121,BC121,BD121,BE121,BB121)</f>
        <v>29</v>
      </c>
      <c r="W121" s="1">
        <f>COUNTIF(AJ121:BE121, "&gt;0")</f>
        <v>1</v>
      </c>
      <c r="X121" s="1">
        <f>SUM(BG121,BH121)</f>
        <v>0</v>
      </c>
      <c r="Y121" s="1">
        <f>BI121</f>
        <v>0</v>
      </c>
      <c r="Z121" s="1">
        <f>AI121</f>
        <v>0</v>
      </c>
      <c r="AA121" s="1">
        <f>AH121</f>
        <v>0</v>
      </c>
      <c r="AB121" s="31"/>
      <c r="AC121" s="16">
        <v>0</v>
      </c>
      <c r="AD121" s="16">
        <v>0</v>
      </c>
      <c r="AE121" s="16">
        <v>0</v>
      </c>
      <c r="AF121" s="28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29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87"/>
    </row>
    <row r="122" spans="1:62" s="16" customFormat="1" x14ac:dyDescent="0.35">
      <c r="A122" s="85" t="s">
        <v>27</v>
      </c>
      <c r="B122" s="85" t="s">
        <v>23</v>
      </c>
      <c r="C122" s="16" t="s">
        <v>2603</v>
      </c>
      <c r="D122" s="16" t="s">
        <v>2430</v>
      </c>
      <c r="E122" s="16" t="s">
        <v>26</v>
      </c>
      <c r="F122" s="85">
        <v>999931535</v>
      </c>
      <c r="G122" s="1">
        <f>(J122+T122)-H122</f>
        <v>29</v>
      </c>
      <c r="I122" s="28"/>
      <c r="J122" s="1">
        <f>SUM(K122,L122,N122,O122,P122,Q122)</f>
        <v>0</v>
      </c>
      <c r="K122" s="1">
        <f>SUM(AC122,AE122)</f>
        <v>0</v>
      </c>
      <c r="L122" s="1">
        <v>0</v>
      </c>
      <c r="M122" s="1">
        <v>0</v>
      </c>
      <c r="N122" s="1">
        <v>0</v>
      </c>
      <c r="O122" s="1"/>
      <c r="P122" s="1">
        <v>0</v>
      </c>
      <c r="Q122" s="1">
        <f>AD122</f>
        <v>0</v>
      </c>
      <c r="R122" s="1">
        <v>0</v>
      </c>
      <c r="S122" s="31"/>
      <c r="T122" s="1">
        <f>SUM(U122,V122,X122,Y122,Z122,AA122)</f>
        <v>29</v>
      </c>
      <c r="U122" s="1">
        <f>SUM(AG122,BF122)</f>
        <v>0</v>
      </c>
      <c r="V122" s="1">
        <f>SUM(AJ122,AK122,AL122,AM122,AO122,AP122,AQ122,AR122,AS122,AT122,AU122,AN122,AV122,AW122,AX122,AY122,AZ122,BA122,BC122,BD122,BE122,BB122)</f>
        <v>29</v>
      </c>
      <c r="W122" s="1">
        <f>COUNTIF(AJ122:BE122, "&gt;0")</f>
        <v>1</v>
      </c>
      <c r="X122" s="1">
        <f>SUM(BG122,BH122)</f>
        <v>0</v>
      </c>
      <c r="Y122" s="1">
        <f>BI122</f>
        <v>0</v>
      </c>
      <c r="Z122" s="1">
        <f>AI122</f>
        <v>0</v>
      </c>
      <c r="AA122" s="1">
        <f>AH122</f>
        <v>0</v>
      </c>
      <c r="AB122" s="31"/>
      <c r="AC122" s="16">
        <v>0</v>
      </c>
      <c r="AD122" s="16">
        <v>0</v>
      </c>
      <c r="AE122" s="16">
        <v>0</v>
      </c>
      <c r="AF122" s="28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29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87"/>
    </row>
    <row r="123" spans="1:62" s="16" customFormat="1" ht="14.5" x14ac:dyDescent="0.3">
      <c r="A123" s="47" t="s">
        <v>607</v>
      </c>
      <c r="B123" s="47" t="s">
        <v>23</v>
      </c>
      <c r="C123" s="47" t="s">
        <v>1572</v>
      </c>
      <c r="D123" s="47" t="s">
        <v>530</v>
      </c>
      <c r="E123" s="47" t="s">
        <v>26</v>
      </c>
      <c r="F123" s="47">
        <v>999925840</v>
      </c>
      <c r="G123" s="1">
        <f>(J123+T123)-H123</f>
        <v>101</v>
      </c>
      <c r="I123" s="28"/>
      <c r="J123" s="1">
        <f>SUM(K123,L123,N123,O123,P123,Q123)</f>
        <v>12</v>
      </c>
      <c r="K123" s="1">
        <f>SUM(AC123,AE123)</f>
        <v>0</v>
      </c>
      <c r="L123" s="1">
        <v>0</v>
      </c>
      <c r="M123" s="1">
        <v>0</v>
      </c>
      <c r="N123" s="1">
        <v>0</v>
      </c>
      <c r="O123" s="1"/>
      <c r="P123" s="1">
        <v>0</v>
      </c>
      <c r="Q123" s="1">
        <f>AD123</f>
        <v>12</v>
      </c>
      <c r="R123" s="1">
        <v>0</v>
      </c>
      <c r="S123" s="31"/>
      <c r="T123" s="1">
        <f>SUM(U123,V123,X123,Y123,Z123,AA123)</f>
        <v>89</v>
      </c>
      <c r="U123" s="1">
        <f>SUM(AG123,BF123)</f>
        <v>0</v>
      </c>
      <c r="V123" s="1">
        <f>SUM(AJ123,AK123,AL123,AM123,AO123,AP123,AQ123,AR123,AS123,AT123,AU123,AN123,AV123,AW123,AX123,AY123,AZ123,BA123,BC123,BD123,BE123,BB123)</f>
        <v>12</v>
      </c>
      <c r="W123" s="1">
        <f>COUNTIF(AJ123:BE123, "&gt;0")</f>
        <v>1</v>
      </c>
      <c r="X123" s="1">
        <f>SUM(BG123,BH123)</f>
        <v>32</v>
      </c>
      <c r="Y123" s="1">
        <f>BI123</f>
        <v>45</v>
      </c>
      <c r="Z123" s="1">
        <f>AI123</f>
        <v>0</v>
      </c>
      <c r="AA123" s="1">
        <f>AH123</f>
        <v>0</v>
      </c>
      <c r="AB123" s="31"/>
      <c r="AC123" s="16">
        <v>0</v>
      </c>
      <c r="AD123" s="16">
        <v>12</v>
      </c>
      <c r="AE123" s="16">
        <v>0</v>
      </c>
      <c r="AF123" s="28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12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32</v>
      </c>
      <c r="BH123" s="16">
        <v>0</v>
      </c>
      <c r="BI123" s="16">
        <v>45</v>
      </c>
      <c r="BJ123" s="97"/>
    </row>
    <row r="124" spans="1:62" s="16" customFormat="1" x14ac:dyDescent="0.35">
      <c r="A124" s="85" t="s">
        <v>118</v>
      </c>
      <c r="B124" s="85" t="s">
        <v>23</v>
      </c>
      <c r="C124" s="16" t="s">
        <v>492</v>
      </c>
      <c r="D124" s="16" t="s">
        <v>219</v>
      </c>
      <c r="E124" s="16" t="s">
        <v>26</v>
      </c>
      <c r="F124" s="85">
        <v>999904863</v>
      </c>
      <c r="G124" s="1">
        <f>(J124+T124)-H124</f>
        <v>1364</v>
      </c>
      <c r="H124" s="1"/>
      <c r="I124" s="15"/>
      <c r="J124" s="1">
        <f>SUM(K124,L124,N124,O124,P124,Q124)</f>
        <v>350</v>
      </c>
      <c r="K124" s="1">
        <f>SUM(AC124,AE124)</f>
        <v>150</v>
      </c>
      <c r="L124" s="1">
        <v>0</v>
      </c>
      <c r="M124" s="1">
        <v>0</v>
      </c>
      <c r="N124" s="1">
        <v>0</v>
      </c>
      <c r="O124" s="1"/>
      <c r="P124" s="1">
        <v>0</v>
      </c>
      <c r="Q124" s="1">
        <f>AD124</f>
        <v>200</v>
      </c>
      <c r="R124" s="1">
        <v>0</v>
      </c>
      <c r="S124" s="31"/>
      <c r="T124" s="1">
        <f>SUM(U124,V124,X124,Y124,Z124,AA124)</f>
        <v>1014</v>
      </c>
      <c r="U124" s="1">
        <f>SUM(AG124,BF124)</f>
        <v>0</v>
      </c>
      <c r="V124" s="1">
        <f>SUM(AJ124,AK124,AL124,AM124,AO124,AP124,AQ124,AR124,AS124,AT124,AU124,AN124,AV124,AW124,AX124,AY124,AZ124,BA124,BC124,BD124,BE124,BB124)</f>
        <v>240</v>
      </c>
      <c r="W124" s="1">
        <f>COUNTIF(AJ124:BE124, "&gt;0")</f>
        <v>2</v>
      </c>
      <c r="X124" s="1">
        <f>SUM(BG124,BH124)</f>
        <v>280</v>
      </c>
      <c r="Y124" s="1">
        <f>BI124</f>
        <v>180</v>
      </c>
      <c r="Z124" s="1">
        <f>AI124</f>
        <v>64</v>
      </c>
      <c r="AA124" s="1">
        <f>AH124</f>
        <v>250</v>
      </c>
      <c r="AB124" s="31"/>
      <c r="AC124" s="1">
        <v>50</v>
      </c>
      <c r="AD124" s="16">
        <v>200</v>
      </c>
      <c r="AE124" s="16">
        <v>100</v>
      </c>
      <c r="AF124" s="28">
        <v>0</v>
      </c>
      <c r="AG124" s="16">
        <v>0</v>
      </c>
      <c r="AH124" s="16">
        <v>250</v>
      </c>
      <c r="AI124" s="16">
        <v>64</v>
      </c>
      <c r="AJ124" s="16">
        <v>0</v>
      </c>
      <c r="AK124" s="16">
        <v>120</v>
      </c>
      <c r="AL124" s="16">
        <v>0</v>
      </c>
      <c r="AM124" s="16">
        <v>0</v>
      </c>
      <c r="AN124" s="16">
        <v>120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160</v>
      </c>
      <c r="BH124" s="16">
        <v>120</v>
      </c>
      <c r="BI124" s="16">
        <v>180</v>
      </c>
      <c r="BJ124" s="87"/>
    </row>
    <row r="125" spans="1:62" s="16" customFormat="1" x14ac:dyDescent="0.35">
      <c r="A125" s="85" t="s">
        <v>118</v>
      </c>
      <c r="B125" s="85" t="s">
        <v>23</v>
      </c>
      <c r="C125" s="16" t="s">
        <v>245</v>
      </c>
      <c r="D125" s="16" t="s">
        <v>123</v>
      </c>
      <c r="E125" s="16" t="s">
        <v>26</v>
      </c>
      <c r="F125" s="85">
        <v>999869081</v>
      </c>
      <c r="G125" s="1">
        <f>(J125+T125)-H125</f>
        <v>829</v>
      </c>
      <c r="I125" s="15"/>
      <c r="J125" s="1">
        <f>SUM(K125,L125,N125,O125,P125,Q125)</f>
        <v>113</v>
      </c>
      <c r="K125" s="1">
        <f>SUM(AC125,AE125)</f>
        <v>0</v>
      </c>
      <c r="L125" s="1">
        <v>0</v>
      </c>
      <c r="M125" s="1">
        <v>0</v>
      </c>
      <c r="N125" s="1">
        <v>0</v>
      </c>
      <c r="O125" s="1"/>
      <c r="P125" s="1">
        <v>0</v>
      </c>
      <c r="Q125" s="1">
        <f>AD125</f>
        <v>113</v>
      </c>
      <c r="R125" s="1">
        <v>0</v>
      </c>
      <c r="S125" s="31"/>
      <c r="T125" s="1">
        <f>SUM(U125,V125,X125,Y125,Z125,AA125)</f>
        <v>716</v>
      </c>
      <c r="U125" s="1">
        <f>SUM(AG125,BF125)</f>
        <v>40</v>
      </c>
      <c r="V125" s="1">
        <f>SUM(AJ125,AK125,AL125,AM125,AO125,AP125,AQ125,AR125,AS125,AT125,AU125,AN125,AV125,AW125,AX125,AY125,AZ125,BA125,BC125,BD125,BE125,BB125)</f>
        <v>240</v>
      </c>
      <c r="W125" s="1">
        <f>COUNTIF(AJ125:BE125, "&gt;0")</f>
        <v>2</v>
      </c>
      <c r="X125" s="1">
        <f>SUM(BG125,BH125)</f>
        <v>160</v>
      </c>
      <c r="Y125" s="1">
        <f>BI125</f>
        <v>76</v>
      </c>
      <c r="Z125" s="1">
        <f>AI125</f>
        <v>200</v>
      </c>
      <c r="AA125" s="1">
        <f>AH125</f>
        <v>0</v>
      </c>
      <c r="AB125" s="31"/>
      <c r="AC125" s="1">
        <v>0</v>
      </c>
      <c r="AD125" s="16">
        <v>113</v>
      </c>
      <c r="AE125" s="16">
        <v>0</v>
      </c>
      <c r="AF125" s="28">
        <v>0</v>
      </c>
      <c r="AG125" s="16">
        <v>40</v>
      </c>
      <c r="AH125" s="16">
        <v>0</v>
      </c>
      <c r="AI125" s="16">
        <v>200</v>
      </c>
      <c r="AJ125" s="16">
        <v>120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120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160</v>
      </c>
      <c r="BI125" s="16">
        <v>76</v>
      </c>
      <c r="BJ125" s="87"/>
    </row>
    <row r="126" spans="1:62" s="16" customFormat="1" x14ac:dyDescent="0.35">
      <c r="A126" s="85" t="s">
        <v>118</v>
      </c>
      <c r="B126" s="85" t="s">
        <v>23</v>
      </c>
      <c r="C126" s="1" t="s">
        <v>91</v>
      </c>
      <c r="D126" s="1" t="s">
        <v>341</v>
      </c>
      <c r="E126" s="1" t="s">
        <v>26</v>
      </c>
      <c r="F126" s="85">
        <v>999884831</v>
      </c>
      <c r="G126" s="1">
        <f>(J126+T126)-H126</f>
        <v>643</v>
      </c>
      <c r="H126" s="1"/>
      <c r="I126" s="15"/>
      <c r="J126" s="1">
        <f>SUM(K126,L126,N126,O126,P126,Q126)</f>
        <v>99</v>
      </c>
      <c r="K126" s="1">
        <f>SUM(AC126,AE126)</f>
        <v>0</v>
      </c>
      <c r="L126" s="1">
        <v>0</v>
      </c>
      <c r="M126" s="1">
        <v>0</v>
      </c>
      <c r="N126" s="1">
        <v>0</v>
      </c>
      <c r="O126" s="1"/>
      <c r="P126" s="1">
        <v>0</v>
      </c>
      <c r="Q126" s="1">
        <f>AD126</f>
        <v>99</v>
      </c>
      <c r="R126" s="1">
        <v>0</v>
      </c>
      <c r="S126" s="31"/>
      <c r="T126" s="1">
        <f>SUM(U126,V126,X126,Y126,Z126,AA126)</f>
        <v>544</v>
      </c>
      <c r="U126" s="1">
        <f>SUM(AG126,BF126)</f>
        <v>23</v>
      </c>
      <c r="V126" s="1">
        <f>SUM(AJ126,AK126,AL126,AM126,AO126,AP126,AQ126,AR126,AS126,AT126,AU126,AN126,AV126,AW126,AX126,AY126,AZ126,BA126,BC126,BD126,BE126,BB126)</f>
        <v>180</v>
      </c>
      <c r="W126" s="1">
        <f>COUNTIF(AJ126:BE126, "&gt;0")</f>
        <v>2</v>
      </c>
      <c r="X126" s="1">
        <f>SUM(BG126,BH126)</f>
        <v>90</v>
      </c>
      <c r="Y126" s="1">
        <f>BI126</f>
        <v>101</v>
      </c>
      <c r="Z126" s="1">
        <f>AI126</f>
        <v>150</v>
      </c>
      <c r="AA126" s="1">
        <f>AH126</f>
        <v>0</v>
      </c>
      <c r="AB126" s="31"/>
      <c r="AC126" s="1">
        <v>0</v>
      </c>
      <c r="AD126" s="16">
        <v>99</v>
      </c>
      <c r="AE126" s="16">
        <v>0</v>
      </c>
      <c r="AF126" s="28">
        <v>0</v>
      </c>
      <c r="AG126" s="16">
        <v>23</v>
      </c>
      <c r="AH126" s="16">
        <v>0</v>
      </c>
      <c r="AI126" s="16">
        <v>150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90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90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90</v>
      </c>
      <c r="BI126" s="16">
        <v>101</v>
      </c>
      <c r="BJ126" s="87"/>
    </row>
    <row r="127" spans="1:62" s="16" customFormat="1" x14ac:dyDescent="0.35">
      <c r="A127" s="85" t="s">
        <v>118</v>
      </c>
      <c r="B127" s="85" t="s">
        <v>23</v>
      </c>
      <c r="C127" s="16" t="s">
        <v>432</v>
      </c>
      <c r="D127" s="16" t="s">
        <v>433</v>
      </c>
      <c r="E127" s="16" t="s">
        <v>26</v>
      </c>
      <c r="F127" s="85">
        <v>999896930</v>
      </c>
      <c r="G127" s="1">
        <f>(J127+T127)-H127</f>
        <v>573.5</v>
      </c>
      <c r="I127" s="15"/>
      <c r="J127" s="1">
        <f>SUM(K127,L127,N127,O127,P127,Q127)</f>
        <v>186.5</v>
      </c>
      <c r="K127" s="1">
        <f>SUM(AC127,AE127)</f>
        <v>93.5</v>
      </c>
      <c r="L127" s="1">
        <v>0</v>
      </c>
      <c r="M127" s="1">
        <v>0</v>
      </c>
      <c r="N127" s="1">
        <v>0</v>
      </c>
      <c r="O127" s="1"/>
      <c r="P127" s="1">
        <v>0</v>
      </c>
      <c r="Q127" s="1">
        <f>AD127</f>
        <v>93</v>
      </c>
      <c r="R127" s="1">
        <v>0</v>
      </c>
      <c r="S127" s="31"/>
      <c r="T127" s="1">
        <f>SUM(U127,V127,X127,Y127,Z127,AA127)</f>
        <v>387</v>
      </c>
      <c r="U127" s="1">
        <f>SUM(AG127,BF127)</f>
        <v>0</v>
      </c>
      <c r="V127" s="1">
        <f>SUM(AJ127,AK127,AL127,AM127,AO127,AP127,AQ127,AR127,AS127,AT127,AU127,AN127,AV127,AW127,AX127,AY127,AZ127,BA127,BC127,BD127,BE127,BB127)</f>
        <v>149</v>
      </c>
      <c r="W127" s="1">
        <f>COUNTIF(AJ127:BE127, "&gt;0")</f>
        <v>2</v>
      </c>
      <c r="X127" s="1">
        <f>SUM(BG127,BH127)</f>
        <v>68</v>
      </c>
      <c r="Y127" s="1">
        <f>BI127</f>
        <v>57</v>
      </c>
      <c r="Z127" s="1">
        <f>AI127</f>
        <v>113</v>
      </c>
      <c r="AA127" s="1">
        <f>AH127</f>
        <v>0</v>
      </c>
      <c r="AB127" s="31"/>
      <c r="AC127" s="1">
        <v>37.5</v>
      </c>
      <c r="AD127" s="16">
        <v>93</v>
      </c>
      <c r="AE127" s="16">
        <v>56</v>
      </c>
      <c r="AF127" s="28">
        <v>0</v>
      </c>
      <c r="AG127" s="16">
        <v>0</v>
      </c>
      <c r="AH127" s="16">
        <v>0</v>
      </c>
      <c r="AI127" s="16">
        <v>113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120</v>
      </c>
      <c r="AQ127" s="16">
        <v>0</v>
      </c>
      <c r="AR127" s="16">
        <v>29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68</v>
      </c>
      <c r="BH127" s="16">
        <v>0</v>
      </c>
      <c r="BI127" s="16">
        <v>57</v>
      </c>
      <c r="BJ127" s="87"/>
    </row>
    <row r="128" spans="1:62" s="16" customFormat="1" x14ac:dyDescent="0.35">
      <c r="A128" s="85" t="s">
        <v>118</v>
      </c>
      <c r="B128" s="85" t="s">
        <v>23</v>
      </c>
      <c r="C128" s="16" t="s">
        <v>306</v>
      </c>
      <c r="D128" s="16" t="s">
        <v>144</v>
      </c>
      <c r="E128" s="16" t="s">
        <v>26</v>
      </c>
      <c r="F128" s="85">
        <v>999879225</v>
      </c>
      <c r="G128" s="1">
        <f>(J128+T128)-H128</f>
        <v>531</v>
      </c>
      <c r="I128" s="15"/>
      <c r="J128" s="1">
        <f>SUM(K128,L128,N128,O128,P128,Q128)</f>
        <v>150</v>
      </c>
      <c r="K128" s="1">
        <f>SUM(AC128,AE128)</f>
        <v>0</v>
      </c>
      <c r="L128" s="1">
        <v>0</v>
      </c>
      <c r="M128" s="1">
        <v>0</v>
      </c>
      <c r="N128" s="1">
        <v>0</v>
      </c>
      <c r="O128" s="1"/>
      <c r="P128" s="1">
        <v>0</v>
      </c>
      <c r="Q128" s="1">
        <f>AD128</f>
        <v>150</v>
      </c>
      <c r="R128" s="1">
        <v>0</v>
      </c>
      <c r="S128" s="31"/>
      <c r="T128" s="1">
        <f>SUM(U128,V128,X128,Y128,Z128,AA128)</f>
        <v>381</v>
      </c>
      <c r="U128" s="1">
        <f>SUM(AG128,BF128)</f>
        <v>23</v>
      </c>
      <c r="V128" s="1">
        <f>SUM(AJ128,AK128,AL128,AM128,AO128,AP128,AQ128,AR128,AS128,AT128,AU128,AN128,AV128,AW128,AX128,AY128,AZ128,BA128,BC128,BD128,BE128,BB128)</f>
        <v>150</v>
      </c>
      <c r="W128" s="1">
        <f>COUNTIF(AJ128:BE128, "&gt;0")</f>
        <v>2</v>
      </c>
      <c r="X128" s="1">
        <f>SUM(BG128,BH128)</f>
        <v>68</v>
      </c>
      <c r="Y128" s="1">
        <f>BI128</f>
        <v>76</v>
      </c>
      <c r="Z128" s="1">
        <f>AI128</f>
        <v>64</v>
      </c>
      <c r="AA128" s="1">
        <f>AH128</f>
        <v>0</v>
      </c>
      <c r="AB128" s="31"/>
      <c r="AC128" s="1">
        <v>0</v>
      </c>
      <c r="AD128" s="16">
        <v>150</v>
      </c>
      <c r="AE128" s="16">
        <v>0</v>
      </c>
      <c r="AF128" s="28">
        <v>0</v>
      </c>
      <c r="AG128" s="16">
        <v>23</v>
      </c>
      <c r="AH128" s="16">
        <v>0</v>
      </c>
      <c r="AI128" s="16">
        <v>64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60</v>
      </c>
      <c r="AW128" s="16">
        <v>0</v>
      </c>
      <c r="AX128" s="16">
        <v>0</v>
      </c>
      <c r="AY128" s="16">
        <v>0</v>
      </c>
      <c r="AZ128" s="16">
        <v>90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68</v>
      </c>
      <c r="BI128" s="16">
        <v>76</v>
      </c>
      <c r="BJ128" s="87"/>
    </row>
    <row r="129" spans="1:62" s="16" customFormat="1" x14ac:dyDescent="0.35">
      <c r="A129" s="85" t="s">
        <v>118</v>
      </c>
      <c r="B129" s="85" t="s">
        <v>23</v>
      </c>
      <c r="C129" s="16" t="s">
        <v>258</v>
      </c>
      <c r="D129" s="16" t="s">
        <v>1320</v>
      </c>
      <c r="E129" s="16" t="s">
        <v>26</v>
      </c>
      <c r="F129" s="85">
        <v>999924329</v>
      </c>
      <c r="G129" s="1">
        <f>(J129+T129)-H129</f>
        <v>518</v>
      </c>
      <c r="H129" s="1"/>
      <c r="I129" s="15"/>
      <c r="J129" s="1">
        <f>SUM(K129,L129,N129,O129,P129,Q129)</f>
        <v>113</v>
      </c>
      <c r="K129" s="1">
        <f>SUM(AC129,AE129)</f>
        <v>0</v>
      </c>
      <c r="L129" s="1">
        <v>0</v>
      </c>
      <c r="M129" s="1">
        <v>0</v>
      </c>
      <c r="N129" s="1">
        <v>0</v>
      </c>
      <c r="O129" s="1"/>
      <c r="P129" s="1">
        <v>0</v>
      </c>
      <c r="Q129" s="1">
        <f>AD129</f>
        <v>113</v>
      </c>
      <c r="R129" s="1">
        <v>0</v>
      </c>
      <c r="S129" s="31"/>
      <c r="T129" s="1">
        <f>SUM(U129,V129,X129,Y129,Z129,AA129)</f>
        <v>405</v>
      </c>
      <c r="U129" s="1">
        <f>SUM(AG129,BF129)</f>
        <v>0</v>
      </c>
      <c r="V129" s="1">
        <f>SUM(AJ129,AK129,AL129,AM129,AO129,AP129,AQ129,AR129,AS129,AT129,AU129,AN129,AV129,AW129,AX129,AY129,AZ129,BA129,BC129,BD129,BE129,BB129)</f>
        <v>240</v>
      </c>
      <c r="W129" s="1">
        <f>COUNTIF(AJ129:BE129, "&gt;0")</f>
        <v>2</v>
      </c>
      <c r="X129" s="1">
        <f>SUM(BG129,BH129)</f>
        <v>0</v>
      </c>
      <c r="Y129" s="1">
        <f>BI129</f>
        <v>101</v>
      </c>
      <c r="Z129" s="1">
        <f>AI129</f>
        <v>64</v>
      </c>
      <c r="AA129" s="1">
        <f>AH129</f>
        <v>0</v>
      </c>
      <c r="AB129" s="31"/>
      <c r="AC129" s="1">
        <v>0</v>
      </c>
      <c r="AD129" s="16">
        <v>113</v>
      </c>
      <c r="AE129" s="16">
        <v>0</v>
      </c>
      <c r="AF129" s="28">
        <v>0</v>
      </c>
      <c r="AG129" s="16">
        <v>0</v>
      </c>
      <c r="AH129" s="16">
        <v>0</v>
      </c>
      <c r="AI129" s="16">
        <v>64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120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120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101</v>
      </c>
      <c r="BJ129" s="87"/>
    </row>
    <row r="130" spans="1:62" s="16" customFormat="1" x14ac:dyDescent="0.35">
      <c r="A130" s="85" t="s">
        <v>118</v>
      </c>
      <c r="B130" s="85" t="s">
        <v>23</v>
      </c>
      <c r="C130" s="16" t="s">
        <v>646</v>
      </c>
      <c r="D130" s="16" t="s">
        <v>73</v>
      </c>
      <c r="E130" s="16" t="s">
        <v>26</v>
      </c>
      <c r="F130" s="85">
        <v>999914331</v>
      </c>
      <c r="G130" s="1">
        <f>(J130+T130)-H130</f>
        <v>455</v>
      </c>
      <c r="H130" s="1"/>
      <c r="I130" s="15"/>
      <c r="J130" s="1">
        <f>SUM(K130,L130,N130,O130,P130,Q130)</f>
        <v>106</v>
      </c>
      <c r="K130" s="1">
        <f>SUM(AC130,AE130)</f>
        <v>0</v>
      </c>
      <c r="L130" s="1">
        <v>0</v>
      </c>
      <c r="M130" s="1">
        <v>0</v>
      </c>
      <c r="N130" s="1">
        <v>0</v>
      </c>
      <c r="O130" s="1"/>
      <c r="P130" s="1">
        <v>0</v>
      </c>
      <c r="Q130" s="1">
        <f>AD130</f>
        <v>106</v>
      </c>
      <c r="R130" s="1">
        <v>0</v>
      </c>
      <c r="S130" s="31"/>
      <c r="T130" s="1">
        <f>SUM(U130,V130,X130,Y130,Z130,AA130)</f>
        <v>349</v>
      </c>
      <c r="U130" s="1">
        <f>SUM(AG130,BF130)</f>
        <v>0</v>
      </c>
      <c r="V130" s="1">
        <f>SUM(AJ130,AK130,AL130,AM130,AO130,AP130,AQ130,AR130,AS130,AT130,AU130,AN130,AV130,AW130,AX130,AY130,AZ130,BA130,BC130,BD130,BE130,BB130)</f>
        <v>120</v>
      </c>
      <c r="W130" s="1">
        <f>COUNTIF(AJ130:BE130, "&gt;0")</f>
        <v>1</v>
      </c>
      <c r="X130" s="1">
        <f>SUM(BG130,BH130)</f>
        <v>68</v>
      </c>
      <c r="Y130" s="1">
        <f>BI130</f>
        <v>76</v>
      </c>
      <c r="Z130" s="1">
        <f>AI130</f>
        <v>85</v>
      </c>
      <c r="AA130" s="1">
        <f>AH130</f>
        <v>0</v>
      </c>
      <c r="AB130" s="31"/>
      <c r="AC130" s="1">
        <v>0</v>
      </c>
      <c r="AD130" s="16">
        <v>106</v>
      </c>
      <c r="AE130" s="16">
        <v>0</v>
      </c>
      <c r="AF130" s="28">
        <v>0</v>
      </c>
      <c r="AG130" s="16">
        <v>0</v>
      </c>
      <c r="AH130" s="16">
        <v>0</v>
      </c>
      <c r="AI130" s="16">
        <v>85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120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68</v>
      </c>
      <c r="BI130" s="16">
        <v>76</v>
      </c>
      <c r="BJ130" s="87"/>
    </row>
    <row r="131" spans="1:62" s="16" customFormat="1" x14ac:dyDescent="0.35">
      <c r="A131" s="85" t="s">
        <v>118</v>
      </c>
      <c r="B131" s="85" t="s">
        <v>23</v>
      </c>
      <c r="C131" s="16" t="s">
        <v>139</v>
      </c>
      <c r="D131" s="16" t="s">
        <v>467</v>
      </c>
      <c r="E131" s="16" t="s">
        <v>26</v>
      </c>
      <c r="F131" s="85">
        <v>999899628</v>
      </c>
      <c r="G131" s="1">
        <f>(J131+T131)-H131</f>
        <v>443.5</v>
      </c>
      <c r="H131" s="1">
        <f>(K131+L131+N131+O131+P131+Q131+R131)*0.5</f>
        <v>56.5</v>
      </c>
      <c r="I131" s="15"/>
      <c r="J131" s="1">
        <f>SUM(K131,L131,N131,O131,P131,Q131)</f>
        <v>113</v>
      </c>
      <c r="K131" s="1">
        <f>SUM(AC131,AE131)</f>
        <v>0</v>
      </c>
      <c r="L131" s="1">
        <v>0</v>
      </c>
      <c r="M131" s="1">
        <v>0</v>
      </c>
      <c r="N131" s="1">
        <v>0</v>
      </c>
      <c r="O131" s="1"/>
      <c r="P131" s="1">
        <v>0</v>
      </c>
      <c r="Q131" s="1">
        <f>AD131</f>
        <v>113</v>
      </c>
      <c r="R131" s="1">
        <v>0</v>
      </c>
      <c r="S131" s="31"/>
      <c r="T131" s="1">
        <f>SUM(U131,V131,X131,Y131,Z131,AA131)</f>
        <v>387</v>
      </c>
      <c r="U131" s="1">
        <f>SUM(AG131,BF131)</f>
        <v>0</v>
      </c>
      <c r="V131" s="1">
        <f>SUM(AJ131,AK131,AL131,AM131,AO131,AP131,AQ131,AR131,AS131,AT131,AU131,AN131,AV131,AW131,AX131,AY131,AZ131,BA131,BC131,BD131,BE131,BB131)</f>
        <v>240</v>
      </c>
      <c r="W131" s="1">
        <f>COUNTIF(AJ131:BE131, "&gt;0")</f>
        <v>2</v>
      </c>
      <c r="X131" s="1">
        <f>SUM(BG131,BH131)</f>
        <v>90</v>
      </c>
      <c r="Y131" s="1">
        <f>BI131</f>
        <v>57</v>
      </c>
      <c r="Z131" s="1">
        <f>AI131</f>
        <v>0</v>
      </c>
      <c r="AA131" s="1">
        <f>AH131</f>
        <v>0</v>
      </c>
      <c r="AB131" s="31"/>
      <c r="AC131" s="1">
        <v>0</v>
      </c>
      <c r="AD131" s="16">
        <v>113</v>
      </c>
      <c r="AE131" s="16">
        <v>0</v>
      </c>
      <c r="AF131" s="28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120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120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90</v>
      </c>
      <c r="BI131" s="16">
        <v>57</v>
      </c>
      <c r="BJ131" s="87"/>
    </row>
    <row r="132" spans="1:62" s="16" customFormat="1" x14ac:dyDescent="0.35">
      <c r="A132" s="85" t="s">
        <v>118</v>
      </c>
      <c r="B132" s="85" t="s">
        <v>23</v>
      </c>
      <c r="C132" s="1" t="s">
        <v>291</v>
      </c>
      <c r="D132" s="1" t="s">
        <v>83</v>
      </c>
      <c r="E132" s="1" t="s">
        <v>26</v>
      </c>
      <c r="F132" s="85">
        <v>999875453</v>
      </c>
      <c r="G132" s="1">
        <f>(J132+T132)-H132</f>
        <v>414</v>
      </c>
      <c r="H132" s="1"/>
      <c r="I132" s="15"/>
      <c r="J132" s="1">
        <f>SUM(K132,L132,N132,O132,P132,Q132)</f>
        <v>123</v>
      </c>
      <c r="K132" s="1">
        <f>SUM(AC132,AE132)</f>
        <v>75</v>
      </c>
      <c r="L132" s="1">
        <v>0</v>
      </c>
      <c r="M132" s="1">
        <v>0</v>
      </c>
      <c r="N132" s="1">
        <v>0</v>
      </c>
      <c r="O132" s="1"/>
      <c r="P132" s="1">
        <v>0</v>
      </c>
      <c r="Q132" s="1">
        <f>AD132</f>
        <v>48</v>
      </c>
      <c r="R132" s="1">
        <v>0</v>
      </c>
      <c r="S132" s="31"/>
      <c r="T132" s="1">
        <f>SUM(U132,V132,X132,Y132,Z132,AA132)</f>
        <v>291</v>
      </c>
      <c r="U132" s="1">
        <f>SUM(AG132,BF132)</f>
        <v>0</v>
      </c>
      <c r="V132" s="1">
        <f>SUM(AJ132,AK132,AL132,AM132,AO132,AP132,AQ132,AR132,AS132,AT132,AU132,AN132,AV132,AW132,AX132,AY132,AZ132,BA132,BC132,BD132,BE132,BB132)</f>
        <v>119</v>
      </c>
      <c r="W132" s="1">
        <f>COUNTIF(AJ132:BE132, "&gt;0")</f>
        <v>2</v>
      </c>
      <c r="X132" s="1">
        <f>SUM(BG132,BH132)</f>
        <v>51</v>
      </c>
      <c r="Y132" s="1">
        <f>BI132</f>
        <v>57</v>
      </c>
      <c r="Z132" s="1">
        <f>AI132</f>
        <v>64</v>
      </c>
      <c r="AA132" s="1">
        <f>AH132</f>
        <v>0</v>
      </c>
      <c r="AB132" s="31"/>
      <c r="AC132" s="1">
        <v>0</v>
      </c>
      <c r="AD132" s="16">
        <v>48</v>
      </c>
      <c r="AE132" s="16">
        <v>75</v>
      </c>
      <c r="AF132" s="28">
        <v>0</v>
      </c>
      <c r="AG132" s="16">
        <v>0</v>
      </c>
      <c r="AH132" s="16">
        <v>0</v>
      </c>
      <c r="AI132" s="16">
        <v>64</v>
      </c>
      <c r="AJ132" s="16">
        <v>0</v>
      </c>
      <c r="AK132" s="16">
        <v>0</v>
      </c>
      <c r="AL132" s="16">
        <v>0</v>
      </c>
      <c r="AM132" s="16">
        <v>90</v>
      </c>
      <c r="AN132" s="16">
        <v>0</v>
      </c>
      <c r="AO132" s="16">
        <v>0</v>
      </c>
      <c r="AP132" s="16">
        <v>0</v>
      </c>
      <c r="AQ132" s="16">
        <v>0</v>
      </c>
      <c r="AR132" s="16">
        <v>29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51</v>
      </c>
      <c r="BH132" s="16">
        <v>0</v>
      </c>
      <c r="BI132" s="16">
        <v>57</v>
      </c>
      <c r="BJ132" s="87"/>
    </row>
    <row r="133" spans="1:62" s="16" customFormat="1" x14ac:dyDescent="0.35">
      <c r="A133" s="85" t="s">
        <v>118</v>
      </c>
      <c r="B133" s="85" t="s">
        <v>23</v>
      </c>
      <c r="C133" s="1" t="s">
        <v>167</v>
      </c>
      <c r="D133" s="1" t="s">
        <v>73</v>
      </c>
      <c r="E133" s="1" t="s">
        <v>26</v>
      </c>
      <c r="F133" s="85">
        <v>999885178</v>
      </c>
      <c r="G133" s="1">
        <f>(J133+T133)-H133</f>
        <v>384</v>
      </c>
      <c r="I133" s="15"/>
      <c r="J133" s="1">
        <f>SUM(K133,L133,N133,O133,P133,Q133)</f>
        <v>0</v>
      </c>
      <c r="K133" s="1">
        <f>SUM(AC133,AE133)</f>
        <v>0</v>
      </c>
      <c r="L133" s="1">
        <v>0</v>
      </c>
      <c r="M133" s="1">
        <v>0</v>
      </c>
      <c r="N133" s="1">
        <v>0</v>
      </c>
      <c r="O133" s="1"/>
      <c r="P133" s="1">
        <v>0</v>
      </c>
      <c r="Q133" s="1">
        <f>AD133</f>
        <v>0</v>
      </c>
      <c r="R133" s="1">
        <v>0</v>
      </c>
      <c r="S133" s="31"/>
      <c r="T133" s="1">
        <f>SUM(U133,V133,X133,Y133,Z133,AA133)</f>
        <v>384</v>
      </c>
      <c r="U133" s="1">
        <f>SUM(AG133,BF133)</f>
        <v>0</v>
      </c>
      <c r="V133" s="1">
        <f>SUM(AJ133,AK133,AL133,AM133,AO133,AP133,AQ133,AR133,AS133,AT133,AU133,AN133,AV133,AW133,AX133,AY133,AZ133,BA133,BC133,BD133,BE133,BB133)</f>
        <v>240</v>
      </c>
      <c r="W133" s="1">
        <f>COUNTIF(AJ133:BE133, "&gt;0")</f>
        <v>2</v>
      </c>
      <c r="X133" s="1">
        <f>SUM(BG133,BH133)</f>
        <v>68</v>
      </c>
      <c r="Y133" s="1">
        <f>BI133</f>
        <v>76</v>
      </c>
      <c r="Z133" s="1">
        <f>AI133</f>
        <v>0</v>
      </c>
      <c r="AA133" s="1">
        <f>AH133</f>
        <v>0</v>
      </c>
      <c r="AB133" s="31"/>
      <c r="AC133" s="1">
        <v>0</v>
      </c>
      <c r="AD133" s="16">
        <v>0</v>
      </c>
      <c r="AE133" s="16">
        <v>0</v>
      </c>
      <c r="AF133" s="28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120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120</v>
      </c>
      <c r="BF133" s="16">
        <v>0</v>
      </c>
      <c r="BG133" s="16">
        <v>68</v>
      </c>
      <c r="BH133" s="16">
        <v>0</v>
      </c>
      <c r="BI133" s="16">
        <v>76</v>
      </c>
      <c r="BJ133" s="87"/>
    </row>
    <row r="134" spans="1:62" s="16" customFormat="1" x14ac:dyDescent="0.35">
      <c r="A134" s="85" t="s">
        <v>118</v>
      </c>
      <c r="B134" s="85" t="s">
        <v>23</v>
      </c>
      <c r="C134" s="16" t="s">
        <v>269</v>
      </c>
      <c r="D134" s="16" t="s">
        <v>270</v>
      </c>
      <c r="E134" s="16" t="s">
        <v>26</v>
      </c>
      <c r="F134" s="85">
        <v>999872178</v>
      </c>
      <c r="G134" s="1">
        <f>(J134+T134)-H134</f>
        <v>383</v>
      </c>
      <c r="H134" s="1"/>
      <c r="I134" s="15"/>
      <c r="J134" s="1">
        <f>SUM(K134,L134,N134,O134,P134,Q134)</f>
        <v>64</v>
      </c>
      <c r="K134" s="1">
        <f>SUM(AC134,AE134)</f>
        <v>0</v>
      </c>
      <c r="L134" s="1">
        <v>0</v>
      </c>
      <c r="M134" s="1">
        <v>0</v>
      </c>
      <c r="N134" s="1">
        <v>0</v>
      </c>
      <c r="O134" s="1"/>
      <c r="P134" s="1">
        <v>0</v>
      </c>
      <c r="Q134" s="1">
        <f>AD134</f>
        <v>64</v>
      </c>
      <c r="R134" s="1">
        <v>0</v>
      </c>
      <c r="S134" s="31"/>
      <c r="T134" s="1">
        <f>SUM(U134,V134,X134,Y134,Z134,AA134)</f>
        <v>319</v>
      </c>
      <c r="U134" s="1">
        <f>SUM(AG134,BF134)</f>
        <v>30</v>
      </c>
      <c r="V134" s="1">
        <f>SUM(AJ134,AK134,AL134,AM134,AO134,AP134,AQ134,AR134,AS134,AT134,AU134,AN134,AV134,AW134,AX134,AY134,AZ134,BA134,BC134,BD134,BE134,BB134)</f>
        <v>90</v>
      </c>
      <c r="W134" s="1">
        <f>COUNTIF(AJ134:BE134, "&gt;0")</f>
        <v>1</v>
      </c>
      <c r="X134" s="1">
        <f>SUM(BG134,BH134)</f>
        <v>0</v>
      </c>
      <c r="Y134" s="1">
        <f>BI134</f>
        <v>135</v>
      </c>
      <c r="Z134" s="1">
        <f>AI134</f>
        <v>64</v>
      </c>
      <c r="AA134" s="1">
        <f>AH134</f>
        <v>0</v>
      </c>
      <c r="AB134" s="31"/>
      <c r="AC134" s="1">
        <v>0</v>
      </c>
      <c r="AD134" s="16">
        <v>64</v>
      </c>
      <c r="AE134" s="16">
        <v>0</v>
      </c>
      <c r="AF134" s="28">
        <v>0</v>
      </c>
      <c r="AG134" s="16">
        <v>30</v>
      </c>
      <c r="AH134" s="16">
        <v>0</v>
      </c>
      <c r="AI134" s="16">
        <v>64</v>
      </c>
      <c r="AJ134" s="16">
        <v>0</v>
      </c>
      <c r="AK134" s="16">
        <v>0</v>
      </c>
      <c r="AL134" s="16">
        <v>0</v>
      </c>
      <c r="AM134" s="16">
        <v>0</v>
      </c>
      <c r="AN134" s="16">
        <v>90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135</v>
      </c>
      <c r="BJ134" s="87"/>
    </row>
    <row r="135" spans="1:62" s="16" customFormat="1" x14ac:dyDescent="0.35">
      <c r="A135" s="85" t="s">
        <v>118</v>
      </c>
      <c r="B135" s="85" t="s">
        <v>23</v>
      </c>
      <c r="C135" s="1" t="s">
        <v>202</v>
      </c>
      <c r="D135" s="1" t="s">
        <v>73</v>
      </c>
      <c r="E135" s="1" t="s">
        <v>26</v>
      </c>
      <c r="F135" s="85">
        <v>999860372</v>
      </c>
      <c r="G135" s="1">
        <f>(J135+T135)-H135</f>
        <v>336</v>
      </c>
      <c r="I135" s="15"/>
      <c r="J135" s="1">
        <f>SUM(K135,L135,N135,O135,P135,Q135)</f>
        <v>0</v>
      </c>
      <c r="K135" s="1">
        <f>SUM(AC135,AE135)</f>
        <v>0</v>
      </c>
      <c r="L135" s="1">
        <v>0</v>
      </c>
      <c r="M135" s="1">
        <v>0</v>
      </c>
      <c r="N135" s="1">
        <v>0</v>
      </c>
      <c r="O135" s="1"/>
      <c r="P135" s="1">
        <v>0</v>
      </c>
      <c r="Q135" s="1">
        <f>AD135</f>
        <v>0</v>
      </c>
      <c r="R135" s="1">
        <v>0</v>
      </c>
      <c r="S135" s="31"/>
      <c r="T135" s="1">
        <f>SUM(U135,V135,X135,Y135,Z135,AA135)</f>
        <v>336</v>
      </c>
      <c r="U135" s="1">
        <f>SUM(AG135,BF135)</f>
        <v>0</v>
      </c>
      <c r="V135" s="1">
        <f>SUM(AJ135,AK135,AL135,AM135,AO135,AP135,AQ135,AR135,AS135,AT135,AU135,AN135,AV135,AW135,AX135,AY135,AZ135,BA135,BC135,BD135,BE135,BB135)</f>
        <v>141</v>
      </c>
      <c r="W135" s="1">
        <f>COUNTIF(AJ135:BE135, "&gt;0")</f>
        <v>2</v>
      </c>
      <c r="X135" s="1">
        <f>SUM(BG135,BH135)</f>
        <v>90</v>
      </c>
      <c r="Y135" s="1">
        <f>BI135</f>
        <v>57</v>
      </c>
      <c r="Z135" s="1">
        <f>AI135</f>
        <v>48</v>
      </c>
      <c r="AA135" s="1">
        <f>AH135</f>
        <v>0</v>
      </c>
      <c r="AB135" s="31"/>
      <c r="AC135" s="1">
        <v>0</v>
      </c>
      <c r="AD135" s="16">
        <v>0</v>
      </c>
      <c r="AE135" s="16">
        <v>0</v>
      </c>
      <c r="AF135" s="28">
        <v>0</v>
      </c>
      <c r="AG135" s="16">
        <v>0</v>
      </c>
      <c r="AH135" s="16">
        <v>0</v>
      </c>
      <c r="AI135" s="16">
        <v>48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51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90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90</v>
      </c>
      <c r="BH135" s="16">
        <v>0</v>
      </c>
      <c r="BI135" s="16">
        <v>57</v>
      </c>
      <c r="BJ135" s="87"/>
    </row>
    <row r="136" spans="1:62" s="16" customFormat="1" x14ac:dyDescent="0.35">
      <c r="A136" s="85" t="s">
        <v>118</v>
      </c>
      <c r="B136" s="85" t="s">
        <v>23</v>
      </c>
      <c r="C136" s="16" t="s">
        <v>532</v>
      </c>
      <c r="D136" s="16" t="s">
        <v>561</v>
      </c>
      <c r="E136" s="16" t="s">
        <v>26</v>
      </c>
      <c r="F136" s="85">
        <v>999908871</v>
      </c>
      <c r="G136" s="1">
        <f>(J136+T136)-H136</f>
        <v>319</v>
      </c>
      <c r="H136" s="1"/>
      <c r="I136" s="15"/>
      <c r="J136" s="1">
        <f>SUM(K136,L136,N136,O136,P136,Q136)</f>
        <v>56</v>
      </c>
      <c r="K136" s="1">
        <f>SUM(AC136,AE136)</f>
        <v>56</v>
      </c>
      <c r="L136" s="1">
        <v>0</v>
      </c>
      <c r="M136" s="1">
        <v>0</v>
      </c>
      <c r="N136" s="1">
        <v>0</v>
      </c>
      <c r="O136" s="1"/>
      <c r="P136" s="1">
        <v>0</v>
      </c>
      <c r="Q136" s="1">
        <f>AD136</f>
        <v>0</v>
      </c>
      <c r="R136" s="1">
        <v>0</v>
      </c>
      <c r="S136" s="31"/>
      <c r="T136" s="1">
        <f>SUM(U136,V136,X136,Y136,Z136,AA136)</f>
        <v>263</v>
      </c>
      <c r="U136" s="1">
        <f>SUM(AG136,BF136)</f>
        <v>0</v>
      </c>
      <c r="V136" s="1">
        <f>SUM(AJ136,AK136,AL136,AM136,AO136,AP136,AQ136,AR136,AS136,AT136,AU136,AN136,AV136,AW136,AX136,AY136,AZ136,BA136,BC136,BD136,BE136,BB136)</f>
        <v>158</v>
      </c>
      <c r="W136" s="1">
        <f>COUNTIF(AJ136:BE136, "&gt;0")</f>
        <v>2</v>
      </c>
      <c r="X136" s="1">
        <f>SUM(BG136,BH136)</f>
        <v>0</v>
      </c>
      <c r="Y136" s="1">
        <f>BI136</f>
        <v>57</v>
      </c>
      <c r="Z136" s="1">
        <f>AI136</f>
        <v>48</v>
      </c>
      <c r="AA136" s="1">
        <f>AH136</f>
        <v>0</v>
      </c>
      <c r="AB136" s="31"/>
      <c r="AC136" s="1">
        <v>0</v>
      </c>
      <c r="AD136" s="16">
        <v>0</v>
      </c>
      <c r="AE136" s="16">
        <v>56</v>
      </c>
      <c r="AF136" s="28">
        <v>0</v>
      </c>
      <c r="AG136" s="16">
        <v>0</v>
      </c>
      <c r="AH136" s="16">
        <v>0</v>
      </c>
      <c r="AI136" s="16">
        <v>48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90</v>
      </c>
      <c r="AQ136" s="16">
        <v>0</v>
      </c>
      <c r="AR136" s="16">
        <v>68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57</v>
      </c>
      <c r="BJ136" s="87"/>
    </row>
    <row r="137" spans="1:62" s="16" customFormat="1" x14ac:dyDescent="0.35">
      <c r="A137" s="85" t="s">
        <v>118</v>
      </c>
      <c r="B137" s="85" t="s">
        <v>23</v>
      </c>
      <c r="C137" s="1" t="s">
        <v>803</v>
      </c>
      <c r="D137" s="1" t="s">
        <v>802</v>
      </c>
      <c r="E137" s="1" t="s">
        <v>26</v>
      </c>
      <c r="F137" s="85">
        <v>999917930</v>
      </c>
      <c r="G137" s="1">
        <f>(J137+T137)-H137</f>
        <v>296</v>
      </c>
      <c r="H137" s="1">
        <f>(K137+L137+N137+O137+P137+Q137+R137)*0.5</f>
        <v>0</v>
      </c>
      <c r="I137" s="15"/>
      <c r="J137" s="1">
        <f>SUM(K137,L137,N137,O137,P137,Q137)</f>
        <v>0</v>
      </c>
      <c r="K137" s="1">
        <f>SUM(AC137,AE137)</f>
        <v>0</v>
      </c>
      <c r="L137" s="1">
        <v>0</v>
      </c>
      <c r="M137" s="1">
        <v>0</v>
      </c>
      <c r="N137" s="1">
        <v>0</v>
      </c>
      <c r="O137" s="1"/>
      <c r="P137" s="1">
        <v>0</v>
      </c>
      <c r="Q137" s="1">
        <f>AD137</f>
        <v>0</v>
      </c>
      <c r="R137" s="1">
        <v>0</v>
      </c>
      <c r="S137" s="31"/>
      <c r="T137" s="1">
        <f>SUM(U137,V137,X137,Y137,Z137,AA137)</f>
        <v>296</v>
      </c>
      <c r="U137" s="1">
        <f>SUM(AG137,BF137)</f>
        <v>21</v>
      </c>
      <c r="V137" s="1">
        <f>SUM(AJ137,AK137,AL137,AM137,AO137,AP137,AQ137,AR137,AS137,AT137,AU137,AN137,AV137,AW137,AX137,AY137,AZ137,BA137,BC137,BD137,BE137,BB137)</f>
        <v>113</v>
      </c>
      <c r="W137" s="1">
        <f>COUNTIF(AJ137:BE137, "&gt;0")</f>
        <v>2</v>
      </c>
      <c r="X137" s="1">
        <f>SUM(BG137,BH137)</f>
        <v>119</v>
      </c>
      <c r="Y137" s="1">
        <f>BI137</f>
        <v>43</v>
      </c>
      <c r="Z137" s="1">
        <f>AI137</f>
        <v>0</v>
      </c>
      <c r="AA137" s="1">
        <f>AH137</f>
        <v>0</v>
      </c>
      <c r="AB137" s="31"/>
      <c r="AC137" s="1">
        <v>0</v>
      </c>
      <c r="AD137" s="16">
        <v>0</v>
      </c>
      <c r="AE137" s="16">
        <v>0</v>
      </c>
      <c r="AF137" s="28">
        <v>0</v>
      </c>
      <c r="AG137" s="16">
        <v>21</v>
      </c>
      <c r="AH137" s="16">
        <v>0</v>
      </c>
      <c r="AI137" s="16">
        <v>0</v>
      </c>
      <c r="AJ137" s="16">
        <v>68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45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68</v>
      </c>
      <c r="BH137" s="16">
        <v>51</v>
      </c>
      <c r="BI137" s="16">
        <v>43</v>
      </c>
      <c r="BJ137" s="87"/>
    </row>
    <row r="138" spans="1:62" s="16" customFormat="1" x14ac:dyDescent="0.35">
      <c r="A138" s="85" t="s">
        <v>118</v>
      </c>
      <c r="B138" s="85" t="s">
        <v>23</v>
      </c>
      <c r="C138" s="16" t="s">
        <v>370</v>
      </c>
      <c r="D138" s="16" t="s">
        <v>371</v>
      </c>
      <c r="E138" s="16" t="s">
        <v>26</v>
      </c>
      <c r="F138" s="85">
        <v>999889119</v>
      </c>
      <c r="G138" s="1">
        <f>(J138+T138)-H138</f>
        <v>292</v>
      </c>
      <c r="H138" s="1"/>
      <c r="I138" s="15"/>
      <c r="J138" s="1">
        <f>SUM(K138,L138,N138,O138,P138,Q138)</f>
        <v>0</v>
      </c>
      <c r="K138" s="1">
        <f>SUM(AC138,AE138)</f>
        <v>0</v>
      </c>
      <c r="L138" s="1">
        <v>0</v>
      </c>
      <c r="M138" s="1">
        <v>0</v>
      </c>
      <c r="N138" s="1">
        <v>0</v>
      </c>
      <c r="O138" s="1"/>
      <c r="P138" s="1">
        <v>0</v>
      </c>
      <c r="Q138" s="1">
        <f>AD138</f>
        <v>0</v>
      </c>
      <c r="R138" s="1">
        <v>0</v>
      </c>
      <c r="S138" s="31"/>
      <c r="T138" s="1">
        <f>SUM(U138,V138,X138,Y138,Z138,AA138)</f>
        <v>292</v>
      </c>
      <c r="U138" s="1">
        <f>SUM(AG138,BF138)</f>
        <v>0</v>
      </c>
      <c r="V138" s="1">
        <f>SUM(AJ138,AK138,AL138,AM138,AO138,AP138,AQ138,AR138,AS138,AT138,AU138,AN138,AV138,AW138,AX138,AY138,AZ138,BA138,BC138,BD138,BE138,BB138)</f>
        <v>136</v>
      </c>
      <c r="W138" s="1">
        <f>COUNTIF(AJ138:BE138, "&gt;0")</f>
        <v>2</v>
      </c>
      <c r="X138" s="1">
        <f>SUM(BG138,BH138)</f>
        <v>51</v>
      </c>
      <c r="Y138" s="1">
        <f>BI138</f>
        <v>57</v>
      </c>
      <c r="Z138" s="1">
        <f>AI138</f>
        <v>48</v>
      </c>
      <c r="AA138" s="1">
        <f>AH138</f>
        <v>0</v>
      </c>
      <c r="AB138" s="31"/>
      <c r="AC138" s="1">
        <v>0</v>
      </c>
      <c r="AD138" s="16">
        <v>0</v>
      </c>
      <c r="AE138" s="16">
        <v>0</v>
      </c>
      <c r="AF138" s="28">
        <v>0</v>
      </c>
      <c r="AG138" s="16">
        <v>0</v>
      </c>
      <c r="AH138" s="16">
        <v>0</v>
      </c>
      <c r="AI138" s="16">
        <v>48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68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68</v>
      </c>
      <c r="BF138" s="16">
        <v>0</v>
      </c>
      <c r="BG138" s="16">
        <v>0</v>
      </c>
      <c r="BH138" s="16">
        <v>51</v>
      </c>
      <c r="BI138" s="16">
        <v>57</v>
      </c>
      <c r="BJ138" s="87"/>
    </row>
    <row r="139" spans="1:62" s="16" customFormat="1" x14ac:dyDescent="0.35">
      <c r="A139" s="85" t="s">
        <v>118</v>
      </c>
      <c r="B139" s="85" t="s">
        <v>23</v>
      </c>
      <c r="C139" s="16" t="s">
        <v>171</v>
      </c>
      <c r="D139" s="16" t="s">
        <v>461</v>
      </c>
      <c r="E139" s="16" t="s">
        <v>26</v>
      </c>
      <c r="F139" s="85">
        <v>999899289</v>
      </c>
      <c r="G139" s="1">
        <f>(J139+T139)-H139</f>
        <v>256.5</v>
      </c>
      <c r="H139" s="1">
        <f>(K139+L139+N139+O139+P139+Q139+R139)*0.5</f>
        <v>49.5</v>
      </c>
      <c r="I139" s="15"/>
      <c r="J139" s="1">
        <f>SUM(K139,L139,N139,O139,P139,Q139)</f>
        <v>99</v>
      </c>
      <c r="K139" s="1">
        <f>SUM(AC139,AE139)</f>
        <v>0</v>
      </c>
      <c r="L139" s="1">
        <v>0</v>
      </c>
      <c r="M139" s="1">
        <v>0</v>
      </c>
      <c r="N139" s="1">
        <v>0</v>
      </c>
      <c r="O139" s="1"/>
      <c r="P139" s="1">
        <v>0</v>
      </c>
      <c r="Q139" s="1">
        <f>AD139</f>
        <v>99</v>
      </c>
      <c r="R139" s="1">
        <v>0</v>
      </c>
      <c r="S139" s="31"/>
      <c r="T139" s="1">
        <f>SUM(U139,V139,X139,Y139,Z139,AA139)</f>
        <v>207</v>
      </c>
      <c r="U139" s="1">
        <f>SUM(AG139,BF139)</f>
        <v>0</v>
      </c>
      <c r="V139" s="1">
        <f>SUM(AJ139,AK139,AL139,AM139,AO139,AP139,AQ139,AR139,AS139,AT139,AU139,AN139,AV139,AW139,AX139,AY139,AZ139,BA139,BC139,BD139,BE139,BB139)</f>
        <v>126</v>
      </c>
      <c r="W139" s="1">
        <f>COUNTIF(AJ139:BE139, "&gt;0")</f>
        <v>2</v>
      </c>
      <c r="X139" s="1">
        <f>SUM(BG139,BH139)</f>
        <v>38</v>
      </c>
      <c r="Y139" s="1">
        <f>BI139</f>
        <v>43</v>
      </c>
      <c r="Z139" s="1">
        <f>AI139</f>
        <v>0</v>
      </c>
      <c r="AA139" s="1">
        <f>AH139</f>
        <v>0</v>
      </c>
      <c r="AB139" s="31"/>
      <c r="AC139" s="1">
        <v>0</v>
      </c>
      <c r="AD139" s="16">
        <v>99</v>
      </c>
      <c r="AE139" s="16">
        <v>0</v>
      </c>
      <c r="AF139" s="28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68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58</v>
      </c>
      <c r="BF139" s="16">
        <v>0</v>
      </c>
      <c r="BG139" s="16">
        <v>0</v>
      </c>
      <c r="BH139" s="16">
        <v>38</v>
      </c>
      <c r="BI139" s="16">
        <v>43</v>
      </c>
      <c r="BJ139" s="87"/>
    </row>
    <row r="140" spans="1:62" s="16" customFormat="1" x14ac:dyDescent="0.35">
      <c r="A140" s="85" t="s">
        <v>118</v>
      </c>
      <c r="B140" s="85" t="s">
        <v>23</v>
      </c>
      <c r="C140" s="1" t="s">
        <v>532</v>
      </c>
      <c r="D140" s="1" t="s">
        <v>592</v>
      </c>
      <c r="E140" s="1" t="s">
        <v>26</v>
      </c>
      <c r="F140" s="85">
        <v>999910470</v>
      </c>
      <c r="G140" s="1">
        <f>(J140+T140)-H140</f>
        <v>253</v>
      </c>
      <c r="H140" s="1"/>
      <c r="I140" s="15"/>
      <c r="J140" s="1">
        <f>SUM(K140,L140,N140,O140,P140,Q140)</f>
        <v>0</v>
      </c>
      <c r="K140" s="1">
        <f>SUM(AC140,AE140)</f>
        <v>0</v>
      </c>
      <c r="L140" s="1">
        <v>0</v>
      </c>
      <c r="M140" s="1">
        <v>0</v>
      </c>
      <c r="N140" s="1">
        <v>0</v>
      </c>
      <c r="O140" s="1"/>
      <c r="P140" s="1">
        <v>0</v>
      </c>
      <c r="Q140" s="1">
        <f>AD140</f>
        <v>0</v>
      </c>
      <c r="R140" s="1">
        <v>0</v>
      </c>
      <c r="S140" s="31"/>
      <c r="T140" s="1">
        <f>SUM(U140,V140,X140,Y140,Z140,AA140)</f>
        <v>253</v>
      </c>
      <c r="U140" s="1">
        <f>SUM(AG140,BF140)</f>
        <v>0</v>
      </c>
      <c r="V140" s="1">
        <f>SUM(AJ140,AK140,AL140,AM140,AO140,AP140,AQ140,AR140,AS140,AT140,AU140,AN140,AV140,AW140,AX140,AY140,AZ140,BA140,BC140,BD140,BE140,BB140)</f>
        <v>128</v>
      </c>
      <c r="W140" s="1">
        <f>COUNTIF(AJ140:BE140, "&gt;0")</f>
        <v>2</v>
      </c>
      <c r="X140" s="1">
        <f>SUM(BG140,BH140)</f>
        <v>68</v>
      </c>
      <c r="Y140" s="1">
        <f>BI140</f>
        <v>57</v>
      </c>
      <c r="Z140" s="1">
        <f>AI140</f>
        <v>0</v>
      </c>
      <c r="AA140" s="1">
        <f>AH140</f>
        <v>0</v>
      </c>
      <c r="AB140" s="31"/>
      <c r="AC140" s="1">
        <v>0</v>
      </c>
      <c r="AD140" s="16">
        <v>0</v>
      </c>
      <c r="AE140" s="16">
        <v>0</v>
      </c>
      <c r="AF140" s="28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68</v>
      </c>
      <c r="BA140" s="16">
        <v>0</v>
      </c>
      <c r="BB140" s="16">
        <v>0</v>
      </c>
      <c r="BC140" s="16">
        <v>60</v>
      </c>
      <c r="BD140" s="16">
        <v>0</v>
      </c>
      <c r="BE140" s="16">
        <v>0</v>
      </c>
      <c r="BF140" s="16">
        <v>0</v>
      </c>
      <c r="BG140" s="16">
        <v>0</v>
      </c>
      <c r="BH140" s="16">
        <v>68</v>
      </c>
      <c r="BI140" s="16">
        <v>57</v>
      </c>
      <c r="BJ140" s="87"/>
    </row>
    <row r="141" spans="1:62" s="16" customFormat="1" x14ac:dyDescent="0.35">
      <c r="A141" s="85" t="s">
        <v>118</v>
      </c>
      <c r="B141" s="85" t="s">
        <v>23</v>
      </c>
      <c r="C141" s="1" t="s">
        <v>532</v>
      </c>
      <c r="D141" s="1" t="s">
        <v>568</v>
      </c>
      <c r="E141" s="1" t="s">
        <v>26</v>
      </c>
      <c r="F141" s="85">
        <v>999909375</v>
      </c>
      <c r="G141" s="1">
        <f>(J141+T141)-H141</f>
        <v>241</v>
      </c>
      <c r="I141" s="15"/>
      <c r="J141" s="1">
        <f>SUM(K141,L141,N141,O141,P141,Q141)</f>
        <v>0</v>
      </c>
      <c r="K141" s="1">
        <f>SUM(AC141,AE141)</f>
        <v>0</v>
      </c>
      <c r="L141" s="1">
        <v>0</v>
      </c>
      <c r="M141" s="1">
        <v>0</v>
      </c>
      <c r="N141" s="1">
        <v>0</v>
      </c>
      <c r="O141" s="1"/>
      <c r="P141" s="1">
        <v>0</v>
      </c>
      <c r="Q141" s="1">
        <f>AD141</f>
        <v>0</v>
      </c>
      <c r="R141" s="1">
        <v>0</v>
      </c>
      <c r="S141" s="31"/>
      <c r="T141" s="1">
        <f>SUM(U141,V141,X141,Y141,Z141,AA141)</f>
        <v>241</v>
      </c>
      <c r="U141" s="1">
        <f>SUM(AG141,BF141)</f>
        <v>0</v>
      </c>
      <c r="V141" s="1">
        <f>SUM(AJ141,AK141,AL141,AM141,AO141,AP141,AQ141,AR141,AS141,AT141,AU141,AN141,AV141,AW141,AX141,AY141,AZ141,BA141,BC141,BD141,BE141,BB141)</f>
        <v>68</v>
      </c>
      <c r="W141" s="1">
        <f>COUNTIF(AJ141:BE141, "&gt;0")</f>
        <v>1</v>
      </c>
      <c r="X141" s="1">
        <f>SUM(BG141,BH141)</f>
        <v>68</v>
      </c>
      <c r="Y141" s="1">
        <f>BI141</f>
        <v>57</v>
      </c>
      <c r="Z141" s="1">
        <f>AI141</f>
        <v>48</v>
      </c>
      <c r="AA141" s="1">
        <f>AH141</f>
        <v>0</v>
      </c>
      <c r="AB141" s="31"/>
      <c r="AC141" s="1">
        <v>0</v>
      </c>
      <c r="AD141" s="16">
        <v>0</v>
      </c>
      <c r="AE141" s="16">
        <v>0</v>
      </c>
      <c r="AF141" s="28">
        <v>0</v>
      </c>
      <c r="AG141" s="16">
        <v>0</v>
      </c>
      <c r="AH141" s="16">
        <v>0</v>
      </c>
      <c r="AI141" s="16">
        <v>48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68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68</v>
      </c>
      <c r="BH141" s="16">
        <v>0</v>
      </c>
      <c r="BI141" s="16">
        <v>57</v>
      </c>
      <c r="BJ141" s="87"/>
    </row>
    <row r="142" spans="1:62" s="16" customFormat="1" x14ac:dyDescent="0.35">
      <c r="A142" s="85" t="s">
        <v>118</v>
      </c>
      <c r="B142" s="85" t="s">
        <v>23</v>
      </c>
      <c r="C142" s="1" t="s">
        <v>898</v>
      </c>
      <c r="D142" s="1" t="s">
        <v>899</v>
      </c>
      <c r="E142" s="1" t="s">
        <v>26</v>
      </c>
      <c r="F142" s="85">
        <v>999919193</v>
      </c>
      <c r="G142" s="1">
        <f>(J142+T142)-H142</f>
        <v>232</v>
      </c>
      <c r="H142" s="1"/>
      <c r="I142" s="15"/>
      <c r="J142" s="1">
        <f>SUM(K142,L142,N142,O142,P142,Q142)</f>
        <v>0</v>
      </c>
      <c r="K142" s="1">
        <f>SUM(AC142,AE142)</f>
        <v>0</v>
      </c>
      <c r="L142" s="1">
        <v>0</v>
      </c>
      <c r="M142" s="1">
        <v>0</v>
      </c>
      <c r="N142" s="1">
        <v>0</v>
      </c>
      <c r="O142" s="1"/>
      <c r="P142" s="1">
        <v>0</v>
      </c>
      <c r="Q142" s="1">
        <f>AD142</f>
        <v>0</v>
      </c>
      <c r="R142" s="1">
        <v>0</v>
      </c>
      <c r="S142" s="31"/>
      <c r="T142" s="1">
        <f>SUM(U142,V142,X142,Y142,Z142,AA142)</f>
        <v>232</v>
      </c>
      <c r="U142" s="1">
        <f>SUM(AG142,BF142)</f>
        <v>0</v>
      </c>
      <c r="V142" s="1">
        <f>SUM(AJ142,AK142,AL142,AM142,AO142,AP142,AQ142,AR142,AS142,AT142,AU142,AN142,AV142,AW142,AX142,AY142,AZ142,BA142,BC142,BD142,BE142,BB142)</f>
        <v>90</v>
      </c>
      <c r="W142" s="1">
        <f>COUNTIF(AJ142:BE142, "&gt;0")</f>
        <v>1</v>
      </c>
      <c r="X142" s="1">
        <f>SUM(BG142,BH142)</f>
        <v>51</v>
      </c>
      <c r="Y142" s="1">
        <f>BI142</f>
        <v>43</v>
      </c>
      <c r="Z142" s="1">
        <f>AI142</f>
        <v>48</v>
      </c>
      <c r="AA142" s="1">
        <f>AH142</f>
        <v>0</v>
      </c>
      <c r="AB142" s="31"/>
      <c r="AC142" s="1">
        <v>0</v>
      </c>
      <c r="AD142" s="16">
        <v>0</v>
      </c>
      <c r="AE142" s="16">
        <v>0</v>
      </c>
      <c r="AF142" s="28">
        <v>0</v>
      </c>
      <c r="AG142" s="16">
        <v>0</v>
      </c>
      <c r="AH142" s="16">
        <v>0</v>
      </c>
      <c r="AI142" s="16">
        <v>48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90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51</v>
      </c>
      <c r="BH142" s="16">
        <v>0</v>
      </c>
      <c r="BI142" s="16">
        <v>43</v>
      </c>
      <c r="BJ142" s="87"/>
    </row>
    <row r="143" spans="1:62" s="16" customFormat="1" x14ac:dyDescent="0.35">
      <c r="A143" s="85" t="s">
        <v>118</v>
      </c>
      <c r="B143" s="85" t="s">
        <v>23</v>
      </c>
      <c r="C143" s="16" t="s">
        <v>2060</v>
      </c>
      <c r="D143" s="16" t="s">
        <v>32</v>
      </c>
      <c r="E143" s="16" t="s">
        <v>26</v>
      </c>
      <c r="F143" s="85">
        <v>999910072</v>
      </c>
      <c r="G143" s="1">
        <f>(J143+T143)-H143</f>
        <v>225</v>
      </c>
      <c r="H143" s="1">
        <f>(K143+L143+N143+O143+P143+Q143+R143)*0.5</f>
        <v>0</v>
      </c>
      <c r="I143" s="28"/>
      <c r="J143" s="1">
        <f>SUM(K143,L143,N143,O143,P143,Q143)</f>
        <v>0</v>
      </c>
      <c r="K143" s="1">
        <f>SUM(AC143,AE143)</f>
        <v>0</v>
      </c>
      <c r="L143" s="1">
        <v>0</v>
      </c>
      <c r="M143" s="1">
        <v>0</v>
      </c>
      <c r="N143" s="1">
        <v>0</v>
      </c>
      <c r="O143" s="1"/>
      <c r="P143" s="1">
        <v>0</v>
      </c>
      <c r="Q143" s="1">
        <f>AD143</f>
        <v>0</v>
      </c>
      <c r="R143" s="1">
        <v>0</v>
      </c>
      <c r="S143" s="31"/>
      <c r="T143" s="1">
        <f>SUM(U143,V143,X143,Y143,Z143,AA143)</f>
        <v>225</v>
      </c>
      <c r="U143" s="1">
        <f>SUM(AG143,BF143)</f>
        <v>0</v>
      </c>
      <c r="V143" s="1">
        <f>SUM(AJ143,AK143,AL143,AM143,AO143,AP143,AQ143,AR143,AS143,AT143,AU143,AN143,AV143,AW143,AX143,AY143,AZ143,BA143,BC143,BD143,BE143,BB143)</f>
        <v>131</v>
      </c>
      <c r="W143" s="1">
        <f>COUNTIF(AJ143:BE143, "&gt;0")</f>
        <v>2</v>
      </c>
      <c r="X143" s="1">
        <f>SUM(BG143,BH143)</f>
        <v>51</v>
      </c>
      <c r="Y143" s="1">
        <f>BI143</f>
        <v>43</v>
      </c>
      <c r="Z143" s="1">
        <f>AI143</f>
        <v>0</v>
      </c>
      <c r="AA143" s="1">
        <f>AH143</f>
        <v>0</v>
      </c>
      <c r="AB143" s="31"/>
      <c r="AC143" s="16">
        <v>0</v>
      </c>
      <c r="AD143" s="16">
        <v>0</v>
      </c>
      <c r="AE143" s="16">
        <v>0</v>
      </c>
      <c r="AF143" s="28">
        <v>0</v>
      </c>
      <c r="AG143" s="16">
        <v>0</v>
      </c>
      <c r="AH143" s="16">
        <v>0</v>
      </c>
      <c r="AI143" s="16">
        <v>0</v>
      </c>
      <c r="AJ143" s="16">
        <v>68</v>
      </c>
      <c r="AK143" s="16">
        <v>0</v>
      </c>
      <c r="AL143" s="16">
        <v>0</v>
      </c>
      <c r="AM143" s="16">
        <v>0</v>
      </c>
      <c r="AN143" s="16">
        <v>0</v>
      </c>
      <c r="AO143" s="16">
        <v>63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0</v>
      </c>
      <c r="BF143" s="16">
        <v>0</v>
      </c>
      <c r="BG143" s="16">
        <v>0</v>
      </c>
      <c r="BH143" s="16">
        <v>51</v>
      </c>
      <c r="BI143" s="16">
        <v>43</v>
      </c>
      <c r="BJ143" s="87"/>
    </row>
    <row r="144" spans="1:62" s="16" customFormat="1" x14ac:dyDescent="0.35">
      <c r="A144" s="85" t="s">
        <v>118</v>
      </c>
      <c r="B144" s="85" t="s">
        <v>23</v>
      </c>
      <c r="C144" s="16" t="s">
        <v>369</v>
      </c>
      <c r="D144" s="16" t="s">
        <v>368</v>
      </c>
      <c r="E144" s="16" t="s">
        <v>26</v>
      </c>
      <c r="F144" s="85">
        <v>999888871</v>
      </c>
      <c r="G144" s="1">
        <f>(J144+T144)-H144</f>
        <v>221</v>
      </c>
      <c r="I144" s="15"/>
      <c r="J144" s="1">
        <f>SUM(K144,L144,N144,O144,P144,Q144)</f>
        <v>48</v>
      </c>
      <c r="K144" s="1">
        <f>SUM(AC144,AE144)</f>
        <v>0</v>
      </c>
      <c r="L144" s="1">
        <v>0</v>
      </c>
      <c r="M144" s="1">
        <v>0</v>
      </c>
      <c r="N144" s="1">
        <v>0</v>
      </c>
      <c r="O144" s="1"/>
      <c r="P144" s="1">
        <v>0</v>
      </c>
      <c r="Q144" s="1">
        <f>AD144</f>
        <v>48</v>
      </c>
      <c r="R144" s="1">
        <v>0</v>
      </c>
      <c r="S144" s="31"/>
      <c r="T144" s="1">
        <f>SUM(U144,V144,X144,Y144,Z144,AA144)</f>
        <v>173</v>
      </c>
      <c r="U144" s="1">
        <f>SUM(AG144,BF144)</f>
        <v>0</v>
      </c>
      <c r="V144" s="1">
        <f>SUM(AJ144,AK144,AL144,AM144,AO144,AP144,AQ144,AR144,AS144,AT144,AU144,AN144,AV144,AW144,AX144,AY144,AZ144,BA144,BC144,BD144,BE144,BB144)</f>
        <v>90</v>
      </c>
      <c r="W144" s="1">
        <f>COUNTIF(AJ144:BE144, "&gt;0")</f>
        <v>1</v>
      </c>
      <c r="X144" s="1">
        <f>SUM(BG144,BH144)</f>
        <v>51</v>
      </c>
      <c r="Y144" s="1">
        <f>BI144</f>
        <v>32</v>
      </c>
      <c r="Z144" s="1">
        <f>AI144</f>
        <v>0</v>
      </c>
      <c r="AA144" s="1">
        <f>AH144</f>
        <v>0</v>
      </c>
      <c r="AB144" s="31"/>
      <c r="AC144" s="1">
        <v>0</v>
      </c>
      <c r="AD144" s="16">
        <v>48</v>
      </c>
      <c r="AE144" s="16">
        <v>0</v>
      </c>
      <c r="AF144" s="28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90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51</v>
      </c>
      <c r="BH144" s="16">
        <v>0</v>
      </c>
      <c r="BI144" s="16">
        <v>32</v>
      </c>
      <c r="BJ144" s="87"/>
    </row>
    <row r="145" spans="1:62" s="16" customFormat="1" x14ac:dyDescent="0.35">
      <c r="A145" s="85" t="s">
        <v>118</v>
      </c>
      <c r="B145" s="85" t="s">
        <v>23</v>
      </c>
      <c r="C145" s="1" t="s">
        <v>766</v>
      </c>
      <c r="D145" s="1" t="s">
        <v>60</v>
      </c>
      <c r="E145" s="1" t="s">
        <v>26</v>
      </c>
      <c r="F145" s="85">
        <v>999917327</v>
      </c>
      <c r="G145" s="1">
        <f>(J145+T145)-H145</f>
        <v>211</v>
      </c>
      <c r="I145" s="15"/>
      <c r="J145" s="1">
        <f>SUM(K145,L145,N145,O145,P145,Q145)</f>
        <v>48</v>
      </c>
      <c r="K145" s="1">
        <f>SUM(AC145,AE145)</f>
        <v>0</v>
      </c>
      <c r="L145" s="1">
        <v>0</v>
      </c>
      <c r="M145" s="1">
        <v>0</v>
      </c>
      <c r="N145" s="1">
        <v>0</v>
      </c>
      <c r="O145" s="1"/>
      <c r="P145" s="1">
        <v>0</v>
      </c>
      <c r="Q145" s="1">
        <f>AD145</f>
        <v>48</v>
      </c>
      <c r="R145" s="1">
        <v>0</v>
      </c>
      <c r="S145" s="31"/>
      <c r="T145" s="1">
        <f>SUM(U145,V145,X145,Y145,Z145,AA145)</f>
        <v>163</v>
      </c>
      <c r="U145" s="1">
        <f>SUM(AG145,BF145)</f>
        <v>0</v>
      </c>
      <c r="V145" s="1">
        <f>SUM(AJ145,AK145,AL145,AM145,AO145,AP145,AQ145,AR145,AS145,AT145,AU145,AN145,AV145,AW145,AX145,AY145,AZ145,BA145,BC145,BD145,BE145,BB145)</f>
        <v>0</v>
      </c>
      <c r="W145" s="1">
        <f>COUNTIF(AJ145:BE145, "&gt;0")</f>
        <v>0</v>
      </c>
      <c r="X145" s="1">
        <f>SUM(BG145,BH145)</f>
        <v>120</v>
      </c>
      <c r="Y145" s="1">
        <f>BI145</f>
        <v>43</v>
      </c>
      <c r="Z145" s="1">
        <f>AI145</f>
        <v>0</v>
      </c>
      <c r="AA145" s="1">
        <f>AH145</f>
        <v>0</v>
      </c>
      <c r="AB145" s="31"/>
      <c r="AC145" s="1">
        <v>0</v>
      </c>
      <c r="AD145" s="16">
        <v>48</v>
      </c>
      <c r="AE145" s="16">
        <v>0</v>
      </c>
      <c r="AF145" s="28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120</v>
      </c>
      <c r="BH145" s="16">
        <v>0</v>
      </c>
      <c r="BI145" s="16">
        <v>43</v>
      </c>
      <c r="BJ145" s="87"/>
    </row>
    <row r="146" spans="1:62" s="16" customFormat="1" x14ac:dyDescent="0.35">
      <c r="A146" s="85" t="s">
        <v>118</v>
      </c>
      <c r="B146" s="85" t="s">
        <v>23</v>
      </c>
      <c r="C146" s="16" t="s">
        <v>113</v>
      </c>
      <c r="D146" s="16" t="s">
        <v>2351</v>
      </c>
      <c r="E146" s="16" t="s">
        <v>26</v>
      </c>
      <c r="F146" s="85">
        <v>999919724</v>
      </c>
      <c r="G146" s="1">
        <f>(J146+T146)-H146</f>
        <v>203.5</v>
      </c>
      <c r="I146" s="28"/>
      <c r="J146" s="1">
        <f>SUM(K146,L146,N146,O146,P146,Q146)</f>
        <v>52.5</v>
      </c>
      <c r="K146" s="1">
        <f>SUM(AC146,AE146)</f>
        <v>7.5</v>
      </c>
      <c r="L146" s="1">
        <v>0</v>
      </c>
      <c r="M146" s="1">
        <v>0</v>
      </c>
      <c r="N146" s="1">
        <v>0</v>
      </c>
      <c r="O146" s="1"/>
      <c r="P146" s="1">
        <v>0</v>
      </c>
      <c r="Q146" s="1">
        <f>AD146</f>
        <v>45</v>
      </c>
      <c r="R146" s="1">
        <v>0</v>
      </c>
      <c r="S146" s="31"/>
      <c r="T146" s="1">
        <f>SUM(U146,V146,X146,Y146,Z146,AA146)</f>
        <v>151</v>
      </c>
      <c r="U146" s="1">
        <f>SUM(AG146,BF146)</f>
        <v>0</v>
      </c>
      <c r="V146" s="1">
        <f>SUM(AJ146,AK146,AL146,AM146,AO146,AP146,AQ146,AR146,AS146,AT146,AU146,AN146,AV146,AW146,AX146,AY146,AZ146,BA146,BC146,BD146,BE146,BB146)</f>
        <v>68</v>
      </c>
      <c r="W146" s="1">
        <f>COUNTIF(AJ146:BE146, "&gt;0")</f>
        <v>1</v>
      </c>
      <c r="X146" s="1">
        <f>SUM(BG146,BH146)</f>
        <v>51</v>
      </c>
      <c r="Y146" s="1">
        <f>BI146</f>
        <v>32</v>
      </c>
      <c r="Z146" s="1">
        <f>AI146</f>
        <v>0</v>
      </c>
      <c r="AA146" s="1">
        <f>AH146</f>
        <v>0</v>
      </c>
      <c r="AB146" s="31"/>
      <c r="AC146" s="16">
        <v>7.5</v>
      </c>
      <c r="AD146" s="16">
        <v>45</v>
      </c>
      <c r="AE146" s="16">
        <v>0</v>
      </c>
      <c r="AF146" s="28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68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51</v>
      </c>
      <c r="BH146" s="16">
        <v>0</v>
      </c>
      <c r="BI146" s="16">
        <v>32</v>
      </c>
      <c r="BJ146" s="87"/>
    </row>
    <row r="147" spans="1:62" s="16" customFormat="1" x14ac:dyDescent="0.35">
      <c r="A147" s="85" t="s">
        <v>118</v>
      </c>
      <c r="B147" s="85" t="s">
        <v>23</v>
      </c>
      <c r="C147" s="1" t="s">
        <v>559</v>
      </c>
      <c r="D147" s="1" t="s">
        <v>886</v>
      </c>
      <c r="E147" s="1" t="s">
        <v>26</v>
      </c>
      <c r="F147" s="85">
        <v>999920206</v>
      </c>
      <c r="G147" s="1">
        <f>(J147+T147)-H147</f>
        <v>197</v>
      </c>
      <c r="I147" s="15"/>
      <c r="J147" s="1">
        <f>SUM(K147,L147,N147,O147,P147,Q147)</f>
        <v>100</v>
      </c>
      <c r="K147" s="1">
        <f>SUM(AC147,AE147)</f>
        <v>52</v>
      </c>
      <c r="L147" s="1">
        <v>0</v>
      </c>
      <c r="M147" s="1">
        <v>0</v>
      </c>
      <c r="N147" s="1">
        <v>0</v>
      </c>
      <c r="O147" s="1"/>
      <c r="P147" s="1">
        <v>0</v>
      </c>
      <c r="Q147" s="1">
        <f>AD147</f>
        <v>48</v>
      </c>
      <c r="R147" s="1">
        <v>0</v>
      </c>
      <c r="S147" s="31"/>
      <c r="T147" s="1">
        <f>SUM(U147,V147,X147,Y147,Z147,AA147)</f>
        <v>97</v>
      </c>
      <c r="U147" s="1">
        <f>SUM(AG147,BF147)</f>
        <v>0</v>
      </c>
      <c r="V147" s="1">
        <f>SUM(AJ147,AK147,AL147,AM147,AO147,AP147,AQ147,AR147,AS147,AT147,AU147,AN147,AV147,AW147,AX147,AY147,AZ147,BA147,BC147,BD147,BE147,BB147)</f>
        <v>54</v>
      </c>
      <c r="W147" s="1">
        <f>COUNTIF(AJ147:BE147, "&gt;0")</f>
        <v>1</v>
      </c>
      <c r="X147" s="1">
        <f>SUM(BG147,BH147)</f>
        <v>0</v>
      </c>
      <c r="Y147" s="1">
        <f>BI147</f>
        <v>43</v>
      </c>
      <c r="Z147" s="1">
        <f>AI147</f>
        <v>0</v>
      </c>
      <c r="AA147" s="1">
        <f>AH147</f>
        <v>0</v>
      </c>
      <c r="AB147" s="31"/>
      <c r="AC147" s="1">
        <v>0</v>
      </c>
      <c r="AD147" s="16">
        <v>48</v>
      </c>
      <c r="AE147" s="16">
        <v>52</v>
      </c>
      <c r="AF147" s="28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54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43</v>
      </c>
      <c r="BJ147" s="87"/>
    </row>
    <row r="148" spans="1:62" s="16" customFormat="1" x14ac:dyDescent="0.35">
      <c r="A148" s="85" t="s">
        <v>118</v>
      </c>
      <c r="B148" s="85" t="s">
        <v>23</v>
      </c>
      <c r="C148" s="16" t="s">
        <v>402</v>
      </c>
      <c r="D148" s="16" t="s">
        <v>403</v>
      </c>
      <c r="E148" s="16" t="s">
        <v>26</v>
      </c>
      <c r="F148" s="85">
        <v>999892923</v>
      </c>
      <c r="G148" s="1">
        <f>(J148+T148)-H148</f>
        <v>196</v>
      </c>
      <c r="H148" s="1"/>
      <c r="I148" s="15"/>
      <c r="J148" s="1">
        <f>SUM(K148,L148,N148,O148,P148,Q148)</f>
        <v>0</v>
      </c>
      <c r="K148" s="1">
        <f>SUM(AC148,AE148)</f>
        <v>0</v>
      </c>
      <c r="L148" s="1">
        <v>0</v>
      </c>
      <c r="M148" s="1">
        <v>0</v>
      </c>
      <c r="N148" s="1">
        <v>0</v>
      </c>
      <c r="O148" s="1"/>
      <c r="P148" s="1">
        <v>0</v>
      </c>
      <c r="Q148" s="1">
        <f>AD148</f>
        <v>0</v>
      </c>
      <c r="R148" s="1">
        <v>0</v>
      </c>
      <c r="S148" s="31"/>
      <c r="T148" s="1">
        <f>SUM(U148,V148,X148,Y148,Z148,AA148)</f>
        <v>196</v>
      </c>
      <c r="U148" s="1">
        <f>SUM(AG148,BF148)</f>
        <v>0</v>
      </c>
      <c r="V148" s="1">
        <f>SUM(AJ148,AK148,AL148,AM148,AO148,AP148,AQ148,AR148,AS148,AT148,AU148,AN148,AV148,AW148,AX148,AY148,AZ148,BA148,BC148,BD148,BE148,BB148)</f>
        <v>54</v>
      </c>
      <c r="W148" s="1">
        <f>COUNTIF(AJ148:BE148, "&gt;0")</f>
        <v>1</v>
      </c>
      <c r="X148" s="1">
        <f>SUM(BG148,BH148)</f>
        <v>51</v>
      </c>
      <c r="Y148" s="1">
        <f>BI148</f>
        <v>43</v>
      </c>
      <c r="Z148" s="1">
        <f>AI148</f>
        <v>48</v>
      </c>
      <c r="AA148" s="1">
        <f>AH148</f>
        <v>0</v>
      </c>
      <c r="AB148" s="31"/>
      <c r="AC148" s="1">
        <v>0</v>
      </c>
      <c r="AD148" s="16">
        <v>0</v>
      </c>
      <c r="AE148" s="16">
        <v>0</v>
      </c>
      <c r="AF148" s="28">
        <v>0</v>
      </c>
      <c r="AG148" s="16">
        <v>0</v>
      </c>
      <c r="AH148" s="16">
        <v>0</v>
      </c>
      <c r="AI148" s="16">
        <v>48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54</v>
      </c>
      <c r="BF148" s="16">
        <v>0</v>
      </c>
      <c r="BG148" s="16">
        <v>0</v>
      </c>
      <c r="BH148" s="16">
        <v>51</v>
      </c>
      <c r="BI148" s="16">
        <v>43</v>
      </c>
      <c r="BJ148" s="87"/>
    </row>
    <row r="149" spans="1:62" s="16" customFormat="1" x14ac:dyDescent="0.35">
      <c r="A149" s="85" t="s">
        <v>118</v>
      </c>
      <c r="B149" s="85" t="s">
        <v>23</v>
      </c>
      <c r="C149" s="1" t="s">
        <v>91</v>
      </c>
      <c r="D149" s="1" t="s">
        <v>695</v>
      </c>
      <c r="E149" s="1" t="s">
        <v>26</v>
      </c>
      <c r="F149" s="85">
        <v>999915749</v>
      </c>
      <c r="G149" s="1">
        <f>(J149+T149)-H149</f>
        <v>196</v>
      </c>
      <c r="H149" s="1">
        <f>(K149+L149+N149+O149+P149+Q149+R149)*0.5</f>
        <v>28</v>
      </c>
      <c r="I149" s="15"/>
      <c r="J149" s="1">
        <f>SUM(K149,L149,N149,O149,P149,Q149)</f>
        <v>56</v>
      </c>
      <c r="K149" s="1">
        <f>SUM(AC149,AE149)</f>
        <v>56</v>
      </c>
      <c r="L149" s="1">
        <v>0</v>
      </c>
      <c r="M149" s="1">
        <v>0</v>
      </c>
      <c r="N149" s="1">
        <v>0</v>
      </c>
      <c r="O149" s="1"/>
      <c r="P149" s="1">
        <v>0</v>
      </c>
      <c r="Q149" s="1">
        <f>AD149</f>
        <v>0</v>
      </c>
      <c r="R149" s="1">
        <v>0</v>
      </c>
      <c r="S149" s="31"/>
      <c r="T149" s="1">
        <f>SUM(U149,V149,X149,Y149,Z149,AA149)</f>
        <v>168</v>
      </c>
      <c r="U149" s="1">
        <f>SUM(AG149,BF149)</f>
        <v>0</v>
      </c>
      <c r="V149" s="1">
        <f>SUM(AJ149,AK149,AL149,AM149,AO149,AP149,AQ149,AR149,AS149,AT149,AU149,AN149,AV149,AW149,AX149,AY149,AZ149,BA149,BC149,BD149,BE149,BB149)</f>
        <v>38</v>
      </c>
      <c r="W149" s="1">
        <f>COUNTIF(AJ149:BE149, "&gt;0")</f>
        <v>1</v>
      </c>
      <c r="X149" s="1">
        <f>SUM(BG149,BH149)</f>
        <v>51</v>
      </c>
      <c r="Y149" s="1">
        <f>BI149</f>
        <v>43</v>
      </c>
      <c r="Z149" s="1">
        <f>AI149</f>
        <v>36</v>
      </c>
      <c r="AA149" s="1">
        <f>AH149</f>
        <v>0</v>
      </c>
      <c r="AB149" s="31"/>
      <c r="AC149" s="1">
        <v>0</v>
      </c>
      <c r="AD149" s="16">
        <v>0</v>
      </c>
      <c r="AE149" s="16">
        <v>56</v>
      </c>
      <c r="AF149" s="28">
        <v>0</v>
      </c>
      <c r="AG149" s="16">
        <v>0</v>
      </c>
      <c r="AH149" s="16">
        <v>0</v>
      </c>
      <c r="AI149" s="16">
        <v>36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38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51</v>
      </c>
      <c r="BH149" s="16">
        <v>0</v>
      </c>
      <c r="BI149" s="16">
        <v>43</v>
      </c>
      <c r="BJ149" s="87"/>
    </row>
    <row r="150" spans="1:62" s="16" customFormat="1" x14ac:dyDescent="0.35">
      <c r="A150" s="85" t="s">
        <v>118</v>
      </c>
      <c r="B150" s="85" t="s">
        <v>23</v>
      </c>
      <c r="C150" s="16" t="s">
        <v>497</v>
      </c>
      <c r="D150" s="16" t="s">
        <v>73</v>
      </c>
      <c r="E150" s="16" t="s">
        <v>26</v>
      </c>
      <c r="F150" s="85">
        <v>999905534</v>
      </c>
      <c r="G150" s="1">
        <f>(J150+T150)-H150</f>
        <v>187</v>
      </c>
      <c r="I150" s="15"/>
      <c r="J150" s="1">
        <f>SUM(K150,L150,N150,O150,P150,Q150)</f>
        <v>28</v>
      </c>
      <c r="K150" s="1">
        <f>SUM(AC150,AE150)</f>
        <v>28</v>
      </c>
      <c r="L150" s="1">
        <v>0</v>
      </c>
      <c r="M150" s="1">
        <v>0</v>
      </c>
      <c r="N150" s="1">
        <v>0</v>
      </c>
      <c r="O150" s="1"/>
      <c r="P150" s="1">
        <v>0</v>
      </c>
      <c r="Q150" s="1">
        <f>AD150</f>
        <v>0</v>
      </c>
      <c r="R150" s="1">
        <v>0</v>
      </c>
      <c r="S150" s="31"/>
      <c r="T150" s="1">
        <f>SUM(U150,V150,X150,Y150,Z150,AA150)</f>
        <v>159</v>
      </c>
      <c r="U150" s="1">
        <f>SUM(AG150,BF150)</f>
        <v>0</v>
      </c>
      <c r="V150" s="1">
        <f>SUM(AJ150,AK150,AL150,AM150,AO150,AP150,AQ150,AR150,AS150,AT150,AU150,AN150,AV150,AW150,AX150,AY150,AZ150,BA150,BC150,BD150,BE150,BB150)</f>
        <v>68</v>
      </c>
      <c r="W150" s="1">
        <f>COUNTIF(AJ150:BE150, "&gt;0")</f>
        <v>1</v>
      </c>
      <c r="X150" s="1">
        <f>SUM(BG150,BH150)</f>
        <v>0</v>
      </c>
      <c r="Y150" s="1">
        <f>BI150</f>
        <v>43</v>
      </c>
      <c r="Z150" s="1">
        <f>AI150</f>
        <v>48</v>
      </c>
      <c r="AA150" s="1">
        <f>AH150</f>
        <v>0</v>
      </c>
      <c r="AB150" s="31"/>
      <c r="AC150" s="1">
        <v>28</v>
      </c>
      <c r="AD150" s="16">
        <v>0</v>
      </c>
      <c r="AE150" s="16">
        <v>0</v>
      </c>
      <c r="AF150" s="28">
        <v>0</v>
      </c>
      <c r="AG150" s="16">
        <v>0</v>
      </c>
      <c r="AH150" s="16">
        <v>0</v>
      </c>
      <c r="AI150" s="16">
        <v>48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68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43</v>
      </c>
      <c r="BJ150" s="87"/>
    </row>
    <row r="151" spans="1:62" s="16" customFormat="1" x14ac:dyDescent="0.35">
      <c r="A151" s="85" t="s">
        <v>118</v>
      </c>
      <c r="B151" s="85" t="s">
        <v>23</v>
      </c>
      <c r="C151" s="16" t="s">
        <v>308</v>
      </c>
      <c r="D151" s="16" t="s">
        <v>83</v>
      </c>
      <c r="E151" s="16" t="s">
        <v>26</v>
      </c>
      <c r="F151" s="85">
        <v>999902157</v>
      </c>
      <c r="G151" s="1">
        <f>(J151+T151)-H151</f>
        <v>181</v>
      </c>
      <c r="H151" s="1">
        <f>(K151+L151+N151+O151+P151+Q151+R151)*0.5</f>
        <v>32</v>
      </c>
      <c r="I151" s="15"/>
      <c r="J151" s="1">
        <f>SUM(K151,L151,N151,O151,P151,Q151)</f>
        <v>64</v>
      </c>
      <c r="K151" s="1">
        <f>SUM(AC151,AE151)</f>
        <v>0</v>
      </c>
      <c r="L151" s="1">
        <v>0</v>
      </c>
      <c r="M151" s="1">
        <v>0</v>
      </c>
      <c r="N151" s="1">
        <v>0</v>
      </c>
      <c r="O151" s="1"/>
      <c r="P151" s="1">
        <v>0</v>
      </c>
      <c r="Q151" s="1">
        <f>AD151</f>
        <v>64</v>
      </c>
      <c r="R151" s="1">
        <v>0</v>
      </c>
      <c r="S151" s="31"/>
      <c r="T151" s="1">
        <f>SUM(U151,V151,X151,Y151,Z151,AA151)</f>
        <v>149</v>
      </c>
      <c r="U151" s="1">
        <f>SUM(AG151,BF151)</f>
        <v>0</v>
      </c>
      <c r="V151" s="1">
        <f>SUM(AJ151,AK151,AL151,AM151,AO151,AP151,AQ151,AR151,AS151,AT151,AU151,AN151,AV151,AW151,AX151,AY151,AZ151,BA151,BC151,BD151,BE151,BB151)</f>
        <v>68</v>
      </c>
      <c r="W151" s="1">
        <f>COUNTIF(AJ151:BE151, "&gt;0")</f>
        <v>1</v>
      </c>
      <c r="X151" s="1">
        <f>SUM(BG151,BH151)</f>
        <v>38</v>
      </c>
      <c r="Y151" s="1">
        <f>BI151</f>
        <v>43</v>
      </c>
      <c r="Z151" s="1">
        <f>AI151</f>
        <v>0</v>
      </c>
      <c r="AA151" s="1">
        <f>AH151</f>
        <v>0</v>
      </c>
      <c r="AB151" s="31"/>
      <c r="AC151" s="1">
        <v>0</v>
      </c>
      <c r="AD151" s="16">
        <v>64</v>
      </c>
      <c r="AE151" s="16">
        <v>0</v>
      </c>
      <c r="AF151" s="28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68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38</v>
      </c>
      <c r="BH151" s="16">
        <v>0</v>
      </c>
      <c r="BI151" s="16">
        <v>43</v>
      </c>
      <c r="BJ151" s="87"/>
    </row>
    <row r="152" spans="1:62" s="16" customFormat="1" x14ac:dyDescent="0.35">
      <c r="A152" s="85" t="s">
        <v>118</v>
      </c>
      <c r="B152" s="85" t="s">
        <v>23</v>
      </c>
      <c r="C152" s="16" t="s">
        <v>529</v>
      </c>
      <c r="D152" s="16" t="s">
        <v>1099</v>
      </c>
      <c r="E152" s="16" t="s">
        <v>26</v>
      </c>
      <c r="F152" s="85">
        <v>999897068</v>
      </c>
      <c r="G152" s="1">
        <f>(J152+T152)-H152</f>
        <v>180</v>
      </c>
      <c r="I152" s="28"/>
      <c r="J152" s="1">
        <f>SUM(K152,L152,N152,O152,P152,Q152)</f>
        <v>0</v>
      </c>
      <c r="K152" s="1">
        <f>SUM(AC152,AE152)</f>
        <v>0</v>
      </c>
      <c r="L152" s="1">
        <v>0</v>
      </c>
      <c r="M152" s="1">
        <v>0</v>
      </c>
      <c r="N152" s="1">
        <v>0</v>
      </c>
      <c r="O152" s="1"/>
      <c r="P152" s="1">
        <v>0</v>
      </c>
      <c r="Q152" s="1">
        <f>AD152</f>
        <v>0</v>
      </c>
      <c r="R152" s="1">
        <v>0</v>
      </c>
      <c r="S152" s="31"/>
      <c r="T152" s="1">
        <f>SUM(U152,V152,X152,Y152,Z152,AA152)</f>
        <v>180</v>
      </c>
      <c r="U152" s="1">
        <f>SUM(AG152,BF152)</f>
        <v>0</v>
      </c>
      <c r="V152" s="1">
        <f>SUM(AJ152,AK152,AL152,AM152,AO152,AP152,AQ152,AR152,AS152,AT152,AU152,AN152,AV152,AW152,AX152,AY152,AZ152,BA152,BC152,BD152,BE152,BB152)</f>
        <v>89</v>
      </c>
      <c r="W152" s="1">
        <f>COUNTIF(AJ152:BE152, "&gt;0")</f>
        <v>2</v>
      </c>
      <c r="X152" s="1">
        <f>SUM(BG152,BH152)</f>
        <v>0</v>
      </c>
      <c r="Y152" s="1">
        <f>BI152</f>
        <v>43</v>
      </c>
      <c r="Z152" s="1">
        <f>AI152</f>
        <v>48</v>
      </c>
      <c r="AA152" s="1">
        <f>AH152</f>
        <v>0</v>
      </c>
      <c r="AB152" s="31"/>
      <c r="AC152" s="16">
        <v>0</v>
      </c>
      <c r="AD152" s="16">
        <v>0</v>
      </c>
      <c r="AE152" s="16">
        <v>0</v>
      </c>
      <c r="AF152" s="28">
        <v>0</v>
      </c>
      <c r="AG152" s="16">
        <v>0</v>
      </c>
      <c r="AH152" s="16">
        <v>0</v>
      </c>
      <c r="AI152" s="16">
        <v>48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60</v>
      </c>
      <c r="AR152" s="16">
        <v>29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43</v>
      </c>
      <c r="BJ152" s="87"/>
    </row>
    <row r="153" spans="1:62" s="16" customFormat="1" ht="14.5" x14ac:dyDescent="0.3">
      <c r="A153" s="47" t="s">
        <v>118</v>
      </c>
      <c r="B153" s="47" t="s">
        <v>23</v>
      </c>
      <c r="C153" s="47" t="s">
        <v>525</v>
      </c>
      <c r="D153" s="47" t="s">
        <v>142</v>
      </c>
      <c r="E153" s="47" t="s">
        <v>26</v>
      </c>
      <c r="F153" s="47">
        <v>999906791</v>
      </c>
      <c r="G153" s="1">
        <f>(J153+T153)-H153</f>
        <v>180</v>
      </c>
      <c r="I153" s="28"/>
      <c r="J153" s="1">
        <f>SUM(K153,L153,N153,O153,P153,Q153)</f>
        <v>0</v>
      </c>
      <c r="K153" s="1">
        <f>SUM(AC153,AE153)</f>
        <v>0</v>
      </c>
      <c r="L153" s="1">
        <v>0</v>
      </c>
      <c r="M153" s="1">
        <v>0</v>
      </c>
      <c r="N153" s="1">
        <v>0</v>
      </c>
      <c r="O153" s="1"/>
      <c r="P153" s="1">
        <v>0</v>
      </c>
      <c r="Q153" s="1">
        <f>AD153</f>
        <v>0</v>
      </c>
      <c r="R153" s="1">
        <v>0</v>
      </c>
      <c r="S153" s="31"/>
      <c r="T153" s="1">
        <f>SUM(U153,V153,X153,Y153,Z153,AA153)</f>
        <v>180</v>
      </c>
      <c r="U153" s="1">
        <f>SUM(AG153,BF153)</f>
        <v>0</v>
      </c>
      <c r="V153" s="1">
        <f>SUM(AJ153,AK153,AL153,AM153,AO153,AP153,AQ153,AR153,AS153,AT153,AU153,AN153,AV153,AW153,AX153,AY153,AZ153,BA153,BC153,BD153,BE153,BB153)</f>
        <v>0</v>
      </c>
      <c r="W153" s="1">
        <f>COUNTIF(AJ153:BE153, "&gt;0")</f>
        <v>0</v>
      </c>
      <c r="X153" s="1">
        <f>SUM(BG153,BH153)</f>
        <v>0</v>
      </c>
      <c r="Y153" s="1">
        <f>BI153</f>
        <v>180</v>
      </c>
      <c r="Z153" s="1">
        <f>AI153</f>
        <v>0</v>
      </c>
      <c r="AA153" s="1">
        <f>AH153</f>
        <v>0</v>
      </c>
      <c r="AB153" s="31"/>
      <c r="AC153" s="16">
        <v>0</v>
      </c>
      <c r="AD153" s="16">
        <v>0</v>
      </c>
      <c r="AE153" s="16">
        <v>0</v>
      </c>
      <c r="AF153" s="28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180</v>
      </c>
      <c r="BJ153" s="97"/>
    </row>
    <row r="154" spans="1:62" s="16" customFormat="1" x14ac:dyDescent="0.35">
      <c r="A154" s="85" t="s">
        <v>118</v>
      </c>
      <c r="B154" s="85" t="s">
        <v>23</v>
      </c>
      <c r="C154" s="16" t="s">
        <v>291</v>
      </c>
      <c r="D154" s="16" t="s">
        <v>526</v>
      </c>
      <c r="E154" s="16" t="s">
        <v>26</v>
      </c>
      <c r="F154" s="85">
        <v>999906904</v>
      </c>
      <c r="G154" s="1">
        <f>(J154+T154)-H154</f>
        <v>174</v>
      </c>
      <c r="H154" s="1"/>
      <c r="I154" s="15"/>
      <c r="J154" s="1">
        <f>SUM(K154,L154,N154,O154,P154,Q154)</f>
        <v>0</v>
      </c>
      <c r="K154" s="1">
        <f>SUM(AC154,AE154)</f>
        <v>0</v>
      </c>
      <c r="L154" s="1">
        <v>0</v>
      </c>
      <c r="M154" s="1">
        <v>0</v>
      </c>
      <c r="N154" s="1">
        <v>0</v>
      </c>
      <c r="O154" s="1"/>
      <c r="P154" s="1">
        <v>0</v>
      </c>
      <c r="Q154" s="1">
        <f>AD154</f>
        <v>0</v>
      </c>
      <c r="R154" s="1">
        <v>0</v>
      </c>
      <c r="S154" s="31"/>
      <c r="T154" s="1">
        <f>SUM(U154,V154,X154,Y154,Z154,AA154)</f>
        <v>174</v>
      </c>
      <c r="U154" s="1">
        <f>SUM(AG154,BF154)</f>
        <v>0</v>
      </c>
      <c r="V154" s="1">
        <f>SUM(AJ154,AK154,AL154,AM154,AO154,AP154,AQ154,AR154,AS154,AT154,AU154,AN154,AV154,AW154,AX154,AY154,AZ154,BA154,BC154,BD154,BE154,BB154)</f>
        <v>136</v>
      </c>
      <c r="W154" s="1">
        <f>COUNTIF(AJ154:BE154, "&gt;0")</f>
        <v>2</v>
      </c>
      <c r="X154" s="1">
        <f>SUM(BG154,BH154)</f>
        <v>38</v>
      </c>
      <c r="Y154" s="1">
        <f>BI154</f>
        <v>0</v>
      </c>
      <c r="Z154" s="1">
        <f>AI154</f>
        <v>0</v>
      </c>
      <c r="AA154" s="1">
        <f>AH154</f>
        <v>0</v>
      </c>
      <c r="AB154" s="31"/>
      <c r="AC154" s="1">
        <v>0</v>
      </c>
      <c r="AD154" s="16">
        <v>0</v>
      </c>
      <c r="AE154" s="16">
        <v>0</v>
      </c>
      <c r="AF154" s="28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68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68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38</v>
      </c>
      <c r="BI154" s="16">
        <v>0</v>
      </c>
      <c r="BJ154" s="87"/>
    </row>
    <row r="155" spans="1:62" s="16" customFormat="1" x14ac:dyDescent="0.35">
      <c r="A155" s="85" t="s">
        <v>118</v>
      </c>
      <c r="B155" s="85" t="s">
        <v>23</v>
      </c>
      <c r="C155" s="1" t="s">
        <v>497</v>
      </c>
      <c r="D155" s="1" t="s">
        <v>1683</v>
      </c>
      <c r="E155" s="1" t="s">
        <v>26</v>
      </c>
      <c r="F155" s="85">
        <v>999926680</v>
      </c>
      <c r="G155" s="1">
        <f>(J155+T155)-H155</f>
        <v>169</v>
      </c>
      <c r="H155" s="1"/>
      <c r="I155" s="15"/>
      <c r="J155" s="1">
        <f>SUM(K155,L155,N155,O155,P155,Q155)</f>
        <v>0</v>
      </c>
      <c r="K155" s="1">
        <f>SUM(AC155,AE155)</f>
        <v>0</v>
      </c>
      <c r="L155" s="1">
        <v>0</v>
      </c>
      <c r="M155" s="1">
        <v>0</v>
      </c>
      <c r="N155" s="1">
        <v>0</v>
      </c>
      <c r="O155" s="1"/>
      <c r="P155" s="1">
        <v>0</v>
      </c>
      <c r="Q155" s="1">
        <f>AD155</f>
        <v>0</v>
      </c>
      <c r="R155" s="1">
        <v>0</v>
      </c>
      <c r="S155" s="31"/>
      <c r="T155" s="1">
        <f>SUM(U155,V155,X155,Y155,Z155,AA155)</f>
        <v>169</v>
      </c>
      <c r="U155" s="1">
        <f>SUM(AG155,BF155)</f>
        <v>0</v>
      </c>
      <c r="V155" s="1">
        <f>SUM(AJ155,AK155,AL155,AM155,AO155,AP155,AQ155,AR155,AS155,AT155,AU155,AN155,AV155,AW155,AX155,AY155,AZ155,BA155,BC155,BD155,BE155,BB155)</f>
        <v>38</v>
      </c>
      <c r="W155" s="1">
        <f>COUNTIF(AJ155:BE155, "&gt;0")</f>
        <v>1</v>
      </c>
      <c r="X155" s="1">
        <f>SUM(BG155,BH155)</f>
        <v>51</v>
      </c>
      <c r="Y155" s="1">
        <f>BI155</f>
        <v>32</v>
      </c>
      <c r="Z155" s="1">
        <f>AI155</f>
        <v>48</v>
      </c>
      <c r="AA155" s="1">
        <f>AH155</f>
        <v>0</v>
      </c>
      <c r="AB155" s="31"/>
      <c r="AC155" s="1">
        <v>0</v>
      </c>
      <c r="AD155" s="16">
        <v>0</v>
      </c>
      <c r="AE155" s="16">
        <v>0</v>
      </c>
      <c r="AF155" s="28">
        <v>0</v>
      </c>
      <c r="AG155" s="16">
        <v>0</v>
      </c>
      <c r="AH155" s="16">
        <v>0</v>
      </c>
      <c r="AI155" s="16">
        <v>48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38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51</v>
      </c>
      <c r="BH155" s="16">
        <v>0</v>
      </c>
      <c r="BI155" s="16">
        <v>32</v>
      </c>
      <c r="BJ155" s="87"/>
    </row>
    <row r="156" spans="1:62" s="16" customFormat="1" x14ac:dyDescent="0.35">
      <c r="A156" s="85" t="s">
        <v>118</v>
      </c>
      <c r="B156" s="85" t="s">
        <v>23</v>
      </c>
      <c r="C156" s="1" t="s">
        <v>1169</v>
      </c>
      <c r="D156" s="1" t="s">
        <v>346</v>
      </c>
      <c r="E156" s="16" t="s">
        <v>26</v>
      </c>
      <c r="F156" s="85">
        <v>999922471</v>
      </c>
      <c r="G156" s="1">
        <f>(J156+T156)-H156</f>
        <v>168</v>
      </c>
      <c r="H156" s="1">
        <f>(K156+L156+N156+O156+P156+Q156+R156)*0.5</f>
        <v>0</v>
      </c>
      <c r="I156" s="15"/>
      <c r="J156" s="1">
        <f>SUM(K156,L156,N156,O156,P156,Q156)</f>
        <v>0</v>
      </c>
      <c r="K156" s="1">
        <f>SUM(AC156,AE156)</f>
        <v>0</v>
      </c>
      <c r="L156" s="1">
        <v>0</v>
      </c>
      <c r="M156" s="1">
        <v>0</v>
      </c>
      <c r="N156" s="1">
        <v>0</v>
      </c>
      <c r="O156" s="1"/>
      <c r="P156" s="1">
        <v>0</v>
      </c>
      <c r="Q156" s="1">
        <f>AD156</f>
        <v>0</v>
      </c>
      <c r="R156" s="1">
        <v>0</v>
      </c>
      <c r="S156" s="31"/>
      <c r="T156" s="1">
        <f>SUM(U156,V156,X156,Y156,Z156,AA156)</f>
        <v>168</v>
      </c>
      <c r="U156" s="1">
        <f>SUM(AG156,BF156)</f>
        <v>0</v>
      </c>
      <c r="V156" s="1">
        <f>SUM(AJ156,AK156,AL156,AM156,AO156,AP156,AQ156,AR156,AS156,AT156,AU156,AN156,AV156,AW156,AX156,AY156,AZ156,BA156,BC156,BD156,BE156,BB156)</f>
        <v>0</v>
      </c>
      <c r="W156" s="1">
        <f>COUNTIF(AJ156:BE156, "&gt;0")</f>
        <v>0</v>
      </c>
      <c r="X156" s="1">
        <f>SUM(BG156,BH156)</f>
        <v>51</v>
      </c>
      <c r="Y156" s="1">
        <f>BI156</f>
        <v>32</v>
      </c>
      <c r="Z156" s="1">
        <f>AI156</f>
        <v>85</v>
      </c>
      <c r="AA156" s="1">
        <f>AH156</f>
        <v>0</v>
      </c>
      <c r="AB156" s="31"/>
      <c r="AC156" s="1">
        <v>0</v>
      </c>
      <c r="AD156" s="16">
        <v>0</v>
      </c>
      <c r="AE156" s="16">
        <v>0</v>
      </c>
      <c r="AF156" s="28">
        <v>0</v>
      </c>
      <c r="AG156" s="16">
        <v>0</v>
      </c>
      <c r="AH156" s="16">
        <v>0</v>
      </c>
      <c r="AI156" s="16">
        <v>85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51</v>
      </c>
      <c r="BI156" s="16">
        <v>32</v>
      </c>
      <c r="BJ156" s="87"/>
    </row>
    <row r="157" spans="1:62" s="16" customFormat="1" x14ac:dyDescent="0.35">
      <c r="A157" s="85" t="s">
        <v>118</v>
      </c>
      <c r="B157" s="98" t="s">
        <v>23</v>
      </c>
      <c r="C157" s="99" t="s">
        <v>1379</v>
      </c>
      <c r="D157" s="99" t="s">
        <v>948</v>
      </c>
      <c r="E157" s="99" t="s">
        <v>26</v>
      </c>
      <c r="F157" s="85">
        <v>999924807</v>
      </c>
      <c r="G157" s="1">
        <f>(J157+T157)-H157</f>
        <v>165</v>
      </c>
      <c r="H157" s="1">
        <f>(K157+L157+N157+O157+P157+Q157+R157)*0.5</f>
        <v>0</v>
      </c>
      <c r="I157" s="15"/>
      <c r="J157" s="1">
        <f>SUM(K157,L157,N157,O157,P157,Q157)</f>
        <v>0</v>
      </c>
      <c r="K157" s="1">
        <f>SUM(AC157,AE157)</f>
        <v>0</v>
      </c>
      <c r="L157" s="1">
        <v>0</v>
      </c>
      <c r="M157" s="1">
        <v>0</v>
      </c>
      <c r="N157" s="1">
        <v>0</v>
      </c>
      <c r="O157" s="1"/>
      <c r="P157" s="1">
        <v>0</v>
      </c>
      <c r="Q157" s="1">
        <f>AD157</f>
        <v>0</v>
      </c>
      <c r="R157" s="1">
        <v>0</v>
      </c>
      <c r="S157" s="31"/>
      <c r="T157" s="1">
        <f>SUM(U157,V157,X157,Y157,Z157,AA157)</f>
        <v>165</v>
      </c>
      <c r="U157" s="1">
        <f>SUM(AG157,BF157)</f>
        <v>0</v>
      </c>
      <c r="V157" s="1">
        <f>SUM(AJ157,AK157,AL157,AM157,AO157,AP157,AQ157,AR157,AS157,AT157,AU157,AN157,AV157,AW157,AX157,AY157,AZ157,BA157,BC157,BD157,BE157,BB157)</f>
        <v>29</v>
      </c>
      <c r="W157" s="1">
        <f>COUNTIF(AJ157:BE157, "&gt;0")</f>
        <v>1</v>
      </c>
      <c r="X157" s="1">
        <f>SUM(BG157,BH157)</f>
        <v>51</v>
      </c>
      <c r="Y157" s="1">
        <f>BI157</f>
        <v>0</v>
      </c>
      <c r="Z157" s="1">
        <f>AI157</f>
        <v>85</v>
      </c>
      <c r="AA157" s="1">
        <f>AH157</f>
        <v>0</v>
      </c>
      <c r="AB157" s="31"/>
      <c r="AC157" s="1">
        <v>0</v>
      </c>
      <c r="AD157" s="16">
        <v>0</v>
      </c>
      <c r="AE157" s="16">
        <v>0</v>
      </c>
      <c r="AF157" s="28">
        <v>0</v>
      </c>
      <c r="AG157" s="16">
        <v>0</v>
      </c>
      <c r="AH157" s="16">
        <v>0</v>
      </c>
      <c r="AI157" s="16">
        <v>85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29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51</v>
      </c>
      <c r="BI157" s="16">
        <v>0</v>
      </c>
      <c r="BJ157" s="87"/>
    </row>
    <row r="158" spans="1:62" s="16" customFormat="1" x14ac:dyDescent="0.35">
      <c r="A158" s="85" t="s">
        <v>118</v>
      </c>
      <c r="B158" s="85" t="s">
        <v>23</v>
      </c>
      <c r="C158" s="1" t="s">
        <v>491</v>
      </c>
      <c r="D158" s="1" t="s">
        <v>2086</v>
      </c>
      <c r="E158" s="1" t="s">
        <v>26</v>
      </c>
      <c r="F158" s="85">
        <v>999917409</v>
      </c>
      <c r="G158" s="1">
        <f>(J158+T158)-H158</f>
        <v>162</v>
      </c>
      <c r="I158" s="28"/>
      <c r="J158" s="1">
        <f>SUM(K158,L158,N158,O158,P158,Q158)</f>
        <v>0</v>
      </c>
      <c r="K158" s="1">
        <f>SUM(AC158,AE158)</f>
        <v>0</v>
      </c>
      <c r="L158" s="1">
        <v>0</v>
      </c>
      <c r="M158" s="1">
        <v>0</v>
      </c>
      <c r="N158" s="1">
        <v>0</v>
      </c>
      <c r="O158" s="1"/>
      <c r="P158" s="1">
        <v>0</v>
      </c>
      <c r="Q158" s="1">
        <f>AD158</f>
        <v>0</v>
      </c>
      <c r="R158" s="1">
        <v>0</v>
      </c>
      <c r="S158" s="31"/>
      <c r="T158" s="1">
        <f>SUM(U158,V158,X158,Y158,Z158,AA158)</f>
        <v>162</v>
      </c>
      <c r="U158" s="1">
        <f>SUM(AG158,BF158)</f>
        <v>0</v>
      </c>
      <c r="V158" s="1">
        <f>SUM(AJ158,AK158,AL158,AM158,AO158,AP158,AQ158,AR158,AS158,AT158,AU158,AN158,AV158,AW158,AX158,AY158,AZ158,BA158,BC158,BD158,BE158,BB158)</f>
        <v>68</v>
      </c>
      <c r="W158" s="1">
        <f>COUNTIF(AJ158:BE158, "&gt;0")</f>
        <v>1</v>
      </c>
      <c r="X158" s="1">
        <f>SUM(BG158,BH158)</f>
        <v>51</v>
      </c>
      <c r="Y158" s="1">
        <f>BI158</f>
        <v>43</v>
      </c>
      <c r="Z158" s="1">
        <f>AI158</f>
        <v>0</v>
      </c>
      <c r="AA158" s="1">
        <f>AH158</f>
        <v>0</v>
      </c>
      <c r="AB158" s="31"/>
      <c r="AC158" s="16">
        <v>0</v>
      </c>
      <c r="AD158" s="16">
        <v>0</v>
      </c>
      <c r="AE158" s="16">
        <v>0</v>
      </c>
      <c r="AF158" s="28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68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51</v>
      </c>
      <c r="BH158" s="16">
        <v>0</v>
      </c>
      <c r="BI158" s="16">
        <v>43</v>
      </c>
      <c r="BJ158" s="87"/>
    </row>
    <row r="159" spans="1:62" s="16" customFormat="1" x14ac:dyDescent="0.35">
      <c r="A159" s="85" t="s">
        <v>118</v>
      </c>
      <c r="B159" s="85" t="s">
        <v>23</v>
      </c>
      <c r="C159" s="16" t="s">
        <v>275</v>
      </c>
      <c r="D159" s="16" t="s">
        <v>276</v>
      </c>
      <c r="E159" s="16" t="s">
        <v>26</v>
      </c>
      <c r="F159" s="85">
        <v>999873199</v>
      </c>
      <c r="G159" s="1">
        <f>(J159+T159)-H159</f>
        <v>154</v>
      </c>
      <c r="H159" s="1"/>
      <c r="I159" s="15"/>
      <c r="J159" s="1">
        <f>SUM(K159,L159,N159,O159,P159,Q159)</f>
        <v>0</v>
      </c>
      <c r="K159" s="1">
        <f>SUM(AC159,AE159)</f>
        <v>0</v>
      </c>
      <c r="L159" s="1">
        <v>0</v>
      </c>
      <c r="M159" s="1">
        <v>0</v>
      </c>
      <c r="N159" s="1">
        <v>0</v>
      </c>
      <c r="O159" s="1"/>
      <c r="P159" s="1">
        <v>0</v>
      </c>
      <c r="Q159" s="1">
        <f>AD159</f>
        <v>0</v>
      </c>
      <c r="R159" s="1">
        <v>0</v>
      </c>
      <c r="S159" s="31"/>
      <c r="T159" s="1">
        <f>SUM(U159,V159,X159,Y159,Z159,AA159)</f>
        <v>154</v>
      </c>
      <c r="U159" s="1">
        <f>SUM(AG159,BF159)</f>
        <v>0</v>
      </c>
      <c r="V159" s="1">
        <f>SUM(AJ159,AK159,AL159,AM159,AO159,AP159,AQ159,AR159,AS159,AT159,AU159,AN159,AV159,AW159,AX159,AY159,AZ159,BA159,BC159,BD159,BE159,BB159)</f>
        <v>90</v>
      </c>
      <c r="W159" s="1">
        <f>COUNTIF(AJ159:BE159, "&gt;0")</f>
        <v>1</v>
      </c>
      <c r="X159" s="1">
        <f>SUM(BG159,BH159)</f>
        <v>0</v>
      </c>
      <c r="Y159" s="1">
        <f>BI159</f>
        <v>0</v>
      </c>
      <c r="Z159" s="1">
        <f>AI159</f>
        <v>64</v>
      </c>
      <c r="AA159" s="1">
        <f>AH159</f>
        <v>0</v>
      </c>
      <c r="AB159" s="31"/>
      <c r="AC159" s="1">
        <v>0</v>
      </c>
      <c r="AD159" s="16">
        <v>0</v>
      </c>
      <c r="AE159" s="16">
        <v>0</v>
      </c>
      <c r="AF159" s="28">
        <v>0</v>
      </c>
      <c r="AG159" s="16">
        <v>0</v>
      </c>
      <c r="AH159" s="16">
        <v>0</v>
      </c>
      <c r="AI159" s="16">
        <v>64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90</v>
      </c>
      <c r="BF159" s="16">
        <v>0</v>
      </c>
      <c r="BG159" s="16">
        <v>0</v>
      </c>
      <c r="BH159" s="16">
        <v>0</v>
      </c>
      <c r="BI159" s="16">
        <v>0</v>
      </c>
      <c r="BJ159" s="87"/>
    </row>
    <row r="160" spans="1:62" s="16" customFormat="1" x14ac:dyDescent="0.35">
      <c r="A160" s="85" t="s">
        <v>118</v>
      </c>
      <c r="B160" s="85" t="s">
        <v>23</v>
      </c>
      <c r="C160" s="16" t="s">
        <v>1998</v>
      </c>
      <c r="D160" s="16" t="s">
        <v>1984</v>
      </c>
      <c r="E160" s="16" t="s">
        <v>26</v>
      </c>
      <c r="F160" s="85">
        <v>999921013</v>
      </c>
      <c r="G160" s="1">
        <f>(J160+T160)-H160</f>
        <v>154</v>
      </c>
      <c r="H160" s="1">
        <f>(K160+L160+N160+O160+P160+Q160+R160)*0.5</f>
        <v>0</v>
      </c>
      <c r="I160" s="28"/>
      <c r="J160" s="1">
        <f>SUM(K160,L160,N160,O160,P160,Q160)</f>
        <v>0</v>
      </c>
      <c r="K160" s="1">
        <f>SUM(AC160,AE160)</f>
        <v>0</v>
      </c>
      <c r="L160" s="1">
        <v>0</v>
      </c>
      <c r="M160" s="1">
        <v>0</v>
      </c>
      <c r="N160" s="1">
        <v>0</v>
      </c>
      <c r="O160" s="1"/>
      <c r="P160" s="1">
        <v>0</v>
      </c>
      <c r="Q160" s="1">
        <f>AD160</f>
        <v>0</v>
      </c>
      <c r="R160" s="1">
        <v>0</v>
      </c>
      <c r="S160" s="31"/>
      <c r="T160" s="1">
        <f>SUM(U160,V160,X160,Y160,Z160,AA160)</f>
        <v>154</v>
      </c>
      <c r="U160" s="1">
        <f>SUM(AG160,BF160)</f>
        <v>0</v>
      </c>
      <c r="V160" s="1">
        <f>SUM(AJ160,AK160,AL160,AM160,AO160,AP160,AQ160,AR160,AS160,AT160,AU160,AN160,AV160,AW160,AX160,AY160,AZ160,BA160,BC160,BD160,BE160,BB160)</f>
        <v>63</v>
      </c>
      <c r="W160" s="1">
        <f>COUNTIF(AJ160:BE160, "&gt;0")</f>
        <v>1</v>
      </c>
      <c r="X160" s="1">
        <f>SUM(BG160,BH160)</f>
        <v>0</v>
      </c>
      <c r="Y160" s="1">
        <f>BI160</f>
        <v>43</v>
      </c>
      <c r="Z160" s="1">
        <f>AI160</f>
        <v>48</v>
      </c>
      <c r="AA160" s="1">
        <f>AH160</f>
        <v>0</v>
      </c>
      <c r="AB160" s="31"/>
      <c r="AC160" s="16">
        <v>0</v>
      </c>
      <c r="AD160" s="16">
        <v>0</v>
      </c>
      <c r="AE160" s="16">
        <v>0</v>
      </c>
      <c r="AF160" s="28">
        <v>0</v>
      </c>
      <c r="AG160" s="16">
        <v>0</v>
      </c>
      <c r="AH160" s="16">
        <v>0</v>
      </c>
      <c r="AI160" s="16">
        <v>48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63</v>
      </c>
      <c r="BF160" s="16">
        <v>0</v>
      </c>
      <c r="BG160" s="16">
        <v>0</v>
      </c>
      <c r="BH160" s="16">
        <v>0</v>
      </c>
      <c r="BI160" s="16">
        <v>43</v>
      </c>
      <c r="BJ160" s="87"/>
    </row>
    <row r="161" spans="1:62" s="16" customFormat="1" x14ac:dyDescent="0.35">
      <c r="A161" s="85" t="s">
        <v>118</v>
      </c>
      <c r="B161" s="85" t="s">
        <v>23</v>
      </c>
      <c r="C161" s="16" t="s">
        <v>672</v>
      </c>
      <c r="D161" s="16" t="s">
        <v>1994</v>
      </c>
      <c r="E161" s="16" t="s">
        <v>26</v>
      </c>
      <c r="F161" s="85">
        <v>999881450</v>
      </c>
      <c r="G161" s="1">
        <f>(J161+T161)-H161</f>
        <v>153</v>
      </c>
      <c r="I161" s="28"/>
      <c r="J161" s="1">
        <f>SUM(K161,L161,N161,O161,P161,Q161)</f>
        <v>0</v>
      </c>
      <c r="K161" s="1">
        <f>SUM(AC161,AE161)</f>
        <v>0</v>
      </c>
      <c r="L161" s="1">
        <v>0</v>
      </c>
      <c r="M161" s="1">
        <v>0</v>
      </c>
      <c r="N161" s="1">
        <v>0</v>
      </c>
      <c r="O161" s="1"/>
      <c r="P161" s="1">
        <v>0</v>
      </c>
      <c r="Q161" s="1">
        <f>AD161</f>
        <v>0</v>
      </c>
      <c r="R161" s="1">
        <v>0</v>
      </c>
      <c r="S161" s="31"/>
      <c r="T161" s="1">
        <f>SUM(U161,V161,X161,Y161,Z161,AA161)</f>
        <v>153</v>
      </c>
      <c r="U161" s="1">
        <f>SUM(AG161,BF161)</f>
        <v>0</v>
      </c>
      <c r="V161" s="1">
        <f>SUM(AJ161,AK161,AL161,AM161,AO161,AP161,AQ161,AR161,AS161,AT161,AU161,AN161,AV161,AW161,AX161,AY161,AZ161,BA161,BC161,BD161,BE161,BB161)</f>
        <v>68</v>
      </c>
      <c r="W161" s="1">
        <f>COUNTIF(AJ161:BE161, "&gt;0")</f>
        <v>1</v>
      </c>
      <c r="X161" s="1">
        <f>SUM(BG161,BH161)</f>
        <v>0</v>
      </c>
      <c r="Y161" s="1">
        <f>BI161</f>
        <v>0</v>
      </c>
      <c r="Z161" s="1">
        <f>AI161</f>
        <v>85</v>
      </c>
      <c r="AA161" s="1">
        <f>AH161</f>
        <v>0</v>
      </c>
      <c r="AB161" s="31"/>
      <c r="AC161" s="16">
        <v>0</v>
      </c>
      <c r="AD161" s="16">
        <v>0</v>
      </c>
      <c r="AE161" s="16">
        <v>0</v>
      </c>
      <c r="AF161" s="28">
        <v>0</v>
      </c>
      <c r="AG161" s="16">
        <v>0</v>
      </c>
      <c r="AH161" s="16">
        <v>0</v>
      </c>
      <c r="AI161" s="16">
        <v>85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68</v>
      </c>
      <c r="BF161" s="16">
        <v>0</v>
      </c>
      <c r="BG161" s="16">
        <v>0</v>
      </c>
      <c r="BH161" s="16">
        <v>0</v>
      </c>
      <c r="BI161" s="16">
        <v>0</v>
      </c>
      <c r="BJ161" s="87"/>
    </row>
    <row r="162" spans="1:62" s="16" customFormat="1" x14ac:dyDescent="0.35">
      <c r="A162" s="85" t="s">
        <v>118</v>
      </c>
      <c r="B162" s="85" t="s">
        <v>23</v>
      </c>
      <c r="C162" s="1" t="s">
        <v>91</v>
      </c>
      <c r="D162" s="1" t="s">
        <v>983</v>
      </c>
      <c r="E162" s="1" t="s">
        <v>26</v>
      </c>
      <c r="F162" s="85">
        <v>999923203</v>
      </c>
      <c r="G162" s="1">
        <f>(J162+T162)-H162</f>
        <v>138</v>
      </c>
      <c r="H162" s="1">
        <f>(K162+L162+N162+O162+P162+Q162+R162)*0.5</f>
        <v>0</v>
      </c>
      <c r="I162" s="15"/>
      <c r="J162" s="1">
        <f>SUM(K162,L162,N162,O162,P162,Q162)</f>
        <v>0</v>
      </c>
      <c r="K162" s="1">
        <f>SUM(AC162,AE162)</f>
        <v>0</v>
      </c>
      <c r="L162" s="1">
        <v>0</v>
      </c>
      <c r="M162" s="1">
        <v>0</v>
      </c>
      <c r="N162" s="1">
        <v>0</v>
      </c>
      <c r="O162" s="1"/>
      <c r="P162" s="1">
        <v>0</v>
      </c>
      <c r="Q162" s="1">
        <f>AD162</f>
        <v>0</v>
      </c>
      <c r="R162" s="1">
        <v>0</v>
      </c>
      <c r="S162" s="31"/>
      <c r="T162" s="1">
        <f>SUM(U162,V162,X162,Y162,Z162,AA162)</f>
        <v>138</v>
      </c>
      <c r="U162" s="1">
        <f>SUM(AG162,BF162)</f>
        <v>0</v>
      </c>
      <c r="V162" s="1">
        <f>SUM(AJ162,AK162,AL162,AM162,AO162,AP162,AQ162,AR162,AS162,AT162,AU162,AN162,AV162,AW162,AX162,AY162,AZ162,BA162,BC162,BD162,BE162,BB162)</f>
        <v>68</v>
      </c>
      <c r="W162" s="1">
        <f>COUNTIF(AJ162:BE162, "&gt;0")</f>
        <v>1</v>
      </c>
      <c r="X162" s="1">
        <f>SUM(BG162,BH162)</f>
        <v>38</v>
      </c>
      <c r="Y162" s="1">
        <f>BI162</f>
        <v>32</v>
      </c>
      <c r="Z162" s="1">
        <f>AI162</f>
        <v>0</v>
      </c>
      <c r="AA162" s="1">
        <f>AH162</f>
        <v>0</v>
      </c>
      <c r="AB162" s="31"/>
      <c r="AC162" s="1">
        <v>0</v>
      </c>
      <c r="AD162" s="16">
        <v>0</v>
      </c>
      <c r="AE162" s="16">
        <v>0</v>
      </c>
      <c r="AF162" s="28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68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38</v>
      </c>
      <c r="BI162" s="16">
        <v>32</v>
      </c>
      <c r="BJ162" s="87"/>
    </row>
    <row r="163" spans="1:62" s="16" customFormat="1" ht="14.5" x14ac:dyDescent="0.3">
      <c r="A163" s="47" t="s">
        <v>118</v>
      </c>
      <c r="B163" s="47" t="s">
        <v>23</v>
      </c>
      <c r="C163" s="47" t="s">
        <v>214</v>
      </c>
      <c r="D163" s="47" t="s">
        <v>78</v>
      </c>
      <c r="E163" s="47" t="s">
        <v>26</v>
      </c>
      <c r="F163" s="47">
        <v>999920555</v>
      </c>
      <c r="G163" s="1">
        <f>(J163+T163)-H163</f>
        <v>135</v>
      </c>
      <c r="I163" s="28"/>
      <c r="J163" s="1">
        <f>SUM(K163,L163,N163,O163,P163,Q163)</f>
        <v>0</v>
      </c>
      <c r="K163" s="1">
        <f>SUM(AC163,AE163)</f>
        <v>0</v>
      </c>
      <c r="L163" s="1">
        <v>0</v>
      </c>
      <c r="M163" s="1">
        <v>0</v>
      </c>
      <c r="N163" s="1">
        <v>0</v>
      </c>
      <c r="O163" s="1"/>
      <c r="P163" s="1">
        <v>0</v>
      </c>
      <c r="Q163" s="1">
        <f>AD163</f>
        <v>0</v>
      </c>
      <c r="R163" s="1">
        <v>0</v>
      </c>
      <c r="S163" s="31"/>
      <c r="T163" s="1">
        <f>SUM(U163,V163,X163,Y163,Z163,AA163)</f>
        <v>135</v>
      </c>
      <c r="U163" s="1">
        <f>SUM(AG163,BF163)</f>
        <v>0</v>
      </c>
      <c r="V163" s="1">
        <f>SUM(AJ163,AK163,AL163,AM163,AO163,AP163,AQ163,AR163,AS163,AT163,AU163,AN163,AV163,AW163,AX163,AY163,AZ163,BA163,BC163,BD163,BE163,BB163)</f>
        <v>0</v>
      </c>
      <c r="W163" s="1">
        <f>COUNTIF(AJ163:BE163, "&gt;0")</f>
        <v>0</v>
      </c>
      <c r="X163" s="1">
        <f>SUM(BG163,BH163)</f>
        <v>0</v>
      </c>
      <c r="Y163" s="1">
        <f>BI163</f>
        <v>135</v>
      </c>
      <c r="Z163" s="1">
        <f>AI163</f>
        <v>0</v>
      </c>
      <c r="AA163" s="1">
        <f>AH163</f>
        <v>0</v>
      </c>
      <c r="AB163" s="31"/>
      <c r="AC163" s="16">
        <v>0</v>
      </c>
      <c r="AD163" s="16">
        <v>0</v>
      </c>
      <c r="AE163" s="16">
        <v>0</v>
      </c>
      <c r="AF163" s="28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135</v>
      </c>
      <c r="BJ163" s="97"/>
    </row>
    <row r="164" spans="1:62" s="16" customFormat="1" x14ac:dyDescent="0.35">
      <c r="A164" s="85" t="s">
        <v>118</v>
      </c>
      <c r="B164" s="85" t="s">
        <v>23</v>
      </c>
      <c r="C164" s="16" t="s">
        <v>1098</v>
      </c>
      <c r="D164" s="16" t="s">
        <v>1099</v>
      </c>
      <c r="E164" s="1" t="s">
        <v>26</v>
      </c>
      <c r="F164" s="85">
        <v>999921668</v>
      </c>
      <c r="G164" s="1">
        <f>(J164+T164)-H164</f>
        <v>129</v>
      </c>
      <c r="I164" s="15"/>
      <c r="J164" s="1">
        <f>SUM(K164,L164,N164,O164,P164,Q164)</f>
        <v>48</v>
      </c>
      <c r="K164" s="1">
        <f>SUM(AC164,AE164)</f>
        <v>48</v>
      </c>
      <c r="L164" s="1">
        <v>0</v>
      </c>
      <c r="M164" s="1">
        <v>0</v>
      </c>
      <c r="N164" s="1">
        <v>0</v>
      </c>
      <c r="O164" s="1"/>
      <c r="P164" s="1">
        <v>0</v>
      </c>
      <c r="Q164" s="1">
        <f>AD164</f>
        <v>0</v>
      </c>
      <c r="R164" s="1">
        <v>0</v>
      </c>
      <c r="S164" s="31"/>
      <c r="T164" s="1">
        <f>SUM(U164,V164,X164,Y164,Z164,AA164)</f>
        <v>81</v>
      </c>
      <c r="U164" s="1">
        <f>SUM(AG164,BF164)</f>
        <v>0</v>
      </c>
      <c r="V164" s="1">
        <f>SUM(AJ164,AK164,AL164,AM164,AO164,AP164,AQ164,AR164,AS164,AT164,AU164,AN164,AV164,AW164,AX164,AY164,AZ164,BA164,BC164,BD164,BE164,BB164)</f>
        <v>38</v>
      </c>
      <c r="W164" s="1">
        <f>COUNTIF(AJ164:BE164, "&gt;0")</f>
        <v>1</v>
      </c>
      <c r="X164" s="1">
        <f>SUM(BG164,BH164)</f>
        <v>0</v>
      </c>
      <c r="Y164" s="1">
        <f>BI164</f>
        <v>43</v>
      </c>
      <c r="Z164" s="1">
        <f>AI164</f>
        <v>0</v>
      </c>
      <c r="AA164" s="1">
        <f>AH164</f>
        <v>0</v>
      </c>
      <c r="AB164" s="31"/>
      <c r="AC164" s="1">
        <v>0</v>
      </c>
      <c r="AD164" s="16">
        <v>0</v>
      </c>
      <c r="AE164" s="16">
        <v>48</v>
      </c>
      <c r="AF164" s="28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38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43</v>
      </c>
      <c r="BJ164" s="87"/>
    </row>
    <row r="165" spans="1:62" s="16" customFormat="1" x14ac:dyDescent="0.35">
      <c r="A165" s="85" t="s">
        <v>118</v>
      </c>
      <c r="B165" s="85" t="s">
        <v>23</v>
      </c>
      <c r="C165" s="16" t="s">
        <v>871</v>
      </c>
      <c r="D165" s="16" t="s">
        <v>1664</v>
      </c>
      <c r="E165" s="16" t="s">
        <v>26</v>
      </c>
      <c r="F165" s="85">
        <v>999918850</v>
      </c>
      <c r="G165" s="1">
        <f>(J165+T165)-H165</f>
        <v>128</v>
      </c>
      <c r="I165" s="28"/>
      <c r="J165" s="1">
        <f>SUM(K165,L165,N165,O165,P165,Q165)</f>
        <v>0</v>
      </c>
      <c r="K165" s="1">
        <f>SUM(AC165,AE165)</f>
        <v>0</v>
      </c>
      <c r="L165" s="1">
        <v>0</v>
      </c>
      <c r="M165" s="1">
        <v>0</v>
      </c>
      <c r="N165" s="1">
        <v>0</v>
      </c>
      <c r="O165" s="1"/>
      <c r="P165" s="1">
        <v>0</v>
      </c>
      <c r="Q165" s="1">
        <f>AD165</f>
        <v>0</v>
      </c>
      <c r="R165" s="1">
        <v>0</v>
      </c>
      <c r="S165" s="31"/>
      <c r="T165" s="1">
        <f>SUM(U165,V165,X165,Y165,Z165,AA165)</f>
        <v>128</v>
      </c>
      <c r="U165" s="1">
        <f>SUM(AG165,BF165)</f>
        <v>0</v>
      </c>
      <c r="V165" s="1">
        <f>SUM(AJ165,AK165,AL165,AM165,AO165,AP165,AQ165,AR165,AS165,AT165,AU165,AN165,AV165,AW165,AX165,AY165,AZ165,BA165,BC165,BD165,BE165,BB165)</f>
        <v>38</v>
      </c>
      <c r="W165" s="1">
        <f>COUNTIF(AJ165:BE165, "&gt;0")</f>
        <v>1</v>
      </c>
      <c r="X165" s="1">
        <f>SUM(BG165,BH165)</f>
        <v>90</v>
      </c>
      <c r="Y165" s="1">
        <f>BI165</f>
        <v>0</v>
      </c>
      <c r="Z165" s="1">
        <f>AI165</f>
        <v>0</v>
      </c>
      <c r="AA165" s="1">
        <f>AH165</f>
        <v>0</v>
      </c>
      <c r="AB165" s="31"/>
      <c r="AC165" s="16">
        <v>0</v>
      </c>
      <c r="AD165" s="16">
        <v>0</v>
      </c>
      <c r="AE165" s="16">
        <v>0</v>
      </c>
      <c r="AF165" s="28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38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90</v>
      </c>
      <c r="BH165" s="16">
        <v>0</v>
      </c>
      <c r="BI165" s="16">
        <v>0</v>
      </c>
      <c r="BJ165" s="87"/>
    </row>
    <row r="166" spans="1:62" s="16" customFormat="1" x14ac:dyDescent="0.35">
      <c r="A166" s="85" t="s">
        <v>118</v>
      </c>
      <c r="B166" s="85" t="s">
        <v>23</v>
      </c>
      <c r="C166" s="16" t="s">
        <v>2789</v>
      </c>
      <c r="D166" s="16" t="s">
        <v>2790</v>
      </c>
      <c r="E166" s="16" t="s">
        <v>26</v>
      </c>
      <c r="F166" s="85">
        <v>999890737</v>
      </c>
      <c r="G166" s="1">
        <f>(J166+T166)-H166</f>
        <v>125</v>
      </c>
      <c r="I166" s="28"/>
      <c r="J166" s="1">
        <f>SUM(K166,L166,N166,O166,P166,Q166)</f>
        <v>0</v>
      </c>
      <c r="K166" s="1">
        <f>SUM(AC166,AE166)</f>
        <v>0</v>
      </c>
      <c r="L166" s="1">
        <v>0</v>
      </c>
      <c r="M166" s="1">
        <v>0</v>
      </c>
      <c r="N166" s="1">
        <v>0</v>
      </c>
      <c r="O166" s="1"/>
      <c r="P166" s="1">
        <v>0</v>
      </c>
      <c r="Q166" s="1">
        <f>AD166</f>
        <v>0</v>
      </c>
      <c r="R166" s="1">
        <v>0</v>
      </c>
      <c r="S166" s="28"/>
      <c r="T166" s="1">
        <f>SUM(U166,V166,X166,Y166,Z166,AA166)</f>
        <v>125</v>
      </c>
      <c r="U166" s="1">
        <f>SUM(AG166,BF166)</f>
        <v>0</v>
      </c>
      <c r="V166" s="1">
        <f>SUM(AJ166,AK166,AL166,AM166,AO166,AP166,AQ166,AR166,AS166,AT166,AU166,AN166,AV166,AW166,AX166,AY166,AZ166,BA166,BC166,BD166,BE166,BB166)</f>
        <v>93</v>
      </c>
      <c r="W166" s="1">
        <f>COUNTIF(AJ166:BE166, "&gt;0")</f>
        <v>2</v>
      </c>
      <c r="X166" s="1">
        <f>SUM(BG166,BH166)</f>
        <v>0</v>
      </c>
      <c r="Y166" s="1">
        <f>BI166</f>
        <v>32</v>
      </c>
      <c r="Z166" s="1">
        <f>AI166</f>
        <v>0</v>
      </c>
      <c r="AA166" s="1">
        <f>AH166</f>
        <v>0</v>
      </c>
      <c r="AB166" s="28"/>
      <c r="AC166" s="16">
        <v>0</v>
      </c>
      <c r="AD166" s="16">
        <v>0</v>
      </c>
      <c r="AE166" s="16">
        <v>0</v>
      </c>
      <c r="AF166" s="28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63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30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32</v>
      </c>
      <c r="BJ166" s="87"/>
    </row>
    <row r="167" spans="1:62" s="16" customFormat="1" x14ac:dyDescent="0.35">
      <c r="A167" s="85" t="s">
        <v>118</v>
      </c>
      <c r="B167" s="85" t="s">
        <v>23</v>
      </c>
      <c r="C167" s="1" t="s">
        <v>119</v>
      </c>
      <c r="D167" s="1" t="s">
        <v>102</v>
      </c>
      <c r="E167" s="1" t="s">
        <v>26</v>
      </c>
      <c r="F167" s="85">
        <v>999791649</v>
      </c>
      <c r="G167" s="1">
        <f>(J167+T167)-H167</f>
        <v>122</v>
      </c>
      <c r="I167" s="15"/>
      <c r="J167" s="1">
        <f>SUM(K167,L167,N167,O167,P167,Q167)</f>
        <v>0</v>
      </c>
      <c r="K167" s="1">
        <f>SUM(AC167,AE167)</f>
        <v>0</v>
      </c>
      <c r="L167" s="1">
        <v>0</v>
      </c>
      <c r="M167" s="1">
        <v>0</v>
      </c>
      <c r="N167" s="1">
        <v>0</v>
      </c>
      <c r="O167" s="1"/>
      <c r="P167" s="1">
        <v>0</v>
      </c>
      <c r="Q167" s="1">
        <f>AD167</f>
        <v>0</v>
      </c>
      <c r="R167" s="1">
        <v>0</v>
      </c>
      <c r="S167" s="31"/>
      <c r="T167" s="1">
        <f>SUM(U167,V167,X167,Y167,Z167,AA167)</f>
        <v>122</v>
      </c>
      <c r="U167" s="1">
        <f>SUM(AG167,BF167)</f>
        <v>0</v>
      </c>
      <c r="V167" s="1">
        <f>SUM(AJ167,AK167,AL167,AM167,AO167,AP167,AQ167,AR167,AS167,AT167,AU167,AN167,AV167,AW167,AX167,AY167,AZ167,BA167,BC167,BD167,BE167,BB167)</f>
        <v>90</v>
      </c>
      <c r="W167" s="1">
        <f>COUNTIF(AJ167:BE167, "&gt;0")</f>
        <v>1</v>
      </c>
      <c r="X167" s="1">
        <f>SUM(BG167,BH167)</f>
        <v>0</v>
      </c>
      <c r="Y167" s="1">
        <f>BI167</f>
        <v>32</v>
      </c>
      <c r="Z167" s="1">
        <f>AI167</f>
        <v>0</v>
      </c>
      <c r="AA167" s="1">
        <f>AH167</f>
        <v>0</v>
      </c>
      <c r="AB167" s="31"/>
      <c r="AC167" s="1">
        <v>0</v>
      </c>
      <c r="AD167" s="16">
        <v>0</v>
      </c>
      <c r="AE167" s="16">
        <v>0</v>
      </c>
      <c r="AF167" s="28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90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32</v>
      </c>
      <c r="BJ167" s="87"/>
    </row>
    <row r="168" spans="1:62" s="16" customFormat="1" x14ac:dyDescent="0.35">
      <c r="A168" s="85" t="s">
        <v>118</v>
      </c>
      <c r="B168" s="85" t="s">
        <v>23</v>
      </c>
      <c r="C168" s="16" t="s">
        <v>658</v>
      </c>
      <c r="D168" s="16" t="s">
        <v>659</v>
      </c>
      <c r="E168" s="16" t="s">
        <v>26</v>
      </c>
      <c r="F168" s="85">
        <v>999914655</v>
      </c>
      <c r="G168" s="1">
        <f>(J168+T168)-H168</f>
        <v>121</v>
      </c>
      <c r="I168" s="28"/>
      <c r="J168" s="1">
        <f>SUM(K168,L168,N168,O168,P168,Q168)</f>
        <v>0</v>
      </c>
      <c r="K168" s="1">
        <f>SUM(AC168,AE168)</f>
        <v>0</v>
      </c>
      <c r="L168" s="1">
        <v>0</v>
      </c>
      <c r="M168" s="1">
        <v>0</v>
      </c>
      <c r="N168" s="1">
        <v>0</v>
      </c>
      <c r="O168" s="1"/>
      <c r="P168" s="1">
        <v>0</v>
      </c>
      <c r="Q168" s="1">
        <f>AD168</f>
        <v>0</v>
      </c>
      <c r="R168" s="1">
        <v>0</v>
      </c>
      <c r="S168" s="31"/>
      <c r="T168" s="1">
        <f>SUM(U168,V168,X168,Y168,Z168,AA168)</f>
        <v>121</v>
      </c>
      <c r="U168" s="1">
        <f>SUM(AG168,BF168)</f>
        <v>0</v>
      </c>
      <c r="V168" s="1">
        <f>SUM(AJ168,AK168,AL168,AM168,AO168,AP168,AQ168,AR168,AS168,AT168,AU168,AN168,AV168,AW168,AX168,AY168,AZ168,BA168,BC168,BD168,BE168,BB168)</f>
        <v>121</v>
      </c>
      <c r="W168" s="1">
        <f>COUNTIF(AJ168:BE168, "&gt;0")</f>
        <v>2</v>
      </c>
      <c r="X168" s="1">
        <f>SUM(BG168,BH168)</f>
        <v>0</v>
      </c>
      <c r="Y168" s="1">
        <f>BI168</f>
        <v>0</v>
      </c>
      <c r="Z168" s="1">
        <f>AI168</f>
        <v>0</v>
      </c>
      <c r="AA168" s="1">
        <f>AH168</f>
        <v>0</v>
      </c>
      <c r="AB168" s="31"/>
      <c r="AC168" s="16">
        <v>0</v>
      </c>
      <c r="AD168" s="16">
        <v>0</v>
      </c>
      <c r="AE168" s="16">
        <v>0</v>
      </c>
      <c r="AF168" s="28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58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63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87"/>
    </row>
    <row r="169" spans="1:62" s="16" customFormat="1" x14ac:dyDescent="0.35">
      <c r="A169" s="85" t="s">
        <v>118</v>
      </c>
      <c r="B169" s="85" t="s">
        <v>23</v>
      </c>
      <c r="C169" s="16" t="s">
        <v>54</v>
      </c>
      <c r="D169" s="16" t="s">
        <v>142</v>
      </c>
      <c r="E169" s="16" t="s">
        <v>26</v>
      </c>
      <c r="F169" s="85">
        <v>999888621</v>
      </c>
      <c r="G169" s="1">
        <f>(J169+T169)-H169</f>
        <v>120</v>
      </c>
      <c r="I169" s="28"/>
      <c r="J169" s="1">
        <f>SUM(K169,L169,N169,O169,P169,Q169)</f>
        <v>0</v>
      </c>
      <c r="K169" s="1">
        <f>SUM(AC169,AE169)</f>
        <v>0</v>
      </c>
      <c r="L169" s="1">
        <v>0</v>
      </c>
      <c r="M169" s="1">
        <v>0</v>
      </c>
      <c r="N169" s="1">
        <v>0</v>
      </c>
      <c r="O169" s="1"/>
      <c r="P169" s="1">
        <v>0</v>
      </c>
      <c r="Q169" s="1">
        <f>AD169</f>
        <v>0</v>
      </c>
      <c r="R169" s="1">
        <v>0</v>
      </c>
      <c r="S169" s="31"/>
      <c r="T169" s="1">
        <f>SUM(U169,V169,X169,Y169,Z169,AA169)</f>
        <v>120</v>
      </c>
      <c r="U169" s="1">
        <f>SUM(AG169,BF169)</f>
        <v>0</v>
      </c>
      <c r="V169" s="1">
        <f>SUM(AJ169,AK169,AL169,AM169,AO169,AP169,AQ169,AR169,AS169,AT169,AU169,AN169,AV169,AW169,AX169,AY169,AZ169,BA169,BC169,BD169,BE169,BB169)</f>
        <v>120</v>
      </c>
      <c r="W169" s="1">
        <f>COUNTIF(AJ169:BE169, "&gt;0")</f>
        <v>1</v>
      </c>
      <c r="X169" s="1">
        <f>SUM(BG169,BH169)</f>
        <v>0</v>
      </c>
      <c r="Y169" s="1">
        <f>BI169</f>
        <v>0</v>
      </c>
      <c r="Z169" s="1">
        <f>AI169</f>
        <v>0</v>
      </c>
      <c r="AA169" s="1">
        <f>AH169</f>
        <v>0</v>
      </c>
      <c r="AB169" s="31"/>
      <c r="AC169" s="16">
        <v>0</v>
      </c>
      <c r="AD169" s="16">
        <v>0</v>
      </c>
      <c r="AE169" s="16">
        <v>0</v>
      </c>
      <c r="AF169" s="28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120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87"/>
    </row>
    <row r="170" spans="1:62" s="16" customFormat="1" x14ac:dyDescent="0.35">
      <c r="A170" s="85" t="s">
        <v>118</v>
      </c>
      <c r="B170" s="85" t="s">
        <v>23</v>
      </c>
      <c r="C170" s="16" t="s">
        <v>670</v>
      </c>
      <c r="D170" s="16" t="s">
        <v>568</v>
      </c>
      <c r="E170" s="16" t="s">
        <v>26</v>
      </c>
      <c r="F170" s="85">
        <v>999924020</v>
      </c>
      <c r="G170" s="1">
        <f>(J170+T170)-H170</f>
        <v>120</v>
      </c>
      <c r="I170" s="28"/>
      <c r="J170" s="1">
        <f>SUM(K170,L170,N170,O170,P170,Q170)</f>
        <v>0</v>
      </c>
      <c r="K170" s="1">
        <f>SUM(AC170,AE170)</f>
        <v>0</v>
      </c>
      <c r="L170" s="1">
        <v>0</v>
      </c>
      <c r="M170" s="1">
        <v>0</v>
      </c>
      <c r="N170" s="1">
        <v>0</v>
      </c>
      <c r="O170" s="1"/>
      <c r="P170" s="1">
        <v>0</v>
      </c>
      <c r="Q170" s="1">
        <f>AD170</f>
        <v>0</v>
      </c>
      <c r="R170" s="1">
        <v>0</v>
      </c>
      <c r="S170" s="31"/>
      <c r="T170" s="1">
        <f>SUM(U170,V170,X170,Y170,Z170,AA170)</f>
        <v>120</v>
      </c>
      <c r="U170" s="1">
        <f>SUM(AG170,BF170)</f>
        <v>0</v>
      </c>
      <c r="V170" s="1">
        <f>SUM(AJ170,AK170,AL170,AM170,AO170,AP170,AQ170,AR170,AS170,AT170,AU170,AN170,AV170,AW170,AX170,AY170,AZ170,BA170,BC170,BD170,BE170,BB170)</f>
        <v>120</v>
      </c>
      <c r="W170" s="1">
        <f>COUNTIF(AJ170:BE170, "&gt;0")</f>
        <v>1</v>
      </c>
      <c r="X170" s="1">
        <f>SUM(BG170,BH170)</f>
        <v>0</v>
      </c>
      <c r="Y170" s="1">
        <f>BI170</f>
        <v>0</v>
      </c>
      <c r="Z170" s="1">
        <f>AI170</f>
        <v>0</v>
      </c>
      <c r="AA170" s="1">
        <f>AH170</f>
        <v>0</v>
      </c>
      <c r="AB170" s="31"/>
      <c r="AC170" s="16">
        <v>0</v>
      </c>
      <c r="AD170" s="16">
        <v>0</v>
      </c>
      <c r="AE170" s="16">
        <v>0</v>
      </c>
      <c r="AF170" s="28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120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87"/>
    </row>
    <row r="171" spans="1:62" s="16" customFormat="1" x14ac:dyDescent="0.35">
      <c r="A171" s="16" t="s">
        <v>118</v>
      </c>
      <c r="B171" s="16" t="s">
        <v>23</v>
      </c>
      <c r="C171" s="16" t="s">
        <v>262</v>
      </c>
      <c r="D171" s="16" t="s">
        <v>235</v>
      </c>
      <c r="E171" s="16" t="s">
        <v>26</v>
      </c>
      <c r="F171" s="16">
        <v>999932473</v>
      </c>
      <c r="G171" s="1">
        <f>(J171+T171)-H171</f>
        <v>111</v>
      </c>
      <c r="I171" s="28"/>
      <c r="J171" s="1">
        <f>SUM(K171,L171,N171,O171,P171,Q171)</f>
        <v>0</v>
      </c>
      <c r="K171" s="1">
        <f>SUM(AC171,AE171)</f>
        <v>0</v>
      </c>
      <c r="L171" s="1">
        <v>0</v>
      </c>
      <c r="M171" s="1">
        <v>0</v>
      </c>
      <c r="N171" s="1">
        <v>0</v>
      </c>
      <c r="O171" s="1"/>
      <c r="P171" s="1">
        <v>0</v>
      </c>
      <c r="Q171" s="1">
        <f>AD171</f>
        <v>0</v>
      </c>
      <c r="R171" s="1">
        <v>0</v>
      </c>
      <c r="S171" s="31"/>
      <c r="T171" s="1">
        <f>SUM(U171,V171,X171,Y171,Z171,AA171)</f>
        <v>111</v>
      </c>
      <c r="U171" s="1">
        <f>SUM(AG171,BF171)</f>
        <v>0</v>
      </c>
      <c r="V171" s="1">
        <f>SUM(AJ171,AK171,AL171,AM171,AO171,AP171,AQ171,AR171,AS171,AT171,AU171,AN171,AV171,AW171,AX171,AY171,AZ171,BA171,BC171,BD171,BE171,BB171)</f>
        <v>0</v>
      </c>
      <c r="W171" s="1">
        <f>COUNTIF(AJ171:BE171, "&gt;0")</f>
        <v>0</v>
      </c>
      <c r="X171" s="1">
        <f>SUM(BG171,BH171)</f>
        <v>68</v>
      </c>
      <c r="Y171" s="1">
        <f>BI171</f>
        <v>43</v>
      </c>
      <c r="Z171" s="1">
        <f>AI171</f>
        <v>0</v>
      </c>
      <c r="AA171" s="1">
        <f>AH171</f>
        <v>0</v>
      </c>
      <c r="AB171" s="31"/>
      <c r="AC171" s="16">
        <v>0</v>
      </c>
      <c r="AD171" s="16">
        <v>0</v>
      </c>
      <c r="AE171" s="16">
        <v>0</v>
      </c>
      <c r="AF171" s="28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68</v>
      </c>
      <c r="BI171" s="16">
        <v>43</v>
      </c>
      <c r="BJ171" s="87"/>
    </row>
    <row r="172" spans="1:62" s="16" customFormat="1" ht="14.5" x14ac:dyDescent="0.3">
      <c r="A172" s="47" t="s">
        <v>118</v>
      </c>
      <c r="B172" s="47" t="s">
        <v>23</v>
      </c>
      <c r="C172" s="47" t="s">
        <v>62</v>
      </c>
      <c r="D172" s="47" t="s">
        <v>2210</v>
      </c>
      <c r="E172" s="47" t="s">
        <v>26</v>
      </c>
      <c r="F172" s="47">
        <v>999931356</v>
      </c>
      <c r="G172" s="1">
        <f>(J172+T172)-H172</f>
        <v>101</v>
      </c>
      <c r="I172" s="28"/>
      <c r="J172" s="1">
        <f>SUM(K172,L172,N172,O172,P172,Q172)</f>
        <v>0</v>
      </c>
      <c r="K172" s="1">
        <f>SUM(AC172,AE172)</f>
        <v>0</v>
      </c>
      <c r="L172" s="1">
        <v>0</v>
      </c>
      <c r="M172" s="1">
        <v>0</v>
      </c>
      <c r="N172" s="1">
        <v>0</v>
      </c>
      <c r="O172" s="1"/>
      <c r="P172" s="1">
        <v>0</v>
      </c>
      <c r="Q172" s="1">
        <f>AD172</f>
        <v>0</v>
      </c>
      <c r="R172" s="1">
        <v>0</v>
      </c>
      <c r="S172" s="31"/>
      <c r="T172" s="1">
        <f>SUM(U172,V172,X172,Y172,Z172,AA172)</f>
        <v>101</v>
      </c>
      <c r="U172" s="1">
        <f>SUM(AG172,BF172)</f>
        <v>0</v>
      </c>
      <c r="V172" s="1">
        <f>SUM(AJ172,AK172,AL172,AM172,AO172,AP172,AQ172,AR172,AS172,AT172,AU172,AN172,AV172,AW172,AX172,AY172,AZ172,BA172,BC172,BD172,BE172,BB172)</f>
        <v>0</v>
      </c>
      <c r="W172" s="1">
        <f>COUNTIF(AJ172:BE172, "&gt;0")</f>
        <v>0</v>
      </c>
      <c r="X172" s="1">
        <f>SUM(BG172,BH172)</f>
        <v>0</v>
      </c>
      <c r="Y172" s="1">
        <f>BI172</f>
        <v>101</v>
      </c>
      <c r="Z172" s="1">
        <f>AI172</f>
        <v>0</v>
      </c>
      <c r="AA172" s="1">
        <f>AH172</f>
        <v>0</v>
      </c>
      <c r="AB172" s="31"/>
      <c r="AC172" s="16">
        <v>0</v>
      </c>
      <c r="AD172" s="16">
        <v>0</v>
      </c>
      <c r="AE172" s="16">
        <v>0</v>
      </c>
      <c r="AF172" s="28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101</v>
      </c>
      <c r="BJ172" s="97"/>
    </row>
    <row r="173" spans="1:62" s="16" customFormat="1" x14ac:dyDescent="0.35">
      <c r="A173" s="85" t="s">
        <v>118</v>
      </c>
      <c r="B173" s="85" t="s">
        <v>23</v>
      </c>
      <c r="C173" s="1" t="s">
        <v>166</v>
      </c>
      <c r="D173" s="1" t="s">
        <v>47</v>
      </c>
      <c r="E173" s="1" t="s">
        <v>26</v>
      </c>
      <c r="F173" s="85">
        <v>999844499</v>
      </c>
      <c r="G173" s="1">
        <f>(J173+T173)-H173</f>
        <v>100</v>
      </c>
      <c r="H173" s="1">
        <f>(K173+L173+N173+O173+P173+Q173+R173)*0.5</f>
        <v>0</v>
      </c>
      <c r="I173" s="15"/>
      <c r="J173" s="1">
        <f>SUM(K173,L173,N173,O173,P173,Q173)</f>
        <v>0</v>
      </c>
      <c r="K173" s="1">
        <f>SUM(AC173,AE173)</f>
        <v>0</v>
      </c>
      <c r="L173" s="1">
        <v>0</v>
      </c>
      <c r="M173" s="1">
        <v>0</v>
      </c>
      <c r="N173" s="1">
        <v>0</v>
      </c>
      <c r="O173" s="1"/>
      <c r="P173" s="1">
        <v>0</v>
      </c>
      <c r="Q173" s="1">
        <f>AD173</f>
        <v>0</v>
      </c>
      <c r="R173" s="1">
        <v>0</v>
      </c>
      <c r="S173" s="31"/>
      <c r="T173" s="1">
        <f>SUM(U173,V173,X173,Y173,Z173,AA173)</f>
        <v>100</v>
      </c>
      <c r="U173" s="1">
        <f>SUM(AG173,BF173)</f>
        <v>0</v>
      </c>
      <c r="V173" s="1">
        <f>SUM(AJ173,AK173,AL173,AM173,AO173,AP173,AQ173,AR173,AS173,AT173,AU173,AN173,AV173,AW173,AX173,AY173,AZ173,BA173,BC173,BD173,BE173,BB173)</f>
        <v>68</v>
      </c>
      <c r="W173" s="1">
        <f>COUNTIF(AJ173:BE173, "&gt;0")</f>
        <v>1</v>
      </c>
      <c r="X173" s="1">
        <f>SUM(BG173,BH173)</f>
        <v>0</v>
      </c>
      <c r="Y173" s="1">
        <f>BI173</f>
        <v>32</v>
      </c>
      <c r="Z173" s="1">
        <f>AI173</f>
        <v>0</v>
      </c>
      <c r="AA173" s="1">
        <f>AH173</f>
        <v>0</v>
      </c>
      <c r="AB173" s="31"/>
      <c r="AC173" s="1">
        <v>0</v>
      </c>
      <c r="AD173" s="16">
        <v>0</v>
      </c>
      <c r="AE173" s="16">
        <v>0</v>
      </c>
      <c r="AF173" s="28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68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32</v>
      </c>
      <c r="BJ173" s="87"/>
    </row>
    <row r="174" spans="1:62" s="16" customFormat="1" x14ac:dyDescent="0.35">
      <c r="A174" s="100" t="s">
        <v>118</v>
      </c>
      <c r="B174" s="100" t="s">
        <v>23</v>
      </c>
      <c r="C174" s="52" t="s">
        <v>2180</v>
      </c>
      <c r="D174" s="52" t="s">
        <v>2181</v>
      </c>
      <c r="E174" s="52" t="s">
        <v>26</v>
      </c>
      <c r="F174" s="100">
        <v>999888047</v>
      </c>
      <c r="G174" s="1">
        <f>(J174+T174)-H174</f>
        <v>100</v>
      </c>
      <c r="I174" s="28"/>
      <c r="J174" s="1">
        <f>SUM(K174,L174,N174,O174,P174,Q174)</f>
        <v>0</v>
      </c>
      <c r="K174" s="1">
        <f>SUM(AC174,AE174)</f>
        <v>0</v>
      </c>
      <c r="L174" s="1">
        <v>0</v>
      </c>
      <c r="M174" s="1">
        <v>0</v>
      </c>
      <c r="N174" s="1">
        <v>0</v>
      </c>
      <c r="O174" s="1"/>
      <c r="P174" s="1">
        <v>0</v>
      </c>
      <c r="Q174" s="1">
        <f>AD174</f>
        <v>0</v>
      </c>
      <c r="R174" s="1">
        <v>0</v>
      </c>
      <c r="S174" s="31"/>
      <c r="T174" s="1">
        <f>SUM(U174,V174,X174,Y174,Z174,AA174)</f>
        <v>100</v>
      </c>
      <c r="U174" s="1">
        <f>SUM(AG174,BF174)</f>
        <v>0</v>
      </c>
      <c r="V174" s="1">
        <f>SUM(AJ174,AK174,AL174,AM174,AO174,AP174,AQ174,AR174,AS174,AT174,AU174,AN174,AV174,AW174,AX174,AY174,AZ174,BA174,BC174,BD174,BE174,BB174)</f>
        <v>68</v>
      </c>
      <c r="W174" s="1">
        <f>COUNTIF(AJ174:BE174, "&gt;0")</f>
        <v>1</v>
      </c>
      <c r="X174" s="1">
        <f>SUM(BG174,BH174)</f>
        <v>0</v>
      </c>
      <c r="Y174" s="1">
        <f>BI174</f>
        <v>32</v>
      </c>
      <c r="Z174" s="1">
        <f>AI174</f>
        <v>0</v>
      </c>
      <c r="AA174" s="1">
        <f>AH174</f>
        <v>0</v>
      </c>
      <c r="AB174" s="31"/>
      <c r="AC174" s="16">
        <v>0</v>
      </c>
      <c r="AD174" s="16">
        <v>0</v>
      </c>
      <c r="AE174" s="16">
        <v>0</v>
      </c>
      <c r="AF174" s="28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68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32</v>
      </c>
      <c r="BJ174" s="87"/>
    </row>
    <row r="175" spans="1:62" s="16" customFormat="1" x14ac:dyDescent="0.35">
      <c r="A175" s="85" t="s">
        <v>118</v>
      </c>
      <c r="B175" s="85" t="s">
        <v>23</v>
      </c>
      <c r="C175" s="16" t="s">
        <v>273</v>
      </c>
      <c r="D175" s="16" t="s">
        <v>2350</v>
      </c>
      <c r="E175" s="16" t="s">
        <v>26</v>
      </c>
      <c r="F175" s="85">
        <v>999897500</v>
      </c>
      <c r="G175" s="1">
        <f>(J175+T175)-H175</f>
        <v>100</v>
      </c>
      <c r="I175" s="28"/>
      <c r="J175" s="1">
        <f>SUM(K175,L175,N175,O175,P175,Q175)</f>
        <v>0</v>
      </c>
      <c r="K175" s="1">
        <f>SUM(AC175,AE175)</f>
        <v>0</v>
      </c>
      <c r="L175" s="1">
        <v>0</v>
      </c>
      <c r="M175" s="1">
        <v>0</v>
      </c>
      <c r="N175" s="1">
        <v>0</v>
      </c>
      <c r="O175" s="1"/>
      <c r="P175" s="1">
        <v>0</v>
      </c>
      <c r="Q175" s="1">
        <f>AD175</f>
        <v>0</v>
      </c>
      <c r="R175" s="1">
        <v>0</v>
      </c>
      <c r="S175" s="31"/>
      <c r="T175" s="1">
        <f>SUM(U175,V175,X175,Y175,Z175,AA175)</f>
        <v>100</v>
      </c>
      <c r="U175" s="1">
        <f>SUM(AG175,BF175)</f>
        <v>0</v>
      </c>
      <c r="V175" s="1">
        <f>SUM(AJ175,AK175,AL175,AM175,AO175,AP175,AQ175,AR175,AS175,AT175,AU175,AN175,AV175,AW175,AX175,AY175,AZ175,BA175,BC175,BD175,BE175,BB175)</f>
        <v>68</v>
      </c>
      <c r="W175" s="1">
        <f>COUNTIF(AJ175:BE175, "&gt;0")</f>
        <v>1</v>
      </c>
      <c r="X175" s="1">
        <f>SUM(BG175,BH175)</f>
        <v>0</v>
      </c>
      <c r="Y175" s="1">
        <f>BI175</f>
        <v>32</v>
      </c>
      <c r="Z175" s="1">
        <f>AI175</f>
        <v>0</v>
      </c>
      <c r="AA175" s="1">
        <f>AH175</f>
        <v>0</v>
      </c>
      <c r="AB175" s="31"/>
      <c r="AC175" s="16">
        <v>0</v>
      </c>
      <c r="AD175" s="16">
        <v>0</v>
      </c>
      <c r="AE175" s="16">
        <v>0</v>
      </c>
      <c r="AF175" s="28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68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32</v>
      </c>
      <c r="BJ175" s="87"/>
    </row>
    <row r="176" spans="1:62" s="16" customFormat="1" x14ac:dyDescent="0.35">
      <c r="A176" s="100" t="s">
        <v>118</v>
      </c>
      <c r="B176" s="100" t="s">
        <v>23</v>
      </c>
      <c r="C176" s="52" t="s">
        <v>2182</v>
      </c>
      <c r="D176" s="52" t="s">
        <v>2183</v>
      </c>
      <c r="E176" s="52" t="s">
        <v>26</v>
      </c>
      <c r="F176" s="100">
        <v>999913678</v>
      </c>
      <c r="G176" s="1">
        <f>(J176+T176)-H176</f>
        <v>100</v>
      </c>
      <c r="I176" s="28"/>
      <c r="J176" s="1">
        <f>SUM(K176,L176,N176,O176,P176,Q176)</f>
        <v>0</v>
      </c>
      <c r="K176" s="1">
        <f>SUM(AC176,AE176)</f>
        <v>0</v>
      </c>
      <c r="L176" s="1">
        <v>0</v>
      </c>
      <c r="M176" s="1">
        <v>0</v>
      </c>
      <c r="N176" s="1">
        <v>0</v>
      </c>
      <c r="O176" s="1"/>
      <c r="P176" s="1">
        <v>0</v>
      </c>
      <c r="Q176" s="1">
        <f>AD176</f>
        <v>0</v>
      </c>
      <c r="R176" s="1">
        <v>0</v>
      </c>
      <c r="S176" s="31"/>
      <c r="T176" s="1">
        <f>SUM(U176,V176,X176,Y176,Z176,AA176)</f>
        <v>100</v>
      </c>
      <c r="U176" s="1">
        <f>SUM(AG176,BF176)</f>
        <v>0</v>
      </c>
      <c r="V176" s="1">
        <f>SUM(AJ176,AK176,AL176,AM176,AO176,AP176,AQ176,AR176,AS176,AT176,AU176,AN176,AV176,AW176,AX176,AY176,AZ176,BA176,BC176,BD176,BE176,BB176)</f>
        <v>68</v>
      </c>
      <c r="W176" s="1">
        <f>COUNTIF(AJ176:BE176, "&gt;0")</f>
        <v>1</v>
      </c>
      <c r="X176" s="1">
        <f>SUM(BG176,BH176)</f>
        <v>0</v>
      </c>
      <c r="Y176" s="1">
        <f>BI176</f>
        <v>32</v>
      </c>
      <c r="Z176" s="1">
        <f>AI176</f>
        <v>0</v>
      </c>
      <c r="AA176" s="1">
        <f>AH176</f>
        <v>0</v>
      </c>
      <c r="AB176" s="31"/>
      <c r="AC176" s="16">
        <v>0</v>
      </c>
      <c r="AD176" s="16">
        <v>0</v>
      </c>
      <c r="AE176" s="16">
        <v>0</v>
      </c>
      <c r="AF176" s="28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68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32</v>
      </c>
      <c r="BJ176" s="87"/>
    </row>
    <row r="177" spans="1:62" s="16" customFormat="1" x14ac:dyDescent="0.35">
      <c r="A177" s="85" t="s">
        <v>118</v>
      </c>
      <c r="B177" s="85" t="s">
        <v>23</v>
      </c>
      <c r="C177" s="16" t="s">
        <v>715</v>
      </c>
      <c r="D177" s="16" t="s">
        <v>716</v>
      </c>
      <c r="E177" s="16" t="s">
        <v>26</v>
      </c>
      <c r="F177" s="85">
        <v>999916539</v>
      </c>
      <c r="G177" s="1">
        <f>(J177+T177)-H177</f>
        <v>100</v>
      </c>
      <c r="I177" s="28"/>
      <c r="J177" s="1">
        <f>SUM(K177,L177,N177,O177,P177,Q177)</f>
        <v>0</v>
      </c>
      <c r="K177" s="1">
        <f>SUM(AC177,AE177)</f>
        <v>0</v>
      </c>
      <c r="L177" s="1">
        <v>0</v>
      </c>
      <c r="M177" s="1">
        <v>0</v>
      </c>
      <c r="N177" s="1">
        <v>0</v>
      </c>
      <c r="O177" s="1"/>
      <c r="P177" s="1">
        <v>0</v>
      </c>
      <c r="Q177" s="1">
        <f>AD177</f>
        <v>0</v>
      </c>
      <c r="R177" s="1">
        <v>0</v>
      </c>
      <c r="S177" s="31"/>
      <c r="T177" s="1">
        <f>SUM(U177,V177,X177,Y177,Z177,AA177)</f>
        <v>100</v>
      </c>
      <c r="U177" s="1">
        <f>SUM(AG177,BF177)</f>
        <v>0</v>
      </c>
      <c r="V177" s="1">
        <f>SUM(AJ177,AK177,AL177,AM177,AO177,AP177,AQ177,AR177,AS177,AT177,AU177,AN177,AV177,AW177,AX177,AY177,AZ177,BA177,BC177,BD177,BE177,BB177)</f>
        <v>68</v>
      </c>
      <c r="W177" s="1">
        <f>COUNTIF(AJ177:BE177, "&gt;0")</f>
        <v>1</v>
      </c>
      <c r="X177" s="1">
        <f>SUM(BG177,BH177)</f>
        <v>0</v>
      </c>
      <c r="Y177" s="1">
        <f>BI177</f>
        <v>32</v>
      </c>
      <c r="Z177" s="1">
        <f>AI177</f>
        <v>0</v>
      </c>
      <c r="AA177" s="1">
        <f>AH177</f>
        <v>0</v>
      </c>
      <c r="AB177" s="31"/>
      <c r="AC177" s="16">
        <v>0</v>
      </c>
      <c r="AD177" s="16">
        <v>0</v>
      </c>
      <c r="AE177" s="16">
        <v>0</v>
      </c>
      <c r="AF177" s="28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68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32</v>
      </c>
      <c r="BJ177" s="87"/>
    </row>
    <row r="178" spans="1:62" s="16" customFormat="1" x14ac:dyDescent="0.35">
      <c r="A178" s="85" t="s">
        <v>118</v>
      </c>
      <c r="B178" s="85" t="s">
        <v>23</v>
      </c>
      <c r="C178" s="1" t="s">
        <v>1002</v>
      </c>
      <c r="D178" s="1" t="s">
        <v>424</v>
      </c>
      <c r="E178" s="16" t="s">
        <v>26</v>
      </c>
      <c r="F178" s="85">
        <v>999922842</v>
      </c>
      <c r="G178" s="1">
        <f>(J178+T178)-H178</f>
        <v>99</v>
      </c>
      <c r="I178" s="15"/>
      <c r="J178" s="1">
        <f>SUM(K178,L178,N178,O178,P178,Q178)</f>
        <v>0</v>
      </c>
      <c r="K178" s="1">
        <f>SUM(AC178,AE178)</f>
        <v>0</v>
      </c>
      <c r="L178" s="1">
        <v>0</v>
      </c>
      <c r="M178" s="1">
        <v>0</v>
      </c>
      <c r="N178" s="1">
        <v>0</v>
      </c>
      <c r="O178" s="1"/>
      <c r="P178" s="1">
        <v>0</v>
      </c>
      <c r="Q178" s="1">
        <f>AD178</f>
        <v>0</v>
      </c>
      <c r="R178" s="1">
        <v>0</v>
      </c>
      <c r="S178" s="31"/>
      <c r="T178" s="1">
        <f>SUM(U178,V178,X178,Y178,Z178,AA178)</f>
        <v>99</v>
      </c>
      <c r="U178" s="1">
        <f>SUM(AG178,BF178)</f>
        <v>0</v>
      </c>
      <c r="V178" s="1">
        <f>SUM(AJ178,AK178,AL178,AM178,AO178,AP178,AQ178,AR178,AS178,AT178,AU178,AN178,AV178,AW178,AX178,AY178,AZ178,BA178,BC178,BD178,BE178,BB178)</f>
        <v>29</v>
      </c>
      <c r="W178" s="1">
        <f>COUNTIF(AJ178:BE178, "&gt;0")</f>
        <v>1</v>
      </c>
      <c r="X178" s="1">
        <f>SUM(BG178,BH178)</f>
        <v>38</v>
      </c>
      <c r="Y178" s="1">
        <f>BI178</f>
        <v>32</v>
      </c>
      <c r="Z178" s="1">
        <f>AI178</f>
        <v>0</v>
      </c>
      <c r="AA178" s="1">
        <f>AH178</f>
        <v>0</v>
      </c>
      <c r="AB178" s="31"/>
      <c r="AC178" s="1">
        <v>0</v>
      </c>
      <c r="AD178" s="16">
        <v>0</v>
      </c>
      <c r="AE178" s="16">
        <v>0</v>
      </c>
      <c r="AF178" s="28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29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38</v>
      </c>
      <c r="BH178" s="16">
        <v>0</v>
      </c>
      <c r="BI178" s="16">
        <v>32</v>
      </c>
      <c r="BJ178" s="87"/>
    </row>
    <row r="179" spans="1:62" s="16" customFormat="1" x14ac:dyDescent="0.35">
      <c r="A179" s="85" t="s">
        <v>118</v>
      </c>
      <c r="B179" s="85" t="s">
        <v>23</v>
      </c>
      <c r="C179" s="1" t="s">
        <v>171</v>
      </c>
      <c r="D179" s="1" t="s">
        <v>186</v>
      </c>
      <c r="E179" s="1" t="s">
        <v>26</v>
      </c>
      <c r="F179" s="85">
        <v>999923088</v>
      </c>
      <c r="G179" s="1">
        <f>(J179+T179)-H179</f>
        <v>96</v>
      </c>
      <c r="I179" s="28"/>
      <c r="J179" s="1">
        <f>SUM(K179,L179,N179,O179,P179,Q179)</f>
        <v>0</v>
      </c>
      <c r="K179" s="1">
        <f>SUM(AC179,AE179)</f>
        <v>0</v>
      </c>
      <c r="L179" s="1">
        <v>0</v>
      </c>
      <c r="M179" s="1">
        <v>0</v>
      </c>
      <c r="N179" s="1">
        <v>0</v>
      </c>
      <c r="O179" s="1"/>
      <c r="P179" s="1">
        <v>0</v>
      </c>
      <c r="Q179" s="1">
        <f>AD179</f>
        <v>0</v>
      </c>
      <c r="R179" s="1">
        <v>0</v>
      </c>
      <c r="S179" s="31"/>
      <c r="T179" s="1">
        <f>SUM(U179,V179,X179,Y179,Z179,AA179)</f>
        <v>96</v>
      </c>
      <c r="U179" s="1">
        <f>SUM(AG179,BF179)</f>
        <v>0</v>
      </c>
      <c r="V179" s="1">
        <f>SUM(AJ179,AK179,AL179,AM179,AO179,AP179,AQ179,AR179,AS179,AT179,AU179,AN179,AV179,AW179,AX179,AY179,AZ179,BA179,BC179,BD179,BE179,BB179)</f>
        <v>58</v>
      </c>
      <c r="W179" s="1">
        <f>COUNTIF(AJ179:BE179, "&gt;0")</f>
        <v>1</v>
      </c>
      <c r="X179" s="1">
        <f>SUM(BG179,BH179)</f>
        <v>38</v>
      </c>
      <c r="Y179" s="1">
        <f>BI179</f>
        <v>0</v>
      </c>
      <c r="Z179" s="1">
        <f>AI179</f>
        <v>0</v>
      </c>
      <c r="AA179" s="1">
        <f>AH179</f>
        <v>0</v>
      </c>
      <c r="AB179" s="31"/>
      <c r="AC179" s="16">
        <v>0</v>
      </c>
      <c r="AD179" s="16">
        <v>0</v>
      </c>
      <c r="AE179" s="16">
        <v>0</v>
      </c>
      <c r="AF179" s="28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58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38</v>
      </c>
      <c r="BI179" s="16">
        <v>0</v>
      </c>
      <c r="BJ179" s="87"/>
    </row>
    <row r="180" spans="1:62" s="16" customFormat="1" x14ac:dyDescent="0.35">
      <c r="A180" s="85" t="s">
        <v>118</v>
      </c>
      <c r="B180" s="85" t="s">
        <v>23</v>
      </c>
      <c r="C180" s="16" t="s">
        <v>171</v>
      </c>
      <c r="D180" s="16" t="s">
        <v>142</v>
      </c>
      <c r="E180" s="16" t="s">
        <v>26</v>
      </c>
      <c r="F180" s="85">
        <v>999902247</v>
      </c>
      <c r="G180" s="1">
        <f>(J180+T180)-H180</f>
        <v>94</v>
      </c>
      <c r="I180" s="28"/>
      <c r="J180" s="1">
        <f>SUM(K180,L180,N180,O180,P180,Q180)</f>
        <v>0</v>
      </c>
      <c r="K180" s="1">
        <f>SUM(AC180,AE180)</f>
        <v>0</v>
      </c>
      <c r="L180" s="1">
        <v>0</v>
      </c>
      <c r="M180" s="1">
        <v>0</v>
      </c>
      <c r="N180" s="1">
        <v>0</v>
      </c>
      <c r="O180" s="1"/>
      <c r="P180" s="1">
        <v>0</v>
      </c>
      <c r="Q180" s="1">
        <f>AD180</f>
        <v>0</v>
      </c>
      <c r="R180" s="1">
        <v>0</v>
      </c>
      <c r="S180" s="28"/>
      <c r="T180" s="1">
        <f>SUM(U180,V180,X180,Y180,Z180,AA180)</f>
        <v>94</v>
      </c>
      <c r="U180" s="1">
        <f>SUM(AG180,BF180)</f>
        <v>0</v>
      </c>
      <c r="V180" s="1">
        <f>SUM(AJ180,AK180,AL180,AM180,AO180,AP180,AQ180,AR180,AS180,AT180,AU180,AN180,AV180,AW180,AX180,AY180,AZ180,BA180,BC180,BD180,BE180,BB180)</f>
        <v>51</v>
      </c>
      <c r="W180" s="1">
        <f>COUNTIF(AJ180:BE180, "&gt;0")</f>
        <v>1</v>
      </c>
      <c r="X180" s="1">
        <f>SUM(BG180,BH180)</f>
        <v>0</v>
      </c>
      <c r="Y180" s="1">
        <f>BI180</f>
        <v>43</v>
      </c>
      <c r="Z180" s="1">
        <f>AI180</f>
        <v>0</v>
      </c>
      <c r="AA180" s="1">
        <f>AH180</f>
        <v>0</v>
      </c>
      <c r="AB180" s="28"/>
      <c r="AC180" s="16">
        <v>0</v>
      </c>
      <c r="AD180" s="16">
        <v>0</v>
      </c>
      <c r="AE180" s="16">
        <v>0</v>
      </c>
      <c r="AF180" s="28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51</v>
      </c>
      <c r="BF180" s="16">
        <v>0</v>
      </c>
      <c r="BG180" s="16">
        <v>0</v>
      </c>
      <c r="BH180" s="16">
        <v>0</v>
      </c>
      <c r="BI180" s="16">
        <v>43</v>
      </c>
      <c r="BJ180" s="87"/>
    </row>
    <row r="181" spans="1:62" s="16" customFormat="1" x14ac:dyDescent="0.35">
      <c r="A181" s="85" t="s">
        <v>118</v>
      </c>
      <c r="B181" s="85" t="s">
        <v>23</v>
      </c>
      <c r="C181" s="16" t="s">
        <v>308</v>
      </c>
      <c r="D181" s="16" t="s">
        <v>309</v>
      </c>
      <c r="E181" s="16" t="s">
        <v>26</v>
      </c>
      <c r="F181" s="85">
        <v>999880344</v>
      </c>
      <c r="G181" s="1">
        <f>(J181+T181)-H181</f>
        <v>90</v>
      </c>
      <c r="I181" s="28"/>
      <c r="J181" s="1">
        <f>SUM(K181,L181,N181,O181,P181,Q181)</f>
        <v>0</v>
      </c>
      <c r="K181" s="1">
        <f>SUM(AC181,AE181)</f>
        <v>0</v>
      </c>
      <c r="L181" s="1">
        <v>0</v>
      </c>
      <c r="M181" s="1">
        <v>0</v>
      </c>
      <c r="N181" s="1">
        <v>0</v>
      </c>
      <c r="O181" s="1"/>
      <c r="P181" s="1">
        <v>0</v>
      </c>
      <c r="Q181" s="1">
        <f>AD181</f>
        <v>0</v>
      </c>
      <c r="R181" s="1">
        <v>0</v>
      </c>
      <c r="S181" s="31"/>
      <c r="T181" s="1">
        <f>SUM(U181,V181,X181,Y181,Z181,AA181)</f>
        <v>90</v>
      </c>
      <c r="U181" s="1">
        <f>SUM(AG181,BF181)</f>
        <v>0</v>
      </c>
      <c r="V181" s="1">
        <f>SUM(AJ181,AK181,AL181,AM181,AO181,AP181,AQ181,AR181,AS181,AT181,AU181,AN181,AV181,AW181,AX181,AY181,AZ181,BA181,BC181,BD181,BE181,BB181)</f>
        <v>90</v>
      </c>
      <c r="W181" s="1">
        <f>COUNTIF(AJ181:BE181, "&gt;0")</f>
        <v>1</v>
      </c>
      <c r="X181" s="1">
        <f>SUM(BG181,BH181)</f>
        <v>0</v>
      </c>
      <c r="Y181" s="1">
        <f>BI181</f>
        <v>0</v>
      </c>
      <c r="Z181" s="1">
        <f>AI181</f>
        <v>0</v>
      </c>
      <c r="AA181" s="1">
        <f>AH181</f>
        <v>0</v>
      </c>
      <c r="AB181" s="31"/>
      <c r="AC181" s="16">
        <v>0</v>
      </c>
      <c r="AD181" s="16">
        <v>0</v>
      </c>
      <c r="AE181" s="16">
        <v>0</v>
      </c>
      <c r="AF181" s="28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90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87"/>
    </row>
    <row r="182" spans="1:62" s="16" customFormat="1" x14ac:dyDescent="0.35">
      <c r="A182" s="85" t="s">
        <v>118</v>
      </c>
      <c r="B182" s="85" t="s">
        <v>23</v>
      </c>
      <c r="C182" s="1" t="s">
        <v>379</v>
      </c>
      <c r="D182" s="1" t="s">
        <v>142</v>
      </c>
      <c r="E182" s="1" t="s">
        <v>26</v>
      </c>
      <c r="F182" s="85">
        <v>999890261</v>
      </c>
      <c r="G182" s="1">
        <f>(J182+T182)-H182</f>
        <v>90</v>
      </c>
      <c r="H182" s="1">
        <f>(K182+L182+N182+O182+P182+Q182+R182)*0.5</f>
        <v>0</v>
      </c>
      <c r="I182" s="15"/>
      <c r="J182" s="1">
        <f>SUM(K182,L182,N182,O182,P182,Q182)</f>
        <v>0</v>
      </c>
      <c r="K182" s="1">
        <f>SUM(AC182,AE182)</f>
        <v>0</v>
      </c>
      <c r="L182" s="1">
        <v>0</v>
      </c>
      <c r="M182" s="1">
        <v>0</v>
      </c>
      <c r="N182" s="1">
        <v>0</v>
      </c>
      <c r="O182" s="1"/>
      <c r="P182" s="1">
        <v>0</v>
      </c>
      <c r="Q182" s="1">
        <f>AD182</f>
        <v>0</v>
      </c>
      <c r="R182" s="1">
        <v>0</v>
      </c>
      <c r="S182" s="31"/>
      <c r="T182" s="1">
        <f>SUM(U182,V182,X182,Y182,Z182,AA182)</f>
        <v>90</v>
      </c>
      <c r="U182" s="1">
        <f>SUM(AG182,BF182)</f>
        <v>0</v>
      </c>
      <c r="V182" s="1">
        <f>SUM(AJ182,AK182,AL182,AM182,AO182,AP182,AQ182,AR182,AS182,AT182,AU182,AN182,AV182,AW182,AX182,AY182,AZ182,BA182,BC182,BD182,BE182,BB182)</f>
        <v>90</v>
      </c>
      <c r="W182" s="1">
        <f>COUNTIF(AJ182:BE182, "&gt;0")</f>
        <v>1</v>
      </c>
      <c r="X182" s="1">
        <f>SUM(BG182,BH182)</f>
        <v>0</v>
      </c>
      <c r="Y182" s="1">
        <f>BI182</f>
        <v>0</v>
      </c>
      <c r="Z182" s="1">
        <f>AI182</f>
        <v>0</v>
      </c>
      <c r="AA182" s="1">
        <f>AH182</f>
        <v>0</v>
      </c>
      <c r="AB182" s="31"/>
      <c r="AC182" s="1">
        <v>0</v>
      </c>
      <c r="AD182" s="16">
        <v>0</v>
      </c>
      <c r="AE182" s="16">
        <v>0</v>
      </c>
      <c r="AF182" s="28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90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87"/>
    </row>
    <row r="183" spans="1:62" s="16" customFormat="1" x14ac:dyDescent="0.35">
      <c r="A183" s="85" t="s">
        <v>118</v>
      </c>
      <c r="B183" s="85" t="s">
        <v>23</v>
      </c>
      <c r="C183" s="1" t="s">
        <v>297</v>
      </c>
      <c r="D183" s="1" t="s">
        <v>450</v>
      </c>
      <c r="E183" s="1" t="s">
        <v>26</v>
      </c>
      <c r="F183" s="85">
        <v>999899352</v>
      </c>
      <c r="G183" s="1">
        <f>(J183+T183)-H183</f>
        <v>90</v>
      </c>
      <c r="H183" s="1">
        <f>(K183+L183+N183+O183+P183+Q183+R183)*0.5</f>
        <v>0</v>
      </c>
      <c r="I183" s="28"/>
      <c r="J183" s="1">
        <f>SUM(K183,L183,N183,O183,P183,Q183)</f>
        <v>0</v>
      </c>
      <c r="K183" s="1">
        <f>SUM(AC183,AE183)</f>
        <v>0</v>
      </c>
      <c r="L183" s="1">
        <v>0</v>
      </c>
      <c r="M183" s="1">
        <v>0</v>
      </c>
      <c r="N183" s="1">
        <v>0</v>
      </c>
      <c r="O183" s="1"/>
      <c r="P183" s="1">
        <v>0</v>
      </c>
      <c r="Q183" s="1">
        <f>AD183</f>
        <v>0</v>
      </c>
      <c r="R183" s="1">
        <v>0</v>
      </c>
      <c r="S183" s="31"/>
      <c r="T183" s="1">
        <f>SUM(U183,V183,X183,Y183,Z183,AA183)</f>
        <v>90</v>
      </c>
      <c r="U183" s="1">
        <f>SUM(AG183,BF183)</f>
        <v>0</v>
      </c>
      <c r="V183" s="1">
        <f>SUM(AJ183,AK183,AL183,AM183,AO183,AP183,AQ183,AR183,AS183,AT183,AU183,AN183,AV183,AW183,AX183,AY183,AZ183,BA183,BC183,BD183,BE183,BB183)</f>
        <v>58</v>
      </c>
      <c r="W183" s="1">
        <f>COUNTIF(AJ183:BE183, "&gt;0")</f>
        <v>1</v>
      </c>
      <c r="X183" s="1">
        <f>SUM(BG183,BH183)</f>
        <v>0</v>
      </c>
      <c r="Y183" s="1">
        <f>BI183</f>
        <v>32</v>
      </c>
      <c r="Z183" s="1">
        <f>AI183</f>
        <v>0</v>
      </c>
      <c r="AA183" s="1">
        <f>AH183</f>
        <v>0</v>
      </c>
      <c r="AB183" s="31"/>
      <c r="AC183" s="16">
        <v>0</v>
      </c>
      <c r="AD183" s="16">
        <v>0</v>
      </c>
      <c r="AE183" s="16">
        <v>0</v>
      </c>
      <c r="AF183" s="28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58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32</v>
      </c>
      <c r="BJ183" s="87"/>
    </row>
    <row r="184" spans="1:62" s="16" customFormat="1" x14ac:dyDescent="0.35">
      <c r="A184" s="85" t="s">
        <v>118</v>
      </c>
      <c r="B184" s="85" t="s">
        <v>23</v>
      </c>
      <c r="C184" s="1" t="s">
        <v>314</v>
      </c>
      <c r="D184" s="1" t="s">
        <v>172</v>
      </c>
      <c r="E184" s="1" t="s">
        <v>26</v>
      </c>
      <c r="F184" s="85">
        <v>999905828</v>
      </c>
      <c r="G184" s="1">
        <f>(J184+T184)-H184</f>
        <v>90</v>
      </c>
      <c r="I184" s="15"/>
      <c r="J184" s="1">
        <f>SUM(K184,L184,N184,O184,P184,Q184)</f>
        <v>0</v>
      </c>
      <c r="K184" s="1">
        <f>SUM(AC184,AE184)</f>
        <v>0</v>
      </c>
      <c r="L184" s="1">
        <v>0</v>
      </c>
      <c r="M184" s="1">
        <v>0</v>
      </c>
      <c r="N184" s="1">
        <v>0</v>
      </c>
      <c r="O184" s="1"/>
      <c r="P184" s="1">
        <v>0</v>
      </c>
      <c r="Q184" s="1">
        <f>AD184</f>
        <v>0</v>
      </c>
      <c r="R184" s="1">
        <v>0</v>
      </c>
      <c r="S184" s="31"/>
      <c r="T184" s="1">
        <f>SUM(U184,V184,X184,Y184,Z184,AA184)</f>
        <v>90</v>
      </c>
      <c r="U184" s="1">
        <f>SUM(AG184,BF184)</f>
        <v>0</v>
      </c>
      <c r="V184" s="1">
        <f>SUM(AJ184,AK184,AL184,AM184,AO184,AP184,AQ184,AR184,AS184,AT184,AU184,AN184,AV184,AW184,AX184,AY184,AZ184,BA184,BC184,BD184,BE184,BB184)</f>
        <v>58</v>
      </c>
      <c r="W184" s="1">
        <f>COUNTIF(AJ184:BE184, "&gt;0")</f>
        <v>1</v>
      </c>
      <c r="X184" s="1">
        <f>SUM(BG184,BH184)</f>
        <v>0</v>
      </c>
      <c r="Y184" s="1">
        <f>BI184</f>
        <v>32</v>
      </c>
      <c r="Z184" s="1">
        <f>AI184</f>
        <v>0</v>
      </c>
      <c r="AA184" s="1">
        <f>AH184</f>
        <v>0</v>
      </c>
      <c r="AB184" s="31"/>
      <c r="AC184" s="1">
        <v>0</v>
      </c>
      <c r="AD184" s="16">
        <v>0</v>
      </c>
      <c r="AE184" s="16">
        <v>0</v>
      </c>
      <c r="AF184" s="28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58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32</v>
      </c>
      <c r="BJ184" s="87"/>
    </row>
    <row r="185" spans="1:62" s="16" customFormat="1" x14ac:dyDescent="0.35">
      <c r="A185" s="85" t="s">
        <v>118</v>
      </c>
      <c r="B185" s="85" t="s">
        <v>23</v>
      </c>
      <c r="C185" s="16" t="s">
        <v>491</v>
      </c>
      <c r="D185" s="16" t="s">
        <v>3159</v>
      </c>
      <c r="E185" s="16" t="s">
        <v>26</v>
      </c>
      <c r="F185" s="85">
        <v>999923294</v>
      </c>
      <c r="G185" s="1">
        <f>(J185+T185)-H185</f>
        <v>89</v>
      </c>
      <c r="I185" s="28"/>
      <c r="J185" s="1">
        <f>SUM(K185,L185,N185,O185,P185,Q185)</f>
        <v>0</v>
      </c>
      <c r="K185" s="1">
        <f>SUM(AC185,AE185)</f>
        <v>0</v>
      </c>
      <c r="L185" s="1">
        <v>0</v>
      </c>
      <c r="M185" s="1">
        <v>0</v>
      </c>
      <c r="N185" s="1">
        <v>0</v>
      </c>
      <c r="O185" s="1"/>
      <c r="P185" s="1">
        <v>0</v>
      </c>
      <c r="Q185" s="1">
        <f>AD185</f>
        <v>0</v>
      </c>
      <c r="R185" s="1">
        <v>0</v>
      </c>
      <c r="S185" s="31"/>
      <c r="T185" s="1">
        <f>SUM(U185,V185,X185,Y185,Z185,AA185)</f>
        <v>89</v>
      </c>
      <c r="U185" s="1">
        <f>SUM(AG185,BF185)</f>
        <v>0</v>
      </c>
      <c r="V185" s="1">
        <f>SUM(AJ185,AK185,AL185,AM185,AO185,AP185,AQ185,AR185,AS185,AT185,AU185,AN185,AV185,AW185,AX185,AY185,AZ185,BA185,BC185,BD185,BE185,BB185)</f>
        <v>51</v>
      </c>
      <c r="W185" s="1">
        <f>COUNTIF(AJ185:BE185, "&gt;0")</f>
        <v>1</v>
      </c>
      <c r="X185" s="1">
        <f>SUM(BG185,BH185)</f>
        <v>38</v>
      </c>
      <c r="Y185" s="1">
        <f>BI185</f>
        <v>0</v>
      </c>
      <c r="Z185" s="1">
        <f>AI185</f>
        <v>0</v>
      </c>
      <c r="AA185" s="1">
        <f>AH185</f>
        <v>0</v>
      </c>
      <c r="AB185" s="31"/>
      <c r="AC185" s="16">
        <v>0</v>
      </c>
      <c r="AD185" s="16">
        <v>0</v>
      </c>
      <c r="AE185" s="16">
        <v>0</v>
      </c>
      <c r="AF185" s="28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51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38</v>
      </c>
      <c r="BI185" s="16">
        <v>0</v>
      </c>
      <c r="BJ185" s="87"/>
    </row>
    <row r="186" spans="1:62" s="16" customFormat="1" x14ac:dyDescent="0.35">
      <c r="A186" s="85" t="s">
        <v>118</v>
      </c>
      <c r="B186" s="85" t="s">
        <v>23</v>
      </c>
      <c r="C186" s="16" t="s">
        <v>702</v>
      </c>
      <c r="D186" s="16" t="s">
        <v>1997</v>
      </c>
      <c r="E186" s="16" t="s">
        <v>26</v>
      </c>
      <c r="F186" s="85">
        <v>999907004</v>
      </c>
      <c r="G186" s="1">
        <f>(J186+T186)-H186</f>
        <v>86</v>
      </c>
      <c r="I186" s="28"/>
      <c r="J186" s="1">
        <f>SUM(K186,L186,N186,O186,P186,Q186)</f>
        <v>0</v>
      </c>
      <c r="K186" s="1">
        <f>SUM(AC186,AE186)</f>
        <v>0</v>
      </c>
      <c r="L186" s="1">
        <v>0</v>
      </c>
      <c r="M186" s="1">
        <v>0</v>
      </c>
      <c r="N186" s="1">
        <v>0</v>
      </c>
      <c r="O186" s="1"/>
      <c r="P186" s="1">
        <v>0</v>
      </c>
      <c r="Q186" s="1">
        <f>AD186</f>
        <v>0</v>
      </c>
      <c r="R186" s="1">
        <v>0</v>
      </c>
      <c r="S186" s="31"/>
      <c r="T186" s="1">
        <f>SUM(U186,V186,X186,Y186,Z186,AA186)</f>
        <v>86</v>
      </c>
      <c r="U186" s="1">
        <f>SUM(AG186,BF186)</f>
        <v>0</v>
      </c>
      <c r="V186" s="1">
        <f>SUM(AJ186,AK186,AL186,AM186,AO186,AP186,AQ186,AR186,AS186,AT186,AU186,AN186,AV186,AW186,AX186,AY186,AZ186,BA186,BC186,BD186,BE186,BB186)</f>
        <v>38</v>
      </c>
      <c r="W186" s="1">
        <f>COUNTIF(AJ186:BE186, "&gt;0")</f>
        <v>1</v>
      </c>
      <c r="X186" s="1">
        <f>SUM(BG186,BH186)</f>
        <v>0</v>
      </c>
      <c r="Y186" s="1">
        <f>BI186</f>
        <v>0</v>
      </c>
      <c r="Z186" s="1">
        <f>AI186</f>
        <v>48</v>
      </c>
      <c r="AA186" s="1">
        <f>AH186</f>
        <v>0</v>
      </c>
      <c r="AB186" s="31"/>
      <c r="AC186" s="16">
        <v>0</v>
      </c>
      <c r="AD186" s="16">
        <v>0</v>
      </c>
      <c r="AE186" s="16">
        <v>0</v>
      </c>
      <c r="AF186" s="28">
        <v>0</v>
      </c>
      <c r="AG186" s="16">
        <v>0</v>
      </c>
      <c r="AH186" s="16">
        <v>0</v>
      </c>
      <c r="AI186" s="16">
        <v>48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38</v>
      </c>
      <c r="BF186" s="16">
        <v>0</v>
      </c>
      <c r="BG186" s="16">
        <v>0</v>
      </c>
      <c r="BH186" s="16">
        <v>0</v>
      </c>
      <c r="BI186" s="16">
        <v>0</v>
      </c>
      <c r="BJ186" s="87"/>
    </row>
    <row r="187" spans="1:62" s="16" customFormat="1" x14ac:dyDescent="0.35">
      <c r="A187" s="85" t="s">
        <v>118</v>
      </c>
      <c r="B187" s="85" t="s">
        <v>23</v>
      </c>
      <c r="C187" s="1" t="s">
        <v>1449</v>
      </c>
      <c r="D187" s="1" t="s">
        <v>1450</v>
      </c>
      <c r="E187" s="1" t="s">
        <v>26</v>
      </c>
      <c r="F187" s="85">
        <v>999925236</v>
      </c>
      <c r="G187" s="1">
        <f>(J187+T187)-H187</f>
        <v>83</v>
      </c>
      <c r="H187" s="1">
        <f>(K187+L187+N187+O187+P187+Q187+R187)*0.5</f>
        <v>0</v>
      </c>
      <c r="I187" s="15"/>
      <c r="J187" s="1">
        <f>SUM(K187,L187,N187,O187,P187,Q187)</f>
        <v>0</v>
      </c>
      <c r="K187" s="1">
        <f>SUM(AC187,AE187)</f>
        <v>0</v>
      </c>
      <c r="L187" s="1">
        <v>0</v>
      </c>
      <c r="M187" s="1">
        <v>0</v>
      </c>
      <c r="N187" s="1">
        <v>0</v>
      </c>
      <c r="O187" s="1"/>
      <c r="P187" s="1">
        <v>0</v>
      </c>
      <c r="Q187" s="1">
        <f>AD187</f>
        <v>0</v>
      </c>
      <c r="R187" s="1">
        <v>0</v>
      </c>
      <c r="S187" s="31"/>
      <c r="T187" s="1">
        <f>SUM(U187,V187,X187,Y187,Z187,AA187)</f>
        <v>83</v>
      </c>
      <c r="U187" s="1">
        <f>SUM(AG187,BF187)</f>
        <v>0</v>
      </c>
      <c r="V187" s="1">
        <f>SUM(AJ187,AK187,AL187,AM187,AO187,AP187,AQ187,AR187,AS187,AT187,AU187,AN187,AV187,AW187,AX187,AY187,AZ187,BA187,BC187,BD187,BE187,BB187)</f>
        <v>0</v>
      </c>
      <c r="W187" s="1">
        <f>COUNTIF(AJ187:BE187, "&gt;0")</f>
        <v>0</v>
      </c>
      <c r="X187" s="1">
        <f>SUM(BG187,BH187)</f>
        <v>51</v>
      </c>
      <c r="Y187" s="1">
        <f>BI187</f>
        <v>32</v>
      </c>
      <c r="Z187" s="1">
        <f>AI187</f>
        <v>0</v>
      </c>
      <c r="AA187" s="1">
        <f>AH187</f>
        <v>0</v>
      </c>
      <c r="AB187" s="31"/>
      <c r="AC187" s="1">
        <v>0</v>
      </c>
      <c r="AD187" s="16">
        <v>0</v>
      </c>
      <c r="AE187" s="16">
        <v>0</v>
      </c>
      <c r="AF187" s="28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51</v>
      </c>
      <c r="BI187" s="16">
        <v>32</v>
      </c>
      <c r="BJ187" s="87"/>
    </row>
    <row r="188" spans="1:62" s="16" customFormat="1" x14ac:dyDescent="0.35">
      <c r="A188" s="85" t="s">
        <v>118</v>
      </c>
      <c r="B188" s="85" t="s">
        <v>23</v>
      </c>
      <c r="C188" s="1" t="s">
        <v>1837</v>
      </c>
      <c r="D188" s="1" t="s">
        <v>1838</v>
      </c>
      <c r="E188" s="1" t="s">
        <v>26</v>
      </c>
      <c r="F188" s="85">
        <v>999927976</v>
      </c>
      <c r="G188" s="1">
        <f>(J188+T188)-H188</f>
        <v>83</v>
      </c>
      <c r="H188" s="1">
        <f>(K188+L188+N188+O188+P188+Q188+R188)*0.5</f>
        <v>0</v>
      </c>
      <c r="I188" s="15"/>
      <c r="J188" s="1">
        <f>SUM(K188,L188,N188,O188,P188,Q188)</f>
        <v>0</v>
      </c>
      <c r="K188" s="1">
        <f>SUM(AC188,AE188)</f>
        <v>0</v>
      </c>
      <c r="L188" s="1">
        <v>0</v>
      </c>
      <c r="M188" s="1">
        <v>0</v>
      </c>
      <c r="N188" s="1">
        <v>0</v>
      </c>
      <c r="O188" s="1"/>
      <c r="P188" s="1">
        <v>0</v>
      </c>
      <c r="Q188" s="1">
        <f>AD188</f>
        <v>0</v>
      </c>
      <c r="R188" s="1">
        <v>0</v>
      </c>
      <c r="S188" s="31"/>
      <c r="T188" s="1">
        <f>SUM(U188,V188,X188,Y188,Z188,AA188)</f>
        <v>83</v>
      </c>
      <c r="U188" s="1">
        <f>SUM(AG188,BF188)</f>
        <v>0</v>
      </c>
      <c r="V188" s="1">
        <f>SUM(AJ188,AK188,AL188,AM188,AO188,AP188,AQ188,AR188,AS188,AT188,AU188,AN188,AV188,AW188,AX188,AY188,AZ188,BA188,BC188,BD188,BE188,BB188)</f>
        <v>0</v>
      </c>
      <c r="W188" s="1">
        <f>COUNTIF(AJ188:BE188, "&gt;0")</f>
        <v>0</v>
      </c>
      <c r="X188" s="1">
        <f>SUM(BG188,BH188)</f>
        <v>51</v>
      </c>
      <c r="Y188" s="1">
        <f>BI188</f>
        <v>32</v>
      </c>
      <c r="Z188" s="1">
        <f>AI188</f>
        <v>0</v>
      </c>
      <c r="AA188" s="1">
        <f>AH188</f>
        <v>0</v>
      </c>
      <c r="AB188" s="31"/>
      <c r="AC188" s="1">
        <v>0</v>
      </c>
      <c r="AD188" s="16">
        <v>0</v>
      </c>
      <c r="AE188" s="16">
        <v>0</v>
      </c>
      <c r="AF188" s="28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51</v>
      </c>
      <c r="BH188" s="16">
        <v>0</v>
      </c>
      <c r="BI188" s="16">
        <v>32</v>
      </c>
      <c r="BJ188" s="87"/>
    </row>
    <row r="189" spans="1:62" s="16" customFormat="1" x14ac:dyDescent="0.35">
      <c r="A189" s="85" t="s">
        <v>118</v>
      </c>
      <c r="B189" s="85" t="s">
        <v>23</v>
      </c>
      <c r="C189" s="16" t="s">
        <v>735</v>
      </c>
      <c r="D189" s="16" t="s">
        <v>1082</v>
      </c>
      <c r="E189" s="16" t="s">
        <v>26</v>
      </c>
      <c r="F189" s="85">
        <v>999921182</v>
      </c>
      <c r="G189" s="1">
        <f>(J189+T189)-H189</f>
        <v>77</v>
      </c>
      <c r="I189" s="28"/>
      <c r="J189" s="1">
        <f>SUM(K189,L189,N189,O189,P189,Q189)</f>
        <v>0</v>
      </c>
      <c r="K189" s="1">
        <f>SUM(AC189,AE189)</f>
        <v>0</v>
      </c>
      <c r="L189" s="1">
        <v>0</v>
      </c>
      <c r="M189" s="1">
        <v>0</v>
      </c>
      <c r="N189" s="1">
        <v>0</v>
      </c>
      <c r="O189" s="1"/>
      <c r="P189" s="1">
        <v>0</v>
      </c>
      <c r="Q189" s="1">
        <f>AD189</f>
        <v>0</v>
      </c>
      <c r="R189" s="1">
        <v>0</v>
      </c>
      <c r="S189" s="31"/>
      <c r="T189" s="1">
        <f>SUM(U189,V189,X189,Y189,Z189,AA189)</f>
        <v>77</v>
      </c>
      <c r="U189" s="1">
        <f>SUM(AG189,BF189)</f>
        <v>0</v>
      </c>
      <c r="V189" s="1">
        <f>SUM(AJ189,AK189,AL189,AM189,AO189,AP189,AQ189,AR189,AS189,AT189,AU189,AN189,AV189,AW189,AX189,AY189,AZ189,BA189,BC189,BD189,BE189,BB189)</f>
        <v>45</v>
      </c>
      <c r="W189" s="1">
        <f>COUNTIF(AJ189:BE189, "&gt;0")</f>
        <v>1</v>
      </c>
      <c r="X189" s="1">
        <f>SUM(BG189,BH189)</f>
        <v>0</v>
      </c>
      <c r="Y189" s="1">
        <f>BI189</f>
        <v>32</v>
      </c>
      <c r="Z189" s="1">
        <f>AI189</f>
        <v>0</v>
      </c>
      <c r="AA189" s="1">
        <f>AH189</f>
        <v>0</v>
      </c>
      <c r="AB189" s="31"/>
      <c r="AC189" s="16">
        <v>0</v>
      </c>
      <c r="AD189" s="16">
        <v>0</v>
      </c>
      <c r="AE189" s="16">
        <v>0</v>
      </c>
      <c r="AF189" s="28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45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32</v>
      </c>
      <c r="BJ189" s="87"/>
    </row>
    <row r="190" spans="1:62" s="16" customFormat="1" x14ac:dyDescent="0.35">
      <c r="A190" s="85" t="s">
        <v>118</v>
      </c>
      <c r="B190" s="85" t="s">
        <v>23</v>
      </c>
      <c r="C190" s="1" t="s">
        <v>1724</v>
      </c>
      <c r="D190" s="1" t="s">
        <v>83</v>
      </c>
      <c r="E190" s="1" t="s">
        <v>26</v>
      </c>
      <c r="F190" s="85">
        <v>999926910</v>
      </c>
      <c r="G190" s="1">
        <f>(J190+T190)-H190</f>
        <v>73</v>
      </c>
      <c r="H190" s="1"/>
      <c r="I190" s="15"/>
      <c r="J190" s="1">
        <f>SUM(K190,L190,N190,O190,P190,Q190)</f>
        <v>44</v>
      </c>
      <c r="K190" s="1">
        <f>SUM(AC190,AE190)</f>
        <v>44</v>
      </c>
      <c r="L190" s="1">
        <v>0</v>
      </c>
      <c r="M190" s="1">
        <v>0</v>
      </c>
      <c r="N190" s="1">
        <v>0</v>
      </c>
      <c r="O190" s="1"/>
      <c r="P190" s="1">
        <v>0</v>
      </c>
      <c r="Q190" s="1">
        <f>AD190</f>
        <v>0</v>
      </c>
      <c r="R190" s="1">
        <v>0</v>
      </c>
      <c r="S190" s="31"/>
      <c r="T190" s="1">
        <f>SUM(U190,V190,X190,Y190,Z190,AA190)</f>
        <v>29</v>
      </c>
      <c r="U190" s="1">
        <f>SUM(AG190,BF190)</f>
        <v>0</v>
      </c>
      <c r="V190" s="1">
        <f>SUM(AJ190,AK190,AL190,AM190,AO190,AP190,AQ190,AR190,AS190,AT190,AU190,AN190,AV190,AW190,AX190,AY190,AZ190,BA190,BC190,BD190,BE190,BB190)</f>
        <v>29</v>
      </c>
      <c r="W190" s="1">
        <f>COUNTIF(AJ190:BE190, "&gt;0")</f>
        <v>1</v>
      </c>
      <c r="X190" s="1">
        <f>SUM(BG190,BH190)</f>
        <v>0</v>
      </c>
      <c r="Y190" s="1">
        <f>BI190</f>
        <v>0</v>
      </c>
      <c r="Z190" s="1">
        <f>AI190</f>
        <v>0</v>
      </c>
      <c r="AA190" s="1">
        <f>AH190</f>
        <v>0</v>
      </c>
      <c r="AB190" s="31"/>
      <c r="AC190" s="1">
        <v>0</v>
      </c>
      <c r="AD190" s="16">
        <v>0</v>
      </c>
      <c r="AE190" s="16">
        <v>44</v>
      </c>
      <c r="AF190" s="28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29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87"/>
    </row>
    <row r="191" spans="1:62" s="16" customFormat="1" x14ac:dyDescent="0.35">
      <c r="A191" s="85" t="s">
        <v>118</v>
      </c>
      <c r="B191" s="85" t="s">
        <v>23</v>
      </c>
      <c r="C191" s="16" t="s">
        <v>1800</v>
      </c>
      <c r="D191" s="16" t="s">
        <v>3160</v>
      </c>
      <c r="E191" s="16" t="s">
        <v>26</v>
      </c>
      <c r="F191" s="85">
        <v>999923162</v>
      </c>
      <c r="G191" s="1">
        <f>(J191+T191)-H191</f>
        <v>70</v>
      </c>
      <c r="I191" s="28"/>
      <c r="J191" s="1">
        <f>SUM(K191,L191,N191,O191,P191,Q191)</f>
        <v>0</v>
      </c>
      <c r="K191" s="1">
        <f>SUM(AC191,AE191)</f>
        <v>0</v>
      </c>
      <c r="L191" s="1">
        <v>0</v>
      </c>
      <c r="M191" s="1">
        <v>0</v>
      </c>
      <c r="N191" s="1">
        <v>0</v>
      </c>
      <c r="O191" s="1"/>
      <c r="P191" s="1">
        <v>0</v>
      </c>
      <c r="Q191" s="1">
        <f>AD191</f>
        <v>0</v>
      </c>
      <c r="R191" s="1">
        <v>0</v>
      </c>
      <c r="S191" s="31"/>
      <c r="T191" s="1">
        <f>SUM(U191,V191,X191,Y191,Z191,AA191)</f>
        <v>70</v>
      </c>
      <c r="U191" s="1">
        <f>SUM(AG191,BF191)</f>
        <v>0</v>
      </c>
      <c r="V191" s="1">
        <f>SUM(AJ191,AK191,AL191,AM191,AO191,AP191,AQ191,AR191,AS191,AT191,AU191,AN191,AV191,AW191,AX191,AY191,AZ191,BA191,BC191,BD191,BE191,BB191)</f>
        <v>38</v>
      </c>
      <c r="W191" s="1">
        <f>COUNTIF(AJ191:BE191, "&gt;0")</f>
        <v>1</v>
      </c>
      <c r="X191" s="1">
        <f>SUM(BG191,BH191)</f>
        <v>0</v>
      </c>
      <c r="Y191" s="1">
        <f>BI191</f>
        <v>32</v>
      </c>
      <c r="Z191" s="1">
        <f>AI191</f>
        <v>0</v>
      </c>
      <c r="AA191" s="1">
        <f>AH191</f>
        <v>0</v>
      </c>
      <c r="AB191" s="31"/>
      <c r="AC191" s="16">
        <v>0</v>
      </c>
      <c r="AD191" s="16">
        <v>0</v>
      </c>
      <c r="AE191" s="16">
        <v>0</v>
      </c>
      <c r="AF191" s="28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38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32</v>
      </c>
      <c r="BJ191" s="87"/>
    </row>
    <row r="192" spans="1:62" s="16" customFormat="1" x14ac:dyDescent="0.35">
      <c r="A192" s="16" t="s">
        <v>118</v>
      </c>
      <c r="B192" s="16" t="s">
        <v>23</v>
      </c>
      <c r="C192" s="16" t="s">
        <v>2529</v>
      </c>
      <c r="D192" s="16" t="s">
        <v>701</v>
      </c>
      <c r="E192" s="16" t="s">
        <v>26</v>
      </c>
      <c r="F192" s="16">
        <v>999932427</v>
      </c>
      <c r="G192" s="1">
        <f>(J192+T192)-H192</f>
        <v>70</v>
      </c>
      <c r="I192" s="28"/>
      <c r="J192" s="1">
        <f>SUM(K192,L192,N192,O192,P192,Q192)</f>
        <v>0</v>
      </c>
      <c r="K192" s="1">
        <f>SUM(AC192,AE192)</f>
        <v>0</v>
      </c>
      <c r="L192" s="1">
        <v>0</v>
      </c>
      <c r="M192" s="1">
        <v>0</v>
      </c>
      <c r="N192" s="1">
        <v>0</v>
      </c>
      <c r="O192" s="1"/>
      <c r="P192" s="1">
        <v>0</v>
      </c>
      <c r="Q192" s="1">
        <f>AD192</f>
        <v>0</v>
      </c>
      <c r="R192" s="1">
        <v>0</v>
      </c>
      <c r="S192" s="31"/>
      <c r="T192" s="1">
        <f>SUM(U192,V192,X192,Y192,Z192,AA192)</f>
        <v>70</v>
      </c>
      <c r="U192" s="1">
        <f>SUM(AG192,BF192)</f>
        <v>0</v>
      </c>
      <c r="V192" s="1">
        <f>SUM(AJ192,AK192,AL192,AM192,AO192,AP192,AQ192,AR192,AS192,AT192,AU192,AN192,AV192,AW192,AX192,AY192,AZ192,BA192,BC192,BD192,BE192,BB192)</f>
        <v>0</v>
      </c>
      <c r="W192" s="1">
        <f>COUNTIF(AJ192:BE192, "&gt;0")</f>
        <v>0</v>
      </c>
      <c r="X192" s="1">
        <f>SUM(BG192,BH192)</f>
        <v>38</v>
      </c>
      <c r="Y192" s="1">
        <f>BI192</f>
        <v>32</v>
      </c>
      <c r="Z192" s="1">
        <f>AI192</f>
        <v>0</v>
      </c>
      <c r="AA192" s="1">
        <f>AH192</f>
        <v>0</v>
      </c>
      <c r="AB192" s="31"/>
      <c r="AC192" s="16">
        <v>0</v>
      </c>
      <c r="AD192" s="16">
        <v>0</v>
      </c>
      <c r="AE192" s="16">
        <v>0</v>
      </c>
      <c r="AF192" s="28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38</v>
      </c>
      <c r="BH192" s="16">
        <v>0</v>
      </c>
      <c r="BI192" s="16">
        <v>32</v>
      </c>
      <c r="BJ192" s="87"/>
    </row>
    <row r="193" spans="1:62" s="16" customFormat="1" x14ac:dyDescent="0.35">
      <c r="A193" s="85" t="s">
        <v>118</v>
      </c>
      <c r="B193" s="85" t="s">
        <v>23</v>
      </c>
      <c r="C193" s="16" t="s">
        <v>1815</v>
      </c>
      <c r="D193" s="16" t="s">
        <v>2726</v>
      </c>
      <c r="E193" s="16" t="s">
        <v>26</v>
      </c>
      <c r="F193" s="85">
        <v>999880416</v>
      </c>
      <c r="G193" s="1">
        <f>(J193+T193)-H193</f>
        <v>68</v>
      </c>
      <c r="I193" s="28"/>
      <c r="J193" s="1">
        <f>SUM(K193,L193,N193,O193,P193,Q193)</f>
        <v>0</v>
      </c>
      <c r="K193" s="1">
        <f>SUM(AC193,AE193)</f>
        <v>0</v>
      </c>
      <c r="L193" s="1">
        <v>0</v>
      </c>
      <c r="M193" s="1">
        <v>0</v>
      </c>
      <c r="N193" s="1">
        <v>0</v>
      </c>
      <c r="O193" s="1"/>
      <c r="P193" s="1">
        <v>0</v>
      </c>
      <c r="Q193" s="1">
        <f>AD193</f>
        <v>0</v>
      </c>
      <c r="R193" s="1">
        <v>0</v>
      </c>
      <c r="S193" s="31"/>
      <c r="T193" s="1">
        <f>SUM(U193,V193,X193,Y193,Z193,AA193)</f>
        <v>68</v>
      </c>
      <c r="U193" s="1">
        <f>SUM(AG193,BF193)</f>
        <v>0</v>
      </c>
      <c r="V193" s="1">
        <f>SUM(AJ193,AK193,AL193,AM193,AO193,AP193,AQ193,AR193,AS193,AT193,AU193,AN193,AV193,AW193,AX193,AY193,AZ193,BA193,BC193,BD193,BE193,BB193)</f>
        <v>68</v>
      </c>
      <c r="W193" s="1">
        <f>COUNTIF(AJ193:BE193, "&gt;0")</f>
        <v>1</v>
      </c>
      <c r="X193" s="1">
        <f>SUM(BG193,BH193)</f>
        <v>0</v>
      </c>
      <c r="Y193" s="1">
        <f>BI193</f>
        <v>0</v>
      </c>
      <c r="Z193" s="1">
        <f>AI193</f>
        <v>0</v>
      </c>
      <c r="AA193" s="1">
        <f>AH193</f>
        <v>0</v>
      </c>
      <c r="AB193" s="31"/>
      <c r="AC193" s="16">
        <v>0</v>
      </c>
      <c r="AD193" s="16">
        <v>0</v>
      </c>
      <c r="AE193" s="16">
        <v>0</v>
      </c>
      <c r="AF193" s="28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68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87"/>
    </row>
    <row r="194" spans="1:62" s="16" customFormat="1" x14ac:dyDescent="0.35">
      <c r="A194" s="85" t="s">
        <v>118</v>
      </c>
      <c r="B194" s="85" t="s">
        <v>23</v>
      </c>
      <c r="C194" s="16" t="s">
        <v>62</v>
      </c>
      <c r="D194" s="16" t="s">
        <v>3271</v>
      </c>
      <c r="E194" s="16" t="s">
        <v>26</v>
      </c>
      <c r="F194" s="85">
        <v>999900710</v>
      </c>
      <c r="G194" s="1">
        <f>(J194+T194)-H194</f>
        <v>68</v>
      </c>
      <c r="I194" s="28"/>
      <c r="J194" s="1">
        <f>SUM(K194,L194,N194,O194,P194,Q194)</f>
        <v>0</v>
      </c>
      <c r="K194" s="1">
        <f>SUM(AC194,AE194)</f>
        <v>0</v>
      </c>
      <c r="L194" s="1">
        <v>0</v>
      </c>
      <c r="M194" s="1">
        <v>0</v>
      </c>
      <c r="N194" s="1">
        <v>0</v>
      </c>
      <c r="O194" s="1"/>
      <c r="P194" s="1">
        <v>0</v>
      </c>
      <c r="Q194" s="1">
        <f>AD194</f>
        <v>0</v>
      </c>
      <c r="R194" s="1">
        <v>0</v>
      </c>
      <c r="S194" s="31"/>
      <c r="T194" s="1">
        <f>SUM(U194,V194,X194,Y194,Z194,AA194)</f>
        <v>68</v>
      </c>
      <c r="U194" s="1">
        <f>SUM(AG194,BF194)</f>
        <v>0</v>
      </c>
      <c r="V194" s="1">
        <f>SUM(AJ194,AK194,AL194,AM194,AO194,AP194,AQ194,AR194,AS194,AT194,AU194,AN194,AV194,AW194,AX194,AY194,AZ194,BA194,BC194,BD194,BE194,BB194)</f>
        <v>30</v>
      </c>
      <c r="W194" s="1">
        <f>COUNTIF(AJ194:BE194, "&gt;0")</f>
        <v>1</v>
      </c>
      <c r="X194" s="1">
        <f>SUM(BG194,BH194)</f>
        <v>38</v>
      </c>
      <c r="Y194" s="1">
        <f>BI194</f>
        <v>0</v>
      </c>
      <c r="Z194" s="1">
        <f>AI194</f>
        <v>0</v>
      </c>
      <c r="AA194" s="1">
        <f>AH194</f>
        <v>0</v>
      </c>
      <c r="AB194" s="31"/>
      <c r="AC194" s="16">
        <v>0</v>
      </c>
      <c r="AD194" s="16">
        <v>0</v>
      </c>
      <c r="AE194" s="16">
        <v>0</v>
      </c>
      <c r="AF194" s="28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30</v>
      </c>
      <c r="BE194" s="16">
        <v>0</v>
      </c>
      <c r="BF194" s="16">
        <v>0</v>
      </c>
      <c r="BG194" s="16">
        <v>38</v>
      </c>
      <c r="BH194" s="16">
        <v>0</v>
      </c>
      <c r="BI194" s="16">
        <v>0</v>
      </c>
      <c r="BJ194" s="87"/>
    </row>
    <row r="195" spans="1:62" s="16" customFormat="1" x14ac:dyDescent="0.35">
      <c r="A195" s="85" t="s">
        <v>118</v>
      </c>
      <c r="B195" s="85" t="s">
        <v>23</v>
      </c>
      <c r="C195" s="16" t="s">
        <v>2711</v>
      </c>
      <c r="D195" s="16" t="s">
        <v>488</v>
      </c>
      <c r="E195" s="16" t="s">
        <v>26</v>
      </c>
      <c r="F195" s="85">
        <v>999901959</v>
      </c>
      <c r="G195" s="1">
        <f>(J195+T195)-H195</f>
        <v>68</v>
      </c>
      <c r="I195" s="28"/>
      <c r="J195" s="1">
        <f>SUM(K195,L195,N195,O195,P195,Q195)</f>
        <v>0</v>
      </c>
      <c r="K195" s="1">
        <f>SUM(AC195,AE195)</f>
        <v>0</v>
      </c>
      <c r="L195" s="1">
        <v>0</v>
      </c>
      <c r="M195" s="1">
        <v>0</v>
      </c>
      <c r="N195" s="1">
        <v>0</v>
      </c>
      <c r="O195" s="1"/>
      <c r="P195" s="1">
        <v>0</v>
      </c>
      <c r="Q195" s="1">
        <f>AD195</f>
        <v>0</v>
      </c>
      <c r="R195" s="1">
        <v>0</v>
      </c>
      <c r="S195" s="31"/>
      <c r="T195" s="1">
        <f>SUM(U195,V195,X195,Y195,Z195,AA195)</f>
        <v>68</v>
      </c>
      <c r="U195" s="1">
        <f>SUM(AG195,BF195)</f>
        <v>0</v>
      </c>
      <c r="V195" s="1">
        <f>SUM(AJ195,AK195,AL195,AM195,AO195,AP195,AQ195,AR195,AS195,AT195,AU195,AN195,AV195,AW195,AX195,AY195,AZ195,BA195,BC195,BD195,BE195,BB195)</f>
        <v>68</v>
      </c>
      <c r="W195" s="1">
        <f>COUNTIF(AJ195:BE195, "&gt;0")</f>
        <v>1</v>
      </c>
      <c r="X195" s="1">
        <f>SUM(BG195,BH195)</f>
        <v>0</v>
      </c>
      <c r="Y195" s="1">
        <f>BI195</f>
        <v>0</v>
      </c>
      <c r="Z195" s="1">
        <f>AI195</f>
        <v>0</v>
      </c>
      <c r="AA195" s="1">
        <f>AH195</f>
        <v>0</v>
      </c>
      <c r="AB195" s="31"/>
      <c r="AC195" s="16">
        <v>0</v>
      </c>
      <c r="AD195" s="16">
        <v>0</v>
      </c>
      <c r="AE195" s="16">
        <v>0</v>
      </c>
      <c r="AF195" s="28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68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87"/>
    </row>
    <row r="196" spans="1:62" s="16" customFormat="1" x14ac:dyDescent="0.35">
      <c r="A196" s="85" t="s">
        <v>118</v>
      </c>
      <c r="B196" s="85" t="s">
        <v>23</v>
      </c>
      <c r="C196" s="16" t="s">
        <v>297</v>
      </c>
      <c r="D196" s="16" t="s">
        <v>2788</v>
      </c>
      <c r="E196" s="16" t="s">
        <v>26</v>
      </c>
      <c r="F196" s="85">
        <v>999907606</v>
      </c>
      <c r="G196" s="1">
        <f>(J196+T196)-H196</f>
        <v>68</v>
      </c>
      <c r="I196" s="28"/>
      <c r="J196" s="1">
        <f>SUM(K196,L196,N196,O196,P196,Q196)</f>
        <v>0</v>
      </c>
      <c r="K196" s="1">
        <f>SUM(AC196,AE196)</f>
        <v>0</v>
      </c>
      <c r="L196" s="1">
        <v>0</v>
      </c>
      <c r="M196" s="1">
        <v>0</v>
      </c>
      <c r="N196" s="1">
        <v>0</v>
      </c>
      <c r="O196" s="1"/>
      <c r="P196" s="1">
        <v>0</v>
      </c>
      <c r="Q196" s="1">
        <f>AD196</f>
        <v>0</v>
      </c>
      <c r="R196" s="1">
        <v>0</v>
      </c>
      <c r="S196" s="28"/>
      <c r="T196" s="1">
        <f>SUM(U196,V196,X196,Y196,Z196,AA196)</f>
        <v>68</v>
      </c>
      <c r="U196" s="1">
        <f>SUM(AG196,BF196)</f>
        <v>0</v>
      </c>
      <c r="V196" s="1">
        <f>SUM(AJ196,AK196,AL196,AM196,AO196,AP196,AQ196,AR196,AS196,AT196,AU196,AN196,AV196,AW196,AX196,AY196,AZ196,BA196,BC196,BD196,BE196,BB196)</f>
        <v>68</v>
      </c>
      <c r="W196" s="1">
        <f>COUNTIF(AJ196:BE196, "&gt;0")</f>
        <v>1</v>
      </c>
      <c r="X196" s="1">
        <f>SUM(BG196,BH196)</f>
        <v>0</v>
      </c>
      <c r="Y196" s="1">
        <f>BI196</f>
        <v>0</v>
      </c>
      <c r="Z196" s="1">
        <f>AI196</f>
        <v>0</v>
      </c>
      <c r="AA196" s="1">
        <f>AH196</f>
        <v>0</v>
      </c>
      <c r="AB196" s="28"/>
      <c r="AC196" s="16">
        <v>0</v>
      </c>
      <c r="AD196" s="16">
        <v>0</v>
      </c>
      <c r="AE196" s="16">
        <v>0</v>
      </c>
      <c r="AF196" s="28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68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87"/>
    </row>
    <row r="197" spans="1:62" s="16" customFormat="1" x14ac:dyDescent="0.35">
      <c r="A197" s="85" t="s">
        <v>118</v>
      </c>
      <c r="B197" s="85" t="s">
        <v>23</v>
      </c>
      <c r="C197" s="1" t="s">
        <v>171</v>
      </c>
      <c r="D197" s="1" t="s">
        <v>873</v>
      </c>
      <c r="E197" s="1" t="s">
        <v>26</v>
      </c>
      <c r="F197" s="85">
        <v>999918851</v>
      </c>
      <c r="G197" s="1">
        <f>(J197+T197)-H197</f>
        <v>68</v>
      </c>
      <c r="H197" s="1">
        <f>(K197+L197+N197+O197+P197+Q197+R197)*0.5</f>
        <v>0</v>
      </c>
      <c r="I197" s="15"/>
      <c r="J197" s="1">
        <f>SUM(K197,L197,N197,O197,P197,Q197)</f>
        <v>0</v>
      </c>
      <c r="K197" s="1">
        <f>SUM(AC197,AE197)</f>
        <v>0</v>
      </c>
      <c r="L197" s="1">
        <v>0</v>
      </c>
      <c r="M197" s="1">
        <v>0</v>
      </c>
      <c r="N197" s="1">
        <v>0</v>
      </c>
      <c r="O197" s="1"/>
      <c r="P197" s="1">
        <v>0</v>
      </c>
      <c r="Q197" s="1">
        <f>AD197</f>
        <v>0</v>
      </c>
      <c r="R197" s="1">
        <v>0</v>
      </c>
      <c r="S197" s="31"/>
      <c r="T197" s="1">
        <f>SUM(U197,V197,X197,Y197,Z197,AA197)</f>
        <v>68</v>
      </c>
      <c r="U197" s="1">
        <f>SUM(AG197,BF197)</f>
        <v>0</v>
      </c>
      <c r="V197" s="1">
        <f>SUM(AJ197,AK197,AL197,AM197,AO197,AP197,AQ197,AR197,AS197,AT197,AU197,AN197,AV197,AW197,AX197,AY197,AZ197,BA197,BC197,BD197,BE197,BB197)</f>
        <v>68</v>
      </c>
      <c r="W197" s="1">
        <f>COUNTIF(AJ197:BE197, "&gt;0")</f>
        <v>1</v>
      </c>
      <c r="X197" s="1">
        <f>SUM(BG197,BH197)</f>
        <v>0</v>
      </c>
      <c r="Y197" s="1">
        <f>BI197</f>
        <v>0</v>
      </c>
      <c r="Z197" s="1">
        <f>AI197</f>
        <v>0</v>
      </c>
      <c r="AA197" s="1">
        <f>AH197</f>
        <v>0</v>
      </c>
      <c r="AB197" s="31"/>
      <c r="AC197" s="1">
        <v>0</v>
      </c>
      <c r="AD197" s="16">
        <v>0</v>
      </c>
      <c r="AE197" s="16">
        <v>0</v>
      </c>
      <c r="AF197" s="28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68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87"/>
    </row>
    <row r="198" spans="1:62" s="16" customFormat="1" x14ac:dyDescent="0.35">
      <c r="A198" s="85" t="s">
        <v>118</v>
      </c>
      <c r="B198" s="85" t="s">
        <v>23</v>
      </c>
      <c r="C198" s="16" t="s">
        <v>2727</v>
      </c>
      <c r="D198" s="16" t="s">
        <v>2728</v>
      </c>
      <c r="E198" s="16" t="s">
        <v>26</v>
      </c>
      <c r="F198" s="85">
        <v>999930598</v>
      </c>
      <c r="G198" s="1">
        <f>(J198+T198)-H198</f>
        <v>68</v>
      </c>
      <c r="I198" s="28"/>
      <c r="J198" s="1">
        <f>SUM(K198,L198,N198,O198,P198,Q198)</f>
        <v>0</v>
      </c>
      <c r="K198" s="1">
        <f>SUM(AC198,AE198)</f>
        <v>0</v>
      </c>
      <c r="L198" s="1">
        <v>0</v>
      </c>
      <c r="M198" s="1">
        <v>0</v>
      </c>
      <c r="N198" s="1">
        <v>0</v>
      </c>
      <c r="O198" s="1"/>
      <c r="P198" s="1">
        <v>0</v>
      </c>
      <c r="Q198" s="1">
        <f>AD198</f>
        <v>0</v>
      </c>
      <c r="R198" s="1">
        <v>0</v>
      </c>
      <c r="S198" s="31"/>
      <c r="T198" s="1">
        <f>SUM(U198,V198,X198,Y198,Z198,AA198)</f>
        <v>68</v>
      </c>
      <c r="U198" s="1">
        <f>SUM(AG198,BF198)</f>
        <v>0</v>
      </c>
      <c r="V198" s="1">
        <f>SUM(AJ198,AK198,AL198,AM198,AO198,AP198,AQ198,AR198,AS198,AT198,AU198,AN198,AV198,AW198,AX198,AY198,AZ198,BA198,BC198,BD198,BE198,BB198)</f>
        <v>68</v>
      </c>
      <c r="W198" s="1">
        <f>COUNTIF(AJ198:BE198, "&gt;0")</f>
        <v>1</v>
      </c>
      <c r="X198" s="1">
        <f>SUM(BG198,BH198)</f>
        <v>0</v>
      </c>
      <c r="Y198" s="1">
        <f>BI198</f>
        <v>0</v>
      </c>
      <c r="Z198" s="1">
        <f>AI198</f>
        <v>0</v>
      </c>
      <c r="AA198" s="1">
        <f>AH198</f>
        <v>0</v>
      </c>
      <c r="AB198" s="31"/>
      <c r="AC198" s="16">
        <v>0</v>
      </c>
      <c r="AD198" s="16">
        <v>0</v>
      </c>
      <c r="AE198" s="16">
        <v>0</v>
      </c>
      <c r="AF198" s="28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68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87"/>
    </row>
    <row r="199" spans="1:62" s="16" customFormat="1" x14ac:dyDescent="0.35">
      <c r="A199" s="85" t="s">
        <v>118</v>
      </c>
      <c r="B199" s="85" t="s">
        <v>23</v>
      </c>
      <c r="C199" s="16" t="s">
        <v>387</v>
      </c>
      <c r="D199" s="16" t="s">
        <v>2635</v>
      </c>
      <c r="E199" s="16" t="s">
        <v>26</v>
      </c>
      <c r="F199" s="85">
        <v>999931569</v>
      </c>
      <c r="G199" s="1">
        <f>(J199+T199)-H199</f>
        <v>68</v>
      </c>
      <c r="I199" s="28"/>
      <c r="J199" s="1">
        <f>SUM(K199,L199,N199,O199,P199,Q199)</f>
        <v>0</v>
      </c>
      <c r="K199" s="1">
        <f>SUM(AC199,AE199)</f>
        <v>0</v>
      </c>
      <c r="L199" s="1">
        <v>0</v>
      </c>
      <c r="M199" s="1">
        <v>0</v>
      </c>
      <c r="N199" s="1">
        <v>0</v>
      </c>
      <c r="O199" s="1"/>
      <c r="P199" s="1">
        <v>0</v>
      </c>
      <c r="Q199" s="1">
        <f>AD199</f>
        <v>0</v>
      </c>
      <c r="R199" s="1">
        <v>0</v>
      </c>
      <c r="S199" s="31"/>
      <c r="T199" s="1">
        <f>SUM(U199,V199,X199,Y199,Z199,AA199)</f>
        <v>68</v>
      </c>
      <c r="U199" s="1">
        <f>SUM(AG199,BF199)</f>
        <v>0</v>
      </c>
      <c r="V199" s="1">
        <f>SUM(AJ199,AK199,AL199,AM199,AO199,AP199,AQ199,AR199,AS199,AT199,AU199,AN199,AV199,AW199,AX199,AY199,AZ199,BA199,BC199,BD199,BE199,BB199)</f>
        <v>68</v>
      </c>
      <c r="W199" s="1">
        <f>COUNTIF(AJ199:BE199, "&gt;0")</f>
        <v>1</v>
      </c>
      <c r="X199" s="1">
        <f>SUM(BG199,BH199)</f>
        <v>0</v>
      </c>
      <c r="Y199" s="1">
        <f>BI199</f>
        <v>0</v>
      </c>
      <c r="Z199" s="1">
        <f>AI199</f>
        <v>0</v>
      </c>
      <c r="AA199" s="1">
        <f>AH199</f>
        <v>0</v>
      </c>
      <c r="AB199" s="31"/>
      <c r="AC199" s="16">
        <v>0</v>
      </c>
      <c r="AD199" s="16">
        <v>0</v>
      </c>
      <c r="AE199" s="16">
        <v>0</v>
      </c>
      <c r="AF199" s="28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68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87"/>
    </row>
    <row r="200" spans="1:62" s="16" customFormat="1" x14ac:dyDescent="0.35">
      <c r="A200" s="85" t="s">
        <v>118</v>
      </c>
      <c r="B200" s="85" t="s">
        <v>23</v>
      </c>
      <c r="C200" s="16" t="s">
        <v>2633</v>
      </c>
      <c r="D200" s="16" t="s">
        <v>2634</v>
      </c>
      <c r="E200" s="16" t="s">
        <v>26</v>
      </c>
      <c r="F200" s="85">
        <v>999931676</v>
      </c>
      <c r="G200" s="1">
        <f>(J200+T200)-H200</f>
        <v>68</v>
      </c>
      <c r="I200" s="28"/>
      <c r="J200" s="1">
        <f>SUM(K200,L200,N200,O200,P200,Q200)</f>
        <v>0</v>
      </c>
      <c r="K200" s="1">
        <f>SUM(AC200,AE200)</f>
        <v>0</v>
      </c>
      <c r="L200" s="1">
        <v>0</v>
      </c>
      <c r="M200" s="1">
        <v>0</v>
      </c>
      <c r="N200" s="1">
        <v>0</v>
      </c>
      <c r="O200" s="1"/>
      <c r="P200" s="1">
        <v>0</v>
      </c>
      <c r="Q200" s="1">
        <f>AD200</f>
        <v>0</v>
      </c>
      <c r="R200" s="1">
        <v>0</v>
      </c>
      <c r="S200" s="31"/>
      <c r="T200" s="1">
        <f>SUM(U200,V200,X200,Y200,Z200,AA200)</f>
        <v>68</v>
      </c>
      <c r="U200" s="1">
        <f>SUM(AG200,BF200)</f>
        <v>0</v>
      </c>
      <c r="V200" s="1">
        <f>SUM(AJ200,AK200,AL200,AM200,AO200,AP200,AQ200,AR200,AS200,AT200,AU200,AN200,AV200,AW200,AX200,AY200,AZ200,BA200,BC200,BD200,BE200,BB200)</f>
        <v>68</v>
      </c>
      <c r="W200" s="1">
        <f>COUNTIF(AJ200:BE200, "&gt;0")</f>
        <v>1</v>
      </c>
      <c r="X200" s="1">
        <f>SUM(BG200,BH200)</f>
        <v>0</v>
      </c>
      <c r="Y200" s="1">
        <f>BI200</f>
        <v>0</v>
      </c>
      <c r="Z200" s="1">
        <f>AI200</f>
        <v>0</v>
      </c>
      <c r="AA200" s="1">
        <f>AH200</f>
        <v>0</v>
      </c>
      <c r="AB200" s="31"/>
      <c r="AC200" s="16">
        <v>0</v>
      </c>
      <c r="AD200" s="16">
        <v>0</v>
      </c>
      <c r="AE200" s="16">
        <v>0</v>
      </c>
      <c r="AF200" s="28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68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87"/>
    </row>
    <row r="201" spans="1:62" s="16" customFormat="1" x14ac:dyDescent="0.35">
      <c r="A201" s="85" t="s">
        <v>118</v>
      </c>
      <c r="B201" s="85" t="s">
        <v>23</v>
      </c>
      <c r="C201" s="16" t="s">
        <v>702</v>
      </c>
      <c r="D201" s="16" t="s">
        <v>2061</v>
      </c>
      <c r="E201" s="16" t="s">
        <v>26</v>
      </c>
      <c r="F201" s="85">
        <v>999917915</v>
      </c>
      <c r="G201" s="1">
        <f>(J201+T201)-H201</f>
        <v>63</v>
      </c>
      <c r="I201" s="28"/>
      <c r="J201" s="1">
        <f>SUM(K201,L201,N201,O201,P201,Q201)</f>
        <v>0</v>
      </c>
      <c r="K201" s="1">
        <f>SUM(AC201,AE201)</f>
        <v>0</v>
      </c>
      <c r="L201" s="1">
        <v>0</v>
      </c>
      <c r="M201" s="1">
        <v>0</v>
      </c>
      <c r="N201" s="1">
        <v>0</v>
      </c>
      <c r="O201" s="1"/>
      <c r="P201" s="1">
        <v>0</v>
      </c>
      <c r="Q201" s="1">
        <f>AD201</f>
        <v>0</v>
      </c>
      <c r="R201" s="1">
        <v>0</v>
      </c>
      <c r="S201" s="31"/>
      <c r="T201" s="1">
        <f>SUM(U201,V201,X201,Y201,Z201,AA201)</f>
        <v>63</v>
      </c>
      <c r="U201" s="1">
        <f>SUM(AG201,BF201)</f>
        <v>0</v>
      </c>
      <c r="V201" s="1">
        <f>SUM(AJ201,AK201,AL201,AM201,AO201,AP201,AQ201,AR201,AS201,AT201,AU201,AN201,AV201,AW201,AX201,AY201,AZ201,BA201,BC201,BD201,BE201,BB201)</f>
        <v>63</v>
      </c>
      <c r="W201" s="1">
        <f>COUNTIF(AJ201:BE201, "&gt;0")</f>
        <v>1</v>
      </c>
      <c r="X201" s="1">
        <f>SUM(BG201,BH201)</f>
        <v>0</v>
      </c>
      <c r="Y201" s="1">
        <f>BI201</f>
        <v>0</v>
      </c>
      <c r="Z201" s="1">
        <f>AI201</f>
        <v>0</v>
      </c>
      <c r="AA201" s="1">
        <f>AH201</f>
        <v>0</v>
      </c>
      <c r="AB201" s="31"/>
      <c r="AC201" s="16">
        <v>0</v>
      </c>
      <c r="AD201" s="16">
        <v>0</v>
      </c>
      <c r="AE201" s="16">
        <v>0</v>
      </c>
      <c r="AF201" s="28">
        <v>0</v>
      </c>
      <c r="AG201" s="16">
        <v>0</v>
      </c>
      <c r="AH201" s="16">
        <v>0</v>
      </c>
      <c r="AI201" s="16">
        <v>0</v>
      </c>
      <c r="AJ201" s="16">
        <v>63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87"/>
    </row>
    <row r="202" spans="1:62" s="16" customFormat="1" x14ac:dyDescent="0.35">
      <c r="A202" s="85" t="s">
        <v>118</v>
      </c>
      <c r="B202" s="85" t="s">
        <v>23</v>
      </c>
      <c r="C202" s="16" t="s">
        <v>1066</v>
      </c>
      <c r="D202" s="16" t="s">
        <v>1067</v>
      </c>
      <c r="E202" s="16" t="s">
        <v>26</v>
      </c>
      <c r="F202" s="85">
        <v>999921462</v>
      </c>
      <c r="G202" s="1">
        <f>(J202+T202)-H202</f>
        <v>63</v>
      </c>
      <c r="I202" s="28"/>
      <c r="J202" s="1">
        <f>SUM(K202,L202,N202,O202,P202,Q202)</f>
        <v>0</v>
      </c>
      <c r="K202" s="1">
        <f>SUM(AC202,AE202)</f>
        <v>0</v>
      </c>
      <c r="L202" s="1">
        <v>0</v>
      </c>
      <c r="M202" s="1">
        <v>0</v>
      </c>
      <c r="N202" s="1">
        <v>0</v>
      </c>
      <c r="O202" s="1"/>
      <c r="P202" s="1">
        <v>0</v>
      </c>
      <c r="Q202" s="1">
        <f>AD202</f>
        <v>0</v>
      </c>
      <c r="R202" s="1">
        <v>0</v>
      </c>
      <c r="S202" s="31"/>
      <c r="T202" s="1">
        <f>SUM(U202,V202,X202,Y202,Z202,AA202)</f>
        <v>63</v>
      </c>
      <c r="U202" s="1">
        <f>SUM(AG202,BF202)</f>
        <v>0</v>
      </c>
      <c r="V202" s="1">
        <f>SUM(AJ202,AK202,AL202,AM202,AO202,AP202,AQ202,AR202,AS202,AT202,AU202,AN202,AV202,AW202,AX202,AY202,AZ202,BA202,BC202,BD202,BE202,BB202)</f>
        <v>63</v>
      </c>
      <c r="W202" s="1">
        <f>COUNTIF(AJ202:BE202, "&gt;0")</f>
        <v>1</v>
      </c>
      <c r="X202" s="1">
        <f>SUM(BG202,BH202)</f>
        <v>0</v>
      </c>
      <c r="Y202" s="1">
        <f>BI202</f>
        <v>0</v>
      </c>
      <c r="Z202" s="1">
        <f>AI202</f>
        <v>0</v>
      </c>
      <c r="AA202" s="1">
        <f>AH202</f>
        <v>0</v>
      </c>
      <c r="AB202" s="31"/>
      <c r="AC202" s="16">
        <v>0</v>
      </c>
      <c r="AD202" s="16">
        <v>0</v>
      </c>
      <c r="AE202" s="16">
        <v>0</v>
      </c>
      <c r="AF202" s="28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63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87"/>
    </row>
    <row r="203" spans="1:62" s="16" customFormat="1" x14ac:dyDescent="0.35">
      <c r="A203" s="85" t="s">
        <v>118</v>
      </c>
      <c r="B203" s="85" t="s">
        <v>23</v>
      </c>
      <c r="C203" s="1" t="s">
        <v>1176</v>
      </c>
      <c r="D203" s="1" t="s">
        <v>1361</v>
      </c>
      <c r="E203" s="1" t="s">
        <v>26</v>
      </c>
      <c r="F203" s="85">
        <v>999925489</v>
      </c>
      <c r="G203" s="1">
        <f>(J203+T203)-H203</f>
        <v>63</v>
      </c>
      <c r="H203" s="1">
        <f>(K203+L203+N203+O203+P203+Q203+R203)*0.5</f>
        <v>0</v>
      </c>
      <c r="I203" s="28"/>
      <c r="J203" s="1">
        <f>SUM(K203,L203,N203,O203,P203,Q203)</f>
        <v>0</v>
      </c>
      <c r="K203" s="1">
        <f>SUM(AC203,AE203)</f>
        <v>0</v>
      </c>
      <c r="L203" s="1">
        <v>0</v>
      </c>
      <c r="M203" s="1">
        <v>0</v>
      </c>
      <c r="N203" s="1">
        <v>0</v>
      </c>
      <c r="O203" s="1"/>
      <c r="P203" s="1">
        <v>0</v>
      </c>
      <c r="Q203" s="1">
        <f>AD203</f>
        <v>0</v>
      </c>
      <c r="R203" s="1">
        <v>0</v>
      </c>
      <c r="S203" s="31"/>
      <c r="T203" s="1">
        <f>SUM(U203,V203,X203,Y203,Z203,AA203)</f>
        <v>63</v>
      </c>
      <c r="U203" s="1">
        <f>SUM(AG203,BF203)</f>
        <v>0</v>
      </c>
      <c r="V203" s="1">
        <f>SUM(AJ203,AK203,AL203,AM203,AO203,AP203,AQ203,AR203,AS203,AT203,AU203,AN203,AV203,AW203,AX203,AY203,AZ203,BA203,BC203,BD203,BE203,BB203)</f>
        <v>63</v>
      </c>
      <c r="W203" s="1">
        <f>COUNTIF(AJ203:BE203, "&gt;0")</f>
        <v>1</v>
      </c>
      <c r="X203" s="1">
        <f>SUM(BG203,BH203)</f>
        <v>0</v>
      </c>
      <c r="Y203" s="1">
        <f>BI203</f>
        <v>0</v>
      </c>
      <c r="Z203" s="1">
        <f>AI203</f>
        <v>0</v>
      </c>
      <c r="AA203" s="1">
        <f>AH203</f>
        <v>0</v>
      </c>
      <c r="AB203" s="31"/>
      <c r="AC203" s="16">
        <v>0</v>
      </c>
      <c r="AD203" s="16">
        <v>0</v>
      </c>
      <c r="AE203" s="16">
        <v>0</v>
      </c>
      <c r="AF203" s="28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63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87"/>
    </row>
    <row r="204" spans="1:62" s="16" customFormat="1" x14ac:dyDescent="0.35">
      <c r="A204" s="85" t="s">
        <v>118</v>
      </c>
      <c r="B204" s="85" t="s">
        <v>23</v>
      </c>
      <c r="C204" s="16" t="s">
        <v>262</v>
      </c>
      <c r="D204" s="16" t="s">
        <v>461</v>
      </c>
      <c r="E204" s="16" t="s">
        <v>26</v>
      </c>
      <c r="F204" s="85">
        <v>999926497</v>
      </c>
      <c r="G204" s="1">
        <f>(J204+T204)-H204</f>
        <v>63</v>
      </c>
      <c r="I204" s="28"/>
      <c r="J204" s="1">
        <f>SUM(K204,L204,N204,O204,P204,Q204)</f>
        <v>0</v>
      </c>
      <c r="K204" s="1">
        <f>SUM(AC204,AE204)</f>
        <v>0</v>
      </c>
      <c r="L204" s="1">
        <v>0</v>
      </c>
      <c r="M204" s="1">
        <v>0</v>
      </c>
      <c r="N204" s="1">
        <v>0</v>
      </c>
      <c r="O204" s="1"/>
      <c r="P204" s="1">
        <v>0</v>
      </c>
      <c r="Q204" s="1">
        <f>AD204</f>
        <v>0</v>
      </c>
      <c r="R204" s="1">
        <v>0</v>
      </c>
      <c r="S204" s="31"/>
      <c r="T204" s="1">
        <f>SUM(U204,V204,X204,Y204,Z204,AA204)</f>
        <v>63</v>
      </c>
      <c r="U204" s="1">
        <f>SUM(AG204,BF204)</f>
        <v>0</v>
      </c>
      <c r="V204" s="1">
        <f>SUM(AJ204,AK204,AL204,AM204,AO204,AP204,AQ204,AR204,AS204,AT204,AU204,AN204,AV204,AW204,AX204,AY204,AZ204,BA204,BC204,BD204,BE204,BB204)</f>
        <v>63</v>
      </c>
      <c r="W204" s="1">
        <f>COUNTIF(AJ204:BE204, "&gt;0")</f>
        <v>1</v>
      </c>
      <c r="X204" s="1">
        <f>SUM(BG204,BH204)</f>
        <v>0</v>
      </c>
      <c r="Y204" s="1">
        <f>BI204</f>
        <v>0</v>
      </c>
      <c r="Z204" s="1">
        <f>AI204</f>
        <v>0</v>
      </c>
      <c r="AA204" s="1">
        <f>AH204</f>
        <v>0</v>
      </c>
      <c r="AB204" s="31"/>
      <c r="AC204" s="16">
        <v>0</v>
      </c>
      <c r="AD204" s="16">
        <v>0</v>
      </c>
      <c r="AE204" s="16">
        <v>0</v>
      </c>
      <c r="AF204" s="28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63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87"/>
    </row>
    <row r="205" spans="1:62" s="16" customFormat="1" x14ac:dyDescent="0.35">
      <c r="A205" s="85" t="s">
        <v>118</v>
      </c>
      <c r="B205" s="85" t="s">
        <v>23</v>
      </c>
      <c r="C205" s="16" t="s">
        <v>1655</v>
      </c>
      <c r="D205" s="16" t="s">
        <v>1831</v>
      </c>
      <c r="E205" s="16" t="s">
        <v>26</v>
      </c>
      <c r="F205" s="85">
        <v>999927952</v>
      </c>
      <c r="G205" s="1">
        <f>(J205+T205)-H205</f>
        <v>63</v>
      </c>
      <c r="I205" s="28"/>
      <c r="J205" s="1">
        <f>SUM(K205,L205,N205,O205,P205,Q205)</f>
        <v>0</v>
      </c>
      <c r="K205" s="1">
        <f>SUM(AC205,AE205)</f>
        <v>0</v>
      </c>
      <c r="L205" s="1">
        <v>0</v>
      </c>
      <c r="M205" s="1">
        <v>0</v>
      </c>
      <c r="N205" s="1">
        <v>0</v>
      </c>
      <c r="O205" s="1"/>
      <c r="P205" s="1">
        <v>0</v>
      </c>
      <c r="Q205" s="1">
        <f>AD205</f>
        <v>0</v>
      </c>
      <c r="R205" s="1">
        <v>0</v>
      </c>
      <c r="S205" s="31"/>
      <c r="T205" s="1">
        <f>SUM(U205,V205,X205,Y205,Z205,AA205)</f>
        <v>63</v>
      </c>
      <c r="U205" s="1">
        <f>SUM(AG205,BF205)</f>
        <v>0</v>
      </c>
      <c r="V205" s="1">
        <f>SUM(AJ205,AK205,AL205,AM205,AO205,AP205,AQ205,AR205,AS205,AT205,AU205,AN205,AV205,AW205,AX205,AY205,AZ205,BA205,BC205,BD205,BE205,BB205)</f>
        <v>63</v>
      </c>
      <c r="W205" s="1">
        <f>COUNTIF(AJ205:BE205, "&gt;0")</f>
        <v>1</v>
      </c>
      <c r="X205" s="1">
        <f>SUM(BG205,BH205)</f>
        <v>0</v>
      </c>
      <c r="Y205" s="1">
        <f>BI205</f>
        <v>0</v>
      </c>
      <c r="Z205" s="1">
        <f>AI205</f>
        <v>0</v>
      </c>
      <c r="AA205" s="1">
        <f>AH205</f>
        <v>0</v>
      </c>
      <c r="AB205" s="31"/>
      <c r="AC205" s="16">
        <v>0</v>
      </c>
      <c r="AD205" s="16">
        <v>0</v>
      </c>
      <c r="AE205" s="16">
        <v>0</v>
      </c>
      <c r="AF205" s="28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63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87"/>
    </row>
    <row r="206" spans="1:62" s="16" customFormat="1" x14ac:dyDescent="0.35">
      <c r="A206" s="85" t="s">
        <v>118</v>
      </c>
      <c r="B206" s="85" t="s">
        <v>23</v>
      </c>
      <c r="C206" s="16" t="s">
        <v>2636</v>
      </c>
      <c r="D206" s="16" t="s">
        <v>2637</v>
      </c>
      <c r="E206" s="16" t="s">
        <v>26</v>
      </c>
      <c r="F206" s="85">
        <v>999928713</v>
      </c>
      <c r="G206" s="1">
        <f>(J206+T206)-H206</f>
        <v>63</v>
      </c>
      <c r="I206" s="28"/>
      <c r="J206" s="1">
        <f>SUM(K206,L206,N206,O206,P206,Q206)</f>
        <v>0</v>
      </c>
      <c r="K206" s="1">
        <f>SUM(AC206,AE206)</f>
        <v>0</v>
      </c>
      <c r="L206" s="1">
        <v>0</v>
      </c>
      <c r="M206" s="1">
        <v>0</v>
      </c>
      <c r="N206" s="1">
        <v>0</v>
      </c>
      <c r="O206" s="1"/>
      <c r="P206" s="1">
        <v>0</v>
      </c>
      <c r="Q206" s="1">
        <f>AD206</f>
        <v>0</v>
      </c>
      <c r="R206" s="1">
        <v>0</v>
      </c>
      <c r="S206" s="31"/>
      <c r="T206" s="1">
        <f>SUM(U206,V206,X206,Y206,Z206,AA206)</f>
        <v>63</v>
      </c>
      <c r="U206" s="1">
        <f>SUM(AG206,BF206)</f>
        <v>0</v>
      </c>
      <c r="V206" s="1">
        <f>SUM(AJ206,AK206,AL206,AM206,AO206,AP206,AQ206,AR206,AS206,AT206,AU206,AN206,AV206,AW206,AX206,AY206,AZ206,BA206,BC206,BD206,BE206,BB206)</f>
        <v>63</v>
      </c>
      <c r="W206" s="1">
        <f>COUNTIF(AJ206:BE206, "&gt;0")</f>
        <v>1</v>
      </c>
      <c r="X206" s="1">
        <f>SUM(BG206,BH206)</f>
        <v>0</v>
      </c>
      <c r="Y206" s="1">
        <f>BI206</f>
        <v>0</v>
      </c>
      <c r="Z206" s="1">
        <f>AI206</f>
        <v>0</v>
      </c>
      <c r="AA206" s="1">
        <f>AH206</f>
        <v>0</v>
      </c>
      <c r="AB206" s="31"/>
      <c r="AC206" s="16">
        <v>0</v>
      </c>
      <c r="AD206" s="16">
        <v>0</v>
      </c>
      <c r="AE206" s="16">
        <v>0</v>
      </c>
      <c r="AF206" s="28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63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87"/>
    </row>
    <row r="207" spans="1:62" s="16" customFormat="1" x14ac:dyDescent="0.35">
      <c r="A207" s="100" t="s">
        <v>118</v>
      </c>
      <c r="B207" s="100" t="s">
        <v>23</v>
      </c>
      <c r="C207" s="52" t="s">
        <v>618</v>
      </c>
      <c r="D207" s="52" t="s">
        <v>2184</v>
      </c>
      <c r="E207" s="52" t="s">
        <v>26</v>
      </c>
      <c r="F207" s="100">
        <v>999929518</v>
      </c>
      <c r="G207" s="1">
        <f>(J207+T207)-H207</f>
        <v>63</v>
      </c>
      <c r="I207" s="28"/>
      <c r="J207" s="1">
        <f>SUM(K207,L207,N207,O207,P207,Q207)</f>
        <v>0</v>
      </c>
      <c r="K207" s="1">
        <f>SUM(AC207,AE207)</f>
        <v>0</v>
      </c>
      <c r="L207" s="1">
        <v>0</v>
      </c>
      <c r="M207" s="1">
        <v>0</v>
      </c>
      <c r="N207" s="1">
        <v>0</v>
      </c>
      <c r="O207" s="1"/>
      <c r="P207" s="1">
        <v>0</v>
      </c>
      <c r="Q207" s="1">
        <f>AD207</f>
        <v>0</v>
      </c>
      <c r="R207" s="1">
        <v>0</v>
      </c>
      <c r="S207" s="31"/>
      <c r="T207" s="1">
        <f>SUM(U207,V207,X207,Y207,Z207,AA207)</f>
        <v>63</v>
      </c>
      <c r="U207" s="1">
        <f>SUM(AG207,BF207)</f>
        <v>0</v>
      </c>
      <c r="V207" s="1">
        <f>SUM(AJ207,AK207,AL207,AM207,AO207,AP207,AQ207,AR207,AS207,AT207,AU207,AN207,AV207,AW207,AX207,AY207,AZ207,BA207,BC207,BD207,BE207,BB207)</f>
        <v>63</v>
      </c>
      <c r="W207" s="1">
        <f>COUNTIF(AJ207:BE207, "&gt;0")</f>
        <v>1</v>
      </c>
      <c r="X207" s="1">
        <f>SUM(BG207,BH207)</f>
        <v>0</v>
      </c>
      <c r="Y207" s="1">
        <f>BI207</f>
        <v>0</v>
      </c>
      <c r="Z207" s="1">
        <f>AI207</f>
        <v>0</v>
      </c>
      <c r="AA207" s="1">
        <f>AH207</f>
        <v>0</v>
      </c>
      <c r="AB207" s="31"/>
      <c r="AC207" s="16">
        <v>0</v>
      </c>
      <c r="AD207" s="16">
        <v>0</v>
      </c>
      <c r="AE207" s="16">
        <v>0</v>
      </c>
      <c r="AF207" s="28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63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87"/>
    </row>
    <row r="208" spans="1:62" s="16" customFormat="1" x14ac:dyDescent="0.35">
      <c r="A208" s="85" t="s">
        <v>118</v>
      </c>
      <c r="B208" s="85" t="s">
        <v>23</v>
      </c>
      <c r="C208" s="16" t="s">
        <v>1264</v>
      </c>
      <c r="D208" s="16" t="s">
        <v>2733</v>
      </c>
      <c r="E208" s="16" t="s">
        <v>26</v>
      </c>
      <c r="F208" s="85">
        <v>999930625</v>
      </c>
      <c r="G208" s="1">
        <f>(J208+T208)-H208</f>
        <v>63</v>
      </c>
      <c r="I208" s="28"/>
      <c r="J208" s="1">
        <f>SUM(K208,L208,N208,O208,P208,Q208)</f>
        <v>0</v>
      </c>
      <c r="K208" s="1">
        <f>SUM(AC208,AE208)</f>
        <v>0</v>
      </c>
      <c r="L208" s="1">
        <v>0</v>
      </c>
      <c r="M208" s="1">
        <v>0</v>
      </c>
      <c r="N208" s="1">
        <v>0</v>
      </c>
      <c r="O208" s="1"/>
      <c r="P208" s="1">
        <v>0</v>
      </c>
      <c r="Q208" s="1">
        <f>AD208</f>
        <v>0</v>
      </c>
      <c r="R208" s="1">
        <v>0</v>
      </c>
      <c r="S208" s="31"/>
      <c r="T208" s="1">
        <f>SUM(U208,V208,X208,Y208,Z208,AA208)</f>
        <v>63</v>
      </c>
      <c r="U208" s="1">
        <f>SUM(AG208,BF208)</f>
        <v>0</v>
      </c>
      <c r="V208" s="1">
        <f>SUM(AJ208,AK208,AL208,AM208,AO208,AP208,AQ208,AR208,AS208,AT208,AU208,AN208,AV208,AW208,AX208,AY208,AZ208,BA208,BC208,BD208,BE208,BB208)</f>
        <v>63</v>
      </c>
      <c r="W208" s="1">
        <f>COUNTIF(AJ208:BE208, "&gt;0")</f>
        <v>1</v>
      </c>
      <c r="X208" s="1">
        <f>SUM(BG208,BH208)</f>
        <v>0</v>
      </c>
      <c r="Y208" s="1">
        <f>BI208</f>
        <v>0</v>
      </c>
      <c r="Z208" s="1">
        <f>AI208</f>
        <v>0</v>
      </c>
      <c r="AA208" s="1">
        <f>AH208</f>
        <v>0</v>
      </c>
      <c r="AB208" s="31"/>
      <c r="AC208" s="16">
        <v>0</v>
      </c>
      <c r="AD208" s="16">
        <v>0</v>
      </c>
      <c r="AE208" s="16">
        <v>0</v>
      </c>
      <c r="AF208" s="28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63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87"/>
    </row>
    <row r="209" spans="1:62" s="16" customFormat="1" x14ac:dyDescent="0.35">
      <c r="A209" s="85" t="s">
        <v>118</v>
      </c>
      <c r="B209" s="85" t="s">
        <v>23</v>
      </c>
      <c r="C209" s="16" t="s">
        <v>2731</v>
      </c>
      <c r="D209" s="16" t="s">
        <v>2732</v>
      </c>
      <c r="E209" s="16" t="s">
        <v>26</v>
      </c>
      <c r="F209" s="85">
        <v>999930899</v>
      </c>
      <c r="G209" s="1">
        <f>(J209+T209)-H209</f>
        <v>63</v>
      </c>
      <c r="I209" s="28"/>
      <c r="J209" s="1">
        <f>SUM(K209,L209,N209,O209,P209,Q209)</f>
        <v>0</v>
      </c>
      <c r="K209" s="1">
        <f>SUM(AC209,AE209)</f>
        <v>0</v>
      </c>
      <c r="L209" s="1">
        <v>0</v>
      </c>
      <c r="M209" s="1">
        <v>0</v>
      </c>
      <c r="N209" s="1">
        <v>0</v>
      </c>
      <c r="O209" s="1"/>
      <c r="P209" s="1">
        <v>0</v>
      </c>
      <c r="Q209" s="1">
        <f>AD209</f>
        <v>0</v>
      </c>
      <c r="R209" s="1">
        <v>0</v>
      </c>
      <c r="S209" s="31"/>
      <c r="T209" s="1">
        <f>SUM(U209,V209,X209,Y209,Z209,AA209)</f>
        <v>63</v>
      </c>
      <c r="U209" s="1">
        <f>SUM(AG209,BF209)</f>
        <v>0</v>
      </c>
      <c r="V209" s="1">
        <f>SUM(AJ209,AK209,AL209,AM209,AO209,AP209,AQ209,AR209,AS209,AT209,AU209,AN209,AV209,AW209,AX209,AY209,AZ209,BA209,BC209,BD209,BE209,BB209)</f>
        <v>63</v>
      </c>
      <c r="W209" s="1">
        <f>COUNTIF(AJ209:BE209, "&gt;0")</f>
        <v>1</v>
      </c>
      <c r="X209" s="1">
        <f>SUM(BG209,BH209)</f>
        <v>0</v>
      </c>
      <c r="Y209" s="1">
        <f>BI209</f>
        <v>0</v>
      </c>
      <c r="Z209" s="1">
        <f>AI209</f>
        <v>0</v>
      </c>
      <c r="AA209" s="1">
        <f>AH209</f>
        <v>0</v>
      </c>
      <c r="AB209" s="31"/>
      <c r="AC209" s="16">
        <v>0</v>
      </c>
      <c r="AD209" s="16">
        <v>0</v>
      </c>
      <c r="AE209" s="16">
        <v>0</v>
      </c>
      <c r="AF209" s="28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63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87"/>
    </row>
    <row r="210" spans="1:62" s="16" customFormat="1" x14ac:dyDescent="0.35">
      <c r="A210" s="85" t="s">
        <v>118</v>
      </c>
      <c r="B210" s="85" t="s">
        <v>23</v>
      </c>
      <c r="C210" s="1" t="s">
        <v>2729</v>
      </c>
      <c r="D210" s="16" t="s">
        <v>2730</v>
      </c>
      <c r="E210" s="16" t="s">
        <v>26</v>
      </c>
      <c r="F210" s="85">
        <v>999931589</v>
      </c>
      <c r="G210" s="1">
        <f>(J210+T210)-H210</f>
        <v>63</v>
      </c>
      <c r="I210" s="28"/>
      <c r="J210" s="1">
        <f>SUM(K210,L210,N210,O210,P210,Q210)</f>
        <v>0</v>
      </c>
      <c r="K210" s="1">
        <f>SUM(AC210,AE210)</f>
        <v>0</v>
      </c>
      <c r="L210" s="1">
        <v>0</v>
      </c>
      <c r="M210" s="1">
        <v>0</v>
      </c>
      <c r="N210" s="1">
        <v>0</v>
      </c>
      <c r="O210" s="1"/>
      <c r="P210" s="1">
        <v>0</v>
      </c>
      <c r="Q210" s="1">
        <f>AD210</f>
        <v>0</v>
      </c>
      <c r="R210" s="1">
        <v>0</v>
      </c>
      <c r="S210" s="31"/>
      <c r="T210" s="1">
        <f>SUM(U210,V210,X210,Y210,Z210,AA210)</f>
        <v>63</v>
      </c>
      <c r="U210" s="1">
        <f>SUM(AG210,BF210)</f>
        <v>0</v>
      </c>
      <c r="V210" s="1">
        <f>SUM(AJ210,AK210,AL210,AM210,AO210,AP210,AQ210,AR210,AS210,AT210,AU210,AN210,AV210,AW210,AX210,AY210,AZ210,BA210,BC210,BD210,BE210,BB210)</f>
        <v>63</v>
      </c>
      <c r="W210" s="1">
        <f>COUNTIF(AJ210:BE210, "&gt;0")</f>
        <v>1</v>
      </c>
      <c r="X210" s="1">
        <f>SUM(BG210,BH210)</f>
        <v>0</v>
      </c>
      <c r="Y210" s="1">
        <f>BI210</f>
        <v>0</v>
      </c>
      <c r="Z210" s="1">
        <f>AI210</f>
        <v>0</v>
      </c>
      <c r="AA210" s="1">
        <f>AH210</f>
        <v>0</v>
      </c>
      <c r="AB210" s="31"/>
      <c r="AC210" s="16">
        <v>0</v>
      </c>
      <c r="AD210" s="16">
        <v>0</v>
      </c>
      <c r="AE210" s="16">
        <v>0</v>
      </c>
      <c r="AF210" s="28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63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87"/>
    </row>
    <row r="211" spans="1:62" s="16" customFormat="1" x14ac:dyDescent="0.35">
      <c r="A211" s="16" t="s">
        <v>118</v>
      </c>
      <c r="B211" s="16" t="s">
        <v>23</v>
      </c>
      <c r="C211" s="16" t="s">
        <v>3680</v>
      </c>
      <c r="D211" s="16" t="s">
        <v>3588</v>
      </c>
      <c r="E211" s="16" t="s">
        <v>26</v>
      </c>
      <c r="F211" s="16">
        <v>999917962</v>
      </c>
      <c r="G211" s="1">
        <f>(J211+T211)-H211</f>
        <v>60</v>
      </c>
      <c r="I211" s="28"/>
      <c r="J211" s="1">
        <f>SUM(K211,L211,N211,O211,P211,Q211)</f>
        <v>0</v>
      </c>
      <c r="K211" s="1">
        <f>SUM(AC211,AE211)</f>
        <v>0</v>
      </c>
      <c r="L211" s="1">
        <v>0</v>
      </c>
      <c r="M211" s="1">
        <v>0</v>
      </c>
      <c r="N211" s="1">
        <v>0</v>
      </c>
      <c r="O211" s="1"/>
      <c r="P211" s="1">
        <v>0</v>
      </c>
      <c r="Q211" s="1">
        <f>AD211</f>
        <v>0</v>
      </c>
      <c r="R211" s="1">
        <v>0</v>
      </c>
      <c r="S211" s="28"/>
      <c r="T211" s="1">
        <f>SUM(U211,V211,X211,Y211,Z211,AA211)</f>
        <v>60</v>
      </c>
      <c r="U211" s="1">
        <f>SUM(AG211,BF211)</f>
        <v>0</v>
      </c>
      <c r="V211" s="1">
        <f>SUM(AJ211,AK211,AL211,AM211,AO211,AP211,AQ211,AR211,AS211,AT211,AU211,AN211,AV211,AW211,AX211,AY211,AZ211,BA211,BC211,BD211,BE211,BB211)</f>
        <v>60</v>
      </c>
      <c r="W211" s="1">
        <f>COUNTIF(AJ211:BE211, "&gt;0")</f>
        <v>1</v>
      </c>
      <c r="X211" s="1">
        <f>SUM(BG211,BH211)</f>
        <v>0</v>
      </c>
      <c r="Y211" s="1">
        <f>BI211</f>
        <v>0</v>
      </c>
      <c r="Z211" s="1">
        <f>AI211</f>
        <v>0</v>
      </c>
      <c r="AA211" s="1">
        <f>AH211</f>
        <v>0</v>
      </c>
      <c r="AB211" s="28"/>
      <c r="AC211" s="16">
        <v>0</v>
      </c>
      <c r="AD211" s="16">
        <v>0</v>
      </c>
      <c r="AE211" s="16">
        <v>0</v>
      </c>
      <c r="AF211" s="28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60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87"/>
    </row>
    <row r="212" spans="1:62" s="16" customFormat="1" x14ac:dyDescent="0.35">
      <c r="A212" s="85" t="s">
        <v>118</v>
      </c>
      <c r="B212" s="85" t="s">
        <v>23</v>
      </c>
      <c r="C212" s="16" t="s">
        <v>627</v>
      </c>
      <c r="D212" s="16" t="s">
        <v>628</v>
      </c>
      <c r="E212" s="16" t="s">
        <v>26</v>
      </c>
      <c r="F212" s="85">
        <v>999913713</v>
      </c>
      <c r="G212" s="1">
        <f>(J212+T212)-H212</f>
        <v>58</v>
      </c>
      <c r="H212" s="1"/>
      <c r="I212" s="15"/>
      <c r="J212" s="1">
        <f>SUM(K212,L212,N212,O212,P212,Q212)</f>
        <v>0</v>
      </c>
      <c r="K212" s="1">
        <f>SUM(AC212,AE212)</f>
        <v>0</v>
      </c>
      <c r="L212" s="1">
        <v>0</v>
      </c>
      <c r="M212" s="1">
        <v>0</v>
      </c>
      <c r="N212" s="1">
        <v>0</v>
      </c>
      <c r="O212" s="1"/>
      <c r="P212" s="1">
        <v>0</v>
      </c>
      <c r="Q212" s="1">
        <f>AD212</f>
        <v>0</v>
      </c>
      <c r="R212" s="1">
        <v>0</v>
      </c>
      <c r="S212" s="31"/>
      <c r="T212" s="1">
        <f>SUM(U212,V212,X212,Y212,Z212,AA212)</f>
        <v>58</v>
      </c>
      <c r="U212" s="1">
        <f>SUM(AG212,BF212)</f>
        <v>0</v>
      </c>
      <c r="V212" s="1">
        <f>SUM(AJ212,AK212,AL212,AM212,AO212,AP212,AQ212,AR212,AS212,AT212,AU212,AN212,AV212,AW212,AX212,AY212,AZ212,BA212,BC212,BD212,BE212,BB212)</f>
        <v>58</v>
      </c>
      <c r="W212" s="1">
        <f>COUNTIF(AJ212:BE212, "&gt;0")</f>
        <v>1</v>
      </c>
      <c r="X212" s="1">
        <f>SUM(BG212,BH212)</f>
        <v>0</v>
      </c>
      <c r="Y212" s="1">
        <f>BI212</f>
        <v>0</v>
      </c>
      <c r="Z212" s="1">
        <f>AI212</f>
        <v>0</v>
      </c>
      <c r="AA212" s="1">
        <f>AH212</f>
        <v>0</v>
      </c>
      <c r="AB212" s="31"/>
      <c r="AC212" s="1">
        <v>0</v>
      </c>
      <c r="AD212" s="16">
        <v>0</v>
      </c>
      <c r="AE212" s="16">
        <v>0</v>
      </c>
      <c r="AF212" s="28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58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87"/>
    </row>
    <row r="213" spans="1:62" s="16" customFormat="1" x14ac:dyDescent="0.35">
      <c r="A213" s="85" t="s">
        <v>118</v>
      </c>
      <c r="B213" s="85" t="s">
        <v>23</v>
      </c>
      <c r="C213" s="16" t="s">
        <v>1186</v>
      </c>
      <c r="D213" s="16" t="s">
        <v>3162</v>
      </c>
      <c r="E213" s="16" t="s">
        <v>26</v>
      </c>
      <c r="F213" s="85">
        <v>999923234</v>
      </c>
      <c r="G213" s="1">
        <f>(J213+T213)-H213</f>
        <v>58</v>
      </c>
      <c r="I213" s="28"/>
      <c r="J213" s="1">
        <f>SUM(K213,L213,N213,O213,P213,Q213)</f>
        <v>0</v>
      </c>
      <c r="K213" s="1">
        <f>SUM(AC213,AE213)</f>
        <v>0</v>
      </c>
      <c r="L213" s="1">
        <v>0</v>
      </c>
      <c r="M213" s="1">
        <v>0</v>
      </c>
      <c r="N213" s="1">
        <v>0</v>
      </c>
      <c r="O213" s="1"/>
      <c r="P213" s="1">
        <v>0</v>
      </c>
      <c r="Q213" s="1">
        <f>AD213</f>
        <v>0</v>
      </c>
      <c r="R213" s="1">
        <v>0</v>
      </c>
      <c r="S213" s="31"/>
      <c r="T213" s="1">
        <f>SUM(U213,V213,X213,Y213,Z213,AA213)</f>
        <v>58</v>
      </c>
      <c r="U213" s="1">
        <f>SUM(AG213,BF213)</f>
        <v>0</v>
      </c>
      <c r="V213" s="1">
        <f>SUM(AJ213,AK213,AL213,AM213,AO213,AP213,AQ213,AR213,AS213,AT213,AU213,AN213,AV213,AW213,AX213,AY213,AZ213,BA213,BC213,BD213,BE213,BB213)</f>
        <v>58</v>
      </c>
      <c r="W213" s="1">
        <f>COUNTIF(AJ213:BE213, "&gt;0")</f>
        <v>1</v>
      </c>
      <c r="X213" s="1">
        <f>SUM(BG213,BH213)</f>
        <v>0</v>
      </c>
      <c r="Y213" s="1">
        <f>BI213</f>
        <v>0</v>
      </c>
      <c r="Z213" s="1">
        <f>AI213</f>
        <v>0</v>
      </c>
      <c r="AA213" s="1">
        <f>AH213</f>
        <v>0</v>
      </c>
      <c r="AB213" s="31"/>
      <c r="AC213" s="16">
        <v>0</v>
      </c>
      <c r="AD213" s="16">
        <v>0</v>
      </c>
      <c r="AE213" s="16">
        <v>0</v>
      </c>
      <c r="AF213" s="28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58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87"/>
    </row>
    <row r="214" spans="1:62" s="16" customFormat="1" x14ac:dyDescent="0.35">
      <c r="A214" s="100" t="s">
        <v>118</v>
      </c>
      <c r="B214" s="100" t="s">
        <v>23</v>
      </c>
      <c r="C214" s="52" t="s">
        <v>2185</v>
      </c>
      <c r="D214" s="52" t="s">
        <v>2186</v>
      </c>
      <c r="E214" s="52" t="s">
        <v>26</v>
      </c>
      <c r="F214" s="100">
        <v>999930687</v>
      </c>
      <c r="G214" s="1">
        <f>(J214+T214)-H214</f>
        <v>58</v>
      </c>
      <c r="I214" s="28"/>
      <c r="J214" s="1">
        <f>SUM(K214,L214,N214,O214,P214,Q214)</f>
        <v>0</v>
      </c>
      <c r="K214" s="1">
        <f>SUM(AC214,AE214)</f>
        <v>0</v>
      </c>
      <c r="L214" s="1">
        <v>0</v>
      </c>
      <c r="M214" s="1">
        <v>0</v>
      </c>
      <c r="N214" s="1">
        <v>0</v>
      </c>
      <c r="O214" s="1"/>
      <c r="P214" s="1">
        <v>0</v>
      </c>
      <c r="Q214" s="1">
        <f>AD214</f>
        <v>0</v>
      </c>
      <c r="R214" s="1">
        <v>0</v>
      </c>
      <c r="S214" s="31"/>
      <c r="T214" s="1">
        <f>SUM(U214,V214,X214,Y214,Z214,AA214)</f>
        <v>58</v>
      </c>
      <c r="U214" s="1">
        <f>SUM(AG214,BF214)</f>
        <v>0</v>
      </c>
      <c r="V214" s="1">
        <f>SUM(AJ214,AK214,AL214,AM214,AO214,AP214,AQ214,AR214,AS214,AT214,AU214,AN214,AV214,AW214,AX214,AY214,AZ214,BA214,BC214,BD214,BE214,BB214)</f>
        <v>58</v>
      </c>
      <c r="W214" s="1">
        <f>COUNTIF(AJ214:BE214, "&gt;0")</f>
        <v>1</v>
      </c>
      <c r="X214" s="1">
        <f>SUM(BG214,BH214)</f>
        <v>0</v>
      </c>
      <c r="Y214" s="1">
        <f>BI214</f>
        <v>0</v>
      </c>
      <c r="Z214" s="1">
        <f>AI214</f>
        <v>0</v>
      </c>
      <c r="AA214" s="1">
        <f>AH214</f>
        <v>0</v>
      </c>
      <c r="AB214" s="31"/>
      <c r="AC214" s="16">
        <v>0</v>
      </c>
      <c r="AD214" s="16">
        <v>0</v>
      </c>
      <c r="AE214" s="16">
        <v>0</v>
      </c>
      <c r="AF214" s="28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58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87"/>
    </row>
    <row r="215" spans="1:62" s="16" customFormat="1" x14ac:dyDescent="0.35">
      <c r="A215" s="85" t="s">
        <v>118</v>
      </c>
      <c r="B215" s="101" t="s">
        <v>23</v>
      </c>
      <c r="C215" s="102" t="s">
        <v>520</v>
      </c>
      <c r="D215" s="103" t="s">
        <v>521</v>
      </c>
      <c r="E215" s="102" t="s">
        <v>26</v>
      </c>
      <c r="F215" s="101">
        <v>999906558</v>
      </c>
      <c r="G215" s="1">
        <f>(J215+T215)-H215</f>
        <v>54</v>
      </c>
      <c r="H215" s="1">
        <f>(K215+L215+N215+O215+P215+Q215+R215)*0.5</f>
        <v>0</v>
      </c>
      <c r="I215" s="15"/>
      <c r="J215" s="1">
        <f>SUM(K215,L215,N215,O215,P215,Q215)</f>
        <v>0</v>
      </c>
      <c r="K215" s="1">
        <f>SUM(AC215,AE215)</f>
        <v>0</v>
      </c>
      <c r="L215" s="1">
        <v>0</v>
      </c>
      <c r="M215" s="1">
        <v>0</v>
      </c>
      <c r="N215" s="1">
        <v>0</v>
      </c>
      <c r="O215" s="1"/>
      <c r="P215" s="1">
        <v>0</v>
      </c>
      <c r="Q215" s="1">
        <f>AD215</f>
        <v>0</v>
      </c>
      <c r="R215" s="1">
        <v>0</v>
      </c>
      <c r="S215" s="31"/>
      <c r="T215" s="1">
        <f>SUM(U215,V215,X215,Y215,Z215,AA215)</f>
        <v>54</v>
      </c>
      <c r="U215" s="1">
        <f>SUM(AG215,BF215)</f>
        <v>0</v>
      </c>
      <c r="V215" s="1">
        <f>SUM(AJ215,AK215,AL215,AM215,AO215,AP215,AQ215,AR215,AS215,AT215,AU215,AN215,AV215,AW215,AX215,AY215,AZ215,BA215,BC215,BD215,BE215,BB215)</f>
        <v>54</v>
      </c>
      <c r="W215" s="1">
        <f>COUNTIF(AJ215:BE215, "&gt;0")</f>
        <v>1</v>
      </c>
      <c r="X215" s="1">
        <f>SUM(BG215,BH215)</f>
        <v>0</v>
      </c>
      <c r="Y215" s="1">
        <f>BI215</f>
        <v>0</v>
      </c>
      <c r="Z215" s="1">
        <f>AI215</f>
        <v>0</v>
      </c>
      <c r="AA215" s="1">
        <f>AH215</f>
        <v>0</v>
      </c>
      <c r="AB215" s="31"/>
      <c r="AC215" s="1">
        <v>0</v>
      </c>
      <c r="AD215" s="16">
        <v>0</v>
      </c>
      <c r="AE215" s="16">
        <v>0</v>
      </c>
      <c r="AF215" s="28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54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87"/>
    </row>
    <row r="216" spans="1:62" s="16" customFormat="1" x14ac:dyDescent="0.35">
      <c r="A216" s="85" t="s">
        <v>118</v>
      </c>
      <c r="B216" s="85" t="s">
        <v>23</v>
      </c>
      <c r="C216" s="16" t="s">
        <v>2791</v>
      </c>
      <c r="D216" s="16" t="s">
        <v>2792</v>
      </c>
      <c r="E216" s="16" t="s">
        <v>26</v>
      </c>
      <c r="F216" s="85">
        <v>999907449</v>
      </c>
      <c r="G216" s="1">
        <f>(J216+T216)-H216</f>
        <v>54</v>
      </c>
      <c r="I216" s="28"/>
      <c r="J216" s="1">
        <f>SUM(K216,L216,N216,O216,P216,Q216)</f>
        <v>0</v>
      </c>
      <c r="K216" s="1">
        <f>SUM(AC216,AE216)</f>
        <v>0</v>
      </c>
      <c r="L216" s="1">
        <v>0</v>
      </c>
      <c r="M216" s="1">
        <v>0</v>
      </c>
      <c r="N216" s="1">
        <v>0</v>
      </c>
      <c r="O216" s="1"/>
      <c r="P216" s="1">
        <v>0</v>
      </c>
      <c r="Q216" s="1">
        <f>AD216</f>
        <v>0</v>
      </c>
      <c r="R216" s="1">
        <v>0</v>
      </c>
      <c r="S216" s="28"/>
      <c r="T216" s="1">
        <f>SUM(U216,V216,X216,Y216,Z216,AA216)</f>
        <v>54</v>
      </c>
      <c r="U216" s="1">
        <f>SUM(AG216,BF216)</f>
        <v>0</v>
      </c>
      <c r="V216" s="1">
        <f>SUM(AJ216,AK216,AL216,AM216,AO216,AP216,AQ216,AR216,AS216,AT216,AU216,AN216,AV216,AW216,AX216,AY216,AZ216,BA216,BC216,BD216,BE216,BB216)</f>
        <v>54</v>
      </c>
      <c r="W216" s="1">
        <f>COUNTIF(AJ216:BE216, "&gt;0")</f>
        <v>1</v>
      </c>
      <c r="X216" s="1">
        <f>SUM(BG216,BH216)</f>
        <v>0</v>
      </c>
      <c r="Y216" s="1">
        <f>BI216</f>
        <v>0</v>
      </c>
      <c r="Z216" s="1">
        <f>AI216</f>
        <v>0</v>
      </c>
      <c r="AA216" s="1">
        <f>AH216</f>
        <v>0</v>
      </c>
      <c r="AB216" s="28"/>
      <c r="AC216" s="16">
        <v>0</v>
      </c>
      <c r="AD216" s="16">
        <v>0</v>
      </c>
      <c r="AE216" s="16">
        <v>0</v>
      </c>
      <c r="AF216" s="28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54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87"/>
    </row>
    <row r="217" spans="1:62" s="16" customFormat="1" x14ac:dyDescent="0.35">
      <c r="A217" s="85" t="s">
        <v>118</v>
      </c>
      <c r="B217" s="85" t="s">
        <v>23</v>
      </c>
      <c r="C217" s="16" t="s">
        <v>1931</v>
      </c>
      <c r="D217" s="16" t="s">
        <v>3161</v>
      </c>
      <c r="E217" s="16" t="s">
        <v>26</v>
      </c>
      <c r="F217" s="85">
        <v>999919498</v>
      </c>
      <c r="G217" s="1">
        <f>(J217+T217)-H217</f>
        <v>54</v>
      </c>
      <c r="I217" s="28"/>
      <c r="J217" s="1">
        <f>SUM(K217,L217,N217,O217,P217,Q217)</f>
        <v>0</v>
      </c>
      <c r="K217" s="1">
        <f>SUM(AC217,AE217)</f>
        <v>0</v>
      </c>
      <c r="L217" s="1">
        <v>0</v>
      </c>
      <c r="M217" s="1">
        <v>0</v>
      </c>
      <c r="N217" s="1">
        <v>0</v>
      </c>
      <c r="O217" s="1"/>
      <c r="P217" s="1">
        <v>0</v>
      </c>
      <c r="Q217" s="1">
        <f>AD217</f>
        <v>0</v>
      </c>
      <c r="R217" s="1">
        <v>0</v>
      </c>
      <c r="S217" s="31"/>
      <c r="T217" s="1">
        <f>SUM(U217,V217,X217,Y217,Z217,AA217)</f>
        <v>54</v>
      </c>
      <c r="U217" s="1">
        <f>SUM(AG217,BF217)</f>
        <v>0</v>
      </c>
      <c r="V217" s="1">
        <f>SUM(AJ217,AK217,AL217,AM217,AO217,AP217,AQ217,AR217,AS217,AT217,AU217,AN217,AV217,AW217,AX217,AY217,AZ217,BA217,BC217,BD217,BE217,BB217)</f>
        <v>54</v>
      </c>
      <c r="W217" s="1">
        <f>COUNTIF(AJ217:BE217, "&gt;0")</f>
        <v>1</v>
      </c>
      <c r="X217" s="1">
        <f>SUM(BG217,BH217)</f>
        <v>0</v>
      </c>
      <c r="Y217" s="1">
        <f>BI217</f>
        <v>0</v>
      </c>
      <c r="Z217" s="1">
        <f>AI217</f>
        <v>0</v>
      </c>
      <c r="AA217" s="1">
        <f>AH217</f>
        <v>0</v>
      </c>
      <c r="AB217" s="31"/>
      <c r="AC217" s="16">
        <v>0</v>
      </c>
      <c r="AD217" s="16">
        <v>0</v>
      </c>
      <c r="AE217" s="16">
        <v>0</v>
      </c>
      <c r="AF217" s="28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54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87"/>
    </row>
    <row r="218" spans="1:62" s="16" customFormat="1" x14ac:dyDescent="0.35">
      <c r="A218" s="98" t="s">
        <v>118</v>
      </c>
      <c r="B218" s="98" t="s">
        <v>23</v>
      </c>
      <c r="C218" s="99" t="s">
        <v>676</v>
      </c>
      <c r="D218" s="99" t="s">
        <v>1500</v>
      </c>
      <c r="E218" s="99" t="s">
        <v>26</v>
      </c>
      <c r="F218" s="85">
        <v>999927386</v>
      </c>
      <c r="G218" s="1">
        <f>(J218+T218)-H218</f>
        <v>53</v>
      </c>
      <c r="H218" s="1"/>
      <c r="I218" s="15"/>
      <c r="J218" s="1">
        <f>SUM(K218,L218,N218,O218,P218,Q218)</f>
        <v>0</v>
      </c>
      <c r="K218" s="1">
        <f>SUM(AC218,AE218)</f>
        <v>0</v>
      </c>
      <c r="L218" s="1">
        <v>0</v>
      </c>
      <c r="M218" s="1">
        <v>0</v>
      </c>
      <c r="N218" s="1">
        <v>0</v>
      </c>
      <c r="O218" s="1"/>
      <c r="P218" s="1">
        <v>0</v>
      </c>
      <c r="Q218" s="1">
        <f>AD218</f>
        <v>0</v>
      </c>
      <c r="R218" s="1">
        <v>0</v>
      </c>
      <c r="S218" s="31"/>
      <c r="T218" s="1">
        <f>SUM(U218,V218,X218,Y218,Z218,AA218)</f>
        <v>53</v>
      </c>
      <c r="U218" s="1">
        <f>SUM(AG218,BF218)</f>
        <v>19</v>
      </c>
      <c r="V218" s="1">
        <f>SUM(AJ218,AK218,AL218,AM218,AO218,AP218,AQ218,AR218,AS218,AT218,AU218,AN218,AV218,AW218,AX218,AY218,AZ218,BA218,BC218,BD218,BE218,BB218)</f>
        <v>34</v>
      </c>
      <c r="W218" s="1">
        <f>COUNTIF(AJ218:BE218, "&gt;0")</f>
        <v>1</v>
      </c>
      <c r="X218" s="1">
        <f>SUM(BG218,BH218)</f>
        <v>0</v>
      </c>
      <c r="Y218" s="1">
        <f>BI218</f>
        <v>0</v>
      </c>
      <c r="Z218" s="1">
        <f>AI218</f>
        <v>0</v>
      </c>
      <c r="AA218" s="1">
        <f>AH218</f>
        <v>0</v>
      </c>
      <c r="AB218" s="31"/>
      <c r="AC218" s="1">
        <v>0</v>
      </c>
      <c r="AD218" s="16">
        <v>0</v>
      </c>
      <c r="AE218" s="16">
        <v>0</v>
      </c>
      <c r="AF218" s="28">
        <v>0</v>
      </c>
      <c r="AG218" s="16">
        <v>19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34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87"/>
    </row>
    <row r="219" spans="1:62" s="16" customFormat="1" x14ac:dyDescent="0.35">
      <c r="A219" s="85" t="s">
        <v>118</v>
      </c>
      <c r="B219" s="85" t="s">
        <v>23</v>
      </c>
      <c r="C219" s="16" t="s">
        <v>2793</v>
      </c>
      <c r="D219" s="16" t="s">
        <v>2794</v>
      </c>
      <c r="E219" s="16" t="s">
        <v>26</v>
      </c>
      <c r="F219" s="85">
        <v>999896426</v>
      </c>
      <c r="G219" s="1">
        <f>(J219+T219)-H219</f>
        <v>51</v>
      </c>
      <c r="I219" s="28"/>
      <c r="J219" s="1">
        <f>SUM(K219,L219,N219,O219,P219,Q219)</f>
        <v>0</v>
      </c>
      <c r="K219" s="1">
        <f>SUM(AC219,AE219)</f>
        <v>0</v>
      </c>
      <c r="L219" s="1">
        <v>0</v>
      </c>
      <c r="M219" s="1">
        <v>0</v>
      </c>
      <c r="N219" s="1">
        <v>0</v>
      </c>
      <c r="O219" s="1"/>
      <c r="P219" s="1">
        <v>0</v>
      </c>
      <c r="Q219" s="1">
        <f>AD219</f>
        <v>0</v>
      </c>
      <c r="R219" s="1">
        <v>0</v>
      </c>
      <c r="S219" s="28"/>
      <c r="T219" s="1">
        <f>SUM(U219,V219,X219,Y219,Z219,AA219)</f>
        <v>51</v>
      </c>
      <c r="U219" s="1">
        <f>SUM(AG219,BF219)</f>
        <v>0</v>
      </c>
      <c r="V219" s="1">
        <f>SUM(AJ219,AK219,AL219,AM219,AO219,AP219,AQ219,AR219,AS219,AT219,AU219,AN219,AV219,AW219,AX219,AY219,AZ219,BA219,BC219,BD219,BE219,BB219)</f>
        <v>51</v>
      </c>
      <c r="W219" s="1">
        <f>COUNTIF(AJ219:BE219, "&gt;0")</f>
        <v>1</v>
      </c>
      <c r="X219" s="1">
        <f>SUM(BG219,BH219)</f>
        <v>0</v>
      </c>
      <c r="Y219" s="1">
        <f>BI219</f>
        <v>0</v>
      </c>
      <c r="Z219" s="1">
        <f>AI219</f>
        <v>0</v>
      </c>
      <c r="AA219" s="1">
        <f>AH219</f>
        <v>0</v>
      </c>
      <c r="AB219" s="28"/>
      <c r="AC219" s="16">
        <v>0</v>
      </c>
      <c r="AD219" s="16">
        <v>0</v>
      </c>
      <c r="AE219" s="16">
        <v>0</v>
      </c>
      <c r="AF219" s="28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51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87"/>
    </row>
    <row r="220" spans="1:62" s="16" customFormat="1" x14ac:dyDescent="0.35">
      <c r="A220" s="85" t="s">
        <v>118</v>
      </c>
      <c r="B220" s="85" t="s">
        <v>23</v>
      </c>
      <c r="C220" s="1" t="s">
        <v>631</v>
      </c>
      <c r="D220" s="1" t="s">
        <v>632</v>
      </c>
      <c r="E220" s="1" t="s">
        <v>26</v>
      </c>
      <c r="F220" s="85">
        <v>999913853</v>
      </c>
      <c r="G220" s="1">
        <f>(J220+T220)-H220</f>
        <v>48</v>
      </c>
      <c r="H220" s="1"/>
      <c r="I220" s="15"/>
      <c r="J220" s="1">
        <f>SUM(K220,L220,N220,O220,P220,Q220)</f>
        <v>0</v>
      </c>
      <c r="K220" s="1">
        <f>SUM(AC220,AE220)</f>
        <v>0</v>
      </c>
      <c r="L220" s="1">
        <v>0</v>
      </c>
      <c r="M220" s="1">
        <v>0</v>
      </c>
      <c r="N220" s="1">
        <v>0</v>
      </c>
      <c r="O220" s="1"/>
      <c r="P220" s="1">
        <v>0</v>
      </c>
      <c r="Q220" s="1">
        <f>AD220</f>
        <v>0</v>
      </c>
      <c r="R220" s="1">
        <v>0</v>
      </c>
      <c r="S220" s="31"/>
      <c r="T220" s="1">
        <f>SUM(U220,V220,X220,Y220,Z220,AA220)</f>
        <v>48</v>
      </c>
      <c r="U220" s="1">
        <f>SUM(AG220,BF220)</f>
        <v>0</v>
      </c>
      <c r="V220" s="1">
        <f>SUM(AJ220,AK220,AL220,AM220,AO220,AP220,AQ220,AR220,AS220,AT220,AU220,AN220,AV220,AW220,AX220,AY220,AZ220,BA220,BC220,BD220,BE220,BB220)</f>
        <v>0</v>
      </c>
      <c r="W220" s="1">
        <f>COUNTIF(AJ220:BE220, "&gt;0")</f>
        <v>0</v>
      </c>
      <c r="X220" s="1">
        <f>SUM(BG220,BH220)</f>
        <v>0</v>
      </c>
      <c r="Y220" s="1">
        <f>BI220</f>
        <v>0</v>
      </c>
      <c r="Z220" s="1">
        <f>AI220</f>
        <v>48</v>
      </c>
      <c r="AA220" s="1">
        <f>AH220</f>
        <v>0</v>
      </c>
      <c r="AB220" s="31"/>
      <c r="AC220" s="1">
        <v>0</v>
      </c>
      <c r="AD220" s="16">
        <v>0</v>
      </c>
      <c r="AE220" s="16">
        <v>0</v>
      </c>
      <c r="AF220" s="28">
        <v>0</v>
      </c>
      <c r="AG220" s="16">
        <v>0</v>
      </c>
      <c r="AH220" s="16">
        <v>0</v>
      </c>
      <c r="AI220" s="16">
        <v>48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87"/>
    </row>
    <row r="221" spans="1:62" s="16" customFormat="1" x14ac:dyDescent="0.35">
      <c r="A221" s="85" t="s">
        <v>118</v>
      </c>
      <c r="B221" s="85" t="s">
        <v>23</v>
      </c>
      <c r="C221" s="16" t="s">
        <v>1995</v>
      </c>
      <c r="D221" s="16" t="s">
        <v>1996</v>
      </c>
      <c r="E221" s="16" t="s">
        <v>26</v>
      </c>
      <c r="F221" s="85">
        <v>999928984</v>
      </c>
      <c r="G221" s="1">
        <f>(J221+T221)-H221</f>
        <v>48</v>
      </c>
      <c r="I221" s="28"/>
      <c r="J221" s="1">
        <f>SUM(K221,L221,N221,O221,P221,Q221)</f>
        <v>0</v>
      </c>
      <c r="K221" s="1">
        <f>SUM(AC221,AE221)</f>
        <v>0</v>
      </c>
      <c r="L221" s="1">
        <v>0</v>
      </c>
      <c r="M221" s="1">
        <v>0</v>
      </c>
      <c r="N221" s="1">
        <v>0</v>
      </c>
      <c r="O221" s="1"/>
      <c r="P221" s="1">
        <v>0</v>
      </c>
      <c r="Q221" s="1">
        <f>AD221</f>
        <v>0</v>
      </c>
      <c r="R221" s="1">
        <v>0</v>
      </c>
      <c r="S221" s="31"/>
      <c r="T221" s="1">
        <f>SUM(U221,V221,X221,Y221,Z221,AA221)</f>
        <v>48</v>
      </c>
      <c r="U221" s="1">
        <f>SUM(AG221,BF221)</f>
        <v>0</v>
      </c>
      <c r="V221" s="1">
        <f>SUM(AJ221,AK221,AL221,AM221,AO221,AP221,AQ221,AR221,AS221,AT221,AU221,AN221,AV221,AW221,AX221,AY221,AZ221,BA221,BC221,BD221,BE221,BB221)</f>
        <v>0</v>
      </c>
      <c r="W221" s="1">
        <f>COUNTIF(AJ221:BE221, "&gt;0")</f>
        <v>0</v>
      </c>
      <c r="X221" s="1">
        <f>SUM(BG221,BH221)</f>
        <v>0</v>
      </c>
      <c r="Y221" s="1">
        <f>BI221</f>
        <v>0</v>
      </c>
      <c r="Z221" s="1">
        <f>AI221</f>
        <v>48</v>
      </c>
      <c r="AA221" s="1">
        <f>AH221</f>
        <v>0</v>
      </c>
      <c r="AB221" s="31"/>
      <c r="AC221" s="16">
        <v>0</v>
      </c>
      <c r="AD221" s="16">
        <v>0</v>
      </c>
      <c r="AE221" s="16">
        <v>0</v>
      </c>
      <c r="AF221" s="28">
        <v>0</v>
      </c>
      <c r="AG221" s="16">
        <v>0</v>
      </c>
      <c r="AH221" s="16">
        <v>0</v>
      </c>
      <c r="AI221" s="16">
        <v>48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87"/>
    </row>
    <row r="222" spans="1:62" s="16" customFormat="1" x14ac:dyDescent="0.35">
      <c r="A222" s="85" t="s">
        <v>118</v>
      </c>
      <c r="B222" s="85" t="s">
        <v>23</v>
      </c>
      <c r="C222" s="16" t="s">
        <v>3367</v>
      </c>
      <c r="D222" s="16" t="s">
        <v>2439</v>
      </c>
      <c r="E222" s="16" t="s">
        <v>26</v>
      </c>
      <c r="F222" s="85">
        <v>999914998</v>
      </c>
      <c r="G222" s="1">
        <f>(J222+T222)-H222</f>
        <v>45</v>
      </c>
      <c r="I222" s="28"/>
      <c r="J222" s="1">
        <f>SUM(K222,L222,N222,O222,P222,Q222)</f>
        <v>0</v>
      </c>
      <c r="K222" s="1">
        <f>SUM(AC222,AE222)</f>
        <v>0</v>
      </c>
      <c r="L222" s="1">
        <v>0</v>
      </c>
      <c r="M222" s="1">
        <v>0</v>
      </c>
      <c r="N222" s="1">
        <v>0</v>
      </c>
      <c r="O222" s="1"/>
      <c r="P222" s="1">
        <v>0</v>
      </c>
      <c r="Q222" s="1">
        <f>AD222</f>
        <v>0</v>
      </c>
      <c r="R222" s="1">
        <v>0</v>
      </c>
      <c r="S222" s="28"/>
      <c r="T222" s="1">
        <f>SUM(U222,V222,X222,Y222,Z222,AA222)</f>
        <v>45</v>
      </c>
      <c r="U222" s="1">
        <f>SUM(AG222,BF222)</f>
        <v>0</v>
      </c>
      <c r="V222" s="1">
        <f>SUM(AJ222,AK222,AL222,AM222,AO222,AP222,AQ222,AR222,AS222,AT222,AU222,AN222,AV222,AW222,AX222,AY222,AZ222,BA222,BC222,BD222,BE222,BB222)</f>
        <v>45</v>
      </c>
      <c r="W222" s="1">
        <f>COUNTIF(AJ222:BE222, "&gt;0")</f>
        <v>1</v>
      </c>
      <c r="X222" s="1">
        <f>SUM(BG222,BH222)</f>
        <v>0</v>
      </c>
      <c r="Y222" s="1">
        <f>BI222</f>
        <v>0</v>
      </c>
      <c r="Z222" s="1">
        <f>AI222</f>
        <v>0</v>
      </c>
      <c r="AA222" s="1">
        <f>AH222</f>
        <v>0</v>
      </c>
      <c r="AB222" s="28"/>
      <c r="AC222" s="16">
        <v>0</v>
      </c>
      <c r="AD222" s="16">
        <v>0</v>
      </c>
      <c r="AE222" s="16">
        <v>0</v>
      </c>
      <c r="AF222" s="28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45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87"/>
    </row>
    <row r="223" spans="1:62" s="16" customFormat="1" x14ac:dyDescent="0.35">
      <c r="A223" s="16" t="s">
        <v>118</v>
      </c>
      <c r="B223" s="16" t="s">
        <v>23</v>
      </c>
      <c r="C223" s="16" t="s">
        <v>660</v>
      </c>
      <c r="D223" s="16" t="s">
        <v>3611</v>
      </c>
      <c r="E223" s="16" t="s">
        <v>26</v>
      </c>
      <c r="F223" s="16">
        <v>999931521</v>
      </c>
      <c r="G223" s="1">
        <f>(J223+T223)-H223</f>
        <v>45</v>
      </c>
      <c r="I223" s="28"/>
      <c r="J223" s="1">
        <f>SUM(K223,L223,N223,O223,P223,Q223)</f>
        <v>0</v>
      </c>
      <c r="K223" s="1">
        <f>SUM(AC223,AE223)</f>
        <v>0</v>
      </c>
      <c r="L223" s="1">
        <v>0</v>
      </c>
      <c r="M223" s="1">
        <v>0</v>
      </c>
      <c r="N223" s="1">
        <v>0</v>
      </c>
      <c r="O223" s="1"/>
      <c r="P223" s="1">
        <v>0</v>
      </c>
      <c r="Q223" s="1">
        <f>AD223</f>
        <v>0</v>
      </c>
      <c r="R223" s="1">
        <v>0</v>
      </c>
      <c r="S223" s="28"/>
      <c r="T223" s="1">
        <f>SUM(U223,V223,X223,Y223,Z223,AA223)</f>
        <v>45</v>
      </c>
      <c r="U223" s="1">
        <f>SUM(AG223,BF223)</f>
        <v>0</v>
      </c>
      <c r="V223" s="1">
        <f>SUM(AJ223,AK223,AL223,AM223,AO223,AP223,AQ223,AR223,AS223,AT223,AU223,AN223,AV223,AW223,AX223,AY223,AZ223,BA223,BC223,BD223,BE223,BB223)</f>
        <v>45</v>
      </c>
      <c r="W223" s="1">
        <f>COUNTIF(AJ223:BE223, "&gt;0")</f>
        <v>1</v>
      </c>
      <c r="X223" s="1">
        <f>SUM(BG223,BH223)</f>
        <v>0</v>
      </c>
      <c r="Y223" s="1">
        <f>BI223</f>
        <v>0</v>
      </c>
      <c r="Z223" s="1">
        <f>AI223</f>
        <v>0</v>
      </c>
      <c r="AA223" s="1">
        <f>AH223</f>
        <v>0</v>
      </c>
      <c r="AB223" s="28"/>
      <c r="AC223" s="16">
        <v>0</v>
      </c>
      <c r="AD223" s="16">
        <v>0</v>
      </c>
      <c r="AE223" s="16">
        <v>0</v>
      </c>
      <c r="AF223" s="28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45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87"/>
    </row>
    <row r="224" spans="1:62" s="16" customFormat="1" x14ac:dyDescent="0.35">
      <c r="A224" s="16" t="s">
        <v>118</v>
      </c>
      <c r="B224" s="16" t="s">
        <v>23</v>
      </c>
      <c r="C224" s="16" t="s">
        <v>571</v>
      </c>
      <c r="D224" s="16" t="s">
        <v>3519</v>
      </c>
      <c r="E224" s="16" t="s">
        <v>26</v>
      </c>
      <c r="F224" s="16">
        <v>999884229</v>
      </c>
      <c r="G224" s="1">
        <f>(J224+T224)-H224</f>
        <v>38</v>
      </c>
      <c r="I224" s="28"/>
      <c r="J224" s="1">
        <f>SUM(K224,L224,N224,O224,P224,Q224)</f>
        <v>0</v>
      </c>
      <c r="K224" s="1">
        <f>SUM(AC224,AE224)</f>
        <v>0</v>
      </c>
      <c r="L224" s="1">
        <v>0</v>
      </c>
      <c r="M224" s="1">
        <v>0</v>
      </c>
      <c r="N224" s="1">
        <v>0</v>
      </c>
      <c r="O224" s="1"/>
      <c r="P224" s="1">
        <v>0</v>
      </c>
      <c r="Q224" s="1">
        <f>AD224</f>
        <v>0</v>
      </c>
      <c r="R224" s="1">
        <v>0</v>
      </c>
      <c r="S224" s="31"/>
      <c r="T224" s="1">
        <f>SUM(U224,V224,X224,Y224,Z224,AA224)</f>
        <v>38</v>
      </c>
      <c r="U224" s="1">
        <f>SUM(AG224,BF224)</f>
        <v>0</v>
      </c>
      <c r="V224" s="1">
        <f>SUM(AJ224,AK224,AL224,AM224,AO224,AP224,AQ224,AR224,AS224,AT224,AU224,AN224,AV224,AW224,AX224,AY224,AZ224,BA224,BC224,BD224,BE224,BB224)</f>
        <v>0</v>
      </c>
      <c r="W224" s="1">
        <f>COUNTIF(AJ224:BE224, "&gt;0")</f>
        <v>0</v>
      </c>
      <c r="X224" s="1">
        <f>SUM(BG224,BH224)</f>
        <v>38</v>
      </c>
      <c r="Y224" s="1">
        <f>BI224</f>
        <v>0</v>
      </c>
      <c r="Z224" s="1">
        <f>AI224</f>
        <v>0</v>
      </c>
      <c r="AA224" s="1">
        <f>AH224</f>
        <v>0</v>
      </c>
      <c r="AB224" s="31"/>
      <c r="AC224" s="16">
        <v>0</v>
      </c>
      <c r="AD224" s="16">
        <v>0</v>
      </c>
      <c r="AE224" s="16">
        <v>0</v>
      </c>
      <c r="AF224" s="28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38</v>
      </c>
      <c r="BI224" s="16">
        <v>0</v>
      </c>
      <c r="BJ224" s="87"/>
    </row>
    <row r="225" spans="1:62" s="16" customFormat="1" x14ac:dyDescent="0.35">
      <c r="A225" s="85" t="s">
        <v>118</v>
      </c>
      <c r="B225" s="85" t="s">
        <v>23</v>
      </c>
      <c r="C225" s="16" t="s">
        <v>795</v>
      </c>
      <c r="D225" s="16" t="s">
        <v>2800</v>
      </c>
      <c r="E225" s="16" t="s">
        <v>26</v>
      </c>
      <c r="F225" s="85">
        <v>999922306</v>
      </c>
      <c r="G225" s="1">
        <f>(J225+T225)-H225</f>
        <v>38</v>
      </c>
      <c r="H225" s="1">
        <f>(K225+L225+N225+O225+P225+Q225+R225)*0.5</f>
        <v>0</v>
      </c>
      <c r="I225" s="28"/>
      <c r="J225" s="1">
        <f>SUM(K225,L225,N225,O225,P225,Q225)</f>
        <v>0</v>
      </c>
      <c r="K225" s="1">
        <f>SUM(AC225,AE225)</f>
        <v>0</v>
      </c>
      <c r="L225" s="1">
        <v>0</v>
      </c>
      <c r="M225" s="1">
        <v>0</v>
      </c>
      <c r="N225" s="1">
        <v>0</v>
      </c>
      <c r="O225" s="1"/>
      <c r="P225" s="1">
        <v>0</v>
      </c>
      <c r="Q225" s="1">
        <f>AD225</f>
        <v>0</v>
      </c>
      <c r="R225" s="1">
        <v>0</v>
      </c>
      <c r="S225" s="28"/>
      <c r="T225" s="1">
        <f>SUM(U225,V225,X225,Y225,Z225,AA225)</f>
        <v>38</v>
      </c>
      <c r="U225" s="1">
        <f>SUM(AG225,BF225)</f>
        <v>0</v>
      </c>
      <c r="V225" s="1">
        <f>SUM(AJ225,AK225,AL225,AM225,AO225,AP225,AQ225,AR225,AS225,AT225,AU225,AN225,AV225,AW225,AX225,AY225,AZ225,BA225,BC225,BD225,BE225,BB225)</f>
        <v>38</v>
      </c>
      <c r="W225" s="1">
        <f>COUNTIF(AJ225:BE225, "&gt;0")</f>
        <v>1</v>
      </c>
      <c r="X225" s="1">
        <f>SUM(BG225,BH225)</f>
        <v>0</v>
      </c>
      <c r="Y225" s="1">
        <f>BI225</f>
        <v>0</v>
      </c>
      <c r="Z225" s="1">
        <f>AI225</f>
        <v>0</v>
      </c>
      <c r="AA225" s="1">
        <f>AH225</f>
        <v>0</v>
      </c>
      <c r="AB225" s="28"/>
      <c r="AC225" s="16">
        <v>0</v>
      </c>
      <c r="AD225" s="16">
        <v>0</v>
      </c>
      <c r="AE225" s="16">
        <v>0</v>
      </c>
      <c r="AF225" s="28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38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87"/>
    </row>
    <row r="226" spans="1:62" s="16" customFormat="1" x14ac:dyDescent="0.35">
      <c r="A226" s="85" t="s">
        <v>118</v>
      </c>
      <c r="B226" s="85" t="s">
        <v>23</v>
      </c>
      <c r="C226" s="16" t="s">
        <v>1198</v>
      </c>
      <c r="D226" s="16" t="s">
        <v>1197</v>
      </c>
      <c r="E226" s="16" t="s">
        <v>26</v>
      </c>
      <c r="F226" s="85">
        <v>999922742</v>
      </c>
      <c r="G226" s="1">
        <f>(J226+T226)-H226</f>
        <v>38</v>
      </c>
      <c r="I226" s="28"/>
      <c r="J226" s="1">
        <f>SUM(K226,L226,N226,O226,P226,Q226)</f>
        <v>0</v>
      </c>
      <c r="K226" s="1">
        <f>SUM(AC226,AE226)</f>
        <v>0</v>
      </c>
      <c r="L226" s="1">
        <v>0</v>
      </c>
      <c r="M226" s="1">
        <v>0</v>
      </c>
      <c r="N226" s="1">
        <v>0</v>
      </c>
      <c r="O226" s="1"/>
      <c r="P226" s="1">
        <v>0</v>
      </c>
      <c r="Q226" s="1">
        <f>AD226</f>
        <v>0</v>
      </c>
      <c r="R226" s="1">
        <v>0</v>
      </c>
      <c r="S226" s="31"/>
      <c r="T226" s="1">
        <f>SUM(U226,V226,X226,Y226,Z226,AA226)</f>
        <v>38</v>
      </c>
      <c r="U226" s="1">
        <f>SUM(AG226,BF226)</f>
        <v>0</v>
      </c>
      <c r="V226" s="1">
        <f>SUM(AJ226,AK226,AL226,AM226,AO226,AP226,AQ226,AR226,AS226,AT226,AU226,AN226,AV226,AW226,AX226,AY226,AZ226,BA226,BC226,BD226,BE226,BB226)</f>
        <v>38</v>
      </c>
      <c r="W226" s="1">
        <f>COUNTIF(AJ226:BE226, "&gt;0")</f>
        <v>1</v>
      </c>
      <c r="X226" s="1">
        <f>SUM(BG226,BH226)</f>
        <v>0</v>
      </c>
      <c r="Y226" s="1">
        <f>BI226</f>
        <v>0</v>
      </c>
      <c r="Z226" s="1">
        <f>AI226</f>
        <v>0</v>
      </c>
      <c r="AA226" s="1">
        <f>AH226</f>
        <v>0</v>
      </c>
      <c r="AB226" s="31"/>
      <c r="AC226" s="16">
        <v>0</v>
      </c>
      <c r="AD226" s="16">
        <v>0</v>
      </c>
      <c r="AE226" s="16">
        <v>0</v>
      </c>
      <c r="AF226" s="28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38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87"/>
    </row>
    <row r="227" spans="1:62" s="16" customFormat="1" x14ac:dyDescent="0.35">
      <c r="A227" s="85" t="s">
        <v>118</v>
      </c>
      <c r="B227" s="85" t="s">
        <v>23</v>
      </c>
      <c r="C227" s="16" t="s">
        <v>2795</v>
      </c>
      <c r="D227" s="16" t="s">
        <v>2796</v>
      </c>
      <c r="E227" s="16" t="s">
        <v>26</v>
      </c>
      <c r="F227" s="85">
        <v>999929828</v>
      </c>
      <c r="G227" s="1">
        <f>(J227+T227)-H227</f>
        <v>38</v>
      </c>
      <c r="I227" s="28"/>
      <c r="J227" s="1">
        <f>SUM(K227,L227,N227,O227,P227,Q227)</f>
        <v>0</v>
      </c>
      <c r="K227" s="1">
        <f>SUM(AC227,AE227)</f>
        <v>0</v>
      </c>
      <c r="L227" s="1">
        <v>0</v>
      </c>
      <c r="M227" s="1">
        <v>0</v>
      </c>
      <c r="N227" s="1">
        <v>0</v>
      </c>
      <c r="O227" s="1"/>
      <c r="P227" s="1">
        <v>0</v>
      </c>
      <c r="Q227" s="1">
        <f>AD227</f>
        <v>0</v>
      </c>
      <c r="R227" s="1">
        <v>0</v>
      </c>
      <c r="S227" s="28"/>
      <c r="T227" s="1">
        <f>SUM(U227,V227,X227,Y227,Z227,AA227)</f>
        <v>38</v>
      </c>
      <c r="U227" s="1">
        <f>SUM(AG227,BF227)</f>
        <v>0</v>
      </c>
      <c r="V227" s="1">
        <f>SUM(AJ227,AK227,AL227,AM227,AO227,AP227,AQ227,AR227,AS227,AT227,AU227,AN227,AV227,AW227,AX227,AY227,AZ227,BA227,BC227,BD227,BE227,BB227)</f>
        <v>38</v>
      </c>
      <c r="W227" s="1">
        <f>COUNTIF(AJ227:BE227, "&gt;0")</f>
        <v>1</v>
      </c>
      <c r="X227" s="1">
        <f>SUM(BG227,BH227)</f>
        <v>0</v>
      </c>
      <c r="Y227" s="1">
        <f>BI227</f>
        <v>0</v>
      </c>
      <c r="Z227" s="1">
        <f>AI227</f>
        <v>0</v>
      </c>
      <c r="AA227" s="1">
        <f>AH227</f>
        <v>0</v>
      </c>
      <c r="AB227" s="28"/>
      <c r="AC227" s="16">
        <v>0</v>
      </c>
      <c r="AD227" s="16">
        <v>0</v>
      </c>
      <c r="AE227" s="16">
        <v>0</v>
      </c>
      <c r="AF227" s="28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38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87"/>
    </row>
    <row r="228" spans="1:62" s="16" customFormat="1" x14ac:dyDescent="0.35">
      <c r="A228" s="85" t="s">
        <v>118</v>
      </c>
      <c r="B228" s="85" t="s">
        <v>23</v>
      </c>
      <c r="C228" s="16" t="s">
        <v>2797</v>
      </c>
      <c r="D228" s="16" t="s">
        <v>2798</v>
      </c>
      <c r="E228" s="16" t="s">
        <v>26</v>
      </c>
      <c r="F228" s="85">
        <v>999930025</v>
      </c>
      <c r="G228" s="1">
        <f>(J228+T228)-H228</f>
        <v>38</v>
      </c>
      <c r="I228" s="28"/>
      <c r="J228" s="1">
        <f>SUM(K228,L228,N228,O228,P228,Q228)</f>
        <v>0</v>
      </c>
      <c r="K228" s="1">
        <f>SUM(AC228,AE228)</f>
        <v>0</v>
      </c>
      <c r="L228" s="1">
        <v>0</v>
      </c>
      <c r="M228" s="1">
        <v>0</v>
      </c>
      <c r="N228" s="1">
        <v>0</v>
      </c>
      <c r="O228" s="1"/>
      <c r="P228" s="1">
        <v>0</v>
      </c>
      <c r="Q228" s="1">
        <f>AD228</f>
        <v>0</v>
      </c>
      <c r="R228" s="1">
        <v>0</v>
      </c>
      <c r="S228" s="28"/>
      <c r="T228" s="1">
        <f>SUM(U228,V228,X228,Y228,Z228,AA228)</f>
        <v>38</v>
      </c>
      <c r="U228" s="1">
        <f>SUM(AG228,BF228)</f>
        <v>0</v>
      </c>
      <c r="V228" s="1">
        <f>SUM(AJ228,AK228,AL228,AM228,AO228,AP228,AQ228,AR228,AS228,AT228,AU228,AN228,AV228,AW228,AX228,AY228,AZ228,BA228,BC228,BD228,BE228,BB228)</f>
        <v>38</v>
      </c>
      <c r="W228" s="1">
        <f>COUNTIF(AJ228:BE228, "&gt;0")</f>
        <v>1</v>
      </c>
      <c r="X228" s="1">
        <f>SUM(BG228,BH228)</f>
        <v>0</v>
      </c>
      <c r="Y228" s="1">
        <f>BI228</f>
        <v>0</v>
      </c>
      <c r="Z228" s="1">
        <f>AI228</f>
        <v>0</v>
      </c>
      <c r="AA228" s="1">
        <f>AH228</f>
        <v>0</v>
      </c>
      <c r="AB228" s="28"/>
      <c r="AC228" s="16">
        <v>0</v>
      </c>
      <c r="AD228" s="16">
        <v>0</v>
      </c>
      <c r="AE228" s="16">
        <v>0</v>
      </c>
      <c r="AF228" s="28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38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87"/>
    </row>
    <row r="229" spans="1:62" s="16" customFormat="1" x14ac:dyDescent="0.35">
      <c r="A229" s="85" t="s">
        <v>118</v>
      </c>
      <c r="B229" s="85" t="s">
        <v>23</v>
      </c>
      <c r="C229" s="16" t="s">
        <v>460</v>
      </c>
      <c r="D229" s="16" t="s">
        <v>2799</v>
      </c>
      <c r="E229" s="16" t="s">
        <v>26</v>
      </c>
      <c r="F229" s="85">
        <v>999930493</v>
      </c>
      <c r="G229" s="1">
        <f>(J229+T229)-H229</f>
        <v>38</v>
      </c>
      <c r="I229" s="28"/>
      <c r="J229" s="1">
        <f>SUM(K229,L229,N229,O229,P229,Q229)</f>
        <v>0</v>
      </c>
      <c r="K229" s="1">
        <f>SUM(AC229,AE229)</f>
        <v>0</v>
      </c>
      <c r="L229" s="1">
        <v>0</v>
      </c>
      <c r="M229" s="1">
        <v>0</v>
      </c>
      <c r="N229" s="1">
        <v>0</v>
      </c>
      <c r="O229" s="1"/>
      <c r="P229" s="1">
        <v>0</v>
      </c>
      <c r="Q229" s="1">
        <f>AD229</f>
        <v>0</v>
      </c>
      <c r="R229" s="1">
        <v>0</v>
      </c>
      <c r="S229" s="28"/>
      <c r="T229" s="1">
        <f>SUM(U229,V229,X229,Y229,Z229,AA229)</f>
        <v>38</v>
      </c>
      <c r="U229" s="1">
        <f>SUM(AG229,BF229)</f>
        <v>0</v>
      </c>
      <c r="V229" s="1">
        <f>SUM(AJ229,AK229,AL229,AM229,AO229,AP229,AQ229,AR229,AS229,AT229,AU229,AN229,AV229,AW229,AX229,AY229,AZ229,BA229,BC229,BD229,BE229,BB229)</f>
        <v>38</v>
      </c>
      <c r="W229" s="1">
        <f>COUNTIF(AJ229:BE229, "&gt;0")</f>
        <v>1</v>
      </c>
      <c r="X229" s="1">
        <f>SUM(BG229,BH229)</f>
        <v>0</v>
      </c>
      <c r="Y229" s="1">
        <f>BI229</f>
        <v>0</v>
      </c>
      <c r="Z229" s="1">
        <f>AI229</f>
        <v>0</v>
      </c>
      <c r="AA229" s="1">
        <f>AH229</f>
        <v>0</v>
      </c>
      <c r="AB229" s="28"/>
      <c r="AC229" s="16">
        <v>0</v>
      </c>
      <c r="AD229" s="16">
        <v>0</v>
      </c>
      <c r="AE229" s="16">
        <v>0</v>
      </c>
      <c r="AF229" s="28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38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87"/>
    </row>
    <row r="230" spans="1:62" s="16" customFormat="1" ht="14.5" x14ac:dyDescent="0.3">
      <c r="A230" s="47" t="s">
        <v>118</v>
      </c>
      <c r="B230" s="47" t="s">
        <v>23</v>
      </c>
      <c r="C230" s="47" t="s">
        <v>670</v>
      </c>
      <c r="D230" s="47" t="s">
        <v>364</v>
      </c>
      <c r="E230" s="47" t="s">
        <v>26</v>
      </c>
      <c r="F230" s="47">
        <v>999906250</v>
      </c>
      <c r="G230" s="1">
        <f>(J230+T230)-H230</f>
        <v>32</v>
      </c>
      <c r="H230" s="47"/>
      <c r="I230" s="109"/>
      <c r="J230" s="1">
        <f>SUM(K230,L230,N230,O230,P230,Q230)</f>
        <v>0</v>
      </c>
      <c r="K230" s="1">
        <f>SUM(AC230,AE230)</f>
        <v>0</v>
      </c>
      <c r="L230" s="1">
        <v>0</v>
      </c>
      <c r="M230" s="1">
        <v>0</v>
      </c>
      <c r="N230" s="1">
        <v>0</v>
      </c>
      <c r="O230" s="1"/>
      <c r="P230" s="1">
        <v>0</v>
      </c>
      <c r="Q230" s="1">
        <f>AD230</f>
        <v>0</v>
      </c>
      <c r="R230" s="1">
        <v>0</v>
      </c>
      <c r="S230" s="109"/>
      <c r="T230" s="1">
        <f>SUM(U230,V230,X230,Y230,Z230,AA230)</f>
        <v>32</v>
      </c>
      <c r="U230" s="1">
        <f>SUM(AG230,BF230)</f>
        <v>0</v>
      </c>
      <c r="V230" s="1">
        <f>SUM(AJ230,AK230,AL230,AM230,AO230,AP230,AQ230,AR230,AS230,AT230,AU230,AN230,AV230,AW230,AX230,AY230,AZ230,BA230,BC230,BD230,BE230,BB230)</f>
        <v>0</v>
      </c>
      <c r="W230" s="1">
        <f>COUNTIF(AJ230:BE230, "&gt;0")</f>
        <v>0</v>
      </c>
      <c r="X230" s="1">
        <f>SUM(BG230,BH230)</f>
        <v>0</v>
      </c>
      <c r="Y230" s="1">
        <f>BI230</f>
        <v>32</v>
      </c>
      <c r="Z230" s="1">
        <f>AI230</f>
        <v>0</v>
      </c>
      <c r="AA230" s="1">
        <f>AH230</f>
        <v>0</v>
      </c>
      <c r="AB230" s="109"/>
      <c r="AC230" s="47">
        <v>0</v>
      </c>
      <c r="AD230" s="47">
        <v>0</v>
      </c>
      <c r="AE230" s="47">
        <v>0</v>
      </c>
      <c r="AF230" s="109">
        <v>0</v>
      </c>
      <c r="AG230" s="47">
        <v>0</v>
      </c>
      <c r="AH230" s="47">
        <v>0</v>
      </c>
      <c r="AI230" s="47">
        <v>0</v>
      </c>
      <c r="AJ230" s="47">
        <v>0</v>
      </c>
      <c r="AK230" s="47">
        <v>0</v>
      </c>
      <c r="AL230" s="47">
        <v>0</v>
      </c>
      <c r="AM230" s="47">
        <v>0</v>
      </c>
      <c r="AN230" s="47">
        <v>0</v>
      </c>
      <c r="AO230" s="47">
        <v>0</v>
      </c>
      <c r="AP230" s="47">
        <v>0</v>
      </c>
      <c r="AQ230" s="47">
        <v>0</v>
      </c>
      <c r="AR230" s="47">
        <v>0</v>
      </c>
      <c r="AS230" s="47">
        <v>0</v>
      </c>
      <c r="AT230" s="47">
        <v>0</v>
      </c>
      <c r="AU230" s="47">
        <v>0</v>
      </c>
      <c r="AV230" s="47">
        <v>0</v>
      </c>
      <c r="AW230" s="47">
        <v>0</v>
      </c>
      <c r="AX230" s="47">
        <v>0</v>
      </c>
      <c r="AY230" s="47">
        <v>0</v>
      </c>
      <c r="AZ230" s="47">
        <v>0</v>
      </c>
      <c r="BA230" s="47">
        <v>0</v>
      </c>
      <c r="BB230" s="47">
        <v>0</v>
      </c>
      <c r="BC230" s="47">
        <v>0</v>
      </c>
      <c r="BD230" s="47">
        <v>0</v>
      </c>
      <c r="BE230" s="47">
        <v>0</v>
      </c>
      <c r="BF230" s="16">
        <v>0</v>
      </c>
      <c r="BG230" s="47">
        <v>0</v>
      </c>
      <c r="BH230" s="47">
        <v>0</v>
      </c>
      <c r="BI230" s="16">
        <v>32</v>
      </c>
      <c r="BJ230" s="97"/>
    </row>
    <row r="231" spans="1:62" s="16" customFormat="1" x14ac:dyDescent="0.35">
      <c r="A231" s="85" t="s">
        <v>118</v>
      </c>
      <c r="B231" s="85" t="s">
        <v>23</v>
      </c>
      <c r="C231" s="16" t="s">
        <v>1065</v>
      </c>
      <c r="D231" s="16" t="s">
        <v>1064</v>
      </c>
      <c r="E231" s="16" t="s">
        <v>26</v>
      </c>
      <c r="F231" s="85">
        <v>999921460</v>
      </c>
      <c r="G231" s="1">
        <f>(J231+T231)-H231</f>
        <v>29</v>
      </c>
      <c r="I231" s="28"/>
      <c r="J231" s="1">
        <f>SUM(K231,L231,N231,O231,P231,Q231)</f>
        <v>0</v>
      </c>
      <c r="K231" s="1">
        <f>SUM(AC231,AE231)</f>
        <v>0</v>
      </c>
      <c r="L231" s="1">
        <v>0</v>
      </c>
      <c r="M231" s="1">
        <v>0</v>
      </c>
      <c r="N231" s="1">
        <v>0</v>
      </c>
      <c r="O231" s="1"/>
      <c r="P231" s="1">
        <v>0</v>
      </c>
      <c r="Q231" s="1">
        <f>AD231</f>
        <v>0</v>
      </c>
      <c r="R231" s="1">
        <v>0</v>
      </c>
      <c r="S231" s="31"/>
      <c r="T231" s="1">
        <f>SUM(U231,V231,X231,Y231,Z231,AA231)</f>
        <v>29</v>
      </c>
      <c r="U231" s="1">
        <f>SUM(AG231,BF231)</f>
        <v>0</v>
      </c>
      <c r="V231" s="1">
        <f>SUM(AJ231,AK231,AL231,AM231,AO231,AP231,AQ231,AR231,AS231,AT231,AU231,AN231,AV231,AW231,AX231,AY231,AZ231,BA231,BC231,BD231,BE231,BB231)</f>
        <v>29</v>
      </c>
      <c r="W231" s="1">
        <f>COUNTIF(AJ231:BE231, "&gt;0")</f>
        <v>1</v>
      </c>
      <c r="X231" s="1">
        <f>SUM(BG231,BH231)</f>
        <v>0</v>
      </c>
      <c r="Y231" s="1">
        <f>BI231</f>
        <v>0</v>
      </c>
      <c r="Z231" s="1">
        <f>AI231</f>
        <v>0</v>
      </c>
      <c r="AA231" s="1">
        <f>AH231</f>
        <v>0</v>
      </c>
      <c r="AB231" s="31"/>
      <c r="AC231" s="16">
        <v>0</v>
      </c>
      <c r="AD231" s="16">
        <v>0</v>
      </c>
      <c r="AE231" s="16">
        <v>0</v>
      </c>
      <c r="AF231" s="28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29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87"/>
    </row>
    <row r="232" spans="1:62" s="16" customFormat="1" x14ac:dyDescent="0.35">
      <c r="A232" s="85" t="s">
        <v>118</v>
      </c>
      <c r="B232" s="85" t="s">
        <v>23</v>
      </c>
      <c r="C232" s="1" t="s">
        <v>676</v>
      </c>
      <c r="D232" s="1" t="s">
        <v>73</v>
      </c>
      <c r="E232" s="1" t="s">
        <v>26</v>
      </c>
      <c r="F232" s="85">
        <v>999923826</v>
      </c>
      <c r="G232" s="1">
        <f>(J232+T232)-H232</f>
        <v>29</v>
      </c>
      <c r="H232" s="1"/>
      <c r="I232" s="15"/>
      <c r="J232" s="1">
        <f>SUM(K232,L232,N232,O232,P232,Q232)</f>
        <v>0</v>
      </c>
      <c r="K232" s="1">
        <f>SUM(AC232,AE232)</f>
        <v>0</v>
      </c>
      <c r="L232" s="1">
        <v>0</v>
      </c>
      <c r="M232" s="1">
        <v>0</v>
      </c>
      <c r="N232" s="1">
        <v>0</v>
      </c>
      <c r="O232" s="1"/>
      <c r="P232" s="1">
        <v>0</v>
      </c>
      <c r="Q232" s="1">
        <f>AD232</f>
        <v>0</v>
      </c>
      <c r="R232" s="1">
        <v>0</v>
      </c>
      <c r="S232" s="31"/>
      <c r="T232" s="1">
        <f>SUM(U232,V232,X232,Y232,Z232,AA232)</f>
        <v>29</v>
      </c>
      <c r="U232" s="1">
        <f>SUM(AG232,BF232)</f>
        <v>0</v>
      </c>
      <c r="V232" s="1">
        <f>SUM(AJ232,AK232,AL232,AM232,AO232,AP232,AQ232,AR232,AS232,AT232,AU232,AN232,AV232,AW232,AX232,AY232,AZ232,BA232,BC232,BD232,BE232,BB232)</f>
        <v>29</v>
      </c>
      <c r="W232" s="1">
        <f>COUNTIF(AJ232:BE232, "&gt;0")</f>
        <v>1</v>
      </c>
      <c r="X232" s="1">
        <f>SUM(BG232,BH232)</f>
        <v>0</v>
      </c>
      <c r="Y232" s="1">
        <f>BI232</f>
        <v>0</v>
      </c>
      <c r="Z232" s="1">
        <f>AI232</f>
        <v>0</v>
      </c>
      <c r="AA232" s="1">
        <f>AH232</f>
        <v>0</v>
      </c>
      <c r="AB232" s="31"/>
      <c r="AC232" s="1">
        <v>0</v>
      </c>
      <c r="AD232" s="16">
        <v>0</v>
      </c>
      <c r="AE232" s="16">
        <v>0</v>
      </c>
      <c r="AF232" s="28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29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87"/>
    </row>
    <row r="233" spans="1:62" s="16" customFormat="1" x14ac:dyDescent="0.35">
      <c r="A233" s="85" t="s">
        <v>118</v>
      </c>
      <c r="B233" s="85" t="s">
        <v>23</v>
      </c>
      <c r="C233" s="16" t="s">
        <v>2606</v>
      </c>
      <c r="D233" s="16" t="s">
        <v>1636</v>
      </c>
      <c r="E233" s="16" t="s">
        <v>26</v>
      </c>
      <c r="F233" s="85">
        <v>999926339</v>
      </c>
      <c r="G233" s="1">
        <f>(J233+T233)-H233</f>
        <v>29</v>
      </c>
      <c r="I233" s="28"/>
      <c r="J233" s="1">
        <f>SUM(K233,L233,N233,O233,P233,Q233)</f>
        <v>0</v>
      </c>
      <c r="K233" s="1">
        <f>SUM(AC233,AE233)</f>
        <v>0</v>
      </c>
      <c r="L233" s="1">
        <v>0</v>
      </c>
      <c r="M233" s="1">
        <v>0</v>
      </c>
      <c r="N233" s="1">
        <v>0</v>
      </c>
      <c r="O233" s="1"/>
      <c r="P233" s="1">
        <v>0</v>
      </c>
      <c r="Q233" s="1">
        <f>AD233</f>
        <v>0</v>
      </c>
      <c r="R233" s="1">
        <v>0</v>
      </c>
      <c r="S233" s="31"/>
      <c r="T233" s="1">
        <f>SUM(U233,V233,X233,Y233,Z233,AA233)</f>
        <v>29</v>
      </c>
      <c r="U233" s="1">
        <f>SUM(AG233,BF233)</f>
        <v>0</v>
      </c>
      <c r="V233" s="1">
        <f>SUM(AJ233,AK233,AL233,AM233,AO233,AP233,AQ233,AR233,AS233,AT233,AU233,AN233,AV233,AW233,AX233,AY233,AZ233,BA233,BC233,BD233,BE233,BB233)</f>
        <v>29</v>
      </c>
      <c r="W233" s="1">
        <f>COUNTIF(AJ233:BE233, "&gt;0")</f>
        <v>1</v>
      </c>
      <c r="X233" s="1">
        <f>SUM(BG233,BH233)</f>
        <v>0</v>
      </c>
      <c r="Y233" s="1">
        <f>BI233</f>
        <v>0</v>
      </c>
      <c r="Z233" s="1">
        <f>AI233</f>
        <v>0</v>
      </c>
      <c r="AA233" s="1">
        <f>AH233</f>
        <v>0</v>
      </c>
      <c r="AB233" s="31"/>
      <c r="AC233" s="16">
        <v>0</v>
      </c>
      <c r="AD233" s="16">
        <v>0</v>
      </c>
      <c r="AE233" s="16">
        <v>0</v>
      </c>
      <c r="AF233" s="28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29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87"/>
    </row>
    <row r="234" spans="1:62" s="16" customFormat="1" x14ac:dyDescent="0.35">
      <c r="A234" s="85" t="s">
        <v>118</v>
      </c>
      <c r="B234" s="85" t="s">
        <v>23</v>
      </c>
      <c r="C234" s="16" t="s">
        <v>670</v>
      </c>
      <c r="D234" s="16" t="s">
        <v>1716</v>
      </c>
      <c r="E234" s="16" t="s">
        <v>26</v>
      </c>
      <c r="F234" s="85">
        <v>999927020</v>
      </c>
      <c r="G234" s="1">
        <f>(J234+T234)-H234</f>
        <v>29</v>
      </c>
      <c r="I234" s="28"/>
      <c r="J234" s="1">
        <f>SUM(K234,L234,N234,O234,P234,Q234)</f>
        <v>0</v>
      </c>
      <c r="K234" s="1">
        <f>SUM(AC234,AE234)</f>
        <v>0</v>
      </c>
      <c r="L234" s="1">
        <v>0</v>
      </c>
      <c r="M234" s="1">
        <v>0</v>
      </c>
      <c r="N234" s="1">
        <v>0</v>
      </c>
      <c r="O234" s="1"/>
      <c r="P234" s="1">
        <v>0</v>
      </c>
      <c r="Q234" s="1">
        <f>AD234</f>
        <v>0</v>
      </c>
      <c r="R234" s="1">
        <v>0</v>
      </c>
      <c r="S234" s="31"/>
      <c r="T234" s="1">
        <f>SUM(U234,V234,X234,Y234,Z234,AA234)</f>
        <v>29</v>
      </c>
      <c r="U234" s="1">
        <f>SUM(AG234,BF234)</f>
        <v>0</v>
      </c>
      <c r="V234" s="1">
        <f>SUM(AJ234,AK234,AL234,AM234,AO234,AP234,AQ234,AR234,AS234,AT234,AU234,AN234,AV234,AW234,AX234,AY234,AZ234,BA234,BC234,BD234,BE234,BB234)</f>
        <v>29</v>
      </c>
      <c r="W234" s="1">
        <f>COUNTIF(AJ234:BE234, "&gt;0")</f>
        <v>1</v>
      </c>
      <c r="X234" s="1">
        <f>SUM(BG234,BH234)</f>
        <v>0</v>
      </c>
      <c r="Y234" s="1">
        <f>BI234</f>
        <v>0</v>
      </c>
      <c r="Z234" s="1">
        <f>AI234</f>
        <v>0</v>
      </c>
      <c r="AA234" s="1">
        <f>AH234</f>
        <v>0</v>
      </c>
      <c r="AB234" s="31"/>
      <c r="AC234" s="16">
        <v>0</v>
      </c>
      <c r="AD234" s="16">
        <v>0</v>
      </c>
      <c r="AE234" s="16">
        <v>0</v>
      </c>
      <c r="AF234" s="28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29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87"/>
    </row>
    <row r="235" spans="1:62" s="16" customFormat="1" x14ac:dyDescent="0.35">
      <c r="A235" s="85" t="s">
        <v>118</v>
      </c>
      <c r="B235" s="85" t="s">
        <v>23</v>
      </c>
      <c r="C235" s="16" t="s">
        <v>2607</v>
      </c>
      <c r="D235" s="16" t="s">
        <v>2608</v>
      </c>
      <c r="E235" s="16" t="s">
        <v>26</v>
      </c>
      <c r="F235" s="85">
        <v>999931372</v>
      </c>
      <c r="G235" s="1">
        <f>(J235+T235)-H235</f>
        <v>29</v>
      </c>
      <c r="I235" s="28"/>
      <c r="J235" s="1">
        <f>SUM(K235,L235,N235,O235,P235,Q235)</f>
        <v>0</v>
      </c>
      <c r="K235" s="1">
        <f>SUM(AC235,AE235)</f>
        <v>0</v>
      </c>
      <c r="L235" s="1">
        <v>0</v>
      </c>
      <c r="M235" s="1">
        <v>0</v>
      </c>
      <c r="N235" s="1">
        <v>0</v>
      </c>
      <c r="O235" s="1"/>
      <c r="P235" s="1">
        <v>0</v>
      </c>
      <c r="Q235" s="1">
        <f>AD235</f>
        <v>0</v>
      </c>
      <c r="R235" s="1">
        <v>0</v>
      </c>
      <c r="S235" s="31"/>
      <c r="T235" s="1">
        <f>SUM(U235,V235,X235,Y235,Z235,AA235)</f>
        <v>29</v>
      </c>
      <c r="U235" s="1">
        <f>SUM(AG235,BF235)</f>
        <v>0</v>
      </c>
      <c r="V235" s="1">
        <f>SUM(AJ235,AK235,AL235,AM235,AO235,AP235,AQ235,AR235,AS235,AT235,AU235,AN235,AV235,AW235,AX235,AY235,AZ235,BA235,BC235,BD235,BE235,BB235)</f>
        <v>29</v>
      </c>
      <c r="W235" s="1">
        <f>COUNTIF(AJ235:BE235, "&gt;0")</f>
        <v>1</v>
      </c>
      <c r="X235" s="1">
        <f>SUM(BG235,BH235)</f>
        <v>0</v>
      </c>
      <c r="Y235" s="1">
        <f>BI235</f>
        <v>0</v>
      </c>
      <c r="Z235" s="1">
        <f>AI235</f>
        <v>0</v>
      </c>
      <c r="AA235" s="1">
        <f>AH235</f>
        <v>0</v>
      </c>
      <c r="AB235" s="31"/>
      <c r="AC235" s="16">
        <v>0</v>
      </c>
      <c r="AD235" s="16">
        <v>0</v>
      </c>
      <c r="AE235" s="16">
        <v>0</v>
      </c>
      <c r="AF235" s="28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29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87"/>
    </row>
    <row r="236" spans="1:62" s="16" customFormat="1" x14ac:dyDescent="0.35">
      <c r="A236" s="85" t="s">
        <v>33</v>
      </c>
      <c r="B236" s="85" t="s">
        <v>23</v>
      </c>
      <c r="C236" s="1" t="s">
        <v>167</v>
      </c>
      <c r="D236" s="1" t="s">
        <v>168</v>
      </c>
      <c r="E236" s="1" t="s">
        <v>26</v>
      </c>
      <c r="F236" s="85">
        <v>999845260</v>
      </c>
      <c r="G236" s="1">
        <f>(J236+T236)-H236</f>
        <v>702</v>
      </c>
      <c r="H236" s="1">
        <f>(K236+L236+N236+O236+P236+Q236+R236)*0.5</f>
        <v>69</v>
      </c>
      <c r="I236" s="15"/>
      <c r="J236" s="1">
        <f>SUM(K236,L236,N236,O236,P236,Q236)</f>
        <v>138</v>
      </c>
      <c r="K236" s="1">
        <f>SUM(AC236,AE236)</f>
        <v>25</v>
      </c>
      <c r="L236" s="1">
        <v>0</v>
      </c>
      <c r="M236" s="1">
        <v>0</v>
      </c>
      <c r="N236" s="1">
        <v>0</v>
      </c>
      <c r="O236" s="1"/>
      <c r="P236" s="1">
        <v>0</v>
      </c>
      <c r="Q236" s="1">
        <f>AD236</f>
        <v>113</v>
      </c>
      <c r="R236" s="1">
        <v>0</v>
      </c>
      <c r="S236" s="31"/>
      <c r="T236" s="1">
        <f>SUM(U236,V236,X236,Y236,Z236,AA236)</f>
        <v>633</v>
      </c>
      <c r="U236" s="1">
        <f>SUM(AG236,BF236)</f>
        <v>0</v>
      </c>
      <c r="V236" s="1">
        <f>SUM(AJ236,AK236,AL236,AM236,AO236,AP236,AQ236,AR236,AS236,AT236,AU236,AN236,AV236,AW236,AX236,AY236,AZ236,BA236,BC236,BD236,BE236,BB236)</f>
        <v>75</v>
      </c>
      <c r="W236" s="1">
        <f>COUNTIF(AJ236:BE236, "&gt;0")</f>
        <v>2</v>
      </c>
      <c r="X236" s="1">
        <f>SUM(BG236,BH236)</f>
        <v>60</v>
      </c>
      <c r="Y236" s="1">
        <f>BI236</f>
        <v>135</v>
      </c>
      <c r="Z236" s="1">
        <f>AI236</f>
        <v>113</v>
      </c>
      <c r="AA236" s="1">
        <f>AH236</f>
        <v>250</v>
      </c>
      <c r="AB236" s="31"/>
      <c r="AC236" s="1">
        <v>25</v>
      </c>
      <c r="AD236" s="16">
        <v>113</v>
      </c>
      <c r="AE236" s="16">
        <v>0</v>
      </c>
      <c r="AF236" s="28">
        <v>0</v>
      </c>
      <c r="AG236" s="16">
        <v>0</v>
      </c>
      <c r="AH236" s="16">
        <v>250</v>
      </c>
      <c r="AI236" s="16">
        <v>113</v>
      </c>
      <c r="AJ236" s="16">
        <v>0</v>
      </c>
      <c r="AK236" s="16">
        <v>30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45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60</v>
      </c>
      <c r="BH236" s="16">
        <v>0</v>
      </c>
      <c r="BI236" s="16">
        <v>135</v>
      </c>
      <c r="BJ236" s="87"/>
    </row>
    <row r="237" spans="1:62" s="16" customFormat="1" x14ac:dyDescent="0.35">
      <c r="A237" s="85" t="s">
        <v>33</v>
      </c>
      <c r="B237" s="85" t="s">
        <v>23</v>
      </c>
      <c r="C237" s="1" t="s">
        <v>223</v>
      </c>
      <c r="D237" s="1" t="s">
        <v>144</v>
      </c>
      <c r="E237" s="1" t="s">
        <v>26</v>
      </c>
      <c r="F237" s="85">
        <v>999862739</v>
      </c>
      <c r="G237" s="1">
        <f>(J237+T237)-H237</f>
        <v>540</v>
      </c>
      <c r="H237" s="1">
        <f>(K237+L237+N237+O237+P237+Q237+R237)*0.5</f>
        <v>100</v>
      </c>
      <c r="I237" s="15"/>
      <c r="J237" s="1">
        <f>SUM(K237,L237,N237,O237,P237,Q237)</f>
        <v>200</v>
      </c>
      <c r="K237" s="1">
        <f>SUM(AC237,AE237)</f>
        <v>0</v>
      </c>
      <c r="L237" s="1">
        <v>0</v>
      </c>
      <c r="M237" s="1">
        <v>0</v>
      </c>
      <c r="N237" s="1">
        <v>0</v>
      </c>
      <c r="O237" s="1"/>
      <c r="P237" s="1">
        <v>0</v>
      </c>
      <c r="Q237" s="1">
        <f>AD237</f>
        <v>200</v>
      </c>
      <c r="R237" s="1">
        <v>0</v>
      </c>
      <c r="S237" s="31"/>
      <c r="T237" s="1">
        <f>SUM(U237,V237,X237,Y237,Z237,AA237)</f>
        <v>440</v>
      </c>
      <c r="U237" s="1">
        <f>SUM(AG237,BF237)</f>
        <v>0</v>
      </c>
      <c r="V237" s="1">
        <f>SUM(AJ237,AK237,AL237,AM237,AO237,AP237,AQ237,AR237,AS237,AT237,AU237,AN237,AV237,AW237,AX237,AY237,AZ237,BA237,BC237,BD237,BE237,BB237)</f>
        <v>60</v>
      </c>
      <c r="W237" s="1">
        <f>COUNTIF(AJ237:BE237, "&gt;0")</f>
        <v>1</v>
      </c>
      <c r="X237" s="1">
        <f>SUM(BG237,BH237)</f>
        <v>0</v>
      </c>
      <c r="Y237" s="1">
        <f>BI237</f>
        <v>180</v>
      </c>
      <c r="Z237" s="1">
        <f>AI237</f>
        <v>200</v>
      </c>
      <c r="AA237" s="1">
        <f>AH237</f>
        <v>0</v>
      </c>
      <c r="AB237" s="31"/>
      <c r="AC237" s="1">
        <v>0</v>
      </c>
      <c r="AD237" s="16">
        <v>200</v>
      </c>
      <c r="AE237" s="16">
        <v>0</v>
      </c>
      <c r="AF237" s="28">
        <v>0</v>
      </c>
      <c r="AG237" s="16">
        <v>0</v>
      </c>
      <c r="AH237" s="16">
        <v>0</v>
      </c>
      <c r="AI237" s="16">
        <v>200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60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180</v>
      </c>
      <c r="BJ237" s="87"/>
    </row>
    <row r="238" spans="1:62" s="16" customFormat="1" x14ac:dyDescent="0.35">
      <c r="A238" s="85" t="s">
        <v>33</v>
      </c>
      <c r="B238" s="85" t="s">
        <v>23</v>
      </c>
      <c r="C238" s="1" t="s">
        <v>74</v>
      </c>
      <c r="D238" s="1" t="s">
        <v>75</v>
      </c>
      <c r="E238" s="1" t="s">
        <v>26</v>
      </c>
      <c r="F238" s="85">
        <v>999713520</v>
      </c>
      <c r="G238" s="1">
        <f>(J238+T238)-H238</f>
        <v>431</v>
      </c>
      <c r="H238" s="1"/>
      <c r="I238" s="15"/>
      <c r="J238" s="1">
        <f>SUM(K238,L238,N238,O238,P238,Q238)</f>
        <v>100</v>
      </c>
      <c r="K238" s="1">
        <f>SUM(AC238,AE238)</f>
        <v>0</v>
      </c>
      <c r="L238" s="1">
        <v>0</v>
      </c>
      <c r="M238" s="1">
        <v>0</v>
      </c>
      <c r="N238" s="1">
        <v>0</v>
      </c>
      <c r="O238" s="1"/>
      <c r="P238" s="1">
        <v>0</v>
      </c>
      <c r="Q238" s="1">
        <f>AD238</f>
        <v>100</v>
      </c>
      <c r="R238" s="1">
        <v>0</v>
      </c>
      <c r="S238" s="31"/>
      <c r="T238" s="1">
        <f>SUM(U238,V238,X238,Y238,Z238,AA238)</f>
        <v>331</v>
      </c>
      <c r="U238" s="1">
        <f>SUM(AG238,BF238)</f>
        <v>0</v>
      </c>
      <c r="V238" s="1">
        <f>SUM(AJ238,AK238,AL238,AM238,AO238,AP238,AQ238,AR238,AS238,AT238,AU238,AN238,AV238,AW238,AX238,AY238,AZ238,BA238,BC238,BD238,BE238,BB238)</f>
        <v>0</v>
      </c>
      <c r="W238" s="1">
        <f>COUNTIF(AJ238:BE238, "&gt;0")</f>
        <v>0</v>
      </c>
      <c r="X238" s="1">
        <f>SUM(BG238,BH238)</f>
        <v>80</v>
      </c>
      <c r="Y238" s="1">
        <f>BI238</f>
        <v>101</v>
      </c>
      <c r="Z238" s="1">
        <f>AI238</f>
        <v>150</v>
      </c>
      <c r="AA238" s="1">
        <f>AH238</f>
        <v>0</v>
      </c>
      <c r="AB238" s="31"/>
      <c r="AC238" s="1">
        <v>0</v>
      </c>
      <c r="AD238" s="16">
        <v>100</v>
      </c>
      <c r="AE238" s="16">
        <v>0</v>
      </c>
      <c r="AF238" s="28">
        <v>0</v>
      </c>
      <c r="AG238" s="16">
        <v>0</v>
      </c>
      <c r="AH238" s="16">
        <v>0</v>
      </c>
      <c r="AI238" s="16">
        <v>150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80</v>
      </c>
      <c r="BH238" s="16">
        <v>0</v>
      </c>
      <c r="BI238" s="16">
        <v>101</v>
      </c>
      <c r="BJ238" s="87"/>
    </row>
    <row r="239" spans="1:62" s="16" customFormat="1" x14ac:dyDescent="0.35">
      <c r="A239" s="85" t="s">
        <v>33</v>
      </c>
      <c r="B239" s="85" t="s">
        <v>23</v>
      </c>
      <c r="C239" s="16" t="s">
        <v>2003</v>
      </c>
      <c r="D239" s="16" t="s">
        <v>2004</v>
      </c>
      <c r="E239" s="16" t="s">
        <v>26</v>
      </c>
      <c r="F239" s="85">
        <v>999928749</v>
      </c>
      <c r="G239" s="1">
        <f>(J239+T239)-H239</f>
        <v>289</v>
      </c>
      <c r="I239" s="28"/>
      <c r="J239" s="1">
        <f>SUM(K239,L239,N239,O239,P239,Q239)</f>
        <v>0</v>
      </c>
      <c r="K239" s="1">
        <f>SUM(AC239,AE239)</f>
        <v>0</v>
      </c>
      <c r="L239" s="1">
        <v>0</v>
      </c>
      <c r="M239" s="1">
        <v>0</v>
      </c>
      <c r="N239" s="1">
        <v>0</v>
      </c>
      <c r="O239" s="1"/>
      <c r="P239" s="1">
        <v>0</v>
      </c>
      <c r="Q239" s="1">
        <f>AD239</f>
        <v>0</v>
      </c>
      <c r="R239" s="1">
        <v>0</v>
      </c>
      <c r="S239" s="31"/>
      <c r="T239" s="1">
        <f>SUM(U239,V239,X239,Y239,Z239,AA239)</f>
        <v>289</v>
      </c>
      <c r="U239" s="1">
        <f>SUM(AG239,BF239)</f>
        <v>0</v>
      </c>
      <c r="V239" s="1">
        <f>SUM(AJ239,AK239,AL239,AM239,AO239,AP239,AQ239,AR239,AS239,AT239,AU239,AN239,AV239,AW239,AX239,AY239,AZ239,BA239,BC239,BD239,BE239,BB239)</f>
        <v>30</v>
      </c>
      <c r="W239" s="1">
        <f>COUNTIF(AJ239:BE239, "&gt;0")</f>
        <v>1</v>
      </c>
      <c r="X239" s="1">
        <f>SUM(BG239,BH239)</f>
        <v>45</v>
      </c>
      <c r="Y239" s="1">
        <f>BI239</f>
        <v>101</v>
      </c>
      <c r="Z239" s="1">
        <f>AI239</f>
        <v>113</v>
      </c>
      <c r="AA239" s="1">
        <f>AH239</f>
        <v>0</v>
      </c>
      <c r="AB239" s="31"/>
      <c r="AC239" s="16">
        <v>0</v>
      </c>
      <c r="AD239" s="16">
        <v>0</v>
      </c>
      <c r="AE239" s="16">
        <v>0</v>
      </c>
      <c r="AF239" s="28">
        <v>0</v>
      </c>
      <c r="AG239" s="16">
        <v>0</v>
      </c>
      <c r="AH239" s="16">
        <v>0</v>
      </c>
      <c r="AI239" s="16">
        <v>113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30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45</v>
      </c>
      <c r="BH239" s="16">
        <v>0</v>
      </c>
      <c r="BI239" s="16">
        <v>101</v>
      </c>
      <c r="BJ239" s="87"/>
    </row>
    <row r="240" spans="1:62" s="16" customFormat="1" x14ac:dyDescent="0.35">
      <c r="A240" s="85" t="s">
        <v>33</v>
      </c>
      <c r="B240" s="85" t="s">
        <v>23</v>
      </c>
      <c r="C240" s="1" t="s">
        <v>352</v>
      </c>
      <c r="D240" s="1" t="s">
        <v>353</v>
      </c>
      <c r="E240" s="1" t="s">
        <v>26</v>
      </c>
      <c r="F240" s="85">
        <v>999887130</v>
      </c>
      <c r="G240" s="1">
        <f>(J240+T240)-H240</f>
        <v>206</v>
      </c>
      <c r="I240" s="15"/>
      <c r="J240" s="1">
        <f>SUM(K240,L240,N240,O240,P240,Q240)</f>
        <v>0</v>
      </c>
      <c r="K240" s="1">
        <f>SUM(AC240,AE240)</f>
        <v>0</v>
      </c>
      <c r="L240" s="1">
        <v>0</v>
      </c>
      <c r="M240" s="1">
        <v>0</v>
      </c>
      <c r="N240" s="1">
        <v>0</v>
      </c>
      <c r="O240" s="1"/>
      <c r="P240" s="1">
        <v>0</v>
      </c>
      <c r="Q240" s="1">
        <f>AD240</f>
        <v>0</v>
      </c>
      <c r="R240" s="1">
        <v>0</v>
      </c>
      <c r="S240" s="31"/>
      <c r="T240" s="1">
        <f>SUM(U240,V240,X240,Y240,Z240,AA240)</f>
        <v>206</v>
      </c>
      <c r="U240" s="1">
        <f>SUM(AG240,BF240)</f>
        <v>0</v>
      </c>
      <c r="V240" s="1">
        <f>SUM(AJ240,AK240,AL240,AM240,AO240,AP240,AQ240,AR240,AS240,AT240,AU240,AN240,AV240,AW240,AX240,AY240,AZ240,BA240,BC240,BD240,BE240,BB240)</f>
        <v>90</v>
      </c>
      <c r="W240" s="1">
        <f>COUNTIF(AJ240:BE240, "&gt;0")</f>
        <v>2</v>
      </c>
      <c r="X240" s="1">
        <f>SUM(BG240,BH240)</f>
        <v>40</v>
      </c>
      <c r="Y240" s="1">
        <f>BI240</f>
        <v>76</v>
      </c>
      <c r="Z240" s="1">
        <f>AI240</f>
        <v>0</v>
      </c>
      <c r="AA240" s="1">
        <f>AH240</f>
        <v>0</v>
      </c>
      <c r="AB240" s="31"/>
      <c r="AC240" s="1">
        <v>0</v>
      </c>
      <c r="AD240" s="16">
        <v>0</v>
      </c>
      <c r="AE240" s="16">
        <v>0</v>
      </c>
      <c r="AF240" s="28">
        <v>0</v>
      </c>
      <c r="AG240" s="16">
        <v>0</v>
      </c>
      <c r="AH240" s="16">
        <v>0</v>
      </c>
      <c r="AI240" s="16">
        <v>0</v>
      </c>
      <c r="AJ240" s="16">
        <v>45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45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40</v>
      </c>
      <c r="BI240" s="16">
        <v>76</v>
      </c>
      <c r="BJ240" s="87"/>
    </row>
    <row r="241" spans="1:62" s="16" customFormat="1" x14ac:dyDescent="0.35">
      <c r="A241" s="85" t="s">
        <v>33</v>
      </c>
      <c r="B241" s="85" t="s">
        <v>23</v>
      </c>
      <c r="C241" s="16" t="s">
        <v>3356</v>
      </c>
      <c r="D241" s="16" t="s">
        <v>3357</v>
      </c>
      <c r="E241" s="16" t="s">
        <v>26</v>
      </c>
      <c r="F241" s="85">
        <v>999013484</v>
      </c>
      <c r="G241" s="1">
        <f>(J241+T241)-H241</f>
        <v>136</v>
      </c>
      <c r="I241" s="28"/>
      <c r="J241" s="1">
        <f>SUM(K241,L241,N241,O241,P241,Q241)</f>
        <v>0</v>
      </c>
      <c r="K241" s="1">
        <f>SUM(AC241,AE241)</f>
        <v>0</v>
      </c>
      <c r="L241" s="1">
        <v>0</v>
      </c>
      <c r="M241" s="1">
        <v>0</v>
      </c>
      <c r="N241" s="1">
        <v>0</v>
      </c>
      <c r="O241" s="1"/>
      <c r="P241" s="1">
        <v>0</v>
      </c>
      <c r="Q241" s="1">
        <f>AD241</f>
        <v>0</v>
      </c>
      <c r="R241" s="1">
        <v>0</v>
      </c>
      <c r="S241" s="28"/>
      <c r="T241" s="1">
        <f>SUM(U241,V241,X241,Y241,Z241,AA241)</f>
        <v>136</v>
      </c>
      <c r="U241" s="1">
        <f>SUM(AG241,BF241)</f>
        <v>0</v>
      </c>
      <c r="V241" s="1">
        <f>SUM(AJ241,AK241,AL241,AM241,AO241,AP241,AQ241,AR241,AS241,AT241,AU241,AN241,AV241,AW241,AX241,AY241,AZ241,BA241,BC241,BD241,BE241,BB241)</f>
        <v>60</v>
      </c>
      <c r="W241" s="1">
        <f>COUNTIF(AJ241:BE241, "&gt;0")</f>
        <v>1</v>
      </c>
      <c r="X241" s="1">
        <f>SUM(BG241,BH241)</f>
        <v>0</v>
      </c>
      <c r="Y241" s="1">
        <f>BI241</f>
        <v>76</v>
      </c>
      <c r="Z241" s="1">
        <f>AI241</f>
        <v>0</v>
      </c>
      <c r="AA241" s="1">
        <f>AH241</f>
        <v>0</v>
      </c>
      <c r="AB241" s="28"/>
      <c r="AC241" s="16">
        <v>0</v>
      </c>
      <c r="AD241" s="16">
        <v>0</v>
      </c>
      <c r="AE241" s="16">
        <v>0</v>
      </c>
      <c r="AF241" s="28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60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76</v>
      </c>
      <c r="BJ241" s="87"/>
    </row>
    <row r="242" spans="1:62" s="16" customFormat="1" x14ac:dyDescent="0.35">
      <c r="A242" s="85" t="s">
        <v>33</v>
      </c>
      <c r="B242" s="85" t="s">
        <v>23</v>
      </c>
      <c r="C242" s="16" t="s">
        <v>2084</v>
      </c>
      <c r="D242" s="16" t="s">
        <v>2085</v>
      </c>
      <c r="E242" s="16" t="s">
        <v>26</v>
      </c>
      <c r="F242" s="85">
        <v>999929401</v>
      </c>
      <c r="G242" s="1">
        <f>(J242+T242)-H242</f>
        <v>136</v>
      </c>
      <c r="I242" s="28"/>
      <c r="J242" s="1">
        <f>SUM(K242,L242,N242,O242,P242,Q242)</f>
        <v>0</v>
      </c>
      <c r="K242" s="1">
        <f>SUM(AC242,AE242)</f>
        <v>0</v>
      </c>
      <c r="L242" s="1">
        <v>0</v>
      </c>
      <c r="M242" s="1">
        <v>0</v>
      </c>
      <c r="N242" s="1">
        <v>0</v>
      </c>
      <c r="O242" s="1"/>
      <c r="P242" s="1">
        <v>0</v>
      </c>
      <c r="Q242" s="1">
        <f>AD242</f>
        <v>0</v>
      </c>
      <c r="R242" s="1">
        <v>0</v>
      </c>
      <c r="S242" s="31"/>
      <c r="T242" s="1">
        <f>SUM(U242,V242,X242,Y242,Z242,AA242)</f>
        <v>136</v>
      </c>
      <c r="U242" s="1">
        <f>SUM(AG242,BF242)</f>
        <v>0</v>
      </c>
      <c r="V242" s="1">
        <f>SUM(AJ242,AK242,AL242,AM242,AO242,AP242,AQ242,AR242,AS242,AT242,AU242,AN242,AV242,AW242,AX242,AY242,AZ242,BA242,BC242,BD242,BE242,BB242)</f>
        <v>60</v>
      </c>
      <c r="W242" s="1">
        <f>COUNTIF(AJ242:BE242, "&gt;0")</f>
        <v>1</v>
      </c>
      <c r="X242" s="1">
        <f>SUM(BG242,BH242)</f>
        <v>0</v>
      </c>
      <c r="Y242" s="1">
        <f>BI242</f>
        <v>76</v>
      </c>
      <c r="Z242" s="1">
        <f>AI242</f>
        <v>0</v>
      </c>
      <c r="AA242" s="1">
        <f>AH242</f>
        <v>0</v>
      </c>
      <c r="AB242" s="31"/>
      <c r="AC242" s="16">
        <v>0</v>
      </c>
      <c r="AD242" s="16">
        <v>0</v>
      </c>
      <c r="AE242" s="16">
        <v>0</v>
      </c>
      <c r="AF242" s="28">
        <v>0</v>
      </c>
      <c r="AG242" s="16">
        <v>0</v>
      </c>
      <c r="AH242" s="16">
        <v>0</v>
      </c>
      <c r="AI242" s="16">
        <v>0</v>
      </c>
      <c r="AJ242" s="16">
        <v>60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76</v>
      </c>
      <c r="BJ242" s="87"/>
    </row>
    <row r="243" spans="1:62" s="16" customFormat="1" x14ac:dyDescent="0.35">
      <c r="A243" s="85" t="s">
        <v>33</v>
      </c>
      <c r="B243" s="85" t="s">
        <v>23</v>
      </c>
      <c r="C243" s="1" t="s">
        <v>649</v>
      </c>
      <c r="D243" s="1" t="s">
        <v>650</v>
      </c>
      <c r="E243" s="1" t="s">
        <v>26</v>
      </c>
      <c r="F243" s="85">
        <v>999914405</v>
      </c>
      <c r="G243" s="1">
        <f>(J243+T243)-H243</f>
        <v>115</v>
      </c>
      <c r="H243" s="1">
        <f>(K243+L243+N243+O243+P243+Q243+R243)*0.5</f>
        <v>0</v>
      </c>
      <c r="I243" s="15"/>
      <c r="J243" s="1">
        <f>SUM(K243,L243,N243,O243,P243,Q243)</f>
        <v>0</v>
      </c>
      <c r="K243" s="1">
        <f>SUM(AC243,AE243)</f>
        <v>0</v>
      </c>
      <c r="L243" s="1">
        <v>0</v>
      </c>
      <c r="M243" s="1">
        <v>0</v>
      </c>
      <c r="N243" s="1">
        <v>0</v>
      </c>
      <c r="O243" s="1"/>
      <c r="P243" s="1">
        <v>0</v>
      </c>
      <c r="Q243" s="1">
        <f>AD243</f>
        <v>0</v>
      </c>
      <c r="R243" s="1">
        <v>0</v>
      </c>
      <c r="S243" s="31"/>
      <c r="T243" s="1">
        <f>SUM(U243,V243,X243,Y243,Z243,AA243)</f>
        <v>115</v>
      </c>
      <c r="U243" s="1">
        <f>SUM(AG243,BF243)</f>
        <v>0</v>
      </c>
      <c r="V243" s="1">
        <f>SUM(AJ243,AK243,AL243,AM243,AO243,AP243,AQ243,AR243,AS243,AT243,AU243,AN243,AV243,AW243,AX243,AY243,AZ243,BA243,BC243,BD243,BE243,BB243)</f>
        <v>30</v>
      </c>
      <c r="W243" s="1">
        <f>COUNTIF(AJ243:BE243, "&gt;0")</f>
        <v>1</v>
      </c>
      <c r="X243" s="1">
        <f>SUM(BG243,BH243)</f>
        <v>0</v>
      </c>
      <c r="Y243" s="1">
        <f>BI243</f>
        <v>0</v>
      </c>
      <c r="Z243" s="1">
        <f>AI243</f>
        <v>85</v>
      </c>
      <c r="AA243" s="1">
        <f>AH243</f>
        <v>0</v>
      </c>
      <c r="AB243" s="31"/>
      <c r="AC243" s="1">
        <v>0</v>
      </c>
      <c r="AD243" s="16">
        <v>0</v>
      </c>
      <c r="AE243" s="16">
        <v>0</v>
      </c>
      <c r="AF243" s="28">
        <v>0</v>
      </c>
      <c r="AG243" s="16">
        <v>0</v>
      </c>
      <c r="AH243" s="16">
        <v>0</v>
      </c>
      <c r="AI243" s="16">
        <v>85</v>
      </c>
      <c r="AJ243" s="16">
        <v>0</v>
      </c>
      <c r="AK243" s="16">
        <v>0</v>
      </c>
      <c r="AL243" s="16">
        <v>0</v>
      </c>
      <c r="AM243" s="16">
        <v>30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87"/>
    </row>
    <row r="244" spans="1:62" s="16" customFormat="1" x14ac:dyDescent="0.35">
      <c r="A244" s="85" t="s">
        <v>33</v>
      </c>
      <c r="B244" s="85" t="s">
        <v>23</v>
      </c>
      <c r="C244" s="1" t="s">
        <v>48</v>
      </c>
      <c r="D244" s="1" t="s">
        <v>49</v>
      </c>
      <c r="E244" s="1" t="s">
        <v>26</v>
      </c>
      <c r="F244" s="85">
        <v>999032557</v>
      </c>
      <c r="G244" s="1">
        <f>(J244+T244)-H244</f>
        <v>75</v>
      </c>
      <c r="H244" s="1"/>
      <c r="I244" s="15"/>
      <c r="J244" s="1">
        <f>SUM(K244,L244,N244,O244,P244,Q244)</f>
        <v>75</v>
      </c>
      <c r="K244" s="1">
        <f>SUM(AC244,AE244)</f>
        <v>0</v>
      </c>
      <c r="L244" s="1">
        <v>0</v>
      </c>
      <c r="M244" s="1">
        <v>0</v>
      </c>
      <c r="N244" s="1">
        <v>0</v>
      </c>
      <c r="O244" s="1"/>
      <c r="P244" s="1">
        <v>0</v>
      </c>
      <c r="Q244" s="1">
        <f>AD244</f>
        <v>75</v>
      </c>
      <c r="R244" s="1">
        <v>0</v>
      </c>
      <c r="S244" s="31"/>
      <c r="T244" s="1">
        <f>SUM(U244,V244,X244,Y244,Z244,AA244)</f>
        <v>0</v>
      </c>
      <c r="U244" s="1">
        <f>SUM(AG244,BF244)</f>
        <v>0</v>
      </c>
      <c r="V244" s="1">
        <f>SUM(AJ244,AK244,AL244,AM244,AO244,AP244,AQ244,AR244,AS244,AT244,AU244,AN244,AV244,AW244,AX244,AY244,AZ244,BA244,BC244,BD244,BE244,BB244)</f>
        <v>0</v>
      </c>
      <c r="W244" s="1">
        <f>COUNTIF(AJ244:BE244, "&gt;0")</f>
        <v>0</v>
      </c>
      <c r="X244" s="1">
        <f>SUM(BG244,BH244)</f>
        <v>0</v>
      </c>
      <c r="Y244" s="1">
        <f>BI244</f>
        <v>0</v>
      </c>
      <c r="Z244" s="1">
        <f>AI244</f>
        <v>0</v>
      </c>
      <c r="AA244" s="1">
        <f>AH244</f>
        <v>0</v>
      </c>
      <c r="AB244" s="31"/>
      <c r="AC244" s="1">
        <v>0</v>
      </c>
      <c r="AD244" s="16">
        <v>75</v>
      </c>
      <c r="AE244" s="16">
        <v>0</v>
      </c>
      <c r="AF244" s="28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87"/>
    </row>
    <row r="245" spans="1:62" s="16" customFormat="1" x14ac:dyDescent="0.35">
      <c r="A245" s="85" t="s">
        <v>33</v>
      </c>
      <c r="B245" s="85" t="s">
        <v>23</v>
      </c>
      <c r="C245" s="16" t="s">
        <v>3163</v>
      </c>
      <c r="D245" s="16" t="s">
        <v>3164</v>
      </c>
      <c r="E245" s="16" t="s">
        <v>26</v>
      </c>
      <c r="F245" s="85">
        <v>999928140</v>
      </c>
      <c r="G245" s="1">
        <f>(J245+T245)-H245</f>
        <v>60</v>
      </c>
      <c r="I245" s="28"/>
      <c r="J245" s="1">
        <f>SUM(K245,L245,N245,O245,P245,Q245)</f>
        <v>0</v>
      </c>
      <c r="K245" s="1">
        <f>SUM(AC245,AE245)</f>
        <v>0</v>
      </c>
      <c r="L245" s="1">
        <v>0</v>
      </c>
      <c r="M245" s="1">
        <v>0</v>
      </c>
      <c r="N245" s="1">
        <v>0</v>
      </c>
      <c r="O245" s="1"/>
      <c r="P245" s="1">
        <v>0</v>
      </c>
      <c r="Q245" s="1">
        <f>AD245</f>
        <v>0</v>
      </c>
      <c r="R245" s="1">
        <v>0</v>
      </c>
      <c r="S245" s="31"/>
      <c r="T245" s="1">
        <f>SUM(U245,V245,X245,Y245,Z245,AA245)</f>
        <v>60</v>
      </c>
      <c r="U245" s="1">
        <f>SUM(AG245,BF245)</f>
        <v>0</v>
      </c>
      <c r="V245" s="1">
        <f>SUM(AJ245,AK245,AL245,AM245,AO245,AP245,AQ245,AR245,AS245,AT245,AU245,AN245,AV245,AW245,AX245,AY245,AZ245,BA245,BC245,BD245,BE245,BB245)</f>
        <v>60</v>
      </c>
      <c r="W245" s="1">
        <f>COUNTIF(AJ245:BE245, "&gt;0")</f>
        <v>1</v>
      </c>
      <c r="X245" s="1">
        <f>SUM(BG245,BH245)</f>
        <v>0</v>
      </c>
      <c r="Y245" s="1">
        <f>BI245</f>
        <v>0</v>
      </c>
      <c r="Z245" s="1">
        <f>AI245</f>
        <v>0</v>
      </c>
      <c r="AA245" s="1">
        <f>AH245</f>
        <v>0</v>
      </c>
      <c r="AB245" s="31"/>
      <c r="AC245" s="16">
        <v>0</v>
      </c>
      <c r="AD245" s="16">
        <v>0</v>
      </c>
      <c r="AE245" s="16">
        <v>0</v>
      </c>
      <c r="AF245" s="28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60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87"/>
    </row>
    <row r="246" spans="1:62" s="16" customFormat="1" x14ac:dyDescent="0.35">
      <c r="A246" s="85" t="s">
        <v>33</v>
      </c>
      <c r="B246" s="85" t="s">
        <v>23</v>
      </c>
      <c r="C246" s="16" t="s">
        <v>3137</v>
      </c>
      <c r="D246" s="16" t="s">
        <v>3138</v>
      </c>
      <c r="E246" s="1" t="s">
        <v>26</v>
      </c>
      <c r="F246" s="85">
        <v>999930359</v>
      </c>
      <c r="G246" s="1">
        <f>(J246+T246)-H246</f>
        <v>45</v>
      </c>
      <c r="I246" s="28"/>
      <c r="J246" s="1">
        <f>SUM(K246,L246,N246,O246,P246,Q246)</f>
        <v>0</v>
      </c>
      <c r="K246" s="1">
        <f>SUM(AC246,AE246)</f>
        <v>0</v>
      </c>
      <c r="L246" s="1">
        <v>0</v>
      </c>
      <c r="M246" s="1">
        <v>0</v>
      </c>
      <c r="N246" s="1">
        <v>0</v>
      </c>
      <c r="O246" s="1"/>
      <c r="P246" s="1">
        <v>0</v>
      </c>
      <c r="Q246" s="1">
        <f>AD246</f>
        <v>0</v>
      </c>
      <c r="R246" s="1">
        <v>0</v>
      </c>
      <c r="S246" s="31"/>
      <c r="T246" s="1">
        <f>SUM(U246,V246,X246,Y246,Z246,AA246)</f>
        <v>45</v>
      </c>
      <c r="U246" s="1">
        <f>SUM(AG246,BF246)</f>
        <v>0</v>
      </c>
      <c r="V246" s="1">
        <f>SUM(AJ246,AK246,AL246,AM246,AO246,AP246,AQ246,AR246,AS246,AT246,AU246,AN246,AV246,AW246,AX246,AY246,AZ246,BA246,BC246,BD246,BE246,BB246)</f>
        <v>45</v>
      </c>
      <c r="W246" s="1">
        <f>COUNTIF(AJ246:BE246, "&gt;0")</f>
        <v>1</v>
      </c>
      <c r="X246" s="1">
        <f>SUM(BG246,BH246)</f>
        <v>0</v>
      </c>
      <c r="Y246" s="1">
        <f>BI246</f>
        <v>0</v>
      </c>
      <c r="Z246" s="1">
        <f>AI246</f>
        <v>0</v>
      </c>
      <c r="AA246" s="1">
        <f>AH246</f>
        <v>0</v>
      </c>
      <c r="AB246" s="31"/>
      <c r="AC246" s="16">
        <v>0</v>
      </c>
      <c r="AD246" s="16">
        <v>0</v>
      </c>
      <c r="AE246" s="16">
        <v>0</v>
      </c>
      <c r="AF246" s="28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45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87"/>
    </row>
    <row r="247" spans="1:62" s="16" customFormat="1" x14ac:dyDescent="0.35">
      <c r="A247" s="85" t="s">
        <v>35</v>
      </c>
      <c r="B247" s="85" t="s">
        <v>23</v>
      </c>
      <c r="C247" s="16" t="s">
        <v>50</v>
      </c>
      <c r="D247" s="16" t="s">
        <v>51</v>
      </c>
      <c r="E247" s="16" t="s">
        <v>26</v>
      </c>
      <c r="F247" s="85">
        <v>999032557</v>
      </c>
      <c r="G247" s="1">
        <f>(J247+T247)-H247</f>
        <v>50</v>
      </c>
      <c r="H247" s="1"/>
      <c r="I247" s="15"/>
      <c r="J247" s="1">
        <f>SUM(K247,L247,N247,O247,P247,Q247)</f>
        <v>50</v>
      </c>
      <c r="K247" s="1">
        <f>SUM(AC247,AE247)</f>
        <v>0</v>
      </c>
      <c r="L247" s="1">
        <v>0</v>
      </c>
      <c r="M247" s="1">
        <v>0</v>
      </c>
      <c r="N247" s="1">
        <v>0</v>
      </c>
      <c r="O247" s="1"/>
      <c r="P247" s="1">
        <v>0</v>
      </c>
      <c r="Q247" s="1">
        <f>AD247</f>
        <v>50</v>
      </c>
      <c r="R247" s="1">
        <v>0</v>
      </c>
      <c r="S247" s="31"/>
      <c r="T247" s="1">
        <f>SUM(U247,V247,X247,Y247,Z247,AA247)</f>
        <v>0</v>
      </c>
      <c r="U247" s="1">
        <f>SUM(AG247,BF247)</f>
        <v>0</v>
      </c>
      <c r="V247" s="1">
        <f>SUM(AJ247,AK247,AL247,AM247,AO247,AP247,AQ247,AR247,AS247,AT247,AU247,AN247,AV247,AW247,AX247,AY247,AZ247,BA247,BC247,BD247,BE247,BB247)</f>
        <v>0</v>
      </c>
      <c r="W247" s="1">
        <f>COUNTIF(AJ247:BE247, "&gt;0")</f>
        <v>0</v>
      </c>
      <c r="X247" s="1">
        <f>SUM(BG247,BH247)</f>
        <v>0</v>
      </c>
      <c r="Y247" s="1">
        <f>BI247</f>
        <v>0</v>
      </c>
      <c r="Z247" s="1">
        <f>AI247</f>
        <v>0</v>
      </c>
      <c r="AA247" s="1">
        <f>AH247</f>
        <v>0</v>
      </c>
      <c r="AB247" s="31"/>
      <c r="AC247" s="1">
        <v>0</v>
      </c>
      <c r="AD247" s="16">
        <v>50</v>
      </c>
      <c r="AE247" s="16">
        <v>0</v>
      </c>
      <c r="AF247" s="28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87"/>
    </row>
    <row r="248" spans="1:62" s="16" customFormat="1" x14ac:dyDescent="0.35">
      <c r="A248" s="85" t="s">
        <v>35</v>
      </c>
      <c r="B248" s="85" t="s">
        <v>23</v>
      </c>
      <c r="C248" s="16" t="s">
        <v>3356</v>
      </c>
      <c r="D248" s="16" t="s">
        <v>3357</v>
      </c>
      <c r="E248" s="16" t="s">
        <v>26</v>
      </c>
      <c r="F248" s="85">
        <v>999013484</v>
      </c>
      <c r="G248" s="1">
        <f>(J248+T248)-H248</f>
        <v>30</v>
      </c>
      <c r="I248" s="28"/>
      <c r="J248" s="1">
        <f>SUM(K248,L248,N248,O248,P248,Q248)</f>
        <v>0</v>
      </c>
      <c r="K248" s="1">
        <f>SUM(AC248,AE248)</f>
        <v>0</v>
      </c>
      <c r="L248" s="1">
        <v>0</v>
      </c>
      <c r="M248" s="1">
        <v>0</v>
      </c>
      <c r="N248" s="1">
        <v>0</v>
      </c>
      <c r="O248" s="1"/>
      <c r="P248" s="1">
        <v>0</v>
      </c>
      <c r="Q248" s="1">
        <f>AD248</f>
        <v>0</v>
      </c>
      <c r="R248" s="1">
        <v>0</v>
      </c>
      <c r="S248" s="28"/>
      <c r="T248" s="1">
        <f>SUM(U248,V248,X248,Y248,Z248,AA248)</f>
        <v>30</v>
      </c>
      <c r="U248" s="1">
        <f>SUM(AG248,BF248)</f>
        <v>0</v>
      </c>
      <c r="V248" s="1">
        <f>SUM(AJ248,AK248,AL248,AM248,AO248,AP248,AQ248,AR248,AS248,AT248,AU248,AN248,AV248,AW248,AX248,AY248,AZ248,BA248,BC248,BD248,BE248,BB248)</f>
        <v>30</v>
      </c>
      <c r="W248" s="1">
        <f>COUNTIF(AJ248:BE248, "&gt;0")</f>
        <v>1</v>
      </c>
      <c r="X248" s="1">
        <f>SUM(BG248,BH248)</f>
        <v>0</v>
      </c>
      <c r="Y248" s="1">
        <f>BI248</f>
        <v>0</v>
      </c>
      <c r="Z248" s="1">
        <f>AI248</f>
        <v>0</v>
      </c>
      <c r="AA248" s="1">
        <f>AH248</f>
        <v>0</v>
      </c>
      <c r="AB248" s="28"/>
      <c r="AC248" s="16">
        <v>0</v>
      </c>
      <c r="AD248" s="16">
        <v>0</v>
      </c>
      <c r="AE248" s="16">
        <v>0</v>
      </c>
      <c r="AF248" s="28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30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87"/>
    </row>
    <row r="249" spans="1:62" s="16" customFormat="1" x14ac:dyDescent="0.35">
      <c r="A249" s="85" t="s">
        <v>35</v>
      </c>
      <c r="B249" s="85" t="s">
        <v>23</v>
      </c>
      <c r="C249" s="16" t="s">
        <v>3137</v>
      </c>
      <c r="D249" s="16" t="s">
        <v>3138</v>
      </c>
      <c r="E249" s="1" t="s">
        <v>26</v>
      </c>
      <c r="F249" s="85">
        <v>999930359</v>
      </c>
      <c r="G249" s="1">
        <f>(J249+T249)-H249</f>
        <v>30</v>
      </c>
      <c r="I249" s="28"/>
      <c r="J249" s="1">
        <f>SUM(K249,L249,N249,O249,P249,Q249)</f>
        <v>0</v>
      </c>
      <c r="K249" s="1">
        <f>SUM(AC249,AE249)</f>
        <v>0</v>
      </c>
      <c r="L249" s="1">
        <v>0</v>
      </c>
      <c r="M249" s="1">
        <v>0</v>
      </c>
      <c r="N249" s="1">
        <v>0</v>
      </c>
      <c r="O249" s="1"/>
      <c r="P249" s="1">
        <v>0</v>
      </c>
      <c r="Q249" s="1">
        <f>AD249</f>
        <v>0</v>
      </c>
      <c r="R249" s="1">
        <v>0</v>
      </c>
      <c r="S249" s="31"/>
      <c r="T249" s="1">
        <f>SUM(U249,V249,X249,Y249,Z249,AA249)</f>
        <v>30</v>
      </c>
      <c r="U249" s="1">
        <f>SUM(AG249,BF249)</f>
        <v>0</v>
      </c>
      <c r="V249" s="1">
        <f>SUM(AJ249,AK249,AL249,AM249,AO249,AP249,AQ249,AR249,AS249,AT249,AU249,AN249,AV249,AW249,AX249,AY249,AZ249,BA249,BC249,BD249,BE249,BB249)</f>
        <v>30</v>
      </c>
      <c r="W249" s="1">
        <f>COUNTIF(AJ249:BE249, "&gt;0")</f>
        <v>1</v>
      </c>
      <c r="X249" s="1">
        <f>SUM(BG249,BH249)</f>
        <v>0</v>
      </c>
      <c r="Y249" s="1">
        <f>BI249</f>
        <v>0</v>
      </c>
      <c r="Z249" s="1">
        <f>AI249</f>
        <v>0</v>
      </c>
      <c r="AA249" s="1">
        <f>AH249</f>
        <v>0</v>
      </c>
      <c r="AB249" s="31"/>
      <c r="AC249" s="16">
        <v>0</v>
      </c>
      <c r="AD249" s="16">
        <v>0</v>
      </c>
      <c r="AE249" s="16">
        <v>0</v>
      </c>
      <c r="AF249" s="28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30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87"/>
    </row>
    <row r="250" spans="1:62" s="16" customFormat="1" x14ac:dyDescent="0.35">
      <c r="A250" s="85" t="s">
        <v>29</v>
      </c>
      <c r="B250" s="85" t="s">
        <v>23</v>
      </c>
      <c r="C250" s="1" t="s">
        <v>262</v>
      </c>
      <c r="D250" s="1" t="s">
        <v>636</v>
      </c>
      <c r="E250" s="1" t="s">
        <v>26</v>
      </c>
      <c r="F250" s="85">
        <v>999927035</v>
      </c>
      <c r="G250" s="1">
        <f>(J250+T250)-H250</f>
        <v>377.5</v>
      </c>
      <c r="H250" s="1"/>
      <c r="I250" s="15"/>
      <c r="J250" s="1">
        <f>SUM(K250,L250,N250,O250,P250,Q250)</f>
        <v>112.5</v>
      </c>
      <c r="K250" s="1">
        <f>SUM(AC250,AE250)</f>
        <v>37.5</v>
      </c>
      <c r="L250" s="1">
        <v>0</v>
      </c>
      <c r="M250" s="1">
        <v>0</v>
      </c>
      <c r="N250" s="1">
        <v>0</v>
      </c>
      <c r="O250" s="1"/>
      <c r="P250" s="1">
        <v>0</v>
      </c>
      <c r="Q250" s="1">
        <f>AD250</f>
        <v>75</v>
      </c>
      <c r="R250" s="1">
        <v>0</v>
      </c>
      <c r="S250" s="31"/>
      <c r="T250" s="1">
        <f>SUM(U250,V250,X250,Y250,Z250,AA250)</f>
        <v>265</v>
      </c>
      <c r="U250" s="1">
        <f>SUM(AG250,BF250)</f>
        <v>0</v>
      </c>
      <c r="V250" s="1">
        <f>SUM(AJ250,AK250,AL250,AM250,AO250,AP250,AQ250,AR250,AS250,AT250,AU250,AN250,AV250,AW250,AX250,AY250,AZ250,BA250,BC250,BD250,BE250,BB250)</f>
        <v>30</v>
      </c>
      <c r="W250" s="1">
        <f>COUNTIF(AJ250:BE250, "&gt;0")</f>
        <v>1</v>
      </c>
      <c r="X250" s="1">
        <f>SUM(BG250,BH250)</f>
        <v>0</v>
      </c>
      <c r="Y250" s="1">
        <f>BI250</f>
        <v>135</v>
      </c>
      <c r="Z250" s="1">
        <f>AI250</f>
        <v>100</v>
      </c>
      <c r="AA250" s="1">
        <f>AH250</f>
        <v>0</v>
      </c>
      <c r="AB250" s="31"/>
      <c r="AC250" s="1">
        <v>0</v>
      </c>
      <c r="AD250" s="16">
        <v>75</v>
      </c>
      <c r="AE250" s="16">
        <v>37.5</v>
      </c>
      <c r="AF250" s="28">
        <v>0</v>
      </c>
      <c r="AG250" s="16">
        <v>0</v>
      </c>
      <c r="AH250" s="16">
        <v>0</v>
      </c>
      <c r="AI250" s="16">
        <v>100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30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135</v>
      </c>
      <c r="BJ250" s="87"/>
    </row>
    <row r="251" spans="1:62" s="16" customFormat="1" x14ac:dyDescent="0.35">
      <c r="A251" s="85" t="s">
        <v>29</v>
      </c>
      <c r="B251" s="85" t="s">
        <v>23</v>
      </c>
      <c r="C251" s="1" t="s">
        <v>1874</v>
      </c>
      <c r="D251" s="1" t="s">
        <v>1875</v>
      </c>
      <c r="E251" s="1" t="s">
        <v>26</v>
      </c>
      <c r="F251" s="85">
        <v>999928254</v>
      </c>
      <c r="G251" s="1">
        <f>(J251+T251)-H251</f>
        <v>347.7</v>
      </c>
      <c r="H251" s="1"/>
      <c r="I251" s="15"/>
      <c r="J251" s="1">
        <f>SUM(K251,L251,N251,O251,P251,Q251)</f>
        <v>45.2</v>
      </c>
      <c r="K251" s="1">
        <f>SUM(AC251,AE251)</f>
        <v>0</v>
      </c>
      <c r="L251" s="1">
        <v>0</v>
      </c>
      <c r="M251" s="1">
        <v>0</v>
      </c>
      <c r="N251" s="1">
        <v>0</v>
      </c>
      <c r="O251" s="1"/>
      <c r="P251" s="1">
        <v>0</v>
      </c>
      <c r="Q251" s="1">
        <f>AD251</f>
        <v>45.2</v>
      </c>
      <c r="R251" s="1">
        <v>0</v>
      </c>
      <c r="S251" s="31"/>
      <c r="T251" s="1">
        <f>SUM(U251,V251,X251,Y251,Z251,AA251)</f>
        <v>302.5</v>
      </c>
      <c r="U251" s="1">
        <f>SUM(AG251,BF251)</f>
        <v>0</v>
      </c>
      <c r="V251" s="1">
        <f>SUM(AJ251,AK251,AL251,AM251,AO251,AP251,AQ251,AR251,AS251,AT251,AU251,AN251,AV251,AW251,AX251,AY251,AZ251,BA251,BC251,BD251,BE251,BB251)</f>
        <v>105</v>
      </c>
      <c r="W251" s="1">
        <f>COUNTIF(AJ251:BE251, "&gt;0")</f>
        <v>2</v>
      </c>
      <c r="X251" s="1">
        <f>SUM(BG251,BH251)</f>
        <v>40</v>
      </c>
      <c r="Y251" s="1">
        <f>BI251</f>
        <v>101</v>
      </c>
      <c r="Z251" s="1">
        <f>AI251</f>
        <v>56.5</v>
      </c>
      <c r="AA251" s="1">
        <f>AH251</f>
        <v>0</v>
      </c>
      <c r="AB251" s="31"/>
      <c r="AC251" s="1">
        <v>0</v>
      </c>
      <c r="AD251" s="16">
        <v>45.2</v>
      </c>
      <c r="AE251" s="16">
        <v>0</v>
      </c>
      <c r="AF251" s="28">
        <v>0</v>
      </c>
      <c r="AG251" s="16">
        <v>0</v>
      </c>
      <c r="AH251" s="16">
        <v>0</v>
      </c>
      <c r="AI251" s="16">
        <v>56.5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60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45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40</v>
      </c>
      <c r="BI251" s="16">
        <v>101</v>
      </c>
      <c r="BJ251" s="87"/>
    </row>
    <row r="252" spans="1:62" s="16" customFormat="1" x14ac:dyDescent="0.35">
      <c r="A252" s="85" t="s">
        <v>29</v>
      </c>
      <c r="B252" s="85" t="s">
        <v>23</v>
      </c>
      <c r="C252" s="1" t="s">
        <v>676</v>
      </c>
      <c r="D252" s="1" t="s">
        <v>1241</v>
      </c>
      <c r="E252" s="1" t="s">
        <v>26</v>
      </c>
      <c r="F252" s="85">
        <v>999923201</v>
      </c>
      <c r="G252" s="1">
        <f>(J252+T252)-H252</f>
        <v>280</v>
      </c>
      <c r="I252" s="15"/>
      <c r="J252" s="1">
        <f>SUM(K252,L252,N252,O252,P252,Q252)</f>
        <v>0</v>
      </c>
      <c r="K252" s="1">
        <f>SUM(AC252,AE252)</f>
        <v>0</v>
      </c>
      <c r="L252" s="1">
        <v>0</v>
      </c>
      <c r="M252" s="1">
        <v>0</v>
      </c>
      <c r="N252" s="1">
        <v>0</v>
      </c>
      <c r="O252" s="1"/>
      <c r="P252" s="1">
        <v>0</v>
      </c>
      <c r="Q252" s="1">
        <f>AD252</f>
        <v>0</v>
      </c>
      <c r="R252" s="1">
        <v>0</v>
      </c>
      <c r="S252" s="31"/>
      <c r="T252" s="1">
        <f>SUM(U252,V252,X252,Y252,Z252,AA252)</f>
        <v>280</v>
      </c>
      <c r="U252" s="1">
        <f>SUM(AG252,BF252)</f>
        <v>10</v>
      </c>
      <c r="V252" s="1">
        <f>SUM(AJ252,AK252,AL252,AM252,AO252,AP252,AQ252,AR252,AS252,AT252,AU252,AN252,AV252,AW252,AX252,AY252,AZ252,BA252,BC252,BD252,BE252,BB252)</f>
        <v>90</v>
      </c>
      <c r="W252" s="1">
        <f>COUNTIF(AJ252:BE252, "&gt;0")</f>
        <v>2</v>
      </c>
      <c r="X252" s="1">
        <f>SUM(BG252,BH252)</f>
        <v>0</v>
      </c>
      <c r="Y252" s="1">
        <f>BI252</f>
        <v>180</v>
      </c>
      <c r="Z252" s="1">
        <f>AI252</f>
        <v>0</v>
      </c>
      <c r="AA252" s="1">
        <f>AH252</f>
        <v>0</v>
      </c>
      <c r="AB252" s="31"/>
      <c r="AC252" s="1">
        <v>0</v>
      </c>
      <c r="AD252" s="16">
        <v>0</v>
      </c>
      <c r="AE252" s="16">
        <v>0</v>
      </c>
      <c r="AF252" s="28">
        <v>0</v>
      </c>
      <c r="AG252" s="16">
        <v>10</v>
      </c>
      <c r="AH252" s="16">
        <v>0</v>
      </c>
      <c r="AI252" s="16">
        <v>0</v>
      </c>
      <c r="AJ252" s="16">
        <v>30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60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180</v>
      </c>
      <c r="BJ252" s="87"/>
    </row>
    <row r="253" spans="1:62" s="16" customFormat="1" x14ac:dyDescent="0.35">
      <c r="A253" s="16" t="s">
        <v>29</v>
      </c>
      <c r="B253" s="16" t="s">
        <v>23</v>
      </c>
      <c r="C253" s="16" t="s">
        <v>1109</v>
      </c>
      <c r="D253" s="16" t="s">
        <v>974</v>
      </c>
      <c r="E253" s="16" t="s">
        <v>26</v>
      </c>
      <c r="F253" s="16">
        <v>999921749</v>
      </c>
      <c r="G253" s="1">
        <f>(J253+T253)-H253</f>
        <v>141</v>
      </c>
      <c r="I253" s="28"/>
      <c r="J253" s="1">
        <f>SUM(K253,L253,N253,O253,P253,Q253)</f>
        <v>0</v>
      </c>
      <c r="K253" s="1">
        <f>SUM(AC253,AE253)</f>
        <v>0</v>
      </c>
      <c r="L253" s="1">
        <v>0</v>
      </c>
      <c r="M253" s="1">
        <v>0</v>
      </c>
      <c r="N253" s="1">
        <v>0</v>
      </c>
      <c r="O253" s="1"/>
      <c r="P253" s="1">
        <v>0</v>
      </c>
      <c r="Q253" s="1">
        <f>AD253</f>
        <v>0</v>
      </c>
      <c r="R253" s="1">
        <v>0</v>
      </c>
      <c r="S253" s="28"/>
      <c r="T253" s="1">
        <f>SUM(U253,V253,X253,Y253,Z253,AA253)</f>
        <v>141</v>
      </c>
      <c r="U253" s="1">
        <f>SUM(AG253,BF253)</f>
        <v>0</v>
      </c>
      <c r="V253" s="1">
        <f>SUM(AJ253,AK253,AL253,AM253,AO253,AP253,AQ253,AR253,AS253,AT253,AU253,AN253,AV253,AW253,AX253,AY253,AZ253,BA253,BC253,BD253,BE253,BB253)</f>
        <v>0</v>
      </c>
      <c r="W253" s="1">
        <f>COUNTIF(AJ253:BE253, "&gt;0")</f>
        <v>0</v>
      </c>
      <c r="X253" s="1">
        <f>SUM(BG253,BH253)</f>
        <v>40</v>
      </c>
      <c r="Y253" s="1">
        <f>BI253</f>
        <v>101</v>
      </c>
      <c r="Z253" s="1">
        <f>AI253</f>
        <v>0</v>
      </c>
      <c r="AA253" s="1">
        <f>AH253</f>
        <v>0</v>
      </c>
      <c r="AB253" s="28"/>
      <c r="AC253" s="16">
        <v>0</v>
      </c>
      <c r="AD253" s="16">
        <v>0</v>
      </c>
      <c r="AE253" s="16">
        <v>0</v>
      </c>
      <c r="AF253" s="28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40</v>
      </c>
      <c r="BH253" s="16">
        <v>0</v>
      </c>
      <c r="BI253" s="16">
        <v>101</v>
      </c>
      <c r="BJ253" s="87"/>
    </row>
    <row r="254" spans="1:62" s="16" customFormat="1" x14ac:dyDescent="0.35">
      <c r="A254" s="85" t="s">
        <v>29</v>
      </c>
      <c r="B254" s="85" t="s">
        <v>23</v>
      </c>
      <c r="C254" s="1" t="s">
        <v>834</v>
      </c>
      <c r="D254" s="1" t="s">
        <v>73</v>
      </c>
      <c r="E254" s="1" t="s">
        <v>26</v>
      </c>
      <c r="F254" s="85">
        <v>999918259</v>
      </c>
      <c r="G254" s="1">
        <f>(J254+T254)-H254</f>
        <v>125</v>
      </c>
      <c r="I254" s="15"/>
      <c r="J254" s="1">
        <f>SUM(K254,L254,N254,O254,P254,Q254)</f>
        <v>0</v>
      </c>
      <c r="K254" s="1">
        <f>SUM(AC254,AE254)</f>
        <v>0</v>
      </c>
      <c r="L254" s="1">
        <v>0</v>
      </c>
      <c r="M254" s="1">
        <v>0</v>
      </c>
      <c r="N254" s="1">
        <v>0</v>
      </c>
      <c r="O254" s="1"/>
      <c r="P254" s="1">
        <v>0</v>
      </c>
      <c r="Q254" s="1">
        <f>AD254</f>
        <v>0</v>
      </c>
      <c r="R254" s="1">
        <v>0</v>
      </c>
      <c r="S254" s="31"/>
      <c r="T254" s="1">
        <f>SUM(U254,V254,X254,Y254,Z254,AA254)</f>
        <v>125</v>
      </c>
      <c r="U254" s="1">
        <f>SUM(AG254,BF254)</f>
        <v>0</v>
      </c>
      <c r="V254" s="1">
        <f>SUM(AJ254,AK254,AL254,AM254,AO254,AP254,AQ254,AR254,AS254,AT254,AU254,AN254,AV254,AW254,AX254,AY254,AZ254,BA254,BC254,BD254,BE254,BB254)</f>
        <v>30</v>
      </c>
      <c r="W254" s="1">
        <f>COUNTIF(AJ254:BE254, "&gt;0")</f>
        <v>1</v>
      </c>
      <c r="X254" s="1">
        <f>SUM(BG254,BH254)</f>
        <v>0</v>
      </c>
      <c r="Y254" s="1">
        <f>BI254</f>
        <v>95</v>
      </c>
      <c r="Z254" s="1">
        <f>AI254</f>
        <v>0</v>
      </c>
      <c r="AA254" s="1">
        <f>AH254</f>
        <v>0</v>
      </c>
      <c r="AB254" s="31"/>
      <c r="AC254" s="1">
        <v>0</v>
      </c>
      <c r="AD254" s="16">
        <v>0</v>
      </c>
      <c r="AE254" s="16">
        <v>0</v>
      </c>
      <c r="AF254" s="28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30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95</v>
      </c>
      <c r="BJ254" s="87"/>
    </row>
    <row r="255" spans="1:62" s="16" customFormat="1" x14ac:dyDescent="0.35">
      <c r="A255" s="85" t="s">
        <v>29</v>
      </c>
      <c r="B255" s="85" t="s">
        <v>23</v>
      </c>
      <c r="C255" s="16" t="s">
        <v>2641</v>
      </c>
      <c r="D255" s="16" t="s">
        <v>2642</v>
      </c>
      <c r="E255" s="16" t="s">
        <v>26</v>
      </c>
      <c r="F255" s="85">
        <v>999931513</v>
      </c>
      <c r="G255" s="1">
        <f>(J255+T255)-H255</f>
        <v>45</v>
      </c>
      <c r="I255" s="28"/>
      <c r="J255" s="1">
        <f>SUM(K255,L255,N255,O255,P255,Q255)</f>
        <v>0</v>
      </c>
      <c r="K255" s="1">
        <f>SUM(AC255,AE255)</f>
        <v>0</v>
      </c>
      <c r="L255" s="1">
        <v>0</v>
      </c>
      <c r="M255" s="1">
        <v>0</v>
      </c>
      <c r="N255" s="1">
        <v>0</v>
      </c>
      <c r="O255" s="1"/>
      <c r="P255" s="1">
        <v>0</v>
      </c>
      <c r="Q255" s="1">
        <f>AD255</f>
        <v>0</v>
      </c>
      <c r="R255" s="1">
        <v>0</v>
      </c>
      <c r="S255" s="31"/>
      <c r="T255" s="1">
        <f>SUM(U255,V255,X255,Y255,Z255,AA255)</f>
        <v>45</v>
      </c>
      <c r="U255" s="1">
        <f>SUM(AG255,BF255)</f>
        <v>0</v>
      </c>
      <c r="V255" s="1">
        <f>SUM(AJ255,AK255,AL255,AM255,AO255,AP255,AQ255,AR255,AS255,AT255,AU255,AN255,AV255,AW255,AX255,AY255,AZ255,BA255,BC255,BD255,BE255,BB255)</f>
        <v>45</v>
      </c>
      <c r="W255" s="1">
        <f>COUNTIF(AJ255:BE255, "&gt;0")</f>
        <v>1</v>
      </c>
      <c r="X255" s="1">
        <f>SUM(BG255,BH255)</f>
        <v>0</v>
      </c>
      <c r="Y255" s="1">
        <f>BI255</f>
        <v>0</v>
      </c>
      <c r="Z255" s="1">
        <f>AI255</f>
        <v>0</v>
      </c>
      <c r="AA255" s="1">
        <f>AH255</f>
        <v>0</v>
      </c>
      <c r="AB255" s="31"/>
      <c r="AC255" s="16">
        <v>0</v>
      </c>
      <c r="AD255" s="16">
        <v>0</v>
      </c>
      <c r="AE255" s="16">
        <v>0</v>
      </c>
      <c r="AF255" s="28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45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87"/>
    </row>
    <row r="256" spans="1:62" s="16" customFormat="1" x14ac:dyDescent="0.35">
      <c r="A256" s="85" t="s">
        <v>29</v>
      </c>
      <c r="B256" s="85" t="s">
        <v>23</v>
      </c>
      <c r="C256" s="16" t="s">
        <v>879</v>
      </c>
      <c r="D256" s="16" t="s">
        <v>57</v>
      </c>
      <c r="E256" s="16" t="s">
        <v>26</v>
      </c>
      <c r="F256" s="85">
        <v>999929621</v>
      </c>
      <c r="G256" s="1">
        <f>(J256+T256)-H256</f>
        <v>42</v>
      </c>
      <c r="I256" s="28"/>
      <c r="J256" s="1">
        <f>SUM(K256,L256,N256,O256,P256,Q256)</f>
        <v>0</v>
      </c>
      <c r="K256" s="1">
        <f>SUM(AC256,AE256)</f>
        <v>0</v>
      </c>
      <c r="L256" s="1">
        <v>0</v>
      </c>
      <c r="M256" s="1">
        <v>0</v>
      </c>
      <c r="N256" s="1">
        <v>0</v>
      </c>
      <c r="O256" s="1"/>
      <c r="P256" s="1">
        <v>0</v>
      </c>
      <c r="Q256" s="1">
        <f>AD256</f>
        <v>0</v>
      </c>
      <c r="R256" s="1">
        <v>0</v>
      </c>
      <c r="S256" s="28"/>
      <c r="T256" s="1">
        <f>SUM(U256,V256,X256,Y256,Z256,AA256)</f>
        <v>42</v>
      </c>
      <c r="U256" s="1">
        <f>SUM(AG256,BF256)</f>
        <v>0</v>
      </c>
      <c r="V256" s="1">
        <f>SUM(AJ256,AK256,AL256,AM256,AO256,AP256,AQ256,AR256,AS256,AT256,AU256,AN256,AV256,AW256,AX256,AY256,AZ256,BA256,BC256,BD256,BE256,BB256)</f>
        <v>42</v>
      </c>
      <c r="W256" s="1">
        <f>COUNTIF(AJ256:BE256, "&gt;0")</f>
        <v>2</v>
      </c>
      <c r="X256" s="1">
        <f>SUM(BG256,BH256)</f>
        <v>0</v>
      </c>
      <c r="Y256" s="1">
        <f>BI256</f>
        <v>0</v>
      </c>
      <c r="Z256" s="1">
        <f>AI256</f>
        <v>0</v>
      </c>
      <c r="AA256" s="1">
        <f>AH256</f>
        <v>0</v>
      </c>
      <c r="AB256" s="28"/>
      <c r="AC256" s="16">
        <v>0</v>
      </c>
      <c r="AD256" s="16">
        <v>0</v>
      </c>
      <c r="AE256" s="16">
        <v>0</v>
      </c>
      <c r="AF256" s="28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12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30</v>
      </c>
      <c r="BF256" s="16">
        <v>0</v>
      </c>
      <c r="BG256" s="16">
        <v>0</v>
      </c>
      <c r="BH256" s="16">
        <v>0</v>
      </c>
      <c r="BI256" s="16">
        <v>0</v>
      </c>
      <c r="BJ256" s="87"/>
    </row>
    <row r="257" spans="1:62" s="16" customFormat="1" x14ac:dyDescent="0.35">
      <c r="A257" s="85" t="s">
        <v>29</v>
      </c>
      <c r="B257" s="85" t="s">
        <v>23</v>
      </c>
      <c r="C257" s="16" t="s">
        <v>1475</v>
      </c>
      <c r="D257" s="16" t="s">
        <v>1476</v>
      </c>
      <c r="E257" s="16" t="s">
        <v>26</v>
      </c>
      <c r="F257" s="85">
        <v>999925328</v>
      </c>
      <c r="G257" s="1">
        <f>(J257+T257)-H257</f>
        <v>30</v>
      </c>
      <c r="I257" s="28"/>
      <c r="J257" s="1">
        <f>SUM(K257,L257,N257,O257,P257,Q257)</f>
        <v>0</v>
      </c>
      <c r="K257" s="1">
        <f>SUM(AC257,AE257)</f>
        <v>0</v>
      </c>
      <c r="L257" s="1">
        <v>0</v>
      </c>
      <c r="M257" s="1">
        <v>0</v>
      </c>
      <c r="N257" s="1">
        <v>0</v>
      </c>
      <c r="O257" s="1"/>
      <c r="P257" s="1">
        <v>0</v>
      </c>
      <c r="Q257" s="1">
        <f>AD257</f>
        <v>0</v>
      </c>
      <c r="R257" s="1">
        <v>0</v>
      </c>
      <c r="S257" s="31"/>
      <c r="T257" s="1">
        <f>SUM(U257,V257,X257,Y257,Z257,AA257)</f>
        <v>30</v>
      </c>
      <c r="U257" s="1">
        <f>SUM(AG257,BF257)</f>
        <v>0</v>
      </c>
      <c r="V257" s="1">
        <f>SUM(AJ257,AK257,AL257,AM257,AO257,AP257,AQ257,AR257,AS257,AT257,AU257,AN257,AV257,AW257,AX257,AY257,AZ257,BA257,BC257,BD257,BE257,BB257)</f>
        <v>30</v>
      </c>
      <c r="W257" s="1">
        <f>COUNTIF(AJ257:BE257, "&gt;0")</f>
        <v>1</v>
      </c>
      <c r="X257" s="1">
        <f>SUM(BG257,BH257)</f>
        <v>0</v>
      </c>
      <c r="Y257" s="1">
        <f>BI257</f>
        <v>0</v>
      </c>
      <c r="Z257" s="1">
        <f>AI257</f>
        <v>0</v>
      </c>
      <c r="AA257" s="1">
        <f>AH257</f>
        <v>0</v>
      </c>
      <c r="AB257" s="31"/>
      <c r="AC257" s="16">
        <v>0</v>
      </c>
      <c r="AD257" s="16">
        <v>0</v>
      </c>
      <c r="AE257" s="16">
        <v>0</v>
      </c>
      <c r="AF257" s="28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30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87"/>
    </row>
    <row r="258" spans="1:62" s="16" customFormat="1" x14ac:dyDescent="0.35">
      <c r="A258" s="85" t="s">
        <v>29</v>
      </c>
      <c r="B258" s="85" t="s">
        <v>23</v>
      </c>
      <c r="C258" s="1" t="s">
        <v>3097</v>
      </c>
      <c r="D258" s="1" t="s">
        <v>471</v>
      </c>
      <c r="E258" s="1" t="s">
        <v>26</v>
      </c>
      <c r="F258" s="85">
        <v>999928207</v>
      </c>
      <c r="G258" s="1">
        <f>(J258+T258)-H258</f>
        <v>30</v>
      </c>
      <c r="I258" s="28"/>
      <c r="J258" s="1">
        <f>SUM(K258,L258,N258,O258,P258,Q258)</f>
        <v>0</v>
      </c>
      <c r="K258" s="1">
        <f>SUM(AC258,AE258)</f>
        <v>0</v>
      </c>
      <c r="L258" s="1">
        <v>0</v>
      </c>
      <c r="M258" s="1">
        <v>0</v>
      </c>
      <c r="N258" s="1">
        <v>0</v>
      </c>
      <c r="O258" s="1"/>
      <c r="P258" s="1">
        <v>0</v>
      </c>
      <c r="Q258" s="1">
        <f>AD258</f>
        <v>0</v>
      </c>
      <c r="R258" s="1">
        <v>0</v>
      </c>
      <c r="S258" s="31"/>
      <c r="T258" s="1">
        <f>SUM(U258,V258,X258,Y258,Z258,AA258)</f>
        <v>30</v>
      </c>
      <c r="U258" s="1">
        <f>SUM(AG258,BF258)</f>
        <v>0</v>
      </c>
      <c r="V258" s="1">
        <f>SUM(AJ258,AK258,AL258,AM258,AO258,AP258,AQ258,AR258,AS258,AT258,AU258,AN258,AV258,AW258,AX258,AY258,AZ258,BA258,BC258,BD258,BE258,BB258)</f>
        <v>30</v>
      </c>
      <c r="W258" s="1">
        <f>COUNTIF(AJ258:BE258, "&gt;0")</f>
        <v>1</v>
      </c>
      <c r="X258" s="1">
        <f>SUM(BG258,BH258)</f>
        <v>0</v>
      </c>
      <c r="Y258" s="1">
        <f>BI258</f>
        <v>0</v>
      </c>
      <c r="Z258" s="1">
        <f>AI258</f>
        <v>0</v>
      </c>
      <c r="AA258" s="1">
        <f>AH258</f>
        <v>0</v>
      </c>
      <c r="AB258" s="31"/>
      <c r="AC258" s="16">
        <v>0</v>
      </c>
      <c r="AD258" s="16">
        <v>0</v>
      </c>
      <c r="AE258" s="16">
        <v>0</v>
      </c>
      <c r="AF258" s="28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30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87"/>
    </row>
    <row r="259" spans="1:62" s="16" customFormat="1" x14ac:dyDescent="0.35">
      <c r="A259" s="85" t="s">
        <v>29</v>
      </c>
      <c r="B259" s="85" t="s">
        <v>23</v>
      </c>
      <c r="C259" s="16" t="s">
        <v>2887</v>
      </c>
      <c r="D259" s="16" t="s">
        <v>83</v>
      </c>
      <c r="E259" s="16" t="s">
        <v>26</v>
      </c>
      <c r="F259" s="85">
        <v>999929275</v>
      </c>
      <c r="G259" s="1">
        <f>(J259+T259)-H259</f>
        <v>30</v>
      </c>
      <c r="I259" s="28"/>
      <c r="J259" s="1">
        <f>SUM(K259,L259,N259,O259,P259,Q259)</f>
        <v>0</v>
      </c>
      <c r="K259" s="1">
        <f>SUM(AC259,AE259)</f>
        <v>0</v>
      </c>
      <c r="L259" s="1">
        <v>0</v>
      </c>
      <c r="M259" s="1">
        <v>0</v>
      </c>
      <c r="N259" s="1">
        <v>0</v>
      </c>
      <c r="O259" s="1"/>
      <c r="P259" s="1">
        <v>0</v>
      </c>
      <c r="Q259" s="1">
        <f>AD259</f>
        <v>0</v>
      </c>
      <c r="R259" s="1">
        <v>0</v>
      </c>
      <c r="S259" s="28"/>
      <c r="T259" s="1">
        <f>SUM(U259,V259,X259,Y259,Z259,AA259)</f>
        <v>30</v>
      </c>
      <c r="U259" s="1">
        <f>SUM(AG259,BF259)</f>
        <v>0</v>
      </c>
      <c r="V259" s="1">
        <f>SUM(AJ259,AK259,AL259,AM259,AO259,AP259,AQ259,AR259,AS259,AT259,AU259,AN259,AV259,AW259,AX259,AY259,AZ259,BA259,BC259,BD259,BE259,BB259)</f>
        <v>30</v>
      </c>
      <c r="W259" s="1">
        <f>COUNTIF(AJ259:BE259, "&gt;0")</f>
        <v>1</v>
      </c>
      <c r="X259" s="1">
        <f>SUM(BG259,BH259)</f>
        <v>0</v>
      </c>
      <c r="Y259" s="1">
        <f>BI259</f>
        <v>0</v>
      </c>
      <c r="Z259" s="1">
        <f>AI259</f>
        <v>0</v>
      </c>
      <c r="AA259" s="1">
        <f>AH259</f>
        <v>0</v>
      </c>
      <c r="AB259" s="28"/>
      <c r="AC259" s="16">
        <v>0</v>
      </c>
      <c r="AD259" s="16">
        <v>0</v>
      </c>
      <c r="AE259" s="16">
        <v>0</v>
      </c>
      <c r="AF259" s="28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30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87"/>
    </row>
    <row r="260" spans="1:62" s="16" customFormat="1" x14ac:dyDescent="0.35">
      <c r="A260" s="85" t="s">
        <v>29</v>
      </c>
      <c r="B260" s="85" t="s">
        <v>23</v>
      </c>
      <c r="C260" s="16" t="s">
        <v>889</v>
      </c>
      <c r="D260" s="16" t="s">
        <v>260</v>
      </c>
      <c r="E260" s="16" t="s">
        <v>26</v>
      </c>
      <c r="F260" s="85">
        <v>999930358</v>
      </c>
      <c r="G260" s="1">
        <f>(J260+T260)-H260</f>
        <v>30</v>
      </c>
      <c r="I260" s="28"/>
      <c r="J260" s="1">
        <f>SUM(K260,L260,N260,O260,P260,Q260)</f>
        <v>0</v>
      </c>
      <c r="K260" s="1">
        <f>SUM(AC260,AE260)</f>
        <v>0</v>
      </c>
      <c r="L260" s="1">
        <v>0</v>
      </c>
      <c r="M260" s="1">
        <v>0</v>
      </c>
      <c r="N260" s="1">
        <v>0</v>
      </c>
      <c r="O260" s="1"/>
      <c r="P260" s="1">
        <v>0</v>
      </c>
      <c r="Q260" s="1">
        <f>AD260</f>
        <v>0</v>
      </c>
      <c r="R260" s="1">
        <v>0</v>
      </c>
      <c r="S260" s="28"/>
      <c r="T260" s="1">
        <f>SUM(U260,V260,X260,Y260,Z260,AA260)</f>
        <v>30</v>
      </c>
      <c r="U260" s="1">
        <f>SUM(AG260,BF260)</f>
        <v>0</v>
      </c>
      <c r="V260" s="1">
        <f>SUM(AJ260,AK260,AL260,AM260,AO260,AP260,AQ260,AR260,AS260,AT260,AU260,AN260,AV260,AW260,AX260,AY260,AZ260,BA260,BC260,BD260,BE260,BB260)</f>
        <v>30</v>
      </c>
      <c r="W260" s="1">
        <f>COUNTIF(AJ260:BE260, "&gt;0")</f>
        <v>1</v>
      </c>
      <c r="X260" s="1">
        <f>SUM(BG260,BH260)</f>
        <v>0</v>
      </c>
      <c r="Y260" s="1">
        <f>BI260</f>
        <v>0</v>
      </c>
      <c r="Z260" s="1">
        <f>AI260</f>
        <v>0</v>
      </c>
      <c r="AA260" s="1">
        <f>AH260</f>
        <v>0</v>
      </c>
      <c r="AB260" s="28"/>
      <c r="AC260" s="16">
        <v>0</v>
      </c>
      <c r="AD260" s="16">
        <v>0</v>
      </c>
      <c r="AE260" s="16">
        <v>0</v>
      </c>
      <c r="AF260" s="28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30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87"/>
    </row>
    <row r="261" spans="1:62" s="16" customFormat="1" x14ac:dyDescent="0.35">
      <c r="A261" s="85" t="s">
        <v>58</v>
      </c>
      <c r="B261" s="85" t="s">
        <v>23</v>
      </c>
      <c r="C261" s="16" t="s">
        <v>131</v>
      </c>
      <c r="D261" s="16" t="s">
        <v>132</v>
      </c>
      <c r="E261" s="16" t="s">
        <v>26</v>
      </c>
      <c r="F261" s="85">
        <v>999800767</v>
      </c>
      <c r="G261" s="1">
        <f>(J261+T261)-H261</f>
        <v>1150</v>
      </c>
      <c r="I261" s="15"/>
      <c r="J261" s="1">
        <f>SUM(K261,L261,N261,O261,P261,Q261)</f>
        <v>200</v>
      </c>
      <c r="K261" s="1">
        <f>SUM(AC261,AE261)</f>
        <v>0</v>
      </c>
      <c r="L261" s="1">
        <v>0</v>
      </c>
      <c r="M261" s="1">
        <v>0</v>
      </c>
      <c r="N261" s="1">
        <v>0</v>
      </c>
      <c r="O261" s="1"/>
      <c r="P261" s="1">
        <v>0</v>
      </c>
      <c r="Q261" s="1">
        <f>AD261</f>
        <v>200</v>
      </c>
      <c r="R261" s="1">
        <v>0</v>
      </c>
      <c r="S261" s="31"/>
      <c r="T261" s="1">
        <f>SUM(U261,V261,X261,Y261,Z261,AA261)</f>
        <v>950</v>
      </c>
      <c r="U261" s="1">
        <f>SUM(AG261,BF261)</f>
        <v>40</v>
      </c>
      <c r="V261" s="1">
        <f>SUM(AJ261,AK261,AL261,AM261,AO261,AP261,AQ261,AR261,AS261,AT261,AU261,AN261,AV261,AW261,AX261,AY261,AZ261,BA261,BC261,BD261,BE261,BB261)</f>
        <v>120</v>
      </c>
      <c r="W261" s="1">
        <f>COUNTIF(AJ261:BE261, "&gt;0")</f>
        <v>1</v>
      </c>
      <c r="X261" s="1">
        <f>SUM(BG261,BH261)</f>
        <v>160</v>
      </c>
      <c r="Y261" s="1">
        <f>BI261</f>
        <v>180</v>
      </c>
      <c r="Z261" s="1">
        <f>AI261</f>
        <v>200</v>
      </c>
      <c r="AA261" s="1">
        <f>AH261</f>
        <v>250</v>
      </c>
      <c r="AB261" s="31"/>
      <c r="AC261" s="1">
        <v>0</v>
      </c>
      <c r="AD261" s="16">
        <v>200</v>
      </c>
      <c r="AE261" s="16">
        <v>0</v>
      </c>
      <c r="AF261" s="28">
        <v>0</v>
      </c>
      <c r="AG261" s="16">
        <v>40</v>
      </c>
      <c r="AH261" s="16">
        <v>250</v>
      </c>
      <c r="AI261" s="16">
        <v>200</v>
      </c>
      <c r="AJ261" s="16">
        <v>120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160</v>
      </c>
      <c r="BI261" s="16">
        <v>180</v>
      </c>
      <c r="BJ261" s="87"/>
    </row>
    <row r="262" spans="1:62" s="16" customFormat="1" x14ac:dyDescent="0.35">
      <c r="A262" s="85" t="s">
        <v>58</v>
      </c>
      <c r="B262" s="85" t="s">
        <v>23</v>
      </c>
      <c r="C262" s="16" t="s">
        <v>1894</v>
      </c>
      <c r="D262" s="16" t="s">
        <v>1895</v>
      </c>
      <c r="E262" s="16" t="s">
        <v>26</v>
      </c>
      <c r="F262" s="85">
        <v>999882146</v>
      </c>
      <c r="G262" s="1">
        <f>(J262+T262)-H262</f>
        <v>532</v>
      </c>
      <c r="I262" s="28"/>
      <c r="J262" s="1">
        <f>SUM(K262,L262,N262,O262,P262,Q262)</f>
        <v>213</v>
      </c>
      <c r="K262" s="1">
        <f>SUM(AC262,AE262)</f>
        <v>100</v>
      </c>
      <c r="L262" s="1">
        <v>0</v>
      </c>
      <c r="M262" s="1">
        <v>0</v>
      </c>
      <c r="N262" s="1">
        <v>0</v>
      </c>
      <c r="O262" s="1"/>
      <c r="P262" s="1">
        <v>0</v>
      </c>
      <c r="Q262" s="1">
        <f>AD262</f>
        <v>113</v>
      </c>
      <c r="R262" s="1">
        <v>0</v>
      </c>
      <c r="S262" s="28"/>
      <c r="T262" s="1">
        <f>SUM(U262,V262,X262,Y262,Z262,AA262)</f>
        <v>319</v>
      </c>
      <c r="U262" s="1">
        <f>SUM(AG262,BF262)</f>
        <v>0</v>
      </c>
      <c r="V262" s="1">
        <f>SUM(AJ262,AK262,AL262,AM262,AO262,AP262,AQ262,AR262,AS262,AT262,AU262,AN262,AV262,AW262,AX262,AY262,AZ262,BA262,BC262,BD262,BE262,BB262)</f>
        <v>135</v>
      </c>
      <c r="W262" s="1">
        <f>COUNTIF(AJ262:BE262, "&gt;0")</f>
        <v>2</v>
      </c>
      <c r="X262" s="1">
        <f>SUM(BG262,BH262)</f>
        <v>136</v>
      </c>
      <c r="Y262" s="1">
        <f>BI262</f>
        <v>0</v>
      </c>
      <c r="Z262" s="1">
        <f>AI262</f>
        <v>48</v>
      </c>
      <c r="AA262" s="1">
        <f>AH262</f>
        <v>0</v>
      </c>
      <c r="AB262" s="28"/>
      <c r="AC262" s="16">
        <v>0</v>
      </c>
      <c r="AD262" s="16">
        <v>113</v>
      </c>
      <c r="AE262" s="16">
        <v>100</v>
      </c>
      <c r="AF262" s="28">
        <v>0</v>
      </c>
      <c r="AG262" s="16">
        <v>0</v>
      </c>
      <c r="AH262" s="16">
        <v>0</v>
      </c>
      <c r="AI262" s="16">
        <v>48</v>
      </c>
      <c r="AJ262" s="16">
        <v>0</v>
      </c>
      <c r="AK262" s="16">
        <v>0</v>
      </c>
      <c r="AL262" s="16">
        <v>0</v>
      </c>
      <c r="AM262" s="16">
        <v>0</v>
      </c>
      <c r="AN262" s="16">
        <v>90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45</v>
      </c>
      <c r="BF262" s="16">
        <v>0</v>
      </c>
      <c r="BG262" s="16">
        <v>68</v>
      </c>
      <c r="BH262" s="16">
        <v>68</v>
      </c>
      <c r="BI262" s="16">
        <v>0</v>
      </c>
      <c r="BJ262" s="87"/>
    </row>
    <row r="263" spans="1:62" s="16" customFormat="1" x14ac:dyDescent="0.35">
      <c r="A263" s="85" t="s">
        <v>58</v>
      </c>
      <c r="B263" s="85" t="s">
        <v>23</v>
      </c>
      <c r="C263" s="16" t="s">
        <v>252</v>
      </c>
      <c r="D263" s="16" t="s">
        <v>73</v>
      </c>
      <c r="E263" s="16" t="s">
        <v>26</v>
      </c>
      <c r="F263" s="85">
        <v>999869686</v>
      </c>
      <c r="G263" s="1">
        <f>(J263+T263)-H263</f>
        <v>530</v>
      </c>
      <c r="H263" s="1"/>
      <c r="I263" s="15"/>
      <c r="J263" s="1">
        <f>SUM(K263,L263,N263,O263,P263,Q263)</f>
        <v>85</v>
      </c>
      <c r="K263" s="1">
        <f>SUM(AC263,AE263)</f>
        <v>0</v>
      </c>
      <c r="L263" s="1">
        <v>0</v>
      </c>
      <c r="M263" s="1">
        <v>0</v>
      </c>
      <c r="N263" s="1">
        <v>0</v>
      </c>
      <c r="O263" s="1"/>
      <c r="P263" s="1">
        <v>0</v>
      </c>
      <c r="Q263" s="1">
        <f>AD263</f>
        <v>85</v>
      </c>
      <c r="R263" s="1">
        <v>0</v>
      </c>
      <c r="S263" s="31"/>
      <c r="T263" s="1">
        <f>SUM(U263,V263,X263,Y263,Z263,AA263)</f>
        <v>445</v>
      </c>
      <c r="U263" s="1">
        <f>SUM(AG263,BF263)</f>
        <v>100</v>
      </c>
      <c r="V263" s="1">
        <f>SUM(AJ263,AK263,AL263,AM263,AO263,AP263,AQ263,AR263,AS263,AT263,AU263,AN263,AV263,AW263,AX263,AY263,AZ263,BA263,BC263,BD263,BE263,BB263)</f>
        <v>90</v>
      </c>
      <c r="W263" s="1">
        <f>COUNTIF(AJ263:BE263, "&gt;0")</f>
        <v>1</v>
      </c>
      <c r="X263" s="1">
        <f>SUM(BG263,BH263)</f>
        <v>90</v>
      </c>
      <c r="Y263" s="1">
        <f>BI263</f>
        <v>101</v>
      </c>
      <c r="Z263" s="1">
        <f>AI263</f>
        <v>64</v>
      </c>
      <c r="AA263" s="1">
        <f>AH263</f>
        <v>0</v>
      </c>
      <c r="AB263" s="31"/>
      <c r="AC263" s="1">
        <v>0</v>
      </c>
      <c r="AD263" s="16">
        <v>85</v>
      </c>
      <c r="AE263" s="16">
        <v>0</v>
      </c>
      <c r="AF263" s="28">
        <v>0</v>
      </c>
      <c r="AG263" s="16">
        <v>0</v>
      </c>
      <c r="AH263" s="16">
        <v>0</v>
      </c>
      <c r="AI263" s="16">
        <v>64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90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100</v>
      </c>
      <c r="BG263" s="16">
        <v>0</v>
      </c>
      <c r="BH263" s="16">
        <v>90</v>
      </c>
      <c r="BI263" s="16">
        <v>101</v>
      </c>
      <c r="BJ263" s="87"/>
    </row>
    <row r="264" spans="1:62" s="16" customFormat="1" x14ac:dyDescent="0.35">
      <c r="A264" s="85" t="s">
        <v>58</v>
      </c>
      <c r="B264" s="85" t="s">
        <v>23</v>
      </c>
      <c r="C264" s="16" t="s">
        <v>171</v>
      </c>
      <c r="D264" s="16" t="s">
        <v>172</v>
      </c>
      <c r="E264" s="16" t="s">
        <v>26</v>
      </c>
      <c r="F264" s="85">
        <v>999847244</v>
      </c>
      <c r="G264" s="1">
        <f>(J264+T264)-H264</f>
        <v>516</v>
      </c>
      <c r="H264" s="1"/>
      <c r="I264" s="15"/>
      <c r="J264" s="1">
        <f>SUM(K264,L264,N264,O264,P264,Q264)</f>
        <v>85</v>
      </c>
      <c r="K264" s="1">
        <f>SUM(AC264,AE264)</f>
        <v>0</v>
      </c>
      <c r="L264" s="1">
        <v>0</v>
      </c>
      <c r="M264" s="1">
        <v>0</v>
      </c>
      <c r="N264" s="1">
        <v>0</v>
      </c>
      <c r="O264" s="1"/>
      <c r="P264" s="1">
        <v>0</v>
      </c>
      <c r="Q264" s="1">
        <f>AD264</f>
        <v>85</v>
      </c>
      <c r="R264" s="1">
        <v>0</v>
      </c>
      <c r="S264" s="31"/>
      <c r="T264" s="1">
        <f>SUM(U264,V264,X264,Y264,Z264,AA264)</f>
        <v>431</v>
      </c>
      <c r="U264" s="1">
        <f>SUM(AG264,BF264)</f>
        <v>0</v>
      </c>
      <c r="V264" s="1">
        <f>SUM(AJ264,AK264,AL264,AM264,AO264,AP264,AQ264,AR264,AS264,AT264,AU264,AN264,AV264,AW264,AX264,AY264,AZ264,BA264,BC264,BD264,BE264,BB264)</f>
        <v>210</v>
      </c>
      <c r="W264" s="1">
        <f>COUNTIF(AJ264:BE264, "&gt;0")</f>
        <v>2</v>
      </c>
      <c r="X264" s="1">
        <f>SUM(BG264,BH264)</f>
        <v>120</v>
      </c>
      <c r="Y264" s="1">
        <f>BI264</f>
        <v>101</v>
      </c>
      <c r="Z264" s="1">
        <f>AI264</f>
        <v>0</v>
      </c>
      <c r="AA264" s="1">
        <f>AH264</f>
        <v>0</v>
      </c>
      <c r="AB264" s="31"/>
      <c r="AC264" s="1">
        <v>0</v>
      </c>
      <c r="AD264" s="16">
        <v>85</v>
      </c>
      <c r="AE264" s="16">
        <v>0</v>
      </c>
      <c r="AF264" s="28">
        <v>0</v>
      </c>
      <c r="AG264" s="16">
        <v>0</v>
      </c>
      <c r="AH264" s="16">
        <v>0</v>
      </c>
      <c r="AI264" s="16">
        <v>0</v>
      </c>
      <c r="AJ264" s="16">
        <v>90</v>
      </c>
      <c r="AK264" s="16">
        <v>0</v>
      </c>
      <c r="AL264" s="16">
        <v>0</v>
      </c>
      <c r="AM264" s="16">
        <v>0</v>
      </c>
      <c r="AN264" s="16">
        <v>120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120</v>
      </c>
      <c r="BI264" s="16">
        <v>101</v>
      </c>
      <c r="BJ264" s="87"/>
    </row>
    <row r="265" spans="1:62" s="16" customFormat="1" x14ac:dyDescent="0.35">
      <c r="A265" s="85" t="s">
        <v>58</v>
      </c>
      <c r="B265" s="85" t="s">
        <v>23</v>
      </c>
      <c r="C265" s="16" t="s">
        <v>91</v>
      </c>
      <c r="D265" s="16" t="s">
        <v>92</v>
      </c>
      <c r="E265" s="16" t="s">
        <v>26</v>
      </c>
      <c r="F265" s="85">
        <v>999733662</v>
      </c>
      <c r="G265" s="1">
        <f>(J265+T265)-H265</f>
        <v>488</v>
      </c>
      <c r="H265" s="1"/>
      <c r="I265" s="15"/>
      <c r="J265" s="1">
        <f>SUM(K265,L265,N265,O265,P265,Q265)</f>
        <v>150</v>
      </c>
      <c r="K265" s="1">
        <f>SUM(AC265,AE265)</f>
        <v>0</v>
      </c>
      <c r="L265" s="1">
        <v>0</v>
      </c>
      <c r="M265" s="1">
        <v>0</v>
      </c>
      <c r="N265" s="1">
        <v>0</v>
      </c>
      <c r="O265" s="1"/>
      <c r="P265" s="1">
        <v>0</v>
      </c>
      <c r="Q265" s="1">
        <f>AD265</f>
        <v>150</v>
      </c>
      <c r="R265" s="1">
        <v>0</v>
      </c>
      <c r="S265" s="31"/>
      <c r="T265" s="1">
        <f>SUM(U265,V265,X265,Y265,Z265,AA265)</f>
        <v>338</v>
      </c>
      <c r="U265" s="1">
        <f>SUM(AG265,BF265)</f>
        <v>0</v>
      </c>
      <c r="V265" s="1">
        <f>SUM(AJ265,AK265,AL265,AM265,AO265,AP265,AQ265,AR265,AS265,AT265,AU265,AN265,AV265,AW265,AX265,AY265,AZ265,BA265,BC265,BD265,BE265,BB265)</f>
        <v>90</v>
      </c>
      <c r="W265" s="1">
        <f>COUNTIF(AJ265:BE265, "&gt;0")</f>
        <v>1</v>
      </c>
      <c r="X265" s="1">
        <f>SUM(BG265,BH265)</f>
        <v>0</v>
      </c>
      <c r="Y265" s="1">
        <f>BI265</f>
        <v>135</v>
      </c>
      <c r="Z265" s="1">
        <f>AI265</f>
        <v>113</v>
      </c>
      <c r="AA265" s="1">
        <f>AH265</f>
        <v>0</v>
      </c>
      <c r="AB265" s="31"/>
      <c r="AC265" s="1">
        <v>0</v>
      </c>
      <c r="AD265" s="16">
        <v>150</v>
      </c>
      <c r="AE265" s="16">
        <v>0</v>
      </c>
      <c r="AF265" s="28">
        <v>0</v>
      </c>
      <c r="AG265" s="16">
        <v>0</v>
      </c>
      <c r="AH265" s="16">
        <v>0</v>
      </c>
      <c r="AI265" s="16">
        <v>113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90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135</v>
      </c>
      <c r="BJ265" s="87"/>
    </row>
    <row r="266" spans="1:62" s="16" customFormat="1" x14ac:dyDescent="0.35">
      <c r="A266" s="85" t="s">
        <v>58</v>
      </c>
      <c r="B266" s="85" t="s">
        <v>23</v>
      </c>
      <c r="C266" s="16" t="s">
        <v>1763</v>
      </c>
      <c r="D266" s="16" t="s">
        <v>3318</v>
      </c>
      <c r="E266" s="16" t="s">
        <v>26</v>
      </c>
      <c r="F266" s="85">
        <v>999885683</v>
      </c>
      <c r="G266" s="1">
        <f>(J266+T266)-H266</f>
        <v>457</v>
      </c>
      <c r="I266" s="28"/>
      <c r="J266" s="1">
        <f>SUM(K266,L266,N266,O266,P266,Q266)</f>
        <v>64</v>
      </c>
      <c r="K266" s="1">
        <f>SUM(AC266,AE266)</f>
        <v>0</v>
      </c>
      <c r="L266" s="1">
        <v>0</v>
      </c>
      <c r="M266" s="1">
        <v>0</v>
      </c>
      <c r="N266" s="1">
        <v>0</v>
      </c>
      <c r="O266" s="1"/>
      <c r="P266" s="1">
        <v>0</v>
      </c>
      <c r="Q266" s="1">
        <f>AD266</f>
        <v>64</v>
      </c>
      <c r="R266" s="1">
        <v>0</v>
      </c>
      <c r="S266" s="28"/>
      <c r="T266" s="1">
        <f>SUM(U266,V266,X266,Y266,Z266,AA266)</f>
        <v>393</v>
      </c>
      <c r="U266" s="1">
        <f>SUM(AG266,BF266)</f>
        <v>0</v>
      </c>
      <c r="V266" s="1">
        <f>SUM(AJ266,AK266,AL266,AM266,AO266,AP266,AQ266,AR266,AS266,AT266,AU266,AN266,AV266,AW266,AX266,AY266,AZ266,BA266,BC266,BD266,BE266,BB266)</f>
        <v>128</v>
      </c>
      <c r="W266" s="1">
        <f>COUNTIF(AJ266:BE266, "&gt;0")</f>
        <v>2</v>
      </c>
      <c r="X266" s="1">
        <f>SUM(BG266,BH266)</f>
        <v>158</v>
      </c>
      <c r="Y266" s="1">
        <f>BI266</f>
        <v>43</v>
      </c>
      <c r="Z266" s="1">
        <f>AI266</f>
        <v>64</v>
      </c>
      <c r="AA266" s="1">
        <f>AH266</f>
        <v>0</v>
      </c>
      <c r="AB266" s="28"/>
      <c r="AC266" s="16">
        <v>0</v>
      </c>
      <c r="AD266" s="16">
        <v>64</v>
      </c>
      <c r="AE266" s="16">
        <v>0</v>
      </c>
      <c r="AF266" s="28">
        <v>0</v>
      </c>
      <c r="AG266" s="16">
        <v>0</v>
      </c>
      <c r="AH266" s="16">
        <v>0</v>
      </c>
      <c r="AI266" s="16">
        <v>64</v>
      </c>
      <c r="AJ266" s="16">
        <v>0</v>
      </c>
      <c r="AK266" s="16">
        <v>0</v>
      </c>
      <c r="AL266" s="16">
        <v>0</v>
      </c>
      <c r="AM266" s="16">
        <v>0</v>
      </c>
      <c r="AN266" s="16">
        <v>68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60</v>
      </c>
      <c r="BF266" s="16">
        <v>0</v>
      </c>
      <c r="BG266" s="16">
        <v>90</v>
      </c>
      <c r="BH266" s="16">
        <v>68</v>
      </c>
      <c r="BI266" s="16">
        <v>43</v>
      </c>
      <c r="BJ266" s="87"/>
    </row>
    <row r="267" spans="1:62" s="16" customFormat="1" x14ac:dyDescent="0.35">
      <c r="A267" s="85" t="s">
        <v>58</v>
      </c>
      <c r="B267" s="85" t="s">
        <v>23</v>
      </c>
      <c r="C267" s="1" t="s">
        <v>870</v>
      </c>
      <c r="D267" s="1" t="s">
        <v>97</v>
      </c>
      <c r="E267" s="1" t="s">
        <v>26</v>
      </c>
      <c r="F267" s="85">
        <v>999918849</v>
      </c>
      <c r="G267" s="1">
        <f>(J267+T267)-H267</f>
        <v>448</v>
      </c>
      <c r="I267" s="15"/>
      <c r="J267" s="1">
        <f>SUM(K267,L267,N267,O267,P267,Q267)</f>
        <v>113</v>
      </c>
      <c r="K267" s="1">
        <f>SUM(AC267,AE267)</f>
        <v>0</v>
      </c>
      <c r="L267" s="1">
        <v>0</v>
      </c>
      <c r="M267" s="1">
        <v>0</v>
      </c>
      <c r="N267" s="1">
        <v>0</v>
      </c>
      <c r="O267" s="1"/>
      <c r="P267" s="1">
        <v>0</v>
      </c>
      <c r="Q267" s="1">
        <f>AD267</f>
        <v>113</v>
      </c>
      <c r="R267" s="1">
        <v>0</v>
      </c>
      <c r="S267" s="31"/>
      <c r="T267" s="1">
        <f>SUM(U267,V267,X267,Y267,Z267,AA267)</f>
        <v>335</v>
      </c>
      <c r="U267" s="1">
        <f>SUM(AG267,BF267)</f>
        <v>0</v>
      </c>
      <c r="V267" s="1">
        <f>SUM(AJ267,AK267,AL267,AM267,AO267,AP267,AQ267,AR267,AS267,AT267,AU267,AN267,AV267,AW267,AX267,AY267,AZ267,BA267,BC267,BD267,BE267,BB267)</f>
        <v>68</v>
      </c>
      <c r="W267" s="1">
        <f>COUNTIF(AJ267:BE267, "&gt;0")</f>
        <v>1</v>
      </c>
      <c r="X267" s="1">
        <f>SUM(BG267,BH267)</f>
        <v>160</v>
      </c>
      <c r="Y267" s="1">
        <f>BI267</f>
        <v>43</v>
      </c>
      <c r="Z267" s="1">
        <f>AI267</f>
        <v>64</v>
      </c>
      <c r="AA267" s="1">
        <f>AH267</f>
        <v>0</v>
      </c>
      <c r="AB267" s="31"/>
      <c r="AC267" s="1">
        <v>0</v>
      </c>
      <c r="AD267" s="16">
        <v>113</v>
      </c>
      <c r="AE267" s="16">
        <v>0</v>
      </c>
      <c r="AF267" s="28">
        <v>0</v>
      </c>
      <c r="AG267" s="16">
        <v>0</v>
      </c>
      <c r="AH267" s="16">
        <v>0</v>
      </c>
      <c r="AI267" s="16">
        <v>64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68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160</v>
      </c>
      <c r="BH267" s="16">
        <v>0</v>
      </c>
      <c r="BI267" s="16">
        <v>43</v>
      </c>
      <c r="BJ267" s="87"/>
    </row>
    <row r="268" spans="1:62" s="16" customFormat="1" x14ac:dyDescent="0.35">
      <c r="A268" s="85" t="s">
        <v>58</v>
      </c>
      <c r="B268" s="85" t="s">
        <v>23</v>
      </c>
      <c r="C268" s="16" t="s">
        <v>618</v>
      </c>
      <c r="D268" s="16" t="s">
        <v>73</v>
      </c>
      <c r="E268" s="16" t="s">
        <v>26</v>
      </c>
      <c r="F268" s="85">
        <v>999912527</v>
      </c>
      <c r="G268" s="1">
        <f>(J268+T268)-H268</f>
        <v>385</v>
      </c>
      <c r="H268" s="1"/>
      <c r="I268" s="15"/>
      <c r="J268" s="1">
        <f>SUM(K268,L268,N268,O268,P268,Q268)</f>
        <v>85</v>
      </c>
      <c r="K268" s="1">
        <f>SUM(AC268,AE268)</f>
        <v>0</v>
      </c>
      <c r="L268" s="1">
        <v>0</v>
      </c>
      <c r="M268" s="1">
        <v>0</v>
      </c>
      <c r="N268" s="1">
        <v>0</v>
      </c>
      <c r="O268" s="1"/>
      <c r="P268" s="1">
        <v>0</v>
      </c>
      <c r="Q268" s="1">
        <f>AD268</f>
        <v>85</v>
      </c>
      <c r="R268" s="1">
        <v>0</v>
      </c>
      <c r="S268" s="31"/>
      <c r="T268" s="1">
        <f>SUM(U268,V268,X268,Y268,Z268,AA268)</f>
        <v>300</v>
      </c>
      <c r="U268" s="1">
        <f>SUM(AG268,BF268)</f>
        <v>0</v>
      </c>
      <c r="V268" s="1">
        <f>SUM(AJ268,AK268,AL268,AM268,AO268,AP268,AQ268,AR268,AS268,AT268,AU268,AN268,AV268,AW268,AX268,AY268,AZ268,BA268,BC268,BD268,BE268,BB268)</f>
        <v>68</v>
      </c>
      <c r="W268" s="1">
        <f>COUNTIF(AJ268:BE268, "&gt;0")</f>
        <v>1</v>
      </c>
      <c r="X268" s="1">
        <f>SUM(BG268,BH268)</f>
        <v>90</v>
      </c>
      <c r="Y268" s="1">
        <f>BI268</f>
        <v>57</v>
      </c>
      <c r="Z268" s="1">
        <f>AI268</f>
        <v>85</v>
      </c>
      <c r="AA268" s="1">
        <f>AH268</f>
        <v>0</v>
      </c>
      <c r="AB268" s="31"/>
      <c r="AC268" s="1">
        <v>0</v>
      </c>
      <c r="AD268" s="16">
        <v>85</v>
      </c>
      <c r="AE268" s="16">
        <v>0</v>
      </c>
      <c r="AF268" s="28">
        <v>0</v>
      </c>
      <c r="AG268" s="16">
        <v>0</v>
      </c>
      <c r="AH268" s="16">
        <v>0</v>
      </c>
      <c r="AI268" s="16">
        <v>85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68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90</v>
      </c>
      <c r="BH268" s="16">
        <v>0</v>
      </c>
      <c r="BI268" s="16">
        <v>57</v>
      </c>
      <c r="BJ268" s="87"/>
    </row>
    <row r="269" spans="1:62" s="16" customFormat="1" x14ac:dyDescent="0.35">
      <c r="A269" s="85" t="s">
        <v>58</v>
      </c>
      <c r="B269" s="85" t="s">
        <v>23</v>
      </c>
      <c r="C269" s="16" t="s">
        <v>358</v>
      </c>
      <c r="D269" s="16" t="s">
        <v>71</v>
      </c>
      <c r="E269" s="16" t="s">
        <v>26</v>
      </c>
      <c r="F269" s="85">
        <v>999887588</v>
      </c>
      <c r="G269" s="1">
        <f>(J269+T269)-H269</f>
        <v>360</v>
      </c>
      <c r="H269" s="1"/>
      <c r="I269" s="15"/>
      <c r="J269" s="1">
        <f>SUM(K269,L269,N269,O269,P269,Q269)</f>
        <v>64</v>
      </c>
      <c r="K269" s="1">
        <f>SUM(AC269,AE269)</f>
        <v>0</v>
      </c>
      <c r="L269" s="1">
        <v>0</v>
      </c>
      <c r="M269" s="1">
        <v>0</v>
      </c>
      <c r="N269" s="1">
        <v>0</v>
      </c>
      <c r="O269" s="1"/>
      <c r="P269" s="1">
        <v>0</v>
      </c>
      <c r="Q269" s="1">
        <f>AD269</f>
        <v>64</v>
      </c>
      <c r="R269" s="1">
        <v>0</v>
      </c>
      <c r="S269" s="31"/>
      <c r="T269" s="1">
        <f>SUM(U269,V269,X269,Y269,Z269,AA269)</f>
        <v>296</v>
      </c>
      <c r="U269" s="1">
        <f>SUM(AG269,BF269)</f>
        <v>75</v>
      </c>
      <c r="V269" s="1">
        <f>SUM(AJ269,AK269,AL269,AM269,AO269,AP269,AQ269,AR269,AS269,AT269,AU269,AN269,AV269,AW269,AX269,AY269,AZ269,BA269,BC269,BD269,BE269,BB269)</f>
        <v>60</v>
      </c>
      <c r="W269" s="1">
        <f>COUNTIF(AJ269:BE269, "&gt;0")</f>
        <v>1</v>
      </c>
      <c r="X269" s="1">
        <f>SUM(BG269,BH269)</f>
        <v>0</v>
      </c>
      <c r="Y269" s="1">
        <f>BI269</f>
        <v>76</v>
      </c>
      <c r="Z269" s="1">
        <f>AI269</f>
        <v>85</v>
      </c>
      <c r="AA269" s="1">
        <f>AH269</f>
        <v>0</v>
      </c>
      <c r="AB269" s="31"/>
      <c r="AC269" s="1">
        <v>0</v>
      </c>
      <c r="AD269" s="16">
        <v>64</v>
      </c>
      <c r="AE269" s="16">
        <v>0</v>
      </c>
      <c r="AF269" s="28">
        <v>0</v>
      </c>
      <c r="AG269" s="16">
        <v>0</v>
      </c>
      <c r="AH269" s="16">
        <v>0</v>
      </c>
      <c r="AI269" s="16">
        <v>85</v>
      </c>
      <c r="AJ269" s="16">
        <v>0</v>
      </c>
      <c r="AK269" s="16">
        <v>0</v>
      </c>
      <c r="AL269" s="16">
        <v>60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75</v>
      </c>
      <c r="BG269" s="16">
        <v>0</v>
      </c>
      <c r="BH269" s="16">
        <v>0</v>
      </c>
      <c r="BI269" s="16">
        <v>76</v>
      </c>
      <c r="BJ269" s="87"/>
    </row>
    <row r="270" spans="1:62" s="16" customFormat="1" x14ac:dyDescent="0.35">
      <c r="A270" s="85" t="s">
        <v>58</v>
      </c>
      <c r="B270" s="85" t="s">
        <v>23</v>
      </c>
      <c r="C270" s="1" t="s">
        <v>460</v>
      </c>
      <c r="D270" s="1" t="s">
        <v>158</v>
      </c>
      <c r="E270" s="1" t="s">
        <v>26</v>
      </c>
      <c r="F270" s="85">
        <v>999899245</v>
      </c>
      <c r="G270" s="1">
        <f>(J270+T270)-H270</f>
        <v>341</v>
      </c>
      <c r="H270" s="1">
        <f>(K270+L270+N270+O270+P270+Q270+R270)*0.5</f>
        <v>32</v>
      </c>
      <c r="I270" s="15"/>
      <c r="J270" s="1">
        <f>SUM(K270,L270,N270,O270,P270,Q270)</f>
        <v>64</v>
      </c>
      <c r="K270" s="1">
        <f>SUM(AC270,AE270)</f>
        <v>0</v>
      </c>
      <c r="L270" s="1">
        <v>0</v>
      </c>
      <c r="M270" s="1">
        <v>0</v>
      </c>
      <c r="N270" s="1">
        <v>0</v>
      </c>
      <c r="O270" s="1"/>
      <c r="P270" s="1">
        <v>0</v>
      </c>
      <c r="Q270" s="1">
        <f>AD270</f>
        <v>64</v>
      </c>
      <c r="R270" s="1">
        <v>0</v>
      </c>
      <c r="S270" s="31"/>
      <c r="T270" s="1">
        <f>SUM(U270,V270,X270,Y270,Z270,AA270)</f>
        <v>309</v>
      </c>
      <c r="U270" s="1">
        <f>SUM(AG270,BF270)</f>
        <v>0</v>
      </c>
      <c r="V270" s="1">
        <f>SUM(AJ270,AK270,AL270,AM270,AO270,AP270,AQ270,AR270,AS270,AT270,AU270,AN270,AV270,AW270,AX270,AY270,AZ270,BA270,BC270,BD270,BE270,BB270)</f>
        <v>120</v>
      </c>
      <c r="W270" s="1">
        <f>COUNTIF(AJ270:BE270, "&gt;0")</f>
        <v>1</v>
      </c>
      <c r="X270" s="1">
        <f>SUM(BG270,BH270)</f>
        <v>68</v>
      </c>
      <c r="Y270" s="1">
        <f>BI270</f>
        <v>57</v>
      </c>
      <c r="Z270" s="1">
        <f>AI270</f>
        <v>64</v>
      </c>
      <c r="AA270" s="1">
        <f>AH270</f>
        <v>0</v>
      </c>
      <c r="AB270" s="31"/>
      <c r="AC270" s="1">
        <v>0</v>
      </c>
      <c r="AD270" s="16">
        <v>64</v>
      </c>
      <c r="AE270" s="16">
        <v>0</v>
      </c>
      <c r="AF270" s="28">
        <v>0</v>
      </c>
      <c r="AG270" s="16">
        <v>0</v>
      </c>
      <c r="AH270" s="16">
        <v>0</v>
      </c>
      <c r="AI270" s="16">
        <v>64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120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68</v>
      </c>
      <c r="BI270" s="16">
        <v>57</v>
      </c>
      <c r="BJ270" s="87"/>
    </row>
    <row r="271" spans="1:62" s="16" customFormat="1" x14ac:dyDescent="0.35">
      <c r="A271" s="85" t="s">
        <v>58</v>
      </c>
      <c r="B271" s="85" t="s">
        <v>23</v>
      </c>
      <c r="C271" s="1" t="s">
        <v>735</v>
      </c>
      <c r="D271" s="1" t="s">
        <v>736</v>
      </c>
      <c r="E271" s="1" t="s">
        <v>26</v>
      </c>
      <c r="F271" s="85">
        <v>999916703</v>
      </c>
      <c r="G271" s="1">
        <f>(J271+T271)-H271</f>
        <v>324</v>
      </c>
      <c r="H271" s="1"/>
      <c r="I271" s="15"/>
      <c r="J271" s="1">
        <f>SUM(K271,L271,N271,O271,P271,Q271)</f>
        <v>0</v>
      </c>
      <c r="K271" s="1">
        <f>SUM(AC271,AE271)</f>
        <v>0</v>
      </c>
      <c r="L271" s="1">
        <v>0</v>
      </c>
      <c r="M271" s="1">
        <v>0</v>
      </c>
      <c r="N271" s="1">
        <v>0</v>
      </c>
      <c r="O271" s="1"/>
      <c r="P271" s="1">
        <v>0</v>
      </c>
      <c r="Q271" s="1">
        <f>AD271</f>
        <v>0</v>
      </c>
      <c r="R271" s="1">
        <v>0</v>
      </c>
      <c r="S271" s="31"/>
      <c r="T271" s="1">
        <f>SUM(U271,V271,X271,Y271,Z271,AA271)</f>
        <v>324</v>
      </c>
      <c r="U271" s="1">
        <f>SUM(AG271,BF271)</f>
        <v>0</v>
      </c>
      <c r="V271" s="1">
        <f>SUM(AJ271,AK271,AL271,AM271,AO271,AP271,AQ271,AR271,AS271,AT271,AU271,AN271,AV271,AW271,AX271,AY271,AZ271,BA271,BC271,BD271,BE271,BB271)</f>
        <v>128</v>
      </c>
      <c r="W271" s="1">
        <f>COUNTIF(AJ271:BE271, "&gt;0")</f>
        <v>2</v>
      </c>
      <c r="X271" s="1">
        <f>SUM(BG271,BH271)</f>
        <v>120</v>
      </c>
      <c r="Y271" s="1">
        <f>BI271</f>
        <v>76</v>
      </c>
      <c r="Z271" s="1">
        <f>AI271</f>
        <v>0</v>
      </c>
      <c r="AA271" s="1">
        <f>AH271</f>
        <v>0</v>
      </c>
      <c r="AB271" s="31"/>
      <c r="AC271" s="1">
        <v>0</v>
      </c>
      <c r="AD271" s="16">
        <v>0</v>
      </c>
      <c r="AE271" s="16">
        <v>0</v>
      </c>
      <c r="AF271" s="28">
        <v>0</v>
      </c>
      <c r="AG271" s="16">
        <v>0</v>
      </c>
      <c r="AH271" s="16">
        <v>0</v>
      </c>
      <c r="AI271" s="16">
        <v>0</v>
      </c>
      <c r="AJ271" s="16">
        <v>68</v>
      </c>
      <c r="AK271" s="16">
        <v>0</v>
      </c>
      <c r="AL271" s="16">
        <v>0</v>
      </c>
      <c r="AM271" s="16">
        <v>0</v>
      </c>
      <c r="AN271" s="16">
        <v>0</v>
      </c>
      <c r="AO271" s="16">
        <v>60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120</v>
      </c>
      <c r="BH271" s="16">
        <v>0</v>
      </c>
      <c r="BI271" s="16">
        <v>76</v>
      </c>
      <c r="BJ271" s="87"/>
    </row>
    <row r="272" spans="1:62" s="16" customFormat="1" x14ac:dyDescent="0.35">
      <c r="A272" s="85" t="s">
        <v>58</v>
      </c>
      <c r="B272" s="85" t="s">
        <v>23</v>
      </c>
      <c r="C272" s="16" t="s">
        <v>143</v>
      </c>
      <c r="D272" s="16" t="s">
        <v>144</v>
      </c>
      <c r="E272" s="1" t="s">
        <v>26</v>
      </c>
      <c r="F272" s="85">
        <v>999826696</v>
      </c>
      <c r="G272" s="1">
        <f>(J272+T272)-H272</f>
        <v>271</v>
      </c>
      <c r="H272" s="1"/>
      <c r="I272" s="15"/>
      <c r="J272" s="1">
        <f>SUM(K272,L272,N272,O272,P272,Q272)</f>
        <v>64</v>
      </c>
      <c r="K272" s="1">
        <f>SUM(AC272,AE272)</f>
        <v>0</v>
      </c>
      <c r="L272" s="1">
        <v>0</v>
      </c>
      <c r="M272" s="1">
        <v>0</v>
      </c>
      <c r="N272" s="1">
        <v>0</v>
      </c>
      <c r="O272" s="1"/>
      <c r="P272" s="1">
        <v>0</v>
      </c>
      <c r="Q272" s="1">
        <f>AD272</f>
        <v>64</v>
      </c>
      <c r="R272" s="1">
        <v>0</v>
      </c>
      <c r="S272" s="31"/>
      <c r="T272" s="1">
        <f>SUM(U272,V272,X272,Y272,Z272,AA272)</f>
        <v>207</v>
      </c>
      <c r="U272" s="1">
        <f>SUM(AG272,BF272)</f>
        <v>0</v>
      </c>
      <c r="V272" s="1">
        <f>SUM(AJ272,AK272,AL272,AM272,AO272,AP272,AQ272,AR272,AS272,AT272,AU272,AN272,AV272,AW272,AX272,AY272,AZ272,BA272,BC272,BD272,BE272,BB272)</f>
        <v>45</v>
      </c>
      <c r="W272" s="1">
        <f>COUNTIF(AJ272:BE272, "&gt;0")</f>
        <v>1</v>
      </c>
      <c r="X272" s="1">
        <f>SUM(BG272,BH272)</f>
        <v>119</v>
      </c>
      <c r="Y272" s="1">
        <f>BI272</f>
        <v>43</v>
      </c>
      <c r="Z272" s="1">
        <f>AI272</f>
        <v>0</v>
      </c>
      <c r="AA272" s="1">
        <f>AH272</f>
        <v>0</v>
      </c>
      <c r="AB272" s="31"/>
      <c r="AC272" s="1">
        <v>0</v>
      </c>
      <c r="AD272" s="16">
        <v>64</v>
      </c>
      <c r="AE272" s="16">
        <v>0</v>
      </c>
      <c r="AF272" s="28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45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68</v>
      </c>
      <c r="BH272" s="16">
        <v>51</v>
      </c>
      <c r="BI272" s="16">
        <v>43</v>
      </c>
      <c r="BJ272" s="87"/>
    </row>
    <row r="273" spans="1:62" s="16" customFormat="1" x14ac:dyDescent="0.35">
      <c r="A273" s="85" t="s">
        <v>58</v>
      </c>
      <c r="B273" s="85" t="s">
        <v>23</v>
      </c>
      <c r="C273" s="16" t="s">
        <v>210</v>
      </c>
      <c r="D273" s="16" t="s">
        <v>211</v>
      </c>
      <c r="E273" s="16" t="s">
        <v>26</v>
      </c>
      <c r="F273" s="85">
        <v>999861466</v>
      </c>
      <c r="G273" s="1">
        <f>(J273+T273)-H273</f>
        <v>265</v>
      </c>
      <c r="H273" s="1"/>
      <c r="I273" s="15"/>
      <c r="J273" s="1">
        <f>SUM(K273,L273,N273,O273,P273,Q273)</f>
        <v>0</v>
      </c>
      <c r="K273" s="1">
        <f>SUM(AC273,AE273)</f>
        <v>0</v>
      </c>
      <c r="L273" s="1">
        <v>0</v>
      </c>
      <c r="M273" s="1">
        <v>0</v>
      </c>
      <c r="N273" s="1">
        <v>0</v>
      </c>
      <c r="O273" s="1"/>
      <c r="P273" s="1">
        <v>0</v>
      </c>
      <c r="Q273" s="1">
        <f>AD273</f>
        <v>0</v>
      </c>
      <c r="R273" s="1">
        <v>0</v>
      </c>
      <c r="S273" s="31"/>
      <c r="T273" s="1">
        <f>SUM(U273,V273,X273,Y273,Z273,AA273)</f>
        <v>265</v>
      </c>
      <c r="U273" s="1">
        <f>SUM(AG273,BF273)</f>
        <v>0</v>
      </c>
      <c r="V273" s="1">
        <f>SUM(AJ273,AK273,AL273,AM273,AO273,AP273,AQ273,AR273,AS273,AT273,AU273,AN273,AV273,AW273,AX273,AY273,AZ273,BA273,BC273,BD273,BE273,BB273)</f>
        <v>118</v>
      </c>
      <c r="W273" s="1">
        <f>COUNTIF(AJ273:BE273, "&gt;0")</f>
        <v>2</v>
      </c>
      <c r="X273" s="1">
        <f>SUM(BG273,BH273)</f>
        <v>90</v>
      </c>
      <c r="Y273" s="1">
        <f>BI273</f>
        <v>57</v>
      </c>
      <c r="Z273" s="1">
        <f>AI273</f>
        <v>0</v>
      </c>
      <c r="AA273" s="1">
        <f>AH273</f>
        <v>0</v>
      </c>
      <c r="AB273" s="31"/>
      <c r="AC273" s="1">
        <v>0</v>
      </c>
      <c r="AD273" s="16">
        <v>0</v>
      </c>
      <c r="AE273" s="16">
        <v>0</v>
      </c>
      <c r="AF273" s="28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58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60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90</v>
      </c>
      <c r="BI273" s="16">
        <v>57</v>
      </c>
      <c r="BJ273" s="87"/>
    </row>
    <row r="274" spans="1:62" s="16" customFormat="1" x14ac:dyDescent="0.35">
      <c r="A274" s="85" t="s">
        <v>58</v>
      </c>
      <c r="B274" s="85" t="s">
        <v>23</v>
      </c>
      <c r="C274" s="16" t="s">
        <v>139</v>
      </c>
      <c r="D274" s="16" t="s">
        <v>73</v>
      </c>
      <c r="E274" s="16" t="s">
        <v>26</v>
      </c>
      <c r="F274" s="85">
        <v>999922700</v>
      </c>
      <c r="G274" s="1">
        <f>(J274+T274)-H274</f>
        <v>245</v>
      </c>
      <c r="H274" s="1">
        <f>(K274+L274+N274+O274+P274+Q274+R274)*0.5</f>
        <v>0</v>
      </c>
      <c r="I274" s="15"/>
      <c r="J274" s="1">
        <f>SUM(K274,L274,N274,O274,P274,Q274)</f>
        <v>0</v>
      </c>
      <c r="K274" s="1">
        <f>SUM(AC274,AE274)</f>
        <v>0</v>
      </c>
      <c r="L274" s="1">
        <v>0</v>
      </c>
      <c r="M274" s="1">
        <v>0</v>
      </c>
      <c r="N274" s="1">
        <v>0</v>
      </c>
      <c r="O274" s="1"/>
      <c r="P274" s="1">
        <v>0</v>
      </c>
      <c r="Q274" s="1">
        <f>AD274</f>
        <v>0</v>
      </c>
      <c r="R274" s="1">
        <v>0</v>
      </c>
      <c r="S274" s="31"/>
      <c r="T274" s="1">
        <f>SUM(U274,V274,X274,Y274,Z274,AA274)</f>
        <v>245</v>
      </c>
      <c r="U274" s="1">
        <f>SUM(AG274,BF274)</f>
        <v>0</v>
      </c>
      <c r="V274" s="1">
        <f>SUM(AJ274,AK274,AL274,AM274,AO274,AP274,AQ274,AR274,AS274,AT274,AU274,AN274,AV274,AW274,AX274,AY274,AZ274,BA274,BC274,BD274,BE274,BB274)</f>
        <v>120</v>
      </c>
      <c r="W274" s="1">
        <f>COUNTIF(AJ274:BE274, "&gt;0")</f>
        <v>1</v>
      </c>
      <c r="X274" s="1">
        <f>SUM(BG274,BH274)</f>
        <v>68</v>
      </c>
      <c r="Y274" s="1">
        <f>BI274</f>
        <v>57</v>
      </c>
      <c r="Z274" s="1">
        <f>AI274</f>
        <v>0</v>
      </c>
      <c r="AA274" s="1">
        <f>AH274</f>
        <v>0</v>
      </c>
      <c r="AB274" s="31"/>
      <c r="AC274" s="1">
        <v>0</v>
      </c>
      <c r="AD274" s="16">
        <v>0</v>
      </c>
      <c r="AE274" s="16">
        <v>0</v>
      </c>
      <c r="AF274" s="28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120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68</v>
      </c>
      <c r="BH274" s="16">
        <v>0</v>
      </c>
      <c r="BI274" s="16">
        <v>57</v>
      </c>
      <c r="BJ274" s="87"/>
    </row>
    <row r="275" spans="1:62" s="16" customFormat="1" x14ac:dyDescent="0.35">
      <c r="A275" s="85" t="s">
        <v>58</v>
      </c>
      <c r="B275" s="85" t="s">
        <v>23</v>
      </c>
      <c r="C275" s="16" t="s">
        <v>537</v>
      </c>
      <c r="D275" s="16" t="s">
        <v>538</v>
      </c>
      <c r="E275" s="16" t="s">
        <v>26</v>
      </c>
      <c r="F275" s="85">
        <v>999907657</v>
      </c>
      <c r="G275" s="1">
        <f>(J275+T275)-H275</f>
        <v>244</v>
      </c>
      <c r="H275" s="1"/>
      <c r="I275" s="15"/>
      <c r="J275" s="1">
        <f>SUM(K275,L275,N275,O275,P275,Q275)</f>
        <v>64</v>
      </c>
      <c r="K275" s="1">
        <f>SUM(AC275,AE275)</f>
        <v>0</v>
      </c>
      <c r="L275" s="1">
        <v>0</v>
      </c>
      <c r="M275" s="1">
        <v>0</v>
      </c>
      <c r="N275" s="1">
        <v>0</v>
      </c>
      <c r="O275" s="1"/>
      <c r="P275" s="1">
        <v>0</v>
      </c>
      <c r="Q275" s="1">
        <f>AD275</f>
        <v>64</v>
      </c>
      <c r="R275" s="1">
        <v>0</v>
      </c>
      <c r="S275" s="31"/>
      <c r="T275" s="1">
        <f>SUM(U275,V275,X275,Y275,Z275,AA275)</f>
        <v>180</v>
      </c>
      <c r="U275" s="1">
        <f>SUM(AG275,BF275)</f>
        <v>32</v>
      </c>
      <c r="V275" s="1">
        <f>SUM(AJ275,AK275,AL275,AM275,AO275,AP275,AQ275,AR275,AS275,AT275,AU275,AN275,AV275,AW275,AX275,AY275,AZ275,BA275,BC275,BD275,BE275,BB275)</f>
        <v>54</v>
      </c>
      <c r="W275" s="1">
        <f>COUNTIF(AJ275:BE275, "&gt;0")</f>
        <v>1</v>
      </c>
      <c r="X275" s="1">
        <f>SUM(BG275,BH275)</f>
        <v>51</v>
      </c>
      <c r="Y275" s="1">
        <f>BI275</f>
        <v>43</v>
      </c>
      <c r="Z275" s="1">
        <f>AI275</f>
        <v>0</v>
      </c>
      <c r="AA275" s="1">
        <f>AH275</f>
        <v>0</v>
      </c>
      <c r="AB275" s="31"/>
      <c r="AC275" s="1">
        <v>0</v>
      </c>
      <c r="AD275" s="16">
        <v>64</v>
      </c>
      <c r="AE275" s="16">
        <v>0</v>
      </c>
      <c r="AF275" s="28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54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0</v>
      </c>
      <c r="BF275" s="16">
        <v>32</v>
      </c>
      <c r="BG275" s="16">
        <v>0</v>
      </c>
      <c r="BH275" s="16">
        <v>51</v>
      </c>
      <c r="BI275" s="16">
        <v>43</v>
      </c>
      <c r="BJ275" s="87"/>
    </row>
    <row r="276" spans="1:62" s="16" customFormat="1" x14ac:dyDescent="0.35">
      <c r="A276" s="85" t="s">
        <v>58</v>
      </c>
      <c r="B276" s="85" t="s">
        <v>23</v>
      </c>
      <c r="C276" s="16" t="s">
        <v>113</v>
      </c>
      <c r="D276" s="16" t="s">
        <v>144</v>
      </c>
      <c r="E276" s="16" t="s">
        <v>26</v>
      </c>
      <c r="F276" s="85">
        <v>999883596</v>
      </c>
      <c r="G276" s="1">
        <f>(J276+T276)-H276</f>
        <v>239</v>
      </c>
      <c r="H276" s="1">
        <f>(K276+L276+N276+O276+P276+Q276+R276)*0.5</f>
        <v>24</v>
      </c>
      <c r="I276" s="15"/>
      <c r="J276" s="1">
        <f>SUM(K276,L276,N276,O276,P276,Q276)</f>
        <v>48</v>
      </c>
      <c r="K276" s="1">
        <f>SUM(AC276,AE276)</f>
        <v>0</v>
      </c>
      <c r="L276" s="1">
        <v>0</v>
      </c>
      <c r="M276" s="1">
        <v>0</v>
      </c>
      <c r="N276" s="1">
        <v>0</v>
      </c>
      <c r="O276" s="1"/>
      <c r="P276" s="1">
        <v>0</v>
      </c>
      <c r="Q276" s="1">
        <f>AD276</f>
        <v>48</v>
      </c>
      <c r="R276" s="1">
        <v>0</v>
      </c>
      <c r="S276" s="31"/>
      <c r="T276" s="1">
        <f>SUM(U276,V276,X276,Y276,Z276,AA276)</f>
        <v>215</v>
      </c>
      <c r="U276" s="1">
        <f>SUM(AG276,BF276)</f>
        <v>0</v>
      </c>
      <c r="V276" s="1">
        <f>SUM(AJ276,AK276,AL276,AM276,AO276,AP276,AQ276,AR276,AS276,AT276,AU276,AN276,AV276,AW276,AX276,AY276,AZ276,BA276,BC276,BD276,BE276,BB276)</f>
        <v>68</v>
      </c>
      <c r="W276" s="1">
        <f>COUNTIF(AJ276:BE276, "&gt;0")</f>
        <v>1</v>
      </c>
      <c r="X276" s="1">
        <f>SUM(BG276,BH276)</f>
        <v>68</v>
      </c>
      <c r="Y276" s="1">
        <f>BI276</f>
        <v>43</v>
      </c>
      <c r="Z276" s="1">
        <f>AI276</f>
        <v>36</v>
      </c>
      <c r="AA276" s="1">
        <f>AH276</f>
        <v>0</v>
      </c>
      <c r="AB276" s="31"/>
      <c r="AC276" s="1">
        <v>0</v>
      </c>
      <c r="AD276" s="16">
        <v>48</v>
      </c>
      <c r="AE276" s="16">
        <v>0</v>
      </c>
      <c r="AF276" s="28">
        <v>0</v>
      </c>
      <c r="AG276" s="16">
        <v>0</v>
      </c>
      <c r="AH276" s="16">
        <v>0</v>
      </c>
      <c r="AI276" s="16">
        <v>36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68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68</v>
      </c>
      <c r="BI276" s="16">
        <v>43</v>
      </c>
      <c r="BJ276" s="87"/>
    </row>
    <row r="277" spans="1:62" s="16" customFormat="1" x14ac:dyDescent="0.35">
      <c r="A277" s="85" t="s">
        <v>58</v>
      </c>
      <c r="B277" s="85" t="s">
        <v>23</v>
      </c>
      <c r="C277" s="1" t="s">
        <v>302</v>
      </c>
      <c r="D277" s="1" t="s">
        <v>303</v>
      </c>
      <c r="E277" s="1" t="s">
        <v>26</v>
      </c>
      <c r="F277" s="85">
        <v>999879027</v>
      </c>
      <c r="G277" s="1">
        <f>(J277+T277)-H277</f>
        <v>235</v>
      </c>
      <c r="I277" s="15"/>
      <c r="J277" s="1">
        <f>SUM(K277,L277,N277,O277,P277,Q277)</f>
        <v>28</v>
      </c>
      <c r="K277" s="1">
        <f>SUM(AC277,AE277)</f>
        <v>28</v>
      </c>
      <c r="L277" s="1">
        <v>0</v>
      </c>
      <c r="M277" s="1">
        <v>0</v>
      </c>
      <c r="N277" s="1">
        <v>0</v>
      </c>
      <c r="O277" s="1"/>
      <c r="P277" s="1">
        <v>0</v>
      </c>
      <c r="Q277" s="1">
        <f>AD277</f>
        <v>0</v>
      </c>
      <c r="R277" s="1">
        <v>0</v>
      </c>
      <c r="S277" s="31"/>
      <c r="T277" s="1">
        <f>SUM(U277,V277,X277,Y277,Z277,AA277)</f>
        <v>207</v>
      </c>
      <c r="U277" s="1">
        <f>SUM(AG277,BF277)</f>
        <v>0</v>
      </c>
      <c r="V277" s="1">
        <f>SUM(AJ277,AK277,AL277,AM277,AO277,AP277,AQ277,AR277,AS277,AT277,AU277,AN277,AV277,AW277,AX277,AY277,AZ277,BA277,BC277,BD277,BE277,BB277)</f>
        <v>60</v>
      </c>
      <c r="W277" s="1">
        <f>COUNTIF(AJ277:BE277, "&gt;0")</f>
        <v>1</v>
      </c>
      <c r="X277" s="1">
        <f>SUM(BG277,BH277)</f>
        <v>68</v>
      </c>
      <c r="Y277" s="1">
        <f>BI277</f>
        <v>43</v>
      </c>
      <c r="Z277" s="1">
        <f>AI277</f>
        <v>36</v>
      </c>
      <c r="AA277" s="1">
        <f>AH277</f>
        <v>0</v>
      </c>
      <c r="AB277" s="31"/>
      <c r="AC277" s="1">
        <v>0</v>
      </c>
      <c r="AD277" s="16">
        <v>0</v>
      </c>
      <c r="AE277" s="16">
        <v>28</v>
      </c>
      <c r="AF277" s="28">
        <v>0</v>
      </c>
      <c r="AG277" s="16">
        <v>0</v>
      </c>
      <c r="AH277" s="16">
        <v>0</v>
      </c>
      <c r="AI277" s="16">
        <v>36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60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68</v>
      </c>
      <c r="BH277" s="16">
        <v>0</v>
      </c>
      <c r="BI277" s="16">
        <v>43</v>
      </c>
      <c r="BJ277" s="87"/>
    </row>
    <row r="278" spans="1:62" s="16" customFormat="1" x14ac:dyDescent="0.35">
      <c r="A278" s="85" t="s">
        <v>58</v>
      </c>
      <c r="B278" s="85" t="s">
        <v>23</v>
      </c>
      <c r="C278" s="1" t="s">
        <v>482</v>
      </c>
      <c r="D278" s="1" t="s">
        <v>112</v>
      </c>
      <c r="E278" s="1" t="s">
        <v>26</v>
      </c>
      <c r="F278" s="85">
        <v>999902693</v>
      </c>
      <c r="G278" s="1">
        <f>(J278+T278)-H278</f>
        <v>234</v>
      </c>
      <c r="H278" s="1">
        <f>(K278+L278+N278+O278+P278+Q278+R278)*0.5</f>
        <v>24</v>
      </c>
      <c r="I278" s="15"/>
      <c r="J278" s="1">
        <f>SUM(K278,L278,N278,O278,P278,Q278)</f>
        <v>48</v>
      </c>
      <c r="K278" s="1">
        <f>SUM(AC278,AE278)</f>
        <v>0</v>
      </c>
      <c r="L278" s="1">
        <v>0</v>
      </c>
      <c r="M278" s="1">
        <v>0</v>
      </c>
      <c r="N278" s="1">
        <v>0</v>
      </c>
      <c r="O278" s="1"/>
      <c r="P278" s="1">
        <v>0</v>
      </c>
      <c r="Q278" s="1">
        <f>AD278</f>
        <v>48</v>
      </c>
      <c r="R278" s="1">
        <v>0</v>
      </c>
      <c r="S278" s="31"/>
      <c r="T278" s="1">
        <f>SUM(U278,V278,X278,Y278,Z278,AA278)</f>
        <v>210</v>
      </c>
      <c r="U278" s="1">
        <f>SUM(AG278,BF278)</f>
        <v>0</v>
      </c>
      <c r="V278" s="1">
        <f>SUM(AJ278,AK278,AL278,AM278,AO278,AP278,AQ278,AR278,AS278,AT278,AU278,AN278,AV278,AW278,AX278,AY278,AZ278,BA278,BC278,BD278,BE278,BB278)</f>
        <v>68</v>
      </c>
      <c r="W278" s="1">
        <f>COUNTIF(AJ278:BE278, "&gt;0")</f>
        <v>1</v>
      </c>
      <c r="X278" s="1">
        <f>SUM(BG278,BH278)</f>
        <v>0</v>
      </c>
      <c r="Y278" s="1">
        <f>BI278</f>
        <v>57</v>
      </c>
      <c r="Z278" s="1">
        <f>AI278</f>
        <v>85</v>
      </c>
      <c r="AA278" s="1">
        <f>AH278</f>
        <v>0</v>
      </c>
      <c r="AB278" s="31"/>
      <c r="AC278" s="1">
        <v>0</v>
      </c>
      <c r="AD278" s="16">
        <v>48</v>
      </c>
      <c r="AE278" s="16">
        <v>0</v>
      </c>
      <c r="AF278" s="28">
        <v>0</v>
      </c>
      <c r="AG278" s="16">
        <v>0</v>
      </c>
      <c r="AH278" s="16">
        <v>0</v>
      </c>
      <c r="AI278" s="16">
        <v>85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68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57</v>
      </c>
      <c r="BJ278" s="87"/>
    </row>
    <row r="279" spans="1:62" s="16" customFormat="1" x14ac:dyDescent="0.35">
      <c r="A279" s="85" t="s">
        <v>58</v>
      </c>
      <c r="B279" s="85" t="s">
        <v>23</v>
      </c>
      <c r="C279" s="1" t="s">
        <v>147</v>
      </c>
      <c r="D279" s="1" t="s">
        <v>148</v>
      </c>
      <c r="E279" s="1" t="s">
        <v>26</v>
      </c>
      <c r="F279" s="85">
        <v>999827508</v>
      </c>
      <c r="G279" s="1">
        <f>(J279+T279)-H279</f>
        <v>212</v>
      </c>
      <c r="H279" s="1"/>
      <c r="I279" s="15"/>
      <c r="J279" s="1">
        <f>SUM(K279,L279,N279,O279,P279,Q279)</f>
        <v>0</v>
      </c>
      <c r="K279" s="1">
        <f>SUM(AC279,AE279)</f>
        <v>0</v>
      </c>
      <c r="L279" s="1">
        <v>0</v>
      </c>
      <c r="M279" s="1">
        <v>0</v>
      </c>
      <c r="N279" s="1">
        <v>0</v>
      </c>
      <c r="O279" s="1"/>
      <c r="P279" s="1">
        <v>0</v>
      </c>
      <c r="Q279" s="1">
        <f>AD279</f>
        <v>0</v>
      </c>
      <c r="R279" s="1">
        <v>0</v>
      </c>
      <c r="S279" s="31"/>
      <c r="T279" s="1">
        <f>SUM(U279,V279,X279,Y279,Z279,AA279)</f>
        <v>212</v>
      </c>
      <c r="U279" s="1">
        <f>SUM(AG279,BF279)</f>
        <v>56</v>
      </c>
      <c r="V279" s="1">
        <f>SUM(AJ279,AK279,AL279,AM279,AO279,AP279,AQ279,AR279,AS279,AT279,AU279,AN279,AV279,AW279,AX279,AY279,AZ279,BA279,BC279,BD279,BE279,BB279)</f>
        <v>120</v>
      </c>
      <c r="W279" s="1">
        <f>COUNTIF(AJ279:BE279, "&gt;0")</f>
        <v>1</v>
      </c>
      <c r="X279" s="1">
        <f>SUM(BG279,BH279)</f>
        <v>0</v>
      </c>
      <c r="Y279" s="1">
        <f>BI279</f>
        <v>0</v>
      </c>
      <c r="Z279" s="1">
        <f>AI279</f>
        <v>36</v>
      </c>
      <c r="AA279" s="1">
        <f>AH279</f>
        <v>0</v>
      </c>
      <c r="AB279" s="31"/>
      <c r="AC279" s="1">
        <v>0</v>
      </c>
      <c r="AD279" s="16">
        <v>0</v>
      </c>
      <c r="AE279" s="16">
        <v>0</v>
      </c>
      <c r="AF279" s="28">
        <v>0</v>
      </c>
      <c r="AG279" s="16">
        <v>0</v>
      </c>
      <c r="AH279" s="16">
        <v>0</v>
      </c>
      <c r="AI279" s="16">
        <v>36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120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56</v>
      </c>
      <c r="BG279" s="16">
        <v>0</v>
      </c>
      <c r="BH279" s="16">
        <v>0</v>
      </c>
      <c r="BI279" s="16">
        <v>0</v>
      </c>
      <c r="BJ279" s="87"/>
    </row>
    <row r="280" spans="1:62" s="16" customFormat="1" x14ac:dyDescent="0.35">
      <c r="A280" s="85" t="s">
        <v>58</v>
      </c>
      <c r="B280" s="85" t="s">
        <v>23</v>
      </c>
      <c r="C280" s="1" t="s">
        <v>1237</v>
      </c>
      <c r="D280" s="1" t="s">
        <v>1238</v>
      </c>
      <c r="E280" s="1" t="s">
        <v>26</v>
      </c>
      <c r="F280" s="85">
        <v>999923138</v>
      </c>
      <c r="G280" s="1">
        <f>(J280+T280)-H280</f>
        <v>209</v>
      </c>
      <c r="I280" s="15"/>
      <c r="J280" s="1">
        <f>SUM(K280,L280,N280,O280,P280,Q280)</f>
        <v>0</v>
      </c>
      <c r="K280" s="1">
        <f>SUM(AC280,AE280)</f>
        <v>0</v>
      </c>
      <c r="L280" s="1">
        <v>0</v>
      </c>
      <c r="M280" s="1">
        <v>0</v>
      </c>
      <c r="N280" s="1">
        <v>0</v>
      </c>
      <c r="O280" s="1"/>
      <c r="P280" s="1">
        <v>0</v>
      </c>
      <c r="Q280" s="1">
        <f>AD280</f>
        <v>0</v>
      </c>
      <c r="R280" s="1">
        <v>0</v>
      </c>
      <c r="S280" s="31"/>
      <c r="T280" s="1">
        <f>SUM(U280,V280,X280,Y280,Z280,AA280)</f>
        <v>209</v>
      </c>
      <c r="U280" s="1">
        <f>SUM(AG280,BF280)</f>
        <v>45</v>
      </c>
      <c r="V280" s="1">
        <f>SUM(AJ280,AK280,AL280,AM280,AO280,AP280,AQ280,AR280,AS280,AT280,AU280,AN280,AV280,AW280,AX280,AY280,AZ280,BA280,BC280,BD280,BE280,BB280)</f>
        <v>121</v>
      </c>
      <c r="W280" s="1">
        <f>COUNTIF(AJ280:BE280, "&gt;0")</f>
        <v>2</v>
      </c>
      <c r="X280" s="1">
        <f>SUM(BG280,BH280)</f>
        <v>0</v>
      </c>
      <c r="Y280" s="1">
        <f>BI280</f>
        <v>43</v>
      </c>
      <c r="Z280" s="1">
        <f>AI280</f>
        <v>0</v>
      </c>
      <c r="AA280" s="1">
        <f>AH280</f>
        <v>0</v>
      </c>
      <c r="AB280" s="31"/>
      <c r="AC280" s="1">
        <v>0</v>
      </c>
      <c r="AD280" s="16">
        <v>0</v>
      </c>
      <c r="AE280" s="16">
        <v>0</v>
      </c>
      <c r="AF280" s="28">
        <v>0</v>
      </c>
      <c r="AG280" s="16">
        <v>13</v>
      </c>
      <c r="AH280" s="16">
        <v>0</v>
      </c>
      <c r="AI280" s="16">
        <v>0</v>
      </c>
      <c r="AJ280" s="16">
        <v>58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63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32</v>
      </c>
      <c r="BG280" s="16">
        <v>0</v>
      </c>
      <c r="BH280" s="16">
        <v>0</v>
      </c>
      <c r="BI280" s="16">
        <v>43</v>
      </c>
      <c r="BJ280" s="87"/>
    </row>
    <row r="281" spans="1:62" s="16" customFormat="1" x14ac:dyDescent="0.35">
      <c r="A281" s="85" t="s">
        <v>58</v>
      </c>
      <c r="B281" s="85" t="s">
        <v>23</v>
      </c>
      <c r="C281" s="1" t="s">
        <v>575</v>
      </c>
      <c r="D281" s="1" t="s">
        <v>576</v>
      </c>
      <c r="E281" s="1" t="s">
        <v>26</v>
      </c>
      <c r="F281" s="85">
        <v>999909550</v>
      </c>
      <c r="G281" s="1">
        <f>(J281+T281)-H281</f>
        <v>195</v>
      </c>
      <c r="H281" s="1">
        <f>(K281+L281+N281+O281+P281+Q281+R281)*0.5</f>
        <v>24</v>
      </c>
      <c r="I281" s="15"/>
      <c r="J281" s="1">
        <f>SUM(K281,L281,N281,O281,P281,Q281)</f>
        <v>48</v>
      </c>
      <c r="K281" s="1">
        <f>SUM(AC281,AE281)</f>
        <v>0</v>
      </c>
      <c r="L281" s="1">
        <v>0</v>
      </c>
      <c r="M281" s="1">
        <v>0</v>
      </c>
      <c r="N281" s="1">
        <v>0</v>
      </c>
      <c r="O281" s="1"/>
      <c r="P281" s="1">
        <v>0</v>
      </c>
      <c r="Q281" s="1">
        <f>AD281</f>
        <v>48</v>
      </c>
      <c r="R281" s="1">
        <v>0</v>
      </c>
      <c r="S281" s="31"/>
      <c r="T281" s="1">
        <f>SUM(U281,V281,X281,Y281,Z281,AA281)</f>
        <v>171</v>
      </c>
      <c r="U281" s="1">
        <f>SUM(AG281,BF281)</f>
        <v>0</v>
      </c>
      <c r="V281" s="1">
        <f>SUM(AJ281,AK281,AL281,AM281,AO281,AP281,AQ281,AR281,AS281,AT281,AU281,AN281,AV281,AW281,AX281,AY281,AZ281,BA281,BC281,BD281,BE281,BB281)</f>
        <v>63</v>
      </c>
      <c r="W281" s="1">
        <f>COUNTIF(AJ281:BE281, "&gt;0")</f>
        <v>1</v>
      </c>
      <c r="X281" s="1">
        <f>SUM(BG281,BH281)</f>
        <v>51</v>
      </c>
      <c r="Y281" s="1">
        <f>BI281</f>
        <v>57</v>
      </c>
      <c r="Z281" s="1">
        <f>AI281</f>
        <v>0</v>
      </c>
      <c r="AA281" s="1">
        <f>AH281</f>
        <v>0</v>
      </c>
      <c r="AB281" s="31"/>
      <c r="AC281" s="1">
        <v>0</v>
      </c>
      <c r="AD281" s="16">
        <v>48</v>
      </c>
      <c r="AE281" s="16">
        <v>0</v>
      </c>
      <c r="AF281" s="28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63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51</v>
      </c>
      <c r="BI281" s="16">
        <v>57</v>
      </c>
      <c r="BJ281" s="87"/>
    </row>
    <row r="282" spans="1:62" s="16" customFormat="1" x14ac:dyDescent="0.35">
      <c r="A282" s="85" t="s">
        <v>58</v>
      </c>
      <c r="B282" s="85" t="s">
        <v>23</v>
      </c>
      <c r="C282" s="16" t="s">
        <v>283</v>
      </c>
      <c r="D282" s="16" t="s">
        <v>284</v>
      </c>
      <c r="E282" s="16" t="s">
        <v>26</v>
      </c>
      <c r="F282" s="85">
        <v>999874481</v>
      </c>
      <c r="G282" s="1">
        <f>(J282+T282)-H282</f>
        <v>180</v>
      </c>
      <c r="H282" s="1">
        <f>(K282+L282+N282+O282+P282+Q282+R282)*0.5</f>
        <v>0</v>
      </c>
      <c r="I282" s="15"/>
      <c r="J282" s="1">
        <f>SUM(K282,L282,N282,O282,P282,Q282)</f>
        <v>0</v>
      </c>
      <c r="K282" s="1">
        <f>SUM(AC282,AE282)</f>
        <v>0</v>
      </c>
      <c r="L282" s="1">
        <v>0</v>
      </c>
      <c r="M282" s="1">
        <v>0</v>
      </c>
      <c r="N282" s="1">
        <v>0</v>
      </c>
      <c r="O282" s="1"/>
      <c r="P282" s="1">
        <v>0</v>
      </c>
      <c r="Q282" s="1">
        <f>AD282</f>
        <v>0</v>
      </c>
      <c r="R282" s="1">
        <v>0</v>
      </c>
      <c r="S282" s="31"/>
      <c r="T282" s="1">
        <f>SUM(U282,V282,X282,Y282,Z282,AA282)</f>
        <v>180</v>
      </c>
      <c r="U282" s="1">
        <f>SUM(AG282,BF282)</f>
        <v>0</v>
      </c>
      <c r="V282" s="1">
        <f>SUM(AJ282,AK282,AL282,AM282,AO282,AP282,AQ282,AR282,AS282,AT282,AU282,AN282,AV282,AW282,AX282,AY282,AZ282,BA282,BC282,BD282,BE282,BB282)</f>
        <v>180</v>
      </c>
      <c r="W282" s="1">
        <f>COUNTIF(AJ282:BE282, "&gt;0")</f>
        <v>2</v>
      </c>
      <c r="X282" s="1">
        <f>SUM(BG282,BH282)</f>
        <v>0</v>
      </c>
      <c r="Y282" s="1">
        <f>BI282</f>
        <v>0</v>
      </c>
      <c r="Z282" s="1">
        <f>AI282</f>
        <v>0</v>
      </c>
      <c r="AA282" s="1">
        <f>AH282</f>
        <v>0</v>
      </c>
      <c r="AB282" s="31"/>
      <c r="AC282" s="1">
        <v>0</v>
      </c>
      <c r="AD282" s="16">
        <v>0</v>
      </c>
      <c r="AE282" s="16">
        <v>0</v>
      </c>
      <c r="AF282" s="28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90</v>
      </c>
      <c r="AW282" s="16">
        <v>0</v>
      </c>
      <c r="AX282" s="16">
        <v>0</v>
      </c>
      <c r="AY282" s="16">
        <v>0</v>
      </c>
      <c r="AZ282" s="16">
        <v>90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87"/>
    </row>
    <row r="283" spans="1:62" s="16" customFormat="1" x14ac:dyDescent="0.35">
      <c r="A283" s="85" t="s">
        <v>58</v>
      </c>
      <c r="B283" s="85" t="s">
        <v>23</v>
      </c>
      <c r="C283" s="1" t="s">
        <v>481</v>
      </c>
      <c r="D283" s="1" t="s">
        <v>112</v>
      </c>
      <c r="E283" s="1" t="s">
        <v>26</v>
      </c>
      <c r="F283" s="85">
        <v>999902691</v>
      </c>
      <c r="G283" s="1">
        <f>(J283+T283)-H283</f>
        <v>179.5</v>
      </c>
      <c r="H283" s="1">
        <f>(K283+L283+N283+O283+P283+Q283+R283)*0.5</f>
        <v>42.5</v>
      </c>
      <c r="I283" s="15"/>
      <c r="J283" s="1">
        <f>SUM(K283,L283,N283,O283,P283,Q283)</f>
        <v>85</v>
      </c>
      <c r="K283" s="1">
        <f>SUM(AC283,AE283)</f>
        <v>0</v>
      </c>
      <c r="L283" s="1">
        <v>0</v>
      </c>
      <c r="M283" s="1">
        <v>0</v>
      </c>
      <c r="N283" s="1">
        <v>0</v>
      </c>
      <c r="O283" s="1"/>
      <c r="P283" s="1">
        <v>0</v>
      </c>
      <c r="Q283" s="1">
        <f>AD283</f>
        <v>85</v>
      </c>
      <c r="R283" s="1">
        <v>0</v>
      </c>
      <c r="S283" s="31"/>
      <c r="T283" s="1">
        <f>SUM(U283,V283,X283,Y283,Z283,AA283)</f>
        <v>137</v>
      </c>
      <c r="U283" s="1">
        <f>SUM(AG283,BF283)</f>
        <v>0</v>
      </c>
      <c r="V283" s="1">
        <f>SUM(AJ283,AK283,AL283,AM283,AO283,AP283,AQ283,AR283,AS283,AT283,AU283,AN283,AV283,AW283,AX283,AY283,AZ283,BA283,BC283,BD283,BE283,BB283)</f>
        <v>58</v>
      </c>
      <c r="W283" s="1">
        <f>COUNTIF(AJ283:BE283, "&gt;0")</f>
        <v>1</v>
      </c>
      <c r="X283" s="1">
        <f>SUM(BG283,BH283)</f>
        <v>0</v>
      </c>
      <c r="Y283" s="1">
        <f>BI283</f>
        <v>43</v>
      </c>
      <c r="Z283" s="1">
        <f>AI283</f>
        <v>36</v>
      </c>
      <c r="AA283" s="1">
        <f>AH283</f>
        <v>0</v>
      </c>
      <c r="AB283" s="31"/>
      <c r="AC283" s="1">
        <v>0</v>
      </c>
      <c r="AD283" s="16">
        <v>85</v>
      </c>
      <c r="AE283" s="16">
        <v>0</v>
      </c>
      <c r="AF283" s="28">
        <v>0</v>
      </c>
      <c r="AG283" s="16">
        <v>0</v>
      </c>
      <c r="AH283" s="16">
        <v>0</v>
      </c>
      <c r="AI283" s="16">
        <v>36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58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43</v>
      </c>
      <c r="BJ283" s="87"/>
    </row>
    <row r="284" spans="1:62" s="16" customFormat="1" x14ac:dyDescent="0.35">
      <c r="A284" s="85" t="s">
        <v>58</v>
      </c>
      <c r="B284" s="85" t="s">
        <v>23</v>
      </c>
      <c r="C284" s="16" t="s">
        <v>317</v>
      </c>
      <c r="D284" s="16" t="s">
        <v>316</v>
      </c>
      <c r="E284" s="16" t="s">
        <v>26</v>
      </c>
      <c r="F284" s="85">
        <v>999881755</v>
      </c>
      <c r="G284" s="1">
        <f>(J284+T284)-H284</f>
        <v>179</v>
      </c>
      <c r="H284" s="1"/>
      <c r="I284" s="15"/>
      <c r="J284" s="1">
        <f>SUM(K284,L284,N284,O284,P284,Q284)</f>
        <v>0</v>
      </c>
      <c r="K284" s="1">
        <f>SUM(AC284,AE284)</f>
        <v>0</v>
      </c>
      <c r="L284" s="1">
        <v>0</v>
      </c>
      <c r="M284" s="1">
        <v>0</v>
      </c>
      <c r="N284" s="1">
        <v>0</v>
      </c>
      <c r="O284" s="1"/>
      <c r="P284" s="1">
        <v>0</v>
      </c>
      <c r="Q284" s="1">
        <f>AD284</f>
        <v>0</v>
      </c>
      <c r="R284" s="1">
        <v>0</v>
      </c>
      <c r="S284" s="31"/>
      <c r="T284" s="1">
        <f>SUM(U284,V284,X284,Y284,Z284,AA284)</f>
        <v>179</v>
      </c>
      <c r="U284" s="1">
        <f>SUM(AG284,BF284)</f>
        <v>32</v>
      </c>
      <c r="V284" s="1">
        <f>SUM(AJ284,AK284,AL284,AM284,AO284,AP284,AQ284,AR284,AS284,AT284,AU284,AN284,AV284,AW284,AX284,AY284,AZ284,BA284,BC284,BD284,BE284,BB284)</f>
        <v>90</v>
      </c>
      <c r="W284" s="1">
        <f>COUNTIF(AJ284:BE284, "&gt;0")</f>
        <v>1</v>
      </c>
      <c r="X284" s="1">
        <f>SUM(BG284,BH284)</f>
        <v>0</v>
      </c>
      <c r="Y284" s="1">
        <f>BI284</f>
        <v>57</v>
      </c>
      <c r="Z284" s="1">
        <f>AI284</f>
        <v>0</v>
      </c>
      <c r="AA284" s="1">
        <f>AH284</f>
        <v>0</v>
      </c>
      <c r="AB284" s="31"/>
      <c r="AC284" s="1">
        <v>0</v>
      </c>
      <c r="AD284" s="16">
        <v>0</v>
      </c>
      <c r="AE284" s="16">
        <v>0</v>
      </c>
      <c r="AF284" s="28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90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32</v>
      </c>
      <c r="BG284" s="16">
        <v>0</v>
      </c>
      <c r="BH284" s="16">
        <v>0</v>
      </c>
      <c r="BI284" s="16">
        <v>57</v>
      </c>
      <c r="BJ284" s="87"/>
    </row>
    <row r="285" spans="1:62" s="16" customFormat="1" x14ac:dyDescent="0.35">
      <c r="A285" s="85" t="s">
        <v>58</v>
      </c>
      <c r="B285" s="85" t="s">
        <v>23</v>
      </c>
      <c r="C285" s="16" t="s">
        <v>649</v>
      </c>
      <c r="D285" s="16" t="s">
        <v>1285</v>
      </c>
      <c r="E285" s="16" t="s">
        <v>26</v>
      </c>
      <c r="F285" s="85">
        <v>999917067</v>
      </c>
      <c r="G285" s="1">
        <f>(J285+T285)-H285</f>
        <v>173</v>
      </c>
      <c r="I285" s="28"/>
      <c r="J285" s="1">
        <f>SUM(K285,L285,N285,O285,P285,Q285)</f>
        <v>0</v>
      </c>
      <c r="K285" s="1">
        <f>SUM(AC285,AE285)</f>
        <v>0</v>
      </c>
      <c r="L285" s="1">
        <v>0</v>
      </c>
      <c r="M285" s="1">
        <v>0</v>
      </c>
      <c r="N285" s="1">
        <v>0</v>
      </c>
      <c r="O285" s="1"/>
      <c r="P285" s="1">
        <v>0</v>
      </c>
      <c r="Q285" s="1">
        <f>AD285</f>
        <v>0</v>
      </c>
      <c r="R285" s="1">
        <v>0</v>
      </c>
      <c r="S285" s="31"/>
      <c r="T285" s="1">
        <f>SUM(U285,V285,X285,Y285,Z285,AA285)</f>
        <v>173</v>
      </c>
      <c r="U285" s="1">
        <f>SUM(AG285,BF285)</f>
        <v>0</v>
      </c>
      <c r="V285" s="1">
        <f>SUM(AJ285,AK285,AL285,AM285,AO285,AP285,AQ285,AR285,AS285,AT285,AU285,AN285,AV285,AW285,AX285,AY285,AZ285,BA285,BC285,BD285,BE285,BB285)</f>
        <v>79</v>
      </c>
      <c r="W285" s="1">
        <f>COUNTIF(AJ285:BE285, "&gt;0")</f>
        <v>2</v>
      </c>
      <c r="X285" s="1">
        <f>SUM(BG285,BH285)</f>
        <v>51</v>
      </c>
      <c r="Y285" s="1">
        <f>BI285</f>
        <v>43</v>
      </c>
      <c r="Z285" s="1">
        <f>AI285</f>
        <v>0</v>
      </c>
      <c r="AA285" s="1">
        <f>AH285</f>
        <v>0</v>
      </c>
      <c r="AB285" s="31"/>
      <c r="AC285" s="16">
        <v>0</v>
      </c>
      <c r="AD285" s="16">
        <v>0</v>
      </c>
      <c r="AE285" s="16">
        <v>0</v>
      </c>
      <c r="AF285" s="28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45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34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51</v>
      </c>
      <c r="BI285" s="16">
        <v>43</v>
      </c>
      <c r="BJ285" s="87"/>
    </row>
    <row r="286" spans="1:62" s="16" customFormat="1" x14ac:dyDescent="0.35">
      <c r="A286" s="85" t="s">
        <v>58</v>
      </c>
      <c r="B286" s="85" t="s">
        <v>23</v>
      </c>
      <c r="C286" s="1" t="s">
        <v>223</v>
      </c>
      <c r="D286" s="1" t="s">
        <v>267</v>
      </c>
      <c r="E286" s="1" t="s">
        <v>26</v>
      </c>
      <c r="F286" s="85">
        <v>999871947</v>
      </c>
      <c r="G286" s="1">
        <f>(J286+T286)-H286</f>
        <v>172</v>
      </c>
      <c r="I286" s="15"/>
      <c r="J286" s="1">
        <f>SUM(K286,L286,N286,O286,P286,Q286)</f>
        <v>0</v>
      </c>
      <c r="K286" s="1">
        <f>SUM(AC286,AE286)</f>
        <v>0</v>
      </c>
      <c r="L286" s="1">
        <v>0</v>
      </c>
      <c r="M286" s="1">
        <v>0</v>
      </c>
      <c r="N286" s="1">
        <v>0</v>
      </c>
      <c r="O286" s="1"/>
      <c r="P286" s="1">
        <v>0</v>
      </c>
      <c r="Q286" s="1">
        <f>AD286</f>
        <v>0</v>
      </c>
      <c r="R286" s="1">
        <v>0</v>
      </c>
      <c r="S286" s="31"/>
      <c r="T286" s="1">
        <f>SUM(U286,V286,X286,Y286,Z286,AA286)</f>
        <v>172</v>
      </c>
      <c r="U286" s="1">
        <f>SUM(AG286,BF286)</f>
        <v>52</v>
      </c>
      <c r="V286" s="1">
        <f>SUM(AJ286,AK286,AL286,AM286,AO286,AP286,AQ286,AR286,AS286,AT286,AU286,AN286,AV286,AW286,AX286,AY286,AZ286,BA286,BC286,BD286,BE286,BB286)</f>
        <v>120</v>
      </c>
      <c r="W286" s="1">
        <f>COUNTIF(AJ286:BE286, "&gt;0")</f>
        <v>1</v>
      </c>
      <c r="X286" s="1">
        <f>SUM(BG286,BH286)</f>
        <v>0</v>
      </c>
      <c r="Y286" s="1">
        <f>BI286</f>
        <v>0</v>
      </c>
      <c r="Z286" s="1">
        <f>AI286</f>
        <v>0</v>
      </c>
      <c r="AA286" s="1">
        <f>AH286</f>
        <v>0</v>
      </c>
      <c r="AB286" s="31"/>
      <c r="AC286" s="1">
        <v>0</v>
      </c>
      <c r="AD286" s="16">
        <v>0</v>
      </c>
      <c r="AE286" s="16">
        <v>0</v>
      </c>
      <c r="AF286" s="28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120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52</v>
      </c>
      <c r="BG286" s="16">
        <v>0</v>
      </c>
      <c r="BH286" s="16">
        <v>0</v>
      </c>
      <c r="BI286" s="16">
        <v>0</v>
      </c>
      <c r="BJ286" s="87"/>
    </row>
    <row r="287" spans="1:62" s="16" customFormat="1" x14ac:dyDescent="0.35">
      <c r="A287" s="85" t="s">
        <v>58</v>
      </c>
      <c r="B287" s="85" t="s">
        <v>23</v>
      </c>
      <c r="C287" s="16" t="s">
        <v>156</v>
      </c>
      <c r="D287" s="16" t="s">
        <v>157</v>
      </c>
      <c r="E287" s="16" t="s">
        <v>26</v>
      </c>
      <c r="F287" s="85">
        <v>999831325</v>
      </c>
      <c r="G287" s="1">
        <f>(J287+T287)-H287</f>
        <v>162</v>
      </c>
      <c r="H287" s="1"/>
      <c r="I287" s="15"/>
      <c r="J287" s="1">
        <f>SUM(K287,L287,N287,O287,P287,Q287)</f>
        <v>0</v>
      </c>
      <c r="K287" s="1">
        <f>SUM(AC287,AE287)</f>
        <v>0</v>
      </c>
      <c r="L287" s="1">
        <v>0</v>
      </c>
      <c r="M287" s="1">
        <v>0</v>
      </c>
      <c r="N287" s="1">
        <v>0</v>
      </c>
      <c r="O287" s="1"/>
      <c r="P287" s="1">
        <v>0</v>
      </c>
      <c r="Q287" s="1">
        <f>AD287</f>
        <v>0</v>
      </c>
      <c r="R287" s="1">
        <v>0</v>
      </c>
      <c r="S287" s="31"/>
      <c r="T287" s="1">
        <f>SUM(U287,V287,X287,Y287,Z287,AA287)</f>
        <v>162</v>
      </c>
      <c r="U287" s="1">
        <f>SUM(AG287,BF287)</f>
        <v>0</v>
      </c>
      <c r="V287" s="1">
        <f>SUM(AJ287,AK287,AL287,AM287,AO287,AP287,AQ287,AR287,AS287,AT287,AU287,AN287,AV287,AW287,AX287,AY287,AZ287,BA287,BC287,BD287,BE287,BB287)</f>
        <v>68</v>
      </c>
      <c r="W287" s="1">
        <f>COUNTIF(AJ287:BE287, "&gt;0")</f>
        <v>1</v>
      </c>
      <c r="X287" s="1">
        <f>SUM(BG287,BH287)</f>
        <v>51</v>
      </c>
      <c r="Y287" s="1">
        <f>BI287</f>
        <v>43</v>
      </c>
      <c r="Z287" s="1">
        <f>AI287</f>
        <v>0</v>
      </c>
      <c r="AA287" s="1">
        <f>AH287</f>
        <v>0</v>
      </c>
      <c r="AB287" s="31"/>
      <c r="AC287" s="1">
        <v>0</v>
      </c>
      <c r="AD287" s="16">
        <v>0</v>
      </c>
      <c r="AE287" s="16">
        <v>0</v>
      </c>
      <c r="AF287" s="28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68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51</v>
      </c>
      <c r="BI287" s="16">
        <v>43</v>
      </c>
      <c r="BJ287" s="87"/>
    </row>
    <row r="288" spans="1:62" s="16" customFormat="1" x14ac:dyDescent="0.35">
      <c r="A288" s="85" t="s">
        <v>58</v>
      </c>
      <c r="B288" s="85" t="s">
        <v>23</v>
      </c>
      <c r="C288" s="16" t="s">
        <v>2070</v>
      </c>
      <c r="D288" s="16" t="s">
        <v>2071</v>
      </c>
      <c r="E288" s="16" t="s">
        <v>26</v>
      </c>
      <c r="F288" s="85">
        <v>999916693</v>
      </c>
      <c r="G288" s="1">
        <f>(J288+T288)-H288</f>
        <v>158</v>
      </c>
      <c r="I288" s="28"/>
      <c r="J288" s="1">
        <f>SUM(K288,L288,N288,O288,P288,Q288)</f>
        <v>0</v>
      </c>
      <c r="K288" s="1">
        <f>SUM(AC288,AE288)</f>
        <v>0</v>
      </c>
      <c r="L288" s="1">
        <v>0</v>
      </c>
      <c r="M288" s="1">
        <v>0</v>
      </c>
      <c r="N288" s="1">
        <v>0</v>
      </c>
      <c r="O288" s="1"/>
      <c r="P288" s="1">
        <v>0</v>
      </c>
      <c r="Q288" s="1">
        <f>AD288</f>
        <v>0</v>
      </c>
      <c r="R288" s="1">
        <v>0</v>
      </c>
      <c r="S288" s="31"/>
      <c r="T288" s="1">
        <f>SUM(U288,V288,X288,Y288,Z288,AA288)</f>
        <v>158</v>
      </c>
      <c r="U288" s="1">
        <f>SUM(AG288,BF288)</f>
        <v>44</v>
      </c>
      <c r="V288" s="1">
        <f>SUM(AJ288,AK288,AL288,AM288,AO288,AP288,AQ288,AR288,AS288,AT288,AU288,AN288,AV288,AW288,AX288,AY288,AZ288,BA288,BC288,BD288,BE288,BB288)</f>
        <v>114</v>
      </c>
      <c r="W288" s="1">
        <f>COUNTIF(AJ288:BE288, "&gt;0")</f>
        <v>2</v>
      </c>
      <c r="X288" s="1">
        <f>SUM(BG288,BH288)</f>
        <v>0</v>
      </c>
      <c r="Y288" s="1">
        <f>BI288</f>
        <v>0</v>
      </c>
      <c r="Z288" s="1">
        <f>AI288</f>
        <v>0</v>
      </c>
      <c r="AA288" s="1">
        <f>AH288</f>
        <v>0</v>
      </c>
      <c r="AB288" s="31"/>
      <c r="AC288" s="16">
        <v>0</v>
      </c>
      <c r="AD288" s="16">
        <v>0</v>
      </c>
      <c r="AE288" s="16">
        <v>0</v>
      </c>
      <c r="AF288" s="28">
        <v>0</v>
      </c>
      <c r="AG288" s="16">
        <v>0</v>
      </c>
      <c r="AH288" s="16">
        <v>0</v>
      </c>
      <c r="AI288" s="16">
        <v>0</v>
      </c>
      <c r="AJ288" s="16">
        <v>63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51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44</v>
      </c>
      <c r="BG288" s="16">
        <v>0</v>
      </c>
      <c r="BH288" s="16">
        <v>0</v>
      </c>
      <c r="BI288" s="16">
        <v>0</v>
      </c>
      <c r="BJ288" s="87"/>
    </row>
    <row r="289" spans="1:62" s="16" customFormat="1" x14ac:dyDescent="0.35">
      <c r="A289" s="85" t="s">
        <v>58</v>
      </c>
      <c r="B289" s="85" t="s">
        <v>23</v>
      </c>
      <c r="C289" s="16" t="s">
        <v>224</v>
      </c>
      <c r="D289" s="16" t="s">
        <v>225</v>
      </c>
      <c r="E289" s="16" t="s">
        <v>26</v>
      </c>
      <c r="F289" s="85">
        <v>999863322</v>
      </c>
      <c r="G289" s="1">
        <f>(J289+T289)-H289</f>
        <v>157</v>
      </c>
      <c r="H289" s="1">
        <f>(K289+L289+N289+O289+P289+Q289+R289)*0.5</f>
        <v>32</v>
      </c>
      <c r="I289" s="15"/>
      <c r="J289" s="1">
        <f>SUM(K289,L289,N289,O289,P289,Q289)</f>
        <v>64</v>
      </c>
      <c r="K289" s="1">
        <f>SUM(AC289,AE289)</f>
        <v>0</v>
      </c>
      <c r="L289" s="1">
        <v>0</v>
      </c>
      <c r="M289" s="1">
        <v>0</v>
      </c>
      <c r="N289" s="1">
        <v>0</v>
      </c>
      <c r="O289" s="1"/>
      <c r="P289" s="1">
        <v>0</v>
      </c>
      <c r="Q289" s="1">
        <f>AD289</f>
        <v>64</v>
      </c>
      <c r="R289" s="1">
        <v>0</v>
      </c>
      <c r="S289" s="31"/>
      <c r="T289" s="1">
        <f>SUM(U289,V289,X289,Y289,Z289,AA289)</f>
        <v>125</v>
      </c>
      <c r="U289" s="1">
        <f>SUM(AG289,BF289)</f>
        <v>0</v>
      </c>
      <c r="V289" s="1">
        <f>SUM(AJ289,AK289,AL289,AM289,AO289,AP289,AQ289,AR289,AS289,AT289,AU289,AN289,AV289,AW289,AX289,AY289,AZ289,BA289,BC289,BD289,BE289,BB289)</f>
        <v>68</v>
      </c>
      <c r="W289" s="1">
        <f>COUNTIF(AJ289:BE289, "&gt;0")</f>
        <v>1</v>
      </c>
      <c r="X289" s="1">
        <f>SUM(BG289,BH289)</f>
        <v>0</v>
      </c>
      <c r="Y289" s="1">
        <f>BI289</f>
        <v>57</v>
      </c>
      <c r="Z289" s="1">
        <f>AI289</f>
        <v>0</v>
      </c>
      <c r="AA289" s="1">
        <f>AH289</f>
        <v>0</v>
      </c>
      <c r="AB289" s="31"/>
      <c r="AC289" s="1">
        <v>0</v>
      </c>
      <c r="AD289" s="16">
        <v>64</v>
      </c>
      <c r="AE289" s="16">
        <v>0</v>
      </c>
      <c r="AF289" s="28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68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57</v>
      </c>
      <c r="BJ289" s="87"/>
    </row>
    <row r="290" spans="1:62" s="16" customFormat="1" x14ac:dyDescent="0.35">
      <c r="A290" s="85" t="s">
        <v>58</v>
      </c>
      <c r="B290" s="85" t="s">
        <v>23</v>
      </c>
      <c r="C290" s="1" t="s">
        <v>1302</v>
      </c>
      <c r="D290" s="1" t="s">
        <v>1303</v>
      </c>
      <c r="E290" s="1" t="s">
        <v>26</v>
      </c>
      <c r="F290" s="85">
        <v>999924041</v>
      </c>
      <c r="G290" s="1">
        <f>(J290+T290)-H290</f>
        <v>153.95000000000002</v>
      </c>
      <c r="H290" s="1">
        <f>(K290+L290+N290+O290+P290+Q290+R290)*0.5</f>
        <v>16.95</v>
      </c>
      <c r="I290" s="28"/>
      <c r="J290" s="1">
        <f>SUM(K290,L290,N290,O290,P290,Q290)</f>
        <v>33.9</v>
      </c>
      <c r="K290" s="1">
        <f>SUM(AC290,AE290)</f>
        <v>0</v>
      </c>
      <c r="L290" s="1">
        <v>0</v>
      </c>
      <c r="M290" s="1">
        <v>0</v>
      </c>
      <c r="N290" s="1">
        <v>0</v>
      </c>
      <c r="O290" s="1"/>
      <c r="P290" s="1">
        <v>0</v>
      </c>
      <c r="Q290" s="1">
        <f>AD290</f>
        <v>33.9</v>
      </c>
      <c r="R290" s="1">
        <v>0</v>
      </c>
      <c r="S290" s="31"/>
      <c r="T290" s="1">
        <f>SUM(U290,V290,X290,Y290,Z290,AA290)</f>
        <v>137</v>
      </c>
      <c r="U290" s="1">
        <f>SUM(AG290,BF290)</f>
        <v>0</v>
      </c>
      <c r="V290" s="1">
        <f>SUM(AJ290,AK290,AL290,AM290,AO290,AP290,AQ290,AR290,AS290,AT290,AU290,AN290,AV290,AW290,AX290,AY290,AZ290,BA290,BC290,BD290,BE290,BB290)</f>
        <v>54</v>
      </c>
      <c r="W290" s="1">
        <f>COUNTIF(AJ290:BE290, "&gt;0")</f>
        <v>1</v>
      </c>
      <c r="X290" s="1">
        <f>SUM(BG290,BH290)</f>
        <v>51</v>
      </c>
      <c r="Y290" s="1">
        <f>BI290</f>
        <v>32</v>
      </c>
      <c r="Z290" s="1">
        <f>AI290</f>
        <v>0</v>
      </c>
      <c r="AA290" s="1">
        <f>AH290</f>
        <v>0</v>
      </c>
      <c r="AB290" s="31"/>
      <c r="AC290" s="16">
        <v>0</v>
      </c>
      <c r="AD290" s="16">
        <v>33.9</v>
      </c>
      <c r="AE290" s="16">
        <v>0</v>
      </c>
      <c r="AF290" s="28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54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51</v>
      </c>
      <c r="BH290" s="16">
        <v>0</v>
      </c>
      <c r="BI290" s="16">
        <v>32</v>
      </c>
      <c r="BJ290" s="87"/>
    </row>
    <row r="291" spans="1:62" s="16" customFormat="1" x14ac:dyDescent="0.35">
      <c r="A291" s="85" t="s">
        <v>58</v>
      </c>
      <c r="B291" s="85" t="s">
        <v>23</v>
      </c>
      <c r="C291" s="1" t="s">
        <v>214</v>
      </c>
      <c r="D291" s="1" t="s">
        <v>215</v>
      </c>
      <c r="E291" s="1" t="s">
        <v>26</v>
      </c>
      <c r="F291" s="85">
        <v>999862032</v>
      </c>
      <c r="G291" s="1">
        <f>(J291+T291)-H291</f>
        <v>149</v>
      </c>
      <c r="H291" s="1"/>
      <c r="I291" s="15"/>
      <c r="J291" s="1">
        <f>SUM(K291,L291,N291,O291,P291,Q291)</f>
        <v>0</v>
      </c>
      <c r="K291" s="1">
        <f>SUM(AC291,AE291)</f>
        <v>0</v>
      </c>
      <c r="L291" s="1">
        <v>0</v>
      </c>
      <c r="M291" s="1">
        <v>0</v>
      </c>
      <c r="N291" s="1">
        <v>0</v>
      </c>
      <c r="O291" s="1"/>
      <c r="P291" s="1">
        <v>0</v>
      </c>
      <c r="Q291" s="1">
        <f>AD291</f>
        <v>0</v>
      </c>
      <c r="R291" s="1">
        <v>0</v>
      </c>
      <c r="S291" s="31"/>
      <c r="T291" s="1">
        <f>SUM(U291,V291,X291,Y291,Z291,AA291)</f>
        <v>149</v>
      </c>
      <c r="U291" s="1">
        <f>SUM(AG291,BF291)</f>
        <v>0</v>
      </c>
      <c r="V291" s="1">
        <f>SUM(AJ291,AK291,AL291,AM291,AO291,AP291,AQ291,AR291,AS291,AT291,AU291,AN291,AV291,AW291,AX291,AY291,AZ291,BA291,BC291,BD291,BE291,BB291)</f>
        <v>106</v>
      </c>
      <c r="W291" s="1">
        <f>COUNTIF(AJ291:BE291, "&gt;0")</f>
        <v>2</v>
      </c>
      <c r="X291" s="1">
        <f>SUM(BG291,BH291)</f>
        <v>0</v>
      </c>
      <c r="Y291" s="1">
        <f>BI291</f>
        <v>43</v>
      </c>
      <c r="Z291" s="1">
        <f>AI291</f>
        <v>0</v>
      </c>
      <c r="AA291" s="1">
        <f>AH291</f>
        <v>0</v>
      </c>
      <c r="AB291" s="31"/>
      <c r="AC291" s="1">
        <v>0</v>
      </c>
      <c r="AD291" s="16">
        <v>0</v>
      </c>
      <c r="AE291" s="16">
        <v>0</v>
      </c>
      <c r="AF291" s="28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38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68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43</v>
      </c>
      <c r="BJ291" s="87"/>
    </row>
    <row r="292" spans="1:62" s="16" customFormat="1" x14ac:dyDescent="0.35">
      <c r="A292" s="85" t="s">
        <v>58</v>
      </c>
      <c r="B292" s="85" t="s">
        <v>23</v>
      </c>
      <c r="C292" s="16" t="s">
        <v>2610</v>
      </c>
      <c r="D292" s="16" t="s">
        <v>457</v>
      </c>
      <c r="E292" s="16" t="s">
        <v>26</v>
      </c>
      <c r="F292" s="85">
        <v>999928726</v>
      </c>
      <c r="G292" s="1">
        <f>(J292+T292)-H292</f>
        <v>145</v>
      </c>
      <c r="I292" s="28"/>
      <c r="J292" s="1">
        <f>SUM(K292,L292,N292,O292,P292,Q292)</f>
        <v>0</v>
      </c>
      <c r="K292" s="1">
        <f>SUM(AC292,AE292)</f>
        <v>0</v>
      </c>
      <c r="L292" s="1">
        <v>0</v>
      </c>
      <c r="M292" s="1">
        <v>0</v>
      </c>
      <c r="N292" s="1">
        <v>0</v>
      </c>
      <c r="O292" s="1"/>
      <c r="P292" s="1">
        <v>0</v>
      </c>
      <c r="Q292" s="1">
        <f>AD292</f>
        <v>0</v>
      </c>
      <c r="R292" s="1">
        <v>0</v>
      </c>
      <c r="S292" s="31"/>
      <c r="T292" s="1">
        <f>SUM(U292,V292,X292,Y292,Z292,AA292)</f>
        <v>145</v>
      </c>
      <c r="U292" s="1">
        <f>SUM(AG292,BF292)</f>
        <v>0</v>
      </c>
      <c r="V292" s="1">
        <f>SUM(AJ292,AK292,AL292,AM292,AO292,AP292,AQ292,AR292,AS292,AT292,AU292,AN292,AV292,AW292,AX292,AY292,AZ292,BA292,BC292,BD292,BE292,BB292)</f>
        <v>51</v>
      </c>
      <c r="W292" s="1">
        <f>COUNTIF(AJ292:BE292, "&gt;0")</f>
        <v>1</v>
      </c>
      <c r="X292" s="1">
        <f>SUM(BG292,BH292)</f>
        <v>51</v>
      </c>
      <c r="Y292" s="1">
        <f>BI292</f>
        <v>43</v>
      </c>
      <c r="Z292" s="1">
        <f>AI292</f>
        <v>0</v>
      </c>
      <c r="AA292" s="1">
        <f>AH292</f>
        <v>0</v>
      </c>
      <c r="AB292" s="31"/>
      <c r="AC292" s="16">
        <v>0</v>
      </c>
      <c r="AD292" s="16">
        <v>0</v>
      </c>
      <c r="AE292" s="16">
        <v>0</v>
      </c>
      <c r="AF292" s="28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51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51</v>
      </c>
      <c r="BH292" s="16">
        <v>0</v>
      </c>
      <c r="BI292" s="16">
        <v>43</v>
      </c>
      <c r="BJ292" s="87"/>
    </row>
    <row r="293" spans="1:62" s="16" customFormat="1" x14ac:dyDescent="0.35">
      <c r="A293" s="85" t="s">
        <v>58</v>
      </c>
      <c r="B293" s="85" t="s">
        <v>23</v>
      </c>
      <c r="C293" s="16" t="s">
        <v>171</v>
      </c>
      <c r="D293" s="16" t="s">
        <v>1774</v>
      </c>
      <c r="E293" s="16" t="s">
        <v>26</v>
      </c>
      <c r="F293" s="85">
        <v>999846132</v>
      </c>
      <c r="G293" s="1">
        <f>(J293+T293)-H293</f>
        <v>140</v>
      </c>
      <c r="I293" s="28"/>
      <c r="J293" s="1">
        <f>SUM(K293,L293,N293,O293,P293,Q293)</f>
        <v>0</v>
      </c>
      <c r="K293" s="1">
        <f>SUM(AC293,AE293)</f>
        <v>0</v>
      </c>
      <c r="L293" s="1">
        <v>0</v>
      </c>
      <c r="M293" s="1">
        <v>0</v>
      </c>
      <c r="N293" s="1">
        <v>0</v>
      </c>
      <c r="O293" s="1"/>
      <c r="P293" s="1">
        <v>0</v>
      </c>
      <c r="Q293" s="1">
        <f>AD293</f>
        <v>0</v>
      </c>
      <c r="R293" s="1">
        <v>0</v>
      </c>
      <c r="S293" s="31"/>
      <c r="T293" s="1">
        <f>SUM(U293,V293,X293,Y293,Z293,AA293)</f>
        <v>140</v>
      </c>
      <c r="U293" s="1">
        <f>SUM(AG293,BF293)</f>
        <v>0</v>
      </c>
      <c r="V293" s="1">
        <f>SUM(AJ293,AK293,AL293,AM293,AO293,AP293,AQ293,AR293,AS293,AT293,AU293,AN293,AV293,AW293,AX293,AY293,AZ293,BA293,BC293,BD293,BE293,BB293)</f>
        <v>0</v>
      </c>
      <c r="W293" s="1">
        <f>COUNTIF(AJ293:BE293, "&gt;0")</f>
        <v>0</v>
      </c>
      <c r="X293" s="1">
        <f>SUM(BG293,BH293)</f>
        <v>0</v>
      </c>
      <c r="Y293" s="1">
        <f>BI293</f>
        <v>76</v>
      </c>
      <c r="Z293" s="1">
        <f>AI293</f>
        <v>64</v>
      </c>
      <c r="AA293" s="1">
        <f>AH293</f>
        <v>0</v>
      </c>
      <c r="AB293" s="31"/>
      <c r="AC293" s="16">
        <v>0</v>
      </c>
      <c r="AD293" s="16">
        <v>0</v>
      </c>
      <c r="AE293" s="16">
        <v>0</v>
      </c>
      <c r="AF293" s="28">
        <v>0</v>
      </c>
      <c r="AG293" s="16">
        <v>0</v>
      </c>
      <c r="AH293" s="16">
        <v>0</v>
      </c>
      <c r="AI293" s="16">
        <v>64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76</v>
      </c>
      <c r="BJ293" s="87"/>
    </row>
    <row r="294" spans="1:62" s="16" customFormat="1" x14ac:dyDescent="0.35">
      <c r="A294" s="85" t="s">
        <v>58</v>
      </c>
      <c r="B294" s="85" t="s">
        <v>23</v>
      </c>
      <c r="C294" s="1" t="s">
        <v>849</v>
      </c>
      <c r="D294" s="1" t="s">
        <v>189</v>
      </c>
      <c r="E294" s="1" t="s">
        <v>26</v>
      </c>
      <c r="F294" s="85">
        <v>999918398</v>
      </c>
      <c r="G294" s="1">
        <f>(J294+T294)-H294</f>
        <v>139</v>
      </c>
      <c r="I294" s="15"/>
      <c r="J294" s="1">
        <f>SUM(K294,L294,N294,O294,P294,Q294)</f>
        <v>0</v>
      </c>
      <c r="K294" s="1">
        <f>SUM(AC294,AE294)</f>
        <v>0</v>
      </c>
      <c r="L294" s="1">
        <v>0</v>
      </c>
      <c r="M294" s="1">
        <v>0</v>
      </c>
      <c r="N294" s="1">
        <v>0</v>
      </c>
      <c r="O294" s="1"/>
      <c r="P294" s="1">
        <v>0</v>
      </c>
      <c r="Q294" s="1">
        <f>AD294</f>
        <v>0</v>
      </c>
      <c r="R294" s="1">
        <v>0</v>
      </c>
      <c r="S294" s="31"/>
      <c r="T294" s="1">
        <f>SUM(U294,V294,X294,Y294,Z294,AA294)</f>
        <v>139</v>
      </c>
      <c r="U294" s="1">
        <f>SUM(AG294,BF294)</f>
        <v>23</v>
      </c>
      <c r="V294" s="1">
        <f>SUM(AJ294,AK294,AL294,AM294,AO294,AP294,AQ294,AR294,AS294,AT294,AU294,AN294,AV294,AW294,AX294,AY294,AZ294,BA294,BC294,BD294,BE294,BB294)</f>
        <v>68</v>
      </c>
      <c r="W294" s="1">
        <f>COUNTIF(AJ294:BE294, "&gt;0")</f>
        <v>1</v>
      </c>
      <c r="X294" s="1">
        <f>SUM(BG294,BH294)</f>
        <v>0</v>
      </c>
      <c r="Y294" s="1">
        <f>BI294</f>
        <v>0</v>
      </c>
      <c r="Z294" s="1">
        <f>AI294</f>
        <v>48</v>
      </c>
      <c r="AA294" s="1">
        <f>AH294</f>
        <v>0</v>
      </c>
      <c r="AB294" s="31"/>
      <c r="AC294" s="1">
        <v>0</v>
      </c>
      <c r="AD294" s="16">
        <v>0</v>
      </c>
      <c r="AE294" s="16">
        <v>0</v>
      </c>
      <c r="AF294" s="28">
        <v>0</v>
      </c>
      <c r="AG294" s="16">
        <v>23</v>
      </c>
      <c r="AH294" s="16">
        <v>0</v>
      </c>
      <c r="AI294" s="16">
        <v>48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68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87"/>
    </row>
    <row r="295" spans="1:62" s="16" customFormat="1" x14ac:dyDescent="0.35">
      <c r="A295" s="85" t="s">
        <v>58</v>
      </c>
      <c r="B295" s="85" t="s">
        <v>23</v>
      </c>
      <c r="C295" s="16" t="s">
        <v>48</v>
      </c>
      <c r="D295" s="16" t="s">
        <v>316</v>
      </c>
      <c r="E295" s="16" t="s">
        <v>26</v>
      </c>
      <c r="F295" s="85">
        <v>999881753</v>
      </c>
      <c r="G295" s="1">
        <f>(J295+T295)-H295</f>
        <v>132</v>
      </c>
      <c r="H295" s="1"/>
      <c r="I295" s="15"/>
      <c r="J295" s="1">
        <f>SUM(K295,L295,N295,O295,P295,Q295)</f>
        <v>0</v>
      </c>
      <c r="K295" s="1">
        <f>SUM(AC295,AE295)</f>
        <v>0</v>
      </c>
      <c r="L295" s="1">
        <v>0</v>
      </c>
      <c r="M295" s="1">
        <v>0</v>
      </c>
      <c r="N295" s="1">
        <v>0</v>
      </c>
      <c r="O295" s="1"/>
      <c r="P295" s="1">
        <v>0</v>
      </c>
      <c r="Q295" s="1">
        <f>AD295</f>
        <v>0</v>
      </c>
      <c r="R295" s="1">
        <v>0</v>
      </c>
      <c r="S295" s="31"/>
      <c r="T295" s="1">
        <f>SUM(U295,V295,X295,Y295,Z295,AA295)</f>
        <v>132</v>
      </c>
      <c r="U295" s="1">
        <f>SUM(AG295,BF295)</f>
        <v>32</v>
      </c>
      <c r="V295" s="1">
        <f>SUM(AJ295,AK295,AL295,AM295,AO295,AP295,AQ295,AR295,AS295,AT295,AU295,AN295,AV295,AW295,AX295,AY295,AZ295,BA295,BC295,BD295,BE295,BB295)</f>
        <v>68</v>
      </c>
      <c r="W295" s="1">
        <f>COUNTIF(AJ295:BE295, "&gt;0")</f>
        <v>1</v>
      </c>
      <c r="X295" s="1">
        <f>SUM(BG295,BH295)</f>
        <v>0</v>
      </c>
      <c r="Y295" s="1">
        <f>BI295</f>
        <v>32</v>
      </c>
      <c r="Z295" s="1">
        <f>AI295</f>
        <v>0</v>
      </c>
      <c r="AA295" s="1">
        <f>AH295</f>
        <v>0</v>
      </c>
      <c r="AB295" s="31"/>
      <c r="AC295" s="1">
        <v>0</v>
      </c>
      <c r="AD295" s="16">
        <v>0</v>
      </c>
      <c r="AE295" s="16">
        <v>0</v>
      </c>
      <c r="AF295" s="28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68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32</v>
      </c>
      <c r="BG295" s="16">
        <v>0</v>
      </c>
      <c r="BH295" s="16">
        <v>0</v>
      </c>
      <c r="BI295" s="16">
        <v>32</v>
      </c>
      <c r="BJ295" s="87"/>
    </row>
    <row r="296" spans="1:62" s="16" customFormat="1" x14ac:dyDescent="0.35">
      <c r="A296" s="85" t="s">
        <v>58</v>
      </c>
      <c r="B296" s="85" t="s">
        <v>23</v>
      </c>
      <c r="C296" s="1" t="s">
        <v>139</v>
      </c>
      <c r="D296" s="1" t="s">
        <v>334</v>
      </c>
      <c r="E296" s="1" t="s">
        <v>26</v>
      </c>
      <c r="F296" s="85">
        <v>999883595</v>
      </c>
      <c r="G296" s="1">
        <f>(J296+T296)-H296</f>
        <v>126</v>
      </c>
      <c r="H296" s="1">
        <f>(K296+L296+N296+O296+P296+Q296+R296)*0.5</f>
        <v>32</v>
      </c>
      <c r="I296" s="15"/>
      <c r="J296" s="1">
        <f>SUM(K296,L296,N296,O296,P296,Q296)</f>
        <v>64</v>
      </c>
      <c r="K296" s="1">
        <f>SUM(AC296,AE296)</f>
        <v>0</v>
      </c>
      <c r="L296" s="1">
        <v>0</v>
      </c>
      <c r="M296" s="1">
        <v>0</v>
      </c>
      <c r="N296" s="1">
        <v>0</v>
      </c>
      <c r="O296" s="1"/>
      <c r="P296" s="1">
        <v>0</v>
      </c>
      <c r="Q296" s="1">
        <f>AD296</f>
        <v>64</v>
      </c>
      <c r="R296" s="1">
        <v>0</v>
      </c>
      <c r="S296" s="31"/>
      <c r="T296" s="1">
        <f>SUM(U296,V296,X296,Y296,Z296,AA296)</f>
        <v>94</v>
      </c>
      <c r="U296" s="1">
        <f>SUM(AG296,BF296)</f>
        <v>0</v>
      </c>
      <c r="V296" s="1">
        <f>SUM(AJ296,AK296,AL296,AM296,AO296,AP296,AQ296,AR296,AS296,AT296,AU296,AN296,AV296,AW296,AX296,AY296,AZ296,BA296,BC296,BD296,BE296,BB296)</f>
        <v>0</v>
      </c>
      <c r="W296" s="1">
        <f>COUNTIF(AJ296:BE296, "&gt;0")</f>
        <v>0</v>
      </c>
      <c r="X296" s="1">
        <f>SUM(BG296,BH296)</f>
        <v>51</v>
      </c>
      <c r="Y296" s="1">
        <f>BI296</f>
        <v>43</v>
      </c>
      <c r="Z296" s="1">
        <f>AI296</f>
        <v>0</v>
      </c>
      <c r="AA296" s="1">
        <f>AH296</f>
        <v>0</v>
      </c>
      <c r="AB296" s="31"/>
      <c r="AC296" s="1">
        <v>0</v>
      </c>
      <c r="AD296" s="16">
        <v>64</v>
      </c>
      <c r="AE296" s="16">
        <v>0</v>
      </c>
      <c r="AF296" s="28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51</v>
      </c>
      <c r="BI296" s="16">
        <v>43</v>
      </c>
      <c r="BJ296" s="87"/>
    </row>
    <row r="297" spans="1:62" s="16" customFormat="1" x14ac:dyDescent="0.35">
      <c r="A297" s="85" t="s">
        <v>58</v>
      </c>
      <c r="B297" s="85" t="s">
        <v>23</v>
      </c>
      <c r="C297" s="1" t="s">
        <v>470</v>
      </c>
      <c r="D297" s="1" t="s">
        <v>71</v>
      </c>
      <c r="E297" s="1" t="s">
        <v>26</v>
      </c>
      <c r="F297" s="85">
        <v>999899842</v>
      </c>
      <c r="G297" s="1">
        <f>(J297+T297)-H297</f>
        <v>125</v>
      </c>
      <c r="H297" s="1">
        <f>(K297+L297+N297+O297+P297+Q297+R297)*0.5</f>
        <v>24</v>
      </c>
      <c r="I297" s="15"/>
      <c r="J297" s="1">
        <f>SUM(K297,L297,N297,O297,P297,Q297)</f>
        <v>48</v>
      </c>
      <c r="K297" s="1">
        <f>SUM(AC297,AE297)</f>
        <v>0</v>
      </c>
      <c r="L297" s="1">
        <v>0</v>
      </c>
      <c r="M297" s="1">
        <v>0</v>
      </c>
      <c r="N297" s="1">
        <v>0</v>
      </c>
      <c r="O297" s="1"/>
      <c r="P297" s="1">
        <v>0</v>
      </c>
      <c r="Q297" s="1">
        <f>AD297</f>
        <v>48</v>
      </c>
      <c r="R297" s="1">
        <v>0</v>
      </c>
      <c r="S297" s="31"/>
      <c r="T297" s="1">
        <f>SUM(U297,V297,X297,Y297,Z297,AA297)</f>
        <v>101</v>
      </c>
      <c r="U297" s="1">
        <f>SUM(AG297,BF297)</f>
        <v>0</v>
      </c>
      <c r="V297" s="1">
        <f>SUM(AJ297,AK297,AL297,AM297,AO297,AP297,AQ297,AR297,AS297,AT297,AU297,AN297,AV297,AW297,AX297,AY297,AZ297,BA297,BC297,BD297,BE297,BB297)</f>
        <v>58</v>
      </c>
      <c r="W297" s="1">
        <f>COUNTIF(AJ297:BE297, "&gt;0")</f>
        <v>1</v>
      </c>
      <c r="X297" s="1">
        <f>SUM(BG297,BH297)</f>
        <v>0</v>
      </c>
      <c r="Y297" s="1">
        <f>BI297</f>
        <v>43</v>
      </c>
      <c r="Z297" s="1">
        <f>AI297</f>
        <v>0</v>
      </c>
      <c r="AA297" s="1">
        <f>AH297</f>
        <v>0</v>
      </c>
      <c r="AB297" s="31"/>
      <c r="AC297" s="1">
        <v>0</v>
      </c>
      <c r="AD297" s="16">
        <v>48</v>
      </c>
      <c r="AE297" s="16">
        <v>0</v>
      </c>
      <c r="AF297" s="28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58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43</v>
      </c>
      <c r="BJ297" s="87"/>
    </row>
    <row r="298" spans="1:62" s="16" customFormat="1" x14ac:dyDescent="0.35">
      <c r="A298" s="85" t="s">
        <v>58</v>
      </c>
      <c r="B298" s="85" t="s">
        <v>23</v>
      </c>
      <c r="C298" s="16" t="s">
        <v>2069</v>
      </c>
      <c r="D298" s="16" t="s">
        <v>1788</v>
      </c>
      <c r="E298" s="16" t="s">
        <v>26</v>
      </c>
      <c r="F298" s="85">
        <v>999925857</v>
      </c>
      <c r="G298" s="1">
        <f>(J298+T298)-H298</f>
        <v>122</v>
      </c>
      <c r="I298" s="28"/>
      <c r="J298" s="1">
        <f>SUM(K298,L298,N298,O298,P298,Q298)</f>
        <v>0</v>
      </c>
      <c r="K298" s="1">
        <f>SUM(AC298,AE298)</f>
        <v>0</v>
      </c>
      <c r="L298" s="1">
        <v>0</v>
      </c>
      <c r="M298" s="1">
        <v>0</v>
      </c>
      <c r="N298" s="1">
        <v>0</v>
      </c>
      <c r="O298" s="1"/>
      <c r="P298" s="1">
        <v>0</v>
      </c>
      <c r="Q298" s="1">
        <f>AD298</f>
        <v>0</v>
      </c>
      <c r="R298" s="1">
        <v>0</v>
      </c>
      <c r="S298" s="31"/>
      <c r="T298" s="1">
        <f>SUM(U298,V298,X298,Y298,Z298,AA298)</f>
        <v>122</v>
      </c>
      <c r="U298" s="1">
        <f>SUM(AG298,BF298)</f>
        <v>0</v>
      </c>
      <c r="V298" s="1">
        <f>SUM(AJ298,AK298,AL298,AM298,AO298,AP298,AQ298,AR298,AS298,AT298,AU298,AN298,AV298,AW298,AX298,AY298,AZ298,BA298,BC298,BD298,BE298,BB298)</f>
        <v>122</v>
      </c>
      <c r="W298" s="1">
        <f>COUNTIF(AJ298:BE298, "&gt;0")</f>
        <v>2</v>
      </c>
      <c r="X298" s="1">
        <f>SUM(BG298,BH298)</f>
        <v>0</v>
      </c>
      <c r="Y298" s="1">
        <f>BI298</f>
        <v>0</v>
      </c>
      <c r="Z298" s="1">
        <f>AI298</f>
        <v>0</v>
      </c>
      <c r="AA298" s="1">
        <f>AH298</f>
        <v>0</v>
      </c>
      <c r="AB298" s="31"/>
      <c r="AC298" s="16">
        <v>0</v>
      </c>
      <c r="AD298" s="16">
        <v>0</v>
      </c>
      <c r="AE298" s="16">
        <v>0</v>
      </c>
      <c r="AF298" s="28">
        <v>0</v>
      </c>
      <c r="AG298" s="16">
        <v>0</v>
      </c>
      <c r="AH298" s="16">
        <v>0</v>
      </c>
      <c r="AI298" s="16">
        <v>0</v>
      </c>
      <c r="AJ298" s="16">
        <v>68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54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87"/>
    </row>
    <row r="299" spans="1:62" s="16" customFormat="1" x14ac:dyDescent="0.35">
      <c r="A299" s="85" t="s">
        <v>58</v>
      </c>
      <c r="B299" s="85" t="s">
        <v>23</v>
      </c>
      <c r="C299" s="16" t="s">
        <v>200</v>
      </c>
      <c r="D299" s="16" t="s">
        <v>201</v>
      </c>
      <c r="E299" s="16" t="s">
        <v>26</v>
      </c>
      <c r="F299" s="85">
        <v>999860298</v>
      </c>
      <c r="G299" s="1">
        <f>(J299+T299)-H299</f>
        <v>120</v>
      </c>
      <c r="I299" s="15"/>
      <c r="J299" s="1">
        <f>SUM(K299,L299,N299,O299,P299,Q299)</f>
        <v>0</v>
      </c>
      <c r="K299" s="1">
        <f>SUM(AC299,AE299)</f>
        <v>0</v>
      </c>
      <c r="L299" s="1">
        <v>0</v>
      </c>
      <c r="M299" s="1">
        <v>0</v>
      </c>
      <c r="N299" s="1">
        <v>0</v>
      </c>
      <c r="O299" s="1"/>
      <c r="P299" s="1">
        <v>0</v>
      </c>
      <c r="Q299" s="1">
        <f>AD299</f>
        <v>0</v>
      </c>
      <c r="R299" s="1">
        <v>0</v>
      </c>
      <c r="S299" s="31"/>
      <c r="T299" s="1">
        <f>SUM(U299,V299,X299,Y299,Z299,AA299)</f>
        <v>120</v>
      </c>
      <c r="U299" s="1">
        <f>SUM(AG299,BF299)</f>
        <v>0</v>
      </c>
      <c r="V299" s="1">
        <f>SUM(AJ299,AK299,AL299,AM299,AO299,AP299,AQ299,AR299,AS299,AT299,AU299,AN299,AV299,AW299,AX299,AY299,AZ299,BA299,BC299,BD299,BE299,BB299)</f>
        <v>120</v>
      </c>
      <c r="W299" s="1">
        <f>COUNTIF(AJ299:BE299, "&gt;0")</f>
        <v>1</v>
      </c>
      <c r="X299" s="1">
        <f>SUM(BG299,BH299)</f>
        <v>0</v>
      </c>
      <c r="Y299" s="1">
        <f>BI299</f>
        <v>0</v>
      </c>
      <c r="Z299" s="1">
        <f>AI299</f>
        <v>0</v>
      </c>
      <c r="AA299" s="1">
        <f>AH299</f>
        <v>0</v>
      </c>
      <c r="AB299" s="31"/>
      <c r="AC299" s="1">
        <v>0</v>
      </c>
      <c r="AD299" s="16">
        <v>0</v>
      </c>
      <c r="AE299" s="16">
        <v>0</v>
      </c>
      <c r="AF299" s="28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120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87"/>
    </row>
    <row r="300" spans="1:62" s="16" customFormat="1" x14ac:dyDescent="0.35">
      <c r="A300" s="16" t="s">
        <v>58</v>
      </c>
      <c r="B300" s="16" t="s">
        <v>23</v>
      </c>
      <c r="C300" s="16" t="s">
        <v>3481</v>
      </c>
      <c r="D300" s="16" t="s">
        <v>3469</v>
      </c>
      <c r="E300" s="16" t="s">
        <v>26</v>
      </c>
      <c r="F300" s="16">
        <v>999893441</v>
      </c>
      <c r="G300" s="1">
        <f>(J300+T300)-H300</f>
        <v>114</v>
      </c>
      <c r="I300" s="28"/>
      <c r="J300" s="1">
        <f>SUM(K300,L300,N300,O300,P300,Q300)</f>
        <v>0</v>
      </c>
      <c r="K300" s="1">
        <f>SUM(AC300,AE300)</f>
        <v>0</v>
      </c>
      <c r="L300" s="1">
        <v>0</v>
      </c>
      <c r="M300" s="1">
        <v>0</v>
      </c>
      <c r="N300" s="1">
        <v>0</v>
      </c>
      <c r="O300" s="1"/>
      <c r="P300" s="1">
        <v>0</v>
      </c>
      <c r="Q300" s="1">
        <f>AD300</f>
        <v>0</v>
      </c>
      <c r="R300" s="1">
        <v>0</v>
      </c>
      <c r="S300" s="31"/>
      <c r="T300" s="1">
        <f>SUM(U300,V300,X300,Y300,Z300,AA300)</f>
        <v>114</v>
      </c>
      <c r="U300" s="1">
        <f>SUM(AG300,BF300)</f>
        <v>0</v>
      </c>
      <c r="V300" s="1">
        <f>SUM(AJ300,AK300,AL300,AM300,AO300,AP300,AQ300,AR300,AS300,AT300,AU300,AN300,AV300,AW300,AX300,AY300,AZ300,BA300,BC300,BD300,BE300,BB300)</f>
        <v>0</v>
      </c>
      <c r="W300" s="1">
        <f>COUNTIF(AJ300:BE300, "&gt;0")</f>
        <v>0</v>
      </c>
      <c r="X300" s="1">
        <f>SUM(BG300,BH300)</f>
        <v>38</v>
      </c>
      <c r="Y300" s="1">
        <f>BI300</f>
        <v>76</v>
      </c>
      <c r="Z300" s="1">
        <f>AI300</f>
        <v>0</v>
      </c>
      <c r="AA300" s="1">
        <f>AH300</f>
        <v>0</v>
      </c>
      <c r="AB300" s="31"/>
      <c r="AC300" s="16">
        <v>0</v>
      </c>
      <c r="AD300" s="16">
        <v>0</v>
      </c>
      <c r="AE300" s="16">
        <v>0</v>
      </c>
      <c r="AF300" s="28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38</v>
      </c>
      <c r="BI300" s="16">
        <v>76</v>
      </c>
      <c r="BJ300" s="87"/>
    </row>
    <row r="301" spans="1:62" s="16" customFormat="1" x14ac:dyDescent="0.35">
      <c r="A301" s="85" t="s">
        <v>58</v>
      </c>
      <c r="B301" s="85" t="s">
        <v>23</v>
      </c>
      <c r="C301" s="16" t="s">
        <v>928</v>
      </c>
      <c r="D301" s="16" t="s">
        <v>208</v>
      </c>
      <c r="E301" s="16" t="s">
        <v>26</v>
      </c>
      <c r="F301" s="85">
        <v>999919605</v>
      </c>
      <c r="G301" s="1">
        <f>(J301+T301)-H301</f>
        <v>114</v>
      </c>
      <c r="H301" s="1">
        <f>(K301+L301+N301+O301+P301+Q301+R301)*0.5</f>
        <v>24</v>
      </c>
      <c r="I301" s="15"/>
      <c r="J301" s="1">
        <f>SUM(K301,L301,N301,O301,P301,Q301)</f>
        <v>48</v>
      </c>
      <c r="K301" s="1">
        <f>SUM(AC301,AE301)</f>
        <v>0</v>
      </c>
      <c r="L301" s="1">
        <v>0</v>
      </c>
      <c r="M301" s="1">
        <v>0</v>
      </c>
      <c r="N301" s="1">
        <v>0</v>
      </c>
      <c r="O301" s="1"/>
      <c r="P301" s="1">
        <v>0</v>
      </c>
      <c r="Q301" s="1">
        <f>AD301</f>
        <v>48</v>
      </c>
      <c r="R301" s="1">
        <v>0</v>
      </c>
      <c r="S301" s="31"/>
      <c r="T301" s="1">
        <f>SUM(U301,V301,X301,Y301,Z301,AA301)</f>
        <v>90</v>
      </c>
      <c r="U301" s="1">
        <f>SUM(AG301,BF301)</f>
        <v>0</v>
      </c>
      <c r="V301" s="1">
        <f>SUM(AJ301,AK301,AL301,AM301,AO301,AP301,AQ301,AR301,AS301,AT301,AU301,AN301,AV301,AW301,AX301,AY301,AZ301,BA301,BC301,BD301,BE301,BB301)</f>
        <v>58</v>
      </c>
      <c r="W301" s="1">
        <f>COUNTIF(AJ301:BE301, "&gt;0")</f>
        <v>1</v>
      </c>
      <c r="X301" s="1">
        <f>SUM(BG301,BH301)</f>
        <v>0</v>
      </c>
      <c r="Y301" s="1">
        <f>BI301</f>
        <v>32</v>
      </c>
      <c r="Z301" s="1">
        <f>AI301</f>
        <v>0</v>
      </c>
      <c r="AA301" s="1">
        <f>AH301</f>
        <v>0</v>
      </c>
      <c r="AB301" s="31"/>
      <c r="AC301" s="1">
        <v>0</v>
      </c>
      <c r="AD301" s="16">
        <v>48</v>
      </c>
      <c r="AE301" s="16">
        <v>0</v>
      </c>
      <c r="AF301" s="28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58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32</v>
      </c>
      <c r="BJ301" s="87"/>
    </row>
    <row r="302" spans="1:62" s="16" customFormat="1" x14ac:dyDescent="0.35">
      <c r="A302" s="85" t="s">
        <v>58</v>
      </c>
      <c r="B302" s="85" t="s">
        <v>23</v>
      </c>
      <c r="C302" s="16" t="s">
        <v>363</v>
      </c>
      <c r="D302" s="16" t="s">
        <v>364</v>
      </c>
      <c r="E302" s="16" t="s">
        <v>26</v>
      </c>
      <c r="F302" s="85">
        <v>999888613</v>
      </c>
      <c r="G302" s="1">
        <f>(J302+T302)-H302</f>
        <v>111</v>
      </c>
      <c r="I302" s="28"/>
      <c r="J302" s="1">
        <f>SUM(K302,L302,N302,O302,P302,Q302)</f>
        <v>0</v>
      </c>
      <c r="K302" s="1">
        <f>SUM(AC302,AE302)</f>
        <v>0</v>
      </c>
      <c r="L302" s="1">
        <v>0</v>
      </c>
      <c r="M302" s="1">
        <v>0</v>
      </c>
      <c r="N302" s="1">
        <v>0</v>
      </c>
      <c r="O302" s="1"/>
      <c r="P302" s="1">
        <v>0</v>
      </c>
      <c r="Q302" s="1">
        <f>AD302</f>
        <v>0</v>
      </c>
      <c r="R302" s="1">
        <v>0</v>
      </c>
      <c r="S302" s="31"/>
      <c r="T302" s="1">
        <f>SUM(U302,V302,X302,Y302,Z302,AA302)</f>
        <v>111</v>
      </c>
      <c r="U302" s="1">
        <f>SUM(AG302,BF302)</f>
        <v>0</v>
      </c>
      <c r="V302" s="1">
        <f>SUM(AJ302,AK302,AL302,AM302,AO302,AP302,AQ302,AR302,AS302,AT302,AU302,AN302,AV302,AW302,AX302,AY302,AZ302,BA302,BC302,BD302,BE302,BB302)</f>
        <v>60</v>
      </c>
      <c r="W302" s="1">
        <f>COUNTIF(AJ302:BE302, "&gt;0")</f>
        <v>1</v>
      </c>
      <c r="X302" s="1">
        <f>SUM(BG302,BH302)</f>
        <v>51</v>
      </c>
      <c r="Y302" s="1">
        <f>BI302</f>
        <v>0</v>
      </c>
      <c r="Z302" s="1">
        <f>AI302</f>
        <v>0</v>
      </c>
      <c r="AA302" s="1">
        <f>AH302</f>
        <v>0</v>
      </c>
      <c r="AB302" s="31"/>
      <c r="AC302" s="16">
        <v>0</v>
      </c>
      <c r="AD302" s="16">
        <v>0</v>
      </c>
      <c r="AE302" s="16">
        <v>0</v>
      </c>
      <c r="AF302" s="28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60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51</v>
      </c>
      <c r="BI302" s="16">
        <v>0</v>
      </c>
      <c r="BJ302" s="87"/>
    </row>
    <row r="303" spans="1:62" s="16" customFormat="1" x14ac:dyDescent="0.35">
      <c r="A303" s="85" t="s">
        <v>58</v>
      </c>
      <c r="B303" s="85" t="s">
        <v>23</v>
      </c>
      <c r="C303" s="16" t="s">
        <v>130</v>
      </c>
      <c r="D303" s="16" t="s">
        <v>447</v>
      </c>
      <c r="E303" s="16" t="s">
        <v>26</v>
      </c>
      <c r="F303" s="85">
        <v>999897792</v>
      </c>
      <c r="G303" s="1">
        <f>(J303+T303)-H303</f>
        <v>106</v>
      </c>
      <c r="I303" s="15"/>
      <c r="J303" s="1">
        <f>SUM(K303,L303,N303,O303,P303,Q303)</f>
        <v>0</v>
      </c>
      <c r="K303" s="1">
        <f>SUM(AC303,AE303)</f>
        <v>0</v>
      </c>
      <c r="L303" s="1">
        <v>0</v>
      </c>
      <c r="M303" s="1">
        <v>0</v>
      </c>
      <c r="N303" s="1">
        <v>0</v>
      </c>
      <c r="O303" s="1"/>
      <c r="P303" s="1">
        <v>0</v>
      </c>
      <c r="Q303" s="1">
        <f>AD303</f>
        <v>0</v>
      </c>
      <c r="R303" s="1">
        <v>0</v>
      </c>
      <c r="S303" s="31"/>
      <c r="T303" s="1">
        <f>SUM(U303,V303,X303,Y303,Z303,AA303)</f>
        <v>106</v>
      </c>
      <c r="U303" s="1">
        <f>SUM(AG303,BF303)</f>
        <v>0</v>
      </c>
      <c r="V303" s="1">
        <f>SUM(AJ303,AK303,AL303,AM303,AO303,AP303,AQ303,AR303,AS303,AT303,AU303,AN303,AV303,AW303,AX303,AY303,AZ303,BA303,BC303,BD303,BE303,BB303)</f>
        <v>63</v>
      </c>
      <c r="W303" s="1">
        <f>COUNTIF(AJ303:BE303, "&gt;0")</f>
        <v>1</v>
      </c>
      <c r="X303" s="1">
        <f>SUM(BG303,BH303)</f>
        <v>0</v>
      </c>
      <c r="Y303" s="1">
        <f>BI303</f>
        <v>43</v>
      </c>
      <c r="Z303" s="1">
        <f>AI303</f>
        <v>0</v>
      </c>
      <c r="AA303" s="1">
        <f>AH303</f>
        <v>0</v>
      </c>
      <c r="AB303" s="31"/>
      <c r="AC303" s="1">
        <v>0</v>
      </c>
      <c r="AD303" s="16">
        <v>0</v>
      </c>
      <c r="AE303" s="16">
        <v>0</v>
      </c>
      <c r="AF303" s="28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63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43</v>
      </c>
      <c r="BJ303" s="87"/>
    </row>
    <row r="304" spans="1:62" s="16" customFormat="1" x14ac:dyDescent="0.35">
      <c r="A304" s="85" t="s">
        <v>58</v>
      </c>
      <c r="B304" s="85" t="s">
        <v>23</v>
      </c>
      <c r="C304" s="16" t="s">
        <v>387</v>
      </c>
      <c r="D304" s="16" t="s">
        <v>2609</v>
      </c>
      <c r="E304" s="16" t="s">
        <v>26</v>
      </c>
      <c r="F304" s="85">
        <v>999930589</v>
      </c>
      <c r="G304" s="1">
        <f>(J304+T304)-H304</f>
        <v>97</v>
      </c>
      <c r="I304" s="28"/>
      <c r="J304" s="1">
        <f>SUM(K304,L304,N304,O304,P304,Q304)</f>
        <v>0</v>
      </c>
      <c r="K304" s="1">
        <f>SUM(AC304,AE304)</f>
        <v>0</v>
      </c>
      <c r="L304" s="1">
        <v>0</v>
      </c>
      <c r="M304" s="1">
        <v>0</v>
      </c>
      <c r="N304" s="1">
        <v>0</v>
      </c>
      <c r="O304" s="1"/>
      <c r="P304" s="1">
        <v>0</v>
      </c>
      <c r="Q304" s="1">
        <f>AD304</f>
        <v>0</v>
      </c>
      <c r="R304" s="1">
        <v>0</v>
      </c>
      <c r="S304" s="31"/>
      <c r="T304" s="1">
        <f>SUM(U304,V304,X304,Y304,Z304,AA304)</f>
        <v>97</v>
      </c>
      <c r="U304" s="1">
        <f>SUM(AG304,BF304)</f>
        <v>0</v>
      </c>
      <c r="V304" s="1">
        <f>SUM(AJ304,AK304,AL304,AM304,AO304,AP304,AQ304,AR304,AS304,AT304,AU304,AN304,AV304,AW304,AX304,AY304,AZ304,BA304,BC304,BD304,BE304,BB304)</f>
        <v>54</v>
      </c>
      <c r="W304" s="1">
        <f>COUNTIF(AJ304:BE304, "&gt;0")</f>
        <v>1</v>
      </c>
      <c r="X304" s="1">
        <f>SUM(BG304,BH304)</f>
        <v>0</v>
      </c>
      <c r="Y304" s="1">
        <f>BI304</f>
        <v>43</v>
      </c>
      <c r="Z304" s="1">
        <f>AI304</f>
        <v>0</v>
      </c>
      <c r="AA304" s="1">
        <f>AH304</f>
        <v>0</v>
      </c>
      <c r="AB304" s="31"/>
      <c r="AC304" s="16">
        <v>0</v>
      </c>
      <c r="AD304" s="16">
        <v>0</v>
      </c>
      <c r="AE304" s="16">
        <v>0</v>
      </c>
      <c r="AF304" s="28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54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43</v>
      </c>
      <c r="BJ304" s="87"/>
    </row>
    <row r="305" spans="1:62" s="16" customFormat="1" x14ac:dyDescent="0.35">
      <c r="A305" s="85" t="s">
        <v>58</v>
      </c>
      <c r="B305" s="85" t="s">
        <v>23</v>
      </c>
      <c r="C305" s="1" t="s">
        <v>850</v>
      </c>
      <c r="D305" s="1" t="s">
        <v>189</v>
      </c>
      <c r="E305" s="1" t="s">
        <v>26</v>
      </c>
      <c r="F305" s="85">
        <v>999918399</v>
      </c>
      <c r="G305" s="1">
        <f>(J305+T305)-H305</f>
        <v>94</v>
      </c>
      <c r="H305" s="1"/>
      <c r="I305" s="15"/>
      <c r="J305" s="1">
        <f>SUM(K305,L305,N305,O305,P305,Q305)</f>
        <v>0</v>
      </c>
      <c r="K305" s="1">
        <f>SUM(AC305,AE305)</f>
        <v>0</v>
      </c>
      <c r="L305" s="1">
        <v>0</v>
      </c>
      <c r="M305" s="1">
        <v>0</v>
      </c>
      <c r="N305" s="1">
        <v>0</v>
      </c>
      <c r="O305" s="1"/>
      <c r="P305" s="1">
        <v>0</v>
      </c>
      <c r="Q305" s="1">
        <f>AD305</f>
        <v>0</v>
      </c>
      <c r="R305" s="1">
        <v>0</v>
      </c>
      <c r="S305" s="31"/>
      <c r="T305" s="1">
        <f>SUM(U305,V305,X305,Y305,Z305,AA305)</f>
        <v>94</v>
      </c>
      <c r="U305" s="1">
        <f>SUM(AG305,BF305)</f>
        <v>0</v>
      </c>
      <c r="V305" s="1">
        <f>SUM(AJ305,AK305,AL305,AM305,AO305,AP305,AQ305,AR305,AS305,AT305,AU305,AN305,AV305,AW305,AX305,AY305,AZ305,BA305,BC305,BD305,BE305,BB305)</f>
        <v>58</v>
      </c>
      <c r="W305" s="1">
        <f>COUNTIF(AJ305:BE305, "&gt;0")</f>
        <v>1</v>
      </c>
      <c r="X305" s="1">
        <f>SUM(BG305,BH305)</f>
        <v>0</v>
      </c>
      <c r="Y305" s="1">
        <f>BI305</f>
        <v>0</v>
      </c>
      <c r="Z305" s="1">
        <f>AI305</f>
        <v>36</v>
      </c>
      <c r="AA305" s="1">
        <f>AH305</f>
        <v>0</v>
      </c>
      <c r="AB305" s="31"/>
      <c r="AC305" s="1">
        <v>0</v>
      </c>
      <c r="AD305" s="16">
        <v>0</v>
      </c>
      <c r="AE305" s="16">
        <v>0</v>
      </c>
      <c r="AF305" s="28">
        <v>0</v>
      </c>
      <c r="AG305" s="16">
        <v>0</v>
      </c>
      <c r="AH305" s="16">
        <v>0</v>
      </c>
      <c r="AI305" s="16">
        <v>36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58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16">
        <v>0</v>
      </c>
      <c r="BJ305" s="87"/>
    </row>
    <row r="306" spans="1:62" s="16" customFormat="1" x14ac:dyDescent="0.35">
      <c r="A306" s="85" t="s">
        <v>58</v>
      </c>
      <c r="B306" s="85" t="s">
        <v>23</v>
      </c>
      <c r="C306" s="16" t="s">
        <v>335</v>
      </c>
      <c r="D306" s="16" t="s">
        <v>336</v>
      </c>
      <c r="E306" s="16" t="s">
        <v>26</v>
      </c>
      <c r="F306" s="85">
        <v>999884023</v>
      </c>
      <c r="G306" s="1">
        <f>(J306+T306)-H306</f>
        <v>93</v>
      </c>
      <c r="H306" s="1">
        <f>(K306+L306+N306+O306+P306+Q306+R306)*0.5</f>
        <v>0</v>
      </c>
      <c r="I306" s="15"/>
      <c r="J306" s="1">
        <f>SUM(K306,L306,N306,O306,P306,Q306)</f>
        <v>0</v>
      </c>
      <c r="K306" s="1">
        <f>SUM(AC306,AE306)</f>
        <v>0</v>
      </c>
      <c r="L306" s="1">
        <v>0</v>
      </c>
      <c r="M306" s="1">
        <v>0</v>
      </c>
      <c r="N306" s="1">
        <v>0</v>
      </c>
      <c r="O306" s="1"/>
      <c r="P306" s="1">
        <v>0</v>
      </c>
      <c r="Q306" s="1">
        <f>AD306</f>
        <v>0</v>
      </c>
      <c r="R306" s="1">
        <v>0</v>
      </c>
      <c r="S306" s="31"/>
      <c r="T306" s="1">
        <f>SUM(U306,V306,X306,Y306,Z306,AA306)</f>
        <v>93</v>
      </c>
      <c r="U306" s="1">
        <f>SUM(AG306,BF306)</f>
        <v>30</v>
      </c>
      <c r="V306" s="1">
        <f>SUM(AJ306,AK306,AL306,AM306,AO306,AP306,AQ306,AR306,AS306,AT306,AU306,AN306,AV306,AW306,AX306,AY306,AZ306,BA306,BC306,BD306,BE306,BB306)</f>
        <v>63</v>
      </c>
      <c r="W306" s="1">
        <f>COUNTIF(AJ306:BE306, "&gt;0")</f>
        <v>1</v>
      </c>
      <c r="X306" s="1">
        <f>SUM(BG306,BH306)</f>
        <v>0</v>
      </c>
      <c r="Y306" s="1">
        <f>BI306</f>
        <v>0</v>
      </c>
      <c r="Z306" s="1">
        <f>AI306</f>
        <v>0</v>
      </c>
      <c r="AA306" s="1">
        <f>AH306</f>
        <v>0</v>
      </c>
      <c r="AB306" s="31"/>
      <c r="AC306" s="1">
        <v>0</v>
      </c>
      <c r="AD306" s="16">
        <v>0</v>
      </c>
      <c r="AE306" s="16">
        <v>0</v>
      </c>
      <c r="AF306" s="28">
        <v>0</v>
      </c>
      <c r="AG306" s="16">
        <v>30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63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87"/>
    </row>
    <row r="307" spans="1:62" s="16" customFormat="1" x14ac:dyDescent="0.35">
      <c r="A307" s="85" t="s">
        <v>58</v>
      </c>
      <c r="B307" s="85" t="s">
        <v>23</v>
      </c>
      <c r="C307" s="16" t="s">
        <v>273</v>
      </c>
      <c r="D307" s="16" t="s">
        <v>274</v>
      </c>
      <c r="E307" s="16" t="s">
        <v>26</v>
      </c>
      <c r="F307" s="85">
        <v>999873096</v>
      </c>
      <c r="G307" s="1">
        <f>(J307+T307)-H307</f>
        <v>89</v>
      </c>
      <c r="H307" s="1"/>
      <c r="I307" s="15"/>
      <c r="J307" s="1">
        <f>SUM(K307,L307,N307,O307,P307,Q307)</f>
        <v>0</v>
      </c>
      <c r="K307" s="1">
        <f>SUM(AC307,AE307)</f>
        <v>0</v>
      </c>
      <c r="L307" s="1">
        <v>0</v>
      </c>
      <c r="M307" s="1">
        <v>0</v>
      </c>
      <c r="N307" s="1">
        <v>0</v>
      </c>
      <c r="O307" s="1"/>
      <c r="P307" s="1">
        <v>0</v>
      </c>
      <c r="Q307" s="1">
        <f>AD307</f>
        <v>0</v>
      </c>
      <c r="R307" s="1">
        <v>0</v>
      </c>
      <c r="S307" s="31"/>
      <c r="T307" s="1">
        <f>SUM(U307,V307,X307,Y307,Z307,AA307)</f>
        <v>89</v>
      </c>
      <c r="U307" s="1">
        <f>SUM(AG307,BF307)</f>
        <v>21</v>
      </c>
      <c r="V307" s="1">
        <f>SUM(AJ307,AK307,AL307,AM307,AO307,AP307,AQ307,AR307,AS307,AT307,AU307,AN307,AV307,AW307,AX307,AY307,AZ307,BA307,BC307,BD307,BE307,BB307)</f>
        <v>68</v>
      </c>
      <c r="W307" s="1">
        <f>COUNTIF(AJ307:BE307, "&gt;0")</f>
        <v>1</v>
      </c>
      <c r="X307" s="1">
        <f>SUM(BG307,BH307)</f>
        <v>0</v>
      </c>
      <c r="Y307" s="1">
        <f>BI307</f>
        <v>0</v>
      </c>
      <c r="Z307" s="1">
        <f>AI307</f>
        <v>0</v>
      </c>
      <c r="AA307" s="1">
        <f>AH307</f>
        <v>0</v>
      </c>
      <c r="AB307" s="31"/>
      <c r="AC307" s="1">
        <v>0</v>
      </c>
      <c r="AD307" s="16">
        <v>0</v>
      </c>
      <c r="AE307" s="16">
        <v>0</v>
      </c>
      <c r="AF307" s="28">
        <v>0</v>
      </c>
      <c r="AG307" s="16">
        <v>21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68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87"/>
    </row>
    <row r="308" spans="1:62" s="16" customFormat="1" x14ac:dyDescent="0.35">
      <c r="A308" s="85" t="s">
        <v>58</v>
      </c>
      <c r="B308" s="85" t="s">
        <v>23</v>
      </c>
      <c r="C308" s="16" t="s">
        <v>147</v>
      </c>
      <c r="D308" s="16" t="s">
        <v>158</v>
      </c>
      <c r="E308" s="16" t="s">
        <v>26</v>
      </c>
      <c r="F308" s="85">
        <v>999927408</v>
      </c>
      <c r="G308" s="1">
        <f>(J308+T308)-H308</f>
        <v>86</v>
      </c>
      <c r="I308" s="28"/>
      <c r="J308" s="1">
        <f>SUM(K308,L308,N308,O308,P308,Q308)</f>
        <v>0</v>
      </c>
      <c r="K308" s="1">
        <f>SUM(AC308,AE308)</f>
        <v>0</v>
      </c>
      <c r="L308" s="1">
        <v>0</v>
      </c>
      <c r="M308" s="1">
        <v>0</v>
      </c>
      <c r="N308" s="1">
        <v>0</v>
      </c>
      <c r="O308" s="1"/>
      <c r="P308" s="1">
        <v>0</v>
      </c>
      <c r="Q308" s="1">
        <f>AD308</f>
        <v>0</v>
      </c>
      <c r="R308" s="1">
        <v>0</v>
      </c>
      <c r="S308" s="31"/>
      <c r="T308" s="1">
        <f>SUM(U308,V308,X308,Y308,Z308,AA308)</f>
        <v>86</v>
      </c>
      <c r="U308" s="1">
        <f>SUM(AG308,BF308)</f>
        <v>32</v>
      </c>
      <c r="V308" s="1">
        <f>SUM(AJ308,AK308,AL308,AM308,AO308,AP308,AQ308,AR308,AS308,AT308,AU308,AN308,AV308,AW308,AX308,AY308,AZ308,BA308,BC308,BD308,BE308,BB308)</f>
        <v>54</v>
      </c>
      <c r="W308" s="1">
        <f>COUNTIF(AJ308:BE308, "&gt;0")</f>
        <v>1</v>
      </c>
      <c r="X308" s="1">
        <f>SUM(BG308,BH308)</f>
        <v>0</v>
      </c>
      <c r="Y308" s="1">
        <f>BI308</f>
        <v>0</v>
      </c>
      <c r="Z308" s="1">
        <f>AI308</f>
        <v>0</v>
      </c>
      <c r="AA308" s="1">
        <f>AH308</f>
        <v>0</v>
      </c>
      <c r="AB308" s="31"/>
      <c r="AC308" s="16">
        <v>0</v>
      </c>
      <c r="AD308" s="16">
        <v>0</v>
      </c>
      <c r="AE308" s="16">
        <v>0</v>
      </c>
      <c r="AF308" s="28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54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32</v>
      </c>
      <c r="BG308" s="16">
        <v>0</v>
      </c>
      <c r="BH308" s="16">
        <v>0</v>
      </c>
      <c r="BI308" s="16">
        <v>0</v>
      </c>
      <c r="BJ308" s="87"/>
    </row>
    <row r="309" spans="1:62" s="16" customFormat="1" x14ac:dyDescent="0.35">
      <c r="A309" s="85" t="s">
        <v>58</v>
      </c>
      <c r="B309" s="85" t="s">
        <v>23</v>
      </c>
      <c r="C309" s="16" t="s">
        <v>139</v>
      </c>
      <c r="D309" s="16" t="s">
        <v>71</v>
      </c>
      <c r="E309" s="16" t="s">
        <v>26</v>
      </c>
      <c r="F309" s="85">
        <v>999870101</v>
      </c>
      <c r="G309" s="1">
        <f>(J309+T309)-H309</f>
        <v>85</v>
      </c>
      <c r="H309" s="1"/>
      <c r="I309" s="15"/>
      <c r="J309" s="1">
        <f>SUM(K309,L309,N309,O309,P309,Q309)</f>
        <v>85</v>
      </c>
      <c r="K309" s="1">
        <f>SUM(AC309,AE309)</f>
        <v>0</v>
      </c>
      <c r="L309" s="1">
        <v>0</v>
      </c>
      <c r="M309" s="1">
        <v>0</v>
      </c>
      <c r="N309" s="1">
        <v>0</v>
      </c>
      <c r="O309" s="1"/>
      <c r="P309" s="1">
        <v>0</v>
      </c>
      <c r="Q309" s="1">
        <f>AD309</f>
        <v>85</v>
      </c>
      <c r="R309" s="1">
        <v>0</v>
      </c>
      <c r="S309" s="31"/>
      <c r="T309" s="1">
        <f>SUM(U309,V309,X309,Y309,Z309,AA309)</f>
        <v>0</v>
      </c>
      <c r="U309" s="1">
        <f>SUM(AG309,BF309)</f>
        <v>0</v>
      </c>
      <c r="V309" s="1">
        <f>SUM(AJ309,AK309,AL309,AM309,AO309,AP309,AQ309,AR309,AS309,AT309,AU309,AN309,AV309,AW309,AX309,AY309,AZ309,BA309,BC309,BD309,BE309,BB309)</f>
        <v>0</v>
      </c>
      <c r="W309" s="1">
        <f>COUNTIF(AJ309:BE309, "&gt;0")</f>
        <v>0</v>
      </c>
      <c r="X309" s="1">
        <f>SUM(BG309,BH309)</f>
        <v>0</v>
      </c>
      <c r="Y309" s="1">
        <f>BI309</f>
        <v>0</v>
      </c>
      <c r="Z309" s="1">
        <f>AI309</f>
        <v>0</v>
      </c>
      <c r="AA309" s="1">
        <f>AH309</f>
        <v>0</v>
      </c>
      <c r="AB309" s="31"/>
      <c r="AC309" s="1">
        <v>0</v>
      </c>
      <c r="AD309" s="16">
        <v>85</v>
      </c>
      <c r="AE309" s="16">
        <v>0</v>
      </c>
      <c r="AF309" s="28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6">
        <v>0</v>
      </c>
      <c r="BJ309" s="87"/>
    </row>
    <row r="310" spans="1:62" s="16" customFormat="1" x14ac:dyDescent="0.35">
      <c r="A310" s="85" t="s">
        <v>58</v>
      </c>
      <c r="B310" s="85" t="s">
        <v>23</v>
      </c>
      <c r="C310" s="16" t="s">
        <v>272</v>
      </c>
      <c r="D310" s="16" t="s">
        <v>684</v>
      </c>
      <c r="E310" s="16" t="s">
        <v>26</v>
      </c>
      <c r="F310" s="85">
        <v>999917417</v>
      </c>
      <c r="G310" s="1">
        <f>(J310+T310)-H310</f>
        <v>85</v>
      </c>
      <c r="I310" s="28"/>
      <c r="J310" s="1">
        <f>SUM(K310,L310,N310,O310,P310,Q310)</f>
        <v>0</v>
      </c>
      <c r="K310" s="1">
        <f>SUM(AC310,AE310)</f>
        <v>0</v>
      </c>
      <c r="L310" s="1">
        <v>0</v>
      </c>
      <c r="M310" s="1">
        <v>0</v>
      </c>
      <c r="N310" s="1">
        <v>0</v>
      </c>
      <c r="O310" s="1"/>
      <c r="P310" s="1">
        <v>0</v>
      </c>
      <c r="Q310" s="1">
        <f>AD310</f>
        <v>0</v>
      </c>
      <c r="R310" s="1">
        <v>0</v>
      </c>
      <c r="S310" s="31"/>
      <c r="T310" s="1">
        <f>SUM(U310,V310,X310,Y310,Z310,AA310)</f>
        <v>85</v>
      </c>
      <c r="U310" s="1">
        <f>SUM(AG310,BF310)</f>
        <v>0</v>
      </c>
      <c r="V310" s="1">
        <f>SUM(AJ310,AK310,AL310,AM310,AO310,AP310,AQ310,AR310,AS310,AT310,AU310,AN310,AV310,AW310,AX310,AY310,AZ310,BA310,BC310,BD310,BE310,BB310)</f>
        <v>34</v>
      </c>
      <c r="W310" s="1">
        <f>COUNTIF(AJ310:BE310, "&gt;0")</f>
        <v>1</v>
      </c>
      <c r="X310" s="1">
        <f>SUM(BG310,BH310)</f>
        <v>51</v>
      </c>
      <c r="Y310" s="1">
        <f>BI310</f>
        <v>0</v>
      </c>
      <c r="Z310" s="1">
        <f>AI310</f>
        <v>0</v>
      </c>
      <c r="AA310" s="1">
        <f>AH310</f>
        <v>0</v>
      </c>
      <c r="AB310" s="31"/>
      <c r="AC310" s="16">
        <v>0</v>
      </c>
      <c r="AD310" s="16">
        <v>0</v>
      </c>
      <c r="AE310" s="16">
        <v>0</v>
      </c>
      <c r="AF310" s="28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34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51</v>
      </c>
      <c r="BH310" s="16">
        <v>0</v>
      </c>
      <c r="BI310" s="16">
        <v>0</v>
      </c>
      <c r="BJ310" s="87"/>
    </row>
    <row r="311" spans="1:62" s="16" customFormat="1" x14ac:dyDescent="0.35">
      <c r="A311" s="16" t="s">
        <v>58</v>
      </c>
      <c r="B311" s="16" t="s">
        <v>23</v>
      </c>
      <c r="C311" s="16" t="s">
        <v>297</v>
      </c>
      <c r="D311" s="16" t="s">
        <v>83</v>
      </c>
      <c r="E311" s="16" t="s">
        <v>26</v>
      </c>
      <c r="F311" s="16">
        <v>999859082</v>
      </c>
      <c r="G311" s="1">
        <f>(J311+T311)-H311</f>
        <v>83</v>
      </c>
      <c r="I311" s="28"/>
      <c r="J311" s="1">
        <f>SUM(K311,L311,N311,O311,P311,Q311)</f>
        <v>0</v>
      </c>
      <c r="K311" s="1">
        <f>SUM(AC311,AE311)</f>
        <v>0</v>
      </c>
      <c r="L311" s="1">
        <v>0</v>
      </c>
      <c r="M311" s="1">
        <v>0</v>
      </c>
      <c r="N311" s="1">
        <v>0</v>
      </c>
      <c r="O311" s="1"/>
      <c r="P311" s="1">
        <v>0</v>
      </c>
      <c r="Q311" s="1">
        <f>AD311</f>
        <v>0</v>
      </c>
      <c r="R311" s="1">
        <v>0</v>
      </c>
      <c r="S311" s="28"/>
      <c r="T311" s="1">
        <f>SUM(U311,V311,X311,Y311,Z311,AA311)</f>
        <v>83</v>
      </c>
      <c r="U311" s="1">
        <f>SUM(AG311,BF311)</f>
        <v>0</v>
      </c>
      <c r="V311" s="1">
        <f>SUM(AJ311,AK311,AL311,AM311,AO311,AP311,AQ311,AR311,AS311,AT311,AU311,AN311,AV311,AW311,AX311,AY311,AZ311,BA311,BC311,BD311,BE311,BB311)</f>
        <v>0</v>
      </c>
      <c r="W311" s="1">
        <f>COUNTIF(AJ311:BE311, "&gt;0")</f>
        <v>0</v>
      </c>
      <c r="X311" s="1">
        <f>SUM(BG311,BH311)</f>
        <v>51</v>
      </c>
      <c r="Y311" s="1">
        <f>BI311</f>
        <v>32</v>
      </c>
      <c r="Z311" s="1">
        <f>AI311</f>
        <v>0</v>
      </c>
      <c r="AA311" s="1">
        <f>AH311</f>
        <v>0</v>
      </c>
      <c r="AB311" s="28"/>
      <c r="AC311" s="16">
        <v>0</v>
      </c>
      <c r="AD311" s="16">
        <v>0</v>
      </c>
      <c r="AE311" s="16">
        <v>0</v>
      </c>
      <c r="AF311" s="28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51</v>
      </c>
      <c r="BH311" s="16">
        <v>0</v>
      </c>
      <c r="BI311" s="16">
        <v>32</v>
      </c>
      <c r="BJ311" s="87"/>
    </row>
    <row r="312" spans="1:62" s="16" customFormat="1" x14ac:dyDescent="0.35">
      <c r="A312" s="85" t="s">
        <v>58</v>
      </c>
      <c r="B312" s="85" t="s">
        <v>23</v>
      </c>
      <c r="C312" s="16" t="s">
        <v>413</v>
      </c>
      <c r="D312" s="16" t="s">
        <v>414</v>
      </c>
      <c r="E312" s="16" t="s">
        <v>26</v>
      </c>
      <c r="F312" s="85">
        <v>999894093</v>
      </c>
      <c r="G312" s="1">
        <f>(J312+T312)-H312</f>
        <v>83</v>
      </c>
      <c r="H312" s="1"/>
      <c r="I312" s="15"/>
      <c r="J312" s="1">
        <f>SUM(K312,L312,N312,O312,P312,Q312)</f>
        <v>0</v>
      </c>
      <c r="K312" s="1">
        <f>SUM(AC312,AE312)</f>
        <v>0</v>
      </c>
      <c r="L312" s="1">
        <v>0</v>
      </c>
      <c r="M312" s="1">
        <v>0</v>
      </c>
      <c r="N312" s="1">
        <v>0</v>
      </c>
      <c r="O312" s="1"/>
      <c r="P312" s="1">
        <v>0</v>
      </c>
      <c r="Q312" s="1">
        <f>AD312</f>
        <v>0</v>
      </c>
      <c r="R312" s="1">
        <v>0</v>
      </c>
      <c r="S312" s="31"/>
      <c r="T312" s="1">
        <f>SUM(U312,V312,X312,Y312,Z312,AA312)</f>
        <v>83</v>
      </c>
      <c r="U312" s="1">
        <f>SUM(AG312,BF312)</f>
        <v>0</v>
      </c>
      <c r="V312" s="1">
        <f>SUM(AJ312,AK312,AL312,AM312,AO312,AP312,AQ312,AR312,AS312,AT312,AU312,AN312,AV312,AW312,AX312,AY312,AZ312,BA312,BC312,BD312,BE312,BB312)</f>
        <v>0</v>
      </c>
      <c r="W312" s="1">
        <f>COUNTIF(AJ312:BE312, "&gt;0")</f>
        <v>0</v>
      </c>
      <c r="X312" s="1">
        <f>SUM(BG312,BH312)</f>
        <v>51</v>
      </c>
      <c r="Y312" s="1">
        <f>BI312</f>
        <v>32</v>
      </c>
      <c r="Z312" s="1">
        <f>AI312</f>
        <v>0</v>
      </c>
      <c r="AA312" s="1">
        <f>AH312</f>
        <v>0</v>
      </c>
      <c r="AB312" s="31"/>
      <c r="AC312" s="1">
        <v>0</v>
      </c>
      <c r="AD312" s="16">
        <v>0</v>
      </c>
      <c r="AE312" s="16">
        <v>0</v>
      </c>
      <c r="AF312" s="28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51</v>
      </c>
      <c r="BI312" s="16">
        <v>32</v>
      </c>
      <c r="BJ312" s="87"/>
    </row>
    <row r="313" spans="1:62" s="16" customFormat="1" x14ac:dyDescent="0.35">
      <c r="A313" s="85" t="s">
        <v>58</v>
      </c>
      <c r="B313" s="85" t="s">
        <v>23</v>
      </c>
      <c r="C313" s="16" t="s">
        <v>606</v>
      </c>
      <c r="D313" s="16" t="s">
        <v>109</v>
      </c>
      <c r="E313" s="16" t="s">
        <v>26</v>
      </c>
      <c r="F313" s="85">
        <v>999911026</v>
      </c>
      <c r="G313" s="1">
        <f>(J313+T313)-H313</f>
        <v>83</v>
      </c>
      <c r="I313" s="28"/>
      <c r="J313" s="1">
        <f>SUM(K313,L313,N313,O313,P313,Q313)</f>
        <v>0</v>
      </c>
      <c r="K313" s="1">
        <f>SUM(AC313,AE313)</f>
        <v>0</v>
      </c>
      <c r="L313" s="1">
        <v>0</v>
      </c>
      <c r="M313" s="1">
        <v>0</v>
      </c>
      <c r="N313" s="1">
        <v>0</v>
      </c>
      <c r="O313" s="1"/>
      <c r="P313" s="1">
        <v>0</v>
      </c>
      <c r="Q313" s="1">
        <f>AD313</f>
        <v>0</v>
      </c>
      <c r="R313" s="1">
        <v>0</v>
      </c>
      <c r="S313" s="31"/>
      <c r="T313" s="1">
        <f>SUM(U313,V313,X313,Y313,Z313,AA313)</f>
        <v>83</v>
      </c>
      <c r="U313" s="1">
        <f>SUM(AG313,BF313)</f>
        <v>32</v>
      </c>
      <c r="V313" s="1">
        <f>SUM(AJ313,AK313,AL313,AM313,AO313,AP313,AQ313,AR313,AS313,AT313,AU313,AN313,AV313,AW313,AX313,AY313,AZ313,BA313,BC313,BD313,BE313,BB313)</f>
        <v>51</v>
      </c>
      <c r="W313" s="1">
        <f>COUNTIF(AJ313:BE313, "&gt;0")</f>
        <v>1</v>
      </c>
      <c r="X313" s="1">
        <f>SUM(BG313,BH313)</f>
        <v>0</v>
      </c>
      <c r="Y313" s="1">
        <f>BI313</f>
        <v>0</v>
      </c>
      <c r="Z313" s="1">
        <f>AI313</f>
        <v>0</v>
      </c>
      <c r="AA313" s="1">
        <f>AH313</f>
        <v>0</v>
      </c>
      <c r="AB313" s="31"/>
      <c r="AC313" s="16">
        <v>0</v>
      </c>
      <c r="AD313" s="16">
        <v>0</v>
      </c>
      <c r="AE313" s="16">
        <v>0</v>
      </c>
      <c r="AF313" s="28">
        <v>0</v>
      </c>
      <c r="AG313" s="16">
        <v>0</v>
      </c>
      <c r="AH313" s="16">
        <v>0</v>
      </c>
      <c r="AI313" s="16">
        <v>0</v>
      </c>
      <c r="AJ313" s="16">
        <v>51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32</v>
      </c>
      <c r="BG313" s="16">
        <v>0</v>
      </c>
      <c r="BH313" s="16">
        <v>0</v>
      </c>
      <c r="BI313" s="16">
        <v>0</v>
      </c>
      <c r="BJ313" s="87"/>
    </row>
    <row r="314" spans="1:62" s="16" customFormat="1" x14ac:dyDescent="0.35">
      <c r="A314" s="85" t="s">
        <v>58</v>
      </c>
      <c r="B314" s="85" t="s">
        <v>23</v>
      </c>
      <c r="C314" s="1" t="s">
        <v>700</v>
      </c>
      <c r="D314" s="1" t="s">
        <v>701</v>
      </c>
      <c r="E314" s="1" t="s">
        <v>26</v>
      </c>
      <c r="F314" s="85">
        <v>999916302</v>
      </c>
      <c r="G314" s="1">
        <f>(J314+T314)-H314</f>
        <v>83</v>
      </c>
      <c r="H314" s="1">
        <f>(K314+L314+N314+O314+P314+Q314+R314)*0.5</f>
        <v>0</v>
      </c>
      <c r="I314" s="15"/>
      <c r="J314" s="1">
        <f>SUM(K314,L314,N314,O314,P314,Q314)</f>
        <v>0</v>
      </c>
      <c r="K314" s="1">
        <f>SUM(AC314,AE314)</f>
        <v>0</v>
      </c>
      <c r="L314" s="1">
        <v>0</v>
      </c>
      <c r="M314" s="1">
        <v>0</v>
      </c>
      <c r="N314" s="1">
        <v>0</v>
      </c>
      <c r="O314" s="1"/>
      <c r="P314" s="1">
        <v>0</v>
      </c>
      <c r="Q314" s="1">
        <f>AD314</f>
        <v>0</v>
      </c>
      <c r="R314" s="1">
        <v>0</v>
      </c>
      <c r="S314" s="31"/>
      <c r="T314" s="1">
        <f>SUM(U314,V314,X314,Y314,Z314,AA314)</f>
        <v>83</v>
      </c>
      <c r="U314" s="1">
        <f>SUM(AG314,BF314)</f>
        <v>0</v>
      </c>
      <c r="V314" s="1">
        <f>SUM(AJ314,AK314,AL314,AM314,AO314,AP314,AQ314,AR314,AS314,AT314,AU314,AN314,AV314,AW314,AX314,AY314,AZ314,BA314,BC314,BD314,BE314,BB314)</f>
        <v>0</v>
      </c>
      <c r="W314" s="1">
        <f>COUNTIF(AJ314:BE314, "&gt;0")</f>
        <v>0</v>
      </c>
      <c r="X314" s="1">
        <f>SUM(BG314,BH314)</f>
        <v>51</v>
      </c>
      <c r="Y314" s="1">
        <f>BI314</f>
        <v>32</v>
      </c>
      <c r="Z314" s="1">
        <f>AI314</f>
        <v>0</v>
      </c>
      <c r="AA314" s="1">
        <f>AH314</f>
        <v>0</v>
      </c>
      <c r="AB314" s="31"/>
      <c r="AC314" s="1">
        <v>0</v>
      </c>
      <c r="AD314" s="16">
        <v>0</v>
      </c>
      <c r="AE314" s="16">
        <v>0</v>
      </c>
      <c r="AF314" s="28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51</v>
      </c>
      <c r="BH314" s="16">
        <v>0</v>
      </c>
      <c r="BI314" s="16">
        <v>32</v>
      </c>
      <c r="BJ314" s="87"/>
    </row>
    <row r="315" spans="1:62" s="16" customFormat="1" x14ac:dyDescent="0.35">
      <c r="A315" s="85" t="s">
        <v>58</v>
      </c>
      <c r="B315" s="85" t="s">
        <v>23</v>
      </c>
      <c r="C315" s="1" t="s">
        <v>502</v>
      </c>
      <c r="D315" s="1" t="s">
        <v>142</v>
      </c>
      <c r="E315" s="1" t="s">
        <v>26</v>
      </c>
      <c r="F315" s="85">
        <v>999925209</v>
      </c>
      <c r="G315" s="1">
        <f>(J315+T315)-H315</f>
        <v>83</v>
      </c>
      <c r="H315" s="1">
        <f>(K315+L315+N315+O315+P315+Q315+R315)*0.5</f>
        <v>0</v>
      </c>
      <c r="I315" s="15"/>
      <c r="J315" s="1">
        <f>SUM(K315,L315,N315,O315,P315,Q315)</f>
        <v>0</v>
      </c>
      <c r="K315" s="1">
        <f>SUM(AC315,AE315)</f>
        <v>0</v>
      </c>
      <c r="L315" s="1">
        <v>0</v>
      </c>
      <c r="M315" s="1">
        <v>0</v>
      </c>
      <c r="N315" s="1">
        <v>0</v>
      </c>
      <c r="O315" s="1"/>
      <c r="P315" s="1">
        <v>0</v>
      </c>
      <c r="Q315" s="1">
        <f>AD315</f>
        <v>0</v>
      </c>
      <c r="R315" s="1">
        <v>0</v>
      </c>
      <c r="S315" s="31"/>
      <c r="T315" s="1">
        <f>SUM(U315,V315,X315,Y315,Z315,AA315)</f>
        <v>83</v>
      </c>
      <c r="U315" s="1">
        <f>SUM(AG315,BF315)</f>
        <v>0</v>
      </c>
      <c r="V315" s="1">
        <f>SUM(AJ315,AK315,AL315,AM315,AO315,AP315,AQ315,AR315,AS315,AT315,AU315,AN315,AV315,AW315,AX315,AY315,AZ315,BA315,BC315,BD315,BE315,BB315)</f>
        <v>0</v>
      </c>
      <c r="W315" s="1">
        <f>COUNTIF(AJ315:BE315, "&gt;0")</f>
        <v>0</v>
      </c>
      <c r="X315" s="1">
        <f>SUM(BG315,BH315)</f>
        <v>51</v>
      </c>
      <c r="Y315" s="1">
        <f>BI315</f>
        <v>32</v>
      </c>
      <c r="Z315" s="1">
        <f>AI315</f>
        <v>0</v>
      </c>
      <c r="AA315" s="1">
        <f>AH315</f>
        <v>0</v>
      </c>
      <c r="AB315" s="31"/>
      <c r="AC315" s="1">
        <v>0</v>
      </c>
      <c r="AD315" s="16">
        <v>0</v>
      </c>
      <c r="AE315" s="16">
        <v>0</v>
      </c>
      <c r="AF315" s="28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51</v>
      </c>
      <c r="BH315" s="16">
        <v>0</v>
      </c>
      <c r="BI315" s="16">
        <v>32</v>
      </c>
      <c r="BJ315" s="87"/>
    </row>
    <row r="316" spans="1:62" s="16" customFormat="1" x14ac:dyDescent="0.35">
      <c r="A316" s="85" t="s">
        <v>58</v>
      </c>
      <c r="B316" s="85" t="s">
        <v>23</v>
      </c>
      <c r="C316" s="16" t="s">
        <v>2734</v>
      </c>
      <c r="D316" s="16" t="s">
        <v>57</v>
      </c>
      <c r="E316" s="16" t="s">
        <v>26</v>
      </c>
      <c r="F316" s="85">
        <v>999931200</v>
      </c>
      <c r="G316" s="1">
        <f>(J316+T316)-H316</f>
        <v>77</v>
      </c>
      <c r="I316" s="28"/>
      <c r="J316" s="1">
        <f>SUM(K316,L316,N316,O316,P316,Q316)</f>
        <v>0</v>
      </c>
      <c r="K316" s="1">
        <f>SUM(AC316,AE316)</f>
        <v>0</v>
      </c>
      <c r="L316" s="1">
        <v>0</v>
      </c>
      <c r="M316" s="1">
        <v>0</v>
      </c>
      <c r="N316" s="1">
        <v>0</v>
      </c>
      <c r="O316" s="1"/>
      <c r="P316" s="1">
        <v>0</v>
      </c>
      <c r="Q316" s="1">
        <f>AD316</f>
        <v>0</v>
      </c>
      <c r="R316" s="1">
        <v>0</v>
      </c>
      <c r="S316" s="31"/>
      <c r="T316" s="1">
        <f>SUM(U316,V316,X316,Y316,Z316,AA316)</f>
        <v>77</v>
      </c>
      <c r="U316" s="1">
        <f>SUM(AG316,BF316)</f>
        <v>32</v>
      </c>
      <c r="V316" s="1">
        <f>SUM(AJ316,AK316,AL316,AM316,AO316,AP316,AQ316,AR316,AS316,AT316,AU316,AN316,AV316,AW316,AX316,AY316,AZ316,BA316,BC316,BD316,BE316,BB316)</f>
        <v>45</v>
      </c>
      <c r="W316" s="1">
        <f>COUNTIF(AJ316:BE316, "&gt;0")</f>
        <v>1</v>
      </c>
      <c r="X316" s="1">
        <f>SUM(BG316,BH316)</f>
        <v>0</v>
      </c>
      <c r="Y316" s="1">
        <f>BI316</f>
        <v>0</v>
      </c>
      <c r="Z316" s="1">
        <f>AI316</f>
        <v>0</v>
      </c>
      <c r="AA316" s="1">
        <f>AH316</f>
        <v>0</v>
      </c>
      <c r="AB316" s="31"/>
      <c r="AC316" s="16">
        <v>0</v>
      </c>
      <c r="AD316" s="16">
        <v>0</v>
      </c>
      <c r="AE316" s="16">
        <v>0</v>
      </c>
      <c r="AF316" s="28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45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0</v>
      </c>
      <c r="BF316" s="16">
        <v>32</v>
      </c>
      <c r="BG316" s="16">
        <v>0</v>
      </c>
      <c r="BH316" s="16">
        <v>0</v>
      </c>
      <c r="BI316" s="16">
        <v>0</v>
      </c>
      <c r="BJ316" s="87"/>
    </row>
    <row r="317" spans="1:62" s="16" customFormat="1" x14ac:dyDescent="0.35">
      <c r="A317" s="85" t="s">
        <v>58</v>
      </c>
      <c r="B317" s="85" t="s">
        <v>23</v>
      </c>
      <c r="C317" s="16" t="s">
        <v>874</v>
      </c>
      <c r="D317" s="16" t="s">
        <v>629</v>
      </c>
      <c r="E317" s="16" t="s">
        <v>26</v>
      </c>
      <c r="F317" s="85">
        <v>999918859</v>
      </c>
      <c r="G317" s="1">
        <f>(J317+T317)-H317</f>
        <v>75</v>
      </c>
      <c r="I317" s="28"/>
      <c r="J317" s="1">
        <f>SUM(K317,L317,N317,O317,P317,Q317)</f>
        <v>0</v>
      </c>
      <c r="K317" s="1">
        <f>SUM(AC317,AE317)</f>
        <v>0</v>
      </c>
      <c r="L317" s="1">
        <v>0</v>
      </c>
      <c r="M317" s="1">
        <v>0</v>
      </c>
      <c r="N317" s="1">
        <v>0</v>
      </c>
      <c r="O317" s="1"/>
      <c r="P317" s="1">
        <v>0</v>
      </c>
      <c r="Q317" s="1">
        <f>AD317</f>
        <v>0</v>
      </c>
      <c r="R317" s="1">
        <v>0</v>
      </c>
      <c r="S317" s="31"/>
      <c r="T317" s="1">
        <f>SUM(U317,V317,X317,Y317,Z317,AA317)</f>
        <v>75</v>
      </c>
      <c r="U317" s="1">
        <f>SUM(AG317,BF317)</f>
        <v>24</v>
      </c>
      <c r="V317" s="1">
        <f>SUM(AJ317,AK317,AL317,AM317,AO317,AP317,AQ317,AR317,AS317,AT317,AU317,AN317,AV317,AW317,AX317,AY317,AZ317,BA317,BC317,BD317,BE317,BB317)</f>
        <v>51</v>
      </c>
      <c r="W317" s="1">
        <f>COUNTIF(AJ317:BE317, "&gt;0")</f>
        <v>1</v>
      </c>
      <c r="X317" s="1">
        <f>SUM(BG317,BH317)</f>
        <v>0</v>
      </c>
      <c r="Y317" s="1">
        <f>BI317</f>
        <v>0</v>
      </c>
      <c r="Z317" s="1">
        <f>AI317</f>
        <v>0</v>
      </c>
      <c r="AA317" s="1">
        <f>AH317</f>
        <v>0</v>
      </c>
      <c r="AB317" s="31"/>
      <c r="AC317" s="16">
        <v>0</v>
      </c>
      <c r="AD317" s="16">
        <v>0</v>
      </c>
      <c r="AE317" s="16">
        <v>0</v>
      </c>
      <c r="AF317" s="28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51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24</v>
      </c>
      <c r="BG317" s="16">
        <v>0</v>
      </c>
      <c r="BH317" s="16">
        <v>0</v>
      </c>
      <c r="BI317" s="16">
        <v>0</v>
      </c>
      <c r="BJ317" s="87"/>
    </row>
    <row r="318" spans="1:62" s="16" customFormat="1" x14ac:dyDescent="0.35">
      <c r="A318" s="85" t="s">
        <v>58</v>
      </c>
      <c r="B318" s="85" t="s">
        <v>23</v>
      </c>
      <c r="C318" s="99" t="s">
        <v>331</v>
      </c>
      <c r="D318" s="1" t="s">
        <v>332</v>
      </c>
      <c r="E318" s="1" t="s">
        <v>26</v>
      </c>
      <c r="F318" s="85">
        <v>999882746</v>
      </c>
      <c r="G318" s="1">
        <f>(J318+T318)-H318</f>
        <v>70</v>
      </c>
      <c r="H318" s="1"/>
      <c r="I318" s="15"/>
      <c r="J318" s="1">
        <f>SUM(K318,L318,N318,O318,P318,Q318)</f>
        <v>0</v>
      </c>
      <c r="K318" s="1">
        <f>SUM(AC318,AE318)</f>
        <v>0</v>
      </c>
      <c r="L318" s="1">
        <v>0</v>
      </c>
      <c r="M318" s="1">
        <v>0</v>
      </c>
      <c r="N318" s="1">
        <v>0</v>
      </c>
      <c r="O318" s="1"/>
      <c r="P318" s="1">
        <v>0</v>
      </c>
      <c r="Q318" s="1">
        <f>AD318</f>
        <v>0</v>
      </c>
      <c r="R318" s="1">
        <v>0</v>
      </c>
      <c r="S318" s="31"/>
      <c r="T318" s="1">
        <f>SUM(U318,V318,X318,Y318,Z318,AA318)</f>
        <v>70</v>
      </c>
      <c r="U318" s="1">
        <f>SUM(AG318,BF318)</f>
        <v>32</v>
      </c>
      <c r="V318" s="1">
        <f>SUM(AJ318,AK318,AL318,AM318,AO318,AP318,AQ318,AR318,AS318,AT318,AU318,AN318,AV318,AW318,AX318,AY318,AZ318,BA318,BC318,BD318,BE318,BB318)</f>
        <v>38</v>
      </c>
      <c r="W318" s="1">
        <f>COUNTIF(AJ318:BE318, "&gt;0")</f>
        <v>1</v>
      </c>
      <c r="X318" s="1">
        <f>SUM(BG318,BH318)</f>
        <v>0</v>
      </c>
      <c r="Y318" s="1">
        <f>BI318</f>
        <v>0</v>
      </c>
      <c r="Z318" s="1">
        <f>AI318</f>
        <v>0</v>
      </c>
      <c r="AA318" s="1">
        <f>AH318</f>
        <v>0</v>
      </c>
      <c r="AB318" s="31"/>
      <c r="AC318" s="1">
        <v>0</v>
      </c>
      <c r="AD318" s="16">
        <v>0</v>
      </c>
      <c r="AE318" s="16">
        <v>0</v>
      </c>
      <c r="AF318" s="28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38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32</v>
      </c>
      <c r="BG318" s="16">
        <v>0</v>
      </c>
      <c r="BH318" s="16">
        <v>0</v>
      </c>
      <c r="BI318" s="16">
        <v>0</v>
      </c>
      <c r="BJ318" s="87"/>
    </row>
    <row r="319" spans="1:62" s="16" customFormat="1" x14ac:dyDescent="0.35">
      <c r="A319" s="85" t="s">
        <v>58</v>
      </c>
      <c r="B319" s="85" t="s">
        <v>23</v>
      </c>
      <c r="C319" s="1" t="s">
        <v>502</v>
      </c>
      <c r="D319" s="1" t="s">
        <v>73</v>
      </c>
      <c r="E319" s="16" t="s">
        <v>26</v>
      </c>
      <c r="F319" s="85">
        <v>999919755</v>
      </c>
      <c r="G319" s="1">
        <f>(J319+T319)-H319</f>
        <v>70</v>
      </c>
      <c r="H319" s="1">
        <f>(K319+L319+N319+O319+P319+Q319+R319)*0.5</f>
        <v>0</v>
      </c>
      <c r="I319" s="15"/>
      <c r="J319" s="1">
        <f>SUM(K319,L319,N319,O319,P319,Q319)</f>
        <v>0</v>
      </c>
      <c r="K319" s="1">
        <f>SUM(AC319,AE319)</f>
        <v>0</v>
      </c>
      <c r="L319" s="1">
        <v>0</v>
      </c>
      <c r="M319" s="1">
        <v>0</v>
      </c>
      <c r="N319" s="1">
        <v>0</v>
      </c>
      <c r="O319" s="1"/>
      <c r="P319" s="1">
        <v>0</v>
      </c>
      <c r="Q319" s="1">
        <f>AD319</f>
        <v>0</v>
      </c>
      <c r="R319" s="1">
        <v>0</v>
      </c>
      <c r="S319" s="31"/>
      <c r="T319" s="1">
        <f>SUM(U319,V319,X319,Y319,Z319,AA319)</f>
        <v>70</v>
      </c>
      <c r="U319" s="1">
        <f>SUM(AG319,BF319)</f>
        <v>0</v>
      </c>
      <c r="V319" s="1">
        <f>SUM(AJ319,AK319,AL319,AM319,AO319,AP319,AQ319,AR319,AS319,AT319,AU319,AN319,AV319,AW319,AX319,AY319,AZ319,BA319,BC319,BD319,BE319,BB319)</f>
        <v>38</v>
      </c>
      <c r="W319" s="1">
        <f>COUNTIF(AJ319:BE319, "&gt;0")</f>
        <v>1</v>
      </c>
      <c r="X319" s="1">
        <f>SUM(BG319,BH319)</f>
        <v>0</v>
      </c>
      <c r="Y319" s="1">
        <f>BI319</f>
        <v>32</v>
      </c>
      <c r="Z319" s="1">
        <f>AI319</f>
        <v>0</v>
      </c>
      <c r="AA319" s="1">
        <f>AH319</f>
        <v>0</v>
      </c>
      <c r="AB319" s="31"/>
      <c r="AC319" s="1">
        <v>0</v>
      </c>
      <c r="AD319" s="16">
        <v>0</v>
      </c>
      <c r="AE319" s="16">
        <v>0</v>
      </c>
      <c r="AF319" s="28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38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32</v>
      </c>
      <c r="BJ319" s="87"/>
    </row>
    <row r="320" spans="1:62" s="16" customFormat="1" x14ac:dyDescent="0.35">
      <c r="A320" s="85" t="s">
        <v>58</v>
      </c>
      <c r="B320" s="85" t="s">
        <v>23</v>
      </c>
      <c r="C320" s="1" t="s">
        <v>559</v>
      </c>
      <c r="D320" s="1" t="s">
        <v>73</v>
      </c>
      <c r="E320" s="1" t="s">
        <v>26</v>
      </c>
      <c r="F320" s="85">
        <v>999921702</v>
      </c>
      <c r="G320" s="1">
        <f>(J320+T320)-H320</f>
        <v>68</v>
      </c>
      <c r="I320" s="28"/>
      <c r="J320" s="1">
        <f>SUM(K320,L320,N320,O320,P320,Q320)</f>
        <v>0</v>
      </c>
      <c r="K320" s="1">
        <f>SUM(AC320,AE320)</f>
        <v>0</v>
      </c>
      <c r="L320" s="1">
        <v>0</v>
      </c>
      <c r="M320" s="1">
        <v>0</v>
      </c>
      <c r="N320" s="1">
        <v>0</v>
      </c>
      <c r="O320" s="1"/>
      <c r="P320" s="1">
        <v>0</v>
      </c>
      <c r="Q320" s="1">
        <f>AD320</f>
        <v>0</v>
      </c>
      <c r="R320" s="1">
        <v>0</v>
      </c>
      <c r="S320" s="31"/>
      <c r="T320" s="1">
        <f>SUM(U320,V320,X320,Y320,Z320,AA320)</f>
        <v>68</v>
      </c>
      <c r="U320" s="1">
        <f>SUM(AG320,BF320)</f>
        <v>0</v>
      </c>
      <c r="V320" s="1">
        <f>SUM(AJ320,AK320,AL320,AM320,AO320,AP320,AQ320,AR320,AS320,AT320,AU320,AN320,AV320,AW320,AX320,AY320,AZ320,BA320,BC320,BD320,BE320,BB320)</f>
        <v>68</v>
      </c>
      <c r="W320" s="1">
        <f>COUNTIF(AJ320:BE320, "&gt;0")</f>
        <v>1</v>
      </c>
      <c r="X320" s="1">
        <f>SUM(BG320,BH320)</f>
        <v>0</v>
      </c>
      <c r="Y320" s="1">
        <f>BI320</f>
        <v>0</v>
      </c>
      <c r="Z320" s="1">
        <f>AI320</f>
        <v>0</v>
      </c>
      <c r="AA320" s="1">
        <f>AH320</f>
        <v>0</v>
      </c>
      <c r="AB320" s="31"/>
      <c r="AC320" s="16">
        <v>0</v>
      </c>
      <c r="AD320" s="16">
        <v>0</v>
      </c>
      <c r="AE320" s="16">
        <v>0</v>
      </c>
      <c r="AF320" s="28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68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87"/>
    </row>
    <row r="321" spans="1:62" s="16" customFormat="1" x14ac:dyDescent="0.35">
      <c r="A321" s="85" t="s">
        <v>58</v>
      </c>
      <c r="B321" s="85" t="s">
        <v>23</v>
      </c>
      <c r="C321" s="16" t="s">
        <v>3139</v>
      </c>
      <c r="D321" s="16" t="s">
        <v>3140</v>
      </c>
      <c r="E321" s="1" t="s">
        <v>26</v>
      </c>
      <c r="F321" s="85">
        <v>999824128</v>
      </c>
      <c r="G321" s="1">
        <f>(J321+T321)-H321</f>
        <v>66</v>
      </c>
      <c r="I321" s="28"/>
      <c r="J321" s="1">
        <f>SUM(K321,L321,N321,O321,P321,Q321)</f>
        <v>0</v>
      </c>
      <c r="K321" s="1">
        <f>SUM(AC321,AE321)</f>
        <v>0</v>
      </c>
      <c r="L321" s="1">
        <v>0</v>
      </c>
      <c r="M321" s="1">
        <v>0</v>
      </c>
      <c r="N321" s="1">
        <v>0</v>
      </c>
      <c r="O321" s="1"/>
      <c r="P321" s="1">
        <v>0</v>
      </c>
      <c r="Q321" s="1">
        <f>AD321</f>
        <v>0</v>
      </c>
      <c r="R321" s="1">
        <v>0</v>
      </c>
      <c r="S321" s="31"/>
      <c r="T321" s="1">
        <f>SUM(U321,V321,X321,Y321,Z321,AA321)</f>
        <v>66</v>
      </c>
      <c r="U321" s="1">
        <f>SUM(AG321,BF321)</f>
        <v>0</v>
      </c>
      <c r="V321" s="1">
        <f>SUM(AJ321,AK321,AL321,AM321,AO321,AP321,AQ321,AR321,AS321,AT321,AU321,AN321,AV321,AW321,AX321,AY321,AZ321,BA321,BC321,BD321,BE321,BB321)</f>
        <v>34</v>
      </c>
      <c r="W321" s="1">
        <f>COUNTIF(AJ321:BE321, "&gt;0")</f>
        <v>1</v>
      </c>
      <c r="X321" s="1">
        <f>SUM(BG321,BH321)</f>
        <v>0</v>
      </c>
      <c r="Y321" s="1">
        <f>BI321</f>
        <v>32</v>
      </c>
      <c r="Z321" s="1">
        <f>AI321</f>
        <v>0</v>
      </c>
      <c r="AA321" s="1">
        <f>AH321</f>
        <v>0</v>
      </c>
      <c r="AB321" s="31"/>
      <c r="AC321" s="16">
        <v>0</v>
      </c>
      <c r="AD321" s="16">
        <v>0</v>
      </c>
      <c r="AE321" s="16">
        <v>0</v>
      </c>
      <c r="AF321" s="28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34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32</v>
      </c>
      <c r="BJ321" s="87"/>
    </row>
    <row r="322" spans="1:62" s="16" customFormat="1" x14ac:dyDescent="0.35">
      <c r="A322" s="85" t="s">
        <v>58</v>
      </c>
      <c r="B322" s="85" t="s">
        <v>23</v>
      </c>
      <c r="C322" s="16" t="s">
        <v>272</v>
      </c>
      <c r="D322" s="16" t="s">
        <v>2005</v>
      </c>
      <c r="E322" s="16" t="s">
        <v>26</v>
      </c>
      <c r="F322" s="85">
        <v>999858205</v>
      </c>
      <c r="G322" s="1">
        <f>(J322+T322)-H322</f>
        <v>64</v>
      </c>
      <c r="I322" s="28"/>
      <c r="J322" s="1">
        <f>SUM(K322,L322,N322,O322,P322,Q322)</f>
        <v>0</v>
      </c>
      <c r="K322" s="1">
        <f>SUM(AC322,AE322)</f>
        <v>0</v>
      </c>
      <c r="L322" s="1">
        <v>0</v>
      </c>
      <c r="M322" s="1">
        <v>0</v>
      </c>
      <c r="N322" s="1">
        <v>0</v>
      </c>
      <c r="O322" s="1"/>
      <c r="P322" s="1">
        <v>0</v>
      </c>
      <c r="Q322" s="1">
        <f>AD322</f>
        <v>0</v>
      </c>
      <c r="R322" s="1">
        <v>0</v>
      </c>
      <c r="S322" s="31"/>
      <c r="T322" s="1">
        <f>SUM(U322,V322,X322,Y322,Z322,AA322)</f>
        <v>64</v>
      </c>
      <c r="U322" s="1">
        <f>SUM(AG322,BF322)</f>
        <v>0</v>
      </c>
      <c r="V322" s="1">
        <f>SUM(AJ322,AK322,AL322,AM322,AO322,AP322,AQ322,AR322,AS322,AT322,AU322,AN322,AV322,AW322,AX322,AY322,AZ322,BA322,BC322,BD322,BE322,BB322)</f>
        <v>0</v>
      </c>
      <c r="W322" s="1">
        <f>COUNTIF(AJ322:BE322, "&gt;0")</f>
        <v>0</v>
      </c>
      <c r="X322" s="1">
        <f>SUM(BG322,BH322)</f>
        <v>0</v>
      </c>
      <c r="Y322" s="1">
        <f>BI322</f>
        <v>0</v>
      </c>
      <c r="Z322" s="1">
        <f>AI322</f>
        <v>64</v>
      </c>
      <c r="AA322" s="1">
        <f>AH322</f>
        <v>0</v>
      </c>
      <c r="AB322" s="31"/>
      <c r="AC322" s="16">
        <v>0</v>
      </c>
      <c r="AD322" s="16">
        <v>0</v>
      </c>
      <c r="AE322" s="16">
        <v>0</v>
      </c>
      <c r="AF322" s="28">
        <v>0</v>
      </c>
      <c r="AG322" s="16">
        <v>0</v>
      </c>
      <c r="AH322" s="16">
        <v>0</v>
      </c>
      <c r="AI322" s="16">
        <v>64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6">
        <v>0</v>
      </c>
      <c r="BJ322" s="87"/>
    </row>
    <row r="323" spans="1:62" s="16" customFormat="1" x14ac:dyDescent="0.35">
      <c r="A323" s="85" t="s">
        <v>58</v>
      </c>
      <c r="B323" s="85" t="s">
        <v>23</v>
      </c>
      <c r="C323" s="1" t="s">
        <v>244</v>
      </c>
      <c r="D323" s="1" t="s">
        <v>109</v>
      </c>
      <c r="E323" s="1" t="s">
        <v>26</v>
      </c>
      <c r="F323" s="85">
        <v>999873011</v>
      </c>
      <c r="G323" s="1">
        <f>(J323+T323)-H323</f>
        <v>63</v>
      </c>
      <c r="I323" s="28"/>
      <c r="J323" s="1">
        <f>SUM(K323,L323,N323,O323,P323,Q323)</f>
        <v>0</v>
      </c>
      <c r="K323" s="1">
        <f>SUM(AC323,AE323)</f>
        <v>0</v>
      </c>
      <c r="L323" s="1">
        <v>0</v>
      </c>
      <c r="M323" s="1">
        <v>0</v>
      </c>
      <c r="N323" s="1">
        <v>0</v>
      </c>
      <c r="O323" s="1"/>
      <c r="P323" s="1">
        <v>0</v>
      </c>
      <c r="Q323" s="1">
        <f>AD323</f>
        <v>0</v>
      </c>
      <c r="R323" s="1">
        <v>0</v>
      </c>
      <c r="S323" s="31"/>
      <c r="T323" s="1">
        <f>SUM(U323,V323,X323,Y323,Z323,AA323)</f>
        <v>63</v>
      </c>
      <c r="U323" s="1">
        <f>SUM(AG323,BF323)</f>
        <v>0</v>
      </c>
      <c r="V323" s="1">
        <f>SUM(AJ323,AK323,AL323,AM323,AO323,AP323,AQ323,AR323,AS323,AT323,AU323,AN323,AV323,AW323,AX323,AY323,AZ323,BA323,BC323,BD323,BE323,BB323)</f>
        <v>63</v>
      </c>
      <c r="W323" s="1">
        <f>COUNTIF(AJ323:BE323, "&gt;0")</f>
        <v>1</v>
      </c>
      <c r="X323" s="1">
        <f>SUM(BG323,BH323)</f>
        <v>0</v>
      </c>
      <c r="Y323" s="1">
        <f>BI323</f>
        <v>0</v>
      </c>
      <c r="Z323" s="1">
        <f>AI323</f>
        <v>0</v>
      </c>
      <c r="AA323" s="1">
        <f>AH323</f>
        <v>0</v>
      </c>
      <c r="AB323" s="31"/>
      <c r="AC323" s="16">
        <v>0</v>
      </c>
      <c r="AD323" s="16">
        <v>0</v>
      </c>
      <c r="AE323" s="16">
        <v>0</v>
      </c>
      <c r="AF323" s="28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63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87"/>
    </row>
    <row r="324" spans="1:62" s="16" customFormat="1" x14ac:dyDescent="0.35">
      <c r="A324" s="85" t="s">
        <v>58</v>
      </c>
      <c r="B324" s="85" t="s">
        <v>23</v>
      </c>
      <c r="C324" s="16" t="s">
        <v>2801</v>
      </c>
      <c r="D324" s="16" t="s">
        <v>136</v>
      </c>
      <c r="E324" s="16" t="s">
        <v>26</v>
      </c>
      <c r="F324" s="85">
        <v>999921920</v>
      </c>
      <c r="G324" s="1">
        <f>(J324+T324)-H324</f>
        <v>63</v>
      </c>
      <c r="I324" s="28"/>
      <c r="J324" s="1">
        <f>SUM(K324,L324,N324,O324,P324,Q324)</f>
        <v>0</v>
      </c>
      <c r="K324" s="1">
        <f>SUM(AC324,AE324)</f>
        <v>0</v>
      </c>
      <c r="L324" s="1">
        <v>0</v>
      </c>
      <c r="M324" s="1">
        <v>0</v>
      </c>
      <c r="N324" s="1">
        <v>0</v>
      </c>
      <c r="O324" s="1"/>
      <c r="P324" s="1">
        <v>0</v>
      </c>
      <c r="Q324" s="1">
        <f>AD324</f>
        <v>0</v>
      </c>
      <c r="R324" s="1">
        <v>0</v>
      </c>
      <c r="S324" s="28"/>
      <c r="T324" s="1">
        <f>SUM(U324,V324,X324,Y324,Z324,AA324)</f>
        <v>63</v>
      </c>
      <c r="U324" s="1">
        <f>SUM(AG324,BF324)</f>
        <v>0</v>
      </c>
      <c r="V324" s="1">
        <f>SUM(AJ324,AK324,AL324,AM324,AO324,AP324,AQ324,AR324,AS324,AT324,AU324,AN324,AV324,AW324,AX324,AY324,AZ324,BA324,BC324,BD324,BE324,BB324)</f>
        <v>63</v>
      </c>
      <c r="W324" s="1">
        <f>COUNTIF(AJ324:BE324, "&gt;0")</f>
        <v>1</v>
      </c>
      <c r="X324" s="1">
        <f>SUM(BG324,BH324)</f>
        <v>0</v>
      </c>
      <c r="Y324" s="1">
        <f>BI324</f>
        <v>0</v>
      </c>
      <c r="Z324" s="1">
        <f>AI324</f>
        <v>0</v>
      </c>
      <c r="AA324" s="1">
        <f>AH324</f>
        <v>0</v>
      </c>
      <c r="AB324" s="28"/>
      <c r="AC324" s="16">
        <v>0</v>
      </c>
      <c r="AD324" s="16">
        <v>0</v>
      </c>
      <c r="AE324" s="16">
        <v>0</v>
      </c>
      <c r="AF324" s="28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63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6">
        <v>0</v>
      </c>
      <c r="BJ324" s="87"/>
    </row>
    <row r="325" spans="1:62" s="16" customFormat="1" x14ac:dyDescent="0.35">
      <c r="A325" s="85" t="s">
        <v>58</v>
      </c>
      <c r="B325" s="85" t="s">
        <v>23</v>
      </c>
      <c r="C325" s="1" t="s">
        <v>101</v>
      </c>
      <c r="D325" s="1" t="s">
        <v>102</v>
      </c>
      <c r="E325" s="1" t="s">
        <v>26</v>
      </c>
      <c r="F325" s="85">
        <v>999739751</v>
      </c>
      <c r="G325" s="1">
        <f>(J325+T325)-H325</f>
        <v>62</v>
      </c>
      <c r="H325" s="1"/>
      <c r="I325" s="15"/>
      <c r="J325" s="1">
        <f>SUM(K325,L325,N325,O325,P325,Q325)</f>
        <v>0</v>
      </c>
      <c r="K325" s="1">
        <f>SUM(AC325,AE325)</f>
        <v>0</v>
      </c>
      <c r="L325" s="1">
        <v>0</v>
      </c>
      <c r="M325" s="1">
        <v>0</v>
      </c>
      <c r="N325" s="1">
        <v>0</v>
      </c>
      <c r="O325" s="1"/>
      <c r="P325" s="1">
        <v>0</v>
      </c>
      <c r="Q325" s="1">
        <f>AD325</f>
        <v>0</v>
      </c>
      <c r="R325" s="1">
        <v>0</v>
      </c>
      <c r="S325" s="31"/>
      <c r="T325" s="1">
        <f>SUM(U325,V325,X325,Y325,Z325,AA325)</f>
        <v>62</v>
      </c>
      <c r="U325" s="1">
        <f>SUM(AG325,BF325)</f>
        <v>0</v>
      </c>
      <c r="V325" s="1">
        <f>SUM(AJ325,AK325,AL325,AM325,AO325,AP325,AQ325,AR325,AS325,AT325,AU325,AN325,AV325,AW325,AX325,AY325,AZ325,BA325,BC325,BD325,BE325,BB325)</f>
        <v>30</v>
      </c>
      <c r="W325" s="1">
        <f>COUNTIF(AJ325:BE325, "&gt;0")</f>
        <v>1</v>
      </c>
      <c r="X325" s="1">
        <f>SUM(BG325,BH325)</f>
        <v>0</v>
      </c>
      <c r="Y325" s="1">
        <f>BI325</f>
        <v>32</v>
      </c>
      <c r="Z325" s="1">
        <f>AI325</f>
        <v>0</v>
      </c>
      <c r="AA325" s="1">
        <f>AH325</f>
        <v>0</v>
      </c>
      <c r="AB325" s="31"/>
      <c r="AC325" s="1">
        <v>0</v>
      </c>
      <c r="AD325" s="16">
        <v>0</v>
      </c>
      <c r="AE325" s="16">
        <v>0</v>
      </c>
      <c r="AF325" s="28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30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32</v>
      </c>
      <c r="BJ325" s="87"/>
    </row>
    <row r="326" spans="1:62" s="16" customFormat="1" x14ac:dyDescent="0.35">
      <c r="A326" s="85" t="s">
        <v>58</v>
      </c>
      <c r="B326" s="85" t="s">
        <v>23</v>
      </c>
      <c r="C326" s="16" t="s">
        <v>819</v>
      </c>
      <c r="D326" s="16" t="s">
        <v>2611</v>
      </c>
      <c r="E326" s="16" t="s">
        <v>26</v>
      </c>
      <c r="F326" s="85">
        <v>999930005</v>
      </c>
      <c r="G326" s="1">
        <f>(J326+T326)-H326</f>
        <v>62</v>
      </c>
      <c r="I326" s="28"/>
      <c r="J326" s="1">
        <f>SUM(K326,L326,N326,O326,P326,Q326)</f>
        <v>0</v>
      </c>
      <c r="K326" s="1">
        <f>SUM(AC326,AE326)</f>
        <v>0</v>
      </c>
      <c r="L326" s="1">
        <v>0</v>
      </c>
      <c r="M326" s="1">
        <v>0</v>
      </c>
      <c r="N326" s="1">
        <v>0</v>
      </c>
      <c r="O326" s="1"/>
      <c r="P326" s="1">
        <v>0</v>
      </c>
      <c r="Q326" s="1">
        <f>AD326</f>
        <v>0</v>
      </c>
      <c r="R326" s="1">
        <v>0</v>
      </c>
      <c r="S326" s="31"/>
      <c r="T326" s="1">
        <f>SUM(U326,V326,X326,Y326,Z326,AA326)</f>
        <v>62</v>
      </c>
      <c r="U326" s="1">
        <f>SUM(AG326,BF326)</f>
        <v>24</v>
      </c>
      <c r="V326" s="1">
        <f>SUM(AJ326,AK326,AL326,AM326,AO326,AP326,AQ326,AR326,AS326,AT326,AU326,AN326,AV326,AW326,AX326,AY326,AZ326,BA326,BC326,BD326,BE326,BB326)</f>
        <v>38</v>
      </c>
      <c r="W326" s="1">
        <f>COUNTIF(AJ326:BE326, "&gt;0")</f>
        <v>1</v>
      </c>
      <c r="X326" s="1">
        <f>SUM(BG326,BH326)</f>
        <v>0</v>
      </c>
      <c r="Y326" s="1">
        <f>BI326</f>
        <v>0</v>
      </c>
      <c r="Z326" s="1">
        <f>AI326</f>
        <v>0</v>
      </c>
      <c r="AA326" s="1">
        <f>AH326</f>
        <v>0</v>
      </c>
      <c r="AB326" s="31"/>
      <c r="AC326" s="16">
        <v>0</v>
      </c>
      <c r="AD326" s="16">
        <v>0</v>
      </c>
      <c r="AE326" s="16">
        <v>0</v>
      </c>
      <c r="AF326" s="28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38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24</v>
      </c>
      <c r="BG326" s="16">
        <v>0</v>
      </c>
      <c r="BH326" s="16">
        <v>0</v>
      </c>
      <c r="BI326" s="16">
        <v>0</v>
      </c>
      <c r="BJ326" s="87"/>
    </row>
    <row r="327" spans="1:62" s="16" customFormat="1" x14ac:dyDescent="0.35">
      <c r="A327" s="85" t="s">
        <v>58</v>
      </c>
      <c r="B327" s="85" t="s">
        <v>23</v>
      </c>
      <c r="C327" s="16" t="s">
        <v>3358</v>
      </c>
      <c r="D327" s="16" t="s">
        <v>3359</v>
      </c>
      <c r="E327" s="16" t="s">
        <v>26</v>
      </c>
      <c r="F327" s="85">
        <v>999932111</v>
      </c>
      <c r="G327" s="1">
        <f>(J327+T327)-H327</f>
        <v>62</v>
      </c>
      <c r="I327" s="28"/>
      <c r="J327" s="1">
        <f>SUM(K327,L327,N327,O327,P327,Q327)</f>
        <v>0</v>
      </c>
      <c r="K327" s="1">
        <f>SUM(AC327,AE327)</f>
        <v>0</v>
      </c>
      <c r="L327" s="1">
        <v>0</v>
      </c>
      <c r="M327" s="1">
        <v>0</v>
      </c>
      <c r="N327" s="1">
        <v>0</v>
      </c>
      <c r="O327" s="1"/>
      <c r="P327" s="1">
        <v>0</v>
      </c>
      <c r="Q327" s="1">
        <f>AD327</f>
        <v>0</v>
      </c>
      <c r="R327" s="1">
        <v>0</v>
      </c>
      <c r="S327" s="28"/>
      <c r="T327" s="1">
        <f>SUM(U327,V327,X327,Y327,Z327,AA327)</f>
        <v>62</v>
      </c>
      <c r="U327" s="1">
        <f>SUM(AG327,BF327)</f>
        <v>0</v>
      </c>
      <c r="V327" s="1">
        <f>SUM(AJ327,AK327,AL327,AM327,AO327,AP327,AQ327,AR327,AS327,AT327,AU327,AN327,AV327,AW327,AX327,AY327,AZ327,BA327,BC327,BD327,BE327,BB327)</f>
        <v>30</v>
      </c>
      <c r="W327" s="1">
        <f>COUNTIF(AJ327:BE327, "&gt;0")</f>
        <v>1</v>
      </c>
      <c r="X327" s="1">
        <f>SUM(BG327,BH327)</f>
        <v>0</v>
      </c>
      <c r="Y327" s="1">
        <f>BI327</f>
        <v>32</v>
      </c>
      <c r="Z327" s="1">
        <f>AI327</f>
        <v>0</v>
      </c>
      <c r="AA327" s="1">
        <f>AH327</f>
        <v>0</v>
      </c>
      <c r="AB327" s="28"/>
      <c r="AC327" s="16">
        <v>0</v>
      </c>
      <c r="AD327" s="16">
        <v>0</v>
      </c>
      <c r="AE327" s="16">
        <v>0</v>
      </c>
      <c r="AF327" s="28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0</v>
      </c>
      <c r="BA327" s="16">
        <v>30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6">
        <v>32</v>
      </c>
      <c r="BJ327" s="87"/>
    </row>
    <row r="328" spans="1:62" s="16" customFormat="1" x14ac:dyDescent="0.35">
      <c r="A328" s="85" t="s">
        <v>58</v>
      </c>
      <c r="B328" s="85" t="s">
        <v>23</v>
      </c>
      <c r="C328" s="16" t="s">
        <v>372</v>
      </c>
      <c r="D328" s="16" t="s">
        <v>1966</v>
      </c>
      <c r="E328" s="16" t="s">
        <v>26</v>
      </c>
      <c r="F328" s="85">
        <v>999889369</v>
      </c>
      <c r="G328" s="1">
        <f>(J328+T328)-H328</f>
        <v>61</v>
      </c>
      <c r="I328" s="28"/>
      <c r="J328" s="1">
        <f>SUM(K328,L328,N328,O328,P328,Q328)</f>
        <v>0</v>
      </c>
      <c r="K328" s="1">
        <f>SUM(AC328,AE328)</f>
        <v>0</v>
      </c>
      <c r="L328" s="1">
        <v>0</v>
      </c>
      <c r="M328" s="1">
        <v>0</v>
      </c>
      <c r="N328" s="1">
        <v>0</v>
      </c>
      <c r="O328" s="1"/>
      <c r="P328" s="1">
        <v>0</v>
      </c>
      <c r="Q328" s="1">
        <f>AD328</f>
        <v>0</v>
      </c>
      <c r="R328" s="1">
        <v>0</v>
      </c>
      <c r="S328" s="31"/>
      <c r="T328" s="1">
        <f>SUM(U328,V328,X328,Y328,Z328,AA328)</f>
        <v>61</v>
      </c>
      <c r="U328" s="1">
        <f>SUM(AG328,BF328)</f>
        <v>61</v>
      </c>
      <c r="V328" s="1">
        <f>SUM(AJ328,AK328,AL328,AM328,AO328,AP328,AQ328,AR328,AS328,AT328,AU328,AN328,AV328,AW328,AX328,AY328,AZ328,BA328,BC328,BD328,BE328,BB328)</f>
        <v>0</v>
      </c>
      <c r="W328" s="1">
        <f>COUNTIF(AJ328:BE328, "&gt;0")</f>
        <v>0</v>
      </c>
      <c r="X328" s="1">
        <f>SUM(BG328,BH328)</f>
        <v>0</v>
      </c>
      <c r="Y328" s="1">
        <f>BI328</f>
        <v>0</v>
      </c>
      <c r="Z328" s="1">
        <f>AI328</f>
        <v>0</v>
      </c>
      <c r="AA328" s="1">
        <f>AH328</f>
        <v>0</v>
      </c>
      <c r="AB328" s="31"/>
      <c r="AC328" s="16">
        <v>0</v>
      </c>
      <c r="AD328" s="16">
        <v>0</v>
      </c>
      <c r="AE328" s="16">
        <v>0</v>
      </c>
      <c r="AF328" s="28">
        <v>0</v>
      </c>
      <c r="AG328" s="16">
        <v>19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42</v>
      </c>
      <c r="BG328" s="16">
        <v>0</v>
      </c>
      <c r="BH328" s="16">
        <v>0</v>
      </c>
      <c r="BI328" s="16">
        <v>0</v>
      </c>
      <c r="BJ328" s="87"/>
    </row>
    <row r="329" spans="1:62" s="16" customFormat="1" x14ac:dyDescent="0.35">
      <c r="A329" s="85" t="s">
        <v>58</v>
      </c>
      <c r="B329" s="85" t="s">
        <v>23</v>
      </c>
      <c r="C329" s="1" t="s">
        <v>3126</v>
      </c>
      <c r="D329" s="1" t="s">
        <v>83</v>
      </c>
      <c r="E329" s="1" t="s">
        <v>26</v>
      </c>
      <c r="F329" s="85">
        <v>999931160</v>
      </c>
      <c r="G329" s="1">
        <f>(J329+T329)-H329</f>
        <v>60</v>
      </c>
      <c r="I329" s="28"/>
      <c r="J329" s="1">
        <f>SUM(K329,L329,N329,O329,P329,Q329)</f>
        <v>0</v>
      </c>
      <c r="K329" s="1">
        <f>SUM(AC329,AE329)</f>
        <v>0</v>
      </c>
      <c r="L329" s="1">
        <v>0</v>
      </c>
      <c r="M329" s="1">
        <v>0</v>
      </c>
      <c r="N329" s="1">
        <v>0</v>
      </c>
      <c r="O329" s="1"/>
      <c r="P329" s="1">
        <v>0</v>
      </c>
      <c r="Q329" s="1">
        <f>AD329</f>
        <v>0</v>
      </c>
      <c r="R329" s="1">
        <v>0</v>
      </c>
      <c r="S329" s="31"/>
      <c r="T329" s="1">
        <f>SUM(U329,V329,X329,Y329,Z329,AA329)</f>
        <v>60</v>
      </c>
      <c r="U329" s="1">
        <f>SUM(AG329,BF329)</f>
        <v>0</v>
      </c>
      <c r="V329" s="1">
        <f>SUM(AJ329,AK329,AL329,AM329,AO329,AP329,AQ329,AR329,AS329,AT329,AU329,AN329,AV329,AW329,AX329,AY329,AZ329,BA329,BC329,BD329,BE329,BB329)</f>
        <v>60</v>
      </c>
      <c r="W329" s="1">
        <f>COUNTIF(AJ329:BE329, "&gt;0")</f>
        <v>1</v>
      </c>
      <c r="X329" s="1">
        <f>SUM(BG329,BH329)</f>
        <v>0</v>
      </c>
      <c r="Y329" s="1">
        <f>BI329</f>
        <v>0</v>
      </c>
      <c r="Z329" s="1">
        <f>AI329</f>
        <v>0</v>
      </c>
      <c r="AA329" s="1">
        <f>AH329</f>
        <v>0</v>
      </c>
      <c r="AB329" s="31"/>
      <c r="AC329" s="16">
        <v>0</v>
      </c>
      <c r="AD329" s="16">
        <v>0</v>
      </c>
      <c r="AE329" s="16">
        <v>0</v>
      </c>
      <c r="AF329" s="28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60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6">
        <v>0</v>
      </c>
      <c r="BJ329" s="87"/>
    </row>
    <row r="330" spans="1:62" s="16" customFormat="1" x14ac:dyDescent="0.35">
      <c r="A330" s="85" t="s">
        <v>58</v>
      </c>
      <c r="B330" s="85" t="s">
        <v>23</v>
      </c>
      <c r="C330" s="1" t="s">
        <v>2089</v>
      </c>
      <c r="D330" s="1" t="s">
        <v>310</v>
      </c>
      <c r="E330" s="1" t="s">
        <v>26</v>
      </c>
      <c r="F330" s="85">
        <v>999914740</v>
      </c>
      <c r="G330" s="1">
        <f>(J330+T330)-H330</f>
        <v>58</v>
      </c>
      <c r="H330" s="1">
        <f>(K330+L330+N330+O330+P330+Q330+R330)*0.5</f>
        <v>0</v>
      </c>
      <c r="I330" s="28"/>
      <c r="J330" s="1">
        <f>SUM(K330,L330,N330,O330,P330,Q330)</f>
        <v>0</v>
      </c>
      <c r="K330" s="1">
        <f>SUM(AC330,AE330)</f>
        <v>0</v>
      </c>
      <c r="L330" s="1">
        <v>0</v>
      </c>
      <c r="M330" s="1">
        <v>0</v>
      </c>
      <c r="N330" s="1">
        <v>0</v>
      </c>
      <c r="O330" s="1"/>
      <c r="P330" s="1">
        <v>0</v>
      </c>
      <c r="Q330" s="1">
        <f>AD330</f>
        <v>0</v>
      </c>
      <c r="R330" s="1">
        <v>0</v>
      </c>
      <c r="S330" s="31"/>
      <c r="T330" s="1">
        <f>SUM(U330,V330,X330,Y330,Z330,AA330)</f>
        <v>58</v>
      </c>
      <c r="U330" s="1">
        <f>SUM(AG330,BF330)</f>
        <v>0</v>
      </c>
      <c r="V330" s="1">
        <f>SUM(AJ330,AK330,AL330,AM330,AO330,AP330,AQ330,AR330,AS330,AT330,AU330,AN330,AV330,AW330,AX330,AY330,AZ330,BA330,BC330,BD330,BE330,BB330)</f>
        <v>58</v>
      </c>
      <c r="W330" s="1">
        <f>COUNTIF(AJ330:BE330, "&gt;0")</f>
        <v>1</v>
      </c>
      <c r="X330" s="1">
        <f>SUM(BG330,BH330)</f>
        <v>0</v>
      </c>
      <c r="Y330" s="1">
        <f>BI330</f>
        <v>0</v>
      </c>
      <c r="Z330" s="1">
        <f>AI330</f>
        <v>0</v>
      </c>
      <c r="AA330" s="1">
        <f>AH330</f>
        <v>0</v>
      </c>
      <c r="AB330" s="31"/>
      <c r="AC330" s="16">
        <v>0</v>
      </c>
      <c r="AD330" s="16">
        <v>0</v>
      </c>
      <c r="AE330" s="16">
        <v>0</v>
      </c>
      <c r="AF330" s="28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58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87"/>
    </row>
    <row r="331" spans="1:62" s="16" customFormat="1" x14ac:dyDescent="0.35">
      <c r="A331" s="16" t="s">
        <v>58</v>
      </c>
      <c r="B331" s="16" t="s">
        <v>865</v>
      </c>
      <c r="C331" s="16" t="s">
        <v>3740</v>
      </c>
      <c r="D331" s="16" t="s">
        <v>450</v>
      </c>
      <c r="E331" s="16" t="s">
        <v>26</v>
      </c>
      <c r="F331" s="16">
        <v>999845939</v>
      </c>
      <c r="G331" s="1">
        <f>(J331+T331)-H331</f>
        <v>56</v>
      </c>
      <c r="I331" s="28"/>
      <c r="J331" s="1">
        <f>SUM(K331,L331,N331,O331,P331,Q331)</f>
        <v>0</v>
      </c>
      <c r="K331" s="1">
        <f>SUM(AC331,AE331)</f>
        <v>0</v>
      </c>
      <c r="L331" s="1">
        <v>0</v>
      </c>
      <c r="M331" s="1">
        <v>0</v>
      </c>
      <c r="N331" s="1">
        <v>0</v>
      </c>
      <c r="O331" s="1"/>
      <c r="P331" s="1">
        <v>0</v>
      </c>
      <c r="Q331" s="1">
        <f>AD331</f>
        <v>0</v>
      </c>
      <c r="R331" s="1">
        <v>0</v>
      </c>
      <c r="S331" s="28"/>
      <c r="T331" s="1">
        <f>SUM(U331,V331,X331,Y331,Z331,AA331)</f>
        <v>56</v>
      </c>
      <c r="U331" s="1">
        <f>SUM(AG331,BF331)</f>
        <v>56</v>
      </c>
      <c r="V331" s="1">
        <f>SUM(AJ331,AK331,AL331,AM331,AO331,AP331,AQ331,AR331,AS331,AT331,AU331,AN331,AV331,AW331,AX331,AY331,AZ331,BA331,BC331,BD331,BE331,BB331)</f>
        <v>0</v>
      </c>
      <c r="W331" s="1">
        <f>COUNTIF(AJ331:BE331, "&gt;0")</f>
        <v>0</v>
      </c>
      <c r="X331" s="1">
        <f>SUM(BG331,BH331)</f>
        <v>0</v>
      </c>
      <c r="Y331" s="1">
        <f>BI331</f>
        <v>0</v>
      </c>
      <c r="Z331" s="1">
        <f>AI331</f>
        <v>0</v>
      </c>
      <c r="AA331" s="1">
        <f>AH331</f>
        <v>0</v>
      </c>
      <c r="AB331" s="28"/>
      <c r="AC331" s="16">
        <v>0</v>
      </c>
      <c r="AD331" s="16">
        <v>0</v>
      </c>
      <c r="AE331" s="16">
        <v>0</v>
      </c>
      <c r="AF331" s="28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0</v>
      </c>
      <c r="BF331" s="16">
        <v>56</v>
      </c>
      <c r="BG331" s="16">
        <v>0</v>
      </c>
      <c r="BH331" s="16">
        <v>0</v>
      </c>
      <c r="BI331" s="16">
        <v>0</v>
      </c>
      <c r="BJ331" s="87"/>
    </row>
    <row r="332" spans="1:62" s="16" customFormat="1" x14ac:dyDescent="0.35">
      <c r="A332" s="85" t="s">
        <v>58</v>
      </c>
      <c r="B332" s="85" t="s">
        <v>23</v>
      </c>
      <c r="C332" s="16" t="s">
        <v>2072</v>
      </c>
      <c r="D332" s="16" t="s">
        <v>307</v>
      </c>
      <c r="E332" s="16" t="s">
        <v>26</v>
      </c>
      <c r="F332" s="85">
        <v>999901485</v>
      </c>
      <c r="G332" s="1">
        <f>(J332+T332)-H332</f>
        <v>54</v>
      </c>
      <c r="I332" s="28"/>
      <c r="J332" s="1">
        <f>SUM(K332,L332,N332,O332,P332,Q332)</f>
        <v>0</v>
      </c>
      <c r="K332" s="1">
        <f>SUM(AC332,AE332)</f>
        <v>0</v>
      </c>
      <c r="L332" s="1">
        <v>0</v>
      </c>
      <c r="M332" s="1">
        <v>0</v>
      </c>
      <c r="N332" s="1">
        <v>0</v>
      </c>
      <c r="O332" s="1"/>
      <c r="P332" s="1">
        <v>0</v>
      </c>
      <c r="Q332" s="1">
        <f>AD332</f>
        <v>0</v>
      </c>
      <c r="R332" s="1">
        <v>0</v>
      </c>
      <c r="S332" s="31"/>
      <c r="T332" s="1">
        <f>SUM(U332,V332,X332,Y332,Z332,AA332)</f>
        <v>54</v>
      </c>
      <c r="U332" s="1">
        <f>SUM(AG332,BF332)</f>
        <v>0</v>
      </c>
      <c r="V332" s="1">
        <f>SUM(AJ332,AK332,AL332,AM332,AO332,AP332,AQ332,AR332,AS332,AT332,AU332,AN332,AV332,AW332,AX332,AY332,AZ332,BA332,BC332,BD332,BE332,BB332)</f>
        <v>54</v>
      </c>
      <c r="W332" s="1">
        <f>COUNTIF(AJ332:BE332, "&gt;0")</f>
        <v>1</v>
      </c>
      <c r="X332" s="1">
        <f>SUM(BG332,BH332)</f>
        <v>0</v>
      </c>
      <c r="Y332" s="1">
        <f>BI332</f>
        <v>0</v>
      </c>
      <c r="Z332" s="1">
        <f>AI332</f>
        <v>0</v>
      </c>
      <c r="AA332" s="1">
        <f>AH332</f>
        <v>0</v>
      </c>
      <c r="AB332" s="31"/>
      <c r="AC332" s="16">
        <v>0</v>
      </c>
      <c r="AD332" s="16">
        <v>0</v>
      </c>
      <c r="AE332" s="16">
        <v>0</v>
      </c>
      <c r="AF332" s="28">
        <v>0</v>
      </c>
      <c r="AG332" s="16">
        <v>0</v>
      </c>
      <c r="AH332" s="16">
        <v>0</v>
      </c>
      <c r="AI332" s="16">
        <v>0</v>
      </c>
      <c r="AJ332" s="16">
        <v>54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87"/>
    </row>
    <row r="333" spans="1:62" s="16" customFormat="1" x14ac:dyDescent="0.35">
      <c r="A333" s="85" t="s">
        <v>58</v>
      </c>
      <c r="B333" s="85" t="s">
        <v>23</v>
      </c>
      <c r="C333" s="16" t="s">
        <v>31</v>
      </c>
      <c r="D333" s="16" t="s">
        <v>455</v>
      </c>
      <c r="E333" s="16" t="s">
        <v>26</v>
      </c>
      <c r="F333" s="85">
        <v>999898539</v>
      </c>
      <c r="G333" s="1">
        <f>(J333+T333)-H333</f>
        <v>51</v>
      </c>
      <c r="H333" s="1">
        <f>(K333+L333+N333+O333+P333+Q333+R333)*0.5</f>
        <v>0</v>
      </c>
      <c r="I333" s="15"/>
      <c r="J333" s="1">
        <f>SUM(K333,L333,N333,O333,P333,Q333)</f>
        <v>0</v>
      </c>
      <c r="K333" s="1">
        <f>SUM(AC333,AE333)</f>
        <v>0</v>
      </c>
      <c r="L333" s="1">
        <v>0</v>
      </c>
      <c r="M333" s="1">
        <v>0</v>
      </c>
      <c r="N333" s="1">
        <v>0</v>
      </c>
      <c r="O333" s="1"/>
      <c r="P333" s="1">
        <v>0</v>
      </c>
      <c r="Q333" s="1">
        <f>AD333</f>
        <v>0</v>
      </c>
      <c r="R333" s="1">
        <v>0</v>
      </c>
      <c r="S333" s="31"/>
      <c r="T333" s="1">
        <f>SUM(U333,V333,X333,Y333,Z333,AA333)</f>
        <v>51</v>
      </c>
      <c r="U333" s="1">
        <f>SUM(AG333,BF333)</f>
        <v>0</v>
      </c>
      <c r="V333" s="1">
        <f>SUM(AJ333,AK333,AL333,AM333,AO333,AP333,AQ333,AR333,AS333,AT333,AU333,AN333,AV333,AW333,AX333,AY333,AZ333,BA333,BC333,BD333,BE333,BB333)</f>
        <v>51</v>
      </c>
      <c r="W333" s="1">
        <f>COUNTIF(AJ333:BE333, "&gt;0")</f>
        <v>1</v>
      </c>
      <c r="X333" s="1">
        <f>SUM(BG333,BH333)</f>
        <v>0</v>
      </c>
      <c r="Y333" s="1">
        <f>BI333</f>
        <v>0</v>
      </c>
      <c r="Z333" s="1">
        <f>AI333</f>
        <v>0</v>
      </c>
      <c r="AA333" s="1">
        <f>AH333</f>
        <v>0</v>
      </c>
      <c r="AB333" s="31"/>
      <c r="AC333" s="1">
        <v>0</v>
      </c>
      <c r="AD333" s="16">
        <v>0</v>
      </c>
      <c r="AE333" s="16">
        <v>0</v>
      </c>
      <c r="AF333" s="28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51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6">
        <v>0</v>
      </c>
      <c r="BJ333" s="87"/>
    </row>
    <row r="334" spans="1:62" s="16" customFormat="1" x14ac:dyDescent="0.35">
      <c r="A334" s="85" t="s">
        <v>58</v>
      </c>
      <c r="B334" s="85" t="s">
        <v>23</v>
      </c>
      <c r="C334" s="16" t="s">
        <v>767</v>
      </c>
      <c r="D334" s="16" t="s">
        <v>768</v>
      </c>
      <c r="E334" s="16" t="s">
        <v>26</v>
      </c>
      <c r="F334" s="85">
        <v>999917367</v>
      </c>
      <c r="G334" s="1">
        <f>(J334+T334)-H334</f>
        <v>51</v>
      </c>
      <c r="I334" s="28"/>
      <c r="J334" s="1">
        <f>SUM(K334,L334,N334,O334,P334,Q334)</f>
        <v>0</v>
      </c>
      <c r="K334" s="1">
        <f>SUM(AC334,AE334)</f>
        <v>0</v>
      </c>
      <c r="L334" s="1">
        <v>0</v>
      </c>
      <c r="M334" s="1">
        <v>0</v>
      </c>
      <c r="N334" s="1">
        <v>0</v>
      </c>
      <c r="O334" s="1"/>
      <c r="P334" s="1">
        <v>0</v>
      </c>
      <c r="Q334" s="1">
        <f>AD334</f>
        <v>0</v>
      </c>
      <c r="R334" s="1">
        <v>0</v>
      </c>
      <c r="S334" s="31"/>
      <c r="T334" s="1">
        <f>SUM(U334,V334,X334,Y334,Z334,AA334)</f>
        <v>51</v>
      </c>
      <c r="U334" s="1">
        <f>SUM(AG334,BF334)</f>
        <v>0</v>
      </c>
      <c r="V334" s="1">
        <f>SUM(AJ334,AK334,AL334,AM334,AO334,AP334,AQ334,AR334,AS334,AT334,AU334,AN334,AV334,AW334,AX334,AY334,AZ334,BA334,BC334,BD334,BE334,BB334)</f>
        <v>51</v>
      </c>
      <c r="W334" s="1">
        <f>COUNTIF(AJ334:BE334, "&gt;0")</f>
        <v>1</v>
      </c>
      <c r="X334" s="1">
        <f>SUM(BG334,BH334)</f>
        <v>0</v>
      </c>
      <c r="Y334" s="1">
        <f>BI334</f>
        <v>0</v>
      </c>
      <c r="Z334" s="1">
        <f>AI334</f>
        <v>0</v>
      </c>
      <c r="AA334" s="1">
        <f>AH334</f>
        <v>0</v>
      </c>
      <c r="AB334" s="31"/>
      <c r="AC334" s="16">
        <v>0</v>
      </c>
      <c r="AD334" s="16">
        <v>0</v>
      </c>
      <c r="AE334" s="16">
        <v>0</v>
      </c>
      <c r="AF334" s="28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51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6">
        <v>0</v>
      </c>
      <c r="BJ334" s="87"/>
    </row>
    <row r="335" spans="1:62" s="16" customFormat="1" x14ac:dyDescent="0.35">
      <c r="A335" s="16" t="s">
        <v>58</v>
      </c>
      <c r="B335" s="16" t="s">
        <v>865</v>
      </c>
      <c r="C335" s="16" t="s">
        <v>3712</v>
      </c>
      <c r="D335" s="16" t="s">
        <v>149</v>
      </c>
      <c r="E335" s="16" t="s">
        <v>26</v>
      </c>
      <c r="F335" s="16">
        <v>999827550</v>
      </c>
      <c r="G335" s="1">
        <f>(J335+T335)-H335</f>
        <v>48</v>
      </c>
      <c r="I335" s="28"/>
      <c r="J335" s="1">
        <f>SUM(K335,L335,N335,O335,P335,Q335)</f>
        <v>0</v>
      </c>
      <c r="K335" s="1">
        <f>SUM(AC335,AE335)</f>
        <v>0</v>
      </c>
      <c r="L335" s="1">
        <v>0</v>
      </c>
      <c r="M335" s="1">
        <v>0</v>
      </c>
      <c r="N335" s="1">
        <v>0</v>
      </c>
      <c r="O335" s="1"/>
      <c r="P335" s="1">
        <v>0</v>
      </c>
      <c r="Q335" s="1">
        <f>AD335</f>
        <v>0</v>
      </c>
      <c r="R335" s="1">
        <v>0</v>
      </c>
      <c r="S335" s="28"/>
      <c r="T335" s="1">
        <f>SUM(U335,V335,X335,Y335,Z335,AA335)</f>
        <v>48</v>
      </c>
      <c r="U335" s="1">
        <f>SUM(AG335,BF335)</f>
        <v>48</v>
      </c>
      <c r="V335" s="1">
        <f>SUM(AJ335,AK335,AL335,AM335,AO335,AP335,AQ335,AR335,AS335,AT335,AU335,AN335,AV335,AW335,AX335,AY335,AZ335,BA335,BC335,BD335,BE335,BB335)</f>
        <v>0</v>
      </c>
      <c r="W335" s="1">
        <f>COUNTIF(AJ335:BE335, "&gt;0")</f>
        <v>0</v>
      </c>
      <c r="X335" s="1">
        <f>SUM(BG335,BH335)</f>
        <v>0</v>
      </c>
      <c r="Y335" s="1">
        <f>BI335</f>
        <v>0</v>
      </c>
      <c r="Z335" s="1">
        <f>AI335</f>
        <v>0</v>
      </c>
      <c r="AA335" s="1">
        <f>AH335</f>
        <v>0</v>
      </c>
      <c r="AB335" s="28"/>
      <c r="AC335" s="16">
        <v>0</v>
      </c>
      <c r="AD335" s="16">
        <v>0</v>
      </c>
      <c r="AE335" s="16">
        <v>0</v>
      </c>
      <c r="AF335" s="28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0</v>
      </c>
      <c r="BF335" s="16">
        <v>48</v>
      </c>
      <c r="BG335" s="16">
        <v>0</v>
      </c>
      <c r="BH335" s="16">
        <v>0</v>
      </c>
      <c r="BI335" s="16">
        <v>0</v>
      </c>
      <c r="BJ335" s="87"/>
    </row>
    <row r="336" spans="1:62" s="16" customFormat="1" x14ac:dyDescent="0.35">
      <c r="A336" s="85" t="s">
        <v>58</v>
      </c>
      <c r="B336" s="85" t="s">
        <v>23</v>
      </c>
      <c r="C336" s="1" t="s">
        <v>236</v>
      </c>
      <c r="D336" s="1" t="s">
        <v>237</v>
      </c>
      <c r="E336" s="1" t="s">
        <v>26</v>
      </c>
      <c r="F336" s="85">
        <v>999865498</v>
      </c>
      <c r="G336" s="1">
        <f>(J336+T336)-H336</f>
        <v>48</v>
      </c>
      <c r="H336" s="1">
        <f>(K336+L336+N336+O336+P336+Q336+R336)*0.5</f>
        <v>0</v>
      </c>
      <c r="I336" s="15"/>
      <c r="J336" s="1">
        <f>SUM(K336,L336,N336,O336,P336,Q336)</f>
        <v>0</v>
      </c>
      <c r="K336" s="1">
        <f>SUM(AC336,AE336)</f>
        <v>0</v>
      </c>
      <c r="L336" s="1">
        <v>0</v>
      </c>
      <c r="M336" s="1">
        <v>0</v>
      </c>
      <c r="N336" s="1">
        <v>0</v>
      </c>
      <c r="O336" s="1"/>
      <c r="P336" s="1">
        <v>0</v>
      </c>
      <c r="Q336" s="1">
        <f>AD336</f>
        <v>0</v>
      </c>
      <c r="R336" s="1">
        <v>0</v>
      </c>
      <c r="S336" s="31"/>
      <c r="T336" s="1">
        <f>SUM(U336,V336,X336,Y336,Z336,AA336)</f>
        <v>48</v>
      </c>
      <c r="U336" s="1">
        <f>SUM(AG336,BF336)</f>
        <v>0</v>
      </c>
      <c r="V336" s="1">
        <f>SUM(AJ336,AK336,AL336,AM336,AO336,AP336,AQ336,AR336,AS336,AT336,AU336,AN336,AV336,AW336,AX336,AY336,AZ336,BA336,BC336,BD336,BE336,BB336)</f>
        <v>0</v>
      </c>
      <c r="W336" s="1">
        <f>COUNTIF(AJ336:BE336, "&gt;0")</f>
        <v>0</v>
      </c>
      <c r="X336" s="1">
        <f>SUM(BG336,BH336)</f>
        <v>0</v>
      </c>
      <c r="Y336" s="1">
        <f>BI336</f>
        <v>0</v>
      </c>
      <c r="Z336" s="1">
        <f>AI336</f>
        <v>48</v>
      </c>
      <c r="AA336" s="1">
        <f>AH336</f>
        <v>0</v>
      </c>
      <c r="AB336" s="31"/>
      <c r="AC336" s="1">
        <v>0</v>
      </c>
      <c r="AD336" s="16">
        <v>0</v>
      </c>
      <c r="AE336" s="16">
        <v>0</v>
      </c>
      <c r="AF336" s="28">
        <v>0</v>
      </c>
      <c r="AG336" s="16">
        <v>0</v>
      </c>
      <c r="AH336" s="16">
        <v>0</v>
      </c>
      <c r="AI336" s="16">
        <v>48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6">
        <v>0</v>
      </c>
      <c r="BJ336" s="87"/>
    </row>
    <row r="337" spans="1:62" s="16" customFormat="1" x14ac:dyDescent="0.35">
      <c r="A337" s="85" t="s">
        <v>58</v>
      </c>
      <c r="B337" s="85" t="s">
        <v>23</v>
      </c>
      <c r="C337" s="1" t="s">
        <v>167</v>
      </c>
      <c r="D337" s="1" t="s">
        <v>1589</v>
      </c>
      <c r="E337" s="1" t="s">
        <v>26</v>
      </c>
      <c r="F337" s="85">
        <v>999925982</v>
      </c>
      <c r="G337" s="1">
        <f>(J337+T337)-H337</f>
        <v>48</v>
      </c>
      <c r="H337" s="1"/>
      <c r="I337" s="15"/>
      <c r="J337" s="1">
        <f>SUM(K337,L337,N337,O337,P337,Q337)</f>
        <v>0</v>
      </c>
      <c r="K337" s="1">
        <f>SUM(AC337,AE337)</f>
        <v>0</v>
      </c>
      <c r="L337" s="1">
        <v>0</v>
      </c>
      <c r="M337" s="1">
        <v>0</v>
      </c>
      <c r="N337" s="1">
        <v>0</v>
      </c>
      <c r="O337" s="1"/>
      <c r="P337" s="1">
        <v>0</v>
      </c>
      <c r="Q337" s="1">
        <f>AD337</f>
        <v>0</v>
      </c>
      <c r="R337" s="1">
        <v>0</v>
      </c>
      <c r="S337" s="31"/>
      <c r="T337" s="1">
        <f>SUM(U337,V337,X337,Y337,Z337,AA337)</f>
        <v>48</v>
      </c>
      <c r="U337" s="1">
        <f>SUM(AG337,BF337)</f>
        <v>0</v>
      </c>
      <c r="V337" s="1">
        <f>SUM(AJ337,AK337,AL337,AM337,AO337,AP337,AQ337,AR337,AS337,AT337,AU337,AN337,AV337,AW337,AX337,AY337,AZ337,BA337,BC337,BD337,BE337,BB337)</f>
        <v>0</v>
      </c>
      <c r="W337" s="1">
        <f>COUNTIF(AJ337:BE337, "&gt;0")</f>
        <v>0</v>
      </c>
      <c r="X337" s="1">
        <f>SUM(BG337,BH337)</f>
        <v>0</v>
      </c>
      <c r="Y337" s="1">
        <f>BI337</f>
        <v>0</v>
      </c>
      <c r="Z337" s="1">
        <f>AI337</f>
        <v>48</v>
      </c>
      <c r="AA337" s="1">
        <f>AH337</f>
        <v>0</v>
      </c>
      <c r="AB337" s="31"/>
      <c r="AC337" s="1">
        <v>0</v>
      </c>
      <c r="AD337" s="16">
        <v>0</v>
      </c>
      <c r="AE337" s="16">
        <v>0</v>
      </c>
      <c r="AF337" s="28">
        <v>0</v>
      </c>
      <c r="AG337" s="16">
        <v>0</v>
      </c>
      <c r="AH337" s="16">
        <v>0</v>
      </c>
      <c r="AI337" s="16">
        <v>48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6">
        <v>0</v>
      </c>
      <c r="BJ337" s="87"/>
    </row>
    <row r="338" spans="1:62" s="16" customFormat="1" x14ac:dyDescent="0.35">
      <c r="A338" s="85" t="s">
        <v>58</v>
      </c>
      <c r="B338" s="85" t="s">
        <v>23</v>
      </c>
      <c r="C338" s="1" t="s">
        <v>1043</v>
      </c>
      <c r="D338" s="1" t="s">
        <v>219</v>
      </c>
      <c r="E338" s="1" t="s">
        <v>26</v>
      </c>
      <c r="F338" s="85">
        <v>999926746</v>
      </c>
      <c r="G338" s="1">
        <f>(J338+T338)-H338</f>
        <v>48</v>
      </c>
      <c r="H338" s="1">
        <f>(K338+L338+N338+O338+P338+Q338+R338)*0.5</f>
        <v>0</v>
      </c>
      <c r="I338" s="15"/>
      <c r="J338" s="1">
        <f>SUM(K338,L338,N338,O338,P338,Q338)</f>
        <v>0</v>
      </c>
      <c r="K338" s="1">
        <f>SUM(AC338,AE338)</f>
        <v>0</v>
      </c>
      <c r="L338" s="1">
        <v>0</v>
      </c>
      <c r="M338" s="1">
        <v>0</v>
      </c>
      <c r="N338" s="1">
        <v>0</v>
      </c>
      <c r="O338" s="1"/>
      <c r="P338" s="1">
        <v>0</v>
      </c>
      <c r="Q338" s="1">
        <f>AD338</f>
        <v>0</v>
      </c>
      <c r="R338" s="1">
        <v>0</v>
      </c>
      <c r="S338" s="31"/>
      <c r="T338" s="1">
        <f>SUM(U338,V338,X338,Y338,Z338,AA338)</f>
        <v>48</v>
      </c>
      <c r="U338" s="1">
        <f>SUM(AG338,BF338)</f>
        <v>0</v>
      </c>
      <c r="V338" s="1">
        <f>SUM(AJ338,AK338,AL338,AM338,AO338,AP338,AQ338,AR338,AS338,AT338,AU338,AN338,AV338,AW338,AX338,AY338,AZ338,BA338,BC338,BD338,BE338,BB338)</f>
        <v>0</v>
      </c>
      <c r="W338" s="1">
        <f>COUNTIF(AJ338:BE338, "&gt;0")</f>
        <v>0</v>
      </c>
      <c r="X338" s="1">
        <f>SUM(BG338,BH338)</f>
        <v>0</v>
      </c>
      <c r="Y338" s="1">
        <f>BI338</f>
        <v>0</v>
      </c>
      <c r="Z338" s="1">
        <f>AI338</f>
        <v>48</v>
      </c>
      <c r="AA338" s="1">
        <f>AH338</f>
        <v>0</v>
      </c>
      <c r="AB338" s="31"/>
      <c r="AC338" s="1">
        <v>0</v>
      </c>
      <c r="AD338" s="16">
        <v>0</v>
      </c>
      <c r="AE338" s="16">
        <v>0</v>
      </c>
      <c r="AF338" s="28">
        <v>0</v>
      </c>
      <c r="AG338" s="16">
        <v>0</v>
      </c>
      <c r="AH338" s="16">
        <v>0</v>
      </c>
      <c r="AI338" s="16">
        <v>48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6">
        <v>0</v>
      </c>
      <c r="BJ338" s="87"/>
    </row>
    <row r="339" spans="1:62" s="16" customFormat="1" x14ac:dyDescent="0.35">
      <c r="A339" s="85" t="s">
        <v>58</v>
      </c>
      <c r="B339" s="85" t="s">
        <v>23</v>
      </c>
      <c r="C339" s="1" t="s">
        <v>660</v>
      </c>
      <c r="D339" s="1" t="s">
        <v>661</v>
      </c>
      <c r="E339" s="1" t="s">
        <v>26</v>
      </c>
      <c r="F339" s="85">
        <v>999914664</v>
      </c>
      <c r="G339" s="1">
        <f>(J339+T339)-H339</f>
        <v>45</v>
      </c>
      <c r="H339" s="1">
        <f>(K339+L339+N339+O339+P339+Q339+R339)*0.5</f>
        <v>0</v>
      </c>
      <c r="I339" s="15"/>
      <c r="J339" s="1">
        <f>SUM(K339,L339,N339,O339,P339,Q339)</f>
        <v>0</v>
      </c>
      <c r="K339" s="1">
        <f>SUM(AC339,AE339)</f>
        <v>0</v>
      </c>
      <c r="L339" s="1">
        <v>0</v>
      </c>
      <c r="M339" s="1">
        <v>0</v>
      </c>
      <c r="N339" s="1">
        <v>0</v>
      </c>
      <c r="O339" s="1"/>
      <c r="P339" s="1">
        <v>0</v>
      </c>
      <c r="Q339" s="1">
        <f>AD339</f>
        <v>0</v>
      </c>
      <c r="R339" s="1">
        <v>0</v>
      </c>
      <c r="S339" s="31"/>
      <c r="T339" s="1">
        <f>SUM(U339,V339,X339,Y339,Z339,AA339)</f>
        <v>45</v>
      </c>
      <c r="U339" s="1">
        <f>SUM(AG339,BF339)</f>
        <v>0</v>
      </c>
      <c r="V339" s="1">
        <f>SUM(AJ339,AK339,AL339,AM339,AO339,AP339,AQ339,AR339,AS339,AT339,AU339,AN339,AV339,AW339,AX339,AY339,AZ339,BA339,BC339,BD339,BE339,BB339)</f>
        <v>45</v>
      </c>
      <c r="W339" s="1">
        <f>COUNTIF(AJ339:BE339, "&gt;0")</f>
        <v>1</v>
      </c>
      <c r="X339" s="1">
        <f>SUM(BG339,BH339)</f>
        <v>0</v>
      </c>
      <c r="Y339" s="1">
        <f>BI339</f>
        <v>0</v>
      </c>
      <c r="Z339" s="1">
        <f>AI339</f>
        <v>0</v>
      </c>
      <c r="AA339" s="1">
        <f>AH339</f>
        <v>0</v>
      </c>
      <c r="AB339" s="31"/>
      <c r="AC339" s="1">
        <v>0</v>
      </c>
      <c r="AD339" s="16">
        <v>0</v>
      </c>
      <c r="AE339" s="16">
        <v>0</v>
      </c>
      <c r="AF339" s="28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45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6">
        <v>0</v>
      </c>
      <c r="BJ339" s="87"/>
    </row>
    <row r="340" spans="1:62" s="16" customFormat="1" x14ac:dyDescent="0.35">
      <c r="A340" s="85" t="s">
        <v>58</v>
      </c>
      <c r="B340" s="85" t="s">
        <v>23</v>
      </c>
      <c r="C340" s="1" t="s">
        <v>1389</v>
      </c>
      <c r="D340" s="1" t="s">
        <v>3127</v>
      </c>
      <c r="E340" s="1" t="s">
        <v>26</v>
      </c>
      <c r="F340" s="85">
        <v>999922174</v>
      </c>
      <c r="G340" s="1">
        <f>(J340+T340)-H340</f>
        <v>45</v>
      </c>
      <c r="H340" s="1">
        <f>(K340+L340+N340+O340+P340+Q340+R340)*0.5</f>
        <v>0</v>
      </c>
      <c r="I340" s="28"/>
      <c r="J340" s="1">
        <f>SUM(K340,L340,N340,O340,P340,Q340)</f>
        <v>0</v>
      </c>
      <c r="K340" s="1">
        <f>SUM(AC340,AE340)</f>
        <v>0</v>
      </c>
      <c r="L340" s="1">
        <v>0</v>
      </c>
      <c r="M340" s="1">
        <v>0</v>
      </c>
      <c r="N340" s="1">
        <v>0</v>
      </c>
      <c r="O340" s="1"/>
      <c r="P340" s="1">
        <v>0</v>
      </c>
      <c r="Q340" s="1">
        <f>AD340</f>
        <v>0</v>
      </c>
      <c r="R340" s="1">
        <v>0</v>
      </c>
      <c r="S340" s="31"/>
      <c r="T340" s="1">
        <f>SUM(U340,V340,X340,Y340,Z340,AA340)</f>
        <v>45</v>
      </c>
      <c r="U340" s="1">
        <f>SUM(AG340,BF340)</f>
        <v>0</v>
      </c>
      <c r="V340" s="1">
        <f>SUM(AJ340,AK340,AL340,AM340,AO340,AP340,AQ340,AR340,AS340,AT340,AU340,AN340,AV340,AW340,AX340,AY340,AZ340,BA340,BC340,BD340,BE340,BB340)</f>
        <v>45</v>
      </c>
      <c r="W340" s="1">
        <f>COUNTIF(AJ340:BE340, "&gt;0")</f>
        <v>1</v>
      </c>
      <c r="X340" s="1">
        <f>SUM(BG340,BH340)</f>
        <v>0</v>
      </c>
      <c r="Y340" s="1">
        <f>BI340</f>
        <v>0</v>
      </c>
      <c r="Z340" s="1">
        <f>AI340</f>
        <v>0</v>
      </c>
      <c r="AA340" s="1">
        <f>AH340</f>
        <v>0</v>
      </c>
      <c r="AB340" s="31"/>
      <c r="AC340" s="16">
        <v>0</v>
      </c>
      <c r="AD340" s="16">
        <v>0</v>
      </c>
      <c r="AE340" s="16">
        <v>0</v>
      </c>
      <c r="AF340" s="28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45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6">
        <v>0</v>
      </c>
      <c r="BJ340" s="87"/>
    </row>
    <row r="341" spans="1:62" s="16" customFormat="1" x14ac:dyDescent="0.35">
      <c r="A341" s="85" t="s">
        <v>58</v>
      </c>
      <c r="B341" s="85" t="s">
        <v>23</v>
      </c>
      <c r="C341" s="16" t="s">
        <v>2073</v>
      </c>
      <c r="D341" s="16" t="s">
        <v>2074</v>
      </c>
      <c r="E341" s="16" t="s">
        <v>26</v>
      </c>
      <c r="F341" s="85">
        <v>999900501</v>
      </c>
      <c r="G341" s="1">
        <f>(J341+T341)-H341</f>
        <v>38</v>
      </c>
      <c r="H341" s="1">
        <f>(K341+L341+N341+O341+P341+Q341+R341)*0.5</f>
        <v>0</v>
      </c>
      <c r="I341" s="28"/>
      <c r="J341" s="1">
        <f>SUM(K341,L341,N341,O341,P341,Q341)</f>
        <v>0</v>
      </c>
      <c r="K341" s="1">
        <f>SUM(AC341,AE341)</f>
        <v>0</v>
      </c>
      <c r="L341" s="1">
        <v>0</v>
      </c>
      <c r="M341" s="1">
        <v>0</v>
      </c>
      <c r="N341" s="1">
        <v>0</v>
      </c>
      <c r="O341" s="1"/>
      <c r="P341" s="1">
        <v>0</v>
      </c>
      <c r="Q341" s="1">
        <f>AD341</f>
        <v>0</v>
      </c>
      <c r="R341" s="1">
        <v>0</v>
      </c>
      <c r="S341" s="31"/>
      <c r="T341" s="1">
        <f>SUM(U341,V341,X341,Y341,Z341,AA341)</f>
        <v>38</v>
      </c>
      <c r="U341" s="1">
        <f>SUM(AG341,BF341)</f>
        <v>0</v>
      </c>
      <c r="V341" s="1">
        <f>SUM(AJ341,AK341,AL341,AM341,AO341,AP341,AQ341,AR341,AS341,AT341,AU341,AN341,AV341,AW341,AX341,AY341,AZ341,BA341,BC341,BD341,BE341,BB341)</f>
        <v>38</v>
      </c>
      <c r="W341" s="1">
        <f>COUNTIF(AJ341:BE341, "&gt;0")</f>
        <v>1</v>
      </c>
      <c r="X341" s="1">
        <f>SUM(BG341,BH341)</f>
        <v>0</v>
      </c>
      <c r="Y341" s="1">
        <f>BI341</f>
        <v>0</v>
      </c>
      <c r="Z341" s="1">
        <f>AI341</f>
        <v>0</v>
      </c>
      <c r="AA341" s="1">
        <f>AH341</f>
        <v>0</v>
      </c>
      <c r="AB341" s="31"/>
      <c r="AC341" s="16">
        <v>0</v>
      </c>
      <c r="AD341" s="16">
        <v>0</v>
      </c>
      <c r="AE341" s="16">
        <v>0</v>
      </c>
      <c r="AF341" s="28">
        <v>0</v>
      </c>
      <c r="AG341" s="16">
        <v>0</v>
      </c>
      <c r="AH341" s="16">
        <v>0</v>
      </c>
      <c r="AI341" s="16">
        <v>0</v>
      </c>
      <c r="AJ341" s="16">
        <v>38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6">
        <v>0</v>
      </c>
      <c r="BJ341" s="87"/>
    </row>
    <row r="342" spans="1:62" s="16" customFormat="1" x14ac:dyDescent="0.35">
      <c r="A342" s="85" t="s">
        <v>58</v>
      </c>
      <c r="B342" s="85" t="s">
        <v>23</v>
      </c>
      <c r="C342" s="16" t="s">
        <v>2803</v>
      </c>
      <c r="D342" s="16" t="s">
        <v>2439</v>
      </c>
      <c r="E342" s="16" t="s">
        <v>26</v>
      </c>
      <c r="F342" s="85">
        <v>999907585</v>
      </c>
      <c r="G342" s="1">
        <f>(J342+T342)-H342</f>
        <v>38</v>
      </c>
      <c r="I342" s="28"/>
      <c r="J342" s="1">
        <f>SUM(K342,L342,N342,O342,P342,Q342)</f>
        <v>0</v>
      </c>
      <c r="K342" s="1">
        <f>SUM(AC342,AE342)</f>
        <v>0</v>
      </c>
      <c r="L342" s="1">
        <v>0</v>
      </c>
      <c r="M342" s="1">
        <v>0</v>
      </c>
      <c r="N342" s="1">
        <v>0</v>
      </c>
      <c r="O342" s="1"/>
      <c r="P342" s="1">
        <v>0</v>
      </c>
      <c r="Q342" s="1">
        <f>AD342</f>
        <v>0</v>
      </c>
      <c r="R342" s="1">
        <v>0</v>
      </c>
      <c r="S342" s="28"/>
      <c r="T342" s="1">
        <f>SUM(U342,V342,X342,Y342,Z342,AA342)</f>
        <v>38</v>
      </c>
      <c r="U342" s="1">
        <f>SUM(AG342,BF342)</f>
        <v>0</v>
      </c>
      <c r="V342" s="1">
        <f>SUM(AJ342,AK342,AL342,AM342,AO342,AP342,AQ342,AR342,AS342,AT342,AU342,AN342,AV342,AW342,AX342,AY342,AZ342,BA342,BC342,BD342,BE342,BB342)</f>
        <v>38</v>
      </c>
      <c r="W342" s="1">
        <f>COUNTIF(AJ342:BE342, "&gt;0")</f>
        <v>1</v>
      </c>
      <c r="X342" s="1">
        <f>SUM(BG342,BH342)</f>
        <v>0</v>
      </c>
      <c r="Y342" s="1">
        <f>BI342</f>
        <v>0</v>
      </c>
      <c r="Z342" s="1">
        <f>AI342</f>
        <v>0</v>
      </c>
      <c r="AA342" s="1">
        <f>AH342</f>
        <v>0</v>
      </c>
      <c r="AB342" s="28"/>
      <c r="AC342" s="16">
        <v>0</v>
      </c>
      <c r="AD342" s="16">
        <v>0</v>
      </c>
      <c r="AE342" s="16">
        <v>0</v>
      </c>
      <c r="AF342" s="28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38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6">
        <v>0</v>
      </c>
      <c r="BJ342" s="87"/>
    </row>
    <row r="343" spans="1:62" s="16" customFormat="1" x14ac:dyDescent="0.35">
      <c r="A343" s="85" t="s">
        <v>58</v>
      </c>
      <c r="B343" s="85" t="s">
        <v>23</v>
      </c>
      <c r="C343" s="16" t="s">
        <v>585</v>
      </c>
      <c r="D343" s="16" t="s">
        <v>586</v>
      </c>
      <c r="E343" s="16" t="s">
        <v>26</v>
      </c>
      <c r="F343" s="85">
        <v>999910141</v>
      </c>
      <c r="G343" s="1">
        <f>(J343+T343)-H343</f>
        <v>38</v>
      </c>
      <c r="H343" s="1">
        <f>(K343+L343+N343+O343+P343+Q343+R343)*0.5</f>
        <v>0</v>
      </c>
      <c r="I343" s="28"/>
      <c r="J343" s="1">
        <f>SUM(K343,L343,N343,O343,P343,Q343)</f>
        <v>0</v>
      </c>
      <c r="K343" s="1">
        <f>SUM(AC343,AE343)</f>
        <v>0</v>
      </c>
      <c r="L343" s="1">
        <v>0</v>
      </c>
      <c r="M343" s="1">
        <v>0</v>
      </c>
      <c r="N343" s="1">
        <v>0</v>
      </c>
      <c r="O343" s="1"/>
      <c r="P343" s="1">
        <v>0</v>
      </c>
      <c r="Q343" s="1">
        <f>AD343</f>
        <v>0</v>
      </c>
      <c r="R343" s="1">
        <v>0</v>
      </c>
      <c r="S343" s="31"/>
      <c r="T343" s="1">
        <f>SUM(U343,V343,X343,Y343,Z343,AA343)</f>
        <v>38</v>
      </c>
      <c r="U343" s="1">
        <f>SUM(AG343,BF343)</f>
        <v>0</v>
      </c>
      <c r="V343" s="1">
        <f>SUM(AJ343,AK343,AL343,AM343,AO343,AP343,AQ343,AR343,AS343,AT343,AU343,AN343,AV343,AW343,AX343,AY343,AZ343,BA343,BC343,BD343,BE343,BB343)</f>
        <v>38</v>
      </c>
      <c r="W343" s="1">
        <f>COUNTIF(AJ343:BE343, "&gt;0")</f>
        <v>1</v>
      </c>
      <c r="X343" s="1">
        <f>SUM(BG343,BH343)</f>
        <v>0</v>
      </c>
      <c r="Y343" s="1">
        <f>BI343</f>
        <v>0</v>
      </c>
      <c r="Z343" s="1">
        <f>AI343</f>
        <v>0</v>
      </c>
      <c r="AA343" s="1">
        <f>AH343</f>
        <v>0</v>
      </c>
      <c r="AB343" s="31"/>
      <c r="AC343" s="16">
        <v>0</v>
      </c>
      <c r="AD343" s="16">
        <v>0</v>
      </c>
      <c r="AE343" s="16">
        <v>0</v>
      </c>
      <c r="AF343" s="28">
        <v>0</v>
      </c>
      <c r="AG343" s="16">
        <v>0</v>
      </c>
      <c r="AH343" s="16">
        <v>0</v>
      </c>
      <c r="AI343" s="16">
        <v>0</v>
      </c>
      <c r="AJ343" s="16">
        <v>38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6">
        <v>0</v>
      </c>
      <c r="BJ343" s="87"/>
    </row>
    <row r="344" spans="1:62" s="16" customFormat="1" x14ac:dyDescent="0.35">
      <c r="A344" s="85" t="s">
        <v>58</v>
      </c>
      <c r="B344" s="85" t="s">
        <v>23</v>
      </c>
      <c r="C344" s="16" t="s">
        <v>3165</v>
      </c>
      <c r="D344" s="16" t="s">
        <v>3166</v>
      </c>
      <c r="E344" s="16" t="s">
        <v>26</v>
      </c>
      <c r="F344" s="85">
        <v>999923131</v>
      </c>
      <c r="G344" s="1">
        <f>(J344+T344)-H344</f>
        <v>38</v>
      </c>
      <c r="I344" s="28"/>
      <c r="J344" s="1">
        <f>SUM(K344,L344,N344,O344,P344,Q344)</f>
        <v>0</v>
      </c>
      <c r="K344" s="1">
        <f>SUM(AC344,AE344)</f>
        <v>0</v>
      </c>
      <c r="L344" s="1">
        <v>0</v>
      </c>
      <c r="M344" s="1">
        <v>0</v>
      </c>
      <c r="N344" s="1">
        <v>0</v>
      </c>
      <c r="O344" s="1"/>
      <c r="P344" s="1">
        <v>0</v>
      </c>
      <c r="Q344" s="1">
        <f>AD344</f>
        <v>0</v>
      </c>
      <c r="R344" s="1">
        <v>0</v>
      </c>
      <c r="S344" s="31"/>
      <c r="T344" s="1">
        <f>SUM(U344,V344,X344,Y344,Z344,AA344)</f>
        <v>38</v>
      </c>
      <c r="U344" s="1">
        <f>SUM(AG344,BF344)</f>
        <v>0</v>
      </c>
      <c r="V344" s="1">
        <f>SUM(AJ344,AK344,AL344,AM344,AO344,AP344,AQ344,AR344,AS344,AT344,AU344,AN344,AV344,AW344,AX344,AY344,AZ344,BA344,BC344,BD344,BE344,BB344)</f>
        <v>38</v>
      </c>
      <c r="W344" s="1">
        <f>COUNTIF(AJ344:BE344, "&gt;0")</f>
        <v>1</v>
      </c>
      <c r="X344" s="1">
        <f>SUM(BG344,BH344)</f>
        <v>0</v>
      </c>
      <c r="Y344" s="1">
        <f>BI344</f>
        <v>0</v>
      </c>
      <c r="Z344" s="1">
        <f>AI344</f>
        <v>0</v>
      </c>
      <c r="AA344" s="1">
        <f>AH344</f>
        <v>0</v>
      </c>
      <c r="AB344" s="31"/>
      <c r="AC344" s="16">
        <v>0</v>
      </c>
      <c r="AD344" s="16">
        <v>0</v>
      </c>
      <c r="AE344" s="16">
        <v>0</v>
      </c>
      <c r="AF344" s="28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38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6">
        <v>0</v>
      </c>
      <c r="BJ344" s="87"/>
    </row>
    <row r="345" spans="1:62" s="16" customFormat="1" x14ac:dyDescent="0.35">
      <c r="A345" s="85" t="s">
        <v>58</v>
      </c>
      <c r="B345" s="85" t="s">
        <v>23</v>
      </c>
      <c r="C345" s="16" t="s">
        <v>2804</v>
      </c>
      <c r="D345" s="16" t="s">
        <v>2805</v>
      </c>
      <c r="E345" s="16" t="s">
        <v>26</v>
      </c>
      <c r="F345" s="85">
        <v>999923173</v>
      </c>
      <c r="G345" s="1">
        <f>(J345+T345)-H345</f>
        <v>38</v>
      </c>
      <c r="I345" s="28"/>
      <c r="J345" s="1">
        <f>SUM(K345,L345,N345,O345,P345,Q345)</f>
        <v>0</v>
      </c>
      <c r="K345" s="1">
        <f>SUM(AC345,AE345)</f>
        <v>0</v>
      </c>
      <c r="L345" s="1">
        <v>0</v>
      </c>
      <c r="M345" s="1">
        <v>0</v>
      </c>
      <c r="N345" s="1">
        <v>0</v>
      </c>
      <c r="O345" s="1"/>
      <c r="P345" s="1">
        <v>0</v>
      </c>
      <c r="Q345" s="1">
        <f>AD345</f>
        <v>0</v>
      </c>
      <c r="R345" s="1">
        <v>0</v>
      </c>
      <c r="S345" s="28"/>
      <c r="T345" s="1">
        <f>SUM(U345,V345,X345,Y345,Z345,AA345)</f>
        <v>38</v>
      </c>
      <c r="U345" s="1">
        <f>SUM(AG345,BF345)</f>
        <v>0</v>
      </c>
      <c r="V345" s="1">
        <f>SUM(AJ345,AK345,AL345,AM345,AO345,AP345,AQ345,AR345,AS345,AT345,AU345,AN345,AV345,AW345,AX345,AY345,AZ345,BA345,BC345,BD345,BE345,BB345)</f>
        <v>38</v>
      </c>
      <c r="W345" s="1">
        <f>COUNTIF(AJ345:BE345, "&gt;0")</f>
        <v>1</v>
      </c>
      <c r="X345" s="1">
        <f>SUM(BG345,BH345)</f>
        <v>0</v>
      </c>
      <c r="Y345" s="1">
        <f>BI345</f>
        <v>0</v>
      </c>
      <c r="Z345" s="1">
        <f>AI345</f>
        <v>0</v>
      </c>
      <c r="AA345" s="1">
        <f>AH345</f>
        <v>0</v>
      </c>
      <c r="AB345" s="28"/>
      <c r="AC345" s="16">
        <v>0</v>
      </c>
      <c r="AD345" s="16">
        <v>0</v>
      </c>
      <c r="AE345" s="16">
        <v>0</v>
      </c>
      <c r="AF345" s="28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38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6">
        <v>0</v>
      </c>
      <c r="BJ345" s="87"/>
    </row>
    <row r="346" spans="1:62" s="16" customFormat="1" x14ac:dyDescent="0.35">
      <c r="A346" s="85" t="s">
        <v>58</v>
      </c>
      <c r="B346" s="85" t="s">
        <v>23</v>
      </c>
      <c r="C346" s="16" t="s">
        <v>1239</v>
      </c>
      <c r="D346" s="16" t="s">
        <v>1041</v>
      </c>
      <c r="E346" s="16" t="s">
        <v>26</v>
      </c>
      <c r="F346" s="85">
        <v>999925791</v>
      </c>
      <c r="G346" s="1">
        <f>(J346+T346)-H346</f>
        <v>38</v>
      </c>
      <c r="H346" s="1"/>
      <c r="I346" s="15"/>
      <c r="J346" s="1">
        <f>SUM(K346,L346,N346,O346,P346,Q346)</f>
        <v>0</v>
      </c>
      <c r="K346" s="1">
        <f>SUM(AC346,AE346)</f>
        <v>0</v>
      </c>
      <c r="L346" s="1">
        <v>0</v>
      </c>
      <c r="M346" s="1">
        <v>0</v>
      </c>
      <c r="N346" s="1">
        <v>0</v>
      </c>
      <c r="O346" s="1"/>
      <c r="P346" s="1">
        <v>0</v>
      </c>
      <c r="Q346" s="1">
        <f>AD346</f>
        <v>0</v>
      </c>
      <c r="R346" s="1">
        <v>0</v>
      </c>
      <c r="S346" s="31"/>
      <c r="T346" s="1">
        <f>SUM(U346,V346,X346,Y346,Z346,AA346)</f>
        <v>38</v>
      </c>
      <c r="U346" s="1">
        <f>SUM(AG346,BF346)</f>
        <v>0</v>
      </c>
      <c r="V346" s="1">
        <f>SUM(AJ346,AK346,AL346,AM346,AO346,AP346,AQ346,AR346,AS346,AT346,AU346,AN346,AV346,AW346,AX346,AY346,AZ346,BA346,BC346,BD346,BE346,BB346)</f>
        <v>38</v>
      </c>
      <c r="W346" s="1">
        <f>COUNTIF(AJ346:BE346, "&gt;0")</f>
        <v>1</v>
      </c>
      <c r="X346" s="1">
        <f>SUM(BG346,BH346)</f>
        <v>0</v>
      </c>
      <c r="Y346" s="1">
        <f>BI346</f>
        <v>0</v>
      </c>
      <c r="Z346" s="1">
        <f>AI346</f>
        <v>0</v>
      </c>
      <c r="AA346" s="1">
        <f>AH346</f>
        <v>0</v>
      </c>
      <c r="AB346" s="31"/>
      <c r="AC346" s="1">
        <v>0</v>
      </c>
      <c r="AD346" s="16">
        <v>0</v>
      </c>
      <c r="AE346" s="16">
        <v>0</v>
      </c>
      <c r="AF346" s="28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38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6">
        <v>0</v>
      </c>
      <c r="BJ346" s="87"/>
    </row>
    <row r="347" spans="1:62" s="16" customFormat="1" x14ac:dyDescent="0.35">
      <c r="A347" s="85" t="s">
        <v>58</v>
      </c>
      <c r="B347" s="85" t="s">
        <v>23</v>
      </c>
      <c r="C347" s="16" t="s">
        <v>559</v>
      </c>
      <c r="D347" s="16" t="s">
        <v>2649</v>
      </c>
      <c r="E347" s="16" t="s">
        <v>26</v>
      </c>
      <c r="F347" s="85">
        <v>999925969</v>
      </c>
      <c r="G347" s="1">
        <f>(J347+T347)-H347</f>
        <v>38</v>
      </c>
      <c r="I347" s="28"/>
      <c r="J347" s="1">
        <f>SUM(K347,L347,N347,O347,P347,Q347)</f>
        <v>0</v>
      </c>
      <c r="K347" s="1">
        <f>SUM(AC347,AE347)</f>
        <v>0</v>
      </c>
      <c r="L347" s="1">
        <v>0</v>
      </c>
      <c r="M347" s="1">
        <v>0</v>
      </c>
      <c r="N347" s="1">
        <v>0</v>
      </c>
      <c r="O347" s="1"/>
      <c r="P347" s="1">
        <v>0</v>
      </c>
      <c r="Q347" s="1">
        <f>AD347</f>
        <v>0</v>
      </c>
      <c r="R347" s="1">
        <v>0</v>
      </c>
      <c r="S347" s="31"/>
      <c r="T347" s="1">
        <f>SUM(U347,V347,X347,Y347,Z347,AA347)</f>
        <v>38</v>
      </c>
      <c r="U347" s="1">
        <f>SUM(AG347,BF347)</f>
        <v>0</v>
      </c>
      <c r="V347" s="1">
        <f>SUM(AJ347,AK347,AL347,AM347,AO347,AP347,AQ347,AR347,AS347,AT347,AU347,AN347,AV347,AW347,AX347,AY347,AZ347,BA347,BC347,BD347,BE347,BB347)</f>
        <v>38</v>
      </c>
      <c r="W347" s="1">
        <f>COUNTIF(AJ347:BE347, "&gt;0")</f>
        <v>1</v>
      </c>
      <c r="X347" s="1">
        <f>SUM(BG347,BH347)</f>
        <v>0</v>
      </c>
      <c r="Y347" s="1">
        <f>BI347</f>
        <v>0</v>
      </c>
      <c r="Z347" s="1">
        <f>AI347</f>
        <v>0</v>
      </c>
      <c r="AA347" s="1">
        <f>AH347</f>
        <v>0</v>
      </c>
      <c r="AB347" s="31"/>
      <c r="AC347" s="16">
        <v>0</v>
      </c>
      <c r="AD347" s="16">
        <v>0</v>
      </c>
      <c r="AE347" s="16">
        <v>0</v>
      </c>
      <c r="AF347" s="28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38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6">
        <v>0</v>
      </c>
      <c r="BJ347" s="87"/>
    </row>
    <row r="348" spans="1:62" s="16" customFormat="1" x14ac:dyDescent="0.35">
      <c r="A348" s="85" t="s">
        <v>58</v>
      </c>
      <c r="B348" s="85" t="s">
        <v>23</v>
      </c>
      <c r="C348" s="16" t="s">
        <v>2891</v>
      </c>
      <c r="D348" s="16" t="s">
        <v>2892</v>
      </c>
      <c r="E348" s="16" t="s">
        <v>26</v>
      </c>
      <c r="F348" s="85">
        <v>999928949</v>
      </c>
      <c r="G348" s="1">
        <f>(J348+T348)-H348</f>
        <v>38</v>
      </c>
      <c r="I348" s="28"/>
      <c r="J348" s="1">
        <f>SUM(K348,L348,N348,O348,P348,Q348)</f>
        <v>0</v>
      </c>
      <c r="K348" s="1">
        <f>SUM(AC348,AE348)</f>
        <v>0</v>
      </c>
      <c r="L348" s="1">
        <v>0</v>
      </c>
      <c r="M348" s="1">
        <v>0</v>
      </c>
      <c r="N348" s="1">
        <v>0</v>
      </c>
      <c r="O348" s="1"/>
      <c r="P348" s="1">
        <v>0</v>
      </c>
      <c r="Q348" s="1">
        <f>AD348</f>
        <v>0</v>
      </c>
      <c r="R348" s="1">
        <v>0</v>
      </c>
      <c r="S348" s="28"/>
      <c r="T348" s="1">
        <f>SUM(U348,V348,X348,Y348,Z348,AA348)</f>
        <v>38</v>
      </c>
      <c r="U348" s="1">
        <f>SUM(AG348,BF348)</f>
        <v>0</v>
      </c>
      <c r="V348" s="1">
        <f>SUM(AJ348,AK348,AL348,AM348,AO348,AP348,AQ348,AR348,AS348,AT348,AU348,AN348,AV348,AW348,AX348,AY348,AZ348,BA348,BC348,BD348,BE348,BB348)</f>
        <v>38</v>
      </c>
      <c r="W348" s="1">
        <f>COUNTIF(AJ348:BE348, "&gt;0")</f>
        <v>1</v>
      </c>
      <c r="X348" s="1">
        <f>SUM(BG348,BH348)</f>
        <v>0</v>
      </c>
      <c r="Y348" s="1">
        <f>BI348</f>
        <v>0</v>
      </c>
      <c r="Z348" s="1">
        <f>AI348</f>
        <v>0</v>
      </c>
      <c r="AA348" s="1">
        <f>AH348</f>
        <v>0</v>
      </c>
      <c r="AB348" s="28"/>
      <c r="AC348" s="16">
        <v>0</v>
      </c>
      <c r="AD348" s="16">
        <v>0</v>
      </c>
      <c r="AE348" s="16">
        <v>0</v>
      </c>
      <c r="AF348" s="28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38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6">
        <v>0</v>
      </c>
      <c r="BJ348" s="87"/>
    </row>
    <row r="349" spans="1:62" s="16" customFormat="1" x14ac:dyDescent="0.35">
      <c r="A349" s="85" t="s">
        <v>58</v>
      </c>
      <c r="B349" s="85" t="s">
        <v>23</v>
      </c>
      <c r="C349" s="16" t="s">
        <v>2075</v>
      </c>
      <c r="D349" s="16" t="s">
        <v>2076</v>
      </c>
      <c r="E349" s="16" t="s">
        <v>26</v>
      </c>
      <c r="F349" s="85">
        <v>999930286</v>
      </c>
      <c r="G349" s="1">
        <f>(J349+T349)-H349</f>
        <v>38</v>
      </c>
      <c r="I349" s="28"/>
      <c r="J349" s="1">
        <f>SUM(K349,L349,N349,O349,P349,Q349)</f>
        <v>0</v>
      </c>
      <c r="K349" s="1">
        <f>SUM(AC349,AE349)</f>
        <v>0</v>
      </c>
      <c r="L349" s="1">
        <v>0</v>
      </c>
      <c r="M349" s="1">
        <v>0</v>
      </c>
      <c r="N349" s="1">
        <v>0</v>
      </c>
      <c r="O349" s="1"/>
      <c r="P349" s="1">
        <v>0</v>
      </c>
      <c r="Q349" s="1">
        <f>AD349</f>
        <v>0</v>
      </c>
      <c r="R349" s="1">
        <v>0</v>
      </c>
      <c r="S349" s="31"/>
      <c r="T349" s="1">
        <f>SUM(U349,V349,X349,Y349,Z349,AA349)</f>
        <v>38</v>
      </c>
      <c r="U349" s="1">
        <f>SUM(AG349,BF349)</f>
        <v>0</v>
      </c>
      <c r="V349" s="1">
        <f>SUM(AJ349,AK349,AL349,AM349,AO349,AP349,AQ349,AR349,AS349,AT349,AU349,AN349,AV349,AW349,AX349,AY349,AZ349,BA349,BC349,BD349,BE349,BB349)</f>
        <v>38</v>
      </c>
      <c r="W349" s="1">
        <f>COUNTIF(AJ349:BE349, "&gt;0")</f>
        <v>1</v>
      </c>
      <c r="X349" s="1">
        <f>SUM(BG349,BH349)</f>
        <v>0</v>
      </c>
      <c r="Y349" s="1">
        <f>BI349</f>
        <v>0</v>
      </c>
      <c r="Z349" s="1">
        <f>AI349</f>
        <v>0</v>
      </c>
      <c r="AA349" s="1">
        <f>AH349</f>
        <v>0</v>
      </c>
      <c r="AB349" s="31"/>
      <c r="AC349" s="16">
        <v>0</v>
      </c>
      <c r="AD349" s="16">
        <v>0</v>
      </c>
      <c r="AE349" s="16">
        <v>0</v>
      </c>
      <c r="AF349" s="28">
        <v>0</v>
      </c>
      <c r="AG349" s="16">
        <v>0</v>
      </c>
      <c r="AH349" s="16">
        <v>0</v>
      </c>
      <c r="AI349" s="16">
        <v>0</v>
      </c>
      <c r="AJ349" s="16">
        <v>38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6">
        <v>0</v>
      </c>
      <c r="BJ349" s="87"/>
    </row>
    <row r="350" spans="1:62" s="16" customFormat="1" x14ac:dyDescent="0.35">
      <c r="A350" s="85" t="s">
        <v>58</v>
      </c>
      <c r="B350" s="85" t="s">
        <v>23</v>
      </c>
      <c r="C350" s="16" t="s">
        <v>2645</v>
      </c>
      <c r="D350" s="16" t="s">
        <v>2646</v>
      </c>
      <c r="E350" s="16" t="s">
        <v>26</v>
      </c>
      <c r="F350" s="85">
        <v>999931370</v>
      </c>
      <c r="G350" s="1">
        <f>(J350+T350)-H350</f>
        <v>38</v>
      </c>
      <c r="I350" s="28"/>
      <c r="J350" s="1">
        <f>SUM(K350,L350,N350,O350,P350,Q350)</f>
        <v>0</v>
      </c>
      <c r="K350" s="1">
        <f>SUM(AC350,AE350)</f>
        <v>0</v>
      </c>
      <c r="L350" s="1">
        <v>0</v>
      </c>
      <c r="M350" s="1">
        <v>0</v>
      </c>
      <c r="N350" s="1">
        <v>0</v>
      </c>
      <c r="O350" s="1"/>
      <c r="P350" s="1">
        <v>0</v>
      </c>
      <c r="Q350" s="1">
        <f>AD350</f>
        <v>0</v>
      </c>
      <c r="R350" s="1">
        <v>0</v>
      </c>
      <c r="S350" s="31"/>
      <c r="T350" s="1">
        <f>SUM(U350,V350,X350,Y350,Z350,AA350)</f>
        <v>38</v>
      </c>
      <c r="U350" s="1">
        <f>SUM(AG350,BF350)</f>
        <v>0</v>
      </c>
      <c r="V350" s="1">
        <f>SUM(AJ350,AK350,AL350,AM350,AO350,AP350,AQ350,AR350,AS350,AT350,AU350,AN350,AV350,AW350,AX350,AY350,AZ350,BA350,BC350,BD350,BE350,BB350)</f>
        <v>38</v>
      </c>
      <c r="W350" s="1">
        <f>COUNTIF(AJ350:BE350, "&gt;0")</f>
        <v>1</v>
      </c>
      <c r="X350" s="1">
        <f>SUM(BG350,BH350)</f>
        <v>0</v>
      </c>
      <c r="Y350" s="1">
        <f>BI350</f>
        <v>0</v>
      </c>
      <c r="Z350" s="1">
        <f>AI350</f>
        <v>0</v>
      </c>
      <c r="AA350" s="1">
        <f>AH350</f>
        <v>0</v>
      </c>
      <c r="AB350" s="31"/>
      <c r="AC350" s="16">
        <v>0</v>
      </c>
      <c r="AD350" s="16">
        <v>0</v>
      </c>
      <c r="AE350" s="16">
        <v>0</v>
      </c>
      <c r="AF350" s="28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38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0</v>
      </c>
      <c r="BI350" s="16">
        <v>0</v>
      </c>
      <c r="BJ350" s="87"/>
    </row>
    <row r="351" spans="1:62" s="16" customFormat="1" x14ac:dyDescent="0.35">
      <c r="A351" s="85" t="s">
        <v>58</v>
      </c>
      <c r="B351" s="85" t="s">
        <v>23</v>
      </c>
      <c r="C351" s="16" t="s">
        <v>2647</v>
      </c>
      <c r="D351" s="16" t="s">
        <v>2648</v>
      </c>
      <c r="E351" s="16" t="s">
        <v>26</v>
      </c>
      <c r="F351" s="85">
        <v>999931453</v>
      </c>
      <c r="G351" s="1">
        <f>(J351+T351)-H351</f>
        <v>38</v>
      </c>
      <c r="I351" s="28"/>
      <c r="J351" s="1">
        <f>SUM(K351,L351,N351,O351,P351,Q351)</f>
        <v>0</v>
      </c>
      <c r="K351" s="1">
        <f>SUM(AC351,AE351)</f>
        <v>0</v>
      </c>
      <c r="L351" s="1">
        <v>0</v>
      </c>
      <c r="M351" s="1">
        <v>0</v>
      </c>
      <c r="N351" s="1">
        <v>0</v>
      </c>
      <c r="O351" s="1"/>
      <c r="P351" s="1">
        <v>0</v>
      </c>
      <c r="Q351" s="1">
        <f>AD351</f>
        <v>0</v>
      </c>
      <c r="R351" s="1">
        <v>0</v>
      </c>
      <c r="S351" s="31"/>
      <c r="T351" s="1">
        <f>SUM(U351,V351,X351,Y351,Z351,AA351)</f>
        <v>38</v>
      </c>
      <c r="U351" s="1">
        <f>SUM(AG351,BF351)</f>
        <v>0</v>
      </c>
      <c r="V351" s="1">
        <f>SUM(AJ351,AK351,AL351,AM351,AO351,AP351,AQ351,AR351,AS351,AT351,AU351,AN351,AV351,AW351,AX351,AY351,AZ351,BA351,BC351,BD351,BE351,BB351)</f>
        <v>38</v>
      </c>
      <c r="W351" s="1">
        <f>COUNTIF(AJ351:BE351, "&gt;0")</f>
        <v>1</v>
      </c>
      <c r="X351" s="1">
        <f>SUM(BG351,BH351)</f>
        <v>0</v>
      </c>
      <c r="Y351" s="1">
        <f>BI351</f>
        <v>0</v>
      </c>
      <c r="Z351" s="1">
        <f>AI351</f>
        <v>0</v>
      </c>
      <c r="AA351" s="1">
        <f>AH351</f>
        <v>0</v>
      </c>
      <c r="AB351" s="31"/>
      <c r="AC351" s="16">
        <v>0</v>
      </c>
      <c r="AD351" s="16">
        <v>0</v>
      </c>
      <c r="AE351" s="16">
        <v>0</v>
      </c>
      <c r="AF351" s="28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38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6">
        <v>0</v>
      </c>
      <c r="BJ351" s="87"/>
    </row>
    <row r="352" spans="1:62" s="16" customFormat="1" x14ac:dyDescent="0.35">
      <c r="A352" s="85" t="s">
        <v>58</v>
      </c>
      <c r="B352" s="85" t="s">
        <v>23</v>
      </c>
      <c r="C352" s="16" t="e">
        <v>#N/A</v>
      </c>
      <c r="D352" s="16" t="e">
        <v>#N/A</v>
      </c>
      <c r="E352" s="16" t="s">
        <v>26</v>
      </c>
      <c r="F352" s="85">
        <v>999931687</v>
      </c>
      <c r="G352" s="1">
        <f>(J352+T352)-H352</f>
        <v>38</v>
      </c>
      <c r="I352" s="28"/>
      <c r="J352" s="1">
        <f>SUM(K352,L352,N352,O352,P352,Q352)</f>
        <v>0</v>
      </c>
      <c r="K352" s="1">
        <f>SUM(AC352,AE352)</f>
        <v>0</v>
      </c>
      <c r="L352" s="1">
        <v>0</v>
      </c>
      <c r="M352" s="1">
        <v>0</v>
      </c>
      <c r="N352" s="1">
        <v>0</v>
      </c>
      <c r="O352" s="1"/>
      <c r="P352" s="1">
        <v>0</v>
      </c>
      <c r="Q352" s="1">
        <f>AD352</f>
        <v>0</v>
      </c>
      <c r="R352" s="1">
        <v>0</v>
      </c>
      <c r="S352" s="31"/>
      <c r="T352" s="1">
        <f>SUM(U352,V352,X352,Y352,Z352,AA352)</f>
        <v>38</v>
      </c>
      <c r="U352" s="1">
        <f>SUM(AG352,BF352)</f>
        <v>0</v>
      </c>
      <c r="V352" s="1">
        <f>SUM(AJ352,AK352,AL352,AM352,AO352,AP352,AQ352,AR352,AS352,AT352,AU352,AN352,AV352,AW352,AX352,AY352,AZ352,BA352,BC352,BD352,BE352,BB352)</f>
        <v>38</v>
      </c>
      <c r="W352" s="1">
        <f>COUNTIF(AJ352:BE352, "&gt;0")</f>
        <v>1</v>
      </c>
      <c r="X352" s="1">
        <f>SUM(BG352,BH352)</f>
        <v>0</v>
      </c>
      <c r="Y352" s="1">
        <f>BI352</f>
        <v>0</v>
      </c>
      <c r="Z352" s="1">
        <f>AI352</f>
        <v>0</v>
      </c>
      <c r="AA352" s="1">
        <f>AH352</f>
        <v>0</v>
      </c>
      <c r="AB352" s="31"/>
      <c r="AC352" s="16">
        <v>0</v>
      </c>
      <c r="AD352" s="16">
        <v>0</v>
      </c>
      <c r="AE352" s="16">
        <v>0</v>
      </c>
      <c r="AF352" s="28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38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6">
        <v>0</v>
      </c>
      <c r="BJ352" s="87"/>
    </row>
    <row r="353" spans="1:62" s="16" customFormat="1" x14ac:dyDescent="0.35">
      <c r="A353" s="85" t="s">
        <v>58</v>
      </c>
      <c r="B353" s="85" t="s">
        <v>23</v>
      </c>
      <c r="C353" s="16" t="s">
        <v>71</v>
      </c>
      <c r="D353" s="16" t="s">
        <v>3167</v>
      </c>
      <c r="E353" s="16" t="s">
        <v>26</v>
      </c>
      <c r="F353" s="85">
        <v>999931759</v>
      </c>
      <c r="G353" s="1">
        <f>(J353+T353)-H353</f>
        <v>38</v>
      </c>
      <c r="I353" s="28"/>
      <c r="J353" s="1">
        <f>SUM(K353,L353,N353,O353,P353,Q353)</f>
        <v>0</v>
      </c>
      <c r="K353" s="1">
        <f>SUM(AC353,AE353)</f>
        <v>0</v>
      </c>
      <c r="L353" s="1">
        <v>0</v>
      </c>
      <c r="M353" s="1">
        <v>0</v>
      </c>
      <c r="N353" s="1">
        <v>0</v>
      </c>
      <c r="O353" s="1"/>
      <c r="P353" s="1">
        <v>0</v>
      </c>
      <c r="Q353" s="1">
        <f>AD353</f>
        <v>0</v>
      </c>
      <c r="R353" s="1">
        <v>0</v>
      </c>
      <c r="S353" s="31"/>
      <c r="T353" s="1">
        <f>SUM(U353,V353,X353,Y353,Z353,AA353)</f>
        <v>38</v>
      </c>
      <c r="U353" s="1">
        <f>SUM(AG353,BF353)</f>
        <v>0</v>
      </c>
      <c r="V353" s="1">
        <f>SUM(AJ353,AK353,AL353,AM353,AO353,AP353,AQ353,AR353,AS353,AT353,AU353,AN353,AV353,AW353,AX353,AY353,AZ353,BA353,BC353,BD353,BE353,BB353)</f>
        <v>38</v>
      </c>
      <c r="W353" s="1">
        <f>COUNTIF(AJ353:BE353, "&gt;0")</f>
        <v>1</v>
      </c>
      <c r="X353" s="1">
        <f>SUM(BG353,BH353)</f>
        <v>0</v>
      </c>
      <c r="Y353" s="1">
        <f>BI353</f>
        <v>0</v>
      </c>
      <c r="Z353" s="1">
        <f>AI353</f>
        <v>0</v>
      </c>
      <c r="AA353" s="1">
        <f>AH353</f>
        <v>0</v>
      </c>
      <c r="AB353" s="31"/>
      <c r="AC353" s="16">
        <v>0</v>
      </c>
      <c r="AD353" s="16">
        <v>0</v>
      </c>
      <c r="AE353" s="16">
        <v>0</v>
      </c>
      <c r="AF353" s="28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  <c r="AY353" s="16">
        <v>0</v>
      </c>
      <c r="AZ353" s="16">
        <v>38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6">
        <v>0</v>
      </c>
      <c r="BJ353" s="87"/>
    </row>
    <row r="354" spans="1:62" s="16" customFormat="1" x14ac:dyDescent="0.35">
      <c r="A354" s="85" t="s">
        <v>58</v>
      </c>
      <c r="B354" s="85" t="s">
        <v>23</v>
      </c>
      <c r="C354" s="16" t="s">
        <v>795</v>
      </c>
      <c r="D354" s="16" t="s">
        <v>796</v>
      </c>
      <c r="E354" s="16" t="s">
        <v>26</v>
      </c>
      <c r="F354" s="85">
        <v>999917832</v>
      </c>
      <c r="G354" s="1">
        <f>(J354+T354)-H354</f>
        <v>37.5</v>
      </c>
      <c r="H354" s="1"/>
      <c r="I354" s="15"/>
      <c r="J354" s="1">
        <f>SUM(K354,L354,N354,O354,P354,Q354)</f>
        <v>37.5</v>
      </c>
      <c r="K354" s="1">
        <f>SUM(AC354,AE354)</f>
        <v>37.5</v>
      </c>
      <c r="L354" s="1">
        <v>0</v>
      </c>
      <c r="M354" s="1">
        <v>0</v>
      </c>
      <c r="N354" s="1">
        <v>0</v>
      </c>
      <c r="O354" s="1"/>
      <c r="P354" s="1">
        <v>0</v>
      </c>
      <c r="Q354" s="1">
        <f>AD354</f>
        <v>0</v>
      </c>
      <c r="R354" s="1">
        <v>0</v>
      </c>
      <c r="S354" s="31"/>
      <c r="T354" s="1">
        <f>SUM(U354,V354,X354,Y354,Z354,AA354)</f>
        <v>0</v>
      </c>
      <c r="U354" s="1">
        <f>SUM(AG354,BF354)</f>
        <v>0</v>
      </c>
      <c r="V354" s="1">
        <f>SUM(AJ354,AK354,AL354,AM354,AO354,AP354,AQ354,AR354,AS354,AT354,AU354,AN354,AV354,AW354,AX354,AY354,AZ354,BA354,BC354,BD354,BE354,BB354)</f>
        <v>0</v>
      </c>
      <c r="W354" s="1">
        <f>COUNTIF(AJ354:BE354, "&gt;0")</f>
        <v>0</v>
      </c>
      <c r="X354" s="1">
        <f>SUM(BG354,BH354)</f>
        <v>0</v>
      </c>
      <c r="Y354" s="1">
        <f>BI354</f>
        <v>0</v>
      </c>
      <c r="Z354" s="1">
        <f>AI354</f>
        <v>0</v>
      </c>
      <c r="AA354" s="1">
        <f>AH354</f>
        <v>0</v>
      </c>
      <c r="AB354" s="31"/>
      <c r="AC354" s="1">
        <v>0</v>
      </c>
      <c r="AD354" s="16">
        <v>0</v>
      </c>
      <c r="AE354" s="16">
        <v>37.5</v>
      </c>
      <c r="AF354" s="28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16">
        <v>0</v>
      </c>
      <c r="BJ354" s="87"/>
    </row>
    <row r="355" spans="1:62" s="16" customFormat="1" x14ac:dyDescent="0.35">
      <c r="A355" s="85" t="s">
        <v>58</v>
      </c>
      <c r="B355" s="85" t="s">
        <v>23</v>
      </c>
      <c r="C355" s="16" t="s">
        <v>464</v>
      </c>
      <c r="D355" s="16" t="s">
        <v>2143</v>
      </c>
      <c r="E355" s="16" t="s">
        <v>26</v>
      </c>
      <c r="F355" s="85">
        <v>999893101</v>
      </c>
      <c r="G355" s="1">
        <f>(J355+T355)-H355</f>
        <v>34</v>
      </c>
      <c r="I355" s="28"/>
      <c r="J355" s="1">
        <f>SUM(K355,L355,N355,O355,P355,Q355)</f>
        <v>0</v>
      </c>
      <c r="K355" s="1">
        <f>SUM(AC355,AE355)</f>
        <v>0</v>
      </c>
      <c r="L355" s="1">
        <v>0</v>
      </c>
      <c r="M355" s="1">
        <v>0</v>
      </c>
      <c r="N355" s="1">
        <v>0</v>
      </c>
      <c r="O355" s="1"/>
      <c r="P355" s="1">
        <v>0</v>
      </c>
      <c r="Q355" s="1">
        <f>AD355</f>
        <v>0</v>
      </c>
      <c r="R355" s="1">
        <v>0</v>
      </c>
      <c r="S355" s="31"/>
      <c r="T355" s="1">
        <f>SUM(U355,V355,X355,Y355,Z355,AA355)</f>
        <v>34</v>
      </c>
      <c r="U355" s="1">
        <f>SUM(AG355,BF355)</f>
        <v>0</v>
      </c>
      <c r="V355" s="1">
        <f>SUM(AJ355,AK355,AL355,AM355,AO355,AP355,AQ355,AR355,AS355,AT355,AU355,AN355,AV355,AW355,AX355,AY355,AZ355,BA355,BC355,BD355,BE355,BB355)</f>
        <v>34</v>
      </c>
      <c r="W355" s="1">
        <f>COUNTIF(AJ355:BE355, "&gt;0")</f>
        <v>1</v>
      </c>
      <c r="X355" s="1">
        <f>SUM(BG355,BH355)</f>
        <v>0</v>
      </c>
      <c r="Y355" s="1">
        <f>BI355</f>
        <v>0</v>
      </c>
      <c r="Z355" s="1">
        <f>AI355</f>
        <v>0</v>
      </c>
      <c r="AA355" s="1">
        <f>AH355</f>
        <v>0</v>
      </c>
      <c r="AB355" s="31"/>
      <c r="AC355" s="16">
        <v>0</v>
      </c>
      <c r="AD355" s="16">
        <v>0</v>
      </c>
      <c r="AE355" s="16">
        <v>0</v>
      </c>
      <c r="AF355" s="28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34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6">
        <v>0</v>
      </c>
      <c r="BJ355" s="87"/>
    </row>
    <row r="356" spans="1:62" s="16" customFormat="1" x14ac:dyDescent="0.35">
      <c r="A356" s="85" t="s">
        <v>58</v>
      </c>
      <c r="B356" s="85" t="s">
        <v>23</v>
      </c>
      <c r="C356" s="16" t="s">
        <v>2644</v>
      </c>
      <c r="D356" s="16" t="s">
        <v>209</v>
      </c>
      <c r="E356" s="16" t="s">
        <v>26</v>
      </c>
      <c r="F356" s="85">
        <v>999900655</v>
      </c>
      <c r="G356" s="1">
        <f>(J356+T356)-H356</f>
        <v>34</v>
      </c>
      <c r="I356" s="28"/>
      <c r="J356" s="1">
        <f>SUM(K356,L356,N356,O356,P356,Q356)</f>
        <v>0</v>
      </c>
      <c r="K356" s="1">
        <f>SUM(AC356,AE356)</f>
        <v>0</v>
      </c>
      <c r="L356" s="1">
        <v>0</v>
      </c>
      <c r="M356" s="1">
        <v>0</v>
      </c>
      <c r="N356" s="1">
        <v>0</v>
      </c>
      <c r="O356" s="1"/>
      <c r="P356" s="1">
        <v>0</v>
      </c>
      <c r="Q356" s="1">
        <f>AD356</f>
        <v>0</v>
      </c>
      <c r="R356" s="1">
        <v>0</v>
      </c>
      <c r="S356" s="28"/>
      <c r="T356" s="1">
        <f>SUM(U356,V356,X356,Y356,Z356,AA356)</f>
        <v>34</v>
      </c>
      <c r="U356" s="1">
        <f>SUM(AG356,BF356)</f>
        <v>0</v>
      </c>
      <c r="V356" s="1">
        <f>SUM(AJ356,AK356,AL356,AM356,AO356,AP356,AQ356,AR356,AS356,AT356,AU356,AN356,AV356,AW356,AX356,AY356,AZ356,BA356,BC356,BD356,BE356,BB356)</f>
        <v>34</v>
      </c>
      <c r="W356" s="1">
        <f>COUNTIF(AJ356:BE356, "&gt;0")</f>
        <v>1</v>
      </c>
      <c r="X356" s="1">
        <f>SUM(BG356,BH356)</f>
        <v>0</v>
      </c>
      <c r="Y356" s="1">
        <f>BI356</f>
        <v>0</v>
      </c>
      <c r="Z356" s="1">
        <f>AI356</f>
        <v>0</v>
      </c>
      <c r="AA356" s="1">
        <f>AH356</f>
        <v>0</v>
      </c>
      <c r="AB356" s="28"/>
      <c r="AC356" s="16">
        <v>0</v>
      </c>
      <c r="AD356" s="16">
        <v>0</v>
      </c>
      <c r="AE356" s="16">
        <v>0</v>
      </c>
      <c r="AF356" s="28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0</v>
      </c>
      <c r="BE356" s="16">
        <v>34</v>
      </c>
      <c r="BF356" s="16">
        <v>0</v>
      </c>
      <c r="BG356" s="16">
        <v>0</v>
      </c>
      <c r="BH356" s="16">
        <v>0</v>
      </c>
      <c r="BI356" s="16">
        <v>0</v>
      </c>
      <c r="BJ356" s="87"/>
    </row>
    <row r="357" spans="1:62" s="16" customFormat="1" x14ac:dyDescent="0.35">
      <c r="A357" s="85" t="s">
        <v>58</v>
      </c>
      <c r="B357" s="85" t="s">
        <v>23</v>
      </c>
      <c r="C357" s="16" t="s">
        <v>2224</v>
      </c>
      <c r="D357" s="16" t="s">
        <v>2225</v>
      </c>
      <c r="E357" s="16" t="s">
        <v>26</v>
      </c>
      <c r="F357" s="85">
        <v>999914706</v>
      </c>
      <c r="G357" s="1">
        <f>(J357+T357)-H357</f>
        <v>34</v>
      </c>
      <c r="I357" s="28"/>
      <c r="J357" s="1">
        <f>SUM(K357,L357,N357,O357,P357,Q357)</f>
        <v>0</v>
      </c>
      <c r="K357" s="1">
        <f>SUM(AC357,AE357)</f>
        <v>0</v>
      </c>
      <c r="L357" s="1">
        <v>0</v>
      </c>
      <c r="M357" s="1">
        <v>0</v>
      </c>
      <c r="N357" s="1">
        <v>0</v>
      </c>
      <c r="O357" s="1"/>
      <c r="P357" s="1">
        <v>0</v>
      </c>
      <c r="Q357" s="1">
        <f>AD357</f>
        <v>0</v>
      </c>
      <c r="R357" s="1">
        <v>0</v>
      </c>
      <c r="S357" s="31"/>
      <c r="T357" s="1">
        <f>SUM(U357,V357,X357,Y357,Z357,AA357)</f>
        <v>34</v>
      </c>
      <c r="U357" s="1">
        <f>SUM(AG357,BF357)</f>
        <v>0</v>
      </c>
      <c r="V357" s="1">
        <f>SUM(AJ357,AK357,AL357,AM357,AO357,AP357,AQ357,AR357,AS357,AT357,AU357,AN357,AV357,AW357,AX357,AY357,AZ357,BA357,BC357,BD357,BE357,BB357)</f>
        <v>34</v>
      </c>
      <c r="W357" s="1">
        <f>COUNTIF(AJ357:BE357, "&gt;0")</f>
        <v>1</v>
      </c>
      <c r="X357" s="1">
        <f>SUM(BG357,BH357)</f>
        <v>0</v>
      </c>
      <c r="Y357" s="1">
        <f>BI357</f>
        <v>0</v>
      </c>
      <c r="Z357" s="1">
        <f>AI357</f>
        <v>0</v>
      </c>
      <c r="AA357" s="1">
        <f>AH357</f>
        <v>0</v>
      </c>
      <c r="AB357" s="31"/>
      <c r="AC357" s="16">
        <v>0</v>
      </c>
      <c r="AD357" s="16">
        <v>0</v>
      </c>
      <c r="AE357" s="16">
        <v>0</v>
      </c>
      <c r="AF357" s="28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34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6">
        <v>0</v>
      </c>
      <c r="BJ357" s="87"/>
    </row>
    <row r="358" spans="1:62" s="16" customFormat="1" x14ac:dyDescent="0.35">
      <c r="A358" s="85" t="s">
        <v>58</v>
      </c>
      <c r="B358" s="85" t="s">
        <v>23</v>
      </c>
      <c r="C358" s="1" t="s">
        <v>1369</v>
      </c>
      <c r="D358" s="1" t="s">
        <v>3128</v>
      </c>
      <c r="E358" s="1" t="s">
        <v>26</v>
      </c>
      <c r="F358" s="85">
        <v>999923799</v>
      </c>
      <c r="G358" s="1">
        <f>(J358+T358)-H358</f>
        <v>34</v>
      </c>
      <c r="I358" s="28"/>
      <c r="J358" s="1">
        <f>SUM(K358,L358,N358,O358,P358,Q358)</f>
        <v>0</v>
      </c>
      <c r="K358" s="1">
        <f>SUM(AC358,AE358)</f>
        <v>0</v>
      </c>
      <c r="L358" s="1">
        <v>0</v>
      </c>
      <c r="M358" s="1">
        <v>0</v>
      </c>
      <c r="N358" s="1">
        <v>0</v>
      </c>
      <c r="O358" s="1"/>
      <c r="P358" s="1">
        <v>0</v>
      </c>
      <c r="Q358" s="1">
        <f>AD358</f>
        <v>0</v>
      </c>
      <c r="R358" s="1">
        <v>0</v>
      </c>
      <c r="S358" s="31"/>
      <c r="T358" s="1">
        <f>SUM(U358,V358,X358,Y358,Z358,AA358)</f>
        <v>34</v>
      </c>
      <c r="U358" s="1">
        <f>SUM(AG358,BF358)</f>
        <v>0</v>
      </c>
      <c r="V358" s="1">
        <f>SUM(AJ358,AK358,AL358,AM358,AO358,AP358,AQ358,AR358,AS358,AT358,AU358,AN358,AV358,AW358,AX358,AY358,AZ358,BA358,BC358,BD358,BE358,BB358)</f>
        <v>34</v>
      </c>
      <c r="W358" s="1">
        <f>COUNTIF(AJ358:BE358, "&gt;0")</f>
        <v>1</v>
      </c>
      <c r="X358" s="1">
        <f>SUM(BG358,BH358)</f>
        <v>0</v>
      </c>
      <c r="Y358" s="1">
        <f>BI358</f>
        <v>0</v>
      </c>
      <c r="Z358" s="1">
        <f>AI358</f>
        <v>0</v>
      </c>
      <c r="AA358" s="1">
        <f>AH358</f>
        <v>0</v>
      </c>
      <c r="AB358" s="31"/>
      <c r="AC358" s="16">
        <v>0</v>
      </c>
      <c r="AD358" s="16">
        <v>0</v>
      </c>
      <c r="AE358" s="16">
        <v>0</v>
      </c>
      <c r="AF358" s="28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34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16">
        <v>0</v>
      </c>
      <c r="BJ358" s="87"/>
    </row>
    <row r="359" spans="1:62" s="16" customFormat="1" x14ac:dyDescent="0.35">
      <c r="A359" s="16" t="s">
        <v>58</v>
      </c>
      <c r="B359" s="16" t="s">
        <v>865</v>
      </c>
      <c r="C359" s="16" t="s">
        <v>3713</v>
      </c>
      <c r="D359" s="16" t="s">
        <v>142</v>
      </c>
      <c r="E359" s="16" t="s">
        <v>26</v>
      </c>
      <c r="F359" s="16">
        <v>999845591</v>
      </c>
      <c r="G359" s="1">
        <f>(J359+T359)-H359</f>
        <v>32</v>
      </c>
      <c r="I359" s="28"/>
      <c r="J359" s="1">
        <f>SUM(K359,L359,N359,O359,P359,Q359)</f>
        <v>0</v>
      </c>
      <c r="K359" s="1">
        <f>SUM(AC359,AE359)</f>
        <v>0</v>
      </c>
      <c r="L359" s="1">
        <v>0</v>
      </c>
      <c r="M359" s="1">
        <v>0</v>
      </c>
      <c r="N359" s="1">
        <v>0</v>
      </c>
      <c r="O359" s="1"/>
      <c r="P359" s="1">
        <v>0</v>
      </c>
      <c r="Q359" s="1">
        <f>AD359</f>
        <v>0</v>
      </c>
      <c r="R359" s="1">
        <v>0</v>
      </c>
      <c r="S359" s="28"/>
      <c r="T359" s="1">
        <f>SUM(U359,V359,X359,Y359,Z359,AA359)</f>
        <v>32</v>
      </c>
      <c r="U359" s="1">
        <f>SUM(AG359,BF359)</f>
        <v>32</v>
      </c>
      <c r="V359" s="1">
        <f>SUM(AJ359,AK359,AL359,AM359,AO359,AP359,AQ359,AR359,AS359,AT359,AU359,AN359,AV359,AW359,AX359,AY359,AZ359,BA359,BC359,BD359,BE359,BB359)</f>
        <v>0</v>
      </c>
      <c r="W359" s="1">
        <f>COUNTIF(AJ359:BE359, "&gt;0")</f>
        <v>0</v>
      </c>
      <c r="X359" s="1">
        <f>SUM(BG359,BH359)</f>
        <v>0</v>
      </c>
      <c r="Y359" s="1">
        <f>BI359</f>
        <v>0</v>
      </c>
      <c r="Z359" s="1">
        <f>AI359</f>
        <v>0</v>
      </c>
      <c r="AA359" s="1">
        <f>AH359</f>
        <v>0</v>
      </c>
      <c r="AB359" s="28"/>
      <c r="AC359" s="16">
        <v>0</v>
      </c>
      <c r="AD359" s="16">
        <v>0</v>
      </c>
      <c r="AE359" s="16">
        <v>0</v>
      </c>
      <c r="AF359" s="28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0</v>
      </c>
      <c r="BF359" s="16">
        <v>32</v>
      </c>
      <c r="BG359" s="16">
        <v>0</v>
      </c>
      <c r="BH359" s="16">
        <v>0</v>
      </c>
      <c r="BI359" s="16">
        <v>0</v>
      </c>
      <c r="BJ359" s="87"/>
    </row>
    <row r="360" spans="1:62" s="16" customFormat="1" x14ac:dyDescent="0.35">
      <c r="A360" s="16" t="s">
        <v>58</v>
      </c>
      <c r="B360" s="16" t="s">
        <v>865</v>
      </c>
      <c r="C360" s="16" t="s">
        <v>3698</v>
      </c>
      <c r="D360" s="16" t="s">
        <v>3699</v>
      </c>
      <c r="E360" s="16" t="s">
        <v>26</v>
      </c>
      <c r="F360" s="16">
        <v>999855178</v>
      </c>
      <c r="G360" s="1">
        <f>(J360+T360)-H360</f>
        <v>32</v>
      </c>
      <c r="I360" s="28"/>
      <c r="J360" s="1">
        <f>SUM(K360,L360,N360,O360,P360,Q360)</f>
        <v>0</v>
      </c>
      <c r="K360" s="1">
        <f>SUM(AC360,AE360)</f>
        <v>0</v>
      </c>
      <c r="L360" s="1">
        <v>0</v>
      </c>
      <c r="M360" s="1">
        <v>0</v>
      </c>
      <c r="N360" s="1">
        <v>0</v>
      </c>
      <c r="O360" s="1"/>
      <c r="P360" s="1">
        <v>0</v>
      </c>
      <c r="Q360" s="1">
        <f>AD360</f>
        <v>0</v>
      </c>
      <c r="R360" s="1">
        <v>0</v>
      </c>
      <c r="S360" s="28"/>
      <c r="T360" s="1">
        <f>SUM(U360,V360,X360,Y360,Z360,AA360)</f>
        <v>32</v>
      </c>
      <c r="U360" s="1">
        <f>SUM(AG360,BF360)</f>
        <v>32</v>
      </c>
      <c r="V360" s="1">
        <f>SUM(AJ360,AK360,AL360,AM360,AO360,AP360,AQ360,AR360,AS360,AT360,AU360,AN360,AV360,AW360,AX360,AY360,AZ360,BA360,BC360,BD360,BE360,BB360)</f>
        <v>0</v>
      </c>
      <c r="W360" s="1">
        <f>COUNTIF(AJ360:BE360, "&gt;0")</f>
        <v>0</v>
      </c>
      <c r="X360" s="1">
        <f>SUM(BG360,BH360)</f>
        <v>0</v>
      </c>
      <c r="Y360" s="1">
        <f>BI360</f>
        <v>0</v>
      </c>
      <c r="Z360" s="1">
        <f>AI360</f>
        <v>0</v>
      </c>
      <c r="AA360" s="1">
        <f>AH360</f>
        <v>0</v>
      </c>
      <c r="AB360" s="28"/>
      <c r="AC360" s="16">
        <v>0</v>
      </c>
      <c r="AD360" s="16">
        <v>0</v>
      </c>
      <c r="AE360" s="16">
        <v>0</v>
      </c>
      <c r="AF360" s="28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0</v>
      </c>
      <c r="BF360" s="16">
        <v>32</v>
      </c>
      <c r="BG360" s="16">
        <v>0</v>
      </c>
      <c r="BH360" s="16">
        <v>0</v>
      </c>
      <c r="BI360" s="16">
        <v>0</v>
      </c>
      <c r="BJ360" s="87"/>
    </row>
    <row r="361" spans="1:62" s="16" customFormat="1" x14ac:dyDescent="0.35">
      <c r="A361" s="16" t="s">
        <v>58</v>
      </c>
      <c r="B361" s="16" t="s">
        <v>865</v>
      </c>
      <c r="C361" s="16" t="s">
        <v>3729</v>
      </c>
      <c r="D361" s="16" t="s">
        <v>3730</v>
      </c>
      <c r="E361" s="16" t="s">
        <v>26</v>
      </c>
      <c r="F361" s="16">
        <v>999900639</v>
      </c>
      <c r="G361" s="1">
        <f>(J361+T361)-H361</f>
        <v>32</v>
      </c>
      <c r="I361" s="28"/>
      <c r="J361" s="1">
        <f>SUM(K361,L361,N361,O361,P361,Q361)</f>
        <v>0</v>
      </c>
      <c r="K361" s="1">
        <f>SUM(AC361,AE361)</f>
        <v>0</v>
      </c>
      <c r="L361" s="1">
        <v>0</v>
      </c>
      <c r="M361" s="1">
        <v>0</v>
      </c>
      <c r="N361" s="1">
        <v>0</v>
      </c>
      <c r="O361" s="1"/>
      <c r="P361" s="1">
        <v>0</v>
      </c>
      <c r="Q361" s="1">
        <f>AD361</f>
        <v>0</v>
      </c>
      <c r="R361" s="1">
        <v>0</v>
      </c>
      <c r="S361" s="28"/>
      <c r="T361" s="1">
        <f>SUM(U361,V361,X361,Y361,Z361,AA361)</f>
        <v>32</v>
      </c>
      <c r="U361" s="1">
        <f>SUM(AG361,BF361)</f>
        <v>32</v>
      </c>
      <c r="V361" s="1">
        <f>SUM(AJ361,AK361,AL361,AM361,AO361,AP361,AQ361,AR361,AS361,AT361,AU361,AN361,AV361,AW361,AX361,AY361,AZ361,BA361,BC361,BD361,BE361,BB361)</f>
        <v>0</v>
      </c>
      <c r="W361" s="1">
        <f>COUNTIF(AJ361:BE361, "&gt;0")</f>
        <v>0</v>
      </c>
      <c r="X361" s="1">
        <f>SUM(BG361,BH361)</f>
        <v>0</v>
      </c>
      <c r="Y361" s="1">
        <f>BI361</f>
        <v>0</v>
      </c>
      <c r="Z361" s="1">
        <f>AI361</f>
        <v>0</v>
      </c>
      <c r="AA361" s="1">
        <f>AH361</f>
        <v>0</v>
      </c>
      <c r="AB361" s="28"/>
      <c r="AC361" s="16">
        <v>0</v>
      </c>
      <c r="AD361" s="16">
        <v>0</v>
      </c>
      <c r="AE361" s="16">
        <v>0</v>
      </c>
      <c r="AF361" s="28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0</v>
      </c>
      <c r="BF361" s="16">
        <v>32</v>
      </c>
      <c r="BG361" s="16">
        <v>0</v>
      </c>
      <c r="BH361" s="16">
        <v>0</v>
      </c>
      <c r="BI361" s="16">
        <v>0</v>
      </c>
      <c r="BJ361" s="87"/>
    </row>
    <row r="362" spans="1:62" s="16" customFormat="1" x14ac:dyDescent="0.35">
      <c r="A362" s="16" t="s">
        <v>58</v>
      </c>
      <c r="B362" s="16" t="s">
        <v>865</v>
      </c>
      <c r="C362" s="16" t="s">
        <v>2224</v>
      </c>
      <c r="D362" s="16" t="s">
        <v>3697</v>
      </c>
      <c r="E362" s="16" t="s">
        <v>26</v>
      </c>
      <c r="F362" s="16">
        <v>999918119</v>
      </c>
      <c r="G362" s="1">
        <f>(J362+T362)-H362</f>
        <v>32</v>
      </c>
      <c r="I362" s="28"/>
      <c r="J362" s="1">
        <f>SUM(K362,L362,N362,O362,P362,Q362)</f>
        <v>0</v>
      </c>
      <c r="K362" s="1">
        <f>SUM(AC362,AE362)</f>
        <v>0</v>
      </c>
      <c r="L362" s="1">
        <v>0</v>
      </c>
      <c r="M362" s="1">
        <v>0</v>
      </c>
      <c r="N362" s="1">
        <v>0</v>
      </c>
      <c r="O362" s="1"/>
      <c r="P362" s="1">
        <v>0</v>
      </c>
      <c r="Q362" s="1">
        <f>AD362</f>
        <v>0</v>
      </c>
      <c r="R362" s="1">
        <v>0</v>
      </c>
      <c r="S362" s="28"/>
      <c r="T362" s="1">
        <f>SUM(U362,V362,X362,Y362,Z362,AA362)</f>
        <v>32</v>
      </c>
      <c r="U362" s="1">
        <f>SUM(AG362,BF362)</f>
        <v>32</v>
      </c>
      <c r="V362" s="1">
        <f>SUM(AJ362,AK362,AL362,AM362,AO362,AP362,AQ362,AR362,AS362,AT362,AU362,AN362,AV362,AW362,AX362,AY362,AZ362,BA362,BC362,BD362,BE362,BB362)</f>
        <v>0</v>
      </c>
      <c r="W362" s="1">
        <f>COUNTIF(AJ362:BE362, "&gt;0")</f>
        <v>0</v>
      </c>
      <c r="X362" s="1">
        <f>SUM(BG362,BH362)</f>
        <v>0</v>
      </c>
      <c r="Y362" s="1">
        <f>BI362</f>
        <v>0</v>
      </c>
      <c r="Z362" s="1">
        <f>AI362</f>
        <v>0</v>
      </c>
      <c r="AA362" s="1">
        <f>AH362</f>
        <v>0</v>
      </c>
      <c r="AB362" s="28"/>
      <c r="AC362" s="16">
        <v>0</v>
      </c>
      <c r="AD362" s="16">
        <v>0</v>
      </c>
      <c r="AE362" s="16">
        <v>0</v>
      </c>
      <c r="AF362" s="28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0</v>
      </c>
      <c r="BF362" s="16">
        <v>32</v>
      </c>
      <c r="BG362" s="16">
        <v>0</v>
      </c>
      <c r="BH362" s="16">
        <v>0</v>
      </c>
      <c r="BI362" s="16">
        <v>0</v>
      </c>
      <c r="BJ362" s="87"/>
    </row>
    <row r="363" spans="1:62" s="16" customFormat="1" x14ac:dyDescent="0.35">
      <c r="A363" s="16" t="s">
        <v>58</v>
      </c>
      <c r="B363" s="16" t="s">
        <v>865</v>
      </c>
      <c r="C363" s="16" t="s">
        <v>3694</v>
      </c>
      <c r="D363" s="16" t="s">
        <v>3695</v>
      </c>
      <c r="E363" s="16" t="s">
        <v>26</v>
      </c>
      <c r="F363" s="16">
        <v>999918692</v>
      </c>
      <c r="G363" s="1">
        <f>(J363+T363)-H363</f>
        <v>32</v>
      </c>
      <c r="I363" s="28"/>
      <c r="J363" s="1">
        <f>SUM(K363,L363,N363,O363,P363,Q363)</f>
        <v>0</v>
      </c>
      <c r="K363" s="1">
        <f>SUM(AC363,AE363)</f>
        <v>0</v>
      </c>
      <c r="L363" s="1">
        <v>0</v>
      </c>
      <c r="M363" s="1">
        <v>0</v>
      </c>
      <c r="N363" s="1">
        <v>0</v>
      </c>
      <c r="O363" s="1"/>
      <c r="P363" s="1">
        <v>0</v>
      </c>
      <c r="Q363" s="1">
        <f>AD363</f>
        <v>0</v>
      </c>
      <c r="R363" s="1">
        <v>0</v>
      </c>
      <c r="S363" s="28"/>
      <c r="T363" s="1">
        <f>SUM(U363,V363,X363,Y363,Z363,AA363)</f>
        <v>32</v>
      </c>
      <c r="U363" s="1">
        <f>SUM(AG363,BF363)</f>
        <v>32</v>
      </c>
      <c r="V363" s="1">
        <f>SUM(AJ363,AK363,AL363,AM363,AO363,AP363,AQ363,AR363,AS363,AT363,AU363,AN363,AV363,AW363,AX363,AY363,AZ363,BA363,BC363,BD363,BE363,BB363)</f>
        <v>0</v>
      </c>
      <c r="W363" s="1">
        <f>COUNTIF(AJ363:BE363, "&gt;0")</f>
        <v>0</v>
      </c>
      <c r="X363" s="1">
        <f>SUM(BG363,BH363)</f>
        <v>0</v>
      </c>
      <c r="Y363" s="1">
        <f>BI363</f>
        <v>0</v>
      </c>
      <c r="Z363" s="1">
        <f>AI363</f>
        <v>0</v>
      </c>
      <c r="AA363" s="1">
        <f>AH363</f>
        <v>0</v>
      </c>
      <c r="AB363" s="28"/>
      <c r="AC363" s="16">
        <v>0</v>
      </c>
      <c r="AD363" s="16">
        <v>0</v>
      </c>
      <c r="AE363" s="16">
        <v>0</v>
      </c>
      <c r="AF363" s="28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0</v>
      </c>
      <c r="BE363" s="16">
        <v>0</v>
      </c>
      <c r="BF363" s="16">
        <v>32</v>
      </c>
      <c r="BG363" s="16">
        <v>0</v>
      </c>
      <c r="BH363" s="16">
        <v>0</v>
      </c>
      <c r="BI363" s="16">
        <v>0</v>
      </c>
      <c r="BJ363" s="87"/>
    </row>
    <row r="364" spans="1:62" s="16" customFormat="1" x14ac:dyDescent="0.35">
      <c r="A364" s="16" t="s">
        <v>58</v>
      </c>
      <c r="B364" s="16" t="s">
        <v>865</v>
      </c>
      <c r="C364" s="16" t="s">
        <v>1591</v>
      </c>
      <c r="D364" s="16" t="s">
        <v>3717</v>
      </c>
      <c r="E364" s="16" t="s">
        <v>26</v>
      </c>
      <c r="F364" s="16">
        <v>999918781</v>
      </c>
      <c r="G364" s="1">
        <f>(J364+T364)-H364</f>
        <v>32</v>
      </c>
      <c r="I364" s="28"/>
      <c r="J364" s="1">
        <f>SUM(K364,L364,N364,O364,P364,Q364)</f>
        <v>0</v>
      </c>
      <c r="K364" s="1">
        <f>SUM(AC364,AE364)</f>
        <v>0</v>
      </c>
      <c r="L364" s="1">
        <v>0</v>
      </c>
      <c r="M364" s="1">
        <v>0</v>
      </c>
      <c r="N364" s="1">
        <v>0</v>
      </c>
      <c r="O364" s="1"/>
      <c r="P364" s="1">
        <v>0</v>
      </c>
      <c r="Q364" s="1">
        <f>AD364</f>
        <v>0</v>
      </c>
      <c r="R364" s="1">
        <v>0</v>
      </c>
      <c r="S364" s="28"/>
      <c r="T364" s="1">
        <f>SUM(U364,V364,X364,Y364,Z364,AA364)</f>
        <v>32</v>
      </c>
      <c r="U364" s="1">
        <f>SUM(AG364,BF364)</f>
        <v>32</v>
      </c>
      <c r="V364" s="1">
        <f>SUM(AJ364,AK364,AL364,AM364,AO364,AP364,AQ364,AR364,AS364,AT364,AU364,AN364,AV364,AW364,AX364,AY364,AZ364,BA364,BC364,BD364,BE364,BB364)</f>
        <v>0</v>
      </c>
      <c r="W364" s="1">
        <f>COUNTIF(AJ364:BE364, "&gt;0")</f>
        <v>0</v>
      </c>
      <c r="X364" s="1">
        <f>SUM(BG364,BH364)</f>
        <v>0</v>
      </c>
      <c r="Y364" s="1">
        <f>BI364</f>
        <v>0</v>
      </c>
      <c r="Z364" s="1">
        <f>AI364</f>
        <v>0</v>
      </c>
      <c r="AA364" s="1">
        <f>AH364</f>
        <v>0</v>
      </c>
      <c r="AB364" s="28"/>
      <c r="AC364" s="16">
        <v>0</v>
      </c>
      <c r="AD364" s="16">
        <v>0</v>
      </c>
      <c r="AE364" s="16">
        <v>0</v>
      </c>
      <c r="AF364" s="28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0</v>
      </c>
      <c r="BC364" s="16">
        <v>0</v>
      </c>
      <c r="BD364" s="16">
        <v>0</v>
      </c>
      <c r="BE364" s="16">
        <v>0</v>
      </c>
      <c r="BF364" s="16">
        <v>32</v>
      </c>
      <c r="BG364" s="16">
        <v>0</v>
      </c>
      <c r="BH364" s="16">
        <v>0</v>
      </c>
      <c r="BI364" s="16">
        <v>0</v>
      </c>
      <c r="BJ364" s="87"/>
    </row>
    <row r="365" spans="1:62" s="16" customFormat="1" x14ac:dyDescent="0.35">
      <c r="A365" s="16" t="s">
        <v>58</v>
      </c>
      <c r="B365" s="16" t="s">
        <v>865</v>
      </c>
      <c r="C365" s="16" t="s">
        <v>3722</v>
      </c>
      <c r="D365" s="16" t="s">
        <v>3723</v>
      </c>
      <c r="E365" s="16" t="s">
        <v>26</v>
      </c>
      <c r="F365" s="16">
        <v>999918947</v>
      </c>
      <c r="G365" s="1">
        <f>(J365+T365)-H365</f>
        <v>32</v>
      </c>
      <c r="I365" s="28"/>
      <c r="J365" s="1">
        <f>SUM(K365,L365,N365,O365,P365,Q365)</f>
        <v>0</v>
      </c>
      <c r="K365" s="1">
        <f>SUM(AC365,AE365)</f>
        <v>0</v>
      </c>
      <c r="L365" s="1">
        <v>0</v>
      </c>
      <c r="M365" s="1">
        <v>0</v>
      </c>
      <c r="N365" s="1">
        <v>0</v>
      </c>
      <c r="O365" s="1"/>
      <c r="P365" s="1">
        <v>0</v>
      </c>
      <c r="Q365" s="1">
        <f>AD365</f>
        <v>0</v>
      </c>
      <c r="R365" s="1">
        <v>0</v>
      </c>
      <c r="S365" s="28"/>
      <c r="T365" s="1">
        <f>SUM(U365,V365,X365,Y365,Z365,AA365)</f>
        <v>32</v>
      </c>
      <c r="U365" s="1">
        <f>SUM(AG365,BF365)</f>
        <v>32</v>
      </c>
      <c r="V365" s="1">
        <f>SUM(AJ365,AK365,AL365,AM365,AO365,AP365,AQ365,AR365,AS365,AT365,AU365,AN365,AV365,AW365,AX365,AY365,AZ365,BA365,BC365,BD365,BE365,BB365)</f>
        <v>0</v>
      </c>
      <c r="W365" s="1">
        <f>COUNTIF(AJ365:BE365, "&gt;0")</f>
        <v>0</v>
      </c>
      <c r="X365" s="1">
        <f>SUM(BG365,BH365)</f>
        <v>0</v>
      </c>
      <c r="Y365" s="1">
        <f>BI365</f>
        <v>0</v>
      </c>
      <c r="Z365" s="1">
        <f>AI365</f>
        <v>0</v>
      </c>
      <c r="AA365" s="1">
        <f>AH365</f>
        <v>0</v>
      </c>
      <c r="AB365" s="28"/>
      <c r="AC365" s="16">
        <v>0</v>
      </c>
      <c r="AD365" s="16">
        <v>0</v>
      </c>
      <c r="AE365" s="16">
        <v>0</v>
      </c>
      <c r="AF365" s="28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0</v>
      </c>
      <c r="BC365" s="16">
        <v>0</v>
      </c>
      <c r="BD365" s="16">
        <v>0</v>
      </c>
      <c r="BE365" s="16">
        <v>0</v>
      </c>
      <c r="BF365" s="16">
        <v>32</v>
      </c>
      <c r="BG365" s="16">
        <v>0</v>
      </c>
      <c r="BH365" s="16">
        <v>0</v>
      </c>
      <c r="BI365" s="16">
        <v>0</v>
      </c>
      <c r="BJ365" s="87"/>
    </row>
    <row r="366" spans="1:62" s="16" customFormat="1" x14ac:dyDescent="0.35">
      <c r="A366" s="85" t="s">
        <v>58</v>
      </c>
      <c r="B366" s="85" t="s">
        <v>23</v>
      </c>
      <c r="C366" s="1" t="s">
        <v>879</v>
      </c>
      <c r="D366" s="1" t="s">
        <v>880</v>
      </c>
      <c r="E366" s="1" t="s">
        <v>26</v>
      </c>
      <c r="F366" s="85">
        <v>999918979</v>
      </c>
      <c r="G366" s="1">
        <f>(J366+T366)-H366</f>
        <v>32</v>
      </c>
      <c r="I366" s="15"/>
      <c r="J366" s="1">
        <f>SUM(K366,L366,N366,O366,P366,Q366)</f>
        <v>0</v>
      </c>
      <c r="K366" s="1">
        <f>SUM(AC366,AE366)</f>
        <v>0</v>
      </c>
      <c r="L366" s="1">
        <v>0</v>
      </c>
      <c r="M366" s="1">
        <v>0</v>
      </c>
      <c r="N366" s="1">
        <v>0</v>
      </c>
      <c r="O366" s="1"/>
      <c r="P366" s="1">
        <v>0</v>
      </c>
      <c r="Q366" s="1">
        <f>AD366</f>
        <v>0</v>
      </c>
      <c r="R366" s="1">
        <v>0</v>
      </c>
      <c r="S366" s="31"/>
      <c r="T366" s="1">
        <f>SUM(U366,V366,X366,Y366,Z366,AA366)</f>
        <v>32</v>
      </c>
      <c r="U366" s="1">
        <f>SUM(AG366,BF366)</f>
        <v>32</v>
      </c>
      <c r="V366" s="1">
        <f>SUM(AJ366,AK366,AL366,AM366,AO366,AP366,AQ366,AR366,AS366,AT366,AU366,AN366,AV366,AW366,AX366,AY366,AZ366,BA366,BC366,BD366,BE366,BB366)</f>
        <v>0</v>
      </c>
      <c r="W366" s="1">
        <f>COUNTIF(AJ366:BE366, "&gt;0")</f>
        <v>0</v>
      </c>
      <c r="X366" s="1">
        <f>SUM(BG366,BH366)</f>
        <v>0</v>
      </c>
      <c r="Y366" s="1">
        <f>BI366</f>
        <v>0</v>
      </c>
      <c r="Z366" s="1">
        <f>AI366</f>
        <v>0</v>
      </c>
      <c r="AA366" s="1">
        <f>AH366</f>
        <v>0</v>
      </c>
      <c r="AB366" s="31"/>
      <c r="AC366" s="1">
        <v>0</v>
      </c>
      <c r="AD366" s="16">
        <v>0</v>
      </c>
      <c r="AE366" s="16">
        <v>0</v>
      </c>
      <c r="AF366" s="28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0</v>
      </c>
      <c r="BC366" s="16">
        <v>0</v>
      </c>
      <c r="BD366" s="16">
        <v>0</v>
      </c>
      <c r="BE366" s="16">
        <v>0</v>
      </c>
      <c r="BF366" s="16">
        <v>32</v>
      </c>
      <c r="BG366" s="16">
        <v>0</v>
      </c>
      <c r="BH366" s="16">
        <v>0</v>
      </c>
      <c r="BI366" s="16">
        <v>0</v>
      </c>
      <c r="BJ366" s="87"/>
    </row>
    <row r="367" spans="1:62" s="16" customFormat="1" x14ac:dyDescent="0.35">
      <c r="A367" s="16" t="s">
        <v>58</v>
      </c>
      <c r="B367" s="16" t="s">
        <v>865</v>
      </c>
      <c r="C367" s="16" t="s">
        <v>3742</v>
      </c>
      <c r="D367" s="16" t="s">
        <v>3743</v>
      </c>
      <c r="E367" s="16" t="s">
        <v>26</v>
      </c>
      <c r="F367" s="16">
        <v>999919100</v>
      </c>
      <c r="G367" s="1">
        <f>(J367+T367)-H367</f>
        <v>32</v>
      </c>
      <c r="I367" s="28"/>
      <c r="J367" s="1">
        <f>SUM(K367,L367,N367,O367,P367,Q367)</f>
        <v>0</v>
      </c>
      <c r="K367" s="1">
        <f>SUM(AC367,AE367)</f>
        <v>0</v>
      </c>
      <c r="L367" s="1">
        <v>0</v>
      </c>
      <c r="M367" s="1">
        <v>0</v>
      </c>
      <c r="N367" s="1">
        <v>0</v>
      </c>
      <c r="O367" s="1"/>
      <c r="P367" s="1">
        <v>0</v>
      </c>
      <c r="Q367" s="1">
        <f>AD367</f>
        <v>0</v>
      </c>
      <c r="R367" s="1">
        <v>0</v>
      </c>
      <c r="S367" s="28"/>
      <c r="T367" s="1">
        <f>SUM(U367,V367,X367,Y367,Z367,AA367)</f>
        <v>32</v>
      </c>
      <c r="U367" s="1">
        <f>SUM(AG367,BF367)</f>
        <v>32</v>
      </c>
      <c r="V367" s="1">
        <f>SUM(AJ367,AK367,AL367,AM367,AO367,AP367,AQ367,AR367,AS367,AT367,AU367,AN367,AV367,AW367,AX367,AY367,AZ367,BA367,BC367,BD367,BE367,BB367)</f>
        <v>0</v>
      </c>
      <c r="W367" s="1">
        <f>COUNTIF(AJ367:BE367, "&gt;0")</f>
        <v>0</v>
      </c>
      <c r="X367" s="1">
        <f>SUM(BG367,BH367)</f>
        <v>0</v>
      </c>
      <c r="Y367" s="1">
        <f>BI367</f>
        <v>0</v>
      </c>
      <c r="Z367" s="1">
        <f>AI367</f>
        <v>0</v>
      </c>
      <c r="AA367" s="1">
        <f>AH367</f>
        <v>0</v>
      </c>
      <c r="AB367" s="28"/>
      <c r="AC367" s="16">
        <v>0</v>
      </c>
      <c r="AD367" s="16">
        <v>0</v>
      </c>
      <c r="AE367" s="16">
        <v>0</v>
      </c>
      <c r="AF367" s="28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0</v>
      </c>
      <c r="BE367" s="16">
        <v>0</v>
      </c>
      <c r="BF367" s="16">
        <v>32</v>
      </c>
      <c r="BG367" s="16">
        <v>0</v>
      </c>
      <c r="BH367" s="16">
        <v>0</v>
      </c>
      <c r="BI367" s="16">
        <v>0</v>
      </c>
      <c r="BJ367" s="87"/>
    </row>
    <row r="368" spans="1:62" s="16" customFormat="1" x14ac:dyDescent="0.35">
      <c r="A368" s="16" t="s">
        <v>58</v>
      </c>
      <c r="B368" s="16" t="s">
        <v>865</v>
      </c>
      <c r="C368" s="16" t="s">
        <v>3741</v>
      </c>
      <c r="D368" s="16" t="s">
        <v>1609</v>
      </c>
      <c r="E368" s="16" t="s">
        <v>26</v>
      </c>
      <c r="F368" s="16">
        <v>999922593</v>
      </c>
      <c r="G368" s="1">
        <f>(J368+T368)-H368</f>
        <v>32</v>
      </c>
      <c r="I368" s="28"/>
      <c r="J368" s="1">
        <f>SUM(K368,L368,N368,O368,P368,Q368)</f>
        <v>0</v>
      </c>
      <c r="K368" s="1">
        <f>SUM(AC368,AE368)</f>
        <v>0</v>
      </c>
      <c r="L368" s="1">
        <v>0</v>
      </c>
      <c r="M368" s="1">
        <v>0</v>
      </c>
      <c r="N368" s="1">
        <v>0</v>
      </c>
      <c r="O368" s="1"/>
      <c r="P368" s="1">
        <v>0</v>
      </c>
      <c r="Q368" s="1">
        <f>AD368</f>
        <v>0</v>
      </c>
      <c r="R368" s="1">
        <v>0</v>
      </c>
      <c r="S368" s="28"/>
      <c r="T368" s="1">
        <f>SUM(U368,V368,X368,Y368,Z368,AA368)</f>
        <v>32</v>
      </c>
      <c r="U368" s="1">
        <f>SUM(AG368,BF368)</f>
        <v>32</v>
      </c>
      <c r="V368" s="1">
        <f>SUM(AJ368,AK368,AL368,AM368,AO368,AP368,AQ368,AR368,AS368,AT368,AU368,AN368,AV368,AW368,AX368,AY368,AZ368,BA368,BC368,BD368,BE368,BB368)</f>
        <v>0</v>
      </c>
      <c r="W368" s="1">
        <f>COUNTIF(AJ368:BE368, "&gt;0")</f>
        <v>0</v>
      </c>
      <c r="X368" s="1">
        <f>SUM(BG368,BH368)</f>
        <v>0</v>
      </c>
      <c r="Y368" s="1">
        <f>BI368</f>
        <v>0</v>
      </c>
      <c r="Z368" s="1">
        <f>AI368</f>
        <v>0</v>
      </c>
      <c r="AA368" s="1">
        <f>AH368</f>
        <v>0</v>
      </c>
      <c r="AB368" s="28"/>
      <c r="AC368" s="16">
        <v>0</v>
      </c>
      <c r="AD368" s="16">
        <v>0</v>
      </c>
      <c r="AE368" s="16">
        <v>0</v>
      </c>
      <c r="AF368" s="28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0</v>
      </c>
      <c r="BE368" s="16">
        <v>0</v>
      </c>
      <c r="BF368" s="16">
        <v>32</v>
      </c>
      <c r="BG368" s="16">
        <v>0</v>
      </c>
      <c r="BH368" s="16">
        <v>0</v>
      </c>
      <c r="BI368" s="16">
        <v>0</v>
      </c>
      <c r="BJ368" s="87"/>
    </row>
    <row r="369" spans="1:62" s="16" customFormat="1" x14ac:dyDescent="0.35">
      <c r="A369" s="16" t="s">
        <v>58</v>
      </c>
      <c r="B369" s="16" t="s">
        <v>865</v>
      </c>
      <c r="C369" s="16" t="s">
        <v>3733</v>
      </c>
      <c r="D369" s="16" t="s">
        <v>3734</v>
      </c>
      <c r="E369" s="16" t="s">
        <v>26</v>
      </c>
      <c r="F369" s="16">
        <v>999927288</v>
      </c>
      <c r="G369" s="1">
        <f>(J369+T369)-H369</f>
        <v>32</v>
      </c>
      <c r="I369" s="28"/>
      <c r="J369" s="1">
        <f>SUM(K369,L369,N369,O369,P369,Q369)</f>
        <v>0</v>
      </c>
      <c r="K369" s="1">
        <f>SUM(AC369,AE369)</f>
        <v>0</v>
      </c>
      <c r="L369" s="1">
        <v>0</v>
      </c>
      <c r="M369" s="1">
        <v>0</v>
      </c>
      <c r="N369" s="1">
        <v>0</v>
      </c>
      <c r="O369" s="1"/>
      <c r="P369" s="1">
        <v>0</v>
      </c>
      <c r="Q369" s="1">
        <f>AD369</f>
        <v>0</v>
      </c>
      <c r="R369" s="1">
        <v>0</v>
      </c>
      <c r="S369" s="28"/>
      <c r="T369" s="1">
        <f>SUM(U369,V369,X369,Y369,Z369,AA369)</f>
        <v>32</v>
      </c>
      <c r="U369" s="1">
        <f>SUM(AG369,BF369)</f>
        <v>32</v>
      </c>
      <c r="V369" s="1">
        <f>SUM(AJ369,AK369,AL369,AM369,AO369,AP369,AQ369,AR369,AS369,AT369,AU369,AN369,AV369,AW369,AX369,AY369,AZ369,BA369,BC369,BD369,BE369,BB369)</f>
        <v>0</v>
      </c>
      <c r="W369" s="1">
        <f>COUNTIF(AJ369:BE369, "&gt;0")</f>
        <v>0</v>
      </c>
      <c r="X369" s="1">
        <f>SUM(BG369,BH369)</f>
        <v>0</v>
      </c>
      <c r="Y369" s="1">
        <f>BI369</f>
        <v>0</v>
      </c>
      <c r="Z369" s="1">
        <f>AI369</f>
        <v>0</v>
      </c>
      <c r="AA369" s="1">
        <f>AH369</f>
        <v>0</v>
      </c>
      <c r="AB369" s="28"/>
      <c r="AC369" s="16">
        <v>0</v>
      </c>
      <c r="AD369" s="16">
        <v>0</v>
      </c>
      <c r="AE369" s="16">
        <v>0</v>
      </c>
      <c r="AF369" s="28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0</v>
      </c>
      <c r="BF369" s="16">
        <v>32</v>
      </c>
      <c r="BG369" s="16">
        <v>0</v>
      </c>
      <c r="BH369" s="16">
        <v>0</v>
      </c>
      <c r="BI369" s="16">
        <v>0</v>
      </c>
      <c r="BJ369" s="87"/>
    </row>
    <row r="370" spans="1:62" s="16" customFormat="1" x14ac:dyDescent="0.35">
      <c r="A370" s="16" t="s">
        <v>58</v>
      </c>
      <c r="B370" s="16" t="s">
        <v>865</v>
      </c>
      <c r="C370" s="16" t="s">
        <v>3704</v>
      </c>
      <c r="D370" s="16" t="s">
        <v>83</v>
      </c>
      <c r="E370" s="16" t="s">
        <v>26</v>
      </c>
      <c r="F370" s="16">
        <v>999928790</v>
      </c>
      <c r="G370" s="1">
        <f>(J370+T370)-H370</f>
        <v>32</v>
      </c>
      <c r="I370" s="28"/>
      <c r="J370" s="1">
        <f>SUM(K370,L370,N370,O370,P370,Q370)</f>
        <v>0</v>
      </c>
      <c r="K370" s="1">
        <f>SUM(AC370,AE370)</f>
        <v>0</v>
      </c>
      <c r="L370" s="1">
        <v>0</v>
      </c>
      <c r="M370" s="1">
        <v>0</v>
      </c>
      <c r="N370" s="1">
        <v>0</v>
      </c>
      <c r="O370" s="1"/>
      <c r="P370" s="1">
        <v>0</v>
      </c>
      <c r="Q370" s="1">
        <f>AD370</f>
        <v>0</v>
      </c>
      <c r="R370" s="1">
        <v>0</v>
      </c>
      <c r="S370" s="28"/>
      <c r="T370" s="1">
        <f>SUM(U370,V370,X370,Y370,Z370,AA370)</f>
        <v>32</v>
      </c>
      <c r="U370" s="1">
        <f>SUM(AG370,BF370)</f>
        <v>32</v>
      </c>
      <c r="V370" s="1">
        <f>SUM(AJ370,AK370,AL370,AM370,AO370,AP370,AQ370,AR370,AS370,AT370,AU370,AN370,AV370,AW370,AX370,AY370,AZ370,BA370,BC370,BD370,BE370,BB370)</f>
        <v>0</v>
      </c>
      <c r="W370" s="1">
        <f>COUNTIF(AJ370:BE370, "&gt;0")</f>
        <v>0</v>
      </c>
      <c r="X370" s="1">
        <f>SUM(BG370,BH370)</f>
        <v>0</v>
      </c>
      <c r="Y370" s="1">
        <f>BI370</f>
        <v>0</v>
      </c>
      <c r="Z370" s="1">
        <f>AI370</f>
        <v>0</v>
      </c>
      <c r="AA370" s="1">
        <f>AH370</f>
        <v>0</v>
      </c>
      <c r="AB370" s="28"/>
      <c r="AC370" s="16">
        <v>0</v>
      </c>
      <c r="AD370" s="16">
        <v>0</v>
      </c>
      <c r="AE370" s="16">
        <v>0</v>
      </c>
      <c r="AF370" s="28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0</v>
      </c>
      <c r="BF370" s="16">
        <v>32</v>
      </c>
      <c r="BG370" s="16">
        <v>0</v>
      </c>
      <c r="BH370" s="16">
        <v>0</v>
      </c>
      <c r="BI370" s="16">
        <v>0</v>
      </c>
      <c r="BJ370" s="87"/>
    </row>
    <row r="371" spans="1:62" s="16" customFormat="1" x14ac:dyDescent="0.35">
      <c r="A371" s="16" t="s">
        <v>58</v>
      </c>
      <c r="B371" s="16" t="s">
        <v>865</v>
      </c>
      <c r="C371" s="16" t="s">
        <v>3749</v>
      </c>
      <c r="D371" s="16" t="s">
        <v>3750</v>
      </c>
      <c r="E371" s="16" t="s">
        <v>26</v>
      </c>
      <c r="F371" s="16">
        <v>999931690</v>
      </c>
      <c r="G371" s="1">
        <f>(J371+T371)-H371</f>
        <v>32</v>
      </c>
      <c r="I371" s="28"/>
      <c r="J371" s="1">
        <f>SUM(K371,L371,N371,O371,P371,Q371)</f>
        <v>0</v>
      </c>
      <c r="K371" s="1">
        <f>SUM(AC371,AE371)</f>
        <v>0</v>
      </c>
      <c r="L371" s="1">
        <v>0</v>
      </c>
      <c r="M371" s="1">
        <v>0</v>
      </c>
      <c r="N371" s="1">
        <v>0</v>
      </c>
      <c r="O371" s="1"/>
      <c r="P371" s="1">
        <v>0</v>
      </c>
      <c r="Q371" s="1">
        <f>AD371</f>
        <v>0</v>
      </c>
      <c r="R371" s="1">
        <v>0</v>
      </c>
      <c r="S371" s="28"/>
      <c r="T371" s="1">
        <f>SUM(U371,V371,X371,Y371,Z371,AA371)</f>
        <v>32</v>
      </c>
      <c r="U371" s="1">
        <f>SUM(AG371,BF371)</f>
        <v>32</v>
      </c>
      <c r="V371" s="1">
        <f>SUM(AJ371,AK371,AL371,AM371,AO371,AP371,AQ371,AR371,AS371,AT371,AU371,AN371,AV371,AW371,AX371,AY371,AZ371,BA371,BC371,BD371,BE371,BB371)</f>
        <v>0</v>
      </c>
      <c r="W371" s="1">
        <f>COUNTIF(AJ371:BE371, "&gt;0")</f>
        <v>0</v>
      </c>
      <c r="X371" s="1">
        <f>SUM(BG371,BH371)</f>
        <v>0</v>
      </c>
      <c r="Y371" s="1">
        <f>BI371</f>
        <v>0</v>
      </c>
      <c r="Z371" s="1">
        <f>AI371</f>
        <v>0</v>
      </c>
      <c r="AA371" s="1">
        <f>AH371</f>
        <v>0</v>
      </c>
      <c r="AB371" s="28"/>
      <c r="AC371" s="16">
        <v>0</v>
      </c>
      <c r="AD371" s="16">
        <v>0</v>
      </c>
      <c r="AE371" s="16">
        <v>0</v>
      </c>
      <c r="AF371" s="28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0</v>
      </c>
      <c r="BE371" s="16">
        <v>0</v>
      </c>
      <c r="BF371" s="16">
        <v>32</v>
      </c>
      <c r="BG371" s="16">
        <v>0</v>
      </c>
      <c r="BH371" s="16">
        <v>0</v>
      </c>
      <c r="BI371" s="16">
        <v>0</v>
      </c>
      <c r="BJ371" s="87"/>
    </row>
    <row r="372" spans="1:62" s="16" customFormat="1" x14ac:dyDescent="0.35">
      <c r="A372" s="16" t="s">
        <v>58</v>
      </c>
      <c r="B372" s="16" t="s">
        <v>865</v>
      </c>
      <c r="C372" s="16" t="s">
        <v>3727</v>
      </c>
      <c r="D372" s="16" t="s">
        <v>3728</v>
      </c>
      <c r="E372" s="16" t="s">
        <v>26</v>
      </c>
      <c r="F372" s="16">
        <v>999932004</v>
      </c>
      <c r="G372" s="1">
        <f>(J372+T372)-H372</f>
        <v>32</v>
      </c>
      <c r="I372" s="28"/>
      <c r="J372" s="1">
        <f>SUM(K372,L372,N372,O372,P372,Q372)</f>
        <v>0</v>
      </c>
      <c r="K372" s="1">
        <f>SUM(AC372,AE372)</f>
        <v>0</v>
      </c>
      <c r="L372" s="1">
        <v>0</v>
      </c>
      <c r="M372" s="1">
        <v>0</v>
      </c>
      <c r="N372" s="1">
        <v>0</v>
      </c>
      <c r="O372" s="1"/>
      <c r="P372" s="1">
        <v>0</v>
      </c>
      <c r="Q372" s="1">
        <f>AD372</f>
        <v>0</v>
      </c>
      <c r="R372" s="1">
        <v>0</v>
      </c>
      <c r="S372" s="28"/>
      <c r="T372" s="1">
        <f>SUM(U372,V372,X372,Y372,Z372,AA372)</f>
        <v>32</v>
      </c>
      <c r="U372" s="1">
        <f>SUM(AG372,BF372)</f>
        <v>32</v>
      </c>
      <c r="V372" s="1">
        <f>SUM(AJ372,AK372,AL372,AM372,AO372,AP372,AQ372,AR372,AS372,AT372,AU372,AN372,AV372,AW372,AX372,AY372,AZ372,BA372,BC372,BD372,BE372,BB372)</f>
        <v>0</v>
      </c>
      <c r="W372" s="1">
        <f>COUNTIF(AJ372:BE372, "&gt;0")</f>
        <v>0</v>
      </c>
      <c r="X372" s="1">
        <f>SUM(BG372,BH372)</f>
        <v>0</v>
      </c>
      <c r="Y372" s="1">
        <f>BI372</f>
        <v>0</v>
      </c>
      <c r="Z372" s="1">
        <f>AI372</f>
        <v>0</v>
      </c>
      <c r="AA372" s="1">
        <f>AH372</f>
        <v>0</v>
      </c>
      <c r="AB372" s="28"/>
      <c r="AC372" s="16">
        <v>0</v>
      </c>
      <c r="AD372" s="16">
        <v>0</v>
      </c>
      <c r="AE372" s="16">
        <v>0</v>
      </c>
      <c r="AF372" s="28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0</v>
      </c>
      <c r="BE372" s="16">
        <v>0</v>
      </c>
      <c r="BF372" s="16">
        <v>32</v>
      </c>
      <c r="BG372" s="16">
        <v>0</v>
      </c>
      <c r="BH372" s="16">
        <v>0</v>
      </c>
      <c r="BI372" s="16">
        <v>0</v>
      </c>
      <c r="BJ372" s="87"/>
    </row>
    <row r="373" spans="1:62" s="16" customFormat="1" x14ac:dyDescent="0.35">
      <c r="A373" s="16" t="s">
        <v>58</v>
      </c>
      <c r="B373" s="16" t="s">
        <v>865</v>
      </c>
      <c r="C373" s="16" t="s">
        <v>3735</v>
      </c>
      <c r="D373" s="16" t="s">
        <v>3736</v>
      </c>
      <c r="E373" s="16" t="s">
        <v>26</v>
      </c>
      <c r="F373" s="16">
        <v>999932181</v>
      </c>
      <c r="G373" s="1">
        <f>(J373+T373)-H373</f>
        <v>32</v>
      </c>
      <c r="I373" s="28"/>
      <c r="J373" s="1">
        <f>SUM(K373,L373,N373,O373,P373,Q373)</f>
        <v>0</v>
      </c>
      <c r="K373" s="1">
        <f>SUM(AC373,AE373)</f>
        <v>0</v>
      </c>
      <c r="L373" s="1">
        <v>0</v>
      </c>
      <c r="M373" s="1">
        <v>0</v>
      </c>
      <c r="N373" s="1">
        <v>0</v>
      </c>
      <c r="O373" s="1"/>
      <c r="P373" s="1">
        <v>0</v>
      </c>
      <c r="Q373" s="1">
        <f>AD373</f>
        <v>0</v>
      </c>
      <c r="R373" s="1">
        <v>0</v>
      </c>
      <c r="S373" s="28"/>
      <c r="T373" s="1">
        <f>SUM(U373,V373,X373,Y373,Z373,AA373)</f>
        <v>32</v>
      </c>
      <c r="U373" s="1">
        <f>SUM(AG373,BF373)</f>
        <v>32</v>
      </c>
      <c r="V373" s="1">
        <f>SUM(AJ373,AK373,AL373,AM373,AO373,AP373,AQ373,AR373,AS373,AT373,AU373,AN373,AV373,AW373,AX373,AY373,AZ373,BA373,BC373,BD373,BE373,BB373)</f>
        <v>0</v>
      </c>
      <c r="W373" s="1">
        <f>COUNTIF(AJ373:BE373, "&gt;0")</f>
        <v>0</v>
      </c>
      <c r="X373" s="1">
        <f>SUM(BG373,BH373)</f>
        <v>0</v>
      </c>
      <c r="Y373" s="1">
        <f>BI373</f>
        <v>0</v>
      </c>
      <c r="Z373" s="1">
        <f>AI373</f>
        <v>0</v>
      </c>
      <c r="AA373" s="1">
        <f>AH373</f>
        <v>0</v>
      </c>
      <c r="AB373" s="28"/>
      <c r="AC373" s="16">
        <v>0</v>
      </c>
      <c r="AD373" s="16">
        <v>0</v>
      </c>
      <c r="AE373" s="16">
        <v>0</v>
      </c>
      <c r="AF373" s="28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0</v>
      </c>
      <c r="BE373" s="16">
        <v>0</v>
      </c>
      <c r="BF373" s="16">
        <v>32</v>
      </c>
      <c r="BG373" s="16">
        <v>0</v>
      </c>
      <c r="BH373" s="16">
        <v>0</v>
      </c>
      <c r="BI373" s="16">
        <v>0</v>
      </c>
      <c r="BJ373" s="87"/>
    </row>
    <row r="374" spans="1:62" s="16" customFormat="1" x14ac:dyDescent="0.35">
      <c r="A374" s="85" t="s">
        <v>58</v>
      </c>
      <c r="B374" s="85" t="s">
        <v>23</v>
      </c>
      <c r="C374" s="16" t="s">
        <v>3368</v>
      </c>
      <c r="D374" s="16" t="s">
        <v>3369</v>
      </c>
      <c r="E374" s="16" t="s">
        <v>26</v>
      </c>
      <c r="F374" s="85">
        <v>999850353</v>
      </c>
      <c r="G374" s="1">
        <f>(J374+T374)-H374</f>
        <v>30</v>
      </c>
      <c r="I374" s="28"/>
      <c r="J374" s="1">
        <f>SUM(K374,L374,N374,O374,P374,Q374)</f>
        <v>0</v>
      </c>
      <c r="K374" s="1">
        <f>SUM(AC374,AE374)</f>
        <v>0</v>
      </c>
      <c r="L374" s="1">
        <v>0</v>
      </c>
      <c r="M374" s="1">
        <v>0</v>
      </c>
      <c r="N374" s="1">
        <v>0</v>
      </c>
      <c r="O374" s="1"/>
      <c r="P374" s="1">
        <v>0</v>
      </c>
      <c r="Q374" s="1">
        <f>AD374</f>
        <v>0</v>
      </c>
      <c r="R374" s="1">
        <v>0</v>
      </c>
      <c r="S374" s="28"/>
      <c r="T374" s="1">
        <f>SUM(U374,V374,X374,Y374,Z374,AA374)</f>
        <v>30</v>
      </c>
      <c r="U374" s="1">
        <f>SUM(AG374,BF374)</f>
        <v>0</v>
      </c>
      <c r="V374" s="1">
        <f>SUM(AJ374,AK374,AL374,AM374,AO374,AP374,AQ374,AR374,AS374,AT374,AU374,AN374,AV374,AW374,AX374,AY374,AZ374,BA374,BC374,BD374,BE374,BB374)</f>
        <v>30</v>
      </c>
      <c r="W374" s="1">
        <f>COUNTIF(AJ374:BE374, "&gt;0")</f>
        <v>1</v>
      </c>
      <c r="X374" s="1">
        <f>SUM(BG374,BH374)</f>
        <v>0</v>
      </c>
      <c r="Y374" s="1">
        <f>BI374</f>
        <v>0</v>
      </c>
      <c r="Z374" s="1">
        <f>AI374</f>
        <v>0</v>
      </c>
      <c r="AA374" s="1">
        <f>AH374</f>
        <v>0</v>
      </c>
      <c r="AB374" s="28"/>
      <c r="AC374" s="16">
        <v>0</v>
      </c>
      <c r="AD374" s="16">
        <v>0</v>
      </c>
      <c r="AE374" s="16">
        <v>0</v>
      </c>
      <c r="AF374" s="28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0</v>
      </c>
      <c r="BC374" s="16">
        <v>30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6">
        <v>0</v>
      </c>
      <c r="BJ374" s="87"/>
    </row>
    <row r="375" spans="1:62" s="16" customFormat="1" x14ac:dyDescent="0.35">
      <c r="A375" s="85" t="s">
        <v>58</v>
      </c>
      <c r="B375" s="98" t="s">
        <v>23</v>
      </c>
      <c r="C375" s="35" t="s">
        <v>3012</v>
      </c>
      <c r="D375" s="35" t="s">
        <v>3013</v>
      </c>
      <c r="E375" s="35" t="s">
        <v>26</v>
      </c>
      <c r="F375" s="85">
        <v>999852581</v>
      </c>
      <c r="G375" s="1">
        <f>(J375+T375)-H375</f>
        <v>30</v>
      </c>
      <c r="I375" s="28"/>
      <c r="J375" s="1">
        <f>SUM(K375,L375,N375,O375,P375,Q375)</f>
        <v>0</v>
      </c>
      <c r="K375" s="1">
        <f>SUM(AC375,AE375)</f>
        <v>0</v>
      </c>
      <c r="L375" s="1">
        <v>0</v>
      </c>
      <c r="M375" s="1">
        <v>0</v>
      </c>
      <c r="N375" s="1">
        <v>0</v>
      </c>
      <c r="O375" s="1"/>
      <c r="P375" s="1">
        <v>0</v>
      </c>
      <c r="Q375" s="1">
        <f>AD375</f>
        <v>0</v>
      </c>
      <c r="R375" s="1">
        <v>0</v>
      </c>
      <c r="S375" s="28"/>
      <c r="T375" s="1">
        <f>SUM(U375,V375,X375,Y375,Z375,AA375)</f>
        <v>30</v>
      </c>
      <c r="U375" s="1">
        <f>SUM(AG375,BF375)</f>
        <v>0</v>
      </c>
      <c r="V375" s="1">
        <f>SUM(AJ375,AK375,AL375,AM375,AO375,AP375,AQ375,AR375,AS375,AT375,AU375,AN375,AV375,AW375,AX375,AY375,AZ375,BA375,BC375,BD375,BE375,BB375)</f>
        <v>30</v>
      </c>
      <c r="W375" s="1">
        <f>COUNTIF(AJ375:BE375, "&gt;0")</f>
        <v>1</v>
      </c>
      <c r="X375" s="1">
        <f>SUM(BG375,BH375)</f>
        <v>0</v>
      </c>
      <c r="Y375" s="1">
        <f>BI375</f>
        <v>0</v>
      </c>
      <c r="Z375" s="1">
        <f>AI375</f>
        <v>0</v>
      </c>
      <c r="AA375" s="1">
        <f>AH375</f>
        <v>0</v>
      </c>
      <c r="AB375" s="28"/>
      <c r="AC375" s="16">
        <v>0</v>
      </c>
      <c r="AD375" s="16">
        <v>0</v>
      </c>
      <c r="AE375" s="16">
        <v>0</v>
      </c>
      <c r="AF375" s="28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30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6">
        <v>0</v>
      </c>
      <c r="BJ375" s="87"/>
    </row>
    <row r="376" spans="1:62" s="16" customFormat="1" x14ac:dyDescent="0.35">
      <c r="A376" s="85" t="s">
        <v>58</v>
      </c>
      <c r="B376" s="100" t="s">
        <v>23</v>
      </c>
      <c r="C376" s="52" t="s">
        <v>847</v>
      </c>
      <c r="D376" s="52" t="s">
        <v>848</v>
      </c>
      <c r="E376" s="52" t="s">
        <v>26</v>
      </c>
      <c r="F376" s="100">
        <v>999918384</v>
      </c>
      <c r="G376" s="1">
        <f>(J376+T376)-H376</f>
        <v>30</v>
      </c>
      <c r="I376" s="28"/>
      <c r="J376" s="1">
        <f>SUM(K376,L376,N376,O376,P376,Q376)</f>
        <v>0</v>
      </c>
      <c r="K376" s="1">
        <f>SUM(AC376,AE376)</f>
        <v>0</v>
      </c>
      <c r="L376" s="1">
        <v>0</v>
      </c>
      <c r="M376" s="1">
        <v>0</v>
      </c>
      <c r="N376" s="1">
        <v>0</v>
      </c>
      <c r="O376" s="1"/>
      <c r="P376" s="1">
        <v>0</v>
      </c>
      <c r="Q376" s="1">
        <f>AD376</f>
        <v>0</v>
      </c>
      <c r="R376" s="1">
        <v>0</v>
      </c>
      <c r="S376" s="31"/>
      <c r="T376" s="1">
        <f>SUM(U376,V376,X376,Y376,Z376,AA376)</f>
        <v>30</v>
      </c>
      <c r="U376" s="1">
        <f>SUM(AG376,BF376)</f>
        <v>0</v>
      </c>
      <c r="V376" s="1">
        <f>SUM(AJ376,AK376,AL376,AM376,AO376,AP376,AQ376,AR376,AS376,AT376,AU376,AN376,AV376,AW376,AX376,AY376,AZ376,BA376,BC376,BD376,BE376,BB376)</f>
        <v>30</v>
      </c>
      <c r="W376" s="1">
        <f>COUNTIF(AJ376:BE376, "&gt;0")</f>
        <v>1</v>
      </c>
      <c r="X376" s="1">
        <f>SUM(BG376,BH376)</f>
        <v>0</v>
      </c>
      <c r="Y376" s="1">
        <f>BI376</f>
        <v>0</v>
      </c>
      <c r="Z376" s="1">
        <f>AI376</f>
        <v>0</v>
      </c>
      <c r="AA376" s="1">
        <f>AH376</f>
        <v>0</v>
      </c>
      <c r="AB376" s="31"/>
      <c r="AC376" s="16">
        <v>0</v>
      </c>
      <c r="AD376" s="16">
        <v>0</v>
      </c>
      <c r="AE376" s="16">
        <v>0</v>
      </c>
      <c r="AF376" s="28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30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  <c r="BB376" s="16">
        <v>0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16">
        <v>0</v>
      </c>
      <c r="BJ376" s="87"/>
    </row>
    <row r="377" spans="1:62" s="16" customFormat="1" x14ac:dyDescent="0.35">
      <c r="A377" s="16" t="s">
        <v>58</v>
      </c>
      <c r="B377" s="16" t="s">
        <v>23</v>
      </c>
      <c r="C377" s="16" t="s">
        <v>3686</v>
      </c>
      <c r="D377" s="16" t="s">
        <v>3616</v>
      </c>
      <c r="E377" s="16" t="s">
        <v>26</v>
      </c>
      <c r="F377" s="16">
        <v>999926042</v>
      </c>
      <c r="G377" s="1">
        <f>(J377+T377)-H377</f>
        <v>30</v>
      </c>
      <c r="I377" s="28"/>
      <c r="J377" s="1">
        <f>SUM(K377,L377,N377,O377,P377,Q377)</f>
        <v>0</v>
      </c>
      <c r="K377" s="1">
        <f>SUM(AC377,AE377)</f>
        <v>0</v>
      </c>
      <c r="L377" s="1">
        <v>0</v>
      </c>
      <c r="M377" s="1">
        <v>0</v>
      </c>
      <c r="N377" s="1">
        <v>0</v>
      </c>
      <c r="O377" s="1"/>
      <c r="P377" s="1">
        <v>0</v>
      </c>
      <c r="Q377" s="1">
        <f>AD377</f>
        <v>0</v>
      </c>
      <c r="R377" s="1">
        <v>0</v>
      </c>
      <c r="S377" s="28"/>
      <c r="T377" s="1">
        <f>SUM(U377,V377,X377,Y377,Z377,AA377)</f>
        <v>30</v>
      </c>
      <c r="U377" s="1">
        <f>SUM(AG377,BF377)</f>
        <v>0</v>
      </c>
      <c r="V377" s="1">
        <f>SUM(AJ377,AK377,AL377,AM377,AO377,AP377,AQ377,AR377,AS377,AT377,AU377,AN377,AV377,AW377,AX377,AY377,AZ377,BA377,BC377,BD377,BE377,BB377)</f>
        <v>30</v>
      </c>
      <c r="W377" s="1">
        <f>COUNTIF(AJ377:BE377, "&gt;0")</f>
        <v>1</v>
      </c>
      <c r="X377" s="1">
        <f>SUM(BG377,BH377)</f>
        <v>0</v>
      </c>
      <c r="Y377" s="1">
        <f>BI377</f>
        <v>0</v>
      </c>
      <c r="Z377" s="1">
        <f>AI377</f>
        <v>0</v>
      </c>
      <c r="AA377" s="1">
        <f>AH377</f>
        <v>0</v>
      </c>
      <c r="AB377" s="28"/>
      <c r="AC377" s="16">
        <v>0</v>
      </c>
      <c r="AD377" s="16">
        <v>0</v>
      </c>
      <c r="AE377" s="16">
        <v>0</v>
      </c>
      <c r="AF377" s="28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  <c r="BB377" s="16">
        <v>30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6">
        <v>0</v>
      </c>
      <c r="BJ377" s="87"/>
    </row>
    <row r="378" spans="1:62" s="16" customFormat="1" x14ac:dyDescent="0.35">
      <c r="A378" s="85" t="s">
        <v>58</v>
      </c>
      <c r="B378" s="85" t="s">
        <v>23</v>
      </c>
      <c r="C378" s="16" t="s">
        <v>663</v>
      </c>
      <c r="D378" s="16" t="s">
        <v>1809</v>
      </c>
      <c r="E378" s="16" t="s">
        <v>26</v>
      </c>
      <c r="F378" s="85">
        <v>999927649</v>
      </c>
      <c r="G378" s="1">
        <f>(J378+T378)-H378</f>
        <v>30</v>
      </c>
      <c r="I378" s="28"/>
      <c r="J378" s="1">
        <f>SUM(K378,L378,N378,O378,P378,Q378)</f>
        <v>0</v>
      </c>
      <c r="K378" s="1">
        <f>SUM(AC378,AE378)</f>
        <v>0</v>
      </c>
      <c r="L378" s="1">
        <v>0</v>
      </c>
      <c r="M378" s="1">
        <v>0</v>
      </c>
      <c r="N378" s="1">
        <v>0</v>
      </c>
      <c r="O378" s="1"/>
      <c r="P378" s="1">
        <v>0</v>
      </c>
      <c r="Q378" s="1">
        <f>AD378</f>
        <v>0</v>
      </c>
      <c r="R378" s="1">
        <v>0</v>
      </c>
      <c r="S378" s="31"/>
      <c r="T378" s="1">
        <f>SUM(U378,V378,X378,Y378,Z378,AA378)</f>
        <v>30</v>
      </c>
      <c r="U378" s="1">
        <f>SUM(AG378,BF378)</f>
        <v>0</v>
      </c>
      <c r="V378" s="1">
        <f>SUM(AJ378,AK378,AL378,AM378,AO378,AP378,AQ378,AR378,AS378,AT378,AU378,AN378,AV378,AW378,AX378,AY378,AZ378,BA378,BC378,BD378,BE378,BB378)</f>
        <v>30</v>
      </c>
      <c r="W378" s="1">
        <f>COUNTIF(AJ378:BE378, "&gt;0")</f>
        <v>1</v>
      </c>
      <c r="X378" s="1">
        <f>SUM(BG378,BH378)</f>
        <v>0</v>
      </c>
      <c r="Y378" s="1">
        <f>BI378</f>
        <v>0</v>
      </c>
      <c r="Z378" s="1">
        <f>AI378</f>
        <v>0</v>
      </c>
      <c r="AA378" s="1">
        <f>AH378</f>
        <v>0</v>
      </c>
      <c r="AB378" s="31"/>
      <c r="AC378" s="16">
        <v>0</v>
      </c>
      <c r="AD378" s="16">
        <v>0</v>
      </c>
      <c r="AE378" s="16">
        <v>0</v>
      </c>
      <c r="AF378" s="28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0</v>
      </c>
      <c r="BC378" s="16">
        <v>0</v>
      </c>
      <c r="BD378" s="16">
        <v>30</v>
      </c>
      <c r="BE378" s="16">
        <v>0</v>
      </c>
      <c r="BF378" s="16">
        <v>0</v>
      </c>
      <c r="BG378" s="16">
        <v>0</v>
      </c>
      <c r="BH378" s="16">
        <v>0</v>
      </c>
      <c r="BI378" s="16">
        <v>0</v>
      </c>
      <c r="BJ378" s="87"/>
    </row>
    <row r="379" spans="1:62" s="16" customFormat="1" x14ac:dyDescent="0.35">
      <c r="A379" s="85" t="s">
        <v>58</v>
      </c>
      <c r="B379" s="85" t="s">
        <v>23</v>
      </c>
      <c r="C379" s="1" t="s">
        <v>76</v>
      </c>
      <c r="D379" s="1" t="s">
        <v>71</v>
      </c>
      <c r="E379" s="1" t="s">
        <v>26</v>
      </c>
      <c r="F379" s="85">
        <v>999883907</v>
      </c>
      <c r="G379" s="1">
        <f>(J379+T379)-H379</f>
        <v>28</v>
      </c>
      <c r="I379" s="15"/>
      <c r="J379" s="1">
        <f>SUM(K379,L379,N379,O379,P379,Q379)</f>
        <v>28</v>
      </c>
      <c r="K379" s="1">
        <f>SUM(AC379,AE379)</f>
        <v>28</v>
      </c>
      <c r="L379" s="1">
        <v>0</v>
      </c>
      <c r="M379" s="1">
        <v>0</v>
      </c>
      <c r="N379" s="1">
        <v>0</v>
      </c>
      <c r="O379" s="1"/>
      <c r="P379" s="1">
        <v>0</v>
      </c>
      <c r="Q379" s="1">
        <f>AD379</f>
        <v>0</v>
      </c>
      <c r="R379" s="1">
        <v>0</v>
      </c>
      <c r="S379" s="31"/>
      <c r="T379" s="1">
        <f>SUM(U379,V379,X379,Y379,Z379,AA379)</f>
        <v>0</v>
      </c>
      <c r="U379" s="1">
        <f>SUM(AG379,BF379)</f>
        <v>0</v>
      </c>
      <c r="V379" s="1">
        <f>SUM(AJ379,AK379,AL379,AM379,AO379,AP379,AQ379,AR379,AS379,AT379,AU379,AN379,AV379,AW379,AX379,AY379,AZ379,BA379,BC379,BD379,BE379,BB379)</f>
        <v>0</v>
      </c>
      <c r="W379" s="1">
        <f>COUNTIF(AJ379:BE379, "&gt;0")</f>
        <v>0</v>
      </c>
      <c r="X379" s="1">
        <f>SUM(BG379,BH379)</f>
        <v>0</v>
      </c>
      <c r="Y379" s="1">
        <f>BI379</f>
        <v>0</v>
      </c>
      <c r="Z379" s="1">
        <f>AI379</f>
        <v>0</v>
      </c>
      <c r="AA379" s="1">
        <f>AH379</f>
        <v>0</v>
      </c>
      <c r="AB379" s="31"/>
      <c r="AC379" s="1">
        <v>0</v>
      </c>
      <c r="AD379" s="16">
        <v>0</v>
      </c>
      <c r="AE379" s="16">
        <v>28</v>
      </c>
      <c r="AF379" s="28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6">
        <v>0</v>
      </c>
      <c r="BJ379" s="87"/>
    </row>
    <row r="380" spans="1:62" s="16" customFormat="1" x14ac:dyDescent="0.35">
      <c r="A380" s="16" t="s">
        <v>58</v>
      </c>
      <c r="B380" s="16" t="s">
        <v>865</v>
      </c>
      <c r="C380" s="16" t="s">
        <v>3714</v>
      </c>
      <c r="D380" s="16" t="s">
        <v>142</v>
      </c>
      <c r="E380" s="16" t="s">
        <v>26</v>
      </c>
      <c r="F380" s="16">
        <v>999900843</v>
      </c>
      <c r="G380" s="1">
        <f>(J380+T380)-H380</f>
        <v>24</v>
      </c>
      <c r="I380" s="28"/>
      <c r="J380" s="1">
        <f>SUM(K380,L380,N380,O380,P380,Q380)</f>
        <v>0</v>
      </c>
      <c r="K380" s="1">
        <f>SUM(AC380,AE380)</f>
        <v>0</v>
      </c>
      <c r="L380" s="1">
        <v>0</v>
      </c>
      <c r="M380" s="1">
        <v>0</v>
      </c>
      <c r="N380" s="1">
        <v>0</v>
      </c>
      <c r="O380" s="1"/>
      <c r="P380" s="1">
        <v>0</v>
      </c>
      <c r="Q380" s="1">
        <f>AD380</f>
        <v>0</v>
      </c>
      <c r="R380" s="1">
        <v>0</v>
      </c>
      <c r="S380" s="28"/>
      <c r="T380" s="1">
        <f>SUM(U380,V380,X380,Y380,Z380,AA380)</f>
        <v>24</v>
      </c>
      <c r="U380" s="1">
        <f>SUM(AG380,BF380)</f>
        <v>24</v>
      </c>
      <c r="V380" s="1">
        <f>SUM(AJ380,AK380,AL380,AM380,AO380,AP380,AQ380,AR380,AS380,AT380,AU380,AN380,AV380,AW380,AX380,AY380,AZ380,BA380,BC380,BD380,BE380,BB380)</f>
        <v>0</v>
      </c>
      <c r="W380" s="1">
        <f>COUNTIF(AJ380:BE380, "&gt;0")</f>
        <v>0</v>
      </c>
      <c r="X380" s="1">
        <f>SUM(BG380,BH380)</f>
        <v>0</v>
      </c>
      <c r="Y380" s="1">
        <f>BI380</f>
        <v>0</v>
      </c>
      <c r="Z380" s="1">
        <f>AI380</f>
        <v>0</v>
      </c>
      <c r="AA380" s="1">
        <f>AH380</f>
        <v>0</v>
      </c>
      <c r="AB380" s="28"/>
      <c r="AC380" s="16">
        <v>0</v>
      </c>
      <c r="AD380" s="16">
        <v>0</v>
      </c>
      <c r="AE380" s="16">
        <v>0</v>
      </c>
      <c r="AF380" s="28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0</v>
      </c>
      <c r="BE380" s="16">
        <v>0</v>
      </c>
      <c r="BF380" s="16">
        <v>24</v>
      </c>
      <c r="BG380" s="16">
        <v>0</v>
      </c>
      <c r="BH380" s="16">
        <v>0</v>
      </c>
      <c r="BI380" s="16">
        <v>0</v>
      </c>
      <c r="BJ380" s="87"/>
    </row>
    <row r="381" spans="1:62" s="16" customFormat="1" x14ac:dyDescent="0.35">
      <c r="A381" s="85" t="s">
        <v>58</v>
      </c>
      <c r="B381" s="85" t="s">
        <v>23</v>
      </c>
      <c r="C381" s="16" t="s">
        <v>291</v>
      </c>
      <c r="D381" s="16" t="s">
        <v>110</v>
      </c>
      <c r="E381" s="16" t="s">
        <v>26</v>
      </c>
      <c r="F381" s="85">
        <v>999902438</v>
      </c>
      <c r="G381" s="1">
        <f>(J381+T381)-H381</f>
        <v>24</v>
      </c>
      <c r="H381" s="1">
        <f>(K381+L381+N381+O381+P381+Q381+R381)*0.5</f>
        <v>24</v>
      </c>
      <c r="I381" s="15"/>
      <c r="J381" s="1">
        <f>SUM(K381,L381,N381,O381,P381,Q381)</f>
        <v>48</v>
      </c>
      <c r="K381" s="1">
        <f>SUM(AC381,AE381)</f>
        <v>0</v>
      </c>
      <c r="L381" s="1">
        <v>0</v>
      </c>
      <c r="M381" s="1">
        <v>0</v>
      </c>
      <c r="N381" s="1">
        <v>0</v>
      </c>
      <c r="O381" s="1"/>
      <c r="P381" s="1">
        <v>0</v>
      </c>
      <c r="Q381" s="1">
        <f>AD381</f>
        <v>48</v>
      </c>
      <c r="R381" s="1">
        <v>0</v>
      </c>
      <c r="S381" s="31"/>
      <c r="T381" s="1">
        <f>SUM(U381,V381,X381,Y381,Z381,AA381)</f>
        <v>0</v>
      </c>
      <c r="U381" s="1">
        <f>SUM(AG381,BF381)</f>
        <v>0</v>
      </c>
      <c r="V381" s="1">
        <f>SUM(AJ381,AK381,AL381,AM381,AO381,AP381,AQ381,AR381,AS381,AT381,AU381,AN381,AV381,AW381,AX381,AY381,AZ381,BA381,BC381,BD381,BE381,BB381)</f>
        <v>0</v>
      </c>
      <c r="W381" s="1">
        <f>COUNTIF(AJ381:BE381, "&gt;0")</f>
        <v>0</v>
      </c>
      <c r="X381" s="1">
        <f>SUM(BG381,BH381)</f>
        <v>0</v>
      </c>
      <c r="Y381" s="1">
        <f>BI381</f>
        <v>0</v>
      </c>
      <c r="Z381" s="1">
        <f>AI381</f>
        <v>0</v>
      </c>
      <c r="AA381" s="1">
        <f>AH381</f>
        <v>0</v>
      </c>
      <c r="AB381" s="31"/>
      <c r="AC381" s="1">
        <v>0</v>
      </c>
      <c r="AD381" s="16">
        <v>48</v>
      </c>
      <c r="AE381" s="16">
        <v>0</v>
      </c>
      <c r="AF381" s="28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6">
        <v>0</v>
      </c>
      <c r="BJ381" s="87"/>
    </row>
    <row r="382" spans="1:62" s="16" customFormat="1" x14ac:dyDescent="0.35">
      <c r="A382" s="85" t="s">
        <v>58</v>
      </c>
      <c r="B382" s="85" t="s">
        <v>23</v>
      </c>
      <c r="C382" s="16" t="s">
        <v>480</v>
      </c>
      <c r="D382" s="16" t="s">
        <v>71</v>
      </c>
      <c r="E382" s="16" t="s">
        <v>26</v>
      </c>
      <c r="F382" s="85">
        <v>999902453</v>
      </c>
      <c r="G382" s="1">
        <f>(J382+T382)-H382</f>
        <v>24</v>
      </c>
      <c r="H382" s="1">
        <f>(K382+L382+N382+O382+P382+Q382+R382)*0.5</f>
        <v>24</v>
      </c>
      <c r="I382" s="15"/>
      <c r="J382" s="1">
        <f>SUM(K382,L382,N382,O382,P382,Q382)</f>
        <v>48</v>
      </c>
      <c r="K382" s="1">
        <f>SUM(AC382,AE382)</f>
        <v>0</v>
      </c>
      <c r="L382" s="1">
        <v>0</v>
      </c>
      <c r="M382" s="1">
        <v>0</v>
      </c>
      <c r="N382" s="1">
        <v>0</v>
      </c>
      <c r="O382" s="1"/>
      <c r="P382" s="1">
        <v>0</v>
      </c>
      <c r="Q382" s="1">
        <f>AD382</f>
        <v>48</v>
      </c>
      <c r="R382" s="1">
        <v>0</v>
      </c>
      <c r="S382" s="31"/>
      <c r="T382" s="1">
        <f>SUM(U382,V382,X382,Y382,Z382,AA382)</f>
        <v>0</v>
      </c>
      <c r="U382" s="1">
        <f>SUM(AG382,BF382)</f>
        <v>0</v>
      </c>
      <c r="V382" s="1">
        <f>SUM(AJ382,AK382,AL382,AM382,AO382,AP382,AQ382,AR382,AS382,AT382,AU382,AN382,AV382,AW382,AX382,AY382,AZ382,BA382,BC382,BD382,BE382,BB382)</f>
        <v>0</v>
      </c>
      <c r="W382" s="1">
        <f>COUNTIF(AJ382:BE382, "&gt;0")</f>
        <v>0</v>
      </c>
      <c r="X382" s="1">
        <f>SUM(BG382,BH382)</f>
        <v>0</v>
      </c>
      <c r="Y382" s="1">
        <f>BI382</f>
        <v>0</v>
      </c>
      <c r="Z382" s="1">
        <f>AI382</f>
        <v>0</v>
      </c>
      <c r="AA382" s="1">
        <f>AH382</f>
        <v>0</v>
      </c>
      <c r="AB382" s="31"/>
      <c r="AC382" s="1">
        <v>0</v>
      </c>
      <c r="AD382" s="16">
        <v>48</v>
      </c>
      <c r="AE382" s="16">
        <v>0</v>
      </c>
      <c r="AF382" s="28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6">
        <v>0</v>
      </c>
      <c r="BJ382" s="87"/>
    </row>
    <row r="383" spans="1:62" s="16" customFormat="1" x14ac:dyDescent="0.35">
      <c r="A383" s="16" t="s">
        <v>58</v>
      </c>
      <c r="B383" s="16" t="s">
        <v>865</v>
      </c>
      <c r="C383" s="16" t="s">
        <v>3702</v>
      </c>
      <c r="D383" s="16" t="s">
        <v>3703</v>
      </c>
      <c r="E383" s="16" t="s">
        <v>26</v>
      </c>
      <c r="F383" s="16">
        <v>999918574</v>
      </c>
      <c r="G383" s="1">
        <f>(J383+T383)-H383</f>
        <v>24</v>
      </c>
      <c r="I383" s="28"/>
      <c r="J383" s="1">
        <f>SUM(K383,L383,N383,O383,P383,Q383)</f>
        <v>0</v>
      </c>
      <c r="K383" s="1">
        <f>SUM(AC383,AE383)</f>
        <v>0</v>
      </c>
      <c r="L383" s="1">
        <v>0</v>
      </c>
      <c r="M383" s="1">
        <v>0</v>
      </c>
      <c r="N383" s="1">
        <v>0</v>
      </c>
      <c r="O383" s="1"/>
      <c r="P383" s="1">
        <v>0</v>
      </c>
      <c r="Q383" s="1">
        <f>AD383</f>
        <v>0</v>
      </c>
      <c r="R383" s="1">
        <v>0</v>
      </c>
      <c r="S383" s="28"/>
      <c r="T383" s="1">
        <f>SUM(U383,V383,X383,Y383,Z383,AA383)</f>
        <v>24</v>
      </c>
      <c r="U383" s="1">
        <f>SUM(AG383,BF383)</f>
        <v>24</v>
      </c>
      <c r="V383" s="1">
        <f>SUM(AJ383,AK383,AL383,AM383,AO383,AP383,AQ383,AR383,AS383,AT383,AU383,AN383,AV383,AW383,AX383,AY383,AZ383,BA383,BC383,BD383,BE383,BB383)</f>
        <v>0</v>
      </c>
      <c r="W383" s="1">
        <f>COUNTIF(AJ383:BE383, "&gt;0")</f>
        <v>0</v>
      </c>
      <c r="X383" s="1">
        <f>SUM(BG383,BH383)</f>
        <v>0</v>
      </c>
      <c r="Y383" s="1">
        <f>BI383</f>
        <v>0</v>
      </c>
      <c r="Z383" s="1">
        <f>AI383</f>
        <v>0</v>
      </c>
      <c r="AA383" s="1">
        <f>AH383</f>
        <v>0</v>
      </c>
      <c r="AB383" s="28"/>
      <c r="AC383" s="16">
        <v>0</v>
      </c>
      <c r="AD383" s="16">
        <v>0</v>
      </c>
      <c r="AE383" s="16">
        <v>0</v>
      </c>
      <c r="AF383" s="28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0</v>
      </c>
      <c r="BE383" s="16">
        <v>0</v>
      </c>
      <c r="BF383" s="16">
        <v>24</v>
      </c>
      <c r="BG383" s="16">
        <v>0</v>
      </c>
      <c r="BH383" s="16">
        <v>0</v>
      </c>
      <c r="BI383" s="16">
        <v>0</v>
      </c>
      <c r="BJ383" s="87"/>
    </row>
    <row r="384" spans="1:62" s="16" customFormat="1" x14ac:dyDescent="0.35">
      <c r="A384" s="16" t="s">
        <v>58</v>
      </c>
      <c r="B384" s="16" t="s">
        <v>865</v>
      </c>
      <c r="C384" s="16" t="s">
        <v>3744</v>
      </c>
      <c r="D384" s="16" t="s">
        <v>1911</v>
      </c>
      <c r="E384" s="16" t="s">
        <v>26</v>
      </c>
      <c r="F384" s="16">
        <v>999918943</v>
      </c>
      <c r="G384" s="1">
        <f>(J384+T384)-H384</f>
        <v>24</v>
      </c>
      <c r="I384" s="28"/>
      <c r="J384" s="1">
        <f>SUM(K384,L384,N384,O384,P384,Q384)</f>
        <v>0</v>
      </c>
      <c r="K384" s="1">
        <f>SUM(AC384,AE384)</f>
        <v>0</v>
      </c>
      <c r="L384" s="1">
        <v>0</v>
      </c>
      <c r="M384" s="1">
        <v>0</v>
      </c>
      <c r="N384" s="1">
        <v>0</v>
      </c>
      <c r="O384" s="1"/>
      <c r="P384" s="1">
        <v>0</v>
      </c>
      <c r="Q384" s="1">
        <f>AD384</f>
        <v>0</v>
      </c>
      <c r="R384" s="1">
        <v>0</v>
      </c>
      <c r="S384" s="28"/>
      <c r="T384" s="1">
        <f>SUM(U384,V384,X384,Y384,Z384,AA384)</f>
        <v>24</v>
      </c>
      <c r="U384" s="1">
        <f>SUM(AG384,BF384)</f>
        <v>24</v>
      </c>
      <c r="V384" s="1">
        <f>SUM(AJ384,AK384,AL384,AM384,AO384,AP384,AQ384,AR384,AS384,AT384,AU384,AN384,AV384,AW384,AX384,AY384,AZ384,BA384,BC384,BD384,BE384,BB384)</f>
        <v>0</v>
      </c>
      <c r="W384" s="1">
        <f>COUNTIF(AJ384:BE384, "&gt;0")</f>
        <v>0</v>
      </c>
      <c r="X384" s="1">
        <f>SUM(BG384,BH384)</f>
        <v>0</v>
      </c>
      <c r="Y384" s="1">
        <f>BI384</f>
        <v>0</v>
      </c>
      <c r="Z384" s="1">
        <f>AI384</f>
        <v>0</v>
      </c>
      <c r="AA384" s="1">
        <f>AH384</f>
        <v>0</v>
      </c>
      <c r="AB384" s="28"/>
      <c r="AC384" s="16">
        <v>0</v>
      </c>
      <c r="AD384" s="16">
        <v>0</v>
      </c>
      <c r="AE384" s="16">
        <v>0</v>
      </c>
      <c r="AF384" s="28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0</v>
      </c>
      <c r="BF384" s="16">
        <v>24</v>
      </c>
      <c r="BG384" s="16">
        <v>0</v>
      </c>
      <c r="BH384" s="16">
        <v>0</v>
      </c>
      <c r="BI384" s="16">
        <v>0</v>
      </c>
      <c r="BJ384" s="87"/>
    </row>
    <row r="385" spans="1:62" s="16" customFormat="1" x14ac:dyDescent="0.35">
      <c r="A385" s="16" t="s">
        <v>58</v>
      </c>
      <c r="B385" s="16" t="s">
        <v>865</v>
      </c>
      <c r="C385" s="16" t="s">
        <v>3715</v>
      </c>
      <c r="D385" s="16" t="s">
        <v>3716</v>
      </c>
      <c r="E385" s="16" t="s">
        <v>26</v>
      </c>
      <c r="F385" s="16">
        <v>999919105</v>
      </c>
      <c r="G385" s="1">
        <f>(J385+T385)-H385</f>
        <v>24</v>
      </c>
      <c r="I385" s="28"/>
      <c r="J385" s="1">
        <f>SUM(K385,L385,N385,O385,P385,Q385)</f>
        <v>0</v>
      </c>
      <c r="K385" s="1">
        <f>SUM(AC385,AE385)</f>
        <v>0</v>
      </c>
      <c r="L385" s="1">
        <v>0</v>
      </c>
      <c r="M385" s="1">
        <v>0</v>
      </c>
      <c r="N385" s="1">
        <v>0</v>
      </c>
      <c r="O385" s="1"/>
      <c r="P385" s="1">
        <v>0</v>
      </c>
      <c r="Q385" s="1">
        <f>AD385</f>
        <v>0</v>
      </c>
      <c r="R385" s="1">
        <v>0</v>
      </c>
      <c r="S385" s="28"/>
      <c r="T385" s="1">
        <f>SUM(U385,V385,X385,Y385,Z385,AA385)</f>
        <v>24</v>
      </c>
      <c r="U385" s="1">
        <f>SUM(AG385,BF385)</f>
        <v>24</v>
      </c>
      <c r="V385" s="1">
        <f>SUM(AJ385,AK385,AL385,AM385,AO385,AP385,AQ385,AR385,AS385,AT385,AU385,AN385,AV385,AW385,AX385,AY385,AZ385,BA385,BC385,BD385,BE385,BB385)</f>
        <v>0</v>
      </c>
      <c r="W385" s="1">
        <f>COUNTIF(AJ385:BE385, "&gt;0")</f>
        <v>0</v>
      </c>
      <c r="X385" s="1">
        <f>SUM(BG385,BH385)</f>
        <v>0</v>
      </c>
      <c r="Y385" s="1">
        <f>BI385</f>
        <v>0</v>
      </c>
      <c r="Z385" s="1">
        <f>AI385</f>
        <v>0</v>
      </c>
      <c r="AA385" s="1">
        <f>AH385</f>
        <v>0</v>
      </c>
      <c r="AB385" s="28"/>
      <c r="AC385" s="16">
        <v>0</v>
      </c>
      <c r="AD385" s="16">
        <v>0</v>
      </c>
      <c r="AE385" s="16">
        <v>0</v>
      </c>
      <c r="AF385" s="28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0</v>
      </c>
      <c r="BE385" s="16">
        <v>0</v>
      </c>
      <c r="BF385" s="16">
        <v>24</v>
      </c>
      <c r="BG385" s="16">
        <v>0</v>
      </c>
      <c r="BH385" s="16">
        <v>0</v>
      </c>
      <c r="BI385" s="16">
        <v>0</v>
      </c>
      <c r="BJ385" s="87"/>
    </row>
    <row r="386" spans="1:62" s="16" customFormat="1" x14ac:dyDescent="0.35">
      <c r="A386" s="16" t="s">
        <v>58</v>
      </c>
      <c r="B386" s="16" t="s">
        <v>865</v>
      </c>
      <c r="C386" s="16" t="s">
        <v>3737</v>
      </c>
      <c r="D386" s="16" t="s">
        <v>486</v>
      </c>
      <c r="E386" s="16" t="s">
        <v>26</v>
      </c>
      <c r="F386" s="16">
        <v>999921992</v>
      </c>
      <c r="G386" s="1">
        <f>(J386+T386)-H386</f>
        <v>24</v>
      </c>
      <c r="I386" s="28"/>
      <c r="J386" s="1">
        <f>SUM(K386,L386,N386,O386,P386,Q386)</f>
        <v>0</v>
      </c>
      <c r="K386" s="1">
        <f>SUM(AC386,AE386)</f>
        <v>0</v>
      </c>
      <c r="L386" s="1">
        <v>0</v>
      </c>
      <c r="M386" s="1">
        <v>0</v>
      </c>
      <c r="N386" s="1">
        <v>0</v>
      </c>
      <c r="O386" s="1"/>
      <c r="P386" s="1">
        <v>0</v>
      </c>
      <c r="Q386" s="1">
        <f>AD386</f>
        <v>0</v>
      </c>
      <c r="R386" s="1">
        <v>0</v>
      </c>
      <c r="S386" s="28"/>
      <c r="T386" s="1">
        <f>SUM(U386,V386,X386,Y386,Z386,AA386)</f>
        <v>24</v>
      </c>
      <c r="U386" s="1">
        <f>SUM(AG386,BF386)</f>
        <v>24</v>
      </c>
      <c r="V386" s="1">
        <f>SUM(AJ386,AK386,AL386,AM386,AO386,AP386,AQ386,AR386,AS386,AT386,AU386,AN386,AV386,AW386,AX386,AY386,AZ386,BA386,BC386,BD386,BE386,BB386)</f>
        <v>0</v>
      </c>
      <c r="W386" s="1">
        <f>COUNTIF(AJ386:BE386, "&gt;0")</f>
        <v>0</v>
      </c>
      <c r="X386" s="1">
        <f>SUM(BG386,BH386)</f>
        <v>0</v>
      </c>
      <c r="Y386" s="1">
        <f>BI386</f>
        <v>0</v>
      </c>
      <c r="Z386" s="1">
        <f>AI386</f>
        <v>0</v>
      </c>
      <c r="AA386" s="1">
        <f>AH386</f>
        <v>0</v>
      </c>
      <c r="AB386" s="28"/>
      <c r="AC386" s="16">
        <v>0</v>
      </c>
      <c r="AD386" s="16">
        <v>0</v>
      </c>
      <c r="AE386" s="16">
        <v>0</v>
      </c>
      <c r="AF386" s="28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  <c r="BB386" s="16">
        <v>0</v>
      </c>
      <c r="BC386" s="16">
        <v>0</v>
      </c>
      <c r="BD386" s="16">
        <v>0</v>
      </c>
      <c r="BE386" s="16">
        <v>0</v>
      </c>
      <c r="BF386" s="16">
        <v>24</v>
      </c>
      <c r="BG386" s="16">
        <v>0</v>
      </c>
      <c r="BH386" s="16">
        <v>0</v>
      </c>
      <c r="BI386" s="16">
        <v>0</v>
      </c>
      <c r="BJ386" s="87"/>
    </row>
    <row r="387" spans="1:62" s="16" customFormat="1" x14ac:dyDescent="0.35">
      <c r="A387" s="16" t="s">
        <v>58</v>
      </c>
      <c r="B387" s="16" t="s">
        <v>865</v>
      </c>
      <c r="C387" s="16" t="s">
        <v>3709</v>
      </c>
      <c r="D387" s="16" t="s">
        <v>3710</v>
      </c>
      <c r="E387" s="16" t="s">
        <v>26</v>
      </c>
      <c r="F387" s="16">
        <v>999921997</v>
      </c>
      <c r="G387" s="1">
        <f>(J387+T387)-H387</f>
        <v>24</v>
      </c>
      <c r="I387" s="28"/>
      <c r="J387" s="1">
        <f>SUM(K387,L387,N387,O387,P387,Q387)</f>
        <v>0</v>
      </c>
      <c r="K387" s="1">
        <f>SUM(AC387,AE387)</f>
        <v>0</v>
      </c>
      <c r="L387" s="1">
        <v>0</v>
      </c>
      <c r="M387" s="1">
        <v>0</v>
      </c>
      <c r="N387" s="1">
        <v>0</v>
      </c>
      <c r="O387" s="1"/>
      <c r="P387" s="1">
        <v>0</v>
      </c>
      <c r="Q387" s="1">
        <f>AD387</f>
        <v>0</v>
      </c>
      <c r="R387" s="1">
        <v>0</v>
      </c>
      <c r="S387" s="28"/>
      <c r="T387" s="1">
        <f>SUM(U387,V387,X387,Y387,Z387,AA387)</f>
        <v>24</v>
      </c>
      <c r="U387" s="1">
        <f>SUM(AG387,BF387)</f>
        <v>24</v>
      </c>
      <c r="V387" s="1">
        <f>SUM(AJ387,AK387,AL387,AM387,AO387,AP387,AQ387,AR387,AS387,AT387,AU387,AN387,AV387,AW387,AX387,AY387,AZ387,BA387,BC387,BD387,BE387,BB387)</f>
        <v>0</v>
      </c>
      <c r="W387" s="1">
        <f>COUNTIF(AJ387:BE387, "&gt;0")</f>
        <v>0</v>
      </c>
      <c r="X387" s="1">
        <f>SUM(BG387,BH387)</f>
        <v>0</v>
      </c>
      <c r="Y387" s="1">
        <f>BI387</f>
        <v>0</v>
      </c>
      <c r="Z387" s="1">
        <f>AI387</f>
        <v>0</v>
      </c>
      <c r="AA387" s="1">
        <f>AH387</f>
        <v>0</v>
      </c>
      <c r="AB387" s="28"/>
      <c r="AC387" s="16">
        <v>0</v>
      </c>
      <c r="AD387" s="16">
        <v>0</v>
      </c>
      <c r="AE387" s="16">
        <v>0</v>
      </c>
      <c r="AF387" s="28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0</v>
      </c>
      <c r="BE387" s="16">
        <v>0</v>
      </c>
      <c r="BF387" s="16">
        <v>24</v>
      </c>
      <c r="BG387" s="16">
        <v>0</v>
      </c>
      <c r="BH387" s="16">
        <v>0</v>
      </c>
      <c r="BI387" s="16">
        <v>0</v>
      </c>
      <c r="BJ387" s="87"/>
    </row>
    <row r="388" spans="1:62" s="16" customFormat="1" x14ac:dyDescent="0.35">
      <c r="A388" s="16" t="s">
        <v>58</v>
      </c>
      <c r="B388" s="16" t="s">
        <v>865</v>
      </c>
      <c r="C388" s="16" t="s">
        <v>3751</v>
      </c>
      <c r="D388" s="16" t="s">
        <v>3752</v>
      </c>
      <c r="E388" s="16" t="s">
        <v>26</v>
      </c>
      <c r="F388" s="16">
        <v>999923250</v>
      </c>
      <c r="G388" s="1">
        <f>(J388+T388)-H388</f>
        <v>24</v>
      </c>
      <c r="I388" s="28"/>
      <c r="J388" s="1">
        <f>SUM(K388,L388,N388,O388,P388,Q388)</f>
        <v>0</v>
      </c>
      <c r="K388" s="1">
        <f>SUM(AC388,AE388)</f>
        <v>0</v>
      </c>
      <c r="L388" s="1">
        <v>0</v>
      </c>
      <c r="M388" s="1">
        <v>0</v>
      </c>
      <c r="N388" s="1">
        <v>0</v>
      </c>
      <c r="O388" s="1"/>
      <c r="P388" s="1">
        <v>0</v>
      </c>
      <c r="Q388" s="1">
        <f>AD388</f>
        <v>0</v>
      </c>
      <c r="R388" s="1">
        <v>0</v>
      </c>
      <c r="S388" s="28"/>
      <c r="T388" s="1">
        <f>SUM(U388,V388,X388,Y388,Z388,AA388)</f>
        <v>24</v>
      </c>
      <c r="U388" s="1">
        <f>SUM(AG388,BF388)</f>
        <v>24</v>
      </c>
      <c r="V388" s="1">
        <f>SUM(AJ388,AK388,AL388,AM388,AO388,AP388,AQ388,AR388,AS388,AT388,AU388,AN388,AV388,AW388,AX388,AY388,AZ388,BA388,BC388,BD388,BE388,BB388)</f>
        <v>0</v>
      </c>
      <c r="W388" s="1">
        <f>COUNTIF(AJ388:BE388, "&gt;0")</f>
        <v>0</v>
      </c>
      <c r="X388" s="1">
        <f>SUM(BG388,BH388)</f>
        <v>0</v>
      </c>
      <c r="Y388" s="1">
        <f>BI388</f>
        <v>0</v>
      </c>
      <c r="Z388" s="1">
        <f>AI388</f>
        <v>0</v>
      </c>
      <c r="AA388" s="1">
        <f>AH388</f>
        <v>0</v>
      </c>
      <c r="AB388" s="28"/>
      <c r="AC388" s="16">
        <v>0</v>
      </c>
      <c r="AD388" s="16">
        <v>0</v>
      </c>
      <c r="AE388" s="16">
        <v>0</v>
      </c>
      <c r="AF388" s="28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6">
        <v>0</v>
      </c>
      <c r="BC388" s="16">
        <v>0</v>
      </c>
      <c r="BD388" s="16">
        <v>0</v>
      </c>
      <c r="BE388" s="16">
        <v>0</v>
      </c>
      <c r="BF388" s="16">
        <v>24</v>
      </c>
      <c r="BG388" s="16">
        <v>0</v>
      </c>
      <c r="BH388" s="16">
        <v>0</v>
      </c>
      <c r="BI388" s="16">
        <v>0</v>
      </c>
      <c r="BJ388" s="87"/>
    </row>
    <row r="389" spans="1:62" s="16" customFormat="1" x14ac:dyDescent="0.35">
      <c r="A389" s="16" t="s">
        <v>58</v>
      </c>
      <c r="B389" s="16" t="s">
        <v>865</v>
      </c>
      <c r="C389" s="16" t="s">
        <v>159</v>
      </c>
      <c r="D389" s="16" t="s">
        <v>149</v>
      </c>
      <c r="E389" s="16" t="s">
        <v>26</v>
      </c>
      <c r="F389" s="16">
        <v>999923425</v>
      </c>
      <c r="G389" s="1">
        <f>(J389+T389)-H389</f>
        <v>24</v>
      </c>
      <c r="I389" s="28"/>
      <c r="J389" s="1">
        <f>SUM(K389,L389,N389,O389,P389,Q389)</f>
        <v>0</v>
      </c>
      <c r="K389" s="1">
        <f>SUM(AC389,AE389)</f>
        <v>0</v>
      </c>
      <c r="L389" s="1">
        <v>0</v>
      </c>
      <c r="M389" s="1">
        <v>0</v>
      </c>
      <c r="N389" s="1">
        <v>0</v>
      </c>
      <c r="O389" s="1"/>
      <c r="P389" s="1">
        <v>0</v>
      </c>
      <c r="Q389" s="1">
        <f>AD389</f>
        <v>0</v>
      </c>
      <c r="R389" s="1">
        <v>0</v>
      </c>
      <c r="S389" s="28"/>
      <c r="T389" s="1">
        <f>SUM(U389,V389,X389,Y389,Z389,AA389)</f>
        <v>24</v>
      </c>
      <c r="U389" s="1">
        <f>SUM(AG389,BF389)</f>
        <v>24</v>
      </c>
      <c r="V389" s="1">
        <f>SUM(AJ389,AK389,AL389,AM389,AO389,AP389,AQ389,AR389,AS389,AT389,AU389,AN389,AV389,AW389,AX389,AY389,AZ389,BA389,BC389,BD389,BE389,BB389)</f>
        <v>0</v>
      </c>
      <c r="W389" s="1">
        <f>COUNTIF(AJ389:BE389, "&gt;0")</f>
        <v>0</v>
      </c>
      <c r="X389" s="1">
        <f>SUM(BG389,BH389)</f>
        <v>0</v>
      </c>
      <c r="Y389" s="1">
        <f>BI389</f>
        <v>0</v>
      </c>
      <c r="Z389" s="1">
        <f>AI389</f>
        <v>0</v>
      </c>
      <c r="AA389" s="1">
        <f>AH389</f>
        <v>0</v>
      </c>
      <c r="AB389" s="28"/>
      <c r="AC389" s="16">
        <v>0</v>
      </c>
      <c r="AD389" s="16">
        <v>0</v>
      </c>
      <c r="AE389" s="16">
        <v>0</v>
      </c>
      <c r="AF389" s="28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0</v>
      </c>
      <c r="BF389" s="16">
        <v>24</v>
      </c>
      <c r="BG389" s="16">
        <v>0</v>
      </c>
      <c r="BH389" s="16">
        <v>0</v>
      </c>
      <c r="BI389" s="16">
        <v>0</v>
      </c>
      <c r="BJ389" s="87"/>
    </row>
    <row r="390" spans="1:62" s="16" customFormat="1" x14ac:dyDescent="0.35">
      <c r="A390" s="16" t="s">
        <v>58</v>
      </c>
      <c r="B390" s="16" t="s">
        <v>865</v>
      </c>
      <c r="C390" s="16" t="s">
        <v>3720</v>
      </c>
      <c r="D390" s="16" t="s">
        <v>3721</v>
      </c>
      <c r="E390" s="16" t="s">
        <v>26</v>
      </c>
      <c r="F390" s="16">
        <v>999926573</v>
      </c>
      <c r="G390" s="1">
        <f>(J390+T390)-H390</f>
        <v>24</v>
      </c>
      <c r="I390" s="28"/>
      <c r="J390" s="1">
        <f>SUM(K390,L390,N390,O390,P390,Q390)</f>
        <v>0</v>
      </c>
      <c r="K390" s="1">
        <f>SUM(AC390,AE390)</f>
        <v>0</v>
      </c>
      <c r="L390" s="1">
        <v>0</v>
      </c>
      <c r="M390" s="1">
        <v>0</v>
      </c>
      <c r="N390" s="1">
        <v>0</v>
      </c>
      <c r="O390" s="1"/>
      <c r="P390" s="1">
        <v>0</v>
      </c>
      <c r="Q390" s="1">
        <f>AD390</f>
        <v>0</v>
      </c>
      <c r="R390" s="1">
        <v>0</v>
      </c>
      <c r="S390" s="28"/>
      <c r="T390" s="1">
        <f>SUM(U390,V390,X390,Y390,Z390,AA390)</f>
        <v>24</v>
      </c>
      <c r="U390" s="1">
        <f>SUM(AG390,BF390)</f>
        <v>24</v>
      </c>
      <c r="V390" s="1">
        <f>SUM(AJ390,AK390,AL390,AM390,AO390,AP390,AQ390,AR390,AS390,AT390,AU390,AN390,AV390,AW390,AX390,AY390,AZ390,BA390,BC390,BD390,BE390,BB390)</f>
        <v>0</v>
      </c>
      <c r="W390" s="1">
        <f>COUNTIF(AJ390:BE390, "&gt;0")</f>
        <v>0</v>
      </c>
      <c r="X390" s="1">
        <f>SUM(BG390,BH390)</f>
        <v>0</v>
      </c>
      <c r="Y390" s="1">
        <f>BI390</f>
        <v>0</v>
      </c>
      <c r="Z390" s="1">
        <f>AI390</f>
        <v>0</v>
      </c>
      <c r="AA390" s="1">
        <f>AH390</f>
        <v>0</v>
      </c>
      <c r="AB390" s="28"/>
      <c r="AC390" s="16">
        <v>0</v>
      </c>
      <c r="AD390" s="16">
        <v>0</v>
      </c>
      <c r="AE390" s="16">
        <v>0</v>
      </c>
      <c r="AF390" s="28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0</v>
      </c>
      <c r="BF390" s="16">
        <v>24</v>
      </c>
      <c r="BG390" s="16">
        <v>0</v>
      </c>
      <c r="BH390" s="16">
        <v>0</v>
      </c>
      <c r="BI390" s="16">
        <v>0</v>
      </c>
      <c r="BJ390" s="87"/>
    </row>
    <row r="391" spans="1:62" s="16" customFormat="1" x14ac:dyDescent="0.35">
      <c r="A391" s="16" t="s">
        <v>58</v>
      </c>
      <c r="B391" s="16" t="s">
        <v>865</v>
      </c>
      <c r="C391" s="16" t="s">
        <v>253</v>
      </c>
      <c r="D391" s="16" t="s">
        <v>3754</v>
      </c>
      <c r="E391" s="16" t="s">
        <v>26</v>
      </c>
      <c r="F391" s="16">
        <v>999926945</v>
      </c>
      <c r="G391" s="1">
        <f>(J391+T391)-H391</f>
        <v>24</v>
      </c>
      <c r="I391" s="28"/>
      <c r="J391" s="1">
        <f>SUM(K391,L391,N391,O391,P391,Q391)</f>
        <v>0</v>
      </c>
      <c r="K391" s="1">
        <f>SUM(AC391,AE391)</f>
        <v>0</v>
      </c>
      <c r="L391" s="1">
        <v>0</v>
      </c>
      <c r="M391" s="1">
        <v>0</v>
      </c>
      <c r="N391" s="1">
        <v>0</v>
      </c>
      <c r="O391" s="1"/>
      <c r="P391" s="1">
        <v>0</v>
      </c>
      <c r="Q391" s="1">
        <f>AD391</f>
        <v>0</v>
      </c>
      <c r="R391" s="1">
        <v>0</v>
      </c>
      <c r="S391" s="28"/>
      <c r="T391" s="1">
        <f>SUM(U391,V391,X391,Y391,Z391,AA391)</f>
        <v>24</v>
      </c>
      <c r="U391" s="1">
        <f>SUM(AG391,BF391)</f>
        <v>24</v>
      </c>
      <c r="V391" s="1">
        <f>SUM(AJ391,AK391,AL391,AM391,AO391,AP391,AQ391,AR391,AS391,AT391,AU391,AN391,AV391,AW391,AX391,AY391,AZ391,BA391,BC391,BD391,BE391,BB391)</f>
        <v>0</v>
      </c>
      <c r="W391" s="1">
        <f>COUNTIF(AJ391:BE391, "&gt;0")</f>
        <v>0</v>
      </c>
      <c r="X391" s="1">
        <f>SUM(BG391,BH391)</f>
        <v>0</v>
      </c>
      <c r="Y391" s="1">
        <f>BI391</f>
        <v>0</v>
      </c>
      <c r="Z391" s="1">
        <f>AI391</f>
        <v>0</v>
      </c>
      <c r="AA391" s="1">
        <f>AH391</f>
        <v>0</v>
      </c>
      <c r="AB391" s="28"/>
      <c r="AC391" s="16">
        <v>0</v>
      </c>
      <c r="AD391" s="16">
        <v>0</v>
      </c>
      <c r="AE391" s="16">
        <v>0</v>
      </c>
      <c r="AF391" s="28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0</v>
      </c>
      <c r="BF391" s="16">
        <v>24</v>
      </c>
      <c r="BG391" s="16">
        <v>0</v>
      </c>
      <c r="BH391" s="16">
        <v>0</v>
      </c>
      <c r="BI391" s="16">
        <v>0</v>
      </c>
      <c r="BJ391" s="87"/>
    </row>
    <row r="392" spans="1:62" s="16" customFormat="1" x14ac:dyDescent="0.35">
      <c r="A392" s="16" t="s">
        <v>58</v>
      </c>
      <c r="B392" s="16" t="s">
        <v>865</v>
      </c>
      <c r="C392" s="16" t="s">
        <v>1763</v>
      </c>
      <c r="D392" s="16" t="s">
        <v>225</v>
      </c>
      <c r="E392" s="16" t="s">
        <v>26</v>
      </c>
      <c r="F392" s="16">
        <v>999927074</v>
      </c>
      <c r="G392" s="1">
        <f>(J392+T392)-H392</f>
        <v>24</v>
      </c>
      <c r="I392" s="28"/>
      <c r="J392" s="1">
        <f>SUM(K392,L392,N392,O392,P392,Q392)</f>
        <v>0</v>
      </c>
      <c r="K392" s="1">
        <f>SUM(AC392,AE392)</f>
        <v>0</v>
      </c>
      <c r="L392" s="1">
        <v>0</v>
      </c>
      <c r="M392" s="1">
        <v>0</v>
      </c>
      <c r="N392" s="1">
        <v>0</v>
      </c>
      <c r="O392" s="1"/>
      <c r="P392" s="1">
        <v>0</v>
      </c>
      <c r="Q392" s="1">
        <f>AD392</f>
        <v>0</v>
      </c>
      <c r="R392" s="1">
        <v>0</v>
      </c>
      <c r="S392" s="28"/>
      <c r="T392" s="1">
        <f>SUM(U392,V392,X392,Y392,Z392,AA392)</f>
        <v>24</v>
      </c>
      <c r="U392" s="1">
        <f>SUM(AG392,BF392)</f>
        <v>24</v>
      </c>
      <c r="V392" s="1">
        <f>SUM(AJ392,AK392,AL392,AM392,AO392,AP392,AQ392,AR392,AS392,AT392,AU392,AN392,AV392,AW392,AX392,AY392,AZ392,BA392,BC392,BD392,BE392,BB392)</f>
        <v>0</v>
      </c>
      <c r="W392" s="1">
        <f>COUNTIF(AJ392:BE392, "&gt;0")</f>
        <v>0</v>
      </c>
      <c r="X392" s="1">
        <f>SUM(BG392,BH392)</f>
        <v>0</v>
      </c>
      <c r="Y392" s="1">
        <f>BI392</f>
        <v>0</v>
      </c>
      <c r="Z392" s="1">
        <f>AI392</f>
        <v>0</v>
      </c>
      <c r="AA392" s="1">
        <f>AH392</f>
        <v>0</v>
      </c>
      <c r="AB392" s="28"/>
      <c r="AC392" s="16">
        <v>0</v>
      </c>
      <c r="AD392" s="16">
        <v>0</v>
      </c>
      <c r="AE392" s="16">
        <v>0</v>
      </c>
      <c r="AF392" s="28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0</v>
      </c>
      <c r="BF392" s="16">
        <v>24</v>
      </c>
      <c r="BG392" s="16">
        <v>0</v>
      </c>
      <c r="BH392" s="16">
        <v>0</v>
      </c>
      <c r="BI392" s="16">
        <v>0</v>
      </c>
      <c r="BJ392" s="87"/>
    </row>
    <row r="393" spans="1:62" s="16" customFormat="1" x14ac:dyDescent="0.35">
      <c r="A393" s="16" t="s">
        <v>58</v>
      </c>
      <c r="B393" s="16" t="s">
        <v>865</v>
      </c>
      <c r="C393" s="16" t="s">
        <v>3738</v>
      </c>
      <c r="D393" s="16" t="s">
        <v>3739</v>
      </c>
      <c r="E393" s="16" t="s">
        <v>26</v>
      </c>
      <c r="F393" s="16">
        <v>999927120</v>
      </c>
      <c r="G393" s="1">
        <f>(J393+T393)-H393</f>
        <v>24</v>
      </c>
      <c r="I393" s="28"/>
      <c r="J393" s="1">
        <f>SUM(K393,L393,N393,O393,P393,Q393)</f>
        <v>0</v>
      </c>
      <c r="K393" s="1">
        <f>SUM(AC393,AE393)</f>
        <v>0</v>
      </c>
      <c r="L393" s="1">
        <v>0</v>
      </c>
      <c r="M393" s="1">
        <v>0</v>
      </c>
      <c r="N393" s="1">
        <v>0</v>
      </c>
      <c r="O393" s="1"/>
      <c r="P393" s="1">
        <v>0</v>
      </c>
      <c r="Q393" s="1">
        <f>AD393</f>
        <v>0</v>
      </c>
      <c r="R393" s="1">
        <v>0</v>
      </c>
      <c r="S393" s="28"/>
      <c r="T393" s="1">
        <f>SUM(U393,V393,X393,Y393,Z393,AA393)</f>
        <v>24</v>
      </c>
      <c r="U393" s="1">
        <f>SUM(AG393,BF393)</f>
        <v>24</v>
      </c>
      <c r="V393" s="1">
        <f>SUM(AJ393,AK393,AL393,AM393,AO393,AP393,AQ393,AR393,AS393,AT393,AU393,AN393,AV393,AW393,AX393,AY393,AZ393,BA393,BC393,BD393,BE393,BB393)</f>
        <v>0</v>
      </c>
      <c r="W393" s="1">
        <f>COUNTIF(AJ393:BE393, "&gt;0")</f>
        <v>0</v>
      </c>
      <c r="X393" s="1">
        <f>SUM(BG393,BH393)</f>
        <v>0</v>
      </c>
      <c r="Y393" s="1">
        <f>BI393</f>
        <v>0</v>
      </c>
      <c r="Z393" s="1">
        <f>AI393</f>
        <v>0</v>
      </c>
      <c r="AA393" s="1">
        <f>AH393</f>
        <v>0</v>
      </c>
      <c r="AB393" s="28"/>
      <c r="AC393" s="16">
        <v>0</v>
      </c>
      <c r="AD393" s="16">
        <v>0</v>
      </c>
      <c r="AE393" s="16">
        <v>0</v>
      </c>
      <c r="AF393" s="28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0</v>
      </c>
      <c r="BF393" s="16">
        <v>24</v>
      </c>
      <c r="BG393" s="16">
        <v>0</v>
      </c>
      <c r="BH393" s="16">
        <v>0</v>
      </c>
      <c r="BI393" s="16">
        <v>0</v>
      </c>
      <c r="BJ393" s="87"/>
    </row>
    <row r="394" spans="1:62" s="16" customFormat="1" x14ac:dyDescent="0.35">
      <c r="A394" s="16" t="s">
        <v>58</v>
      </c>
      <c r="B394" s="16" t="s">
        <v>865</v>
      </c>
      <c r="C394" s="16" t="s">
        <v>3627</v>
      </c>
      <c r="D394" s="16" t="s">
        <v>3701</v>
      </c>
      <c r="E394" s="16" t="s">
        <v>26</v>
      </c>
      <c r="F394" s="16">
        <v>999927665</v>
      </c>
      <c r="G394" s="1">
        <f>(J394+T394)-H394</f>
        <v>24</v>
      </c>
      <c r="I394" s="28"/>
      <c r="J394" s="1">
        <f>SUM(K394,L394,N394,O394,P394,Q394)</f>
        <v>0</v>
      </c>
      <c r="K394" s="1">
        <f>SUM(AC394,AE394)</f>
        <v>0</v>
      </c>
      <c r="L394" s="1">
        <v>0</v>
      </c>
      <c r="M394" s="1">
        <v>0</v>
      </c>
      <c r="N394" s="1">
        <v>0</v>
      </c>
      <c r="O394" s="1"/>
      <c r="P394" s="1">
        <v>0</v>
      </c>
      <c r="Q394" s="1">
        <f>AD394</f>
        <v>0</v>
      </c>
      <c r="R394" s="1">
        <v>0</v>
      </c>
      <c r="S394" s="28"/>
      <c r="T394" s="1">
        <f>SUM(U394,V394,X394,Y394,Z394,AA394)</f>
        <v>24</v>
      </c>
      <c r="U394" s="1">
        <f>SUM(AG394,BF394)</f>
        <v>24</v>
      </c>
      <c r="V394" s="1">
        <f>SUM(AJ394,AK394,AL394,AM394,AO394,AP394,AQ394,AR394,AS394,AT394,AU394,AN394,AV394,AW394,AX394,AY394,AZ394,BA394,BC394,BD394,BE394,BB394)</f>
        <v>0</v>
      </c>
      <c r="W394" s="1">
        <f>COUNTIF(AJ394:BE394, "&gt;0")</f>
        <v>0</v>
      </c>
      <c r="X394" s="1">
        <f>SUM(BG394,BH394)</f>
        <v>0</v>
      </c>
      <c r="Y394" s="1">
        <f>BI394</f>
        <v>0</v>
      </c>
      <c r="Z394" s="1">
        <f>AI394</f>
        <v>0</v>
      </c>
      <c r="AA394" s="1">
        <f>AH394</f>
        <v>0</v>
      </c>
      <c r="AB394" s="28"/>
      <c r="AC394" s="16">
        <v>0</v>
      </c>
      <c r="AD394" s="16">
        <v>0</v>
      </c>
      <c r="AE394" s="16">
        <v>0</v>
      </c>
      <c r="AF394" s="28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0</v>
      </c>
      <c r="BF394" s="16">
        <v>24</v>
      </c>
      <c r="BG394" s="16">
        <v>0</v>
      </c>
      <c r="BH394" s="16">
        <v>0</v>
      </c>
      <c r="BI394" s="16">
        <v>0</v>
      </c>
      <c r="BJ394" s="87"/>
    </row>
    <row r="395" spans="1:62" s="16" customFormat="1" x14ac:dyDescent="0.35">
      <c r="A395" s="16" t="s">
        <v>58</v>
      </c>
      <c r="B395" s="16" t="s">
        <v>865</v>
      </c>
      <c r="C395" s="16" t="s">
        <v>3718</v>
      </c>
      <c r="D395" s="16" t="s">
        <v>3719</v>
      </c>
      <c r="E395" s="16" t="s">
        <v>26</v>
      </c>
      <c r="F395" s="16">
        <v>999927670</v>
      </c>
      <c r="G395" s="1">
        <f>(J395+T395)-H395</f>
        <v>24</v>
      </c>
      <c r="I395" s="28"/>
      <c r="J395" s="1">
        <f>SUM(K395,L395,N395,O395,P395,Q395)</f>
        <v>0</v>
      </c>
      <c r="K395" s="1">
        <f>SUM(AC395,AE395)</f>
        <v>0</v>
      </c>
      <c r="L395" s="1">
        <v>0</v>
      </c>
      <c r="M395" s="1">
        <v>0</v>
      </c>
      <c r="N395" s="1">
        <v>0</v>
      </c>
      <c r="O395" s="1"/>
      <c r="P395" s="1">
        <v>0</v>
      </c>
      <c r="Q395" s="1">
        <f>AD395</f>
        <v>0</v>
      </c>
      <c r="R395" s="1">
        <v>0</v>
      </c>
      <c r="S395" s="28"/>
      <c r="T395" s="1">
        <f>SUM(U395,V395,X395,Y395,Z395,AA395)</f>
        <v>24</v>
      </c>
      <c r="U395" s="1">
        <f>SUM(AG395,BF395)</f>
        <v>24</v>
      </c>
      <c r="V395" s="1">
        <f>SUM(AJ395,AK395,AL395,AM395,AO395,AP395,AQ395,AR395,AS395,AT395,AU395,AN395,AV395,AW395,AX395,AY395,AZ395,BA395,BC395,BD395,BE395,BB395)</f>
        <v>0</v>
      </c>
      <c r="W395" s="1">
        <f>COUNTIF(AJ395:BE395, "&gt;0")</f>
        <v>0</v>
      </c>
      <c r="X395" s="1">
        <f>SUM(BG395,BH395)</f>
        <v>0</v>
      </c>
      <c r="Y395" s="1">
        <f>BI395</f>
        <v>0</v>
      </c>
      <c r="Z395" s="1">
        <f>AI395</f>
        <v>0</v>
      </c>
      <c r="AA395" s="1">
        <f>AH395</f>
        <v>0</v>
      </c>
      <c r="AB395" s="28"/>
      <c r="AC395" s="16">
        <v>0</v>
      </c>
      <c r="AD395" s="16">
        <v>0</v>
      </c>
      <c r="AE395" s="16">
        <v>0</v>
      </c>
      <c r="AF395" s="28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0</v>
      </c>
      <c r="BF395" s="16">
        <v>24</v>
      </c>
      <c r="BG395" s="16">
        <v>0</v>
      </c>
      <c r="BH395" s="16">
        <v>0</v>
      </c>
      <c r="BI395" s="16">
        <v>0</v>
      </c>
      <c r="BJ395" s="87"/>
    </row>
    <row r="396" spans="1:62" s="16" customFormat="1" x14ac:dyDescent="0.35">
      <c r="A396" s="16" t="s">
        <v>58</v>
      </c>
      <c r="B396" s="16" t="s">
        <v>865</v>
      </c>
      <c r="C396" s="16" t="s">
        <v>3707</v>
      </c>
      <c r="D396" s="16" t="s">
        <v>3708</v>
      </c>
      <c r="E396" s="16" t="s">
        <v>26</v>
      </c>
      <c r="F396" s="16">
        <v>999931201</v>
      </c>
      <c r="G396" s="1">
        <f>(J396+T396)-H396</f>
        <v>24</v>
      </c>
      <c r="I396" s="28"/>
      <c r="J396" s="1">
        <f>SUM(K396,L396,N396,O396,P396,Q396)</f>
        <v>0</v>
      </c>
      <c r="K396" s="1">
        <f>SUM(AC396,AE396)</f>
        <v>0</v>
      </c>
      <c r="L396" s="1">
        <v>0</v>
      </c>
      <c r="M396" s="1">
        <v>0</v>
      </c>
      <c r="N396" s="1">
        <v>0</v>
      </c>
      <c r="O396" s="1"/>
      <c r="P396" s="1">
        <v>0</v>
      </c>
      <c r="Q396" s="1">
        <f>AD396</f>
        <v>0</v>
      </c>
      <c r="R396" s="1">
        <v>0</v>
      </c>
      <c r="S396" s="28"/>
      <c r="T396" s="1">
        <f>SUM(U396,V396,X396,Y396,Z396,AA396)</f>
        <v>24</v>
      </c>
      <c r="U396" s="1">
        <f>SUM(AG396,BF396)</f>
        <v>24</v>
      </c>
      <c r="V396" s="1">
        <f>SUM(AJ396,AK396,AL396,AM396,AO396,AP396,AQ396,AR396,AS396,AT396,AU396,AN396,AV396,AW396,AX396,AY396,AZ396,BA396,BC396,BD396,BE396,BB396)</f>
        <v>0</v>
      </c>
      <c r="W396" s="1">
        <f>COUNTIF(AJ396:BE396, "&gt;0")</f>
        <v>0</v>
      </c>
      <c r="X396" s="1">
        <f>SUM(BG396,BH396)</f>
        <v>0</v>
      </c>
      <c r="Y396" s="1">
        <f>BI396</f>
        <v>0</v>
      </c>
      <c r="Z396" s="1">
        <f>AI396</f>
        <v>0</v>
      </c>
      <c r="AA396" s="1">
        <f>AH396</f>
        <v>0</v>
      </c>
      <c r="AB396" s="28"/>
      <c r="AC396" s="16">
        <v>0</v>
      </c>
      <c r="AD396" s="16">
        <v>0</v>
      </c>
      <c r="AE396" s="16">
        <v>0</v>
      </c>
      <c r="AF396" s="28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0</v>
      </c>
      <c r="BF396" s="16">
        <v>24</v>
      </c>
      <c r="BG396" s="16">
        <v>0</v>
      </c>
      <c r="BH396" s="16">
        <v>0</v>
      </c>
      <c r="BI396" s="16">
        <v>0</v>
      </c>
      <c r="BJ396" s="87"/>
    </row>
    <row r="397" spans="1:62" s="16" customFormat="1" x14ac:dyDescent="0.35">
      <c r="A397" s="16" t="s">
        <v>58</v>
      </c>
      <c r="B397" s="16" t="s">
        <v>865</v>
      </c>
      <c r="C397" s="16" t="s">
        <v>379</v>
      </c>
      <c r="D397" s="16" t="s">
        <v>3700</v>
      </c>
      <c r="E397" s="16" t="s">
        <v>26</v>
      </c>
      <c r="F397" s="16">
        <v>999931276</v>
      </c>
      <c r="G397" s="1">
        <f>(J397+T397)-H397</f>
        <v>24</v>
      </c>
      <c r="I397" s="28"/>
      <c r="J397" s="1">
        <f>SUM(K397,L397,N397,O397,P397,Q397)</f>
        <v>0</v>
      </c>
      <c r="K397" s="1">
        <f>SUM(AC397,AE397)</f>
        <v>0</v>
      </c>
      <c r="L397" s="1">
        <v>0</v>
      </c>
      <c r="M397" s="1">
        <v>0</v>
      </c>
      <c r="N397" s="1">
        <v>0</v>
      </c>
      <c r="O397" s="1"/>
      <c r="P397" s="1">
        <v>0</v>
      </c>
      <c r="Q397" s="1">
        <f>AD397</f>
        <v>0</v>
      </c>
      <c r="R397" s="1">
        <v>0</v>
      </c>
      <c r="S397" s="28"/>
      <c r="T397" s="1">
        <f>SUM(U397,V397,X397,Y397,Z397,AA397)</f>
        <v>24</v>
      </c>
      <c r="U397" s="1">
        <f>SUM(AG397,BF397)</f>
        <v>24</v>
      </c>
      <c r="V397" s="1">
        <f>SUM(AJ397,AK397,AL397,AM397,AO397,AP397,AQ397,AR397,AS397,AT397,AU397,AN397,AV397,AW397,AX397,AY397,AZ397,BA397,BC397,BD397,BE397,BB397)</f>
        <v>0</v>
      </c>
      <c r="W397" s="1">
        <f>COUNTIF(AJ397:BE397, "&gt;0")</f>
        <v>0</v>
      </c>
      <c r="X397" s="1">
        <f>SUM(BG397,BH397)</f>
        <v>0</v>
      </c>
      <c r="Y397" s="1">
        <f>BI397</f>
        <v>0</v>
      </c>
      <c r="Z397" s="1">
        <f>AI397</f>
        <v>0</v>
      </c>
      <c r="AA397" s="1">
        <f>AH397</f>
        <v>0</v>
      </c>
      <c r="AB397" s="28"/>
      <c r="AC397" s="16">
        <v>0</v>
      </c>
      <c r="AD397" s="16">
        <v>0</v>
      </c>
      <c r="AE397" s="16">
        <v>0</v>
      </c>
      <c r="AF397" s="28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0</v>
      </c>
      <c r="BF397" s="16">
        <v>24</v>
      </c>
      <c r="BG397" s="16">
        <v>0</v>
      </c>
      <c r="BH397" s="16">
        <v>0</v>
      </c>
      <c r="BI397" s="16">
        <v>0</v>
      </c>
      <c r="BJ397" s="87"/>
    </row>
    <row r="398" spans="1:62" s="16" customFormat="1" x14ac:dyDescent="0.35">
      <c r="A398" s="16" t="s">
        <v>58</v>
      </c>
      <c r="B398" s="16" t="s">
        <v>865</v>
      </c>
      <c r="C398" s="16" t="s">
        <v>3744</v>
      </c>
      <c r="D398" s="16" t="s">
        <v>3745</v>
      </c>
      <c r="E398" s="16" t="s">
        <v>26</v>
      </c>
      <c r="F398" s="16">
        <v>999931475</v>
      </c>
      <c r="G398" s="1">
        <f>(J398+T398)-H398</f>
        <v>24</v>
      </c>
      <c r="I398" s="28"/>
      <c r="J398" s="1">
        <f>SUM(K398,L398,N398,O398,P398,Q398)</f>
        <v>0</v>
      </c>
      <c r="K398" s="1">
        <f>SUM(AC398,AE398)</f>
        <v>0</v>
      </c>
      <c r="L398" s="1">
        <v>0</v>
      </c>
      <c r="M398" s="1">
        <v>0</v>
      </c>
      <c r="N398" s="1">
        <v>0</v>
      </c>
      <c r="O398" s="1"/>
      <c r="P398" s="1">
        <v>0</v>
      </c>
      <c r="Q398" s="1">
        <f>AD398</f>
        <v>0</v>
      </c>
      <c r="R398" s="1">
        <v>0</v>
      </c>
      <c r="S398" s="28"/>
      <c r="T398" s="1">
        <f>SUM(U398,V398,X398,Y398,Z398,AA398)</f>
        <v>24</v>
      </c>
      <c r="U398" s="1">
        <f>SUM(AG398,BF398)</f>
        <v>24</v>
      </c>
      <c r="V398" s="1">
        <f>SUM(AJ398,AK398,AL398,AM398,AO398,AP398,AQ398,AR398,AS398,AT398,AU398,AN398,AV398,AW398,AX398,AY398,AZ398,BA398,BC398,BD398,BE398,BB398)</f>
        <v>0</v>
      </c>
      <c r="W398" s="1">
        <f>COUNTIF(AJ398:BE398, "&gt;0")</f>
        <v>0</v>
      </c>
      <c r="X398" s="1">
        <f>SUM(BG398,BH398)</f>
        <v>0</v>
      </c>
      <c r="Y398" s="1">
        <f>BI398</f>
        <v>0</v>
      </c>
      <c r="Z398" s="1">
        <f>AI398</f>
        <v>0</v>
      </c>
      <c r="AA398" s="1">
        <f>AH398</f>
        <v>0</v>
      </c>
      <c r="AB398" s="28"/>
      <c r="AC398" s="16">
        <v>0</v>
      </c>
      <c r="AD398" s="16">
        <v>0</v>
      </c>
      <c r="AE398" s="16">
        <v>0</v>
      </c>
      <c r="AF398" s="28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0</v>
      </c>
      <c r="BF398" s="16">
        <v>24</v>
      </c>
      <c r="BG398" s="16">
        <v>0</v>
      </c>
      <c r="BH398" s="16">
        <v>0</v>
      </c>
      <c r="BI398" s="16">
        <v>0</v>
      </c>
      <c r="BJ398" s="87"/>
    </row>
    <row r="399" spans="1:62" s="16" customFormat="1" x14ac:dyDescent="0.35">
      <c r="A399" s="16" t="s">
        <v>58</v>
      </c>
      <c r="B399" s="16" t="s">
        <v>865</v>
      </c>
      <c r="C399" s="16" t="s">
        <v>3725</v>
      </c>
      <c r="D399" s="16" t="s">
        <v>3726</v>
      </c>
      <c r="E399" s="16" t="s">
        <v>26</v>
      </c>
      <c r="F399" s="16">
        <v>999931630</v>
      </c>
      <c r="G399" s="1">
        <f>(J399+T399)-H399</f>
        <v>24</v>
      </c>
      <c r="I399" s="28"/>
      <c r="J399" s="1">
        <f>SUM(K399,L399,N399,O399,P399,Q399)</f>
        <v>0</v>
      </c>
      <c r="K399" s="1">
        <f>SUM(AC399,AE399)</f>
        <v>0</v>
      </c>
      <c r="L399" s="1">
        <v>0</v>
      </c>
      <c r="M399" s="1">
        <v>0</v>
      </c>
      <c r="N399" s="1">
        <v>0</v>
      </c>
      <c r="O399" s="1"/>
      <c r="P399" s="1">
        <v>0</v>
      </c>
      <c r="Q399" s="1">
        <f>AD399</f>
        <v>0</v>
      </c>
      <c r="R399" s="1">
        <v>0</v>
      </c>
      <c r="S399" s="28"/>
      <c r="T399" s="1">
        <f>SUM(U399,V399,X399,Y399,Z399,AA399)</f>
        <v>24</v>
      </c>
      <c r="U399" s="1">
        <f>SUM(AG399,BF399)</f>
        <v>24</v>
      </c>
      <c r="V399" s="1">
        <f>SUM(AJ399,AK399,AL399,AM399,AO399,AP399,AQ399,AR399,AS399,AT399,AU399,AN399,AV399,AW399,AX399,AY399,AZ399,BA399,BC399,BD399,BE399,BB399)</f>
        <v>0</v>
      </c>
      <c r="W399" s="1">
        <f>COUNTIF(AJ399:BE399, "&gt;0")</f>
        <v>0</v>
      </c>
      <c r="X399" s="1">
        <f>SUM(BG399,BH399)</f>
        <v>0</v>
      </c>
      <c r="Y399" s="1">
        <f>BI399</f>
        <v>0</v>
      </c>
      <c r="Z399" s="1">
        <f>AI399</f>
        <v>0</v>
      </c>
      <c r="AA399" s="1">
        <f>AH399</f>
        <v>0</v>
      </c>
      <c r="AB399" s="28"/>
      <c r="AC399" s="16">
        <v>0</v>
      </c>
      <c r="AD399" s="16">
        <v>0</v>
      </c>
      <c r="AE399" s="16">
        <v>0</v>
      </c>
      <c r="AF399" s="28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0</v>
      </c>
      <c r="BF399" s="16">
        <v>24</v>
      </c>
      <c r="BG399" s="16">
        <v>0</v>
      </c>
      <c r="BH399" s="16">
        <v>0</v>
      </c>
      <c r="BI399" s="16">
        <v>0</v>
      </c>
      <c r="BJ399" s="87"/>
    </row>
    <row r="400" spans="1:62" s="16" customFormat="1" x14ac:dyDescent="0.35">
      <c r="A400" s="16" t="s">
        <v>58</v>
      </c>
      <c r="B400" s="16" t="s">
        <v>865</v>
      </c>
      <c r="C400" s="16" t="s">
        <v>3692</v>
      </c>
      <c r="D400" s="16" t="s">
        <v>3693</v>
      </c>
      <c r="E400" s="16" t="s">
        <v>26</v>
      </c>
      <c r="F400" s="16">
        <v>999931802</v>
      </c>
      <c r="G400" s="1">
        <f>(J400+T400)-H400</f>
        <v>24</v>
      </c>
      <c r="I400" s="28"/>
      <c r="J400" s="1">
        <f>SUM(K400,L400,N400,O400,P400,Q400)</f>
        <v>0</v>
      </c>
      <c r="K400" s="1">
        <f>SUM(AC400,AE400)</f>
        <v>0</v>
      </c>
      <c r="L400" s="1">
        <v>0</v>
      </c>
      <c r="M400" s="1">
        <v>0</v>
      </c>
      <c r="N400" s="1">
        <v>0</v>
      </c>
      <c r="O400" s="1"/>
      <c r="P400" s="1">
        <v>0</v>
      </c>
      <c r="Q400" s="1">
        <f>AD400</f>
        <v>0</v>
      </c>
      <c r="R400" s="1">
        <v>0</v>
      </c>
      <c r="S400" s="28"/>
      <c r="T400" s="1">
        <f>SUM(U400,V400,X400,Y400,Z400,AA400)</f>
        <v>24</v>
      </c>
      <c r="U400" s="1">
        <f>SUM(AG400,BF400)</f>
        <v>24</v>
      </c>
      <c r="V400" s="1">
        <f>SUM(AJ400,AK400,AL400,AM400,AO400,AP400,AQ400,AR400,AS400,AT400,AU400,AN400,AV400,AW400,AX400,AY400,AZ400,BA400,BC400,BD400,BE400,BB400)</f>
        <v>0</v>
      </c>
      <c r="W400" s="1">
        <f>COUNTIF(AJ400:BE400, "&gt;0")</f>
        <v>0</v>
      </c>
      <c r="X400" s="1">
        <f>SUM(BG400,BH400)</f>
        <v>0</v>
      </c>
      <c r="Y400" s="1">
        <f>BI400</f>
        <v>0</v>
      </c>
      <c r="Z400" s="1">
        <f>AI400</f>
        <v>0</v>
      </c>
      <c r="AA400" s="1">
        <f>AH400</f>
        <v>0</v>
      </c>
      <c r="AB400" s="28"/>
      <c r="AC400" s="16">
        <v>0</v>
      </c>
      <c r="AD400" s="16">
        <v>0</v>
      </c>
      <c r="AE400" s="16">
        <v>0</v>
      </c>
      <c r="AF400" s="28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0</v>
      </c>
      <c r="BF400" s="16">
        <v>24</v>
      </c>
      <c r="BG400" s="16">
        <v>0</v>
      </c>
      <c r="BH400" s="16">
        <v>0</v>
      </c>
      <c r="BI400" s="16">
        <v>0</v>
      </c>
      <c r="BJ400" s="87"/>
    </row>
    <row r="401" spans="1:62" s="16" customFormat="1" x14ac:dyDescent="0.35">
      <c r="A401" s="16" t="s">
        <v>58</v>
      </c>
      <c r="B401" s="16" t="s">
        <v>865</v>
      </c>
      <c r="C401" s="16" t="s">
        <v>3705</v>
      </c>
      <c r="D401" s="16" t="s">
        <v>3706</v>
      </c>
      <c r="E401" s="16" t="s">
        <v>26</v>
      </c>
      <c r="F401" s="16">
        <v>999931886</v>
      </c>
      <c r="G401" s="1">
        <f>(J401+T401)-H401</f>
        <v>24</v>
      </c>
      <c r="I401" s="28"/>
      <c r="J401" s="1">
        <f>SUM(K401,L401,N401,O401,P401,Q401)</f>
        <v>0</v>
      </c>
      <c r="K401" s="1">
        <f>SUM(AC401,AE401)</f>
        <v>0</v>
      </c>
      <c r="L401" s="1">
        <v>0</v>
      </c>
      <c r="M401" s="1">
        <v>0</v>
      </c>
      <c r="N401" s="1">
        <v>0</v>
      </c>
      <c r="O401" s="1"/>
      <c r="P401" s="1">
        <v>0</v>
      </c>
      <c r="Q401" s="1">
        <f>AD401</f>
        <v>0</v>
      </c>
      <c r="R401" s="1">
        <v>0</v>
      </c>
      <c r="S401" s="28"/>
      <c r="T401" s="1">
        <f>SUM(U401,V401,X401,Y401,Z401,AA401)</f>
        <v>24</v>
      </c>
      <c r="U401" s="1">
        <f>SUM(AG401,BF401)</f>
        <v>24</v>
      </c>
      <c r="V401" s="1">
        <f>SUM(AJ401,AK401,AL401,AM401,AO401,AP401,AQ401,AR401,AS401,AT401,AU401,AN401,AV401,AW401,AX401,AY401,AZ401,BA401,BC401,BD401,BE401,BB401)</f>
        <v>0</v>
      </c>
      <c r="W401" s="1">
        <f>COUNTIF(AJ401:BE401, "&gt;0")</f>
        <v>0</v>
      </c>
      <c r="X401" s="1">
        <f>SUM(BG401,BH401)</f>
        <v>0</v>
      </c>
      <c r="Y401" s="1">
        <f>BI401</f>
        <v>0</v>
      </c>
      <c r="Z401" s="1">
        <f>AI401</f>
        <v>0</v>
      </c>
      <c r="AA401" s="1">
        <f>AH401</f>
        <v>0</v>
      </c>
      <c r="AB401" s="28"/>
      <c r="AC401" s="16">
        <v>0</v>
      </c>
      <c r="AD401" s="16">
        <v>0</v>
      </c>
      <c r="AE401" s="16">
        <v>0</v>
      </c>
      <c r="AF401" s="28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6">
        <v>0</v>
      </c>
      <c r="BC401" s="16">
        <v>0</v>
      </c>
      <c r="BD401" s="16">
        <v>0</v>
      </c>
      <c r="BE401" s="16">
        <v>0</v>
      </c>
      <c r="BF401" s="16">
        <v>24</v>
      </c>
      <c r="BG401" s="16">
        <v>0</v>
      </c>
      <c r="BH401" s="16">
        <v>0</v>
      </c>
      <c r="BI401" s="16">
        <v>0</v>
      </c>
      <c r="BJ401" s="87"/>
    </row>
    <row r="402" spans="1:62" s="16" customFormat="1" x14ac:dyDescent="0.35">
      <c r="A402" s="16" t="s">
        <v>58</v>
      </c>
      <c r="B402" s="16" t="s">
        <v>865</v>
      </c>
      <c r="C402" s="16" t="s">
        <v>3753</v>
      </c>
      <c r="D402" s="16" t="s">
        <v>457</v>
      </c>
      <c r="E402" s="16" t="s">
        <v>26</v>
      </c>
      <c r="F402" s="16">
        <v>999931946</v>
      </c>
      <c r="G402" s="1">
        <f>(J402+T402)-H402</f>
        <v>24</v>
      </c>
      <c r="I402" s="28"/>
      <c r="J402" s="1">
        <f>SUM(K402,L402,N402,O402,P402,Q402)</f>
        <v>0</v>
      </c>
      <c r="K402" s="1">
        <f>SUM(AC402,AE402)</f>
        <v>0</v>
      </c>
      <c r="L402" s="1">
        <v>0</v>
      </c>
      <c r="M402" s="1">
        <v>0</v>
      </c>
      <c r="N402" s="1">
        <v>0</v>
      </c>
      <c r="O402" s="1"/>
      <c r="P402" s="1">
        <v>0</v>
      </c>
      <c r="Q402" s="1">
        <f>AD402</f>
        <v>0</v>
      </c>
      <c r="R402" s="1">
        <v>0</v>
      </c>
      <c r="S402" s="28"/>
      <c r="T402" s="1">
        <f>SUM(U402,V402,X402,Y402,Z402,AA402)</f>
        <v>24</v>
      </c>
      <c r="U402" s="1">
        <f>SUM(AG402,BF402)</f>
        <v>24</v>
      </c>
      <c r="V402" s="1">
        <f>SUM(AJ402,AK402,AL402,AM402,AO402,AP402,AQ402,AR402,AS402,AT402,AU402,AN402,AV402,AW402,AX402,AY402,AZ402,BA402,BC402,BD402,BE402,BB402)</f>
        <v>0</v>
      </c>
      <c r="W402" s="1">
        <f>COUNTIF(AJ402:BE402, "&gt;0")</f>
        <v>0</v>
      </c>
      <c r="X402" s="1">
        <f>SUM(BG402,BH402)</f>
        <v>0</v>
      </c>
      <c r="Y402" s="1">
        <f>BI402</f>
        <v>0</v>
      </c>
      <c r="Z402" s="1">
        <f>AI402</f>
        <v>0</v>
      </c>
      <c r="AA402" s="1">
        <f>AH402</f>
        <v>0</v>
      </c>
      <c r="AB402" s="28"/>
      <c r="AC402" s="16">
        <v>0</v>
      </c>
      <c r="AD402" s="16">
        <v>0</v>
      </c>
      <c r="AE402" s="16">
        <v>0</v>
      </c>
      <c r="AF402" s="28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0</v>
      </c>
      <c r="BF402" s="16">
        <v>24</v>
      </c>
      <c r="BG402" s="16">
        <v>0</v>
      </c>
      <c r="BH402" s="16">
        <v>0</v>
      </c>
      <c r="BI402" s="16">
        <v>0</v>
      </c>
      <c r="BJ402" s="87"/>
    </row>
    <row r="403" spans="1:62" s="16" customFormat="1" x14ac:dyDescent="0.35">
      <c r="A403" s="16" t="s">
        <v>58</v>
      </c>
      <c r="B403" s="16" t="s">
        <v>865</v>
      </c>
      <c r="C403" s="16" t="s">
        <v>3724</v>
      </c>
      <c r="D403" s="16" t="s">
        <v>109</v>
      </c>
      <c r="E403" s="16" t="s">
        <v>26</v>
      </c>
      <c r="F403" s="16">
        <v>999932011</v>
      </c>
      <c r="G403" s="1">
        <f>(J403+T403)-H403</f>
        <v>24</v>
      </c>
      <c r="I403" s="28"/>
      <c r="J403" s="1">
        <f>SUM(K403,L403,N403,O403,P403,Q403)</f>
        <v>0</v>
      </c>
      <c r="K403" s="1">
        <f>SUM(AC403,AE403)</f>
        <v>0</v>
      </c>
      <c r="L403" s="1">
        <v>0</v>
      </c>
      <c r="M403" s="1">
        <v>0</v>
      </c>
      <c r="N403" s="1">
        <v>0</v>
      </c>
      <c r="O403" s="1"/>
      <c r="P403" s="1">
        <v>0</v>
      </c>
      <c r="Q403" s="1">
        <f>AD403</f>
        <v>0</v>
      </c>
      <c r="R403" s="1">
        <v>0</v>
      </c>
      <c r="S403" s="28"/>
      <c r="T403" s="1">
        <f>SUM(U403,V403,X403,Y403,Z403,AA403)</f>
        <v>24</v>
      </c>
      <c r="U403" s="1">
        <f>SUM(AG403,BF403)</f>
        <v>24</v>
      </c>
      <c r="V403" s="1">
        <f>SUM(AJ403,AK403,AL403,AM403,AO403,AP403,AQ403,AR403,AS403,AT403,AU403,AN403,AV403,AW403,AX403,AY403,AZ403,BA403,BC403,BD403,BE403,BB403)</f>
        <v>0</v>
      </c>
      <c r="W403" s="1">
        <f>COUNTIF(AJ403:BE403, "&gt;0")</f>
        <v>0</v>
      </c>
      <c r="X403" s="1">
        <f>SUM(BG403,BH403)</f>
        <v>0</v>
      </c>
      <c r="Y403" s="1">
        <f>BI403</f>
        <v>0</v>
      </c>
      <c r="Z403" s="1">
        <f>AI403</f>
        <v>0</v>
      </c>
      <c r="AA403" s="1">
        <f>AH403</f>
        <v>0</v>
      </c>
      <c r="AB403" s="28"/>
      <c r="AC403" s="16">
        <v>0</v>
      </c>
      <c r="AD403" s="16">
        <v>0</v>
      </c>
      <c r="AE403" s="16">
        <v>0</v>
      </c>
      <c r="AF403" s="28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0</v>
      </c>
      <c r="BF403" s="16">
        <v>24</v>
      </c>
      <c r="BG403" s="16">
        <v>0</v>
      </c>
      <c r="BH403" s="16">
        <v>0</v>
      </c>
      <c r="BI403" s="16">
        <v>0</v>
      </c>
      <c r="BJ403" s="87"/>
    </row>
    <row r="404" spans="1:62" s="16" customFormat="1" x14ac:dyDescent="0.35">
      <c r="A404" s="16" t="s">
        <v>58</v>
      </c>
      <c r="B404" s="16" t="s">
        <v>865</v>
      </c>
      <c r="C404" s="16" t="s">
        <v>3696</v>
      </c>
      <c r="D404" s="16" t="s">
        <v>683</v>
      </c>
      <c r="E404" s="16" t="s">
        <v>26</v>
      </c>
      <c r="F404" s="16">
        <v>999932012</v>
      </c>
      <c r="G404" s="1">
        <f>(J404+T404)-H404</f>
        <v>24</v>
      </c>
      <c r="I404" s="28"/>
      <c r="J404" s="1">
        <f>SUM(K404,L404,N404,O404,P404,Q404)</f>
        <v>0</v>
      </c>
      <c r="K404" s="1">
        <f>SUM(AC404,AE404)</f>
        <v>0</v>
      </c>
      <c r="L404" s="1">
        <v>0</v>
      </c>
      <c r="M404" s="1">
        <v>0</v>
      </c>
      <c r="N404" s="1">
        <v>0</v>
      </c>
      <c r="O404" s="1"/>
      <c r="P404" s="1">
        <v>0</v>
      </c>
      <c r="Q404" s="1">
        <f>AD404</f>
        <v>0</v>
      </c>
      <c r="R404" s="1">
        <v>0</v>
      </c>
      <c r="S404" s="28"/>
      <c r="T404" s="1">
        <f>SUM(U404,V404,X404,Y404,Z404,AA404)</f>
        <v>24</v>
      </c>
      <c r="U404" s="1">
        <f>SUM(AG404,BF404)</f>
        <v>24</v>
      </c>
      <c r="V404" s="1">
        <f>SUM(AJ404,AK404,AL404,AM404,AO404,AP404,AQ404,AR404,AS404,AT404,AU404,AN404,AV404,AW404,AX404,AY404,AZ404,BA404,BC404,BD404,BE404,BB404)</f>
        <v>0</v>
      </c>
      <c r="W404" s="1">
        <f>COUNTIF(AJ404:BE404, "&gt;0")</f>
        <v>0</v>
      </c>
      <c r="X404" s="1">
        <f>SUM(BG404,BH404)</f>
        <v>0</v>
      </c>
      <c r="Y404" s="1">
        <f>BI404</f>
        <v>0</v>
      </c>
      <c r="Z404" s="1">
        <f>AI404</f>
        <v>0</v>
      </c>
      <c r="AA404" s="1">
        <f>AH404</f>
        <v>0</v>
      </c>
      <c r="AB404" s="28"/>
      <c r="AC404" s="16">
        <v>0</v>
      </c>
      <c r="AD404" s="16">
        <v>0</v>
      </c>
      <c r="AE404" s="16">
        <v>0</v>
      </c>
      <c r="AF404" s="28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24</v>
      </c>
      <c r="BG404" s="16">
        <v>0</v>
      </c>
      <c r="BH404" s="16">
        <v>0</v>
      </c>
      <c r="BI404" s="16">
        <v>0</v>
      </c>
      <c r="BJ404" s="87"/>
    </row>
    <row r="405" spans="1:62" s="16" customFormat="1" x14ac:dyDescent="0.35">
      <c r="A405" s="16" t="s">
        <v>58</v>
      </c>
      <c r="B405" s="16" t="s">
        <v>865</v>
      </c>
      <c r="C405" s="16" t="s">
        <v>3696</v>
      </c>
      <c r="D405" s="16" t="s">
        <v>2576</v>
      </c>
      <c r="E405" s="16" t="s">
        <v>26</v>
      </c>
      <c r="F405" s="16">
        <v>999932072</v>
      </c>
      <c r="G405" s="1">
        <f>(J405+T405)-H405</f>
        <v>24</v>
      </c>
      <c r="I405" s="28"/>
      <c r="J405" s="1">
        <f>SUM(K405,L405,N405,O405,P405,Q405)</f>
        <v>0</v>
      </c>
      <c r="K405" s="1">
        <f>SUM(AC405,AE405)</f>
        <v>0</v>
      </c>
      <c r="L405" s="1">
        <v>0</v>
      </c>
      <c r="M405" s="1">
        <v>0</v>
      </c>
      <c r="N405" s="1">
        <v>0</v>
      </c>
      <c r="O405" s="1"/>
      <c r="P405" s="1">
        <v>0</v>
      </c>
      <c r="Q405" s="1">
        <f>AD405</f>
        <v>0</v>
      </c>
      <c r="R405" s="1">
        <v>0</v>
      </c>
      <c r="S405" s="28"/>
      <c r="T405" s="1">
        <f>SUM(U405,V405,X405,Y405,Z405,AA405)</f>
        <v>24</v>
      </c>
      <c r="U405" s="1">
        <f>SUM(AG405,BF405)</f>
        <v>24</v>
      </c>
      <c r="V405" s="1">
        <f>SUM(AJ405,AK405,AL405,AM405,AO405,AP405,AQ405,AR405,AS405,AT405,AU405,AN405,AV405,AW405,AX405,AY405,AZ405,BA405,BC405,BD405,BE405,BB405)</f>
        <v>0</v>
      </c>
      <c r="W405" s="1">
        <f>COUNTIF(AJ405:BE405, "&gt;0")</f>
        <v>0</v>
      </c>
      <c r="X405" s="1">
        <f>SUM(BG405,BH405)</f>
        <v>0</v>
      </c>
      <c r="Y405" s="1">
        <f>BI405</f>
        <v>0</v>
      </c>
      <c r="Z405" s="1">
        <f>AI405</f>
        <v>0</v>
      </c>
      <c r="AA405" s="1">
        <f>AH405</f>
        <v>0</v>
      </c>
      <c r="AB405" s="28"/>
      <c r="AC405" s="16">
        <v>0</v>
      </c>
      <c r="AD405" s="16">
        <v>0</v>
      </c>
      <c r="AE405" s="16">
        <v>0</v>
      </c>
      <c r="AF405" s="28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  <c r="BB405" s="16">
        <v>0</v>
      </c>
      <c r="BC405" s="16">
        <v>0</v>
      </c>
      <c r="BD405" s="16">
        <v>0</v>
      </c>
      <c r="BE405" s="16">
        <v>0</v>
      </c>
      <c r="BF405" s="16">
        <v>24</v>
      </c>
      <c r="BG405" s="16">
        <v>0</v>
      </c>
      <c r="BH405" s="16">
        <v>0</v>
      </c>
      <c r="BI405" s="16">
        <v>0</v>
      </c>
      <c r="BJ405" s="87"/>
    </row>
    <row r="406" spans="1:62" s="16" customFormat="1" x14ac:dyDescent="0.35">
      <c r="A406" s="16" t="s">
        <v>58</v>
      </c>
      <c r="B406" s="16" t="s">
        <v>865</v>
      </c>
      <c r="C406" s="16" t="s">
        <v>453</v>
      </c>
      <c r="D406" s="16" t="s">
        <v>3711</v>
      </c>
      <c r="E406" s="16" t="s">
        <v>26</v>
      </c>
      <c r="F406" s="16">
        <v>999932119</v>
      </c>
      <c r="G406" s="1">
        <f>(J406+T406)-H406</f>
        <v>24</v>
      </c>
      <c r="I406" s="28"/>
      <c r="J406" s="1">
        <f>SUM(K406,L406,N406,O406,P406,Q406)</f>
        <v>0</v>
      </c>
      <c r="K406" s="1">
        <f>SUM(AC406,AE406)</f>
        <v>0</v>
      </c>
      <c r="L406" s="1">
        <v>0</v>
      </c>
      <c r="M406" s="1">
        <v>0</v>
      </c>
      <c r="N406" s="1">
        <v>0</v>
      </c>
      <c r="O406" s="1"/>
      <c r="P406" s="1">
        <v>0</v>
      </c>
      <c r="Q406" s="1">
        <f>AD406</f>
        <v>0</v>
      </c>
      <c r="R406" s="1">
        <v>0</v>
      </c>
      <c r="S406" s="28"/>
      <c r="T406" s="1">
        <f>SUM(U406,V406,X406,Y406,Z406,AA406)</f>
        <v>24</v>
      </c>
      <c r="U406" s="1">
        <f>SUM(AG406,BF406)</f>
        <v>24</v>
      </c>
      <c r="V406" s="1">
        <f>SUM(AJ406,AK406,AL406,AM406,AO406,AP406,AQ406,AR406,AS406,AT406,AU406,AN406,AV406,AW406,AX406,AY406,AZ406,BA406,BC406,BD406,BE406,BB406)</f>
        <v>0</v>
      </c>
      <c r="W406" s="1">
        <f>COUNTIF(AJ406:BE406, "&gt;0")</f>
        <v>0</v>
      </c>
      <c r="X406" s="1">
        <f>SUM(BG406,BH406)</f>
        <v>0</v>
      </c>
      <c r="Y406" s="1">
        <f>BI406</f>
        <v>0</v>
      </c>
      <c r="Z406" s="1">
        <f>AI406</f>
        <v>0</v>
      </c>
      <c r="AA406" s="1">
        <f>AH406</f>
        <v>0</v>
      </c>
      <c r="AB406" s="28"/>
      <c r="AC406" s="16">
        <v>0</v>
      </c>
      <c r="AD406" s="16">
        <v>0</v>
      </c>
      <c r="AE406" s="16">
        <v>0</v>
      </c>
      <c r="AF406" s="28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0</v>
      </c>
      <c r="BF406" s="16">
        <v>24</v>
      </c>
      <c r="BG406" s="16">
        <v>0</v>
      </c>
      <c r="BH406" s="16">
        <v>0</v>
      </c>
      <c r="BI406" s="16">
        <v>0</v>
      </c>
      <c r="BJ406" s="87"/>
    </row>
    <row r="407" spans="1:62" s="16" customFormat="1" x14ac:dyDescent="0.35">
      <c r="A407" s="16" t="s">
        <v>58</v>
      </c>
      <c r="B407" s="16" t="s">
        <v>865</v>
      </c>
      <c r="C407" s="16" t="s">
        <v>3724</v>
      </c>
      <c r="D407" s="16" t="s">
        <v>3748</v>
      </c>
      <c r="E407" s="16" t="s">
        <v>26</v>
      </c>
      <c r="F407" s="16">
        <v>999932156</v>
      </c>
      <c r="G407" s="1">
        <f>(J407+T407)-H407</f>
        <v>24</v>
      </c>
      <c r="I407" s="28"/>
      <c r="J407" s="1">
        <f>SUM(K407,L407,N407,O407,P407,Q407)</f>
        <v>0</v>
      </c>
      <c r="K407" s="1">
        <f>SUM(AC407,AE407)</f>
        <v>0</v>
      </c>
      <c r="L407" s="1">
        <v>0</v>
      </c>
      <c r="M407" s="1">
        <v>0</v>
      </c>
      <c r="N407" s="1">
        <v>0</v>
      </c>
      <c r="O407" s="1"/>
      <c r="P407" s="1">
        <v>0</v>
      </c>
      <c r="Q407" s="1">
        <f>AD407</f>
        <v>0</v>
      </c>
      <c r="R407" s="1">
        <v>0</v>
      </c>
      <c r="S407" s="28"/>
      <c r="T407" s="1">
        <f>SUM(U407,V407,X407,Y407,Z407,AA407)</f>
        <v>24</v>
      </c>
      <c r="U407" s="1">
        <f>SUM(AG407,BF407)</f>
        <v>24</v>
      </c>
      <c r="V407" s="1">
        <f>SUM(AJ407,AK407,AL407,AM407,AO407,AP407,AQ407,AR407,AS407,AT407,AU407,AN407,AV407,AW407,AX407,AY407,AZ407,BA407,BC407,BD407,BE407,BB407)</f>
        <v>0</v>
      </c>
      <c r="W407" s="1">
        <f>COUNTIF(AJ407:BE407, "&gt;0")</f>
        <v>0</v>
      </c>
      <c r="X407" s="1">
        <f>SUM(BG407,BH407)</f>
        <v>0</v>
      </c>
      <c r="Y407" s="1">
        <f>BI407</f>
        <v>0</v>
      </c>
      <c r="Z407" s="1">
        <f>AI407</f>
        <v>0</v>
      </c>
      <c r="AA407" s="1">
        <f>AH407</f>
        <v>0</v>
      </c>
      <c r="AB407" s="28"/>
      <c r="AC407" s="16">
        <v>0</v>
      </c>
      <c r="AD407" s="16">
        <v>0</v>
      </c>
      <c r="AE407" s="16">
        <v>0</v>
      </c>
      <c r="AF407" s="28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6">
        <v>0</v>
      </c>
      <c r="BC407" s="16">
        <v>0</v>
      </c>
      <c r="BD407" s="16">
        <v>0</v>
      </c>
      <c r="BE407" s="16">
        <v>0</v>
      </c>
      <c r="BF407" s="16">
        <v>24</v>
      </c>
      <c r="BG407" s="16">
        <v>0</v>
      </c>
      <c r="BH407" s="16">
        <v>0</v>
      </c>
      <c r="BI407" s="16">
        <v>0</v>
      </c>
      <c r="BJ407" s="87"/>
    </row>
    <row r="408" spans="1:62" s="16" customFormat="1" x14ac:dyDescent="0.35">
      <c r="A408" s="16" t="s">
        <v>58</v>
      </c>
      <c r="B408" s="16" t="s">
        <v>865</v>
      </c>
      <c r="C408" s="16" t="s">
        <v>3746</v>
      </c>
      <c r="D408" s="16" t="s">
        <v>3747</v>
      </c>
      <c r="E408" s="16" t="s">
        <v>26</v>
      </c>
      <c r="F408" s="16">
        <v>999932159</v>
      </c>
      <c r="G408" s="1">
        <f>(J408+T408)-H408</f>
        <v>24</v>
      </c>
      <c r="I408" s="28"/>
      <c r="J408" s="1">
        <f>SUM(K408,L408,N408,O408,P408,Q408)</f>
        <v>0</v>
      </c>
      <c r="K408" s="1">
        <f>SUM(AC408,AE408)</f>
        <v>0</v>
      </c>
      <c r="L408" s="1">
        <v>0</v>
      </c>
      <c r="M408" s="1">
        <v>0</v>
      </c>
      <c r="N408" s="1">
        <v>0</v>
      </c>
      <c r="O408" s="1"/>
      <c r="P408" s="1">
        <v>0</v>
      </c>
      <c r="Q408" s="1">
        <f>AD408</f>
        <v>0</v>
      </c>
      <c r="R408" s="1">
        <v>0</v>
      </c>
      <c r="S408" s="28"/>
      <c r="T408" s="1">
        <f>SUM(U408,V408,X408,Y408,Z408,AA408)</f>
        <v>24</v>
      </c>
      <c r="U408" s="1">
        <f>SUM(AG408,BF408)</f>
        <v>24</v>
      </c>
      <c r="V408" s="1">
        <f>SUM(AJ408,AK408,AL408,AM408,AO408,AP408,AQ408,AR408,AS408,AT408,AU408,AN408,AV408,AW408,AX408,AY408,AZ408,BA408,BC408,BD408,BE408,BB408)</f>
        <v>0</v>
      </c>
      <c r="W408" s="1">
        <f>COUNTIF(AJ408:BE408, "&gt;0")</f>
        <v>0</v>
      </c>
      <c r="X408" s="1">
        <f>SUM(BG408,BH408)</f>
        <v>0</v>
      </c>
      <c r="Y408" s="1">
        <f>BI408</f>
        <v>0</v>
      </c>
      <c r="Z408" s="1">
        <f>AI408</f>
        <v>0</v>
      </c>
      <c r="AA408" s="1">
        <f>AH408</f>
        <v>0</v>
      </c>
      <c r="AB408" s="28"/>
      <c r="AC408" s="16">
        <v>0</v>
      </c>
      <c r="AD408" s="16">
        <v>0</v>
      </c>
      <c r="AE408" s="16">
        <v>0</v>
      </c>
      <c r="AF408" s="28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24</v>
      </c>
      <c r="BG408" s="16">
        <v>0</v>
      </c>
      <c r="BH408" s="16">
        <v>0</v>
      </c>
      <c r="BI408" s="16">
        <v>0</v>
      </c>
      <c r="BJ408" s="87"/>
    </row>
    <row r="409" spans="1:62" s="16" customFormat="1" x14ac:dyDescent="0.35">
      <c r="A409" s="16" t="s">
        <v>58</v>
      </c>
      <c r="B409" s="16" t="s">
        <v>865</v>
      </c>
      <c r="C409" s="16" t="s">
        <v>3731</v>
      </c>
      <c r="D409" s="16" t="s">
        <v>3732</v>
      </c>
      <c r="E409" s="16" t="s">
        <v>26</v>
      </c>
      <c r="F409" s="16">
        <v>999932309</v>
      </c>
      <c r="G409" s="1">
        <f>(J409+T409)-H409</f>
        <v>24</v>
      </c>
      <c r="I409" s="28"/>
      <c r="J409" s="1">
        <f>SUM(K409,L409,N409,O409,P409,Q409)</f>
        <v>0</v>
      </c>
      <c r="K409" s="1">
        <f>SUM(AC409,AE409)</f>
        <v>0</v>
      </c>
      <c r="L409" s="1">
        <v>0</v>
      </c>
      <c r="M409" s="1">
        <v>0</v>
      </c>
      <c r="N409" s="1">
        <v>0</v>
      </c>
      <c r="O409" s="1"/>
      <c r="P409" s="1">
        <v>0</v>
      </c>
      <c r="Q409" s="1">
        <f>AD409</f>
        <v>0</v>
      </c>
      <c r="R409" s="1">
        <v>0</v>
      </c>
      <c r="S409" s="28"/>
      <c r="T409" s="1">
        <f>SUM(U409,V409,X409,Y409,Z409,AA409)</f>
        <v>24</v>
      </c>
      <c r="U409" s="1">
        <f>SUM(AG409,BF409)</f>
        <v>24</v>
      </c>
      <c r="V409" s="1">
        <f>SUM(AJ409,AK409,AL409,AM409,AO409,AP409,AQ409,AR409,AS409,AT409,AU409,AN409,AV409,AW409,AX409,AY409,AZ409,BA409,BC409,BD409,BE409,BB409)</f>
        <v>0</v>
      </c>
      <c r="W409" s="1">
        <f>COUNTIF(AJ409:BE409, "&gt;0")</f>
        <v>0</v>
      </c>
      <c r="X409" s="1">
        <f>SUM(BG409,BH409)</f>
        <v>0</v>
      </c>
      <c r="Y409" s="1">
        <f>BI409</f>
        <v>0</v>
      </c>
      <c r="Z409" s="1">
        <f>AI409</f>
        <v>0</v>
      </c>
      <c r="AA409" s="1">
        <f>AH409</f>
        <v>0</v>
      </c>
      <c r="AB409" s="28"/>
      <c r="AC409" s="16">
        <v>0</v>
      </c>
      <c r="AD409" s="16">
        <v>0</v>
      </c>
      <c r="AE409" s="16">
        <v>0</v>
      </c>
      <c r="AF409" s="28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24</v>
      </c>
      <c r="BG409" s="16">
        <v>0</v>
      </c>
      <c r="BH409" s="16">
        <v>0</v>
      </c>
      <c r="BI409" s="16">
        <v>0</v>
      </c>
      <c r="BJ409" s="87"/>
    </row>
    <row r="410" spans="1:62" s="16" customFormat="1" x14ac:dyDescent="0.35">
      <c r="A410" s="85" t="s">
        <v>58</v>
      </c>
      <c r="B410" s="85" t="s">
        <v>23</v>
      </c>
      <c r="C410" s="16" t="s">
        <v>1965</v>
      </c>
      <c r="D410" s="16" t="s">
        <v>142</v>
      </c>
      <c r="E410" s="16" t="s">
        <v>26</v>
      </c>
      <c r="F410" s="85">
        <v>999913627</v>
      </c>
      <c r="G410" s="1">
        <f>(J410+T410)-H410</f>
        <v>23</v>
      </c>
      <c r="I410" s="28"/>
      <c r="J410" s="1">
        <f>SUM(K410,L410,N410,O410,P410,Q410)</f>
        <v>0</v>
      </c>
      <c r="K410" s="1">
        <f>SUM(AC410,AE410)</f>
        <v>0</v>
      </c>
      <c r="L410" s="1">
        <v>0</v>
      </c>
      <c r="M410" s="1">
        <v>0</v>
      </c>
      <c r="N410" s="1">
        <v>0</v>
      </c>
      <c r="O410" s="1"/>
      <c r="P410" s="1">
        <v>0</v>
      </c>
      <c r="Q410" s="1">
        <f>AD410</f>
        <v>0</v>
      </c>
      <c r="R410" s="1">
        <v>0</v>
      </c>
      <c r="S410" s="31"/>
      <c r="T410" s="1">
        <f>SUM(U410,V410,X410,Y410,Z410,AA410)</f>
        <v>23</v>
      </c>
      <c r="U410" s="1">
        <f>SUM(AG410,BF410)</f>
        <v>23</v>
      </c>
      <c r="V410" s="1">
        <f>SUM(AJ410,AK410,AL410,AM410,AO410,AP410,AQ410,AR410,AS410,AT410,AU410,AN410,AV410,AW410,AX410,AY410,AZ410,BA410,BC410,BD410,BE410,BB410)</f>
        <v>0</v>
      </c>
      <c r="W410" s="1">
        <f>COUNTIF(AJ410:BE410, "&gt;0")</f>
        <v>0</v>
      </c>
      <c r="X410" s="1">
        <f>SUM(BG410,BH410)</f>
        <v>0</v>
      </c>
      <c r="Y410" s="1">
        <f>BI410</f>
        <v>0</v>
      </c>
      <c r="Z410" s="1">
        <f>AI410</f>
        <v>0</v>
      </c>
      <c r="AA410" s="1">
        <f>AH410</f>
        <v>0</v>
      </c>
      <c r="AB410" s="31"/>
      <c r="AC410" s="16">
        <v>0</v>
      </c>
      <c r="AD410" s="16">
        <v>0</v>
      </c>
      <c r="AE410" s="16">
        <v>0</v>
      </c>
      <c r="AF410" s="28">
        <v>0</v>
      </c>
      <c r="AG410" s="16">
        <v>23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6">
        <v>0</v>
      </c>
      <c r="BJ410" s="87"/>
    </row>
    <row r="411" spans="1:62" s="16" customFormat="1" x14ac:dyDescent="0.35">
      <c r="A411" s="85" t="s">
        <v>58</v>
      </c>
      <c r="B411" s="85" t="s">
        <v>23</v>
      </c>
      <c r="C411" s="16" t="s">
        <v>686</v>
      </c>
      <c r="D411" s="16" t="s">
        <v>1967</v>
      </c>
      <c r="E411" s="16" t="s">
        <v>26</v>
      </c>
      <c r="F411" s="85">
        <v>999928763</v>
      </c>
      <c r="G411" s="1">
        <f>(J411+T411)-H411</f>
        <v>17</v>
      </c>
      <c r="I411" s="28"/>
      <c r="J411" s="1">
        <f>SUM(K411,L411,N411,O411,P411,Q411)</f>
        <v>0</v>
      </c>
      <c r="K411" s="1">
        <f>SUM(AC411,AE411)</f>
        <v>0</v>
      </c>
      <c r="L411" s="1">
        <v>0</v>
      </c>
      <c r="M411" s="1">
        <v>0</v>
      </c>
      <c r="N411" s="1">
        <v>0</v>
      </c>
      <c r="O411" s="1"/>
      <c r="P411" s="1">
        <v>0</v>
      </c>
      <c r="Q411" s="1">
        <f>AD411</f>
        <v>0</v>
      </c>
      <c r="R411" s="1">
        <v>0</v>
      </c>
      <c r="S411" s="31"/>
      <c r="T411" s="1">
        <f>SUM(U411,V411,X411,Y411,Z411,AA411)</f>
        <v>17</v>
      </c>
      <c r="U411" s="1">
        <f>SUM(AG411,BF411)</f>
        <v>17</v>
      </c>
      <c r="V411" s="1">
        <f>SUM(AJ411,AK411,AL411,AM411,AO411,AP411,AQ411,AR411,AS411,AT411,AU411,AN411,AV411,AW411,AX411,AY411,AZ411,BA411,BC411,BD411,BE411,BB411)</f>
        <v>0</v>
      </c>
      <c r="W411" s="1">
        <f>COUNTIF(AJ411:BE411, "&gt;0")</f>
        <v>0</v>
      </c>
      <c r="X411" s="1">
        <f>SUM(BG411,BH411)</f>
        <v>0</v>
      </c>
      <c r="Y411" s="1">
        <f>BI411</f>
        <v>0</v>
      </c>
      <c r="Z411" s="1">
        <f>AI411</f>
        <v>0</v>
      </c>
      <c r="AA411" s="1">
        <f>AH411</f>
        <v>0</v>
      </c>
      <c r="AB411" s="31"/>
      <c r="AC411" s="16">
        <v>0</v>
      </c>
      <c r="AD411" s="16">
        <v>0</v>
      </c>
      <c r="AE411" s="16">
        <v>0</v>
      </c>
      <c r="AF411" s="28">
        <v>0</v>
      </c>
      <c r="AG411" s="16">
        <v>17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16">
        <v>0</v>
      </c>
      <c r="BJ411" s="87"/>
    </row>
    <row r="412" spans="1:62" s="16" customFormat="1" x14ac:dyDescent="0.35">
      <c r="A412" s="85" t="s">
        <v>36</v>
      </c>
      <c r="B412" s="85" t="s">
        <v>23</v>
      </c>
      <c r="C412" s="1" t="s">
        <v>191</v>
      </c>
      <c r="D412" s="1" t="s">
        <v>192</v>
      </c>
      <c r="E412" s="1" t="s">
        <v>26</v>
      </c>
      <c r="F412" s="85">
        <v>999857519</v>
      </c>
      <c r="G412" s="1">
        <f>(J412+T412)-H412</f>
        <v>506</v>
      </c>
      <c r="H412" s="1"/>
      <c r="I412" s="15"/>
      <c r="J412" s="1">
        <f>SUM(K412,L412,N412,O412,P412,Q412)</f>
        <v>0</v>
      </c>
      <c r="K412" s="1">
        <f>SUM(AC412,AE412)</f>
        <v>0</v>
      </c>
      <c r="L412" s="1">
        <v>0</v>
      </c>
      <c r="M412" s="1">
        <v>0</v>
      </c>
      <c r="N412" s="1">
        <v>0</v>
      </c>
      <c r="O412" s="1"/>
      <c r="P412" s="1">
        <v>0</v>
      </c>
      <c r="Q412" s="1">
        <f>AD412</f>
        <v>0</v>
      </c>
      <c r="R412" s="1">
        <v>0</v>
      </c>
      <c r="S412" s="31"/>
      <c r="T412" s="1">
        <f>SUM(U412,V412,X412,Y412,Z412,AA412)</f>
        <v>506</v>
      </c>
      <c r="U412" s="1">
        <f>SUM(AG412,BF412)</f>
        <v>0</v>
      </c>
      <c r="V412" s="1">
        <f>SUM(AJ412,AK412,AL412,AM412,AO412,AP412,AQ412,AR412,AS412,AT412,AU412,AN412,AV412,AW412,AX412,AY412,AZ412,BA412,BC412,BD412,BE412,BB412)</f>
        <v>30</v>
      </c>
      <c r="W412" s="1">
        <f>COUNTIF(AJ412:BE412, "&gt;0")</f>
        <v>1</v>
      </c>
      <c r="X412" s="1">
        <f>SUM(BG412,BH412)</f>
        <v>0</v>
      </c>
      <c r="Y412" s="1">
        <f>BI412</f>
        <v>76</v>
      </c>
      <c r="Z412" s="1">
        <f>AI412</f>
        <v>150</v>
      </c>
      <c r="AA412" s="1">
        <f>AH412</f>
        <v>250</v>
      </c>
      <c r="AB412" s="31"/>
      <c r="AC412" s="1">
        <v>0</v>
      </c>
      <c r="AD412" s="16">
        <v>0</v>
      </c>
      <c r="AE412" s="16">
        <v>0</v>
      </c>
      <c r="AF412" s="28">
        <v>0</v>
      </c>
      <c r="AG412" s="16">
        <v>0</v>
      </c>
      <c r="AH412" s="16">
        <v>250</v>
      </c>
      <c r="AI412" s="16">
        <v>150</v>
      </c>
      <c r="AJ412" s="16">
        <v>0</v>
      </c>
      <c r="AK412" s="16">
        <v>0</v>
      </c>
      <c r="AL412" s="16">
        <v>0</v>
      </c>
      <c r="AM412" s="16">
        <v>0</v>
      </c>
      <c r="AN412" s="16">
        <v>30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6">
        <v>76</v>
      </c>
      <c r="BJ412" s="87"/>
    </row>
    <row r="413" spans="1:62" s="16" customFormat="1" x14ac:dyDescent="0.35">
      <c r="A413" s="85" t="s">
        <v>36</v>
      </c>
      <c r="B413" s="85" t="s">
        <v>23</v>
      </c>
      <c r="C413" s="1" t="s">
        <v>113</v>
      </c>
      <c r="D413" s="1" t="s">
        <v>57</v>
      </c>
      <c r="E413" s="1" t="s">
        <v>26</v>
      </c>
      <c r="F413" s="85">
        <v>999783836</v>
      </c>
      <c r="G413" s="1">
        <f>(J413+T413)-H413</f>
        <v>409</v>
      </c>
      <c r="H413" s="1"/>
      <c r="I413" s="15"/>
      <c r="J413" s="1">
        <f>SUM(K413,L413,N413,O413,P413,Q413)</f>
        <v>0</v>
      </c>
      <c r="K413" s="1">
        <f>SUM(AC413,AE413)</f>
        <v>0</v>
      </c>
      <c r="L413" s="1">
        <v>0</v>
      </c>
      <c r="M413" s="1">
        <v>0</v>
      </c>
      <c r="N413" s="1">
        <v>0</v>
      </c>
      <c r="O413" s="1"/>
      <c r="P413" s="1">
        <v>0</v>
      </c>
      <c r="Q413" s="1">
        <f>AD413</f>
        <v>0</v>
      </c>
      <c r="R413" s="1">
        <v>0</v>
      </c>
      <c r="S413" s="31"/>
      <c r="T413" s="1">
        <f>SUM(U413,V413,X413,Y413,Z413,AA413)</f>
        <v>409</v>
      </c>
      <c r="U413" s="1">
        <f>SUM(AG413,BF413)</f>
        <v>0</v>
      </c>
      <c r="V413" s="1">
        <f>SUM(AJ413,AK413,AL413,AM413,AO413,AP413,AQ413,AR413,AS413,AT413,AU413,AN413,AV413,AW413,AX413,AY413,AZ413,BA413,BC413,BD413,BE413,BB413)</f>
        <v>60</v>
      </c>
      <c r="W413" s="1">
        <f>COUNTIF(AJ413:BE413, "&gt;0")</f>
        <v>1</v>
      </c>
      <c r="X413" s="1">
        <f>SUM(BG413,BH413)</f>
        <v>160</v>
      </c>
      <c r="Y413" s="1">
        <f>BI413</f>
        <v>76</v>
      </c>
      <c r="Z413" s="1">
        <f>AI413</f>
        <v>113</v>
      </c>
      <c r="AA413" s="1">
        <f>AH413</f>
        <v>0</v>
      </c>
      <c r="AB413" s="31"/>
      <c r="AC413" s="1">
        <v>0</v>
      </c>
      <c r="AD413" s="16">
        <v>0</v>
      </c>
      <c r="AE413" s="16">
        <v>0</v>
      </c>
      <c r="AF413" s="28">
        <v>0</v>
      </c>
      <c r="AG413" s="16">
        <v>0</v>
      </c>
      <c r="AH413" s="16">
        <v>0</v>
      </c>
      <c r="AI413" s="16">
        <v>113</v>
      </c>
      <c r="AJ413" s="16">
        <v>0</v>
      </c>
      <c r="AK413" s="16">
        <v>60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160</v>
      </c>
      <c r="BH413" s="16">
        <v>0</v>
      </c>
      <c r="BI413" s="16">
        <v>76</v>
      </c>
      <c r="BJ413" s="87"/>
    </row>
    <row r="414" spans="1:62" s="16" customFormat="1" x14ac:dyDescent="0.35">
      <c r="A414" s="85" t="s">
        <v>36</v>
      </c>
      <c r="B414" s="85" t="s">
        <v>23</v>
      </c>
      <c r="C414" s="1" t="s">
        <v>258</v>
      </c>
      <c r="D414" s="1" t="s">
        <v>259</v>
      </c>
      <c r="E414" s="1" t="s">
        <v>26</v>
      </c>
      <c r="F414" s="85">
        <v>999870296</v>
      </c>
      <c r="G414" s="1">
        <f>(J414+T414)-H414</f>
        <v>405</v>
      </c>
      <c r="H414" s="1"/>
      <c r="I414" s="15"/>
      <c r="J414" s="1">
        <f>SUM(K414,L414,N414,O414,P414,Q414)</f>
        <v>0</v>
      </c>
      <c r="K414" s="1">
        <f>SUM(AC414,AE414)</f>
        <v>0</v>
      </c>
      <c r="L414" s="1">
        <v>0</v>
      </c>
      <c r="M414" s="1">
        <v>0</v>
      </c>
      <c r="N414" s="1">
        <v>0</v>
      </c>
      <c r="O414" s="1"/>
      <c r="P414" s="1">
        <v>0</v>
      </c>
      <c r="Q414" s="1">
        <f>AD414</f>
        <v>0</v>
      </c>
      <c r="R414" s="1">
        <v>0</v>
      </c>
      <c r="S414" s="31"/>
      <c r="T414" s="1">
        <f>SUM(U414,V414,X414,Y414,Z414,AA414)</f>
        <v>405</v>
      </c>
      <c r="U414" s="1">
        <f>SUM(AG414,BF414)</f>
        <v>0</v>
      </c>
      <c r="V414" s="1">
        <f>SUM(AJ414,AK414,AL414,AM414,AO414,AP414,AQ414,AR414,AS414,AT414,AU414,AN414,AV414,AW414,AX414,AY414,AZ414,BA414,BC414,BD414,BE414,BB414)</f>
        <v>60</v>
      </c>
      <c r="W414" s="1">
        <f>COUNTIF(AJ414:BE414, "&gt;0")</f>
        <v>1</v>
      </c>
      <c r="X414" s="1">
        <f>SUM(BG414,BH414)</f>
        <v>80</v>
      </c>
      <c r="Y414" s="1">
        <f>BI414</f>
        <v>180</v>
      </c>
      <c r="Z414" s="1">
        <f>AI414</f>
        <v>85</v>
      </c>
      <c r="AA414" s="1">
        <f>AH414</f>
        <v>0</v>
      </c>
      <c r="AB414" s="31"/>
      <c r="AC414" s="1">
        <v>0</v>
      </c>
      <c r="AD414" s="16">
        <v>0</v>
      </c>
      <c r="AE414" s="16">
        <v>0</v>
      </c>
      <c r="AF414" s="28">
        <v>0</v>
      </c>
      <c r="AG414" s="16">
        <v>0</v>
      </c>
      <c r="AH414" s="16">
        <v>0</v>
      </c>
      <c r="AI414" s="16">
        <v>85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60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80</v>
      </c>
      <c r="BI414" s="16">
        <v>180</v>
      </c>
      <c r="BJ414" s="87"/>
    </row>
    <row r="415" spans="1:62" s="16" customFormat="1" x14ac:dyDescent="0.35">
      <c r="A415" s="85" t="s">
        <v>36</v>
      </c>
      <c r="B415" s="85" t="s">
        <v>23</v>
      </c>
      <c r="C415" s="1" t="s">
        <v>453</v>
      </c>
      <c r="D415" s="1" t="s">
        <v>454</v>
      </c>
      <c r="E415" s="1" t="s">
        <v>26</v>
      </c>
      <c r="F415" s="85">
        <v>999897972</v>
      </c>
      <c r="G415" s="1">
        <f>(J415+T415)-H415</f>
        <v>275</v>
      </c>
      <c r="H415" s="1">
        <f>(K415+L415+N415+O415+P415+Q415+R415)*0.5</f>
        <v>0</v>
      </c>
      <c r="I415" s="15"/>
      <c r="J415" s="1">
        <f>SUM(K415,L415,N415,O415,P415,Q415)</f>
        <v>0</v>
      </c>
      <c r="K415" s="1">
        <f>SUM(AC415,AE415)</f>
        <v>0</v>
      </c>
      <c r="L415" s="1">
        <v>0</v>
      </c>
      <c r="M415" s="1">
        <v>0</v>
      </c>
      <c r="N415" s="1">
        <v>0</v>
      </c>
      <c r="O415" s="1"/>
      <c r="P415" s="1">
        <v>0</v>
      </c>
      <c r="Q415" s="1">
        <f>AD415</f>
        <v>0</v>
      </c>
      <c r="R415" s="1">
        <v>0</v>
      </c>
      <c r="S415" s="31"/>
      <c r="T415" s="1">
        <f>SUM(U415,V415,X415,Y415,Z415,AA415)</f>
        <v>275</v>
      </c>
      <c r="U415" s="1">
        <f>SUM(AG415,BF415)</f>
        <v>0</v>
      </c>
      <c r="V415" s="1">
        <f>SUM(AJ415,AK415,AL415,AM415,AO415,AP415,AQ415,AR415,AS415,AT415,AU415,AN415,AV415,AW415,AX415,AY415,AZ415,BA415,BC415,BD415,BE415,BB415)</f>
        <v>90</v>
      </c>
      <c r="W415" s="1">
        <f>COUNTIF(AJ415:BE415, "&gt;0")</f>
        <v>2</v>
      </c>
      <c r="X415" s="1">
        <f>SUM(BG415,BH415)</f>
        <v>45</v>
      </c>
      <c r="Y415" s="1">
        <f>BI415</f>
        <v>76</v>
      </c>
      <c r="Z415" s="1">
        <f>AI415</f>
        <v>64</v>
      </c>
      <c r="AA415" s="1">
        <f>AH415</f>
        <v>0</v>
      </c>
      <c r="AB415" s="31"/>
      <c r="AC415" s="1">
        <v>0</v>
      </c>
      <c r="AD415" s="16">
        <v>0</v>
      </c>
      <c r="AE415" s="16">
        <v>0</v>
      </c>
      <c r="AF415" s="28">
        <v>0</v>
      </c>
      <c r="AG415" s="16">
        <v>0</v>
      </c>
      <c r="AH415" s="16">
        <v>0</v>
      </c>
      <c r="AI415" s="16">
        <v>64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30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60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45</v>
      </c>
      <c r="BI415" s="16">
        <v>76</v>
      </c>
      <c r="BJ415" s="87"/>
    </row>
    <row r="416" spans="1:62" s="16" customFormat="1" x14ac:dyDescent="0.35">
      <c r="A416" s="85" t="s">
        <v>36</v>
      </c>
      <c r="B416" s="101" t="s">
        <v>23</v>
      </c>
      <c r="C416" s="102" t="s">
        <v>279</v>
      </c>
      <c r="D416" s="103" t="s">
        <v>280</v>
      </c>
      <c r="E416" s="102" t="s">
        <v>26</v>
      </c>
      <c r="F416" s="101">
        <v>999873717</v>
      </c>
      <c r="G416" s="1">
        <f>(J416+T416)-H416</f>
        <v>236</v>
      </c>
      <c r="H416" s="1"/>
      <c r="I416" s="15"/>
      <c r="J416" s="1">
        <f>SUM(K416,L416,N416,O416,P416,Q416)</f>
        <v>0</v>
      </c>
      <c r="K416" s="1">
        <f>SUM(AC416,AE416)</f>
        <v>0</v>
      </c>
      <c r="L416" s="1">
        <v>0</v>
      </c>
      <c r="M416" s="1">
        <v>0</v>
      </c>
      <c r="N416" s="1">
        <v>0</v>
      </c>
      <c r="O416" s="1"/>
      <c r="P416" s="1">
        <v>0</v>
      </c>
      <c r="Q416" s="1">
        <f>AD416</f>
        <v>0</v>
      </c>
      <c r="R416" s="1">
        <v>0</v>
      </c>
      <c r="S416" s="31"/>
      <c r="T416" s="1">
        <f>SUM(U416,V416,X416,Y416,Z416,AA416)</f>
        <v>236</v>
      </c>
      <c r="U416" s="1">
        <f>SUM(AG416,BF416)</f>
        <v>0</v>
      </c>
      <c r="V416" s="1">
        <f>SUM(AJ416,AK416,AL416,AM416,AO416,AP416,AQ416,AR416,AS416,AT416,AU416,AN416,AV416,AW416,AX416,AY416,AZ416,BA416,BC416,BD416,BE416,BB416)</f>
        <v>45</v>
      </c>
      <c r="W416" s="1">
        <f>COUNTIF(AJ416:BE416, "&gt;0")</f>
        <v>1</v>
      </c>
      <c r="X416" s="1">
        <f>SUM(BG416,BH416)</f>
        <v>90</v>
      </c>
      <c r="Y416" s="1">
        <f>BI416</f>
        <v>101</v>
      </c>
      <c r="Z416" s="1">
        <f>AI416</f>
        <v>0</v>
      </c>
      <c r="AA416" s="1">
        <f>AH416</f>
        <v>0</v>
      </c>
      <c r="AB416" s="31"/>
      <c r="AC416" s="1">
        <v>0</v>
      </c>
      <c r="AD416" s="16">
        <v>0</v>
      </c>
      <c r="AE416" s="16">
        <v>0</v>
      </c>
      <c r="AF416" s="28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45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0</v>
      </c>
      <c r="BG416" s="16">
        <v>90</v>
      </c>
      <c r="BH416" s="16">
        <v>0</v>
      </c>
      <c r="BI416" s="16">
        <v>101</v>
      </c>
      <c r="BJ416" s="87"/>
    </row>
    <row r="417" spans="1:62" s="16" customFormat="1" x14ac:dyDescent="0.35">
      <c r="A417" s="16" t="s">
        <v>36</v>
      </c>
      <c r="B417" s="16" t="s">
        <v>23</v>
      </c>
      <c r="C417" s="16" t="s">
        <v>3425</v>
      </c>
      <c r="D417" s="16" t="s">
        <v>610</v>
      </c>
      <c r="E417" s="16" t="s">
        <v>26</v>
      </c>
      <c r="F417" s="16">
        <v>999773399</v>
      </c>
      <c r="G417" s="1">
        <f>(J417+T417)-H417</f>
        <v>203</v>
      </c>
      <c r="I417" s="28"/>
      <c r="J417" s="1">
        <f>SUM(K417,L417,N417,O417,P417,Q417)</f>
        <v>0</v>
      </c>
      <c r="K417" s="1">
        <f>SUM(AC417,AE417)</f>
        <v>0</v>
      </c>
      <c r="L417" s="1">
        <v>0</v>
      </c>
      <c r="M417" s="1">
        <v>0</v>
      </c>
      <c r="N417" s="1">
        <v>0</v>
      </c>
      <c r="O417" s="1"/>
      <c r="P417" s="1">
        <v>0</v>
      </c>
      <c r="Q417" s="1">
        <f>AD417</f>
        <v>0</v>
      </c>
      <c r="R417" s="1">
        <v>0</v>
      </c>
      <c r="S417" s="28"/>
      <c r="T417" s="1">
        <f>SUM(U417,V417,X417,Y417,Z417,AA417)</f>
        <v>203</v>
      </c>
      <c r="U417" s="1">
        <f>SUM(AG417,BF417)</f>
        <v>0</v>
      </c>
      <c r="V417" s="1">
        <f>SUM(AJ417,AK417,AL417,AM417,AO417,AP417,AQ417,AR417,AS417,AT417,AU417,AN417,AV417,AW417,AX417,AY417,AZ417,BA417,BC417,BD417,BE417,BB417)</f>
        <v>0</v>
      </c>
      <c r="W417" s="1">
        <f>COUNTIF(AJ417:BE417, "&gt;0")</f>
        <v>0</v>
      </c>
      <c r="X417" s="1">
        <f>SUM(BG417,BH417)</f>
        <v>68</v>
      </c>
      <c r="Y417" s="1">
        <f>BI417</f>
        <v>135</v>
      </c>
      <c r="Z417" s="1">
        <f>AI417</f>
        <v>0</v>
      </c>
      <c r="AA417" s="1">
        <f>AH417</f>
        <v>0</v>
      </c>
      <c r="AB417" s="28"/>
      <c r="AC417" s="16">
        <v>0</v>
      </c>
      <c r="AD417" s="16">
        <v>0</v>
      </c>
      <c r="AE417" s="16">
        <v>0</v>
      </c>
      <c r="AF417" s="28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0</v>
      </c>
      <c r="BG417" s="16">
        <v>68</v>
      </c>
      <c r="BH417" s="16">
        <v>0</v>
      </c>
      <c r="BI417" s="16">
        <v>135</v>
      </c>
      <c r="BJ417" s="87"/>
    </row>
    <row r="418" spans="1:62" s="16" customFormat="1" x14ac:dyDescent="0.35">
      <c r="A418" s="85" t="s">
        <v>36</v>
      </c>
      <c r="B418" s="85" t="s">
        <v>23</v>
      </c>
      <c r="C418" s="16" t="s">
        <v>91</v>
      </c>
      <c r="D418" s="16" t="s">
        <v>193</v>
      </c>
      <c r="E418" s="16" t="s">
        <v>26</v>
      </c>
      <c r="F418" s="85">
        <v>999858344</v>
      </c>
      <c r="G418" s="1">
        <f>(J418+T418)-H418</f>
        <v>196</v>
      </c>
      <c r="H418" s="1"/>
      <c r="I418" s="15"/>
      <c r="J418" s="1">
        <f>SUM(K418,L418,N418,O418,P418,Q418)</f>
        <v>0</v>
      </c>
      <c r="K418" s="1">
        <f>SUM(AC418,AE418)</f>
        <v>0</v>
      </c>
      <c r="L418" s="1">
        <v>0</v>
      </c>
      <c r="M418" s="1">
        <v>0</v>
      </c>
      <c r="N418" s="1">
        <v>0</v>
      </c>
      <c r="O418" s="1"/>
      <c r="P418" s="1">
        <v>0</v>
      </c>
      <c r="Q418" s="1">
        <f>AD418</f>
        <v>0</v>
      </c>
      <c r="R418" s="1">
        <v>0</v>
      </c>
      <c r="S418" s="31"/>
      <c r="T418" s="1">
        <f>SUM(U418,V418,X418,Y418,Z418,AA418)</f>
        <v>196</v>
      </c>
      <c r="U418" s="1">
        <f>SUM(AG418,BF418)</f>
        <v>0</v>
      </c>
      <c r="V418" s="1">
        <f>SUM(AJ418,AK418,AL418,AM418,AO418,AP418,AQ418,AR418,AS418,AT418,AU418,AN418,AV418,AW418,AX418,AY418,AZ418,BA418,BC418,BD418,BE418,BB418)</f>
        <v>0</v>
      </c>
      <c r="W418" s="1">
        <f>COUNTIF(AJ418:BE418, "&gt;0")</f>
        <v>0</v>
      </c>
      <c r="X418" s="1">
        <f>SUM(BG418,BH418)</f>
        <v>120</v>
      </c>
      <c r="Y418" s="1">
        <f>BI418</f>
        <v>76</v>
      </c>
      <c r="Z418" s="1">
        <f>AI418</f>
        <v>0</v>
      </c>
      <c r="AA418" s="1">
        <f>AH418</f>
        <v>0</v>
      </c>
      <c r="AB418" s="31"/>
      <c r="AC418" s="1">
        <v>0</v>
      </c>
      <c r="AD418" s="16">
        <v>0</v>
      </c>
      <c r="AE418" s="16">
        <v>0</v>
      </c>
      <c r="AF418" s="28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0</v>
      </c>
      <c r="BG418" s="16">
        <v>120</v>
      </c>
      <c r="BH418" s="16">
        <v>0</v>
      </c>
      <c r="BI418" s="16">
        <v>76</v>
      </c>
      <c r="BJ418" s="87"/>
    </row>
    <row r="419" spans="1:62" s="16" customFormat="1" x14ac:dyDescent="0.35">
      <c r="A419" s="85" t="s">
        <v>36</v>
      </c>
      <c r="B419" s="85" t="s">
        <v>23</v>
      </c>
      <c r="C419" s="1" t="s">
        <v>108</v>
      </c>
      <c r="D419" s="1" t="s">
        <v>109</v>
      </c>
      <c r="E419" s="1" t="s">
        <v>26</v>
      </c>
      <c r="F419" s="85">
        <v>999765439</v>
      </c>
      <c r="G419" s="1">
        <f>(J419+T419)-H419</f>
        <v>161</v>
      </c>
      <c r="H419" s="1"/>
      <c r="I419" s="15"/>
      <c r="J419" s="1">
        <f>SUM(K419,L419,N419,O419,P419,Q419)</f>
        <v>0</v>
      </c>
      <c r="K419" s="1">
        <f>SUM(AC419,AE419)</f>
        <v>0</v>
      </c>
      <c r="L419" s="1">
        <v>0</v>
      </c>
      <c r="M419" s="1">
        <v>0</v>
      </c>
      <c r="N419" s="1">
        <v>0</v>
      </c>
      <c r="O419" s="1"/>
      <c r="P419" s="1">
        <v>0</v>
      </c>
      <c r="Q419" s="1">
        <f>AD419</f>
        <v>0</v>
      </c>
      <c r="R419" s="1">
        <v>0</v>
      </c>
      <c r="S419" s="31"/>
      <c r="T419" s="1">
        <f>SUM(U419,V419,X419,Y419,Z419,AA419)</f>
        <v>161</v>
      </c>
      <c r="U419" s="1">
        <f>SUM(AG419,BF419)</f>
        <v>0</v>
      </c>
      <c r="V419" s="1">
        <f>SUM(AJ419,AK419,AL419,AM419,AO419,AP419,AQ419,AR419,AS419,AT419,AU419,AN419,AV419,AW419,AX419,AY419,AZ419,BA419,BC419,BD419,BE419,BB419)</f>
        <v>0</v>
      </c>
      <c r="W419" s="1">
        <f>COUNTIF(AJ419:BE419, "&gt;0")</f>
        <v>0</v>
      </c>
      <c r="X419" s="1">
        <f>SUM(BG419,BH419)</f>
        <v>60</v>
      </c>
      <c r="Y419" s="1">
        <f>BI419</f>
        <v>101</v>
      </c>
      <c r="Z419" s="1">
        <f>AI419</f>
        <v>0</v>
      </c>
      <c r="AA419" s="1">
        <f>AH419</f>
        <v>0</v>
      </c>
      <c r="AB419" s="31"/>
      <c r="AC419" s="1">
        <v>0</v>
      </c>
      <c r="AD419" s="16">
        <v>0</v>
      </c>
      <c r="AE419" s="16">
        <v>0</v>
      </c>
      <c r="AF419" s="28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60</v>
      </c>
      <c r="BI419" s="16">
        <v>101</v>
      </c>
      <c r="BJ419" s="87"/>
    </row>
    <row r="420" spans="1:62" s="16" customFormat="1" x14ac:dyDescent="0.35">
      <c r="A420" s="16" t="s">
        <v>36</v>
      </c>
      <c r="B420" s="16" t="s">
        <v>23</v>
      </c>
      <c r="C420" s="16" t="s">
        <v>3426</v>
      </c>
      <c r="D420" s="16" t="s">
        <v>3427</v>
      </c>
      <c r="E420" s="16" t="s">
        <v>26</v>
      </c>
      <c r="F420" s="16">
        <v>999932384</v>
      </c>
      <c r="G420" s="1">
        <f>(J420+T420)-H420</f>
        <v>125</v>
      </c>
      <c r="I420" s="28"/>
      <c r="J420" s="1">
        <f>SUM(K420,L420,N420,O420,P420,Q420)</f>
        <v>0</v>
      </c>
      <c r="K420" s="1">
        <f>SUM(AC420,AE420)</f>
        <v>0</v>
      </c>
      <c r="L420" s="1">
        <v>0</v>
      </c>
      <c r="M420" s="1">
        <v>0</v>
      </c>
      <c r="N420" s="1">
        <v>0</v>
      </c>
      <c r="O420" s="1"/>
      <c r="P420" s="1">
        <v>0</v>
      </c>
      <c r="Q420" s="1">
        <f>AD420</f>
        <v>0</v>
      </c>
      <c r="R420" s="1">
        <v>0</v>
      </c>
      <c r="S420" s="28"/>
      <c r="T420" s="1">
        <f>SUM(U420,V420,X420,Y420,Z420,AA420)</f>
        <v>125</v>
      </c>
      <c r="U420" s="1">
        <f>SUM(AG420,BF420)</f>
        <v>0</v>
      </c>
      <c r="V420" s="1">
        <f>SUM(AJ420,AK420,AL420,AM420,AO420,AP420,AQ420,AR420,AS420,AT420,AU420,AN420,AV420,AW420,AX420,AY420,AZ420,BA420,BC420,BD420,BE420,BB420)</f>
        <v>0</v>
      </c>
      <c r="W420" s="1">
        <f>COUNTIF(AJ420:BE420, "&gt;0")</f>
        <v>0</v>
      </c>
      <c r="X420" s="1">
        <f>SUM(BG420,BH420)</f>
        <v>68</v>
      </c>
      <c r="Y420" s="1">
        <f>BI420</f>
        <v>57</v>
      </c>
      <c r="Z420" s="1">
        <f>AI420</f>
        <v>0</v>
      </c>
      <c r="AA420" s="1">
        <f>AH420</f>
        <v>0</v>
      </c>
      <c r="AB420" s="28"/>
      <c r="AC420" s="16">
        <v>0</v>
      </c>
      <c r="AD420" s="16">
        <v>0</v>
      </c>
      <c r="AE420" s="16">
        <v>0</v>
      </c>
      <c r="AF420" s="28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0</v>
      </c>
      <c r="BG420" s="16">
        <v>68</v>
      </c>
      <c r="BH420" s="16">
        <v>0</v>
      </c>
      <c r="BI420" s="16">
        <v>57</v>
      </c>
      <c r="BJ420" s="87"/>
    </row>
    <row r="421" spans="1:62" s="16" customFormat="1" x14ac:dyDescent="0.35">
      <c r="A421" s="85" t="s">
        <v>36</v>
      </c>
      <c r="B421" s="85" t="s">
        <v>23</v>
      </c>
      <c r="C421" s="16" t="s">
        <v>2612</v>
      </c>
      <c r="D421" s="16" t="s">
        <v>142</v>
      </c>
      <c r="E421" s="16" t="s">
        <v>26</v>
      </c>
      <c r="F421" s="85">
        <v>999916849</v>
      </c>
      <c r="G421" s="1">
        <f>(J421+T421)-H421</f>
        <v>120</v>
      </c>
      <c r="I421" s="28"/>
      <c r="J421" s="1">
        <f>SUM(K421,L421,N421,O421,P421,Q421)</f>
        <v>0</v>
      </c>
      <c r="K421" s="1">
        <f>SUM(AC421,AE421)</f>
        <v>0</v>
      </c>
      <c r="L421" s="1">
        <v>0</v>
      </c>
      <c r="M421" s="1">
        <v>0</v>
      </c>
      <c r="N421" s="1">
        <v>0</v>
      </c>
      <c r="O421" s="1"/>
      <c r="P421" s="1">
        <v>0</v>
      </c>
      <c r="Q421" s="1">
        <f>AD421</f>
        <v>0</v>
      </c>
      <c r="R421" s="1">
        <v>0</v>
      </c>
      <c r="S421" s="31"/>
      <c r="T421" s="1">
        <f>SUM(U421,V421,X421,Y421,Z421,AA421)</f>
        <v>120</v>
      </c>
      <c r="U421" s="1">
        <f>SUM(AG421,BF421)</f>
        <v>0</v>
      </c>
      <c r="V421" s="1">
        <f>SUM(AJ421,AK421,AL421,AM421,AO421,AP421,AQ421,AR421,AS421,AT421,AU421,AN421,AV421,AW421,AX421,AY421,AZ421,BA421,BC421,BD421,BE421,BB421)</f>
        <v>30</v>
      </c>
      <c r="W421" s="1">
        <f>COUNTIF(AJ421:BE421, "&gt;0")</f>
        <v>1</v>
      </c>
      <c r="X421" s="1">
        <f>SUM(BG421,BH421)</f>
        <v>90</v>
      </c>
      <c r="Y421" s="1">
        <f>BI421</f>
        <v>0</v>
      </c>
      <c r="Z421" s="1">
        <f>AI421</f>
        <v>0</v>
      </c>
      <c r="AA421" s="1">
        <f>AH421</f>
        <v>0</v>
      </c>
      <c r="AB421" s="31"/>
      <c r="AC421" s="16">
        <v>0</v>
      </c>
      <c r="AD421" s="16">
        <v>0</v>
      </c>
      <c r="AE421" s="16">
        <v>0</v>
      </c>
      <c r="AF421" s="28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30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0</v>
      </c>
      <c r="BG421" s="16">
        <v>90</v>
      </c>
      <c r="BH421" s="16">
        <v>0</v>
      </c>
      <c r="BI421" s="16">
        <v>0</v>
      </c>
      <c r="BJ421" s="87"/>
    </row>
    <row r="422" spans="1:62" s="16" customFormat="1" x14ac:dyDescent="0.35">
      <c r="A422" s="85" t="s">
        <v>36</v>
      </c>
      <c r="B422" s="85" t="s">
        <v>23</v>
      </c>
      <c r="C422" s="16" t="s">
        <v>2144</v>
      </c>
      <c r="D422" s="16" t="s">
        <v>2145</v>
      </c>
      <c r="E422" s="16" t="s">
        <v>26</v>
      </c>
      <c r="F422" s="85">
        <v>999725490</v>
      </c>
      <c r="G422" s="1">
        <f>(J422+T422)-H422</f>
        <v>87</v>
      </c>
      <c r="I422" s="28"/>
      <c r="J422" s="1">
        <f>SUM(K422,L422,N422,O422,P422,Q422)</f>
        <v>0</v>
      </c>
      <c r="K422" s="1">
        <f>SUM(AC422,AE422)</f>
        <v>0</v>
      </c>
      <c r="L422" s="1">
        <v>0</v>
      </c>
      <c r="M422" s="1">
        <v>0</v>
      </c>
      <c r="N422" s="1">
        <v>0</v>
      </c>
      <c r="O422" s="1"/>
      <c r="P422" s="1">
        <v>0</v>
      </c>
      <c r="Q422" s="1">
        <f>AD422</f>
        <v>0</v>
      </c>
      <c r="R422" s="1">
        <v>0</v>
      </c>
      <c r="S422" s="31"/>
      <c r="T422" s="1">
        <f>SUM(U422,V422,X422,Y422,Z422,AA422)</f>
        <v>87</v>
      </c>
      <c r="U422" s="1">
        <f>SUM(AG422,BF422)</f>
        <v>0</v>
      </c>
      <c r="V422" s="1">
        <f>SUM(AJ422,AK422,AL422,AM422,AO422,AP422,AQ422,AR422,AS422,AT422,AU422,AN422,AV422,AW422,AX422,AY422,AZ422,BA422,BC422,BD422,BE422,BB422)</f>
        <v>30</v>
      </c>
      <c r="W422" s="1">
        <f>COUNTIF(AJ422:BE422, "&gt;0")</f>
        <v>1</v>
      </c>
      <c r="X422" s="1">
        <f>SUM(BG422,BH422)</f>
        <v>0</v>
      </c>
      <c r="Y422" s="1">
        <f>BI422</f>
        <v>57</v>
      </c>
      <c r="Z422" s="1">
        <f>AI422</f>
        <v>0</v>
      </c>
      <c r="AA422" s="1">
        <f>AH422</f>
        <v>0</v>
      </c>
      <c r="AB422" s="31"/>
      <c r="AC422" s="16">
        <v>0</v>
      </c>
      <c r="AD422" s="16">
        <v>0</v>
      </c>
      <c r="AE422" s="16">
        <v>0</v>
      </c>
      <c r="AF422" s="28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30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6">
        <v>57</v>
      </c>
      <c r="BJ422" s="87"/>
    </row>
    <row r="423" spans="1:62" s="16" customFormat="1" x14ac:dyDescent="0.35">
      <c r="A423" s="85" t="s">
        <v>36</v>
      </c>
      <c r="B423" s="85" t="s">
        <v>23</v>
      </c>
      <c r="C423" s="16" t="s">
        <v>62</v>
      </c>
      <c r="D423" s="16" t="s">
        <v>2007</v>
      </c>
      <c r="E423" s="16" t="s">
        <v>26</v>
      </c>
      <c r="F423" s="85">
        <v>999705625</v>
      </c>
      <c r="G423" s="1">
        <f>(J423+T423)-H423</f>
        <v>85</v>
      </c>
      <c r="I423" s="28"/>
      <c r="J423" s="1">
        <f>SUM(K423,L423,N423,O423,P423,Q423)</f>
        <v>0</v>
      </c>
      <c r="K423" s="1">
        <f>SUM(AC423,AE423)</f>
        <v>0</v>
      </c>
      <c r="L423" s="1">
        <v>0</v>
      </c>
      <c r="M423" s="1">
        <v>0</v>
      </c>
      <c r="N423" s="1">
        <v>0</v>
      </c>
      <c r="O423" s="1"/>
      <c r="P423" s="1">
        <v>0</v>
      </c>
      <c r="Q423" s="1">
        <f>AD423</f>
        <v>0</v>
      </c>
      <c r="R423" s="1">
        <v>0</v>
      </c>
      <c r="S423" s="31"/>
      <c r="T423" s="1">
        <f>SUM(U423,V423,X423,Y423,Z423,AA423)</f>
        <v>85</v>
      </c>
      <c r="U423" s="1">
        <f>SUM(AG423,BF423)</f>
        <v>0</v>
      </c>
      <c r="V423" s="1">
        <f>SUM(AJ423,AK423,AL423,AM423,AO423,AP423,AQ423,AR423,AS423,AT423,AU423,AN423,AV423,AW423,AX423,AY423,AZ423,BA423,BC423,BD423,BE423,BB423)</f>
        <v>0</v>
      </c>
      <c r="W423" s="1">
        <f>COUNTIF(AJ423:BE423, "&gt;0")</f>
        <v>0</v>
      </c>
      <c r="X423" s="1">
        <f>SUM(BG423,BH423)</f>
        <v>0</v>
      </c>
      <c r="Y423" s="1">
        <f>BI423</f>
        <v>0</v>
      </c>
      <c r="Z423" s="1">
        <f>AI423</f>
        <v>85</v>
      </c>
      <c r="AA423" s="1">
        <f>AH423</f>
        <v>0</v>
      </c>
      <c r="AB423" s="31"/>
      <c r="AC423" s="16">
        <v>0</v>
      </c>
      <c r="AD423" s="16">
        <v>0</v>
      </c>
      <c r="AE423" s="16">
        <v>0</v>
      </c>
      <c r="AF423" s="28">
        <v>0</v>
      </c>
      <c r="AG423" s="16">
        <v>0</v>
      </c>
      <c r="AH423" s="16">
        <v>0</v>
      </c>
      <c r="AI423" s="16">
        <v>85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16">
        <v>0</v>
      </c>
      <c r="BJ423" s="87"/>
    </row>
    <row r="424" spans="1:62" s="16" customFormat="1" x14ac:dyDescent="0.35">
      <c r="A424" s="85" t="s">
        <v>36</v>
      </c>
      <c r="B424" s="85" t="s">
        <v>23</v>
      </c>
      <c r="C424" s="1" t="s">
        <v>1024</v>
      </c>
      <c r="D424" s="1" t="s">
        <v>1025</v>
      </c>
      <c r="E424" s="1" t="s">
        <v>26</v>
      </c>
      <c r="F424" s="85">
        <v>999921156</v>
      </c>
      <c r="G424" s="1">
        <f>(J424+T424)-H424</f>
        <v>85</v>
      </c>
      <c r="H424" s="1"/>
      <c r="I424" s="15"/>
      <c r="J424" s="1">
        <f>SUM(K424,L424,N424,O424,P424,Q424)</f>
        <v>0</v>
      </c>
      <c r="K424" s="1">
        <f>SUM(AC424,AE424)</f>
        <v>0</v>
      </c>
      <c r="L424" s="1">
        <v>0</v>
      </c>
      <c r="M424" s="1">
        <v>0</v>
      </c>
      <c r="N424" s="1">
        <v>0</v>
      </c>
      <c r="O424" s="1"/>
      <c r="P424" s="1">
        <v>0</v>
      </c>
      <c r="Q424" s="1">
        <f>AD424</f>
        <v>0</v>
      </c>
      <c r="R424" s="1">
        <v>0</v>
      </c>
      <c r="S424" s="31"/>
      <c r="T424" s="1">
        <f>SUM(U424,V424,X424,Y424,Z424,AA424)</f>
        <v>85</v>
      </c>
      <c r="U424" s="1">
        <f>SUM(AG424,BF424)</f>
        <v>0</v>
      </c>
      <c r="V424" s="1">
        <f>SUM(AJ424,AK424,AL424,AM424,AO424,AP424,AQ424,AR424,AS424,AT424,AU424,AN424,AV424,AW424,AX424,AY424,AZ424,BA424,BC424,BD424,BE424,BB424)</f>
        <v>0</v>
      </c>
      <c r="W424" s="1">
        <f>COUNTIF(AJ424:BE424, "&gt;0")</f>
        <v>0</v>
      </c>
      <c r="X424" s="1">
        <f>SUM(BG424,BH424)</f>
        <v>0</v>
      </c>
      <c r="Y424" s="1">
        <f>BI424</f>
        <v>0</v>
      </c>
      <c r="Z424" s="1">
        <f>AI424</f>
        <v>85</v>
      </c>
      <c r="AA424" s="1">
        <f>AH424</f>
        <v>0</v>
      </c>
      <c r="AB424" s="31"/>
      <c r="AC424" s="1">
        <v>0</v>
      </c>
      <c r="AD424" s="16">
        <v>0</v>
      </c>
      <c r="AE424" s="16">
        <v>0</v>
      </c>
      <c r="AF424" s="28">
        <v>0</v>
      </c>
      <c r="AG424" s="16">
        <v>0</v>
      </c>
      <c r="AH424" s="16">
        <v>0</v>
      </c>
      <c r="AI424" s="16">
        <v>85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6">
        <v>0</v>
      </c>
      <c r="BJ424" s="87"/>
    </row>
    <row r="425" spans="1:62" s="16" customFormat="1" x14ac:dyDescent="0.35">
      <c r="A425" s="85" t="s">
        <v>36</v>
      </c>
      <c r="B425" s="85" t="s">
        <v>23</v>
      </c>
      <c r="C425" s="1" t="s">
        <v>618</v>
      </c>
      <c r="D425" s="1" t="s">
        <v>852</v>
      </c>
      <c r="E425" s="1" t="s">
        <v>26</v>
      </c>
      <c r="F425" s="85">
        <v>999918474</v>
      </c>
      <c r="G425" s="1">
        <f>(J425+T425)-H425</f>
        <v>64</v>
      </c>
      <c r="H425" s="1"/>
      <c r="I425" s="15"/>
      <c r="J425" s="1">
        <f>SUM(K425,L425,N425,O425,P425,Q425)</f>
        <v>0</v>
      </c>
      <c r="K425" s="1">
        <f>SUM(AC425,AE425)</f>
        <v>0</v>
      </c>
      <c r="L425" s="1">
        <v>0</v>
      </c>
      <c r="M425" s="1">
        <v>0</v>
      </c>
      <c r="N425" s="1">
        <v>0</v>
      </c>
      <c r="O425" s="1"/>
      <c r="P425" s="1">
        <v>0</v>
      </c>
      <c r="Q425" s="1">
        <f>AD425</f>
        <v>0</v>
      </c>
      <c r="R425" s="1">
        <v>0</v>
      </c>
      <c r="S425" s="31"/>
      <c r="T425" s="1">
        <f>SUM(U425,V425,X425,Y425,Z425,AA425)</f>
        <v>64</v>
      </c>
      <c r="U425" s="1">
        <f>SUM(AG425,BF425)</f>
        <v>0</v>
      </c>
      <c r="V425" s="1">
        <f>SUM(AJ425,AK425,AL425,AM425,AO425,AP425,AQ425,AR425,AS425,AT425,AU425,AN425,AV425,AW425,AX425,AY425,AZ425,BA425,BC425,BD425,BE425,BB425)</f>
        <v>0</v>
      </c>
      <c r="W425" s="1">
        <f>COUNTIF(AJ425:BE425, "&gt;0")</f>
        <v>0</v>
      </c>
      <c r="X425" s="1">
        <f>SUM(BG425,BH425)</f>
        <v>0</v>
      </c>
      <c r="Y425" s="1">
        <f>BI425</f>
        <v>0</v>
      </c>
      <c r="Z425" s="1">
        <f>AI425</f>
        <v>64</v>
      </c>
      <c r="AA425" s="1">
        <f>AH425</f>
        <v>0</v>
      </c>
      <c r="AB425" s="31"/>
      <c r="AC425" s="1">
        <v>0</v>
      </c>
      <c r="AD425" s="16">
        <v>0</v>
      </c>
      <c r="AE425" s="16">
        <v>0</v>
      </c>
      <c r="AF425" s="28">
        <v>0</v>
      </c>
      <c r="AG425" s="16">
        <v>0</v>
      </c>
      <c r="AH425" s="16">
        <v>0</v>
      </c>
      <c r="AI425" s="16">
        <v>64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6">
        <v>0</v>
      </c>
      <c r="BJ425" s="87"/>
    </row>
    <row r="426" spans="1:62" s="16" customFormat="1" x14ac:dyDescent="0.35">
      <c r="A426" s="85" t="s">
        <v>36</v>
      </c>
      <c r="B426" s="101" t="s">
        <v>23</v>
      </c>
      <c r="C426" s="102" t="s">
        <v>1314</v>
      </c>
      <c r="D426" s="102" t="s">
        <v>1315</v>
      </c>
      <c r="E426" s="102" t="s">
        <v>26</v>
      </c>
      <c r="F426" s="101">
        <v>999924268</v>
      </c>
      <c r="G426" s="1">
        <f>(J426+T426)-H426</f>
        <v>64</v>
      </c>
      <c r="H426" s="1"/>
      <c r="I426" s="15"/>
      <c r="J426" s="1">
        <f>SUM(K426,L426,N426,O426,P426,Q426)</f>
        <v>0</v>
      </c>
      <c r="K426" s="1">
        <f>SUM(AC426,AE426)</f>
        <v>0</v>
      </c>
      <c r="L426" s="1">
        <v>0</v>
      </c>
      <c r="M426" s="1">
        <v>0</v>
      </c>
      <c r="N426" s="1">
        <v>0</v>
      </c>
      <c r="O426" s="1"/>
      <c r="P426" s="1">
        <v>0</v>
      </c>
      <c r="Q426" s="1">
        <f>AD426</f>
        <v>0</v>
      </c>
      <c r="R426" s="1">
        <v>0</v>
      </c>
      <c r="S426" s="31"/>
      <c r="T426" s="1">
        <f>SUM(U426,V426,X426,Y426,Z426,AA426)</f>
        <v>64</v>
      </c>
      <c r="U426" s="1">
        <f>SUM(AG426,BF426)</f>
        <v>0</v>
      </c>
      <c r="V426" s="1">
        <f>SUM(AJ426,AK426,AL426,AM426,AO426,AP426,AQ426,AR426,AS426,AT426,AU426,AN426,AV426,AW426,AX426,AY426,AZ426,BA426,BC426,BD426,BE426,BB426)</f>
        <v>0</v>
      </c>
      <c r="W426" s="1">
        <f>COUNTIF(AJ426:BE426, "&gt;0")</f>
        <v>0</v>
      </c>
      <c r="X426" s="1">
        <f>SUM(BG426,BH426)</f>
        <v>0</v>
      </c>
      <c r="Y426" s="1">
        <f>BI426</f>
        <v>0</v>
      </c>
      <c r="Z426" s="1">
        <f>AI426</f>
        <v>64</v>
      </c>
      <c r="AA426" s="1">
        <f>AH426</f>
        <v>0</v>
      </c>
      <c r="AB426" s="31"/>
      <c r="AC426" s="1">
        <v>0</v>
      </c>
      <c r="AD426" s="16">
        <v>0</v>
      </c>
      <c r="AE426" s="16">
        <v>0</v>
      </c>
      <c r="AF426" s="28">
        <v>0</v>
      </c>
      <c r="AG426" s="16">
        <v>0</v>
      </c>
      <c r="AH426" s="16">
        <v>0</v>
      </c>
      <c r="AI426" s="16">
        <v>64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6">
        <v>0</v>
      </c>
      <c r="BJ426" s="87"/>
    </row>
    <row r="427" spans="1:62" s="16" customFormat="1" x14ac:dyDescent="0.35">
      <c r="A427" s="85" t="s">
        <v>36</v>
      </c>
      <c r="B427" s="85" t="s">
        <v>23</v>
      </c>
      <c r="C427" s="16" t="s">
        <v>1304</v>
      </c>
      <c r="D427" s="16" t="s">
        <v>1586</v>
      </c>
      <c r="E427" s="16" t="s">
        <v>26</v>
      </c>
      <c r="F427" s="85">
        <v>999745083</v>
      </c>
      <c r="G427" s="1">
        <f>(J427+T427)-H427</f>
        <v>60</v>
      </c>
      <c r="I427" s="28"/>
      <c r="J427" s="1">
        <f>SUM(K427,L427,N427,O427,P427,Q427)</f>
        <v>0</v>
      </c>
      <c r="K427" s="1">
        <f>SUM(AC427,AE427)</f>
        <v>0</v>
      </c>
      <c r="L427" s="1">
        <v>0</v>
      </c>
      <c r="M427" s="1">
        <v>0</v>
      </c>
      <c r="N427" s="1">
        <v>0</v>
      </c>
      <c r="O427" s="1"/>
      <c r="P427" s="1">
        <v>0</v>
      </c>
      <c r="Q427" s="1">
        <f>AD427</f>
        <v>0</v>
      </c>
      <c r="R427" s="1">
        <v>0</v>
      </c>
      <c r="S427" s="31"/>
      <c r="T427" s="1">
        <f>SUM(U427,V427,X427,Y427,Z427,AA427)</f>
        <v>60</v>
      </c>
      <c r="U427" s="1">
        <f>SUM(AG427,BF427)</f>
        <v>0</v>
      </c>
      <c r="V427" s="1">
        <f>SUM(AJ427,AK427,AL427,AM427,AO427,AP427,AQ427,AR427,AS427,AT427,AU427,AN427,AV427,AW427,AX427,AY427,AZ427,BA427,BC427,BD427,BE427,BB427)</f>
        <v>60</v>
      </c>
      <c r="W427" s="1">
        <f>COUNTIF(AJ427:BE427, "&gt;0")</f>
        <v>1</v>
      </c>
      <c r="X427" s="1">
        <f>SUM(BG427,BH427)</f>
        <v>0</v>
      </c>
      <c r="Y427" s="1">
        <f>BI427</f>
        <v>0</v>
      </c>
      <c r="Z427" s="1">
        <f>AI427</f>
        <v>0</v>
      </c>
      <c r="AA427" s="1">
        <f>AH427</f>
        <v>0</v>
      </c>
      <c r="AB427" s="31"/>
      <c r="AC427" s="16">
        <v>0</v>
      </c>
      <c r="AD427" s="16">
        <v>0</v>
      </c>
      <c r="AE427" s="16">
        <v>0</v>
      </c>
      <c r="AF427" s="28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60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6">
        <v>0</v>
      </c>
      <c r="BJ427" s="87"/>
    </row>
    <row r="428" spans="1:62" s="16" customFormat="1" x14ac:dyDescent="0.35">
      <c r="A428" s="16" t="s">
        <v>36</v>
      </c>
      <c r="B428" s="16" t="s">
        <v>23</v>
      </c>
      <c r="C428" s="16" t="s">
        <v>3687</v>
      </c>
      <c r="D428" s="16" t="s">
        <v>3688</v>
      </c>
      <c r="E428" s="16" t="s">
        <v>26</v>
      </c>
      <c r="F428" s="16">
        <v>999890143</v>
      </c>
      <c r="G428" s="1">
        <f>(J428+T428)-H428</f>
        <v>60</v>
      </c>
      <c r="I428" s="28"/>
      <c r="J428" s="1">
        <f>SUM(K428,L428,N428,O428,P428,Q428)</f>
        <v>0</v>
      </c>
      <c r="K428" s="1">
        <f>SUM(AC428,AE428)</f>
        <v>0</v>
      </c>
      <c r="L428" s="1">
        <v>0</v>
      </c>
      <c r="M428" s="1">
        <v>0</v>
      </c>
      <c r="N428" s="1">
        <v>0</v>
      </c>
      <c r="O428" s="1"/>
      <c r="P428" s="1">
        <v>0</v>
      </c>
      <c r="Q428" s="1">
        <f>AD428</f>
        <v>0</v>
      </c>
      <c r="R428" s="1">
        <v>0</v>
      </c>
      <c r="S428" s="28"/>
      <c r="T428" s="1">
        <f>SUM(U428,V428,X428,Y428,Z428,AA428)</f>
        <v>60</v>
      </c>
      <c r="U428" s="1">
        <f>SUM(AG428,BF428)</f>
        <v>0</v>
      </c>
      <c r="V428" s="1">
        <f>SUM(AJ428,AK428,AL428,AM428,AO428,AP428,AQ428,AR428,AS428,AT428,AU428,AN428,AV428,AW428,AX428,AY428,AZ428,BA428,BC428,BD428,BE428,BB428)</f>
        <v>60</v>
      </c>
      <c r="W428" s="1">
        <f>COUNTIF(AJ428:BE428, "&gt;0")</f>
        <v>1</v>
      </c>
      <c r="X428" s="1">
        <f>SUM(BG428,BH428)</f>
        <v>0</v>
      </c>
      <c r="Y428" s="1">
        <f>BI428</f>
        <v>0</v>
      </c>
      <c r="Z428" s="1">
        <f>AI428</f>
        <v>0</v>
      </c>
      <c r="AA428" s="1">
        <f>AH428</f>
        <v>0</v>
      </c>
      <c r="AB428" s="28"/>
      <c r="AC428" s="16">
        <v>0</v>
      </c>
      <c r="AD428" s="16">
        <v>0</v>
      </c>
      <c r="AE428" s="16">
        <v>0</v>
      </c>
      <c r="AF428" s="28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60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6">
        <v>0</v>
      </c>
      <c r="BJ428" s="87"/>
    </row>
    <row r="429" spans="1:62" s="16" customFormat="1" x14ac:dyDescent="0.35">
      <c r="A429" s="85" t="s">
        <v>36</v>
      </c>
      <c r="B429" s="85" t="s">
        <v>23</v>
      </c>
      <c r="C429" s="16" t="s">
        <v>2079</v>
      </c>
      <c r="D429" s="16" t="s">
        <v>2080</v>
      </c>
      <c r="E429" s="16" t="s">
        <v>26</v>
      </c>
      <c r="F429" s="85">
        <v>999897284</v>
      </c>
      <c r="G429" s="1">
        <f>(J429+T429)-H429</f>
        <v>60</v>
      </c>
      <c r="I429" s="28"/>
      <c r="J429" s="1">
        <f>SUM(K429,L429,N429,O429,P429,Q429)</f>
        <v>0</v>
      </c>
      <c r="K429" s="1">
        <f>SUM(AC429,AE429)</f>
        <v>0</v>
      </c>
      <c r="L429" s="1">
        <v>0</v>
      </c>
      <c r="M429" s="1">
        <v>0</v>
      </c>
      <c r="N429" s="1">
        <v>0</v>
      </c>
      <c r="O429" s="1"/>
      <c r="P429" s="1">
        <v>0</v>
      </c>
      <c r="Q429" s="1">
        <f>AD429</f>
        <v>0</v>
      </c>
      <c r="R429" s="1">
        <v>0</v>
      </c>
      <c r="S429" s="31"/>
      <c r="T429" s="1">
        <f>SUM(U429,V429,X429,Y429,Z429,AA429)</f>
        <v>60</v>
      </c>
      <c r="U429" s="1">
        <f>SUM(AG429,BF429)</f>
        <v>0</v>
      </c>
      <c r="V429" s="1">
        <f>SUM(AJ429,AK429,AL429,AM429,AO429,AP429,AQ429,AR429,AS429,AT429,AU429,AN429,AV429,AW429,AX429,AY429,AZ429,BA429,BC429,BD429,BE429,BB429)</f>
        <v>60</v>
      </c>
      <c r="W429" s="1">
        <f>COUNTIF(AJ429:BE429, "&gt;0")</f>
        <v>1</v>
      </c>
      <c r="X429" s="1">
        <f>SUM(BG429,BH429)</f>
        <v>0</v>
      </c>
      <c r="Y429" s="1">
        <f>BI429</f>
        <v>0</v>
      </c>
      <c r="Z429" s="1">
        <f>AI429</f>
        <v>0</v>
      </c>
      <c r="AA429" s="1">
        <f>AH429</f>
        <v>0</v>
      </c>
      <c r="AB429" s="31"/>
      <c r="AC429" s="16">
        <v>0</v>
      </c>
      <c r="AD429" s="16">
        <v>0</v>
      </c>
      <c r="AE429" s="16">
        <v>0</v>
      </c>
      <c r="AF429" s="28">
        <v>0</v>
      </c>
      <c r="AG429" s="16">
        <v>0</v>
      </c>
      <c r="AH429" s="16">
        <v>0</v>
      </c>
      <c r="AI429" s="16">
        <v>0</v>
      </c>
      <c r="AJ429" s="16">
        <v>60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6">
        <v>0</v>
      </c>
      <c r="BJ429" s="87"/>
    </row>
    <row r="430" spans="1:62" s="16" customFormat="1" x14ac:dyDescent="0.35">
      <c r="A430" s="85" t="s">
        <v>36</v>
      </c>
      <c r="B430" s="101" t="s">
        <v>23</v>
      </c>
      <c r="C430" s="102" t="s">
        <v>1312</v>
      </c>
      <c r="D430" s="102" t="s">
        <v>1313</v>
      </c>
      <c r="E430" s="102" t="s">
        <v>26</v>
      </c>
      <c r="F430" s="101">
        <v>999924261</v>
      </c>
      <c r="G430" s="1">
        <f>(J430+T430)-H430</f>
        <v>48</v>
      </c>
      <c r="H430" s="1"/>
      <c r="I430" s="15"/>
      <c r="J430" s="1">
        <f>SUM(K430,L430,N430,O430,P430,Q430)</f>
        <v>0</v>
      </c>
      <c r="K430" s="1">
        <f>SUM(AC430,AE430)</f>
        <v>0</v>
      </c>
      <c r="L430" s="1">
        <v>0</v>
      </c>
      <c r="M430" s="1">
        <v>0</v>
      </c>
      <c r="N430" s="1">
        <v>0</v>
      </c>
      <c r="O430" s="1"/>
      <c r="P430" s="1">
        <v>0</v>
      </c>
      <c r="Q430" s="1">
        <f>AD430</f>
        <v>0</v>
      </c>
      <c r="R430" s="1">
        <v>0</v>
      </c>
      <c r="S430" s="31"/>
      <c r="T430" s="1">
        <f>SUM(U430,V430,X430,Y430,Z430,AA430)</f>
        <v>48</v>
      </c>
      <c r="U430" s="1">
        <f>SUM(AG430,BF430)</f>
        <v>0</v>
      </c>
      <c r="V430" s="1">
        <f>SUM(AJ430,AK430,AL430,AM430,AO430,AP430,AQ430,AR430,AS430,AT430,AU430,AN430,AV430,AW430,AX430,AY430,AZ430,BA430,BC430,BD430,BE430,BB430)</f>
        <v>0</v>
      </c>
      <c r="W430" s="1">
        <f>COUNTIF(AJ430:BE430, "&gt;0")</f>
        <v>0</v>
      </c>
      <c r="X430" s="1">
        <f>SUM(BG430,BH430)</f>
        <v>0</v>
      </c>
      <c r="Y430" s="1">
        <f>BI430</f>
        <v>0</v>
      </c>
      <c r="Z430" s="1">
        <f>AI430</f>
        <v>48</v>
      </c>
      <c r="AA430" s="1">
        <f>AH430</f>
        <v>0</v>
      </c>
      <c r="AB430" s="31"/>
      <c r="AC430" s="1">
        <v>0</v>
      </c>
      <c r="AD430" s="16">
        <v>0</v>
      </c>
      <c r="AE430" s="16">
        <v>0</v>
      </c>
      <c r="AF430" s="28">
        <v>0</v>
      </c>
      <c r="AG430" s="16">
        <v>0</v>
      </c>
      <c r="AH430" s="16">
        <v>0</v>
      </c>
      <c r="AI430" s="16">
        <v>48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6">
        <v>0</v>
      </c>
      <c r="BJ430" s="87"/>
    </row>
    <row r="431" spans="1:62" s="16" customFormat="1" x14ac:dyDescent="0.35">
      <c r="A431" s="16" t="s">
        <v>36</v>
      </c>
      <c r="B431" s="16" t="s">
        <v>23</v>
      </c>
      <c r="C431" s="16" t="s">
        <v>660</v>
      </c>
      <c r="D431" s="16" t="s">
        <v>3689</v>
      </c>
      <c r="E431" s="16" t="s">
        <v>26</v>
      </c>
      <c r="F431" s="16">
        <v>999917118</v>
      </c>
      <c r="G431" s="1">
        <f>(J431+T431)-H431</f>
        <v>45</v>
      </c>
      <c r="I431" s="28"/>
      <c r="J431" s="1">
        <f>SUM(K431,L431,N431,O431,P431,Q431)</f>
        <v>0</v>
      </c>
      <c r="K431" s="1">
        <f>SUM(AC431,AE431)</f>
        <v>0</v>
      </c>
      <c r="L431" s="1">
        <v>0</v>
      </c>
      <c r="M431" s="1">
        <v>0</v>
      </c>
      <c r="N431" s="1">
        <v>0</v>
      </c>
      <c r="O431" s="1"/>
      <c r="P431" s="1">
        <v>0</v>
      </c>
      <c r="Q431" s="1">
        <f>AD431</f>
        <v>0</v>
      </c>
      <c r="R431" s="1">
        <v>0</v>
      </c>
      <c r="S431" s="28"/>
      <c r="T431" s="1">
        <f>SUM(U431,V431,X431,Y431,Z431,AA431)</f>
        <v>45</v>
      </c>
      <c r="U431" s="1">
        <f>SUM(AG431,BF431)</f>
        <v>0</v>
      </c>
      <c r="V431" s="1">
        <f>SUM(AJ431,AK431,AL431,AM431,AO431,AP431,AQ431,AR431,AS431,AT431,AU431,AN431,AV431,AW431,AX431,AY431,AZ431,BA431,BC431,BD431,BE431,BB431)</f>
        <v>45</v>
      </c>
      <c r="W431" s="1">
        <f>COUNTIF(AJ431:BE431, "&gt;0")</f>
        <v>1</v>
      </c>
      <c r="X431" s="1">
        <f>SUM(BG431,BH431)</f>
        <v>0</v>
      </c>
      <c r="Y431" s="1">
        <f>BI431</f>
        <v>0</v>
      </c>
      <c r="Z431" s="1">
        <f>AI431</f>
        <v>0</v>
      </c>
      <c r="AA431" s="1">
        <f>AH431</f>
        <v>0</v>
      </c>
      <c r="AB431" s="28"/>
      <c r="AC431" s="16">
        <v>0</v>
      </c>
      <c r="AD431" s="16">
        <v>0</v>
      </c>
      <c r="AE431" s="16">
        <v>0</v>
      </c>
      <c r="AF431" s="28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45</v>
      </c>
      <c r="BC431" s="16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  <c r="BI431" s="16">
        <v>0</v>
      </c>
      <c r="BJ431" s="87"/>
    </row>
    <row r="432" spans="1:62" s="16" customFormat="1" x14ac:dyDescent="0.35">
      <c r="A432" s="85" t="s">
        <v>36</v>
      </c>
      <c r="B432" s="85" t="s">
        <v>23</v>
      </c>
      <c r="C432" s="16" t="s">
        <v>836</v>
      </c>
      <c r="D432" s="16" t="s">
        <v>837</v>
      </c>
      <c r="E432" s="16" t="s">
        <v>26</v>
      </c>
      <c r="F432" s="85">
        <v>999918262</v>
      </c>
      <c r="G432" s="1">
        <f>(J432+T432)-H432</f>
        <v>45</v>
      </c>
      <c r="I432" s="28"/>
      <c r="J432" s="1">
        <f>SUM(K432,L432,N432,O432,P432,Q432)</f>
        <v>0</v>
      </c>
      <c r="K432" s="1">
        <f>SUM(AC432,AE432)</f>
        <v>0</v>
      </c>
      <c r="L432" s="1">
        <v>0</v>
      </c>
      <c r="M432" s="1">
        <v>0</v>
      </c>
      <c r="N432" s="1">
        <v>0</v>
      </c>
      <c r="O432" s="1"/>
      <c r="P432" s="1">
        <v>0</v>
      </c>
      <c r="Q432" s="1">
        <f>AD432</f>
        <v>0</v>
      </c>
      <c r="R432" s="1">
        <v>0</v>
      </c>
      <c r="S432" s="31"/>
      <c r="T432" s="1">
        <f>SUM(U432,V432,X432,Y432,Z432,AA432)</f>
        <v>45</v>
      </c>
      <c r="U432" s="1">
        <f>SUM(AG432,BF432)</f>
        <v>0</v>
      </c>
      <c r="V432" s="1">
        <f>SUM(AJ432,AK432,AL432,AM432,AO432,AP432,AQ432,AR432,AS432,AT432,AU432,AN432,AV432,AW432,AX432,AY432,AZ432,BA432,BC432,BD432,BE432,BB432)</f>
        <v>45</v>
      </c>
      <c r="W432" s="1">
        <f>COUNTIF(AJ432:BE432, "&gt;0")</f>
        <v>1</v>
      </c>
      <c r="X432" s="1">
        <f>SUM(BG432,BH432)</f>
        <v>0</v>
      </c>
      <c r="Y432" s="1">
        <f>BI432</f>
        <v>0</v>
      </c>
      <c r="Z432" s="1">
        <f>AI432</f>
        <v>0</v>
      </c>
      <c r="AA432" s="1">
        <f>AH432</f>
        <v>0</v>
      </c>
      <c r="AB432" s="31"/>
      <c r="AC432" s="16">
        <v>0</v>
      </c>
      <c r="AD432" s="16">
        <v>0</v>
      </c>
      <c r="AE432" s="16">
        <v>0</v>
      </c>
      <c r="AF432" s="28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45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6">
        <v>0</v>
      </c>
      <c r="BJ432" s="87"/>
    </row>
    <row r="433" spans="1:62" s="16" customFormat="1" x14ac:dyDescent="0.35">
      <c r="A433" s="85" t="s">
        <v>36</v>
      </c>
      <c r="B433" s="85" t="s">
        <v>23</v>
      </c>
      <c r="C433" s="1" t="s">
        <v>262</v>
      </c>
      <c r="D433" s="1" t="s">
        <v>3132</v>
      </c>
      <c r="E433" s="1" t="s">
        <v>26</v>
      </c>
      <c r="F433" s="85">
        <v>999928649</v>
      </c>
      <c r="G433" s="1">
        <f>(J433+T433)-H433</f>
        <v>45</v>
      </c>
      <c r="I433" s="28"/>
      <c r="J433" s="1">
        <f>SUM(K433,L433,N433,O433,P433,Q433)</f>
        <v>0</v>
      </c>
      <c r="K433" s="1">
        <f>SUM(AC433,AE433)</f>
        <v>0</v>
      </c>
      <c r="L433" s="1">
        <v>0</v>
      </c>
      <c r="M433" s="1">
        <v>0</v>
      </c>
      <c r="N433" s="1">
        <v>0</v>
      </c>
      <c r="O433" s="1"/>
      <c r="P433" s="1">
        <v>0</v>
      </c>
      <c r="Q433" s="1">
        <f>AD433</f>
        <v>0</v>
      </c>
      <c r="R433" s="1">
        <v>0</v>
      </c>
      <c r="S433" s="31"/>
      <c r="T433" s="1">
        <f>SUM(U433,V433,X433,Y433,Z433,AA433)</f>
        <v>45</v>
      </c>
      <c r="U433" s="1">
        <f>SUM(AG433,BF433)</f>
        <v>0</v>
      </c>
      <c r="V433" s="1">
        <f>SUM(AJ433,AK433,AL433,AM433,AO433,AP433,AQ433,AR433,AS433,AT433,AU433,AN433,AV433,AW433,AX433,AY433,AZ433,BA433,BC433,BD433,BE433,BB433)</f>
        <v>45</v>
      </c>
      <c r="W433" s="1">
        <f>COUNTIF(AJ433:BE433, "&gt;0")</f>
        <v>1</v>
      </c>
      <c r="X433" s="1">
        <f>SUM(BG433,BH433)</f>
        <v>0</v>
      </c>
      <c r="Y433" s="1">
        <f>BI433</f>
        <v>0</v>
      </c>
      <c r="Z433" s="1">
        <f>AI433</f>
        <v>0</v>
      </c>
      <c r="AA433" s="1">
        <f>AH433</f>
        <v>0</v>
      </c>
      <c r="AB433" s="31"/>
      <c r="AC433" s="16">
        <v>0</v>
      </c>
      <c r="AD433" s="16">
        <v>0</v>
      </c>
      <c r="AE433" s="16">
        <v>0</v>
      </c>
      <c r="AF433" s="28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45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6">
        <v>0</v>
      </c>
      <c r="BJ433" s="87"/>
    </row>
    <row r="434" spans="1:62" s="16" customFormat="1" x14ac:dyDescent="0.35">
      <c r="A434" s="85" t="s">
        <v>36</v>
      </c>
      <c r="B434" s="85" t="s">
        <v>23</v>
      </c>
      <c r="C434" s="16" t="s">
        <v>139</v>
      </c>
      <c r="D434" s="16" t="s">
        <v>2081</v>
      </c>
      <c r="E434" s="16" t="s">
        <v>26</v>
      </c>
      <c r="F434" s="85">
        <v>999929834</v>
      </c>
      <c r="G434" s="1">
        <f>(J434+T434)-H434</f>
        <v>45</v>
      </c>
      <c r="I434" s="28"/>
      <c r="J434" s="1">
        <f>SUM(K434,L434,N434,O434,P434,Q434)</f>
        <v>0</v>
      </c>
      <c r="K434" s="1">
        <f>SUM(AC434,AE434)</f>
        <v>0</v>
      </c>
      <c r="L434" s="1">
        <v>0</v>
      </c>
      <c r="M434" s="1">
        <v>0</v>
      </c>
      <c r="N434" s="1">
        <v>0</v>
      </c>
      <c r="O434" s="1"/>
      <c r="P434" s="1">
        <v>0</v>
      </c>
      <c r="Q434" s="1">
        <f>AD434</f>
        <v>0</v>
      </c>
      <c r="R434" s="1">
        <v>0</v>
      </c>
      <c r="S434" s="31"/>
      <c r="T434" s="1">
        <f>SUM(U434,V434,X434,Y434,Z434,AA434)</f>
        <v>45</v>
      </c>
      <c r="U434" s="1">
        <f>SUM(AG434,BF434)</f>
        <v>0</v>
      </c>
      <c r="V434" s="1">
        <f>SUM(AJ434,AK434,AL434,AM434,AO434,AP434,AQ434,AR434,AS434,AT434,AU434,AN434,AV434,AW434,AX434,AY434,AZ434,BA434,BC434,BD434,BE434,BB434)</f>
        <v>45</v>
      </c>
      <c r="W434" s="1">
        <f>COUNTIF(AJ434:BE434, "&gt;0")</f>
        <v>1</v>
      </c>
      <c r="X434" s="1">
        <f>SUM(BG434,BH434)</f>
        <v>0</v>
      </c>
      <c r="Y434" s="1">
        <f>BI434</f>
        <v>0</v>
      </c>
      <c r="Z434" s="1">
        <f>AI434</f>
        <v>0</v>
      </c>
      <c r="AA434" s="1">
        <f>AH434</f>
        <v>0</v>
      </c>
      <c r="AB434" s="31"/>
      <c r="AC434" s="16">
        <v>0</v>
      </c>
      <c r="AD434" s="16">
        <v>0</v>
      </c>
      <c r="AE434" s="16">
        <v>0</v>
      </c>
      <c r="AF434" s="28">
        <v>0</v>
      </c>
      <c r="AG434" s="16">
        <v>0</v>
      </c>
      <c r="AH434" s="16">
        <v>0</v>
      </c>
      <c r="AI434" s="16">
        <v>0</v>
      </c>
      <c r="AJ434" s="16">
        <v>45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  <c r="BI434" s="16">
        <v>0</v>
      </c>
      <c r="BJ434" s="87"/>
    </row>
    <row r="435" spans="1:62" s="16" customFormat="1" x14ac:dyDescent="0.35">
      <c r="A435" s="85" t="s">
        <v>36</v>
      </c>
      <c r="B435" s="85" t="s">
        <v>23</v>
      </c>
      <c r="C435" s="16" t="s">
        <v>2735</v>
      </c>
      <c r="D435" s="16" t="s">
        <v>2736</v>
      </c>
      <c r="E435" s="16" t="s">
        <v>26</v>
      </c>
      <c r="F435" s="85">
        <v>999930036</v>
      </c>
      <c r="G435" s="1">
        <f>(J435+T435)-H435</f>
        <v>45</v>
      </c>
      <c r="I435" s="28"/>
      <c r="J435" s="1">
        <f>SUM(K435,L435,N435,O435,P435,Q435)</f>
        <v>0</v>
      </c>
      <c r="K435" s="1">
        <f>SUM(AC435,AE435)</f>
        <v>0</v>
      </c>
      <c r="L435" s="1">
        <v>0</v>
      </c>
      <c r="M435" s="1">
        <v>0</v>
      </c>
      <c r="N435" s="1">
        <v>0</v>
      </c>
      <c r="O435" s="1"/>
      <c r="P435" s="1">
        <v>0</v>
      </c>
      <c r="Q435" s="1">
        <f>AD435</f>
        <v>0</v>
      </c>
      <c r="R435" s="1">
        <v>0</v>
      </c>
      <c r="S435" s="31"/>
      <c r="T435" s="1">
        <f>SUM(U435,V435,X435,Y435,Z435,AA435)</f>
        <v>45</v>
      </c>
      <c r="U435" s="1">
        <f>SUM(AG435,BF435)</f>
        <v>0</v>
      </c>
      <c r="V435" s="1">
        <f>SUM(AJ435,AK435,AL435,AM435,AO435,AP435,AQ435,AR435,AS435,AT435,AU435,AN435,AV435,AW435,AX435,AY435,AZ435,BA435,BC435,BD435,BE435,BB435)</f>
        <v>45</v>
      </c>
      <c r="W435" s="1">
        <f>COUNTIF(AJ435:BE435, "&gt;0")</f>
        <v>1</v>
      </c>
      <c r="X435" s="1">
        <f>SUM(BG435,BH435)</f>
        <v>0</v>
      </c>
      <c r="Y435" s="1">
        <f>BI435</f>
        <v>0</v>
      </c>
      <c r="Z435" s="1">
        <f>AI435</f>
        <v>0</v>
      </c>
      <c r="AA435" s="1">
        <f>AH435</f>
        <v>0</v>
      </c>
      <c r="AB435" s="31"/>
      <c r="AC435" s="16">
        <v>0</v>
      </c>
      <c r="AD435" s="16">
        <v>0</v>
      </c>
      <c r="AE435" s="16">
        <v>0</v>
      </c>
      <c r="AF435" s="28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45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0</v>
      </c>
      <c r="BF435" s="16">
        <v>0</v>
      </c>
      <c r="BG435" s="16">
        <v>0</v>
      </c>
      <c r="BH435" s="16">
        <v>0</v>
      </c>
      <c r="BI435" s="16">
        <v>0</v>
      </c>
      <c r="BJ435" s="87"/>
    </row>
    <row r="436" spans="1:62" s="16" customFormat="1" x14ac:dyDescent="0.35">
      <c r="A436" s="85" t="s">
        <v>36</v>
      </c>
      <c r="B436" s="85" t="s">
        <v>23</v>
      </c>
      <c r="C436" s="16" t="s">
        <v>708</v>
      </c>
      <c r="D436" s="16" t="s">
        <v>707</v>
      </c>
      <c r="E436" s="16" t="s">
        <v>26</v>
      </c>
      <c r="F436" s="85">
        <v>999916417</v>
      </c>
      <c r="G436" s="1">
        <f>(J436+T436)-H436</f>
        <v>34</v>
      </c>
      <c r="I436" s="28"/>
      <c r="J436" s="1">
        <f>SUM(K436,L436,N436,O436,P436,Q436)</f>
        <v>0</v>
      </c>
      <c r="K436" s="1">
        <f>SUM(AC436,AE436)</f>
        <v>0</v>
      </c>
      <c r="L436" s="1">
        <v>0</v>
      </c>
      <c r="M436" s="1">
        <v>0</v>
      </c>
      <c r="N436" s="1">
        <v>0</v>
      </c>
      <c r="O436" s="1"/>
      <c r="P436" s="1">
        <v>0</v>
      </c>
      <c r="Q436" s="1">
        <f>AD436</f>
        <v>0</v>
      </c>
      <c r="R436" s="1">
        <v>0</v>
      </c>
      <c r="S436" s="31"/>
      <c r="T436" s="1">
        <f>SUM(U436,V436,X436,Y436,Z436,AA436)</f>
        <v>34</v>
      </c>
      <c r="U436" s="1">
        <f>SUM(AG436,BF436)</f>
        <v>0</v>
      </c>
      <c r="V436" s="1">
        <f>SUM(AJ436,AK436,AL436,AM436,AO436,AP436,AQ436,AR436,AS436,AT436,AU436,AN436,AV436,AW436,AX436,AY436,AZ436,BA436,BC436,BD436,BE436,BB436)</f>
        <v>34</v>
      </c>
      <c r="W436" s="1">
        <f>COUNTIF(AJ436:BE436, "&gt;0")</f>
        <v>1</v>
      </c>
      <c r="X436" s="1">
        <f>SUM(BG436,BH436)</f>
        <v>0</v>
      </c>
      <c r="Y436" s="1">
        <f>BI436</f>
        <v>0</v>
      </c>
      <c r="Z436" s="1">
        <f>AI436</f>
        <v>0</v>
      </c>
      <c r="AA436" s="1">
        <f>AH436</f>
        <v>0</v>
      </c>
      <c r="AB436" s="31"/>
      <c r="AC436" s="16">
        <v>0</v>
      </c>
      <c r="AD436" s="16">
        <v>0</v>
      </c>
      <c r="AE436" s="16">
        <v>0</v>
      </c>
      <c r="AF436" s="28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34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6">
        <v>0</v>
      </c>
      <c r="BJ436" s="87"/>
    </row>
    <row r="437" spans="1:62" s="16" customFormat="1" x14ac:dyDescent="0.35">
      <c r="A437" s="85" t="s">
        <v>36</v>
      </c>
      <c r="B437" s="85" t="s">
        <v>23</v>
      </c>
      <c r="C437" s="16" t="s">
        <v>54</v>
      </c>
      <c r="D437" s="16" t="s">
        <v>3409</v>
      </c>
      <c r="E437" s="16" t="s">
        <v>26</v>
      </c>
      <c r="F437" s="85">
        <v>999876582</v>
      </c>
      <c r="G437" s="1">
        <f>(J437+T437)-H437</f>
        <v>30</v>
      </c>
      <c r="I437" s="28"/>
      <c r="J437" s="1">
        <f>SUM(K437,L437,N437,O437,P437,Q437)</f>
        <v>0</v>
      </c>
      <c r="K437" s="1">
        <f>SUM(AC437,AE437)</f>
        <v>0</v>
      </c>
      <c r="L437" s="1">
        <v>0</v>
      </c>
      <c r="M437" s="1">
        <v>0</v>
      </c>
      <c r="N437" s="1">
        <v>0</v>
      </c>
      <c r="O437" s="1"/>
      <c r="P437" s="1">
        <v>0</v>
      </c>
      <c r="Q437" s="1">
        <f>AD437</f>
        <v>0</v>
      </c>
      <c r="R437" s="1">
        <v>0</v>
      </c>
      <c r="S437" s="28"/>
      <c r="T437" s="1">
        <f>SUM(U437,V437,X437,Y437,Z437,AA437)</f>
        <v>30</v>
      </c>
      <c r="U437" s="1">
        <f>SUM(AG437,BF437)</f>
        <v>0</v>
      </c>
      <c r="V437" s="1">
        <f>SUM(AJ437,AK437,AL437,AM437,AO437,AP437,AQ437,AR437,AS437,AT437,AU437,AN437,AV437,AW437,AX437,AY437,AZ437,BA437,BC437,BD437,BE437,BB437)</f>
        <v>30</v>
      </c>
      <c r="W437" s="1">
        <f>COUNTIF(AJ437:BE437, "&gt;0")</f>
        <v>1</v>
      </c>
      <c r="X437" s="1">
        <f>SUM(BG437,BH437)</f>
        <v>0</v>
      </c>
      <c r="Y437" s="1">
        <f>BI437</f>
        <v>0</v>
      </c>
      <c r="Z437" s="1">
        <f>AI437</f>
        <v>0</v>
      </c>
      <c r="AA437" s="1">
        <f>AH437</f>
        <v>0</v>
      </c>
      <c r="AB437" s="28"/>
      <c r="AC437" s="16">
        <v>0</v>
      </c>
      <c r="AD437" s="16">
        <v>0</v>
      </c>
      <c r="AE437" s="16">
        <v>0</v>
      </c>
      <c r="AF437" s="28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30</v>
      </c>
      <c r="BF437" s="16">
        <v>0</v>
      </c>
      <c r="BG437" s="16">
        <v>0</v>
      </c>
      <c r="BH437" s="16">
        <v>0</v>
      </c>
      <c r="BI437" s="16">
        <v>0</v>
      </c>
      <c r="BJ437" s="87"/>
    </row>
    <row r="438" spans="1:62" s="16" customFormat="1" x14ac:dyDescent="0.35">
      <c r="A438" s="85" t="s">
        <v>36</v>
      </c>
      <c r="B438" s="85" t="s">
        <v>23</v>
      </c>
      <c r="C438" s="16" t="s">
        <v>262</v>
      </c>
      <c r="D438" s="16" t="s">
        <v>2712</v>
      </c>
      <c r="E438" s="16" t="s">
        <v>26</v>
      </c>
      <c r="F438" s="85">
        <v>999917587</v>
      </c>
      <c r="G438" s="1">
        <f>(J438+T438)-H438</f>
        <v>30</v>
      </c>
      <c r="I438" s="28"/>
      <c r="J438" s="1">
        <f>SUM(K438,L438,N438,O438,P438,Q438)</f>
        <v>0</v>
      </c>
      <c r="K438" s="1">
        <f>SUM(AC438,AE438)</f>
        <v>0</v>
      </c>
      <c r="L438" s="1">
        <v>0</v>
      </c>
      <c r="M438" s="1">
        <v>0</v>
      </c>
      <c r="N438" s="1">
        <v>0</v>
      </c>
      <c r="O438" s="1"/>
      <c r="P438" s="1">
        <v>0</v>
      </c>
      <c r="Q438" s="1">
        <f>AD438</f>
        <v>0</v>
      </c>
      <c r="R438" s="1">
        <v>0</v>
      </c>
      <c r="S438" s="31"/>
      <c r="T438" s="1">
        <f>SUM(U438,V438,X438,Y438,Z438,AA438)</f>
        <v>30</v>
      </c>
      <c r="U438" s="1">
        <f>SUM(AG438,BF438)</f>
        <v>0</v>
      </c>
      <c r="V438" s="1">
        <f>SUM(AJ438,AK438,AL438,AM438,AO438,AP438,AQ438,AR438,AS438,AT438,AU438,AN438,AV438,AW438,AX438,AY438,AZ438,BA438,BC438,BD438,BE438,BB438)</f>
        <v>30</v>
      </c>
      <c r="W438" s="1">
        <f>COUNTIF(AJ438:BE438, "&gt;0")</f>
        <v>1</v>
      </c>
      <c r="X438" s="1">
        <f>SUM(BG438,BH438)</f>
        <v>0</v>
      </c>
      <c r="Y438" s="1">
        <f>BI438</f>
        <v>0</v>
      </c>
      <c r="Z438" s="1">
        <f>AI438</f>
        <v>0</v>
      </c>
      <c r="AA438" s="1">
        <f>AH438</f>
        <v>0</v>
      </c>
      <c r="AB438" s="31"/>
      <c r="AC438" s="16">
        <v>0</v>
      </c>
      <c r="AD438" s="16">
        <v>0</v>
      </c>
      <c r="AE438" s="16">
        <v>0</v>
      </c>
      <c r="AF438" s="28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0</v>
      </c>
      <c r="AT438" s="16">
        <v>30</v>
      </c>
      <c r="AU438" s="16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6">
        <v>0</v>
      </c>
      <c r="BJ438" s="87"/>
    </row>
    <row r="439" spans="1:62" s="16" customFormat="1" x14ac:dyDescent="0.35">
      <c r="A439" s="85" t="s">
        <v>61</v>
      </c>
      <c r="B439" s="85" t="s">
        <v>23</v>
      </c>
      <c r="C439" s="1" t="s">
        <v>111</v>
      </c>
      <c r="D439" s="1" t="s">
        <v>112</v>
      </c>
      <c r="E439" s="1" t="s">
        <v>26</v>
      </c>
      <c r="F439" s="85">
        <v>999773830</v>
      </c>
      <c r="G439" s="1">
        <f>(J439+T439)-H439</f>
        <v>760</v>
      </c>
      <c r="H439" s="1"/>
      <c r="I439" s="15"/>
      <c r="J439" s="1">
        <f>SUM(K439,L439,N439,O439,P439,Q439)</f>
        <v>100</v>
      </c>
      <c r="K439" s="1">
        <f>SUM(AC439,AE439)</f>
        <v>0</v>
      </c>
      <c r="L439" s="1">
        <v>0</v>
      </c>
      <c r="M439" s="1">
        <v>0</v>
      </c>
      <c r="N439" s="1">
        <v>0</v>
      </c>
      <c r="O439" s="1"/>
      <c r="P439" s="1">
        <v>0</v>
      </c>
      <c r="Q439" s="1">
        <f>AD439</f>
        <v>100</v>
      </c>
      <c r="R439" s="1">
        <v>0</v>
      </c>
      <c r="S439" s="31"/>
      <c r="T439" s="1">
        <f>SUM(U439,V439,X439,Y439,Z439,AA439)</f>
        <v>660</v>
      </c>
      <c r="U439" s="1">
        <f>SUM(AG439,BF439)</f>
        <v>0</v>
      </c>
      <c r="V439" s="1">
        <f>SUM(AJ439,AK439,AL439,AM439,AO439,AP439,AQ439,AR439,AS439,AT439,AU439,AN439,AV439,AW439,AX439,AY439,AZ439,BA439,BC439,BD439,BE439,BB439)</f>
        <v>30</v>
      </c>
      <c r="W439" s="1">
        <f>COUNTIF(AJ439:BE439, "&gt;0")</f>
        <v>1</v>
      </c>
      <c r="X439" s="1">
        <f>SUM(BG439,BH439)</f>
        <v>0</v>
      </c>
      <c r="Y439" s="1">
        <f>BI439</f>
        <v>180</v>
      </c>
      <c r="Z439" s="1">
        <f>AI439</f>
        <v>200</v>
      </c>
      <c r="AA439" s="1">
        <f>AH439</f>
        <v>250</v>
      </c>
      <c r="AB439" s="31"/>
      <c r="AC439" s="1">
        <v>0</v>
      </c>
      <c r="AD439" s="16">
        <v>100</v>
      </c>
      <c r="AE439" s="16">
        <v>0</v>
      </c>
      <c r="AF439" s="28">
        <v>0</v>
      </c>
      <c r="AG439" s="16">
        <v>0</v>
      </c>
      <c r="AH439" s="16">
        <v>250</v>
      </c>
      <c r="AI439" s="16">
        <v>200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30</v>
      </c>
      <c r="BF439" s="16">
        <v>0</v>
      </c>
      <c r="BG439" s="16">
        <v>0</v>
      </c>
      <c r="BH439" s="16">
        <v>0</v>
      </c>
      <c r="BI439" s="16">
        <v>180</v>
      </c>
      <c r="BJ439" s="87"/>
    </row>
    <row r="440" spans="1:62" s="16" customFormat="1" x14ac:dyDescent="0.35">
      <c r="A440" s="85" t="s">
        <v>61</v>
      </c>
      <c r="B440" s="85" t="s">
        <v>23</v>
      </c>
      <c r="C440" s="1" t="s">
        <v>68</v>
      </c>
      <c r="D440" s="1" t="s">
        <v>69</v>
      </c>
      <c r="E440" s="1" t="s">
        <v>26</v>
      </c>
      <c r="F440" s="85">
        <v>999708469</v>
      </c>
      <c r="G440" s="1">
        <f>(J440+T440)-H440</f>
        <v>412</v>
      </c>
      <c r="H440" s="1"/>
      <c r="I440" s="15"/>
      <c r="J440" s="1">
        <f>SUM(K440,L440,N440,O440,P440,Q440)</f>
        <v>81.5</v>
      </c>
      <c r="K440" s="1">
        <f>SUM(AC440,AE440)</f>
        <v>25</v>
      </c>
      <c r="L440" s="1">
        <v>0</v>
      </c>
      <c r="M440" s="1">
        <v>0</v>
      </c>
      <c r="N440" s="1">
        <v>0</v>
      </c>
      <c r="O440" s="1"/>
      <c r="P440" s="1">
        <v>0</v>
      </c>
      <c r="Q440" s="1">
        <f>AD440</f>
        <v>56.5</v>
      </c>
      <c r="R440" s="1">
        <v>0</v>
      </c>
      <c r="S440" s="31"/>
      <c r="T440" s="1">
        <f>SUM(U440,V440,X440,Y440,Z440,AA440)</f>
        <v>330.5</v>
      </c>
      <c r="U440" s="1">
        <f>SUM(AG440,BF440)</f>
        <v>11.5</v>
      </c>
      <c r="V440" s="1">
        <f>SUM(AJ440,AK440,AL440,AM440,AO440,AP440,AQ440,AR440,AS440,AT440,AU440,AN440,AV440,AW440,AX440,AY440,AZ440,BA440,BC440,BD440,BE440,BB440)</f>
        <v>93</v>
      </c>
      <c r="W440" s="1">
        <f>COUNTIF(AJ440:BE440, "&gt;0")</f>
        <v>2</v>
      </c>
      <c r="X440" s="1">
        <f>SUM(BG440,BH440)</f>
        <v>150</v>
      </c>
      <c r="Y440" s="1">
        <f>BI440</f>
        <v>76</v>
      </c>
      <c r="Z440" s="1">
        <f>AI440</f>
        <v>0</v>
      </c>
      <c r="AA440" s="1">
        <f>AH440</f>
        <v>0</v>
      </c>
      <c r="AB440" s="31"/>
      <c r="AC440" s="1">
        <v>0</v>
      </c>
      <c r="AD440" s="16">
        <v>56.5</v>
      </c>
      <c r="AE440" s="16">
        <v>25</v>
      </c>
      <c r="AF440" s="28">
        <v>0</v>
      </c>
      <c r="AG440" s="16">
        <v>11.5</v>
      </c>
      <c r="AH440" s="16">
        <v>0</v>
      </c>
      <c r="AI440" s="16">
        <v>0</v>
      </c>
      <c r="AJ440" s="16">
        <v>30</v>
      </c>
      <c r="AK440" s="16">
        <v>0</v>
      </c>
      <c r="AL440" s="16">
        <v>0</v>
      </c>
      <c r="AM440" s="16">
        <v>0</v>
      </c>
      <c r="AN440" s="16">
        <v>0</v>
      </c>
      <c r="AO440" s="16">
        <v>63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0</v>
      </c>
      <c r="BG440" s="16">
        <v>60</v>
      </c>
      <c r="BH440" s="16">
        <v>90</v>
      </c>
      <c r="BI440" s="16">
        <v>76</v>
      </c>
      <c r="BJ440" s="87"/>
    </row>
    <row r="441" spans="1:62" s="16" customFormat="1" x14ac:dyDescent="0.35">
      <c r="A441" s="85" t="s">
        <v>61</v>
      </c>
      <c r="B441" s="85" t="s">
        <v>23</v>
      </c>
      <c r="C441" s="1" t="s">
        <v>76</v>
      </c>
      <c r="D441" s="1" t="s">
        <v>78</v>
      </c>
      <c r="E441" s="1" t="s">
        <v>26</v>
      </c>
      <c r="F441" s="85">
        <v>999713548</v>
      </c>
      <c r="G441" s="1">
        <f>(J441+T441)-H441</f>
        <v>345</v>
      </c>
      <c r="H441" s="1"/>
      <c r="I441" s="15"/>
      <c r="J441" s="1">
        <f>SUM(K441,L441,N441,O441,P441,Q441)</f>
        <v>0</v>
      </c>
      <c r="K441" s="1">
        <f>SUM(AC441,AE441)</f>
        <v>0</v>
      </c>
      <c r="L441" s="1">
        <v>0</v>
      </c>
      <c r="M441" s="1">
        <v>0</v>
      </c>
      <c r="N441" s="1">
        <v>0</v>
      </c>
      <c r="O441" s="1"/>
      <c r="P441" s="1">
        <v>0</v>
      </c>
      <c r="Q441" s="1">
        <f>AD441</f>
        <v>0</v>
      </c>
      <c r="R441" s="1">
        <v>0</v>
      </c>
      <c r="S441" s="31"/>
      <c r="T441" s="1">
        <f>SUM(U441,V441,X441,Y441,Z441,AA441)</f>
        <v>345</v>
      </c>
      <c r="U441" s="1">
        <f>SUM(AG441,BF441)</f>
        <v>0</v>
      </c>
      <c r="V441" s="1">
        <f>SUM(AJ441,AK441,AL441,AM441,AO441,AP441,AQ441,AR441,AS441,AT441,AU441,AN441,AV441,AW441,AX441,AY441,AZ441,BA441,BC441,BD441,BE441,BB441)</f>
        <v>60</v>
      </c>
      <c r="W441" s="1">
        <f>COUNTIF(AJ441:BE441, "&gt;0")</f>
        <v>1</v>
      </c>
      <c r="X441" s="1">
        <f>SUM(BG441,BH441)</f>
        <v>0</v>
      </c>
      <c r="Y441" s="1">
        <f>BI441</f>
        <v>135</v>
      </c>
      <c r="Z441" s="1">
        <f>AI441</f>
        <v>150</v>
      </c>
      <c r="AA441" s="1">
        <f>AH441</f>
        <v>0</v>
      </c>
      <c r="AB441" s="31"/>
      <c r="AC441" s="1">
        <v>0</v>
      </c>
      <c r="AD441" s="16">
        <v>0</v>
      </c>
      <c r="AE441" s="16">
        <v>0</v>
      </c>
      <c r="AF441" s="28">
        <v>0</v>
      </c>
      <c r="AG441" s="16">
        <v>0</v>
      </c>
      <c r="AH441" s="16">
        <v>0</v>
      </c>
      <c r="AI441" s="16">
        <v>150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60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6">
        <v>135</v>
      </c>
      <c r="BJ441" s="87"/>
    </row>
    <row r="442" spans="1:62" s="16" customFormat="1" x14ac:dyDescent="0.35">
      <c r="A442" s="85" t="s">
        <v>61</v>
      </c>
      <c r="B442" s="85" t="s">
        <v>23</v>
      </c>
      <c r="C442" s="1" t="s">
        <v>320</v>
      </c>
      <c r="D442" s="1" t="s">
        <v>189</v>
      </c>
      <c r="E442" s="1" t="s">
        <v>26</v>
      </c>
      <c r="F442" s="85">
        <v>999882071</v>
      </c>
      <c r="G442" s="1">
        <f>(J442+T442)-H442</f>
        <v>300</v>
      </c>
      <c r="H442" s="1">
        <f>(K442+L442+N442+O442+P442+Q442+R442)*0.5</f>
        <v>0</v>
      </c>
      <c r="I442" s="15"/>
      <c r="J442" s="1">
        <f>SUM(K442,L442,N442,O442,P442,Q442)</f>
        <v>0</v>
      </c>
      <c r="K442" s="1">
        <f>SUM(AC442,AE442)</f>
        <v>0</v>
      </c>
      <c r="L442" s="1">
        <v>0</v>
      </c>
      <c r="M442" s="1">
        <v>0</v>
      </c>
      <c r="N442" s="1">
        <v>0</v>
      </c>
      <c r="O442" s="1"/>
      <c r="P442" s="1">
        <v>0</v>
      </c>
      <c r="Q442" s="1">
        <f>AD442</f>
        <v>0</v>
      </c>
      <c r="R442" s="1">
        <v>0</v>
      </c>
      <c r="S442" s="31"/>
      <c r="T442" s="1">
        <f>SUM(U442,V442,X442,Y442,Z442,AA442)</f>
        <v>300</v>
      </c>
      <c r="U442" s="1">
        <f>SUM(AG442,BF442)</f>
        <v>20</v>
      </c>
      <c r="V442" s="1">
        <f>SUM(AJ442,AK442,AL442,AM442,AO442,AP442,AQ442,AR442,AS442,AT442,AU442,AN442,AV442,AW442,AX442,AY442,AZ442,BA442,BC442,BD442,BE442,BB442)</f>
        <v>120</v>
      </c>
      <c r="W442" s="1">
        <f>COUNTIF(AJ442:BE442, "&gt;0")</f>
        <v>2</v>
      </c>
      <c r="X442" s="1">
        <f>SUM(BG442,BH442)</f>
        <v>160</v>
      </c>
      <c r="Y442" s="1">
        <f>BI442</f>
        <v>0</v>
      </c>
      <c r="Z442" s="1">
        <f>AI442</f>
        <v>0</v>
      </c>
      <c r="AA442" s="1">
        <f>AH442</f>
        <v>0</v>
      </c>
      <c r="AB442" s="31"/>
      <c r="AC442" s="1">
        <v>0</v>
      </c>
      <c r="AD442" s="16">
        <v>0</v>
      </c>
      <c r="AE442" s="16">
        <v>0</v>
      </c>
      <c r="AF442" s="28">
        <v>0</v>
      </c>
      <c r="AG442" s="16">
        <v>20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60</v>
      </c>
      <c r="AW442" s="16">
        <v>0</v>
      </c>
      <c r="AX442" s="16">
        <v>0</v>
      </c>
      <c r="AY442" s="16">
        <v>0</v>
      </c>
      <c r="AZ442" s="16">
        <v>60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160</v>
      </c>
      <c r="BI442" s="16">
        <v>0</v>
      </c>
      <c r="BJ442" s="87"/>
    </row>
    <row r="443" spans="1:62" s="16" customFormat="1" x14ac:dyDescent="0.35">
      <c r="A443" s="85" t="s">
        <v>61</v>
      </c>
      <c r="B443" s="85" t="s">
        <v>23</v>
      </c>
      <c r="C443" s="16" t="s">
        <v>1971</v>
      </c>
      <c r="D443" s="16" t="s">
        <v>1972</v>
      </c>
      <c r="E443" s="16" t="s">
        <v>26</v>
      </c>
      <c r="F443" s="85">
        <v>999722448</v>
      </c>
      <c r="G443" s="1">
        <f>(J443+T443)-H443</f>
        <v>296</v>
      </c>
      <c r="I443" s="28"/>
      <c r="J443" s="1">
        <f>SUM(K443,L443,N443,O443,P443,Q443)</f>
        <v>0</v>
      </c>
      <c r="K443" s="1">
        <f>SUM(AC443,AE443)</f>
        <v>0</v>
      </c>
      <c r="L443" s="1">
        <v>0</v>
      </c>
      <c r="M443" s="1">
        <v>0</v>
      </c>
      <c r="N443" s="1">
        <v>0</v>
      </c>
      <c r="O443" s="1"/>
      <c r="P443" s="1">
        <v>0</v>
      </c>
      <c r="Q443" s="1">
        <f>AD443</f>
        <v>0</v>
      </c>
      <c r="R443" s="1">
        <v>0</v>
      </c>
      <c r="S443" s="31"/>
      <c r="T443" s="1">
        <f>SUM(U443,V443,X443,Y443,Z443,AA443)</f>
        <v>296</v>
      </c>
      <c r="U443" s="1">
        <f>SUM(AG443,BF443)</f>
        <v>15</v>
      </c>
      <c r="V443" s="1">
        <f>SUM(AJ443,AK443,AL443,AM443,AO443,AP443,AQ443,AR443,AS443,AT443,AU443,AN443,AV443,AW443,AX443,AY443,AZ443,BA443,BC443,BD443,BE443,BB443)</f>
        <v>90</v>
      </c>
      <c r="W443" s="1">
        <f>COUNTIF(AJ443:BE443, "&gt;0")</f>
        <v>1</v>
      </c>
      <c r="X443" s="1">
        <f>SUM(BG443,BH443)</f>
        <v>90</v>
      </c>
      <c r="Y443" s="1">
        <f>BI443</f>
        <v>101</v>
      </c>
      <c r="Z443" s="1">
        <f>AI443</f>
        <v>0</v>
      </c>
      <c r="AA443" s="1">
        <f>AH443</f>
        <v>0</v>
      </c>
      <c r="AB443" s="31"/>
      <c r="AC443" s="16">
        <v>0</v>
      </c>
      <c r="AD443" s="16">
        <v>0</v>
      </c>
      <c r="AE443" s="16">
        <v>0</v>
      </c>
      <c r="AF443" s="28">
        <v>0</v>
      </c>
      <c r="AG443" s="16">
        <v>15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  <c r="AO443" s="16">
        <v>90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90</v>
      </c>
      <c r="BI443" s="16">
        <v>101</v>
      </c>
      <c r="BJ443" s="87"/>
    </row>
    <row r="444" spans="1:62" s="16" customFormat="1" x14ac:dyDescent="0.35">
      <c r="A444" s="85" t="s">
        <v>61</v>
      </c>
      <c r="B444" s="85" t="s">
        <v>23</v>
      </c>
      <c r="C444" s="16" t="s">
        <v>54</v>
      </c>
      <c r="D444" s="16" t="s">
        <v>55</v>
      </c>
      <c r="E444" s="16" t="s">
        <v>26</v>
      </c>
      <c r="F444" s="85">
        <v>999701085</v>
      </c>
      <c r="G444" s="1">
        <f>(J444+T444)-H444</f>
        <v>264</v>
      </c>
      <c r="I444" s="28"/>
      <c r="J444" s="1">
        <f>SUM(K444,L444,N444,O444,P444,Q444)</f>
        <v>0</v>
      </c>
      <c r="K444" s="1">
        <f>SUM(AC444,AE444)</f>
        <v>0</v>
      </c>
      <c r="L444" s="1">
        <v>0</v>
      </c>
      <c r="M444" s="1">
        <v>0</v>
      </c>
      <c r="N444" s="1">
        <v>0</v>
      </c>
      <c r="O444" s="1"/>
      <c r="P444" s="1">
        <v>0</v>
      </c>
      <c r="Q444" s="1">
        <f>AD444</f>
        <v>0</v>
      </c>
      <c r="R444" s="1">
        <v>0</v>
      </c>
      <c r="S444" s="31"/>
      <c r="T444" s="1">
        <f>SUM(U444,V444,X444,Y444,Z444,AA444)</f>
        <v>264</v>
      </c>
      <c r="U444" s="1">
        <f>SUM(AG444,BF444)</f>
        <v>0</v>
      </c>
      <c r="V444" s="1">
        <f>SUM(AJ444,AK444,AL444,AM444,AO444,AP444,AQ444,AR444,AS444,AT444,AU444,AN444,AV444,AW444,AX444,AY444,AZ444,BA444,BC444,BD444,BE444,BB444)</f>
        <v>68</v>
      </c>
      <c r="W444" s="1">
        <f>COUNTIF(AJ444:BE444, "&gt;0")</f>
        <v>1</v>
      </c>
      <c r="X444" s="1">
        <f>SUM(BG444,BH444)</f>
        <v>120</v>
      </c>
      <c r="Y444" s="1">
        <f>BI444</f>
        <v>76</v>
      </c>
      <c r="Z444" s="1">
        <f>AI444</f>
        <v>0</v>
      </c>
      <c r="AA444" s="1">
        <f>AH444</f>
        <v>0</v>
      </c>
      <c r="AB444" s="31"/>
      <c r="AC444" s="16">
        <v>0</v>
      </c>
      <c r="AD444" s="16">
        <v>0</v>
      </c>
      <c r="AE444" s="16">
        <v>0</v>
      </c>
      <c r="AF444" s="28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68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120</v>
      </c>
      <c r="BI444" s="16">
        <v>76</v>
      </c>
      <c r="BJ444" s="87"/>
    </row>
    <row r="445" spans="1:62" s="16" customFormat="1" x14ac:dyDescent="0.35">
      <c r="A445" s="85" t="s">
        <v>61</v>
      </c>
      <c r="B445" s="85" t="s">
        <v>23</v>
      </c>
      <c r="C445" s="1" t="s">
        <v>136</v>
      </c>
      <c r="D445" s="1" t="s">
        <v>73</v>
      </c>
      <c r="E445" s="1" t="s">
        <v>26</v>
      </c>
      <c r="F445" s="85">
        <v>999818697</v>
      </c>
      <c r="G445" s="1">
        <f>(J445+T445)-H445</f>
        <v>256</v>
      </c>
      <c r="H445" s="1"/>
      <c r="I445" s="15"/>
      <c r="J445" s="1">
        <f>SUM(K445,L445,N445,O445,P445,Q445)</f>
        <v>75</v>
      </c>
      <c r="K445" s="1">
        <f>SUM(AC445,AE445)</f>
        <v>0</v>
      </c>
      <c r="L445" s="1">
        <v>0</v>
      </c>
      <c r="M445" s="1">
        <v>0</v>
      </c>
      <c r="N445" s="1">
        <v>0</v>
      </c>
      <c r="O445" s="1"/>
      <c r="P445" s="1">
        <v>0</v>
      </c>
      <c r="Q445" s="1">
        <f>AD445</f>
        <v>75</v>
      </c>
      <c r="R445" s="1">
        <v>0</v>
      </c>
      <c r="S445" s="31"/>
      <c r="T445" s="1">
        <f>SUM(U445,V445,X445,Y445,Z445,AA445)</f>
        <v>181</v>
      </c>
      <c r="U445" s="1">
        <f>SUM(AG445,BF445)</f>
        <v>0</v>
      </c>
      <c r="V445" s="1">
        <f>SUM(AJ445,AK445,AL445,AM445,AO445,AP445,AQ445,AR445,AS445,AT445,AU445,AN445,AV445,AW445,AX445,AY445,AZ445,BA445,BC445,BD445,BE445,BB445)</f>
        <v>0</v>
      </c>
      <c r="W445" s="1">
        <f>COUNTIF(AJ445:BE445, "&gt;0")</f>
        <v>0</v>
      </c>
      <c r="X445" s="1">
        <f>SUM(BG445,BH445)</f>
        <v>80</v>
      </c>
      <c r="Y445" s="1">
        <f>BI445</f>
        <v>101</v>
      </c>
      <c r="Z445" s="1">
        <f>AI445</f>
        <v>0</v>
      </c>
      <c r="AA445" s="1">
        <f>AH445</f>
        <v>0</v>
      </c>
      <c r="AB445" s="31"/>
      <c r="AC445" s="1">
        <v>0</v>
      </c>
      <c r="AD445" s="16">
        <v>75</v>
      </c>
      <c r="AE445" s="16">
        <v>0</v>
      </c>
      <c r="AF445" s="28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80</v>
      </c>
      <c r="BH445" s="16">
        <v>0</v>
      </c>
      <c r="BI445" s="16">
        <v>101</v>
      </c>
      <c r="BJ445" s="87"/>
    </row>
    <row r="446" spans="1:62" s="16" customFormat="1" x14ac:dyDescent="0.35">
      <c r="A446" s="85" t="s">
        <v>61</v>
      </c>
      <c r="B446" s="85" t="s">
        <v>23</v>
      </c>
      <c r="C446" s="16" t="s">
        <v>2226</v>
      </c>
      <c r="D446" s="16" t="s">
        <v>83</v>
      </c>
      <c r="E446" s="16" t="s">
        <v>26</v>
      </c>
      <c r="F446" s="85">
        <v>999884956</v>
      </c>
      <c r="G446" s="1">
        <f>(J446+T446)-H446</f>
        <v>242</v>
      </c>
      <c r="I446" s="28"/>
      <c r="J446" s="1">
        <f>SUM(K446,L446,N446,O446,P446,Q446)</f>
        <v>0</v>
      </c>
      <c r="K446" s="1">
        <f>SUM(AC446,AE446)</f>
        <v>0</v>
      </c>
      <c r="L446" s="1">
        <v>0</v>
      </c>
      <c r="M446" s="1">
        <v>0</v>
      </c>
      <c r="N446" s="1">
        <v>0</v>
      </c>
      <c r="O446" s="1"/>
      <c r="P446" s="1">
        <v>0</v>
      </c>
      <c r="Q446" s="1">
        <f>AD446</f>
        <v>0</v>
      </c>
      <c r="R446" s="1">
        <v>0</v>
      </c>
      <c r="S446" s="31"/>
      <c r="T446" s="1">
        <f>SUM(U446,V446,X446,Y446,Z446,AA446)</f>
        <v>242</v>
      </c>
      <c r="U446" s="1">
        <f>SUM(AG446,BF446)</f>
        <v>0</v>
      </c>
      <c r="V446" s="1">
        <f>SUM(AJ446,AK446,AL446,AM446,AO446,AP446,AQ446,AR446,AS446,AT446,AU446,AN446,AV446,AW446,AX446,AY446,AZ446,BA446,BC446,BD446,BE446,BB446)</f>
        <v>98</v>
      </c>
      <c r="W446" s="1">
        <f>COUNTIF(AJ446:BE446, "&gt;0")</f>
        <v>2</v>
      </c>
      <c r="X446" s="1">
        <f>SUM(BG446,BH446)</f>
        <v>68</v>
      </c>
      <c r="Y446" s="1">
        <f>BI446</f>
        <v>76</v>
      </c>
      <c r="Z446" s="1">
        <f>AI446</f>
        <v>0</v>
      </c>
      <c r="AA446" s="1">
        <f>AH446</f>
        <v>0</v>
      </c>
      <c r="AB446" s="31"/>
      <c r="AC446" s="16">
        <v>0</v>
      </c>
      <c r="AD446" s="16">
        <v>0</v>
      </c>
      <c r="AE446" s="16">
        <v>0</v>
      </c>
      <c r="AF446" s="28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68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30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68</v>
      </c>
      <c r="BI446" s="16">
        <v>76</v>
      </c>
      <c r="BJ446" s="87"/>
    </row>
    <row r="447" spans="1:62" s="16" customFormat="1" x14ac:dyDescent="0.35">
      <c r="A447" s="85" t="s">
        <v>61</v>
      </c>
      <c r="B447" s="85" t="s">
        <v>23</v>
      </c>
      <c r="C447" s="1" t="s">
        <v>94</v>
      </c>
      <c r="D447" s="1" t="s">
        <v>53</v>
      </c>
      <c r="E447" s="1" t="s">
        <v>26</v>
      </c>
      <c r="F447" s="85">
        <v>999733675</v>
      </c>
      <c r="G447" s="1">
        <f>(J447+T447)-H447</f>
        <v>206</v>
      </c>
      <c r="H447" s="1"/>
      <c r="I447" s="15"/>
      <c r="J447" s="1">
        <f>SUM(K447,L447,N447,O447,P447,Q447)</f>
        <v>0</v>
      </c>
      <c r="K447" s="1">
        <f>SUM(AC447,AE447)</f>
        <v>0</v>
      </c>
      <c r="L447" s="1">
        <v>0</v>
      </c>
      <c r="M447" s="1">
        <v>0</v>
      </c>
      <c r="N447" s="1">
        <v>0</v>
      </c>
      <c r="O447" s="1"/>
      <c r="P447" s="1">
        <v>0</v>
      </c>
      <c r="Q447" s="1">
        <f>AD447</f>
        <v>0</v>
      </c>
      <c r="R447" s="1">
        <v>0</v>
      </c>
      <c r="S447" s="31"/>
      <c r="T447" s="1">
        <f>SUM(U447,V447,X447,Y447,Z447,AA447)</f>
        <v>206</v>
      </c>
      <c r="U447" s="1">
        <f>SUM(AG447,BF447)</f>
        <v>0</v>
      </c>
      <c r="V447" s="1">
        <f>SUM(AJ447,AK447,AL447,AM447,AO447,AP447,AQ447,AR447,AS447,AT447,AU447,AN447,AV447,AW447,AX447,AY447,AZ447,BA447,BC447,BD447,BE447,BB447)</f>
        <v>0</v>
      </c>
      <c r="W447" s="1">
        <f>COUNTIF(AJ447:BE447, "&gt;0")</f>
        <v>0</v>
      </c>
      <c r="X447" s="1">
        <f>SUM(BG447,BH447)</f>
        <v>45</v>
      </c>
      <c r="Y447" s="1">
        <f>BI447</f>
        <v>76</v>
      </c>
      <c r="Z447" s="1">
        <f>AI447</f>
        <v>85</v>
      </c>
      <c r="AA447" s="1">
        <f>AH447</f>
        <v>0</v>
      </c>
      <c r="AB447" s="31"/>
      <c r="AC447" s="1">
        <v>0</v>
      </c>
      <c r="AD447" s="16">
        <v>0</v>
      </c>
      <c r="AE447" s="16">
        <v>0</v>
      </c>
      <c r="AF447" s="28">
        <v>0</v>
      </c>
      <c r="AG447" s="16">
        <v>0</v>
      </c>
      <c r="AH447" s="16">
        <v>0</v>
      </c>
      <c r="AI447" s="16">
        <v>85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45</v>
      </c>
      <c r="BH447" s="16">
        <v>0</v>
      </c>
      <c r="BI447" s="16">
        <v>76</v>
      </c>
      <c r="BJ447" s="87"/>
    </row>
    <row r="448" spans="1:62" s="16" customFormat="1" x14ac:dyDescent="0.35">
      <c r="A448" s="85" t="s">
        <v>61</v>
      </c>
      <c r="B448" s="85" t="s">
        <v>23</v>
      </c>
      <c r="C448" s="1" t="s">
        <v>1707</v>
      </c>
      <c r="D448" s="1" t="s">
        <v>110</v>
      </c>
      <c r="E448" s="1" t="s">
        <v>26</v>
      </c>
      <c r="F448" s="85">
        <v>999926811</v>
      </c>
      <c r="G448" s="1">
        <f>(J448+T448)-H448</f>
        <v>120</v>
      </c>
      <c r="H448" s="1"/>
      <c r="I448" s="15"/>
      <c r="J448" s="1">
        <f>SUM(K448,L448,N448,O448,P448,Q448)</f>
        <v>0</v>
      </c>
      <c r="K448" s="1">
        <f>SUM(AC448,AE448)</f>
        <v>0</v>
      </c>
      <c r="L448" s="1">
        <v>0</v>
      </c>
      <c r="M448" s="1">
        <v>0</v>
      </c>
      <c r="N448" s="1">
        <v>0</v>
      </c>
      <c r="O448" s="1"/>
      <c r="P448" s="1">
        <v>0</v>
      </c>
      <c r="Q448" s="1">
        <f>AD448</f>
        <v>0</v>
      </c>
      <c r="R448" s="1">
        <v>0</v>
      </c>
      <c r="S448" s="31"/>
      <c r="T448" s="1">
        <f>SUM(U448,V448,X448,Y448,Z448,AA448)</f>
        <v>120</v>
      </c>
      <c r="U448" s="1">
        <f>SUM(AG448,BF448)</f>
        <v>0</v>
      </c>
      <c r="V448" s="1">
        <f>SUM(AJ448,AK448,AL448,AM448,AO448,AP448,AQ448,AR448,AS448,AT448,AU448,AN448,AV448,AW448,AX448,AY448,AZ448,BA448,BC448,BD448,BE448,BB448)</f>
        <v>120</v>
      </c>
      <c r="W448" s="1">
        <f>COUNTIF(AJ448:BE448, "&gt;0")</f>
        <v>1</v>
      </c>
      <c r="X448" s="1">
        <f>SUM(BG448,BH448)</f>
        <v>0</v>
      </c>
      <c r="Y448" s="1">
        <f>BI448</f>
        <v>0</v>
      </c>
      <c r="Z448" s="1">
        <f>AI448</f>
        <v>0</v>
      </c>
      <c r="AA448" s="1">
        <f>AH448</f>
        <v>0</v>
      </c>
      <c r="AB448" s="31"/>
      <c r="AC448" s="1">
        <v>0</v>
      </c>
      <c r="AD448" s="16">
        <v>0</v>
      </c>
      <c r="AE448" s="16">
        <v>0</v>
      </c>
      <c r="AF448" s="28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120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16">
        <v>0</v>
      </c>
      <c r="BJ448" s="87"/>
    </row>
    <row r="449" spans="1:62" s="16" customFormat="1" x14ac:dyDescent="0.35">
      <c r="A449" s="85" t="s">
        <v>61</v>
      </c>
      <c r="B449" s="85" t="s">
        <v>23</v>
      </c>
      <c r="C449" s="1" t="s">
        <v>84</v>
      </c>
      <c r="D449" s="1" t="s">
        <v>85</v>
      </c>
      <c r="E449" s="1" t="s">
        <v>26</v>
      </c>
      <c r="F449" s="85">
        <v>999727284</v>
      </c>
      <c r="G449" s="1">
        <f>(J449+T449)-H449</f>
        <v>102</v>
      </c>
      <c r="H449" s="1"/>
      <c r="I449" s="15"/>
      <c r="J449" s="1">
        <f>SUM(K449,L449,N449,O449,P449,Q449)</f>
        <v>0</v>
      </c>
      <c r="K449" s="1">
        <f>SUM(AC449,AE449)</f>
        <v>0</v>
      </c>
      <c r="L449" s="1">
        <v>0</v>
      </c>
      <c r="M449" s="1">
        <v>0</v>
      </c>
      <c r="N449" s="1">
        <v>0</v>
      </c>
      <c r="O449" s="1"/>
      <c r="P449" s="1">
        <v>0</v>
      </c>
      <c r="Q449" s="1">
        <f>AD449</f>
        <v>0</v>
      </c>
      <c r="R449" s="1">
        <v>0</v>
      </c>
      <c r="S449" s="31"/>
      <c r="T449" s="1">
        <f>SUM(U449,V449,X449,Y449,Z449,AA449)</f>
        <v>102</v>
      </c>
      <c r="U449" s="1">
        <f>SUM(AG449,BF449)</f>
        <v>0</v>
      </c>
      <c r="V449" s="1">
        <f>SUM(AJ449,AK449,AL449,AM449,AO449,AP449,AQ449,AR449,AS449,AT449,AU449,AN449,AV449,AW449,AX449,AY449,AZ449,BA449,BC449,BD449,BE449,BB449)</f>
        <v>45</v>
      </c>
      <c r="W449" s="1">
        <f>COUNTIF(AJ449:BE449, "&gt;0")</f>
        <v>1</v>
      </c>
      <c r="X449" s="1">
        <f>SUM(BG449,BH449)</f>
        <v>0</v>
      </c>
      <c r="Y449" s="1">
        <f>BI449</f>
        <v>57</v>
      </c>
      <c r="Z449" s="1">
        <f>AI449</f>
        <v>0</v>
      </c>
      <c r="AA449" s="1">
        <f>AH449</f>
        <v>0</v>
      </c>
      <c r="AB449" s="31"/>
      <c r="AC449" s="1">
        <v>0</v>
      </c>
      <c r="AD449" s="16">
        <v>0</v>
      </c>
      <c r="AE449" s="16">
        <v>0</v>
      </c>
      <c r="AF449" s="28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45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0</v>
      </c>
      <c r="BI449" s="16">
        <v>57</v>
      </c>
      <c r="BJ449" s="87"/>
    </row>
    <row r="450" spans="1:62" s="16" customFormat="1" x14ac:dyDescent="0.35">
      <c r="A450" s="85" t="s">
        <v>61</v>
      </c>
      <c r="B450" s="85" t="s">
        <v>23</v>
      </c>
      <c r="C450" s="16" t="s">
        <v>223</v>
      </c>
      <c r="D450" s="16" t="s">
        <v>1052</v>
      </c>
      <c r="E450" s="16" t="s">
        <v>26</v>
      </c>
      <c r="F450" s="85">
        <v>999921362</v>
      </c>
      <c r="G450" s="1">
        <f>(J450+T450)-H450</f>
        <v>102</v>
      </c>
      <c r="I450" s="28"/>
      <c r="J450" s="1">
        <f>SUM(K450,L450,N450,O450,P450,Q450)</f>
        <v>0</v>
      </c>
      <c r="K450" s="1">
        <f>SUM(AC450,AE450)</f>
        <v>0</v>
      </c>
      <c r="L450" s="1">
        <v>0</v>
      </c>
      <c r="M450" s="1">
        <v>0</v>
      </c>
      <c r="N450" s="1">
        <v>0</v>
      </c>
      <c r="O450" s="1"/>
      <c r="P450" s="1">
        <v>0</v>
      </c>
      <c r="Q450" s="1">
        <f>AD450</f>
        <v>0</v>
      </c>
      <c r="R450" s="1">
        <v>0</v>
      </c>
      <c r="S450" s="28"/>
      <c r="T450" s="1">
        <f>SUM(U450,V450,X450,Y450,Z450,AA450)</f>
        <v>102</v>
      </c>
      <c r="U450" s="1">
        <f>SUM(AG450,BF450)</f>
        <v>0</v>
      </c>
      <c r="V450" s="1">
        <f>SUM(AJ450,AK450,AL450,AM450,AO450,AP450,AQ450,AR450,AS450,AT450,AU450,AN450,AV450,AW450,AX450,AY450,AZ450,BA450,BC450,BD450,BE450,BB450)</f>
        <v>45</v>
      </c>
      <c r="W450" s="1">
        <f>COUNTIF(AJ450:BE450, "&gt;0")</f>
        <v>1</v>
      </c>
      <c r="X450" s="1">
        <f>SUM(BG450,BH450)</f>
        <v>0</v>
      </c>
      <c r="Y450" s="1">
        <f>BI450</f>
        <v>57</v>
      </c>
      <c r="Z450" s="1">
        <f>AI450</f>
        <v>0</v>
      </c>
      <c r="AA450" s="1">
        <f>AH450</f>
        <v>0</v>
      </c>
      <c r="AB450" s="28"/>
      <c r="AC450" s="16">
        <v>0</v>
      </c>
      <c r="AD450" s="16">
        <v>0</v>
      </c>
      <c r="AE450" s="16">
        <v>0</v>
      </c>
      <c r="AF450" s="28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45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6">
        <v>57</v>
      </c>
      <c r="BJ450" s="87"/>
    </row>
    <row r="451" spans="1:62" s="16" customFormat="1" x14ac:dyDescent="0.35">
      <c r="A451" s="85" t="s">
        <v>61</v>
      </c>
      <c r="B451" s="85" t="s">
        <v>23</v>
      </c>
      <c r="C451" s="1" t="s">
        <v>1028</v>
      </c>
      <c r="D451" s="1" t="s">
        <v>1029</v>
      </c>
      <c r="E451" s="1" t="s">
        <v>26</v>
      </c>
      <c r="F451" s="85">
        <v>999921188</v>
      </c>
      <c r="G451" s="1">
        <f>(J451+T451)-H451</f>
        <v>87</v>
      </c>
      <c r="H451" s="1"/>
      <c r="I451" s="15"/>
      <c r="J451" s="1">
        <f>SUM(K451,L451,N451,O451,P451,Q451)</f>
        <v>0</v>
      </c>
      <c r="K451" s="1">
        <f>SUM(AC451,AE451)</f>
        <v>0</v>
      </c>
      <c r="L451" s="1">
        <v>0</v>
      </c>
      <c r="M451" s="1">
        <v>0</v>
      </c>
      <c r="N451" s="1">
        <v>0</v>
      </c>
      <c r="O451" s="1"/>
      <c r="P451" s="1">
        <v>0</v>
      </c>
      <c r="Q451" s="1">
        <f>AD451</f>
        <v>0</v>
      </c>
      <c r="R451" s="1">
        <v>0</v>
      </c>
      <c r="S451" s="31"/>
      <c r="T451" s="1">
        <f>SUM(U451,V451,X451,Y451,Z451,AA451)</f>
        <v>87</v>
      </c>
      <c r="U451" s="1">
        <f>SUM(AG451,BF451)</f>
        <v>0</v>
      </c>
      <c r="V451" s="1">
        <f>SUM(AJ451,AK451,AL451,AM451,AO451,AP451,AQ451,AR451,AS451,AT451,AU451,AN451,AV451,AW451,AX451,AY451,AZ451,BA451,BC451,BD451,BE451,BB451)</f>
        <v>30</v>
      </c>
      <c r="W451" s="1">
        <f>COUNTIF(AJ451:BE451, "&gt;0")</f>
        <v>1</v>
      </c>
      <c r="X451" s="1">
        <f>SUM(BG451,BH451)</f>
        <v>0</v>
      </c>
      <c r="Y451" s="1">
        <f>BI451</f>
        <v>57</v>
      </c>
      <c r="Z451" s="1">
        <f>AI451</f>
        <v>0</v>
      </c>
      <c r="AA451" s="1">
        <f>AH451</f>
        <v>0</v>
      </c>
      <c r="AB451" s="31"/>
      <c r="AC451" s="1">
        <v>0</v>
      </c>
      <c r="AD451" s="16">
        <v>0</v>
      </c>
      <c r="AE451" s="16">
        <v>0</v>
      </c>
      <c r="AF451" s="28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30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6">
        <v>57</v>
      </c>
      <c r="BJ451" s="87"/>
    </row>
    <row r="452" spans="1:62" s="16" customFormat="1" x14ac:dyDescent="0.35">
      <c r="A452" s="85" t="s">
        <v>61</v>
      </c>
      <c r="B452" s="85" t="s">
        <v>23</v>
      </c>
      <c r="C452" s="1" t="s">
        <v>409</v>
      </c>
      <c r="D452" s="1" t="s">
        <v>410</v>
      </c>
      <c r="E452" s="1" t="s">
        <v>26</v>
      </c>
      <c r="F452" s="85">
        <v>999893449</v>
      </c>
      <c r="G452" s="1">
        <f>(J452+T452)-H452</f>
        <v>85</v>
      </c>
      <c r="H452" s="1">
        <f>(K452+L452+N452+O452+P452+Q452+R452)*0.5</f>
        <v>0</v>
      </c>
      <c r="I452" s="15"/>
      <c r="J452" s="1">
        <f>SUM(K452,L452,N452,O452,P452,Q452)</f>
        <v>0</v>
      </c>
      <c r="K452" s="1">
        <f>SUM(AC452,AE452)</f>
        <v>0</v>
      </c>
      <c r="L452" s="1">
        <v>0</v>
      </c>
      <c r="M452" s="1">
        <v>0</v>
      </c>
      <c r="N452" s="1">
        <v>0</v>
      </c>
      <c r="O452" s="1"/>
      <c r="P452" s="1">
        <v>0</v>
      </c>
      <c r="Q452" s="1">
        <f>AD452</f>
        <v>0</v>
      </c>
      <c r="R452" s="1">
        <v>0</v>
      </c>
      <c r="S452" s="31"/>
      <c r="T452" s="1">
        <f>SUM(U452,V452,X452,Y452,Z452,AA452)</f>
        <v>85</v>
      </c>
      <c r="U452" s="1">
        <f>SUM(AG452,BF452)</f>
        <v>0</v>
      </c>
      <c r="V452" s="1">
        <f>SUM(AJ452,AK452,AL452,AM452,AO452,AP452,AQ452,AR452,AS452,AT452,AU452,AN452,AV452,AW452,AX452,AY452,AZ452,BA452,BC452,BD452,BE452,BB452)</f>
        <v>0</v>
      </c>
      <c r="W452" s="1">
        <f>COUNTIF(AJ452:BE452, "&gt;0")</f>
        <v>0</v>
      </c>
      <c r="X452" s="1">
        <f>SUM(BG452,BH452)</f>
        <v>0</v>
      </c>
      <c r="Y452" s="1">
        <f>BI452</f>
        <v>0</v>
      </c>
      <c r="Z452" s="1">
        <f>AI452</f>
        <v>85</v>
      </c>
      <c r="AA452" s="1">
        <f>AH452</f>
        <v>0</v>
      </c>
      <c r="AB452" s="31"/>
      <c r="AC452" s="1">
        <v>0</v>
      </c>
      <c r="AD452" s="16">
        <v>0</v>
      </c>
      <c r="AE452" s="16">
        <v>0</v>
      </c>
      <c r="AF452" s="28">
        <v>0</v>
      </c>
      <c r="AG452" s="16">
        <v>0</v>
      </c>
      <c r="AH452" s="16">
        <v>0</v>
      </c>
      <c r="AI452" s="16">
        <v>85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87"/>
    </row>
    <row r="453" spans="1:62" s="16" customFormat="1" x14ac:dyDescent="0.35">
      <c r="A453" s="16" t="s">
        <v>61</v>
      </c>
      <c r="B453" s="16" t="s">
        <v>23</v>
      </c>
      <c r="C453" s="16" t="s">
        <v>3470</v>
      </c>
      <c r="D453" s="16" t="s">
        <v>3471</v>
      </c>
      <c r="E453" s="16" t="s">
        <v>26</v>
      </c>
      <c r="F453" s="16">
        <v>999903226</v>
      </c>
      <c r="G453" s="1">
        <f>(J453+T453)-H453</f>
        <v>68</v>
      </c>
      <c r="I453" s="28"/>
      <c r="J453" s="1">
        <f>SUM(K453,L453,N453,O453,P453,Q453)</f>
        <v>0</v>
      </c>
      <c r="K453" s="1">
        <f>SUM(AC453,AE453)</f>
        <v>0</v>
      </c>
      <c r="L453" s="1">
        <v>0</v>
      </c>
      <c r="M453" s="1">
        <v>0</v>
      </c>
      <c r="N453" s="1">
        <v>0</v>
      </c>
      <c r="O453" s="1"/>
      <c r="P453" s="1">
        <v>0</v>
      </c>
      <c r="Q453" s="1">
        <f>AD453</f>
        <v>0</v>
      </c>
      <c r="R453" s="1">
        <v>0</v>
      </c>
      <c r="S453" s="31"/>
      <c r="T453" s="1">
        <f>SUM(U453,V453,X453,Y453,Z453,AA453)</f>
        <v>68</v>
      </c>
      <c r="U453" s="1">
        <f>SUM(AG453,BF453)</f>
        <v>0</v>
      </c>
      <c r="V453" s="1">
        <f>SUM(AJ453,AK453,AL453,AM453,AO453,AP453,AQ453,AR453,AS453,AT453,AU453,AN453,AV453,AW453,AX453,AY453,AZ453,BA453,BC453,BD453,BE453,BB453)</f>
        <v>0</v>
      </c>
      <c r="W453" s="1">
        <f>COUNTIF(AJ453:BE453, "&gt;0")</f>
        <v>0</v>
      </c>
      <c r="X453" s="1">
        <f>SUM(BG453,BH453)</f>
        <v>68</v>
      </c>
      <c r="Y453" s="1">
        <f>BI453</f>
        <v>0</v>
      </c>
      <c r="Z453" s="1">
        <f>AI453</f>
        <v>0</v>
      </c>
      <c r="AA453" s="1">
        <f>AH453</f>
        <v>0</v>
      </c>
      <c r="AB453" s="31"/>
      <c r="AC453" s="16">
        <v>0</v>
      </c>
      <c r="AD453" s="16">
        <v>0</v>
      </c>
      <c r="AE453" s="16">
        <v>0</v>
      </c>
      <c r="AF453" s="28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68</v>
      </c>
      <c r="BI453" s="16">
        <v>0</v>
      </c>
      <c r="BJ453" s="87"/>
    </row>
    <row r="454" spans="1:62" s="16" customFormat="1" x14ac:dyDescent="0.35">
      <c r="A454" s="85" t="s">
        <v>61</v>
      </c>
      <c r="B454" s="85" t="s">
        <v>23</v>
      </c>
      <c r="C454" s="16" t="s">
        <v>387</v>
      </c>
      <c r="D454" s="16" t="s">
        <v>3168</v>
      </c>
      <c r="E454" s="16" t="s">
        <v>26</v>
      </c>
      <c r="F454" s="85">
        <v>999931999</v>
      </c>
      <c r="G454" s="1">
        <f>(J454+T454)-H454</f>
        <v>45</v>
      </c>
      <c r="I454" s="28"/>
      <c r="J454" s="1">
        <f>SUM(K454,L454,N454,O454,P454,Q454)</f>
        <v>0</v>
      </c>
      <c r="K454" s="1">
        <f>SUM(AC454,AE454)</f>
        <v>0</v>
      </c>
      <c r="L454" s="1">
        <v>0</v>
      </c>
      <c r="M454" s="1">
        <v>0</v>
      </c>
      <c r="N454" s="1">
        <v>0</v>
      </c>
      <c r="O454" s="1"/>
      <c r="P454" s="1">
        <v>0</v>
      </c>
      <c r="Q454" s="1">
        <f>AD454</f>
        <v>0</v>
      </c>
      <c r="R454" s="1">
        <v>0</v>
      </c>
      <c r="S454" s="31"/>
      <c r="T454" s="1">
        <f>SUM(U454,V454,X454,Y454,Z454,AA454)</f>
        <v>45</v>
      </c>
      <c r="U454" s="1">
        <f>SUM(AG454,BF454)</f>
        <v>0</v>
      </c>
      <c r="V454" s="1">
        <f>SUM(AJ454,AK454,AL454,AM454,AO454,AP454,AQ454,AR454,AS454,AT454,AU454,AN454,AV454,AW454,AX454,AY454,AZ454,BA454,BC454,BD454,BE454,BB454)</f>
        <v>45</v>
      </c>
      <c r="W454" s="1">
        <f>COUNTIF(AJ454:BE454, "&gt;0")</f>
        <v>1</v>
      </c>
      <c r="X454" s="1">
        <f>SUM(BG454,BH454)</f>
        <v>0</v>
      </c>
      <c r="Y454" s="1">
        <f>BI454</f>
        <v>0</v>
      </c>
      <c r="Z454" s="1">
        <f>AI454</f>
        <v>0</v>
      </c>
      <c r="AA454" s="1">
        <f>AH454</f>
        <v>0</v>
      </c>
      <c r="AB454" s="31"/>
      <c r="AC454" s="16">
        <v>0</v>
      </c>
      <c r="AD454" s="16">
        <v>0</v>
      </c>
      <c r="AE454" s="16">
        <v>0</v>
      </c>
      <c r="AF454" s="28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45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87"/>
    </row>
    <row r="455" spans="1:62" s="16" customFormat="1" x14ac:dyDescent="0.35">
      <c r="A455" s="85" t="s">
        <v>61</v>
      </c>
      <c r="B455" s="85" t="s">
        <v>23</v>
      </c>
      <c r="C455" s="16" t="s">
        <v>3169</v>
      </c>
      <c r="D455" s="16" t="s">
        <v>3170</v>
      </c>
      <c r="E455" s="16" t="s">
        <v>26</v>
      </c>
      <c r="F455" s="85">
        <v>999931410</v>
      </c>
      <c r="G455" s="1">
        <f>(J455+T455)-H455</f>
        <v>34</v>
      </c>
      <c r="I455" s="28"/>
      <c r="J455" s="1">
        <f>SUM(K455,L455,N455,O455,P455,Q455)</f>
        <v>0</v>
      </c>
      <c r="K455" s="1">
        <f>SUM(AC455,AE455)</f>
        <v>0</v>
      </c>
      <c r="L455" s="1">
        <v>0</v>
      </c>
      <c r="M455" s="1">
        <v>0</v>
      </c>
      <c r="N455" s="1">
        <v>0</v>
      </c>
      <c r="O455" s="1"/>
      <c r="P455" s="1">
        <v>0</v>
      </c>
      <c r="Q455" s="1">
        <f>AD455</f>
        <v>0</v>
      </c>
      <c r="R455" s="1">
        <v>0</v>
      </c>
      <c r="S455" s="31"/>
      <c r="T455" s="1">
        <f>SUM(U455,V455,X455,Y455,Z455,AA455)</f>
        <v>34</v>
      </c>
      <c r="U455" s="1">
        <f>SUM(AG455,BF455)</f>
        <v>0</v>
      </c>
      <c r="V455" s="1">
        <f>SUM(AJ455,AK455,AL455,AM455,AO455,AP455,AQ455,AR455,AS455,AT455,AU455,AN455,AV455,AW455,AX455,AY455,AZ455,BA455,BC455,BD455,BE455,BB455)</f>
        <v>34</v>
      </c>
      <c r="W455" s="1">
        <f>COUNTIF(AJ455:BE455, "&gt;0")</f>
        <v>1</v>
      </c>
      <c r="X455" s="1">
        <f>SUM(BG455,BH455)</f>
        <v>0</v>
      </c>
      <c r="Y455" s="1">
        <f>BI455</f>
        <v>0</v>
      </c>
      <c r="Z455" s="1">
        <f>AI455</f>
        <v>0</v>
      </c>
      <c r="AA455" s="1">
        <f>AH455</f>
        <v>0</v>
      </c>
      <c r="AB455" s="31"/>
      <c r="AC455" s="16">
        <v>0</v>
      </c>
      <c r="AD455" s="16">
        <v>0</v>
      </c>
      <c r="AE455" s="16">
        <v>0</v>
      </c>
      <c r="AF455" s="28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34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87"/>
    </row>
    <row r="456" spans="1:62" s="16" customFormat="1" x14ac:dyDescent="0.35">
      <c r="A456" s="85" t="s">
        <v>61</v>
      </c>
      <c r="B456" s="85" t="s">
        <v>23</v>
      </c>
      <c r="C456" s="16" t="s">
        <v>62</v>
      </c>
      <c r="D456" s="16" t="s">
        <v>63</v>
      </c>
      <c r="E456" s="16" t="s">
        <v>26</v>
      </c>
      <c r="F456" s="85">
        <v>999702413</v>
      </c>
      <c r="G456" s="1">
        <f>(J456+T456)-H456</f>
        <v>30</v>
      </c>
      <c r="I456" s="28"/>
      <c r="J456" s="1">
        <f>SUM(K456,L456,N456,O456,P456,Q456)</f>
        <v>0</v>
      </c>
      <c r="K456" s="1">
        <f>SUM(AC456,AE456)</f>
        <v>0</v>
      </c>
      <c r="L456" s="1">
        <v>0</v>
      </c>
      <c r="M456" s="1">
        <v>0</v>
      </c>
      <c r="N456" s="1">
        <v>0</v>
      </c>
      <c r="O456" s="1"/>
      <c r="P456" s="1">
        <v>0</v>
      </c>
      <c r="Q456" s="1">
        <f>AD456</f>
        <v>0</v>
      </c>
      <c r="R456" s="1">
        <v>0</v>
      </c>
      <c r="S456" s="31"/>
      <c r="T456" s="1">
        <f>SUM(U456,V456,X456,Y456,Z456,AA456)</f>
        <v>30</v>
      </c>
      <c r="U456" s="1">
        <f>SUM(AG456,BF456)</f>
        <v>0</v>
      </c>
      <c r="V456" s="1">
        <f>SUM(AJ456,AK456,AL456,AM456,AO456,AP456,AQ456,AR456,AS456,AT456,AU456,AN456,AV456,AW456,AX456,AY456,AZ456,BA456,BC456,BD456,BE456,BB456)</f>
        <v>30</v>
      </c>
      <c r="W456" s="1">
        <f>COUNTIF(AJ456:BE456, "&gt;0")</f>
        <v>1</v>
      </c>
      <c r="X456" s="1">
        <f>SUM(BG456,BH456)</f>
        <v>0</v>
      </c>
      <c r="Y456" s="1">
        <f>BI456</f>
        <v>0</v>
      </c>
      <c r="Z456" s="1">
        <f>AI456</f>
        <v>0</v>
      </c>
      <c r="AA456" s="1">
        <f>AH456</f>
        <v>0</v>
      </c>
      <c r="AB456" s="31"/>
      <c r="AC456" s="16">
        <v>0</v>
      </c>
      <c r="AD456" s="16">
        <v>0</v>
      </c>
      <c r="AE456" s="16">
        <v>0</v>
      </c>
      <c r="AF456" s="28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30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87"/>
    </row>
    <row r="457" spans="1:62" s="16" customFormat="1" x14ac:dyDescent="0.35">
      <c r="A457" s="85" t="s">
        <v>61</v>
      </c>
      <c r="B457" s="85" t="s">
        <v>23</v>
      </c>
      <c r="C457" s="1" t="s">
        <v>359</v>
      </c>
      <c r="D457" s="1" t="s">
        <v>360</v>
      </c>
      <c r="E457" s="1" t="s">
        <v>26</v>
      </c>
      <c r="F457" s="85">
        <v>999887609</v>
      </c>
      <c r="G457" s="1">
        <f>(J457+T457)-H457</f>
        <v>30</v>
      </c>
      <c r="H457" s="1"/>
      <c r="I457" s="15"/>
      <c r="J457" s="1">
        <f>SUM(K457,L457,N457,O457,P457,Q457)</f>
        <v>0</v>
      </c>
      <c r="K457" s="1">
        <f>SUM(AC457,AE457)</f>
        <v>0</v>
      </c>
      <c r="L457" s="1">
        <v>0</v>
      </c>
      <c r="M457" s="1">
        <v>0</v>
      </c>
      <c r="N457" s="1">
        <v>0</v>
      </c>
      <c r="O457" s="1"/>
      <c r="P457" s="1">
        <v>0</v>
      </c>
      <c r="Q457" s="1">
        <f>AD457</f>
        <v>0</v>
      </c>
      <c r="R457" s="1">
        <v>0</v>
      </c>
      <c r="S457" s="31"/>
      <c r="T457" s="1">
        <f>SUM(U457,V457,X457,Y457,Z457,AA457)</f>
        <v>30</v>
      </c>
      <c r="U457" s="1">
        <f>SUM(AG457,BF457)</f>
        <v>0</v>
      </c>
      <c r="V457" s="1">
        <f>SUM(AJ457,AK457,AL457,AM457,AO457,AP457,AQ457,AR457,AS457,AT457,AU457,AN457,AV457,AW457,AX457,AY457,AZ457,BA457,BC457,BD457,BE457,BB457)</f>
        <v>30</v>
      </c>
      <c r="W457" s="1">
        <f>COUNTIF(AJ457:BE457, "&gt;0")</f>
        <v>1</v>
      </c>
      <c r="X457" s="1">
        <f>SUM(BG457,BH457)</f>
        <v>0</v>
      </c>
      <c r="Y457" s="1">
        <f>BI457</f>
        <v>0</v>
      </c>
      <c r="Z457" s="1">
        <f>AI457</f>
        <v>0</v>
      </c>
      <c r="AA457" s="1">
        <f>AH457</f>
        <v>0</v>
      </c>
      <c r="AB457" s="31"/>
      <c r="AC457" s="1">
        <v>0</v>
      </c>
      <c r="AD457" s="16">
        <v>0</v>
      </c>
      <c r="AE457" s="16">
        <v>0</v>
      </c>
      <c r="AF457" s="28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30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87"/>
    </row>
    <row r="458" spans="1:62" s="16" customFormat="1" x14ac:dyDescent="0.35">
      <c r="A458" s="85" t="s">
        <v>61</v>
      </c>
      <c r="B458" s="85" t="s">
        <v>23</v>
      </c>
      <c r="C458" s="16" t="s">
        <v>139</v>
      </c>
      <c r="D458" s="16" t="s">
        <v>3315</v>
      </c>
      <c r="E458" s="16" t="s">
        <v>26</v>
      </c>
      <c r="F458" s="85">
        <v>999911373</v>
      </c>
      <c r="G458" s="1">
        <f>(J458+T458)-H458</f>
        <v>30</v>
      </c>
      <c r="I458" s="28"/>
      <c r="J458" s="1">
        <f>SUM(K458,L458,N458,O458,P458,Q458)</f>
        <v>0</v>
      </c>
      <c r="K458" s="1">
        <f>SUM(AC458,AE458)</f>
        <v>0</v>
      </c>
      <c r="L458" s="1">
        <v>0</v>
      </c>
      <c r="M458" s="1">
        <v>0</v>
      </c>
      <c r="N458" s="1">
        <v>0</v>
      </c>
      <c r="O458" s="1"/>
      <c r="P458" s="1">
        <v>0</v>
      </c>
      <c r="Q458" s="1">
        <f>AD458</f>
        <v>0</v>
      </c>
      <c r="R458" s="1">
        <v>0</v>
      </c>
      <c r="S458" s="31"/>
      <c r="T458" s="1">
        <f>SUM(U458,V458,X458,Y458,Z458,AA458)</f>
        <v>30</v>
      </c>
      <c r="U458" s="1">
        <f>SUM(AG458,BF458)</f>
        <v>0</v>
      </c>
      <c r="V458" s="1">
        <f>SUM(AJ458,AK458,AL458,AM458,AO458,AP458,AQ458,AR458,AS458,AT458,AU458,AN458,AV458,AW458,AX458,AY458,AZ458,BA458,BC458,BD458,BE458,BB458)</f>
        <v>30</v>
      </c>
      <c r="W458" s="1">
        <f>COUNTIF(AJ458:BE458, "&gt;0")</f>
        <v>1</v>
      </c>
      <c r="X458" s="1">
        <f>SUM(BG458,BH458)</f>
        <v>0</v>
      </c>
      <c r="Y458" s="1">
        <f>BI458</f>
        <v>0</v>
      </c>
      <c r="Z458" s="1">
        <f>AI458</f>
        <v>0</v>
      </c>
      <c r="AA458" s="1">
        <f>AH458</f>
        <v>0</v>
      </c>
      <c r="AB458" s="31"/>
      <c r="AC458" s="16">
        <v>0</v>
      </c>
      <c r="AD458" s="16">
        <v>0</v>
      </c>
      <c r="AE458" s="16">
        <v>0</v>
      </c>
      <c r="AF458" s="28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30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87"/>
    </row>
    <row r="459" spans="1:62" s="16" customFormat="1" x14ac:dyDescent="0.35">
      <c r="A459" s="85" t="s">
        <v>61</v>
      </c>
      <c r="B459" s="85" t="s">
        <v>23</v>
      </c>
      <c r="C459" s="16" t="s">
        <v>2651</v>
      </c>
      <c r="D459" s="16" t="s">
        <v>144</v>
      </c>
      <c r="E459" s="16" t="s">
        <v>26</v>
      </c>
      <c r="F459" s="85">
        <v>999930599</v>
      </c>
      <c r="G459" s="1">
        <f>(J459+T459)-H459</f>
        <v>30</v>
      </c>
      <c r="I459" s="28"/>
      <c r="J459" s="1">
        <f>SUM(K459,L459,N459,O459,P459,Q459)</f>
        <v>0</v>
      </c>
      <c r="K459" s="1">
        <f>SUM(AC459,AE459)</f>
        <v>0</v>
      </c>
      <c r="L459" s="1">
        <v>0</v>
      </c>
      <c r="M459" s="1">
        <v>0</v>
      </c>
      <c r="N459" s="1">
        <v>0</v>
      </c>
      <c r="O459" s="1"/>
      <c r="P459" s="1">
        <v>0</v>
      </c>
      <c r="Q459" s="1">
        <f>AD459</f>
        <v>0</v>
      </c>
      <c r="R459" s="1">
        <v>0</v>
      </c>
      <c r="S459" s="31"/>
      <c r="T459" s="1">
        <f>SUM(U459,V459,X459,Y459,Z459,AA459)</f>
        <v>30</v>
      </c>
      <c r="U459" s="1">
        <f>SUM(AG459,BF459)</f>
        <v>0</v>
      </c>
      <c r="V459" s="1">
        <f>SUM(AJ459,AK459,AL459,AM459,AO459,AP459,AQ459,AR459,AS459,AT459,AU459,AN459,AV459,AW459,AX459,AY459,AZ459,BA459,BC459,BD459,BE459,BB459)</f>
        <v>30</v>
      </c>
      <c r="W459" s="1">
        <f>COUNTIF(AJ459:BE459, "&gt;0")</f>
        <v>1</v>
      </c>
      <c r="X459" s="1">
        <f>SUM(BG459,BH459)</f>
        <v>0</v>
      </c>
      <c r="Y459" s="1">
        <f>BI459</f>
        <v>0</v>
      </c>
      <c r="Z459" s="1">
        <f>AI459</f>
        <v>0</v>
      </c>
      <c r="AA459" s="1">
        <f>AH459</f>
        <v>0</v>
      </c>
      <c r="AB459" s="31"/>
      <c r="AC459" s="16">
        <v>0</v>
      </c>
      <c r="AD459" s="16">
        <v>0</v>
      </c>
      <c r="AE459" s="16">
        <v>0</v>
      </c>
      <c r="AF459" s="28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30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  <c r="BI459" s="16">
        <v>0</v>
      </c>
      <c r="BJ459" s="87"/>
    </row>
    <row r="460" spans="1:62" s="16" customFormat="1" x14ac:dyDescent="0.35">
      <c r="A460" s="85" t="s">
        <v>40</v>
      </c>
      <c r="B460" s="85" t="s">
        <v>23</v>
      </c>
      <c r="C460" s="1" t="s">
        <v>232</v>
      </c>
      <c r="D460" s="1" t="s">
        <v>233</v>
      </c>
      <c r="E460" s="1" t="s">
        <v>26</v>
      </c>
      <c r="F460" s="85">
        <v>999865482</v>
      </c>
      <c r="G460" s="1">
        <f>(J460+T460)-H460</f>
        <v>653</v>
      </c>
      <c r="I460" s="15"/>
      <c r="J460" s="1">
        <f>SUM(K460,L460,N460,O460,P460,Q460)</f>
        <v>113</v>
      </c>
      <c r="K460" s="1">
        <f>SUM(AC460,AE460)</f>
        <v>0</v>
      </c>
      <c r="L460" s="1">
        <v>0</v>
      </c>
      <c r="M460" s="1">
        <v>0</v>
      </c>
      <c r="N460" s="1">
        <v>0</v>
      </c>
      <c r="O460" s="1"/>
      <c r="P460" s="1">
        <v>0</v>
      </c>
      <c r="Q460" s="1">
        <f>AD460</f>
        <v>113</v>
      </c>
      <c r="R460" s="1">
        <v>0</v>
      </c>
      <c r="S460" s="31"/>
      <c r="T460" s="1">
        <f>SUM(U460,V460,X460,Y460,Z460,AA460)</f>
        <v>540</v>
      </c>
      <c r="U460" s="1">
        <f>SUM(AG460,BF460)</f>
        <v>0</v>
      </c>
      <c r="V460" s="1">
        <f>SUM(AJ460,AK460,AL460,AM460,AO460,AP460,AQ460,AR460,AS460,AT460,AU460,AN460,AV460,AW460,AX460,AY460,AZ460,BA460,BC460,BD460,BE460,BB460)</f>
        <v>0</v>
      </c>
      <c r="W460" s="1">
        <f>COUNTIF(AJ460:BE460, "&gt;0")</f>
        <v>0</v>
      </c>
      <c r="X460" s="1">
        <f>SUM(BG460,BH460)</f>
        <v>160</v>
      </c>
      <c r="Y460" s="1">
        <f>BI460</f>
        <v>180</v>
      </c>
      <c r="Z460" s="1">
        <f>AI460</f>
        <v>200</v>
      </c>
      <c r="AA460" s="1">
        <f>AH460</f>
        <v>0</v>
      </c>
      <c r="AB460" s="31"/>
      <c r="AC460" s="1">
        <v>0</v>
      </c>
      <c r="AD460" s="16">
        <v>113</v>
      </c>
      <c r="AE460" s="16">
        <v>0</v>
      </c>
      <c r="AF460" s="28">
        <v>0</v>
      </c>
      <c r="AG460" s="16">
        <v>0</v>
      </c>
      <c r="AH460" s="16">
        <v>0</v>
      </c>
      <c r="AI460" s="16">
        <v>200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0</v>
      </c>
      <c r="BE460" s="16">
        <v>0</v>
      </c>
      <c r="BF460" s="16">
        <v>0</v>
      </c>
      <c r="BG460" s="16">
        <v>160</v>
      </c>
      <c r="BH460" s="16">
        <v>0</v>
      </c>
      <c r="BI460" s="16">
        <v>180</v>
      </c>
      <c r="BJ460" s="87"/>
    </row>
    <row r="461" spans="1:62" s="16" customFormat="1" x14ac:dyDescent="0.35">
      <c r="A461" s="85" t="s">
        <v>40</v>
      </c>
      <c r="B461" s="85" t="s">
        <v>23</v>
      </c>
      <c r="C461" s="1" t="s">
        <v>342</v>
      </c>
      <c r="D461" s="1" t="s">
        <v>341</v>
      </c>
      <c r="E461" s="1" t="s">
        <v>26</v>
      </c>
      <c r="F461" s="85">
        <v>999884977</v>
      </c>
      <c r="G461" s="1">
        <f>(J461+T461)-H461</f>
        <v>601</v>
      </c>
      <c r="H461" s="1"/>
      <c r="I461" s="15"/>
      <c r="J461" s="1">
        <f>SUM(K461,L461,N461,O461,P461,Q461)</f>
        <v>106</v>
      </c>
      <c r="K461" s="1">
        <f>SUM(AC461,AE461)</f>
        <v>0</v>
      </c>
      <c r="L461" s="1">
        <v>0</v>
      </c>
      <c r="M461" s="1">
        <v>0</v>
      </c>
      <c r="N461" s="1">
        <v>0</v>
      </c>
      <c r="O461" s="1"/>
      <c r="P461" s="1">
        <v>0</v>
      </c>
      <c r="Q461" s="1">
        <f>AD461</f>
        <v>106</v>
      </c>
      <c r="R461" s="1">
        <v>0</v>
      </c>
      <c r="S461" s="31"/>
      <c r="T461" s="1">
        <f>SUM(U461,V461,X461,Y461,Z461,AA461)</f>
        <v>495</v>
      </c>
      <c r="U461" s="1">
        <f>SUM(AG461,BF461)</f>
        <v>0</v>
      </c>
      <c r="V461" s="1">
        <f>SUM(AJ461,AK461,AL461,AM461,AO461,AP461,AQ461,AR461,AS461,AT461,AU461,AN461,AV461,AW461,AX461,AY461,AZ461,BA461,BC461,BD461,BE461,BB461)</f>
        <v>240</v>
      </c>
      <c r="W461" s="1">
        <f>COUNTIF(AJ461:BE461, "&gt;0")</f>
        <v>2</v>
      </c>
      <c r="X461" s="1">
        <f>SUM(BG461,BH461)</f>
        <v>90</v>
      </c>
      <c r="Y461" s="1">
        <f>BI461</f>
        <v>101</v>
      </c>
      <c r="Z461" s="1">
        <f>AI461</f>
        <v>64</v>
      </c>
      <c r="AA461" s="1">
        <f>AH461</f>
        <v>0</v>
      </c>
      <c r="AB461" s="31"/>
      <c r="AC461" s="1">
        <v>0</v>
      </c>
      <c r="AD461" s="16">
        <v>106</v>
      </c>
      <c r="AE461" s="16">
        <v>0</v>
      </c>
      <c r="AF461" s="28">
        <v>0</v>
      </c>
      <c r="AG461" s="16">
        <v>0</v>
      </c>
      <c r="AH461" s="16">
        <v>0</v>
      </c>
      <c r="AI461" s="16">
        <v>64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120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120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90</v>
      </c>
      <c r="BI461" s="16">
        <v>101</v>
      </c>
      <c r="BJ461" s="87"/>
    </row>
    <row r="462" spans="1:62" s="16" customFormat="1" x14ac:dyDescent="0.35">
      <c r="A462" s="85" t="s">
        <v>40</v>
      </c>
      <c r="B462" s="85" t="s">
        <v>23</v>
      </c>
      <c r="C462" s="1" t="s">
        <v>122</v>
      </c>
      <c r="D462" s="1" t="s">
        <v>123</v>
      </c>
      <c r="E462" s="1" t="s">
        <v>26</v>
      </c>
      <c r="F462" s="85">
        <v>999793933</v>
      </c>
      <c r="G462" s="1">
        <f>(J462+T462)-H462</f>
        <v>595</v>
      </c>
      <c r="H462" s="1"/>
      <c r="I462" s="15"/>
      <c r="J462" s="1">
        <f>SUM(K462,L462,N462,O462,P462,Q462)</f>
        <v>150</v>
      </c>
      <c r="K462" s="1">
        <f>SUM(AC462,AE462)</f>
        <v>0</v>
      </c>
      <c r="L462" s="1">
        <v>0</v>
      </c>
      <c r="M462" s="1">
        <v>0</v>
      </c>
      <c r="N462" s="1">
        <v>0</v>
      </c>
      <c r="O462" s="1"/>
      <c r="P462" s="1">
        <v>0</v>
      </c>
      <c r="Q462" s="1">
        <f>AD462</f>
        <v>150</v>
      </c>
      <c r="R462" s="1">
        <v>0</v>
      </c>
      <c r="S462" s="31"/>
      <c r="T462" s="1">
        <f>SUM(U462,V462,X462,Y462,Z462,AA462)</f>
        <v>445</v>
      </c>
      <c r="U462" s="1">
        <f>SUM(AG462,BF462)</f>
        <v>0</v>
      </c>
      <c r="V462" s="1">
        <f>SUM(AJ462,AK462,AL462,AM462,AO462,AP462,AQ462,AR462,AS462,AT462,AU462,AN462,AV462,AW462,AX462,AY462,AZ462,BA462,BC462,BD462,BE462,BB462)</f>
        <v>0</v>
      </c>
      <c r="W462" s="1">
        <f>COUNTIF(AJ462:BE462, "&gt;0")</f>
        <v>0</v>
      </c>
      <c r="X462" s="1">
        <f>SUM(BG462,BH462)</f>
        <v>160</v>
      </c>
      <c r="Y462" s="1">
        <f>BI462</f>
        <v>135</v>
      </c>
      <c r="Z462" s="1">
        <f>AI462</f>
        <v>150</v>
      </c>
      <c r="AA462" s="1">
        <f>AH462</f>
        <v>0</v>
      </c>
      <c r="AB462" s="31"/>
      <c r="AC462" s="1">
        <v>0</v>
      </c>
      <c r="AD462" s="16">
        <v>150</v>
      </c>
      <c r="AE462" s="16">
        <v>0</v>
      </c>
      <c r="AF462" s="28">
        <v>0</v>
      </c>
      <c r="AG462" s="16">
        <v>0</v>
      </c>
      <c r="AH462" s="16">
        <v>0</v>
      </c>
      <c r="AI462" s="16">
        <v>150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0</v>
      </c>
      <c r="BE462" s="16">
        <v>0</v>
      </c>
      <c r="BF462" s="16">
        <v>0</v>
      </c>
      <c r="BG462" s="16">
        <v>0</v>
      </c>
      <c r="BH462" s="16">
        <v>160</v>
      </c>
      <c r="BI462" s="16">
        <v>135</v>
      </c>
      <c r="BJ462" s="87"/>
    </row>
    <row r="463" spans="1:62" s="16" customFormat="1" x14ac:dyDescent="0.35">
      <c r="A463" s="85" t="s">
        <v>40</v>
      </c>
      <c r="B463" s="85" t="s">
        <v>23</v>
      </c>
      <c r="C463" s="1" t="s">
        <v>64</v>
      </c>
      <c r="D463" s="1" t="s">
        <v>65</v>
      </c>
      <c r="E463" s="1" t="s">
        <v>26</v>
      </c>
      <c r="F463" s="85">
        <v>999703937</v>
      </c>
      <c r="G463" s="1">
        <f>(J463+T463)-H463</f>
        <v>370</v>
      </c>
      <c r="H463" s="1"/>
      <c r="I463" s="15"/>
      <c r="J463" s="1">
        <f>SUM(K463,L463,N463,O463,P463,Q463)</f>
        <v>99</v>
      </c>
      <c r="K463" s="1">
        <f>SUM(AC463,AE463)</f>
        <v>0</v>
      </c>
      <c r="L463" s="1">
        <v>0</v>
      </c>
      <c r="M463" s="1">
        <v>0</v>
      </c>
      <c r="N463" s="1">
        <v>0</v>
      </c>
      <c r="O463" s="1"/>
      <c r="P463" s="1">
        <v>0</v>
      </c>
      <c r="Q463" s="1">
        <f>AD463</f>
        <v>99</v>
      </c>
      <c r="R463" s="1">
        <v>0</v>
      </c>
      <c r="S463" s="31"/>
      <c r="T463" s="1">
        <f>SUM(U463,V463,X463,Y463,Z463,AA463)</f>
        <v>271</v>
      </c>
      <c r="U463" s="1">
        <f>SUM(AG463,BF463)</f>
        <v>0</v>
      </c>
      <c r="V463" s="1">
        <f>SUM(AJ463,AK463,AL463,AM463,AO463,AP463,AQ463,AR463,AS463,AT463,AU463,AN463,AV463,AW463,AX463,AY463,AZ463,BA463,BC463,BD463,BE463,BB463)</f>
        <v>60</v>
      </c>
      <c r="W463" s="1">
        <f>COUNTIF(AJ463:BE463, "&gt;0")</f>
        <v>1</v>
      </c>
      <c r="X463" s="1">
        <f>SUM(BG463,BH463)</f>
        <v>90</v>
      </c>
      <c r="Y463" s="1">
        <f>BI463</f>
        <v>57</v>
      </c>
      <c r="Z463" s="1">
        <f>AI463</f>
        <v>64</v>
      </c>
      <c r="AA463" s="1">
        <f>AH463</f>
        <v>0</v>
      </c>
      <c r="AB463" s="31"/>
      <c r="AC463" s="1">
        <v>0</v>
      </c>
      <c r="AD463" s="16">
        <v>99</v>
      </c>
      <c r="AE463" s="16">
        <v>0</v>
      </c>
      <c r="AF463" s="28">
        <v>0</v>
      </c>
      <c r="AG463" s="16">
        <v>0</v>
      </c>
      <c r="AH463" s="16">
        <v>0</v>
      </c>
      <c r="AI463" s="16">
        <v>64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60</v>
      </c>
      <c r="BB463" s="16">
        <v>0</v>
      </c>
      <c r="BC463" s="16">
        <v>0</v>
      </c>
      <c r="BD463" s="16">
        <v>0</v>
      </c>
      <c r="BE463" s="16">
        <v>0</v>
      </c>
      <c r="BF463" s="16">
        <v>0</v>
      </c>
      <c r="BG463" s="16">
        <v>90</v>
      </c>
      <c r="BH463" s="16">
        <v>0</v>
      </c>
      <c r="BI463" s="16">
        <v>57</v>
      </c>
      <c r="BJ463" s="87"/>
    </row>
    <row r="464" spans="1:62" s="16" customFormat="1" x14ac:dyDescent="0.35">
      <c r="A464" s="85" t="s">
        <v>40</v>
      </c>
      <c r="B464" s="85" t="s">
        <v>23</v>
      </c>
      <c r="C464" s="1" t="s">
        <v>255</v>
      </c>
      <c r="D464" s="1" t="s">
        <v>256</v>
      </c>
      <c r="E464" s="1" t="s">
        <v>26</v>
      </c>
      <c r="F464" s="85">
        <v>999869990</v>
      </c>
      <c r="G464" s="1">
        <f>(J464+T464)-H464</f>
        <v>350</v>
      </c>
      <c r="H464" s="1"/>
      <c r="I464" s="15"/>
      <c r="J464" s="1">
        <f>SUM(K464,L464,N464,O464,P464,Q464)</f>
        <v>0</v>
      </c>
      <c r="K464" s="1">
        <f>SUM(AC464,AE464)</f>
        <v>0</v>
      </c>
      <c r="L464" s="1">
        <v>0</v>
      </c>
      <c r="M464" s="1">
        <v>0</v>
      </c>
      <c r="N464" s="1">
        <v>0</v>
      </c>
      <c r="O464" s="1"/>
      <c r="P464" s="1">
        <v>0</v>
      </c>
      <c r="Q464" s="1">
        <f>AD464</f>
        <v>0</v>
      </c>
      <c r="R464" s="1">
        <v>0</v>
      </c>
      <c r="S464" s="31"/>
      <c r="T464" s="1">
        <f>SUM(U464,V464,X464,Y464,Z464,AA464)</f>
        <v>350</v>
      </c>
      <c r="U464" s="1">
        <f>SUM(AG464,BF464)</f>
        <v>0</v>
      </c>
      <c r="V464" s="1">
        <f>SUM(AJ464,AK464,AL464,AM464,AO464,AP464,AQ464,AR464,AS464,AT464,AU464,AN464,AV464,AW464,AX464,AY464,AZ464,BA464,BC464,BD464,BE464,BB464)</f>
        <v>60</v>
      </c>
      <c r="W464" s="1">
        <f>COUNTIF(AJ464:BE464, "&gt;0")</f>
        <v>1</v>
      </c>
      <c r="X464" s="1">
        <f>SUM(BG464,BH464)</f>
        <v>120</v>
      </c>
      <c r="Y464" s="1">
        <f>BI464</f>
        <v>57</v>
      </c>
      <c r="Z464" s="1">
        <f>AI464</f>
        <v>113</v>
      </c>
      <c r="AA464" s="1">
        <f>AH464</f>
        <v>0</v>
      </c>
      <c r="AB464" s="31"/>
      <c r="AC464" s="1">
        <v>0</v>
      </c>
      <c r="AD464" s="16">
        <v>0</v>
      </c>
      <c r="AE464" s="16">
        <v>0</v>
      </c>
      <c r="AF464" s="28">
        <v>0</v>
      </c>
      <c r="AG464" s="16">
        <v>0</v>
      </c>
      <c r="AH464" s="16">
        <v>0</v>
      </c>
      <c r="AI464" s="16">
        <v>113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60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120</v>
      </c>
      <c r="BH464" s="16">
        <v>0</v>
      </c>
      <c r="BI464" s="16">
        <v>57</v>
      </c>
      <c r="BJ464" s="87"/>
    </row>
    <row r="465" spans="1:62" s="16" customFormat="1" x14ac:dyDescent="0.35">
      <c r="A465" s="85" t="s">
        <v>40</v>
      </c>
      <c r="B465" s="85" t="s">
        <v>23</v>
      </c>
      <c r="C465" s="1" t="s">
        <v>968</v>
      </c>
      <c r="D465" s="1" t="s">
        <v>3135</v>
      </c>
      <c r="E465" s="1" t="s">
        <v>26</v>
      </c>
      <c r="F465" s="85">
        <v>999826214</v>
      </c>
      <c r="G465" s="1">
        <f>(J465+T465)-H465</f>
        <v>346</v>
      </c>
      <c r="I465" s="28"/>
      <c r="J465" s="1">
        <f>SUM(K465,L465,N465,O465,P465,Q465)</f>
        <v>0</v>
      </c>
      <c r="K465" s="1">
        <f>SUM(AC465,AE465)</f>
        <v>0</v>
      </c>
      <c r="L465" s="1">
        <v>0</v>
      </c>
      <c r="M465" s="1">
        <v>0</v>
      </c>
      <c r="N465" s="1">
        <v>0</v>
      </c>
      <c r="O465" s="1"/>
      <c r="P465" s="1">
        <v>0</v>
      </c>
      <c r="Q465" s="1">
        <f>AD465</f>
        <v>0</v>
      </c>
      <c r="R465" s="1">
        <v>0</v>
      </c>
      <c r="S465" s="31"/>
      <c r="T465" s="1">
        <f>SUM(U465,V465,X465,Y465,Z465,AA465)</f>
        <v>346</v>
      </c>
      <c r="U465" s="1">
        <f>SUM(AG465,BF465)</f>
        <v>0</v>
      </c>
      <c r="V465" s="1">
        <f>SUM(AJ465,AK465,AL465,AM465,AO465,AP465,AQ465,AR465,AS465,AT465,AU465,AN465,AV465,AW465,AX465,AY465,AZ465,BA465,BC465,BD465,BE465,BB465)</f>
        <v>150</v>
      </c>
      <c r="W465" s="1">
        <f>COUNTIF(AJ465:BE465, "&gt;0")</f>
        <v>2</v>
      </c>
      <c r="X465" s="1">
        <f>SUM(BG465,BH465)</f>
        <v>120</v>
      </c>
      <c r="Y465" s="1">
        <f>BI465</f>
        <v>76</v>
      </c>
      <c r="Z465" s="1">
        <f>AI465</f>
        <v>0</v>
      </c>
      <c r="AA465" s="1">
        <f>AH465</f>
        <v>0</v>
      </c>
      <c r="AB465" s="31"/>
      <c r="AC465" s="16">
        <v>0</v>
      </c>
      <c r="AD465" s="16">
        <v>0</v>
      </c>
      <c r="AE465" s="16">
        <v>0</v>
      </c>
      <c r="AF465" s="28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90</v>
      </c>
      <c r="AY465" s="16">
        <v>0</v>
      </c>
      <c r="AZ465" s="16">
        <v>0</v>
      </c>
      <c r="BA465" s="16">
        <v>0</v>
      </c>
      <c r="BB465" s="16">
        <v>60</v>
      </c>
      <c r="BC465" s="16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120</v>
      </c>
      <c r="BI465" s="16">
        <v>76</v>
      </c>
      <c r="BJ465" s="87"/>
    </row>
    <row r="466" spans="1:62" s="16" customFormat="1" x14ac:dyDescent="0.35">
      <c r="A466" s="85" t="s">
        <v>40</v>
      </c>
      <c r="B466" s="85" t="s">
        <v>23</v>
      </c>
      <c r="C466" s="1" t="s">
        <v>141</v>
      </c>
      <c r="D466" s="1" t="s">
        <v>142</v>
      </c>
      <c r="E466" s="1" t="s">
        <v>26</v>
      </c>
      <c r="F466" s="85">
        <v>999826254</v>
      </c>
      <c r="G466" s="1">
        <f>(J466+T466)-H466</f>
        <v>337</v>
      </c>
      <c r="H466" s="1"/>
      <c r="I466" s="15"/>
      <c r="J466" s="1">
        <f>SUM(K466,L466,N466,O466,P466,Q466)</f>
        <v>0</v>
      </c>
      <c r="K466" s="1">
        <f>SUM(AC466,AE466)</f>
        <v>0</v>
      </c>
      <c r="L466" s="1">
        <v>0</v>
      </c>
      <c r="M466" s="1">
        <v>0</v>
      </c>
      <c r="N466" s="1">
        <v>0</v>
      </c>
      <c r="O466" s="1"/>
      <c r="P466" s="1">
        <v>0</v>
      </c>
      <c r="Q466" s="1">
        <f>AD466</f>
        <v>0</v>
      </c>
      <c r="R466" s="1">
        <v>0</v>
      </c>
      <c r="S466" s="31"/>
      <c r="T466" s="1">
        <f>SUM(U466,V466,X466,Y466,Z466,AA466)</f>
        <v>337</v>
      </c>
      <c r="U466" s="1">
        <f>SUM(AG466,BF466)</f>
        <v>0</v>
      </c>
      <c r="V466" s="1">
        <f>SUM(AJ466,AK466,AL466,AM466,AO466,AP466,AQ466,AR466,AS466,AT466,AU466,AN466,AV466,AW466,AX466,AY466,AZ466,BA466,BC466,BD466,BE466,BB466)</f>
        <v>30</v>
      </c>
      <c r="W466" s="1">
        <f>COUNTIF(AJ466:BE466, "&gt;0")</f>
        <v>1</v>
      </c>
      <c r="X466" s="1">
        <f>SUM(BG466,BH466)</f>
        <v>0</v>
      </c>
      <c r="Y466" s="1">
        <f>BI466</f>
        <v>57</v>
      </c>
      <c r="Z466" s="1">
        <f>AI466</f>
        <v>0</v>
      </c>
      <c r="AA466" s="1">
        <f>AH466</f>
        <v>250</v>
      </c>
      <c r="AB466" s="31"/>
      <c r="AC466" s="1">
        <v>0</v>
      </c>
      <c r="AD466" s="16">
        <v>0</v>
      </c>
      <c r="AE466" s="16">
        <v>0</v>
      </c>
      <c r="AF466" s="28">
        <v>0</v>
      </c>
      <c r="AG466" s="16">
        <v>0</v>
      </c>
      <c r="AH466" s="16">
        <v>250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30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57</v>
      </c>
      <c r="BJ466" s="87"/>
    </row>
    <row r="467" spans="1:62" s="16" customFormat="1" x14ac:dyDescent="0.35">
      <c r="A467" s="85" t="s">
        <v>40</v>
      </c>
      <c r="B467" s="85" t="s">
        <v>23</v>
      </c>
      <c r="C467" s="16" t="s">
        <v>708</v>
      </c>
      <c r="D467" s="16" t="s">
        <v>1188</v>
      </c>
      <c r="E467" s="16" t="s">
        <v>26</v>
      </c>
      <c r="F467" s="85">
        <v>999922634</v>
      </c>
      <c r="G467" s="1">
        <f>(J467+T467)-H467</f>
        <v>298</v>
      </c>
      <c r="H467" s="1"/>
      <c r="I467" s="15"/>
      <c r="J467" s="1">
        <f>SUM(K467,L467,N467,O467,P467,Q467)</f>
        <v>93</v>
      </c>
      <c r="K467" s="1">
        <f>SUM(AC467,AE467)</f>
        <v>0</v>
      </c>
      <c r="L467" s="1">
        <v>0</v>
      </c>
      <c r="M467" s="1">
        <v>0</v>
      </c>
      <c r="N467" s="1">
        <v>0</v>
      </c>
      <c r="O467" s="1"/>
      <c r="P467" s="1">
        <v>0</v>
      </c>
      <c r="Q467" s="1">
        <f>AD467</f>
        <v>93</v>
      </c>
      <c r="R467" s="1">
        <v>0</v>
      </c>
      <c r="S467" s="31"/>
      <c r="T467" s="1">
        <f>SUM(U467,V467,X467,Y467,Z467,AA467)</f>
        <v>205</v>
      </c>
      <c r="U467" s="1">
        <f>SUM(AG467,BF467)</f>
        <v>0</v>
      </c>
      <c r="V467" s="1">
        <f>SUM(AJ467,AK467,AL467,AM467,AO467,AP467,AQ467,AR467,AS467,AT467,AU467,AN467,AV467,AW467,AX467,AY467,AZ467,BA467,BC467,BD467,BE467,BB467)</f>
        <v>30</v>
      </c>
      <c r="W467" s="1">
        <f>COUNTIF(AJ467:BE467, "&gt;0")</f>
        <v>1</v>
      </c>
      <c r="X467" s="1">
        <f>SUM(BG467,BH467)</f>
        <v>90</v>
      </c>
      <c r="Y467" s="1">
        <f>BI467</f>
        <v>0</v>
      </c>
      <c r="Z467" s="1">
        <f>AI467</f>
        <v>85</v>
      </c>
      <c r="AA467" s="1">
        <f>AH467</f>
        <v>0</v>
      </c>
      <c r="AB467" s="31"/>
      <c r="AC467" s="1">
        <v>0</v>
      </c>
      <c r="AD467" s="16">
        <v>93</v>
      </c>
      <c r="AE467" s="16">
        <v>0</v>
      </c>
      <c r="AF467" s="28">
        <v>0</v>
      </c>
      <c r="AG467" s="16">
        <v>0</v>
      </c>
      <c r="AH467" s="16">
        <v>0</v>
      </c>
      <c r="AI467" s="16">
        <v>85</v>
      </c>
      <c r="AJ467" s="16">
        <v>0</v>
      </c>
      <c r="AK467" s="16">
        <v>30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90</v>
      </c>
      <c r="BH467" s="16">
        <v>0</v>
      </c>
      <c r="BI467" s="16">
        <v>0</v>
      </c>
      <c r="BJ467" s="87"/>
    </row>
    <row r="468" spans="1:62" s="16" customFormat="1" x14ac:dyDescent="0.35">
      <c r="A468" s="85" t="s">
        <v>40</v>
      </c>
      <c r="B468" s="85" t="s">
        <v>23</v>
      </c>
      <c r="C468" s="16" t="s">
        <v>995</v>
      </c>
      <c r="D468" s="16" t="s">
        <v>996</v>
      </c>
      <c r="E468" s="16" t="s">
        <v>26</v>
      </c>
      <c r="F468" s="85">
        <v>999920886</v>
      </c>
      <c r="G468" s="1">
        <f>(J468+T468)-H468</f>
        <v>278</v>
      </c>
      <c r="H468" s="1"/>
      <c r="I468" s="15"/>
      <c r="J468" s="1">
        <f>SUM(K468,L468,N468,O468,P468,Q468)</f>
        <v>25</v>
      </c>
      <c r="K468" s="1">
        <f>SUM(AC468,AE468)</f>
        <v>25</v>
      </c>
      <c r="L468" s="1">
        <v>0</v>
      </c>
      <c r="M468" s="1">
        <v>0</v>
      </c>
      <c r="N468" s="1">
        <v>0</v>
      </c>
      <c r="O468" s="1"/>
      <c r="P468" s="1">
        <v>0</v>
      </c>
      <c r="Q468" s="1">
        <f>AD468</f>
        <v>0</v>
      </c>
      <c r="R468" s="1">
        <v>0</v>
      </c>
      <c r="S468" s="31"/>
      <c r="T468" s="1">
        <f>SUM(U468,V468,X468,Y468,Z468,AA468)</f>
        <v>253</v>
      </c>
      <c r="U468" s="1">
        <f>SUM(AG468,BF468)</f>
        <v>0</v>
      </c>
      <c r="V468" s="1">
        <f>SUM(AJ468,AK468,AL468,AM468,AO468,AP468,AQ468,AR468,AS468,AT468,AU468,AN468,AV468,AW468,AX468,AY468,AZ468,BA468,BC468,BD468,BE468,BB468)</f>
        <v>45</v>
      </c>
      <c r="W468" s="1">
        <f>COUNTIF(AJ468:BE468, "&gt;0")</f>
        <v>1</v>
      </c>
      <c r="X468" s="1">
        <f>SUM(BG468,BH468)</f>
        <v>68</v>
      </c>
      <c r="Y468" s="1">
        <f>BI468</f>
        <v>76</v>
      </c>
      <c r="Z468" s="1">
        <f>AI468</f>
        <v>64</v>
      </c>
      <c r="AA468" s="1">
        <f>AH468</f>
        <v>0</v>
      </c>
      <c r="AB468" s="31"/>
      <c r="AC468" s="1">
        <v>25</v>
      </c>
      <c r="AD468" s="16">
        <v>0</v>
      </c>
      <c r="AE468" s="16">
        <v>0</v>
      </c>
      <c r="AF468" s="28">
        <v>0</v>
      </c>
      <c r="AG468" s="16">
        <v>0</v>
      </c>
      <c r="AH468" s="16">
        <v>0</v>
      </c>
      <c r="AI468" s="16">
        <v>64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45</v>
      </c>
      <c r="BB468" s="16">
        <v>0</v>
      </c>
      <c r="BC468" s="16">
        <v>0</v>
      </c>
      <c r="BD468" s="16">
        <v>0</v>
      </c>
      <c r="BE468" s="16">
        <v>0</v>
      </c>
      <c r="BF468" s="16">
        <v>0</v>
      </c>
      <c r="BG468" s="16">
        <v>68</v>
      </c>
      <c r="BH468" s="16">
        <v>0</v>
      </c>
      <c r="BI468" s="16">
        <v>76</v>
      </c>
      <c r="BJ468" s="87"/>
    </row>
    <row r="469" spans="1:62" s="16" customFormat="1" x14ac:dyDescent="0.35">
      <c r="A469" s="85" t="s">
        <v>40</v>
      </c>
      <c r="B469" s="85" t="s">
        <v>23</v>
      </c>
      <c r="C469" s="16" t="s">
        <v>2010</v>
      </c>
      <c r="D469" s="16" t="s">
        <v>83</v>
      </c>
      <c r="E469" s="16" t="s">
        <v>26</v>
      </c>
      <c r="F469" s="85">
        <v>999738171</v>
      </c>
      <c r="G469" s="1">
        <f>(J469+T469)-H469</f>
        <v>257</v>
      </c>
      <c r="I469" s="28"/>
      <c r="J469" s="1">
        <f>SUM(K469,L469,N469,O469,P469,Q469)</f>
        <v>0</v>
      </c>
      <c r="K469" s="1">
        <f>SUM(AC469,AE469)</f>
        <v>0</v>
      </c>
      <c r="L469" s="1">
        <v>0</v>
      </c>
      <c r="M469" s="1">
        <v>0</v>
      </c>
      <c r="N469" s="1">
        <v>0</v>
      </c>
      <c r="O469" s="1"/>
      <c r="P469" s="1">
        <v>0</v>
      </c>
      <c r="Q469" s="1">
        <f>AD469</f>
        <v>0</v>
      </c>
      <c r="R469" s="1">
        <v>0</v>
      </c>
      <c r="S469" s="31"/>
      <c r="T469" s="1">
        <f>SUM(U469,V469,X469,Y469,Z469,AA469)</f>
        <v>257</v>
      </c>
      <c r="U469" s="1">
        <f>SUM(AG469,BF469)</f>
        <v>0</v>
      </c>
      <c r="V469" s="1">
        <f>SUM(AJ469,AK469,AL469,AM469,AO469,AP469,AQ469,AR469,AS469,AT469,AU469,AN469,AV469,AW469,AX469,AY469,AZ469,BA469,BC469,BD469,BE469,BB469)</f>
        <v>0</v>
      </c>
      <c r="W469" s="1">
        <f>COUNTIF(AJ469:BE469, "&gt;0")</f>
        <v>0</v>
      </c>
      <c r="X469" s="1">
        <f>SUM(BG469,BH469)</f>
        <v>68</v>
      </c>
      <c r="Y469" s="1">
        <f>BI469</f>
        <v>76</v>
      </c>
      <c r="Z469" s="1">
        <f>AI469</f>
        <v>113</v>
      </c>
      <c r="AA469" s="1">
        <f>AH469</f>
        <v>0</v>
      </c>
      <c r="AB469" s="31"/>
      <c r="AC469" s="16">
        <v>0</v>
      </c>
      <c r="AD469" s="16">
        <v>0</v>
      </c>
      <c r="AE469" s="16">
        <v>0</v>
      </c>
      <c r="AF469" s="28">
        <v>0</v>
      </c>
      <c r="AG469" s="16">
        <v>0</v>
      </c>
      <c r="AH469" s="16">
        <v>0</v>
      </c>
      <c r="AI469" s="16">
        <v>113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68</v>
      </c>
      <c r="BH469" s="16">
        <v>0</v>
      </c>
      <c r="BI469" s="16">
        <v>76</v>
      </c>
      <c r="BJ469" s="87"/>
    </row>
    <row r="470" spans="1:62" s="16" customFormat="1" x14ac:dyDescent="0.35">
      <c r="A470" s="85" t="s">
        <v>40</v>
      </c>
      <c r="B470" s="85" t="s">
        <v>23</v>
      </c>
      <c r="C470" s="16" t="s">
        <v>1369</v>
      </c>
      <c r="D470" s="16" t="s">
        <v>73</v>
      </c>
      <c r="E470" s="16" t="s">
        <v>26</v>
      </c>
      <c r="F470" s="85">
        <v>999925128</v>
      </c>
      <c r="G470" s="1">
        <f>(J470+T470)-H470</f>
        <v>256</v>
      </c>
      <c r="I470" s="28"/>
      <c r="J470" s="1">
        <f>SUM(K470,L470,N470,O470,P470,Q470)</f>
        <v>0</v>
      </c>
      <c r="K470" s="1">
        <f>SUM(AC470,AE470)</f>
        <v>0</v>
      </c>
      <c r="L470" s="1">
        <v>0</v>
      </c>
      <c r="M470" s="1">
        <v>0</v>
      </c>
      <c r="N470" s="1">
        <v>0</v>
      </c>
      <c r="O470" s="1"/>
      <c r="P470" s="1">
        <v>0</v>
      </c>
      <c r="Q470" s="1">
        <f>AD470</f>
        <v>0</v>
      </c>
      <c r="R470" s="1">
        <v>0</v>
      </c>
      <c r="S470" s="31"/>
      <c r="T470" s="1">
        <f>SUM(U470,V470,X470,Y470,Z470,AA470)</f>
        <v>256</v>
      </c>
      <c r="U470" s="1">
        <f>SUM(AG470,BF470)</f>
        <v>0</v>
      </c>
      <c r="V470" s="1">
        <f>SUM(AJ470,AK470,AL470,AM470,AO470,AP470,AQ470,AR470,AS470,AT470,AU470,AN470,AV470,AW470,AX470,AY470,AZ470,BA470,BC470,BD470,BE470,BB470)</f>
        <v>131</v>
      </c>
      <c r="W470" s="1">
        <f>COUNTIF(AJ470:BE470, "&gt;0")</f>
        <v>2</v>
      </c>
      <c r="X470" s="1">
        <f>SUM(BG470,BH470)</f>
        <v>68</v>
      </c>
      <c r="Y470" s="1">
        <f>BI470</f>
        <v>57</v>
      </c>
      <c r="Z470" s="1">
        <f>AI470</f>
        <v>0</v>
      </c>
      <c r="AA470" s="1">
        <f>AH470</f>
        <v>0</v>
      </c>
      <c r="AB470" s="31"/>
      <c r="AC470" s="16">
        <v>0</v>
      </c>
      <c r="AD470" s="16">
        <v>0</v>
      </c>
      <c r="AE470" s="16">
        <v>0</v>
      </c>
      <c r="AF470" s="28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68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63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68</v>
      </c>
      <c r="BI470" s="16">
        <v>57</v>
      </c>
      <c r="BJ470" s="87"/>
    </row>
    <row r="471" spans="1:62" s="16" customFormat="1" x14ac:dyDescent="0.35">
      <c r="A471" s="85" t="s">
        <v>40</v>
      </c>
      <c r="B471" s="85" t="s">
        <v>23</v>
      </c>
      <c r="C471" s="1" t="s">
        <v>175</v>
      </c>
      <c r="D471" s="1" t="s">
        <v>1506</v>
      </c>
      <c r="E471" s="1" t="s">
        <v>26</v>
      </c>
      <c r="F471" s="85">
        <v>999925458</v>
      </c>
      <c r="G471" s="1">
        <f>(J471+T471)-H471</f>
        <v>248</v>
      </c>
      <c r="H471" s="1"/>
      <c r="I471" s="15"/>
      <c r="J471" s="1">
        <f>SUM(K471,L471,N471,O471,P471,Q471)</f>
        <v>0</v>
      </c>
      <c r="K471" s="1">
        <f>SUM(AC471,AE471)</f>
        <v>0</v>
      </c>
      <c r="L471" s="1">
        <v>0</v>
      </c>
      <c r="M471" s="1">
        <v>0</v>
      </c>
      <c r="N471" s="1">
        <v>0</v>
      </c>
      <c r="O471" s="1"/>
      <c r="P471" s="1">
        <v>0</v>
      </c>
      <c r="Q471" s="1">
        <f>AD471</f>
        <v>0</v>
      </c>
      <c r="R471" s="1">
        <v>0</v>
      </c>
      <c r="S471" s="31"/>
      <c r="T471" s="1">
        <f>SUM(U471,V471,X471,Y471,Z471,AA471)</f>
        <v>248</v>
      </c>
      <c r="U471" s="1">
        <f>SUM(AG471,BF471)</f>
        <v>15</v>
      </c>
      <c r="V471" s="1">
        <f>SUM(AJ471,AK471,AL471,AM471,AO471,AP471,AQ471,AR471,AS471,AT471,AU471,AN471,AV471,AW471,AX471,AY471,AZ471,BA471,BC471,BD471,BE471,BB471)</f>
        <v>108</v>
      </c>
      <c r="W471" s="1">
        <f>COUNTIF(AJ471:BE471, "&gt;0")</f>
        <v>2</v>
      </c>
      <c r="X471" s="1">
        <f>SUM(BG471,BH471)</f>
        <v>68</v>
      </c>
      <c r="Y471" s="1">
        <f>BI471</f>
        <v>57</v>
      </c>
      <c r="Z471" s="1">
        <f>AI471</f>
        <v>0</v>
      </c>
      <c r="AA471" s="1">
        <f>AH471</f>
        <v>0</v>
      </c>
      <c r="AB471" s="31"/>
      <c r="AC471" s="1">
        <v>0</v>
      </c>
      <c r="AD471" s="16">
        <v>0</v>
      </c>
      <c r="AE471" s="16">
        <v>0</v>
      </c>
      <c r="AF471" s="28">
        <v>0</v>
      </c>
      <c r="AG471" s="16">
        <v>15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63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45</v>
      </c>
      <c r="BC471" s="16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68</v>
      </c>
      <c r="BI471" s="16">
        <v>57</v>
      </c>
      <c r="BJ471" s="87"/>
    </row>
    <row r="472" spans="1:62" s="16" customFormat="1" x14ac:dyDescent="0.35">
      <c r="A472" s="85" t="s">
        <v>40</v>
      </c>
      <c r="B472" s="85" t="s">
        <v>23</v>
      </c>
      <c r="C472" s="1" t="s">
        <v>762</v>
      </c>
      <c r="D472" s="1" t="s">
        <v>583</v>
      </c>
      <c r="E472" s="1" t="s">
        <v>26</v>
      </c>
      <c r="F472" s="85">
        <v>999917196</v>
      </c>
      <c r="G472" s="1">
        <f>(J472+T472)-H472</f>
        <v>226</v>
      </c>
      <c r="H472" s="1"/>
      <c r="I472" s="15"/>
      <c r="J472" s="1">
        <f>SUM(K472,L472,N472,O472,P472,Q472)</f>
        <v>0</v>
      </c>
      <c r="K472" s="1">
        <f>SUM(AC472,AE472)</f>
        <v>0</v>
      </c>
      <c r="L472" s="1">
        <v>0</v>
      </c>
      <c r="M472" s="1">
        <v>0</v>
      </c>
      <c r="N472" s="1">
        <v>0</v>
      </c>
      <c r="O472" s="1"/>
      <c r="P472" s="1">
        <v>0</v>
      </c>
      <c r="Q472" s="1">
        <f>AD472</f>
        <v>0</v>
      </c>
      <c r="R472" s="1">
        <v>0</v>
      </c>
      <c r="S472" s="31"/>
      <c r="T472" s="1">
        <f>SUM(U472,V472,X472,Y472,Z472,AA472)</f>
        <v>226</v>
      </c>
      <c r="U472" s="1">
        <f>SUM(AG472,BF472)</f>
        <v>0</v>
      </c>
      <c r="V472" s="1">
        <f>SUM(AJ472,AK472,AL472,AM472,AO472,AP472,AQ472,AR472,AS472,AT472,AU472,AN472,AV472,AW472,AX472,AY472,AZ472,BA472,BC472,BD472,BE472,BB472)</f>
        <v>136</v>
      </c>
      <c r="W472" s="1">
        <f>COUNTIF(AJ472:BE472, "&gt;0")</f>
        <v>2</v>
      </c>
      <c r="X472" s="1">
        <f>SUM(BG472,BH472)</f>
        <v>90</v>
      </c>
      <c r="Y472" s="1">
        <f>BI472</f>
        <v>0</v>
      </c>
      <c r="Z472" s="1">
        <f>AI472</f>
        <v>0</v>
      </c>
      <c r="AA472" s="1">
        <f>AH472</f>
        <v>0</v>
      </c>
      <c r="AB472" s="31"/>
      <c r="AC472" s="1">
        <v>0</v>
      </c>
      <c r="AD472" s="16">
        <v>0</v>
      </c>
      <c r="AE472" s="16">
        <v>0</v>
      </c>
      <c r="AF472" s="28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68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68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90</v>
      </c>
      <c r="BI472" s="16">
        <v>0</v>
      </c>
      <c r="BJ472" s="87"/>
    </row>
    <row r="473" spans="1:62" s="16" customFormat="1" x14ac:dyDescent="0.35">
      <c r="A473" s="85" t="s">
        <v>40</v>
      </c>
      <c r="B473" s="85" t="s">
        <v>23</v>
      </c>
      <c r="C473" s="1" t="s">
        <v>56</v>
      </c>
      <c r="D473" s="1" t="s">
        <v>57</v>
      </c>
      <c r="E473" s="1" t="s">
        <v>26</v>
      </c>
      <c r="F473" s="85">
        <v>999701966</v>
      </c>
      <c r="G473" s="1">
        <f>(J473+T473)-H473</f>
        <v>200</v>
      </c>
      <c r="H473" s="1"/>
      <c r="I473" s="15"/>
      <c r="J473" s="1">
        <f>SUM(K473,L473,N473,O473,P473,Q473)</f>
        <v>200</v>
      </c>
      <c r="K473" s="1">
        <f>SUM(AC473,AE473)</f>
        <v>0</v>
      </c>
      <c r="L473" s="1">
        <v>0</v>
      </c>
      <c r="M473" s="1">
        <v>0</v>
      </c>
      <c r="N473" s="1">
        <v>0</v>
      </c>
      <c r="O473" s="1"/>
      <c r="P473" s="1">
        <v>0</v>
      </c>
      <c r="Q473" s="1">
        <f>AD473</f>
        <v>200</v>
      </c>
      <c r="R473" s="1">
        <v>0</v>
      </c>
      <c r="S473" s="31"/>
      <c r="T473" s="1">
        <f>SUM(U473,V473,X473,Y473,Z473,AA473)</f>
        <v>0</v>
      </c>
      <c r="U473" s="1">
        <f>SUM(AG473,BF473)</f>
        <v>0</v>
      </c>
      <c r="V473" s="1">
        <f>SUM(AJ473,AK473,AL473,AM473,AO473,AP473,AQ473,AR473,AS473,AT473,AU473,AN473,AV473,AW473,AX473,AY473,AZ473,BA473,BC473,BD473,BE473,BB473)</f>
        <v>0</v>
      </c>
      <c r="W473" s="1">
        <f>COUNTIF(AJ473:BE473, "&gt;0")</f>
        <v>0</v>
      </c>
      <c r="X473" s="1">
        <f>SUM(BG473,BH473)</f>
        <v>0</v>
      </c>
      <c r="Y473" s="1">
        <f>BI473</f>
        <v>0</v>
      </c>
      <c r="Z473" s="1">
        <f>AI473</f>
        <v>0</v>
      </c>
      <c r="AA473" s="1">
        <f>AH473</f>
        <v>0</v>
      </c>
      <c r="AB473" s="31"/>
      <c r="AC473" s="1">
        <v>0</v>
      </c>
      <c r="AD473" s="16">
        <v>200</v>
      </c>
      <c r="AE473" s="16">
        <v>0</v>
      </c>
      <c r="AF473" s="28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6">
        <v>0</v>
      </c>
      <c r="BJ473" s="87"/>
    </row>
    <row r="474" spans="1:62" s="16" customFormat="1" x14ac:dyDescent="0.35">
      <c r="A474" s="85" t="s">
        <v>40</v>
      </c>
      <c r="B474" s="85" t="s">
        <v>23</v>
      </c>
      <c r="C474" s="1" t="s">
        <v>41</v>
      </c>
      <c r="D474" s="1" t="s">
        <v>42</v>
      </c>
      <c r="E474" s="1" t="s">
        <v>26</v>
      </c>
      <c r="F474" s="85">
        <v>999014069</v>
      </c>
      <c r="G474" s="1">
        <f>(J474+T474)-H474</f>
        <v>177</v>
      </c>
      <c r="H474" s="1"/>
      <c r="I474" s="15"/>
      <c r="J474" s="1">
        <f>SUM(K474,L474,N474,O474,P474,Q474)</f>
        <v>113</v>
      </c>
      <c r="K474" s="1">
        <f>SUM(AC474,AE474)</f>
        <v>0</v>
      </c>
      <c r="L474" s="1">
        <v>0</v>
      </c>
      <c r="M474" s="1">
        <v>0</v>
      </c>
      <c r="N474" s="1">
        <v>0</v>
      </c>
      <c r="O474" s="1"/>
      <c r="P474" s="1">
        <v>0</v>
      </c>
      <c r="Q474" s="1">
        <f>AD474</f>
        <v>113</v>
      </c>
      <c r="R474" s="1">
        <v>0</v>
      </c>
      <c r="S474" s="31"/>
      <c r="T474" s="1">
        <f>SUM(U474,V474,X474,Y474,Z474,AA474)</f>
        <v>64</v>
      </c>
      <c r="U474" s="1">
        <f>SUM(AG474,BF474)</f>
        <v>0</v>
      </c>
      <c r="V474" s="1">
        <f>SUM(AJ474,AK474,AL474,AM474,AO474,AP474,AQ474,AR474,AS474,AT474,AU474,AN474,AV474,AW474,AX474,AY474,AZ474,BA474,BC474,BD474,BE474,BB474)</f>
        <v>0</v>
      </c>
      <c r="W474" s="1">
        <f>COUNTIF(AJ474:BE474, "&gt;0")</f>
        <v>0</v>
      </c>
      <c r="X474" s="1">
        <f>SUM(BG474,BH474)</f>
        <v>0</v>
      </c>
      <c r="Y474" s="1">
        <f>BI474</f>
        <v>0</v>
      </c>
      <c r="Z474" s="1">
        <f>AI474</f>
        <v>64</v>
      </c>
      <c r="AA474" s="1">
        <f>AH474</f>
        <v>0</v>
      </c>
      <c r="AB474" s="31"/>
      <c r="AC474" s="1">
        <v>0</v>
      </c>
      <c r="AD474" s="16">
        <v>113</v>
      </c>
      <c r="AE474" s="16">
        <v>0</v>
      </c>
      <c r="AF474" s="28">
        <v>0</v>
      </c>
      <c r="AG474" s="16">
        <v>0</v>
      </c>
      <c r="AH474" s="16">
        <v>0</v>
      </c>
      <c r="AI474" s="16">
        <v>64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6">
        <v>0</v>
      </c>
      <c r="BJ474" s="87"/>
    </row>
    <row r="475" spans="1:62" s="16" customFormat="1" x14ac:dyDescent="0.35">
      <c r="A475" s="85" t="s">
        <v>40</v>
      </c>
      <c r="B475" s="85" t="s">
        <v>23</v>
      </c>
      <c r="C475" s="16" t="s">
        <v>1986</v>
      </c>
      <c r="D475" s="16" t="s">
        <v>2082</v>
      </c>
      <c r="E475" s="16" t="s">
        <v>26</v>
      </c>
      <c r="F475" s="85">
        <v>999879405</v>
      </c>
      <c r="G475" s="1">
        <f>(J475+T475)-H475</f>
        <v>161</v>
      </c>
      <c r="I475" s="28"/>
      <c r="J475" s="1">
        <f>SUM(K475,L475,N475,O475,P475,Q475)</f>
        <v>0</v>
      </c>
      <c r="K475" s="1">
        <f>SUM(AC475,AE475)</f>
        <v>0</v>
      </c>
      <c r="L475" s="1">
        <v>0</v>
      </c>
      <c r="M475" s="1">
        <v>0</v>
      </c>
      <c r="N475" s="1">
        <v>0</v>
      </c>
      <c r="O475" s="1"/>
      <c r="P475" s="1">
        <v>0</v>
      </c>
      <c r="Q475" s="1">
        <f>AD475</f>
        <v>0</v>
      </c>
      <c r="R475" s="1">
        <v>0</v>
      </c>
      <c r="S475" s="31"/>
      <c r="T475" s="1">
        <f>SUM(U475,V475,X475,Y475,Z475,AA475)</f>
        <v>161</v>
      </c>
      <c r="U475" s="1">
        <f>SUM(AG475,BF475)</f>
        <v>0</v>
      </c>
      <c r="V475" s="1">
        <f>SUM(AJ475,AK475,AL475,AM475,AO475,AP475,AQ475,AR475,AS475,AT475,AU475,AN475,AV475,AW475,AX475,AY475,AZ475,BA475,BC475,BD475,BE475,BB475)</f>
        <v>60</v>
      </c>
      <c r="W475" s="1">
        <f>COUNTIF(AJ475:BE475, "&gt;0")</f>
        <v>1</v>
      </c>
      <c r="X475" s="1">
        <f>SUM(BG475,BH475)</f>
        <v>0</v>
      </c>
      <c r="Y475" s="1">
        <f>BI475</f>
        <v>101</v>
      </c>
      <c r="Z475" s="1">
        <f>AI475</f>
        <v>0</v>
      </c>
      <c r="AA475" s="1">
        <f>AH475</f>
        <v>0</v>
      </c>
      <c r="AB475" s="31"/>
      <c r="AC475" s="16">
        <v>0</v>
      </c>
      <c r="AD475" s="16">
        <v>0</v>
      </c>
      <c r="AE475" s="16">
        <v>0</v>
      </c>
      <c r="AF475" s="28">
        <v>0</v>
      </c>
      <c r="AG475" s="16">
        <v>0</v>
      </c>
      <c r="AH475" s="16">
        <v>0</v>
      </c>
      <c r="AI475" s="16">
        <v>0</v>
      </c>
      <c r="AJ475" s="16">
        <v>60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6">
        <v>101</v>
      </c>
      <c r="BJ475" s="87"/>
    </row>
    <row r="476" spans="1:62" s="16" customFormat="1" x14ac:dyDescent="0.35">
      <c r="A476" s="85" t="s">
        <v>40</v>
      </c>
      <c r="B476" s="85" t="s">
        <v>23</v>
      </c>
      <c r="C476" s="16" t="s">
        <v>2227</v>
      </c>
      <c r="D476" s="16" t="s">
        <v>1595</v>
      </c>
      <c r="E476" s="16" t="s">
        <v>26</v>
      </c>
      <c r="F476" s="85">
        <v>999928217</v>
      </c>
      <c r="G476" s="1">
        <f>(J476+T476)-H476</f>
        <v>158</v>
      </c>
      <c r="I476" s="28"/>
      <c r="J476" s="1">
        <f>SUM(K476,L476,N476,O476,P476,Q476)</f>
        <v>0</v>
      </c>
      <c r="K476" s="1">
        <f>SUM(AC476,AE476)</f>
        <v>0</v>
      </c>
      <c r="L476" s="1">
        <v>0</v>
      </c>
      <c r="M476" s="1">
        <v>0</v>
      </c>
      <c r="N476" s="1">
        <v>0</v>
      </c>
      <c r="O476" s="1"/>
      <c r="P476" s="1">
        <v>0</v>
      </c>
      <c r="Q476" s="1">
        <f>AD476</f>
        <v>0</v>
      </c>
      <c r="R476" s="1">
        <v>0</v>
      </c>
      <c r="S476" s="31"/>
      <c r="T476" s="1">
        <f>SUM(U476,V476,X476,Y476,Z476,AA476)</f>
        <v>158</v>
      </c>
      <c r="U476" s="1">
        <f>SUM(AG476,BF476)</f>
        <v>0</v>
      </c>
      <c r="V476" s="1">
        <f>SUM(AJ476,AK476,AL476,AM476,AO476,AP476,AQ476,AR476,AS476,AT476,AU476,AN476,AV476,AW476,AX476,AY476,AZ476,BA476,BC476,BD476,BE476,BB476)</f>
        <v>158</v>
      </c>
      <c r="W476" s="1">
        <f>COUNTIF(AJ476:BE476, "&gt;0")</f>
        <v>2</v>
      </c>
      <c r="X476" s="1">
        <f>SUM(BG476,BH476)</f>
        <v>0</v>
      </c>
      <c r="Y476" s="1">
        <f>BI476</f>
        <v>0</v>
      </c>
      <c r="Z476" s="1">
        <f>AI476</f>
        <v>0</v>
      </c>
      <c r="AA476" s="1">
        <f>AH476</f>
        <v>0</v>
      </c>
      <c r="AB476" s="31"/>
      <c r="AC476" s="16">
        <v>0</v>
      </c>
      <c r="AD476" s="16">
        <v>0</v>
      </c>
      <c r="AE476" s="16">
        <v>0</v>
      </c>
      <c r="AF476" s="28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90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68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6">
        <v>0</v>
      </c>
      <c r="BJ476" s="87"/>
    </row>
    <row r="477" spans="1:62" s="16" customFormat="1" x14ac:dyDescent="0.35">
      <c r="A477" s="85" t="s">
        <v>40</v>
      </c>
      <c r="B477" s="85" t="s">
        <v>23</v>
      </c>
      <c r="C477" s="1" t="s">
        <v>129</v>
      </c>
      <c r="D477" s="1" t="s">
        <v>73</v>
      </c>
      <c r="E477" s="1" t="s">
        <v>26</v>
      </c>
      <c r="F477" s="85">
        <v>999798829</v>
      </c>
      <c r="G477" s="1">
        <f>(J477+T477)-H477</f>
        <v>106</v>
      </c>
      <c r="H477" s="1"/>
      <c r="I477" s="15"/>
      <c r="J477" s="1">
        <f>SUM(K477,L477,N477,O477,P477,Q477)</f>
        <v>0</v>
      </c>
      <c r="K477" s="1">
        <f>SUM(AC477,AE477)</f>
        <v>0</v>
      </c>
      <c r="L477" s="1">
        <v>0</v>
      </c>
      <c r="M477" s="1">
        <v>0</v>
      </c>
      <c r="N477" s="1">
        <v>0</v>
      </c>
      <c r="O477" s="1"/>
      <c r="P477" s="1">
        <v>0</v>
      </c>
      <c r="Q477" s="1">
        <f>AD477</f>
        <v>0</v>
      </c>
      <c r="R477" s="1">
        <v>0</v>
      </c>
      <c r="S477" s="31"/>
      <c r="T477" s="1">
        <f>SUM(U477,V477,X477,Y477,Z477,AA477)</f>
        <v>106</v>
      </c>
      <c r="U477" s="1">
        <f>SUM(AG477,BF477)</f>
        <v>0</v>
      </c>
      <c r="V477" s="1">
        <f>SUM(AJ477,AK477,AL477,AM477,AO477,AP477,AQ477,AR477,AS477,AT477,AU477,AN477,AV477,AW477,AX477,AY477,AZ477,BA477,BC477,BD477,BE477,BB477)</f>
        <v>30</v>
      </c>
      <c r="W477" s="1">
        <f>COUNTIF(AJ477:BE477, "&gt;0")</f>
        <v>1</v>
      </c>
      <c r="X477" s="1">
        <f>SUM(BG477,BH477)</f>
        <v>0</v>
      </c>
      <c r="Y477" s="1">
        <f>BI477</f>
        <v>76</v>
      </c>
      <c r="Z477" s="1">
        <f>AI477</f>
        <v>0</v>
      </c>
      <c r="AA477" s="1">
        <f>AH477</f>
        <v>0</v>
      </c>
      <c r="AB477" s="31"/>
      <c r="AC477" s="1">
        <v>0</v>
      </c>
      <c r="AD477" s="16">
        <v>0</v>
      </c>
      <c r="AE477" s="16">
        <v>0</v>
      </c>
      <c r="AF477" s="28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  <c r="AY477" s="16">
        <v>30</v>
      </c>
      <c r="AZ477" s="16">
        <v>0</v>
      </c>
      <c r="BA477" s="16">
        <v>0</v>
      </c>
      <c r="BB477" s="16">
        <v>0</v>
      </c>
      <c r="BC477" s="16">
        <v>0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6">
        <v>76</v>
      </c>
      <c r="BJ477" s="87"/>
    </row>
    <row r="478" spans="1:62" s="16" customFormat="1" x14ac:dyDescent="0.35">
      <c r="A478" s="85" t="s">
        <v>40</v>
      </c>
      <c r="B478" s="85" t="s">
        <v>23</v>
      </c>
      <c r="C478" s="16" t="s">
        <v>2614</v>
      </c>
      <c r="D478" s="16" t="s">
        <v>2615</v>
      </c>
      <c r="E478" s="16" t="s">
        <v>26</v>
      </c>
      <c r="F478" s="85">
        <v>999929052</v>
      </c>
      <c r="G478" s="1">
        <f>(J478+T478)-H478</f>
        <v>91</v>
      </c>
      <c r="I478" s="28"/>
      <c r="J478" s="1">
        <f>SUM(K478,L478,N478,O478,P478,Q478)</f>
        <v>0</v>
      </c>
      <c r="K478" s="1">
        <f>SUM(AC478,AE478)</f>
        <v>0</v>
      </c>
      <c r="L478" s="1">
        <v>0</v>
      </c>
      <c r="M478" s="1">
        <v>0</v>
      </c>
      <c r="N478" s="1">
        <v>0</v>
      </c>
      <c r="O478" s="1"/>
      <c r="P478" s="1">
        <v>0</v>
      </c>
      <c r="Q478" s="1">
        <f>AD478</f>
        <v>0</v>
      </c>
      <c r="R478" s="1">
        <v>0</v>
      </c>
      <c r="S478" s="31"/>
      <c r="T478" s="1">
        <f>SUM(U478,V478,X478,Y478,Z478,AA478)</f>
        <v>91</v>
      </c>
      <c r="U478" s="1">
        <f>SUM(AG478,BF478)</f>
        <v>0</v>
      </c>
      <c r="V478" s="1">
        <f>SUM(AJ478,AK478,AL478,AM478,AO478,AP478,AQ478,AR478,AS478,AT478,AU478,AN478,AV478,AW478,AX478,AY478,AZ478,BA478,BC478,BD478,BE478,BB478)</f>
        <v>34</v>
      </c>
      <c r="W478" s="1">
        <f>COUNTIF(AJ478:BE478, "&gt;0")</f>
        <v>1</v>
      </c>
      <c r="X478" s="1">
        <f>SUM(BG478,BH478)</f>
        <v>0</v>
      </c>
      <c r="Y478" s="1">
        <f>BI478</f>
        <v>57</v>
      </c>
      <c r="Z478" s="1">
        <f>AI478</f>
        <v>0</v>
      </c>
      <c r="AA478" s="1">
        <f>AH478</f>
        <v>0</v>
      </c>
      <c r="AB478" s="31"/>
      <c r="AC478" s="16">
        <v>0</v>
      </c>
      <c r="AD478" s="16">
        <v>0</v>
      </c>
      <c r="AE478" s="16">
        <v>0</v>
      </c>
      <c r="AF478" s="28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34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6">
        <v>57</v>
      </c>
      <c r="BJ478" s="87"/>
    </row>
    <row r="479" spans="1:62" s="16" customFormat="1" x14ac:dyDescent="0.35">
      <c r="A479" s="85" t="s">
        <v>40</v>
      </c>
      <c r="B479" s="85" t="s">
        <v>23</v>
      </c>
      <c r="C479" s="16" t="s">
        <v>1098</v>
      </c>
      <c r="D479" s="16" t="s">
        <v>2011</v>
      </c>
      <c r="E479" s="16" t="s">
        <v>26</v>
      </c>
      <c r="F479" s="85">
        <v>999928426</v>
      </c>
      <c r="G479" s="1">
        <f>(J479+T479)-H479</f>
        <v>85</v>
      </c>
      <c r="I479" s="28"/>
      <c r="J479" s="1">
        <f>SUM(K479,L479,N479,O479,P479,Q479)</f>
        <v>0</v>
      </c>
      <c r="K479" s="1">
        <f>SUM(AC479,AE479)</f>
        <v>0</v>
      </c>
      <c r="L479" s="1">
        <v>0</v>
      </c>
      <c r="M479" s="1">
        <v>0</v>
      </c>
      <c r="N479" s="1">
        <v>0</v>
      </c>
      <c r="O479" s="1"/>
      <c r="P479" s="1">
        <v>0</v>
      </c>
      <c r="Q479" s="1">
        <f>AD479</f>
        <v>0</v>
      </c>
      <c r="R479" s="1">
        <v>0</v>
      </c>
      <c r="S479" s="31"/>
      <c r="T479" s="1">
        <f>SUM(U479,V479,X479,Y479,Z479,AA479)</f>
        <v>85</v>
      </c>
      <c r="U479" s="1">
        <f>SUM(AG479,BF479)</f>
        <v>0</v>
      </c>
      <c r="V479" s="1">
        <f>SUM(AJ479,AK479,AL479,AM479,AO479,AP479,AQ479,AR479,AS479,AT479,AU479,AN479,AV479,AW479,AX479,AY479,AZ479,BA479,BC479,BD479,BE479,BB479)</f>
        <v>0</v>
      </c>
      <c r="W479" s="1">
        <f>COUNTIF(AJ479:BE479, "&gt;0")</f>
        <v>0</v>
      </c>
      <c r="X479" s="1">
        <f>SUM(BG479,BH479)</f>
        <v>0</v>
      </c>
      <c r="Y479" s="1">
        <f>BI479</f>
        <v>0</v>
      </c>
      <c r="Z479" s="1">
        <f>AI479</f>
        <v>85</v>
      </c>
      <c r="AA479" s="1">
        <f>AH479</f>
        <v>0</v>
      </c>
      <c r="AB479" s="31"/>
      <c r="AC479" s="16">
        <v>0</v>
      </c>
      <c r="AD479" s="16">
        <v>0</v>
      </c>
      <c r="AE479" s="16">
        <v>0</v>
      </c>
      <c r="AF479" s="28">
        <v>0</v>
      </c>
      <c r="AG479" s="16">
        <v>0</v>
      </c>
      <c r="AH479" s="16">
        <v>0</v>
      </c>
      <c r="AI479" s="16">
        <v>85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6">
        <v>0</v>
      </c>
      <c r="BJ479" s="87"/>
    </row>
    <row r="480" spans="1:62" s="16" customFormat="1" x14ac:dyDescent="0.35">
      <c r="A480" s="85" t="s">
        <v>40</v>
      </c>
      <c r="B480" s="85" t="s">
        <v>23</v>
      </c>
      <c r="C480" s="16" t="s">
        <v>2791</v>
      </c>
      <c r="D480" s="16" t="s">
        <v>3173</v>
      </c>
      <c r="E480" s="16" t="s">
        <v>26</v>
      </c>
      <c r="F480" s="85">
        <v>999028573</v>
      </c>
      <c r="G480" s="1">
        <f>(J480+T480)-H480</f>
        <v>60</v>
      </c>
      <c r="I480" s="28"/>
      <c r="J480" s="1">
        <f>SUM(K480,L480,N480,O480,P480,Q480)</f>
        <v>0</v>
      </c>
      <c r="K480" s="1">
        <f>SUM(AC480,AE480)</f>
        <v>0</v>
      </c>
      <c r="L480" s="1">
        <v>0</v>
      </c>
      <c r="M480" s="1">
        <v>0</v>
      </c>
      <c r="N480" s="1">
        <v>0</v>
      </c>
      <c r="O480" s="1"/>
      <c r="P480" s="1">
        <v>0</v>
      </c>
      <c r="Q480" s="1">
        <f>AD480</f>
        <v>0</v>
      </c>
      <c r="R480" s="1">
        <v>0</v>
      </c>
      <c r="S480" s="31"/>
      <c r="T480" s="1">
        <f>SUM(U480,V480,X480,Y480,Z480,AA480)</f>
        <v>60</v>
      </c>
      <c r="U480" s="1">
        <f>SUM(AG480,BF480)</f>
        <v>0</v>
      </c>
      <c r="V480" s="1">
        <f>SUM(AJ480,AK480,AL480,AM480,AO480,AP480,AQ480,AR480,AS480,AT480,AU480,AN480,AV480,AW480,AX480,AY480,AZ480,BA480,BC480,BD480,BE480,BB480)</f>
        <v>60</v>
      </c>
      <c r="W480" s="1">
        <f>COUNTIF(AJ480:BE480, "&gt;0")</f>
        <v>1</v>
      </c>
      <c r="X480" s="1">
        <f>SUM(BG480,BH480)</f>
        <v>0</v>
      </c>
      <c r="Y480" s="1">
        <f>BI480</f>
        <v>0</v>
      </c>
      <c r="Z480" s="1">
        <f>AI480</f>
        <v>0</v>
      </c>
      <c r="AA480" s="1">
        <f>AH480</f>
        <v>0</v>
      </c>
      <c r="AB480" s="31"/>
      <c r="AC480" s="16">
        <v>0</v>
      </c>
      <c r="AD480" s="16">
        <v>0</v>
      </c>
      <c r="AE480" s="16">
        <v>0</v>
      </c>
      <c r="AF480" s="28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60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6">
        <v>0</v>
      </c>
      <c r="BJ480" s="87"/>
    </row>
    <row r="481" spans="1:62" s="16" customFormat="1" x14ac:dyDescent="0.35">
      <c r="A481" s="85" t="s">
        <v>40</v>
      </c>
      <c r="B481" s="85" t="s">
        <v>23</v>
      </c>
      <c r="C481" s="1" t="s">
        <v>3136</v>
      </c>
      <c r="D481" s="1" t="s">
        <v>110</v>
      </c>
      <c r="E481" s="1" t="s">
        <v>26</v>
      </c>
      <c r="F481" s="85">
        <v>999893511</v>
      </c>
      <c r="G481" s="1">
        <f>(J481+T481)-H481</f>
        <v>58</v>
      </c>
      <c r="I481" s="28"/>
      <c r="J481" s="1">
        <f>SUM(K481,L481,N481,O481,P481,Q481)</f>
        <v>0</v>
      </c>
      <c r="K481" s="1">
        <f>SUM(AC481,AE481)</f>
        <v>0</v>
      </c>
      <c r="L481" s="1">
        <v>0</v>
      </c>
      <c r="M481" s="1">
        <v>0</v>
      </c>
      <c r="N481" s="1">
        <v>0</v>
      </c>
      <c r="O481" s="1"/>
      <c r="P481" s="1">
        <v>0</v>
      </c>
      <c r="Q481" s="1">
        <f>AD481</f>
        <v>0</v>
      </c>
      <c r="R481" s="1">
        <v>0</v>
      </c>
      <c r="S481" s="31"/>
      <c r="T481" s="1">
        <f>SUM(U481,V481,X481,Y481,Z481,AA481)</f>
        <v>58</v>
      </c>
      <c r="U481" s="1">
        <f>SUM(AG481,BF481)</f>
        <v>0</v>
      </c>
      <c r="V481" s="1">
        <f>SUM(AJ481,AK481,AL481,AM481,AO481,AP481,AQ481,AR481,AS481,AT481,AU481,AN481,AV481,AW481,AX481,AY481,AZ481,BA481,BC481,BD481,BE481,BB481)</f>
        <v>58</v>
      </c>
      <c r="W481" s="1">
        <f>COUNTIF(AJ481:BE481, "&gt;0")</f>
        <v>1</v>
      </c>
      <c r="X481" s="1">
        <f>SUM(BG481,BH481)</f>
        <v>0</v>
      </c>
      <c r="Y481" s="1">
        <f>BI481</f>
        <v>0</v>
      </c>
      <c r="Z481" s="1">
        <f>AI481</f>
        <v>0</v>
      </c>
      <c r="AA481" s="1">
        <f>AH481</f>
        <v>0</v>
      </c>
      <c r="AB481" s="31"/>
      <c r="AC481" s="16">
        <v>0</v>
      </c>
      <c r="AD481" s="16">
        <v>0</v>
      </c>
      <c r="AE481" s="16">
        <v>0</v>
      </c>
      <c r="AF481" s="28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58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6">
        <v>0</v>
      </c>
      <c r="BJ481" s="87"/>
    </row>
    <row r="482" spans="1:62" s="16" customFormat="1" x14ac:dyDescent="0.35">
      <c r="A482" s="85" t="s">
        <v>40</v>
      </c>
      <c r="B482" s="85" t="s">
        <v>23</v>
      </c>
      <c r="C482" s="16" t="s">
        <v>2613</v>
      </c>
      <c r="D482" s="16" t="s">
        <v>78</v>
      </c>
      <c r="E482" s="16" t="s">
        <v>26</v>
      </c>
      <c r="F482" s="85">
        <v>999877337</v>
      </c>
      <c r="G482" s="1">
        <f>(J482+T482)-H482</f>
        <v>45</v>
      </c>
      <c r="I482" s="28"/>
      <c r="J482" s="1">
        <f>SUM(K482,L482,N482,O482,P482,Q482)</f>
        <v>0</v>
      </c>
      <c r="K482" s="1">
        <f>SUM(AC482,AE482)</f>
        <v>0</v>
      </c>
      <c r="L482" s="1">
        <v>0</v>
      </c>
      <c r="M482" s="1">
        <v>0</v>
      </c>
      <c r="N482" s="1">
        <v>0</v>
      </c>
      <c r="O482" s="1"/>
      <c r="P482" s="1">
        <v>0</v>
      </c>
      <c r="Q482" s="1">
        <f>AD482</f>
        <v>0</v>
      </c>
      <c r="R482" s="1">
        <v>0</v>
      </c>
      <c r="S482" s="31"/>
      <c r="T482" s="1">
        <f>SUM(U482,V482,X482,Y482,Z482,AA482)</f>
        <v>45</v>
      </c>
      <c r="U482" s="1">
        <f>SUM(AG482,BF482)</f>
        <v>0</v>
      </c>
      <c r="V482" s="1">
        <f>SUM(AJ482,AK482,AL482,AM482,AO482,AP482,AQ482,AR482,AS482,AT482,AU482,AN482,AV482,AW482,AX482,AY482,AZ482,BA482,BC482,BD482,BE482,BB482)</f>
        <v>45</v>
      </c>
      <c r="W482" s="1">
        <f>COUNTIF(AJ482:BE482, "&gt;0")</f>
        <v>1</v>
      </c>
      <c r="X482" s="1">
        <f>SUM(BG482,BH482)</f>
        <v>0</v>
      </c>
      <c r="Y482" s="1">
        <f>BI482</f>
        <v>0</v>
      </c>
      <c r="Z482" s="1">
        <f>AI482</f>
        <v>0</v>
      </c>
      <c r="AA482" s="1">
        <f>AH482</f>
        <v>0</v>
      </c>
      <c r="AB482" s="31"/>
      <c r="AC482" s="16">
        <v>0</v>
      </c>
      <c r="AD482" s="16">
        <v>0</v>
      </c>
      <c r="AE482" s="16">
        <v>0</v>
      </c>
      <c r="AF482" s="28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45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  <c r="BI482" s="16">
        <v>0</v>
      </c>
      <c r="BJ482" s="87"/>
    </row>
    <row r="483" spans="1:62" s="16" customFormat="1" x14ac:dyDescent="0.35">
      <c r="A483" s="85" t="s">
        <v>40</v>
      </c>
      <c r="B483" s="85" t="s">
        <v>23</v>
      </c>
      <c r="C483" s="16" t="s">
        <v>3171</v>
      </c>
      <c r="D483" s="16" t="s">
        <v>3172</v>
      </c>
      <c r="E483" s="16" t="s">
        <v>26</v>
      </c>
      <c r="F483" s="85">
        <v>999910187</v>
      </c>
      <c r="G483" s="1">
        <f>(J483+T483)-H483</f>
        <v>45</v>
      </c>
      <c r="I483" s="28"/>
      <c r="J483" s="1">
        <f>SUM(K483,L483,N483,O483,P483,Q483)</f>
        <v>0</v>
      </c>
      <c r="K483" s="1">
        <f>SUM(AC483,AE483)</f>
        <v>0</v>
      </c>
      <c r="L483" s="1">
        <v>0</v>
      </c>
      <c r="M483" s="1">
        <v>0</v>
      </c>
      <c r="N483" s="1">
        <v>0</v>
      </c>
      <c r="O483" s="1"/>
      <c r="P483" s="1">
        <v>0</v>
      </c>
      <c r="Q483" s="1">
        <f>AD483</f>
        <v>0</v>
      </c>
      <c r="R483" s="1">
        <v>0</v>
      </c>
      <c r="S483" s="31"/>
      <c r="T483" s="1">
        <f>SUM(U483,V483,X483,Y483,Z483,AA483)</f>
        <v>45</v>
      </c>
      <c r="U483" s="1">
        <f>SUM(AG483,BF483)</f>
        <v>0</v>
      </c>
      <c r="V483" s="1">
        <f>SUM(AJ483,AK483,AL483,AM483,AO483,AP483,AQ483,AR483,AS483,AT483,AU483,AN483,AV483,AW483,AX483,AY483,AZ483,BA483,BC483,BD483,BE483,BB483)</f>
        <v>45</v>
      </c>
      <c r="W483" s="1">
        <f>COUNTIF(AJ483:BE483, "&gt;0")</f>
        <v>1</v>
      </c>
      <c r="X483" s="1">
        <f>SUM(BG483,BH483)</f>
        <v>0</v>
      </c>
      <c r="Y483" s="1">
        <f>BI483</f>
        <v>0</v>
      </c>
      <c r="Z483" s="1">
        <f>AI483</f>
        <v>0</v>
      </c>
      <c r="AA483" s="1">
        <f>AH483</f>
        <v>0</v>
      </c>
      <c r="AB483" s="31"/>
      <c r="AC483" s="16">
        <v>0</v>
      </c>
      <c r="AD483" s="16">
        <v>0</v>
      </c>
      <c r="AE483" s="16">
        <v>0</v>
      </c>
      <c r="AF483" s="28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45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  <c r="BI483" s="16">
        <v>0</v>
      </c>
      <c r="BJ483" s="87"/>
    </row>
    <row r="484" spans="1:62" s="16" customFormat="1" x14ac:dyDescent="0.35">
      <c r="A484" s="85" t="s">
        <v>40</v>
      </c>
      <c r="B484" s="85" t="s">
        <v>23</v>
      </c>
      <c r="C484" s="16" t="s">
        <v>236</v>
      </c>
      <c r="D484" s="16" t="s">
        <v>1538</v>
      </c>
      <c r="E484" s="16" t="s">
        <v>26</v>
      </c>
      <c r="F484" s="85">
        <v>999919942</v>
      </c>
      <c r="G484" s="1">
        <f>(J484+T484)-H484</f>
        <v>45</v>
      </c>
      <c r="I484" s="28"/>
      <c r="J484" s="1">
        <f>SUM(K484,L484,N484,O484,P484,Q484)</f>
        <v>0</v>
      </c>
      <c r="K484" s="1">
        <f>SUM(AC484,AE484)</f>
        <v>0</v>
      </c>
      <c r="L484" s="1">
        <v>0</v>
      </c>
      <c r="M484" s="1">
        <v>0</v>
      </c>
      <c r="N484" s="1">
        <v>0</v>
      </c>
      <c r="O484" s="1"/>
      <c r="P484" s="1">
        <v>0</v>
      </c>
      <c r="Q484" s="1">
        <f>AD484</f>
        <v>0</v>
      </c>
      <c r="R484" s="1">
        <v>0</v>
      </c>
      <c r="S484" s="31"/>
      <c r="T484" s="1">
        <f>SUM(U484,V484,X484,Y484,Z484,AA484)</f>
        <v>45</v>
      </c>
      <c r="U484" s="1">
        <f>SUM(AG484,BF484)</f>
        <v>0</v>
      </c>
      <c r="V484" s="1">
        <f>SUM(AJ484,AK484,AL484,AM484,AO484,AP484,AQ484,AR484,AS484,AT484,AU484,AN484,AV484,AW484,AX484,AY484,AZ484,BA484,BC484,BD484,BE484,BB484)</f>
        <v>45</v>
      </c>
      <c r="W484" s="1">
        <f>COUNTIF(AJ484:BE484, "&gt;0")</f>
        <v>1</v>
      </c>
      <c r="X484" s="1">
        <f>SUM(BG484,BH484)</f>
        <v>0</v>
      </c>
      <c r="Y484" s="1">
        <f>BI484</f>
        <v>0</v>
      </c>
      <c r="Z484" s="1">
        <f>AI484</f>
        <v>0</v>
      </c>
      <c r="AA484" s="1">
        <f>AH484</f>
        <v>0</v>
      </c>
      <c r="AB484" s="31"/>
      <c r="AC484" s="16">
        <v>0</v>
      </c>
      <c r="AD484" s="16">
        <v>0</v>
      </c>
      <c r="AE484" s="16">
        <v>0</v>
      </c>
      <c r="AF484" s="28">
        <v>0</v>
      </c>
      <c r="AG484" s="16">
        <v>0</v>
      </c>
      <c r="AH484" s="16">
        <v>0</v>
      </c>
      <c r="AI484" s="16">
        <v>0</v>
      </c>
      <c r="AJ484" s="16">
        <v>45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  <c r="BI484" s="16">
        <v>0</v>
      </c>
      <c r="BJ484" s="87"/>
    </row>
    <row r="485" spans="1:62" s="16" customFormat="1" x14ac:dyDescent="0.35">
      <c r="A485" s="85" t="s">
        <v>40</v>
      </c>
      <c r="B485" s="85" t="s">
        <v>23</v>
      </c>
      <c r="C485" s="16" t="s">
        <v>706</v>
      </c>
      <c r="D485" s="16" t="s">
        <v>707</v>
      </c>
      <c r="E485" s="16" t="s">
        <v>26</v>
      </c>
      <c r="F485" s="85">
        <v>999916416</v>
      </c>
      <c r="G485" s="1">
        <f>(J485+T485)-H485</f>
        <v>34</v>
      </c>
      <c r="I485" s="28"/>
      <c r="J485" s="1">
        <f>SUM(K485,L485,N485,O485,P485,Q485)</f>
        <v>0</v>
      </c>
      <c r="K485" s="1">
        <f>SUM(AC485,AE485)</f>
        <v>0</v>
      </c>
      <c r="L485" s="1">
        <v>0</v>
      </c>
      <c r="M485" s="1">
        <v>0</v>
      </c>
      <c r="N485" s="1">
        <v>0</v>
      </c>
      <c r="O485" s="1"/>
      <c r="P485" s="1">
        <v>0</v>
      </c>
      <c r="Q485" s="1">
        <f>AD485</f>
        <v>0</v>
      </c>
      <c r="R485" s="1">
        <v>0</v>
      </c>
      <c r="S485" s="31"/>
      <c r="T485" s="1">
        <f>SUM(U485,V485,X485,Y485,Z485,AA485)</f>
        <v>34</v>
      </c>
      <c r="U485" s="1">
        <f>SUM(AG485,BF485)</f>
        <v>0</v>
      </c>
      <c r="V485" s="1">
        <f>SUM(AJ485,AK485,AL485,AM485,AO485,AP485,AQ485,AR485,AS485,AT485,AU485,AN485,AV485,AW485,AX485,AY485,AZ485,BA485,BC485,BD485,BE485,BB485)</f>
        <v>34</v>
      </c>
      <c r="W485" s="1">
        <f>COUNTIF(AJ485:BE485, "&gt;0")</f>
        <v>1</v>
      </c>
      <c r="X485" s="1">
        <f>SUM(BG485,BH485)</f>
        <v>0</v>
      </c>
      <c r="Y485" s="1">
        <f>BI485</f>
        <v>0</v>
      </c>
      <c r="Z485" s="1">
        <f>AI485</f>
        <v>0</v>
      </c>
      <c r="AA485" s="1">
        <f>AH485</f>
        <v>0</v>
      </c>
      <c r="AB485" s="31"/>
      <c r="AC485" s="16">
        <v>0</v>
      </c>
      <c r="AD485" s="16">
        <v>0</v>
      </c>
      <c r="AE485" s="16">
        <v>0</v>
      </c>
      <c r="AF485" s="28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34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6">
        <v>0</v>
      </c>
      <c r="BJ485" s="87"/>
    </row>
    <row r="486" spans="1:62" s="16" customFormat="1" x14ac:dyDescent="0.35">
      <c r="A486" s="85" t="s">
        <v>40</v>
      </c>
      <c r="B486" s="85" t="s">
        <v>23</v>
      </c>
      <c r="C486" s="16" t="s">
        <v>565</v>
      </c>
      <c r="D486" s="16" t="s">
        <v>2655</v>
      </c>
      <c r="E486" s="16" t="s">
        <v>26</v>
      </c>
      <c r="F486" s="85">
        <v>999738026</v>
      </c>
      <c r="G486" s="1">
        <f>(J486+T486)-H486</f>
        <v>30</v>
      </c>
      <c r="I486" s="28"/>
      <c r="J486" s="1">
        <f>SUM(K486,L486,N486,O486,P486,Q486)</f>
        <v>0</v>
      </c>
      <c r="K486" s="1">
        <f>SUM(AC486,AE486)</f>
        <v>0</v>
      </c>
      <c r="L486" s="1">
        <v>0</v>
      </c>
      <c r="M486" s="1">
        <v>0</v>
      </c>
      <c r="N486" s="1">
        <v>0</v>
      </c>
      <c r="O486" s="1"/>
      <c r="P486" s="1">
        <v>0</v>
      </c>
      <c r="Q486" s="1">
        <f>AD486</f>
        <v>0</v>
      </c>
      <c r="R486" s="1">
        <v>0</v>
      </c>
      <c r="S486" s="31"/>
      <c r="T486" s="1">
        <f>SUM(U486,V486,X486,Y486,Z486,AA486)</f>
        <v>30</v>
      </c>
      <c r="U486" s="1">
        <f>SUM(AG486,BF486)</f>
        <v>0</v>
      </c>
      <c r="V486" s="1">
        <f>SUM(AJ486,AK486,AL486,AM486,AO486,AP486,AQ486,AR486,AS486,AT486,AU486,AN486,AV486,AW486,AX486,AY486,AZ486,BA486,BC486,BD486,BE486,BB486)</f>
        <v>30</v>
      </c>
      <c r="W486" s="1">
        <f>COUNTIF(AJ486:BE486, "&gt;0")</f>
        <v>1</v>
      </c>
      <c r="X486" s="1">
        <f>SUM(BG486,BH486)</f>
        <v>0</v>
      </c>
      <c r="Y486" s="1">
        <f>BI486</f>
        <v>0</v>
      </c>
      <c r="Z486" s="1">
        <f>AI486</f>
        <v>0</v>
      </c>
      <c r="AA486" s="1">
        <f>AH486</f>
        <v>0</v>
      </c>
      <c r="AB486" s="31"/>
      <c r="AC486" s="16">
        <v>0</v>
      </c>
      <c r="AD486" s="16">
        <v>0</v>
      </c>
      <c r="AE486" s="16">
        <v>0</v>
      </c>
      <c r="AF486" s="28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30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6">
        <v>0</v>
      </c>
      <c r="BJ486" s="87"/>
    </row>
    <row r="487" spans="1:62" s="16" customFormat="1" x14ac:dyDescent="0.35">
      <c r="A487" s="85" t="s">
        <v>40</v>
      </c>
      <c r="B487" s="85" t="s">
        <v>23</v>
      </c>
      <c r="C487" s="16" t="s">
        <v>2737</v>
      </c>
      <c r="D487" s="16" t="s">
        <v>83</v>
      </c>
      <c r="E487" s="16" t="s">
        <v>26</v>
      </c>
      <c r="F487" s="85">
        <v>999801032</v>
      </c>
      <c r="G487" s="1">
        <f>(J487+T487)-H487</f>
        <v>30</v>
      </c>
      <c r="I487" s="28"/>
      <c r="J487" s="1">
        <f>SUM(K487,L487,N487,O487,P487,Q487)</f>
        <v>0</v>
      </c>
      <c r="K487" s="1">
        <f>SUM(AC487,AE487)</f>
        <v>0</v>
      </c>
      <c r="L487" s="1">
        <v>0</v>
      </c>
      <c r="M487" s="1">
        <v>0</v>
      </c>
      <c r="N487" s="1">
        <v>0</v>
      </c>
      <c r="O487" s="1"/>
      <c r="P487" s="1">
        <v>0</v>
      </c>
      <c r="Q487" s="1">
        <f>AD487</f>
        <v>0</v>
      </c>
      <c r="R487" s="1">
        <v>0</v>
      </c>
      <c r="S487" s="31"/>
      <c r="T487" s="1">
        <f>SUM(U487,V487,X487,Y487,Z487,AA487)</f>
        <v>30</v>
      </c>
      <c r="U487" s="1">
        <f>SUM(AG487,BF487)</f>
        <v>0</v>
      </c>
      <c r="V487" s="1">
        <f>SUM(AJ487,AK487,AL487,AM487,AO487,AP487,AQ487,AR487,AS487,AT487,AU487,AN487,AV487,AW487,AX487,AY487,AZ487,BA487,BC487,BD487,BE487,BB487)</f>
        <v>30</v>
      </c>
      <c r="W487" s="1">
        <f>COUNTIF(AJ487:BE487, "&gt;0")</f>
        <v>1</v>
      </c>
      <c r="X487" s="1">
        <f>SUM(BG487,BH487)</f>
        <v>0</v>
      </c>
      <c r="Y487" s="1">
        <f>BI487</f>
        <v>0</v>
      </c>
      <c r="Z487" s="1">
        <f>AI487</f>
        <v>0</v>
      </c>
      <c r="AA487" s="1">
        <f>AH487</f>
        <v>0</v>
      </c>
      <c r="AB487" s="31"/>
      <c r="AC487" s="16">
        <v>0</v>
      </c>
      <c r="AD487" s="16">
        <v>0</v>
      </c>
      <c r="AE487" s="16">
        <v>0</v>
      </c>
      <c r="AF487" s="28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30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87"/>
    </row>
    <row r="488" spans="1:62" s="16" customFormat="1" x14ac:dyDescent="0.35">
      <c r="A488" s="85" t="s">
        <v>40</v>
      </c>
      <c r="B488" s="85" t="s">
        <v>23</v>
      </c>
      <c r="C488" s="16" t="s">
        <v>2893</v>
      </c>
      <c r="D488" s="16" t="s">
        <v>2894</v>
      </c>
      <c r="E488" s="16" t="s">
        <v>26</v>
      </c>
      <c r="F488" s="85">
        <v>999879160</v>
      </c>
      <c r="G488" s="1">
        <f>(J488+T488)-H488</f>
        <v>30</v>
      </c>
      <c r="I488" s="28"/>
      <c r="J488" s="1">
        <f>SUM(K488,L488,N488,O488,P488,Q488)</f>
        <v>0</v>
      </c>
      <c r="K488" s="1">
        <f>SUM(AC488,AE488)</f>
        <v>0</v>
      </c>
      <c r="L488" s="1">
        <v>0</v>
      </c>
      <c r="M488" s="1">
        <v>0</v>
      </c>
      <c r="N488" s="1">
        <v>0</v>
      </c>
      <c r="O488" s="1"/>
      <c r="P488" s="1">
        <v>0</v>
      </c>
      <c r="Q488" s="1">
        <f>AD488</f>
        <v>0</v>
      </c>
      <c r="R488" s="1">
        <v>0</v>
      </c>
      <c r="S488" s="28"/>
      <c r="T488" s="1">
        <f>SUM(U488,V488,X488,Y488,Z488,AA488)</f>
        <v>30</v>
      </c>
      <c r="U488" s="1">
        <f>SUM(AG488,BF488)</f>
        <v>0</v>
      </c>
      <c r="V488" s="1">
        <f>SUM(AJ488,AK488,AL488,AM488,AO488,AP488,AQ488,AR488,AS488,AT488,AU488,AN488,AV488,AW488,AX488,AY488,AZ488,BA488,BC488,BD488,BE488,BB488)</f>
        <v>30</v>
      </c>
      <c r="W488" s="1">
        <f>COUNTIF(AJ488:BE488, "&gt;0")</f>
        <v>1</v>
      </c>
      <c r="X488" s="1">
        <f>SUM(BG488,BH488)</f>
        <v>0</v>
      </c>
      <c r="Y488" s="1">
        <f>BI488</f>
        <v>0</v>
      </c>
      <c r="Z488" s="1">
        <f>AI488</f>
        <v>0</v>
      </c>
      <c r="AA488" s="1">
        <f>AH488</f>
        <v>0</v>
      </c>
      <c r="AB488" s="28"/>
      <c r="AC488" s="16">
        <v>0</v>
      </c>
      <c r="AD488" s="16">
        <v>0</v>
      </c>
      <c r="AE488" s="16">
        <v>0</v>
      </c>
      <c r="AF488" s="28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30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6">
        <v>0</v>
      </c>
      <c r="BJ488" s="87"/>
    </row>
    <row r="489" spans="1:62" s="16" customFormat="1" x14ac:dyDescent="0.35">
      <c r="A489" s="85" t="s">
        <v>40</v>
      </c>
      <c r="B489" s="85" t="s">
        <v>23</v>
      </c>
      <c r="C489" s="1" t="s">
        <v>732</v>
      </c>
      <c r="D489" s="1" t="s">
        <v>733</v>
      </c>
      <c r="E489" s="1" t="s">
        <v>26</v>
      </c>
      <c r="F489" s="85">
        <v>999916683</v>
      </c>
      <c r="G489" s="1">
        <f>(J489+T489)-H489</f>
        <v>20</v>
      </c>
      <c r="H489" s="1"/>
      <c r="I489" s="15"/>
      <c r="J489" s="1">
        <f>SUM(K489,L489,N489,O489,P489,Q489)</f>
        <v>0</v>
      </c>
      <c r="K489" s="1">
        <f>SUM(AC489,AE489)</f>
        <v>0</v>
      </c>
      <c r="L489" s="1">
        <v>0</v>
      </c>
      <c r="M489" s="1">
        <v>0</v>
      </c>
      <c r="N489" s="1">
        <v>0</v>
      </c>
      <c r="O489" s="1"/>
      <c r="P489" s="1">
        <v>0</v>
      </c>
      <c r="Q489" s="1">
        <f>AD489</f>
        <v>0</v>
      </c>
      <c r="R489" s="1">
        <v>0</v>
      </c>
      <c r="S489" s="31"/>
      <c r="T489" s="1">
        <f>SUM(U489,V489,X489,Y489,Z489,AA489)</f>
        <v>20</v>
      </c>
      <c r="U489" s="1">
        <f>SUM(AG489,BF489)</f>
        <v>20</v>
      </c>
      <c r="V489" s="1">
        <f>SUM(AJ489,AK489,AL489,AM489,AO489,AP489,AQ489,AR489,AS489,AT489,AU489,AN489,AV489,AW489,AX489,AY489,AZ489,BA489,BC489,BD489,BE489,BB489)</f>
        <v>0</v>
      </c>
      <c r="W489" s="1">
        <f>COUNTIF(AJ489:BE489, "&gt;0")</f>
        <v>0</v>
      </c>
      <c r="X489" s="1">
        <f>SUM(BG489,BH489)</f>
        <v>0</v>
      </c>
      <c r="Y489" s="1">
        <f>BI489</f>
        <v>0</v>
      </c>
      <c r="Z489" s="1">
        <f>AI489</f>
        <v>0</v>
      </c>
      <c r="AA489" s="1">
        <f>AH489</f>
        <v>0</v>
      </c>
      <c r="AB489" s="31"/>
      <c r="AC489" s="1">
        <v>0</v>
      </c>
      <c r="AD489" s="16">
        <v>0</v>
      </c>
      <c r="AE489" s="16">
        <v>0</v>
      </c>
      <c r="AF489" s="28">
        <v>0</v>
      </c>
      <c r="AG489" s="16">
        <v>20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6">
        <v>0</v>
      </c>
      <c r="BJ489" s="87"/>
    </row>
    <row r="490" spans="1:62" s="16" customFormat="1" x14ac:dyDescent="0.35">
      <c r="A490" s="85" t="s">
        <v>22</v>
      </c>
      <c r="B490" s="85" t="s">
        <v>23</v>
      </c>
      <c r="C490" s="1" t="s">
        <v>66</v>
      </c>
      <c r="D490" s="1" t="s">
        <v>67</v>
      </c>
      <c r="E490" s="1" t="s">
        <v>26</v>
      </c>
      <c r="F490" s="85">
        <v>999704318</v>
      </c>
      <c r="G490" s="1">
        <f>(J490+T490)-H490</f>
        <v>820</v>
      </c>
      <c r="I490" s="15"/>
      <c r="J490" s="1">
        <f>SUM(K490,L490,N490,O490,P490,Q490)</f>
        <v>150</v>
      </c>
      <c r="K490" s="1">
        <f>SUM(AC490,AE490)</f>
        <v>0</v>
      </c>
      <c r="L490" s="1">
        <v>0</v>
      </c>
      <c r="M490" s="1">
        <v>0</v>
      </c>
      <c r="N490" s="1">
        <v>0</v>
      </c>
      <c r="O490" s="1"/>
      <c r="P490" s="1">
        <v>0</v>
      </c>
      <c r="Q490" s="1">
        <f>AD490</f>
        <v>150</v>
      </c>
      <c r="R490" s="1">
        <v>0</v>
      </c>
      <c r="S490" s="31"/>
      <c r="T490" s="1">
        <f>SUM(U490,V490,X490,Y490,Z490,AA490)</f>
        <v>670</v>
      </c>
      <c r="U490" s="1">
        <f>SUM(AG490,BF490)</f>
        <v>0</v>
      </c>
      <c r="V490" s="1">
        <f>SUM(AJ490,AK490,AL490,AM490,AO490,AP490,AQ490,AR490,AS490,AT490,AU490,AN490,AV490,AW490,AX490,AY490,AZ490,BA490,BC490,BD490,BE490,BB490)</f>
        <v>60</v>
      </c>
      <c r="W490" s="1">
        <f>COUNTIF(AJ490:BE490, "&gt;0")</f>
        <v>1</v>
      </c>
      <c r="X490" s="1">
        <f>SUM(BG490,BH490)</f>
        <v>80</v>
      </c>
      <c r="Y490" s="1">
        <f>BI490</f>
        <v>180</v>
      </c>
      <c r="Z490" s="1">
        <f>AI490</f>
        <v>100</v>
      </c>
      <c r="AA490" s="1">
        <f>AH490</f>
        <v>250</v>
      </c>
      <c r="AB490" s="31"/>
      <c r="AC490" s="1">
        <v>0</v>
      </c>
      <c r="AD490" s="16">
        <v>150</v>
      </c>
      <c r="AE490" s="16">
        <v>0</v>
      </c>
      <c r="AF490" s="28">
        <v>0</v>
      </c>
      <c r="AG490" s="16">
        <v>0</v>
      </c>
      <c r="AH490" s="16">
        <v>250</v>
      </c>
      <c r="AI490" s="16">
        <v>100</v>
      </c>
      <c r="AJ490" s="16">
        <v>0</v>
      </c>
      <c r="AK490" s="16">
        <v>0</v>
      </c>
      <c r="AL490" s="16">
        <v>60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0</v>
      </c>
      <c r="BG490" s="16">
        <v>80</v>
      </c>
      <c r="BH490" s="16">
        <v>0</v>
      </c>
      <c r="BI490" s="16">
        <v>180</v>
      </c>
      <c r="BJ490" s="87"/>
    </row>
    <row r="491" spans="1:62" s="16" customFormat="1" x14ac:dyDescent="0.35">
      <c r="A491" s="85" t="s">
        <v>22</v>
      </c>
      <c r="B491" s="85" t="s">
        <v>23</v>
      </c>
      <c r="C491" s="1" t="s">
        <v>24</v>
      </c>
      <c r="D491" s="1" t="s">
        <v>25</v>
      </c>
      <c r="E491" s="1" t="s">
        <v>26</v>
      </c>
      <c r="F491" s="85">
        <v>111940078</v>
      </c>
      <c r="G491" s="1">
        <f>(J491+T491)-H491</f>
        <v>383</v>
      </c>
      <c r="H491" s="1"/>
      <c r="I491" s="15"/>
      <c r="J491" s="1">
        <f>SUM(K491,L491,N491,O491,P491,Q491)</f>
        <v>113</v>
      </c>
      <c r="K491" s="1">
        <f>SUM(AC491,AE491)</f>
        <v>0</v>
      </c>
      <c r="L491" s="1">
        <v>0</v>
      </c>
      <c r="M491" s="1">
        <v>0</v>
      </c>
      <c r="N491" s="1">
        <v>0</v>
      </c>
      <c r="O491" s="1"/>
      <c r="P491" s="1">
        <v>0</v>
      </c>
      <c r="Q491" s="1">
        <f>AD491</f>
        <v>113</v>
      </c>
      <c r="R491" s="1">
        <v>0</v>
      </c>
      <c r="S491" s="31"/>
      <c r="T491" s="1">
        <f>SUM(U491,V491,X491,Y491,Z491,AA491)</f>
        <v>270</v>
      </c>
      <c r="U491" s="1">
        <f>SUM(AG491,BF491)</f>
        <v>0</v>
      </c>
      <c r="V491" s="1">
        <f>SUM(AJ491,AK491,AL491,AM491,AO491,AP491,AQ491,AR491,AS491,AT491,AU491,AN491,AV491,AW491,AX491,AY491,AZ491,BA491,BC491,BD491,BE491,BB491)</f>
        <v>0</v>
      </c>
      <c r="W491" s="1">
        <f>COUNTIF(AJ491:BE491, "&gt;0")</f>
        <v>0</v>
      </c>
      <c r="X491" s="1">
        <f>SUM(BG491,BH491)</f>
        <v>60</v>
      </c>
      <c r="Y491" s="1">
        <f>BI491</f>
        <v>135</v>
      </c>
      <c r="Z491" s="1">
        <f>AI491</f>
        <v>75</v>
      </c>
      <c r="AA491" s="1">
        <f>AH491</f>
        <v>0</v>
      </c>
      <c r="AB491" s="31"/>
      <c r="AC491" s="1">
        <v>0</v>
      </c>
      <c r="AD491" s="16">
        <v>113</v>
      </c>
      <c r="AE491" s="16">
        <v>0</v>
      </c>
      <c r="AF491" s="28">
        <v>0</v>
      </c>
      <c r="AG491" s="16">
        <v>0</v>
      </c>
      <c r="AH491" s="16">
        <v>0</v>
      </c>
      <c r="AI491" s="16">
        <v>75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6">
        <v>0</v>
      </c>
      <c r="BC491" s="16">
        <v>0</v>
      </c>
      <c r="BD491" s="16">
        <v>0</v>
      </c>
      <c r="BE491" s="16">
        <v>0</v>
      </c>
      <c r="BF491" s="16">
        <v>0</v>
      </c>
      <c r="BG491" s="16">
        <v>60</v>
      </c>
      <c r="BH491" s="16">
        <v>0</v>
      </c>
      <c r="BI491" s="16">
        <v>135</v>
      </c>
      <c r="BJ491" s="87"/>
    </row>
    <row r="492" spans="1:62" s="16" customFormat="1" x14ac:dyDescent="0.35">
      <c r="A492" s="85" t="s">
        <v>22</v>
      </c>
      <c r="B492" s="85" t="s">
        <v>23</v>
      </c>
      <c r="C492" s="1" t="s">
        <v>124</v>
      </c>
      <c r="D492" s="1" t="s">
        <v>125</v>
      </c>
      <c r="E492" s="1" t="s">
        <v>26</v>
      </c>
      <c r="F492" s="85">
        <v>999796666</v>
      </c>
      <c r="G492" s="1">
        <f>(J492+T492)-H492</f>
        <v>202.5</v>
      </c>
      <c r="H492" s="1">
        <f>(K492+L492+N492+O492+P492+Q492+R492)*0.5</f>
        <v>0</v>
      </c>
      <c r="I492" s="15"/>
      <c r="J492" s="1">
        <f>SUM(K492,L492,N492,O492,P492,Q492)</f>
        <v>0</v>
      </c>
      <c r="K492" s="1">
        <f>SUM(AC492,AE492)</f>
        <v>0</v>
      </c>
      <c r="L492" s="1">
        <v>0</v>
      </c>
      <c r="M492" s="1">
        <v>0</v>
      </c>
      <c r="N492" s="1">
        <v>0</v>
      </c>
      <c r="O492" s="1"/>
      <c r="P492" s="1">
        <v>0</v>
      </c>
      <c r="Q492" s="1">
        <f>AD492</f>
        <v>0</v>
      </c>
      <c r="R492" s="1">
        <v>0</v>
      </c>
      <c r="S492" s="31"/>
      <c r="T492" s="1">
        <f>SUM(U492,V492,X492,Y492,Z492,AA492)</f>
        <v>202.5</v>
      </c>
      <c r="U492" s="1">
        <f>SUM(AG492,BF492)</f>
        <v>0</v>
      </c>
      <c r="V492" s="1">
        <f>SUM(AJ492,AK492,AL492,AM492,AO492,AP492,AQ492,AR492,AS492,AT492,AU492,AN492,AV492,AW492,AX492,AY492,AZ492,BA492,BC492,BD492,BE492,BB492)</f>
        <v>0</v>
      </c>
      <c r="W492" s="1">
        <f>COUNTIF(AJ492:BE492, "&gt;0")</f>
        <v>0</v>
      </c>
      <c r="X492" s="1">
        <f>SUM(BG492,BH492)</f>
        <v>45</v>
      </c>
      <c r="Y492" s="1">
        <f>BI492</f>
        <v>101</v>
      </c>
      <c r="Z492" s="1">
        <f>AI492</f>
        <v>56.5</v>
      </c>
      <c r="AA492" s="1">
        <f>AH492</f>
        <v>0</v>
      </c>
      <c r="AB492" s="31"/>
      <c r="AC492" s="1">
        <v>0</v>
      </c>
      <c r="AD492" s="16">
        <v>0</v>
      </c>
      <c r="AE492" s="16">
        <v>0</v>
      </c>
      <c r="AF492" s="28">
        <v>0</v>
      </c>
      <c r="AG492" s="16">
        <v>0</v>
      </c>
      <c r="AH492" s="16">
        <v>0</v>
      </c>
      <c r="AI492" s="16">
        <v>56.5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0</v>
      </c>
      <c r="BG492" s="16">
        <v>45</v>
      </c>
      <c r="BH492" s="16">
        <v>0</v>
      </c>
      <c r="BI492" s="16">
        <v>101</v>
      </c>
      <c r="BJ492" s="87"/>
    </row>
    <row r="493" spans="1:62" s="16" customFormat="1" x14ac:dyDescent="0.35">
      <c r="A493" s="16" t="s">
        <v>22</v>
      </c>
      <c r="B493" s="16" t="s">
        <v>23</v>
      </c>
      <c r="C493" s="16" t="s">
        <v>3476</v>
      </c>
      <c r="D493" s="16" t="s">
        <v>3477</v>
      </c>
      <c r="E493" s="16" t="s">
        <v>26</v>
      </c>
      <c r="F493" s="16">
        <v>999838534</v>
      </c>
      <c r="G493" s="1">
        <f>(J493+T493)-H493</f>
        <v>141</v>
      </c>
      <c r="I493" s="28"/>
      <c r="J493" s="1">
        <f>SUM(K493,L493,N493,O493,P493,Q493)</f>
        <v>0</v>
      </c>
      <c r="K493" s="1">
        <f>SUM(AC493,AE493)</f>
        <v>0</v>
      </c>
      <c r="L493" s="1">
        <v>0</v>
      </c>
      <c r="M493" s="1">
        <v>0</v>
      </c>
      <c r="N493" s="1">
        <v>0</v>
      </c>
      <c r="O493" s="1"/>
      <c r="P493" s="1">
        <v>0</v>
      </c>
      <c r="Q493" s="1">
        <f>AD493</f>
        <v>0</v>
      </c>
      <c r="R493" s="1">
        <v>0</v>
      </c>
      <c r="S493" s="31"/>
      <c r="T493" s="1">
        <f>SUM(U493,V493,X493,Y493,Z493,AA493)</f>
        <v>141</v>
      </c>
      <c r="U493" s="1">
        <f>SUM(AG493,BF493)</f>
        <v>0</v>
      </c>
      <c r="V493" s="1">
        <f>SUM(AJ493,AK493,AL493,AM493,AO493,AP493,AQ493,AR493,AS493,AT493,AU493,AN493,AV493,AW493,AX493,AY493,AZ493,BA493,BC493,BD493,BE493,BB493)</f>
        <v>0</v>
      </c>
      <c r="W493" s="1">
        <f>COUNTIF(AJ493:BE493, "&gt;0")</f>
        <v>0</v>
      </c>
      <c r="X493" s="1">
        <f>SUM(BG493,BH493)</f>
        <v>40</v>
      </c>
      <c r="Y493" s="1">
        <f>BI493</f>
        <v>101</v>
      </c>
      <c r="Z493" s="1">
        <f>AI493</f>
        <v>0</v>
      </c>
      <c r="AA493" s="1">
        <f>AH493</f>
        <v>0</v>
      </c>
      <c r="AB493" s="31"/>
      <c r="AC493" s="16">
        <v>0</v>
      </c>
      <c r="AD493" s="16">
        <v>0</v>
      </c>
      <c r="AE493" s="16">
        <v>0</v>
      </c>
      <c r="AF493" s="28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40</v>
      </c>
      <c r="BI493" s="16">
        <v>101</v>
      </c>
      <c r="BJ493" s="87"/>
    </row>
    <row r="494" spans="1:62" s="16" customFormat="1" x14ac:dyDescent="0.35">
      <c r="A494" s="85" t="s">
        <v>22</v>
      </c>
      <c r="B494" s="85" t="s">
        <v>23</v>
      </c>
      <c r="C494" s="16" t="s">
        <v>2146</v>
      </c>
      <c r="D494" s="16" t="s">
        <v>864</v>
      </c>
      <c r="E494" s="16" t="s">
        <v>26</v>
      </c>
      <c r="F494" s="85">
        <v>999919183</v>
      </c>
      <c r="G494" s="1">
        <f>(J494+T494)-H494</f>
        <v>45</v>
      </c>
      <c r="I494" s="28"/>
      <c r="J494" s="1">
        <f>SUM(K494,L494,N494,O494,P494,Q494)</f>
        <v>0</v>
      </c>
      <c r="K494" s="1">
        <f>SUM(AC494,AE494)</f>
        <v>0</v>
      </c>
      <c r="L494" s="1">
        <v>0</v>
      </c>
      <c r="M494" s="1">
        <v>0</v>
      </c>
      <c r="N494" s="1">
        <v>0</v>
      </c>
      <c r="O494" s="1"/>
      <c r="P494" s="1">
        <v>0</v>
      </c>
      <c r="Q494" s="1">
        <f>AD494</f>
        <v>0</v>
      </c>
      <c r="R494" s="1">
        <v>0</v>
      </c>
      <c r="S494" s="31"/>
      <c r="T494" s="1">
        <f>SUM(U494,V494,X494,Y494,Z494,AA494)</f>
        <v>45</v>
      </c>
      <c r="U494" s="1">
        <f>SUM(AG494,BF494)</f>
        <v>0</v>
      </c>
      <c r="V494" s="1">
        <f>SUM(AJ494,AK494,AL494,AM494,AO494,AP494,AQ494,AR494,AS494,AT494,AU494,AN494,AV494,AW494,AX494,AY494,AZ494,BA494,BC494,BD494,BE494,BB494)</f>
        <v>45</v>
      </c>
      <c r="W494" s="1">
        <f>COUNTIF(AJ494:BE494, "&gt;0")</f>
        <v>1</v>
      </c>
      <c r="X494" s="1">
        <f>SUM(BG494,BH494)</f>
        <v>0</v>
      </c>
      <c r="Y494" s="1">
        <f>BI494</f>
        <v>0</v>
      </c>
      <c r="Z494" s="1">
        <f>AI494</f>
        <v>0</v>
      </c>
      <c r="AA494" s="1">
        <f>AH494</f>
        <v>0</v>
      </c>
      <c r="AB494" s="31"/>
      <c r="AC494" s="16">
        <v>0</v>
      </c>
      <c r="AD494" s="16">
        <v>0</v>
      </c>
      <c r="AE494" s="16">
        <v>0</v>
      </c>
      <c r="AF494" s="28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45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0</v>
      </c>
      <c r="BE494" s="16">
        <v>0</v>
      </c>
      <c r="BF494" s="16">
        <v>0</v>
      </c>
      <c r="BG494" s="16">
        <v>0</v>
      </c>
      <c r="BH494" s="16">
        <v>0</v>
      </c>
      <c r="BI494" s="16">
        <v>0</v>
      </c>
      <c r="BJ494" s="87"/>
    </row>
    <row r="495" spans="1:62" s="16" customFormat="1" x14ac:dyDescent="0.35">
      <c r="A495" s="85" t="s">
        <v>22</v>
      </c>
      <c r="B495" s="85" t="s">
        <v>23</v>
      </c>
      <c r="C495" s="16" t="s">
        <v>1176</v>
      </c>
      <c r="D495" s="16" t="s">
        <v>2895</v>
      </c>
      <c r="E495" s="16" t="s">
        <v>26</v>
      </c>
      <c r="F495" s="85">
        <v>999929766</v>
      </c>
      <c r="G495" s="1">
        <f>(J495+T495)-H495</f>
        <v>30</v>
      </c>
      <c r="I495" s="28"/>
      <c r="J495" s="1">
        <f>SUM(K495,L495,N495,O495,P495,Q495)</f>
        <v>0</v>
      </c>
      <c r="K495" s="1">
        <f>SUM(AC495,AE495)</f>
        <v>0</v>
      </c>
      <c r="L495" s="1">
        <v>0</v>
      </c>
      <c r="M495" s="1">
        <v>0</v>
      </c>
      <c r="N495" s="1">
        <v>0</v>
      </c>
      <c r="O495" s="1"/>
      <c r="P495" s="1">
        <v>0</v>
      </c>
      <c r="Q495" s="1">
        <f>AD495</f>
        <v>0</v>
      </c>
      <c r="R495" s="1">
        <v>0</v>
      </c>
      <c r="S495" s="28"/>
      <c r="T495" s="1">
        <f>SUM(U495,V495,X495,Y495,Z495,AA495)</f>
        <v>30</v>
      </c>
      <c r="U495" s="1">
        <f>SUM(AG495,BF495)</f>
        <v>0</v>
      </c>
      <c r="V495" s="1">
        <f>SUM(AJ495,AK495,AL495,AM495,AO495,AP495,AQ495,AR495,AS495,AT495,AU495,AN495,AV495,AW495,AX495,AY495,AZ495,BA495,BC495,BD495,BE495,BB495)</f>
        <v>30</v>
      </c>
      <c r="W495" s="1">
        <f>COUNTIF(AJ495:BE495, "&gt;0")</f>
        <v>1</v>
      </c>
      <c r="X495" s="1">
        <f>SUM(BG495,BH495)</f>
        <v>0</v>
      </c>
      <c r="Y495" s="1">
        <f>BI495</f>
        <v>0</v>
      </c>
      <c r="Z495" s="1">
        <f>AI495</f>
        <v>0</v>
      </c>
      <c r="AA495" s="1">
        <f>AH495</f>
        <v>0</v>
      </c>
      <c r="AB495" s="28"/>
      <c r="AC495" s="16">
        <v>0</v>
      </c>
      <c r="AD495" s="16">
        <v>0</v>
      </c>
      <c r="AE495" s="16">
        <v>0</v>
      </c>
      <c r="AF495" s="28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30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6">
        <v>0</v>
      </c>
      <c r="BJ495" s="87"/>
    </row>
    <row r="496" spans="1:62" s="16" customFormat="1" x14ac:dyDescent="0.35">
      <c r="A496" s="85" t="s">
        <v>246</v>
      </c>
      <c r="B496" s="85" t="s">
        <v>23</v>
      </c>
      <c r="C496" s="16" t="s">
        <v>247</v>
      </c>
      <c r="D496" s="16" t="s">
        <v>132</v>
      </c>
      <c r="E496" s="16" t="s">
        <v>26</v>
      </c>
      <c r="F496" s="85">
        <v>999869113</v>
      </c>
      <c r="G496" s="1">
        <f>(J496+T496)-H496</f>
        <v>693</v>
      </c>
      <c r="I496" s="15"/>
      <c r="J496" s="1">
        <f>SUM(K496,L496,N496,O496,P496,Q496)</f>
        <v>0</v>
      </c>
      <c r="K496" s="1">
        <f>SUM(AC496,AE496)</f>
        <v>0</v>
      </c>
      <c r="L496" s="1">
        <v>0</v>
      </c>
      <c r="M496" s="1">
        <v>0</v>
      </c>
      <c r="N496" s="1">
        <v>0</v>
      </c>
      <c r="O496" s="1"/>
      <c r="P496" s="1">
        <v>0</v>
      </c>
      <c r="Q496" s="1">
        <f>AD496</f>
        <v>0</v>
      </c>
      <c r="R496" s="1">
        <v>0</v>
      </c>
      <c r="S496" s="31"/>
      <c r="T496" s="1">
        <f>SUM(U496,V496,X496,Y496,Z496,AA496)</f>
        <v>693</v>
      </c>
      <c r="U496" s="1">
        <f>SUM(AG496,BF496)</f>
        <v>40</v>
      </c>
      <c r="V496" s="1">
        <f>SUM(AJ496,AK496,AL496,AM496,AO496,AP496,AQ496,AR496,AS496,AT496,AU496,AN496,AV496,AW496,AX496,AY496,AZ496,BA496,BC496,BD496,BE496,BB496)</f>
        <v>240</v>
      </c>
      <c r="W496" s="1">
        <f>COUNTIF(AJ496:BE496, "&gt;0")</f>
        <v>2</v>
      </c>
      <c r="X496" s="1">
        <f>SUM(BG496,BH496)</f>
        <v>120</v>
      </c>
      <c r="Y496" s="1">
        <f>BI496</f>
        <v>180</v>
      </c>
      <c r="Z496" s="1">
        <f>AI496</f>
        <v>113</v>
      </c>
      <c r="AA496" s="1">
        <f>AH496</f>
        <v>0</v>
      </c>
      <c r="AB496" s="31"/>
      <c r="AC496" s="1">
        <v>0</v>
      </c>
      <c r="AD496" s="16">
        <v>0</v>
      </c>
      <c r="AE496" s="16">
        <v>0</v>
      </c>
      <c r="AF496" s="28">
        <v>0</v>
      </c>
      <c r="AG496" s="16">
        <v>40</v>
      </c>
      <c r="AH496" s="16">
        <v>0</v>
      </c>
      <c r="AI496" s="16">
        <v>113</v>
      </c>
      <c r="AJ496" s="16">
        <v>120</v>
      </c>
      <c r="AK496" s="16">
        <v>0</v>
      </c>
      <c r="AL496" s="16">
        <v>0</v>
      </c>
      <c r="AM496" s="16">
        <v>0</v>
      </c>
      <c r="AN496" s="16">
        <v>0</v>
      </c>
      <c r="AO496" s="16">
        <v>120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120</v>
      </c>
      <c r="BI496" s="16">
        <v>180</v>
      </c>
      <c r="BJ496" s="87"/>
    </row>
    <row r="497" spans="1:62" s="16" customFormat="1" x14ac:dyDescent="0.35">
      <c r="A497" s="85" t="s">
        <v>246</v>
      </c>
      <c r="B497" s="85" t="s">
        <v>23</v>
      </c>
      <c r="C497" s="1" t="s">
        <v>992</v>
      </c>
      <c r="D497" s="1" t="s">
        <v>993</v>
      </c>
      <c r="E497" s="1" t="s">
        <v>26</v>
      </c>
      <c r="F497" s="85">
        <v>999920804</v>
      </c>
      <c r="G497" s="1">
        <f>(J497+T497)-H497</f>
        <v>601.5</v>
      </c>
      <c r="H497" s="1">
        <f>(K497+L497+N497+O497+P497+Q497+R497)*0.5</f>
        <v>87.5</v>
      </c>
      <c r="I497" s="15"/>
      <c r="J497" s="1">
        <f>SUM(K497,L497,N497,O497,P497,Q497)</f>
        <v>175</v>
      </c>
      <c r="K497" s="1">
        <f>SUM(AC497,AE497)</f>
        <v>75</v>
      </c>
      <c r="L497" s="1">
        <v>0</v>
      </c>
      <c r="M497" s="1">
        <v>0</v>
      </c>
      <c r="N497" s="1">
        <v>0</v>
      </c>
      <c r="O497" s="1"/>
      <c r="P497" s="1">
        <v>0</v>
      </c>
      <c r="Q497" s="1">
        <f>AD497</f>
        <v>100</v>
      </c>
      <c r="R497" s="1">
        <v>0</v>
      </c>
      <c r="S497" s="31"/>
      <c r="T497" s="1">
        <f>SUM(U497,V497,X497,Y497,Z497,AA497)</f>
        <v>514</v>
      </c>
      <c r="U497" s="1">
        <f>SUM(AG497,BF497)</f>
        <v>0</v>
      </c>
      <c r="V497" s="1">
        <f>SUM(AJ497,AK497,AL497,AM497,AO497,AP497,AQ497,AR497,AS497,AT497,AU497,AN497,AV497,AW497,AX497,AY497,AZ497,BA497,BC497,BD497,BE497,BB497)</f>
        <v>180</v>
      </c>
      <c r="W497" s="1">
        <f>COUNTIF(AJ497:BE497, "&gt;0")</f>
        <v>2</v>
      </c>
      <c r="X497" s="1">
        <f>SUM(BG497,BH497)</f>
        <v>120</v>
      </c>
      <c r="Y497" s="1">
        <f>BI497</f>
        <v>101</v>
      </c>
      <c r="Z497" s="1">
        <f>AI497</f>
        <v>113</v>
      </c>
      <c r="AA497" s="1">
        <f>AH497</f>
        <v>0</v>
      </c>
      <c r="AB497" s="31"/>
      <c r="AC497" s="1">
        <v>25</v>
      </c>
      <c r="AD497" s="16">
        <v>100</v>
      </c>
      <c r="AE497" s="16">
        <v>50</v>
      </c>
      <c r="AF497" s="28">
        <v>0</v>
      </c>
      <c r="AG497" s="16">
        <v>0</v>
      </c>
      <c r="AH497" s="16">
        <v>0</v>
      </c>
      <c r="AI497" s="16">
        <v>113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60</v>
      </c>
      <c r="AQ497" s="16">
        <v>0</v>
      </c>
      <c r="AR497" s="16">
        <v>120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0</v>
      </c>
      <c r="BG497" s="16">
        <v>120</v>
      </c>
      <c r="BH497" s="16">
        <v>0</v>
      </c>
      <c r="BI497" s="16">
        <v>101</v>
      </c>
      <c r="BJ497" s="87"/>
    </row>
    <row r="498" spans="1:62" s="16" customFormat="1" x14ac:dyDescent="0.35">
      <c r="A498" s="85" t="s">
        <v>246</v>
      </c>
      <c r="B498" s="85" t="s">
        <v>23</v>
      </c>
      <c r="C498" s="16" t="s">
        <v>1021</v>
      </c>
      <c r="D498" s="16" t="s">
        <v>1252</v>
      </c>
      <c r="E498" s="16" t="s">
        <v>26</v>
      </c>
      <c r="F498" s="85">
        <v>999923262</v>
      </c>
      <c r="G498" s="1">
        <f>(J498+T498)-H498</f>
        <v>593</v>
      </c>
      <c r="I498" s="28"/>
      <c r="J498" s="1">
        <f>SUM(K498,L498,N498,O498,P498,Q498)</f>
        <v>40</v>
      </c>
      <c r="K498" s="1">
        <f>SUM(AC498,AE498)</f>
        <v>0</v>
      </c>
      <c r="L498" s="1">
        <v>0</v>
      </c>
      <c r="M498" s="1">
        <v>0</v>
      </c>
      <c r="N498" s="1">
        <v>0</v>
      </c>
      <c r="O498" s="1"/>
      <c r="P498" s="1">
        <v>0</v>
      </c>
      <c r="Q498" s="1">
        <f>AD498</f>
        <v>40</v>
      </c>
      <c r="R498" s="1">
        <v>0</v>
      </c>
      <c r="S498" s="28"/>
      <c r="T498" s="1">
        <f>SUM(U498,V498,X498,Y498,Z498,AA498)</f>
        <v>553</v>
      </c>
      <c r="U498" s="1">
        <f>SUM(AG498,BF498)</f>
        <v>0</v>
      </c>
      <c r="V498" s="1">
        <f>SUM(AJ498,AK498,AL498,AM498,AO498,AP498,AQ498,AR498,AS498,AT498,AU498,AN498,AV498,AW498,AX498,AY498,AZ498,BA498,BC498,BD498,BE498,BB498)</f>
        <v>180</v>
      </c>
      <c r="W498" s="1">
        <f>COUNTIF(AJ498:BE498, "&gt;0")</f>
        <v>2</v>
      </c>
      <c r="X498" s="1">
        <f>SUM(BG498,BH498)</f>
        <v>238</v>
      </c>
      <c r="Y498" s="1">
        <f>BI498</f>
        <v>135</v>
      </c>
      <c r="Z498" s="1">
        <f>AI498</f>
        <v>0</v>
      </c>
      <c r="AA498" s="1">
        <f>AH498</f>
        <v>0</v>
      </c>
      <c r="AB498" s="28"/>
      <c r="AC498" s="16">
        <v>0</v>
      </c>
      <c r="AD498" s="16">
        <v>40</v>
      </c>
      <c r="AE498" s="16">
        <v>0</v>
      </c>
      <c r="AF498" s="28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120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60</v>
      </c>
      <c r="BF498" s="16">
        <v>0</v>
      </c>
      <c r="BG498" s="16">
        <v>160</v>
      </c>
      <c r="BH498" s="16">
        <v>78</v>
      </c>
      <c r="BI498" s="16">
        <v>135</v>
      </c>
      <c r="BJ498" s="87"/>
    </row>
    <row r="499" spans="1:62" s="16" customFormat="1" x14ac:dyDescent="0.35">
      <c r="A499" s="85" t="s">
        <v>246</v>
      </c>
      <c r="B499" s="85" t="s">
        <v>23</v>
      </c>
      <c r="C499" s="1" t="s">
        <v>113</v>
      </c>
      <c r="D499" s="1" t="s">
        <v>73</v>
      </c>
      <c r="E499" s="1" t="s">
        <v>26</v>
      </c>
      <c r="F499" s="85">
        <v>999916729</v>
      </c>
      <c r="G499" s="1">
        <f>(J499+T499)-H499</f>
        <v>524</v>
      </c>
      <c r="I499" s="15"/>
      <c r="J499" s="1">
        <f>SUM(K499,L499,N499,O499,P499,Q499)</f>
        <v>113</v>
      </c>
      <c r="K499" s="1">
        <f>SUM(AC499,AE499)</f>
        <v>0</v>
      </c>
      <c r="L499" s="1">
        <v>0</v>
      </c>
      <c r="M499" s="1">
        <v>0</v>
      </c>
      <c r="N499" s="1">
        <v>0</v>
      </c>
      <c r="O499" s="1"/>
      <c r="P499" s="1">
        <v>0</v>
      </c>
      <c r="Q499" s="1">
        <f>AD499</f>
        <v>113</v>
      </c>
      <c r="R499" s="1">
        <v>0</v>
      </c>
      <c r="S499" s="31"/>
      <c r="T499" s="1">
        <f>SUM(U499,V499,X499,Y499,Z499,AA499)</f>
        <v>411</v>
      </c>
      <c r="U499" s="1">
        <f>SUM(AG499,BF499)</f>
        <v>0</v>
      </c>
      <c r="V499" s="1">
        <f>SUM(AJ499,AK499,AL499,AM499,AO499,AP499,AQ499,AR499,AS499,AT499,AU499,AN499,AV499,AW499,AX499,AY499,AZ499,BA499,BC499,BD499,BE499,BB499)</f>
        <v>158</v>
      </c>
      <c r="W499" s="1">
        <f>COUNTIF(AJ499:BE499, "&gt;0")</f>
        <v>2</v>
      </c>
      <c r="X499" s="1">
        <f>SUM(BG499,BH499)</f>
        <v>90</v>
      </c>
      <c r="Y499" s="1">
        <f>BI499</f>
        <v>57</v>
      </c>
      <c r="Z499" s="1">
        <f>AI499</f>
        <v>106</v>
      </c>
      <c r="AA499" s="1">
        <f>AH499</f>
        <v>0</v>
      </c>
      <c r="AB499" s="31"/>
      <c r="AC499" s="1">
        <v>0</v>
      </c>
      <c r="AD499" s="16">
        <v>113</v>
      </c>
      <c r="AE499" s="16">
        <v>0</v>
      </c>
      <c r="AF499" s="28">
        <v>0</v>
      </c>
      <c r="AG499" s="16">
        <v>0</v>
      </c>
      <c r="AH499" s="16">
        <v>0</v>
      </c>
      <c r="AI499" s="16">
        <v>106</v>
      </c>
      <c r="AJ499" s="16">
        <v>0</v>
      </c>
      <c r="AK499" s="16">
        <v>0</v>
      </c>
      <c r="AL499" s="16">
        <v>0</v>
      </c>
      <c r="AM499" s="16">
        <v>0</v>
      </c>
      <c r="AN499" s="16">
        <v>0</v>
      </c>
      <c r="AO499" s="16">
        <v>68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90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90</v>
      </c>
      <c r="BI499" s="16">
        <v>57</v>
      </c>
      <c r="BJ499" s="87"/>
    </row>
    <row r="500" spans="1:62" s="16" customFormat="1" x14ac:dyDescent="0.35">
      <c r="A500" s="85" t="s">
        <v>246</v>
      </c>
      <c r="B500" s="85" t="s">
        <v>23</v>
      </c>
      <c r="C500" s="1" t="s">
        <v>171</v>
      </c>
      <c r="D500" s="1" t="s">
        <v>720</v>
      </c>
      <c r="E500" s="1" t="s">
        <v>26</v>
      </c>
      <c r="F500" s="85">
        <v>999916628</v>
      </c>
      <c r="G500" s="1">
        <f>(J500+T500)-H500</f>
        <v>466.25</v>
      </c>
      <c r="H500" s="1">
        <f>(K500+L500+N500+O500+P500+Q500+R500)*0.5</f>
        <v>28.25</v>
      </c>
      <c r="I500" s="15"/>
      <c r="J500" s="1">
        <f>SUM(K500,L500,N500,O500,P500,Q500)</f>
        <v>56.5</v>
      </c>
      <c r="K500" s="1">
        <f>SUM(AC500,AE500)</f>
        <v>0</v>
      </c>
      <c r="L500" s="1">
        <v>0</v>
      </c>
      <c r="M500" s="1">
        <v>0</v>
      </c>
      <c r="N500" s="1">
        <v>0</v>
      </c>
      <c r="O500" s="1"/>
      <c r="P500" s="1">
        <v>0</v>
      </c>
      <c r="Q500" s="1">
        <f>AD500</f>
        <v>56.5</v>
      </c>
      <c r="R500" s="1">
        <v>0</v>
      </c>
      <c r="S500" s="31"/>
      <c r="T500" s="1">
        <f>SUM(U500,V500,X500,Y500,Z500,AA500)</f>
        <v>438</v>
      </c>
      <c r="U500" s="1">
        <f>SUM(AG500,BF500)</f>
        <v>0</v>
      </c>
      <c r="V500" s="1">
        <f>SUM(AJ500,AK500,AL500,AM500,AO500,AP500,AQ500,AR500,AS500,AT500,AU500,AN500,AV500,AW500,AX500,AY500,AZ500,BA500,BC500,BD500,BE500,BB500)</f>
        <v>180</v>
      </c>
      <c r="W500" s="1">
        <f>COUNTIF(AJ500:BE500, "&gt;0")</f>
        <v>2</v>
      </c>
      <c r="X500" s="1">
        <f>SUM(BG500,BH500)</f>
        <v>84</v>
      </c>
      <c r="Y500" s="1">
        <f>BI500</f>
        <v>89</v>
      </c>
      <c r="Z500" s="1">
        <f>AI500</f>
        <v>85</v>
      </c>
      <c r="AA500" s="1">
        <f>AH500</f>
        <v>0</v>
      </c>
      <c r="AB500" s="31"/>
      <c r="AC500" s="1">
        <v>0</v>
      </c>
      <c r="AD500" s="16">
        <v>56.5</v>
      </c>
      <c r="AE500" s="16">
        <v>0</v>
      </c>
      <c r="AF500" s="28">
        <v>0</v>
      </c>
      <c r="AG500" s="16">
        <v>0</v>
      </c>
      <c r="AH500" s="16">
        <v>0</v>
      </c>
      <c r="AI500" s="16">
        <v>85</v>
      </c>
      <c r="AJ500" s="16">
        <v>90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90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84</v>
      </c>
      <c r="BI500" s="16">
        <v>89</v>
      </c>
      <c r="BJ500" s="87"/>
    </row>
    <row r="501" spans="1:62" s="16" customFormat="1" x14ac:dyDescent="0.35">
      <c r="A501" s="85" t="s">
        <v>246</v>
      </c>
      <c r="B501" s="85" t="s">
        <v>23</v>
      </c>
      <c r="C501" s="1" t="s">
        <v>863</v>
      </c>
      <c r="D501" s="1" t="s">
        <v>864</v>
      </c>
      <c r="E501" s="1" t="s">
        <v>26</v>
      </c>
      <c r="F501" s="85">
        <v>999918722</v>
      </c>
      <c r="G501" s="1">
        <f>(J501+T501)-H501</f>
        <v>449</v>
      </c>
      <c r="I501" s="15"/>
      <c r="J501" s="1">
        <f>SUM(K501,L501,N501,O501,P501,Q501)</f>
        <v>0</v>
      </c>
      <c r="K501" s="1">
        <f>SUM(AC501,AE501)</f>
        <v>0</v>
      </c>
      <c r="L501" s="1">
        <v>0</v>
      </c>
      <c r="M501" s="1">
        <v>0</v>
      </c>
      <c r="N501" s="1">
        <v>0</v>
      </c>
      <c r="O501" s="1"/>
      <c r="P501" s="1">
        <v>0</v>
      </c>
      <c r="Q501" s="1">
        <f>AD501</f>
        <v>0</v>
      </c>
      <c r="R501" s="1">
        <v>0</v>
      </c>
      <c r="S501" s="31"/>
      <c r="T501" s="1">
        <f>SUM(U501,V501,X501,Y501,Z501,AA501)</f>
        <v>449</v>
      </c>
      <c r="U501" s="1">
        <f>SUM(AG501,BF501)</f>
        <v>0</v>
      </c>
      <c r="V501" s="1">
        <f>SUM(AJ501,AK501,AL501,AM501,AO501,AP501,AQ501,AR501,AS501,AT501,AU501,AN501,AV501,AW501,AX501,AY501,AZ501,BA501,BC501,BD501,BE501,BB501)</f>
        <v>188</v>
      </c>
      <c r="W501" s="1">
        <f>COUNTIF(AJ501:BE501, "&gt;0")</f>
        <v>2</v>
      </c>
      <c r="X501" s="1">
        <f>SUM(BG501,BH501)</f>
        <v>160</v>
      </c>
      <c r="Y501" s="1">
        <f>BI501</f>
        <v>101</v>
      </c>
      <c r="Z501" s="1">
        <f>AI501</f>
        <v>0</v>
      </c>
      <c r="AA501" s="1">
        <f>AH501</f>
        <v>0</v>
      </c>
      <c r="AB501" s="31"/>
      <c r="AC501" s="1">
        <v>0</v>
      </c>
      <c r="AD501" s="16">
        <v>0</v>
      </c>
      <c r="AE501" s="16">
        <v>0</v>
      </c>
      <c r="AF501" s="28">
        <v>0</v>
      </c>
      <c r="AG501" s="16">
        <v>0</v>
      </c>
      <c r="AH501" s="16">
        <v>0</v>
      </c>
      <c r="AI501" s="16">
        <v>0</v>
      </c>
      <c r="AJ501" s="16">
        <v>68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120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160</v>
      </c>
      <c r="BI501" s="16">
        <v>101</v>
      </c>
      <c r="BJ501" s="87"/>
    </row>
    <row r="502" spans="1:62" s="16" customFormat="1" x14ac:dyDescent="0.35">
      <c r="A502" s="85" t="s">
        <v>246</v>
      </c>
      <c r="B502" s="85" t="s">
        <v>23</v>
      </c>
      <c r="C502" s="16" t="s">
        <v>1008</v>
      </c>
      <c r="D502" s="16" t="s">
        <v>162</v>
      </c>
      <c r="E502" s="16" t="s">
        <v>26</v>
      </c>
      <c r="F502" s="85">
        <v>999922026</v>
      </c>
      <c r="G502" s="1">
        <f>(J502+T502)-H502</f>
        <v>442</v>
      </c>
      <c r="I502" s="28"/>
      <c r="J502" s="1">
        <f>SUM(K502,L502,N502,O502,P502,Q502)</f>
        <v>0</v>
      </c>
      <c r="K502" s="1">
        <f>SUM(AC502,AE502)</f>
        <v>0</v>
      </c>
      <c r="L502" s="1">
        <v>0</v>
      </c>
      <c r="M502" s="1">
        <v>0</v>
      </c>
      <c r="N502" s="1">
        <v>0</v>
      </c>
      <c r="O502" s="1"/>
      <c r="P502" s="1">
        <v>0</v>
      </c>
      <c r="Q502" s="1">
        <f>AD502</f>
        <v>0</v>
      </c>
      <c r="R502" s="1">
        <v>0</v>
      </c>
      <c r="S502" s="31"/>
      <c r="T502" s="1">
        <f>SUM(U502,V502,X502,Y502,Z502,AA502)</f>
        <v>442</v>
      </c>
      <c r="U502" s="1">
        <f>SUM(AG502,BF502)</f>
        <v>0</v>
      </c>
      <c r="V502" s="1">
        <f>SUM(AJ502,AK502,AL502,AM502,AO502,AP502,AQ502,AR502,AS502,AT502,AU502,AN502,AV502,AW502,AX502,AY502,AZ502,BA502,BC502,BD502,BE502,BB502)</f>
        <v>158</v>
      </c>
      <c r="W502" s="1">
        <f>COUNTIF(AJ502:BE502, "&gt;0")</f>
        <v>2</v>
      </c>
      <c r="X502" s="1">
        <f>SUM(BG502,BH502)</f>
        <v>90</v>
      </c>
      <c r="Y502" s="1">
        <f>BI502</f>
        <v>95</v>
      </c>
      <c r="Z502" s="1">
        <f>AI502</f>
        <v>99</v>
      </c>
      <c r="AA502" s="1">
        <f>AH502</f>
        <v>0</v>
      </c>
      <c r="AB502" s="31"/>
      <c r="AC502" s="16">
        <v>0</v>
      </c>
      <c r="AD502" s="16">
        <v>0</v>
      </c>
      <c r="AE502" s="16">
        <v>0</v>
      </c>
      <c r="AF502" s="28">
        <v>0</v>
      </c>
      <c r="AG502" s="16">
        <v>0</v>
      </c>
      <c r="AH502" s="16">
        <v>0</v>
      </c>
      <c r="AI502" s="16">
        <v>99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90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0</v>
      </c>
      <c r="AX502" s="16">
        <v>68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90</v>
      </c>
      <c r="BI502" s="16">
        <v>95</v>
      </c>
      <c r="BJ502" s="87"/>
    </row>
    <row r="503" spans="1:62" s="16" customFormat="1" x14ac:dyDescent="0.35">
      <c r="A503" s="85" t="s">
        <v>246</v>
      </c>
      <c r="B503" s="85" t="s">
        <v>23</v>
      </c>
      <c r="C503" s="16" t="s">
        <v>1924</v>
      </c>
      <c r="D503" s="16" t="s">
        <v>73</v>
      </c>
      <c r="E503" s="16" t="s">
        <v>26</v>
      </c>
      <c r="F503" s="85">
        <v>999921553</v>
      </c>
      <c r="G503" s="1">
        <f>(J503+T503)-H503</f>
        <v>387.5</v>
      </c>
      <c r="I503" s="28"/>
      <c r="J503" s="1">
        <f>SUM(K503,L503,N503,O503,P503,Q503)</f>
        <v>37.5</v>
      </c>
      <c r="K503" s="1">
        <f>SUM(AC503,AE503)</f>
        <v>37.5</v>
      </c>
      <c r="L503" s="1">
        <v>0</v>
      </c>
      <c r="M503" s="1">
        <v>0</v>
      </c>
      <c r="N503" s="1">
        <v>0</v>
      </c>
      <c r="O503" s="1"/>
      <c r="P503" s="1">
        <v>0</v>
      </c>
      <c r="Q503" s="1">
        <f>AD503</f>
        <v>0</v>
      </c>
      <c r="R503" s="1">
        <v>0</v>
      </c>
      <c r="S503" s="31"/>
      <c r="T503" s="1">
        <f>SUM(U503,V503,X503,Y503,Z503,AA503)</f>
        <v>350</v>
      </c>
      <c r="U503" s="1">
        <f>SUM(AG503,BF503)</f>
        <v>0</v>
      </c>
      <c r="V503" s="1">
        <f>SUM(AJ503,AK503,AL503,AM503,AO503,AP503,AQ503,AR503,AS503,AT503,AU503,AN503,AV503,AW503,AX503,AY503,AZ503,BA503,BC503,BD503,BE503,BB503)</f>
        <v>124</v>
      </c>
      <c r="W503" s="1">
        <f>COUNTIF(AJ503:BE503, "&gt;0")</f>
        <v>2</v>
      </c>
      <c r="X503" s="1">
        <f>SUM(BG503,BH503)</f>
        <v>90</v>
      </c>
      <c r="Y503" s="1">
        <f>BI503</f>
        <v>43</v>
      </c>
      <c r="Z503" s="1">
        <f>AI503</f>
        <v>93</v>
      </c>
      <c r="AA503" s="1">
        <f>AH503</f>
        <v>0</v>
      </c>
      <c r="AB503" s="31"/>
      <c r="AC503" s="16">
        <v>0</v>
      </c>
      <c r="AD503" s="16">
        <v>0</v>
      </c>
      <c r="AE503" s="16">
        <v>37.5</v>
      </c>
      <c r="AF503" s="28">
        <v>0</v>
      </c>
      <c r="AG503" s="16">
        <v>0</v>
      </c>
      <c r="AH503" s="16">
        <v>0</v>
      </c>
      <c r="AI503" s="16">
        <v>93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34</v>
      </c>
      <c r="AQ503" s="16">
        <v>0</v>
      </c>
      <c r="AR503" s="16">
        <v>90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0</v>
      </c>
      <c r="BG503" s="16">
        <v>90</v>
      </c>
      <c r="BH503" s="16">
        <v>0</v>
      </c>
      <c r="BI503" s="16">
        <v>43</v>
      </c>
      <c r="BJ503" s="87"/>
    </row>
    <row r="504" spans="1:62" s="16" customFormat="1" x14ac:dyDescent="0.35">
      <c r="A504" s="85" t="s">
        <v>246</v>
      </c>
      <c r="B504" s="85" t="s">
        <v>23</v>
      </c>
      <c r="C504" s="1" t="s">
        <v>1021</v>
      </c>
      <c r="D504" s="1" t="s">
        <v>1211</v>
      </c>
      <c r="E504" s="1" t="s">
        <v>26</v>
      </c>
      <c r="F504" s="85">
        <v>999922924</v>
      </c>
      <c r="G504" s="1">
        <f>(J504+T504)-H504</f>
        <v>385</v>
      </c>
      <c r="I504" s="15"/>
      <c r="J504" s="1">
        <f>SUM(K504,L504,N504,O504,P504,Q504)</f>
        <v>0</v>
      </c>
      <c r="K504" s="1">
        <f>SUM(AC504,AE504)</f>
        <v>0</v>
      </c>
      <c r="L504" s="1">
        <v>0</v>
      </c>
      <c r="M504" s="1">
        <v>0</v>
      </c>
      <c r="N504" s="1">
        <v>0</v>
      </c>
      <c r="O504" s="1"/>
      <c r="P504" s="1">
        <v>0</v>
      </c>
      <c r="Q504" s="1">
        <f>AD504</f>
        <v>0</v>
      </c>
      <c r="R504" s="1">
        <v>0</v>
      </c>
      <c r="S504" s="31"/>
      <c r="T504" s="1">
        <f>SUM(U504,V504,X504,Y504,Z504,AA504)</f>
        <v>385</v>
      </c>
      <c r="U504" s="1">
        <f>SUM(AG504,BF504)</f>
        <v>30</v>
      </c>
      <c r="V504" s="1">
        <f>SUM(AJ504,AK504,AL504,AM504,AO504,AP504,AQ504,AR504,AS504,AT504,AU504,AN504,AV504,AW504,AX504,AY504,AZ504,BA504,BC504,BD504,BE504,BB504)</f>
        <v>183</v>
      </c>
      <c r="W504" s="1">
        <f>COUNTIF(AJ504:BE504, "&gt;0")</f>
        <v>2</v>
      </c>
      <c r="X504" s="1">
        <f>SUM(BG504,BH504)</f>
        <v>51</v>
      </c>
      <c r="Y504" s="1">
        <f>BI504</f>
        <v>57</v>
      </c>
      <c r="Z504" s="1">
        <f>AI504</f>
        <v>64</v>
      </c>
      <c r="AA504" s="1">
        <f>AH504</f>
        <v>0</v>
      </c>
      <c r="AB504" s="31"/>
      <c r="AC504" s="1">
        <v>0</v>
      </c>
      <c r="AD504" s="16">
        <v>0</v>
      </c>
      <c r="AE504" s="16">
        <v>0</v>
      </c>
      <c r="AF504" s="28">
        <v>0</v>
      </c>
      <c r="AG504" s="16">
        <v>30</v>
      </c>
      <c r="AH504" s="16">
        <v>0</v>
      </c>
      <c r="AI504" s="16">
        <v>64</v>
      </c>
      <c r="AJ504" s="16">
        <v>63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120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51</v>
      </c>
      <c r="BI504" s="16">
        <v>57</v>
      </c>
      <c r="BJ504" s="87"/>
    </row>
    <row r="505" spans="1:62" s="16" customFormat="1" x14ac:dyDescent="0.35">
      <c r="A505" s="85" t="s">
        <v>246</v>
      </c>
      <c r="B505" s="85" t="s">
        <v>23</v>
      </c>
      <c r="C505" s="16" t="s">
        <v>458</v>
      </c>
      <c r="D505" s="16" t="s">
        <v>71</v>
      </c>
      <c r="E505" s="16" t="s">
        <v>26</v>
      </c>
      <c r="F505" s="85">
        <v>999923630</v>
      </c>
      <c r="G505" s="1">
        <f>(J505+T505)-H505</f>
        <v>343</v>
      </c>
      <c r="I505" s="28"/>
      <c r="J505" s="1">
        <f>SUM(K505,L505,N505,O505,P505,Q505)</f>
        <v>30</v>
      </c>
      <c r="K505" s="1">
        <f>SUM(AC505,AE505)</f>
        <v>0</v>
      </c>
      <c r="L505" s="1">
        <v>0</v>
      </c>
      <c r="M505" s="1">
        <v>0</v>
      </c>
      <c r="N505" s="1">
        <v>0</v>
      </c>
      <c r="O505" s="1"/>
      <c r="P505" s="1">
        <v>0</v>
      </c>
      <c r="Q505" s="1">
        <f>AD505</f>
        <v>30</v>
      </c>
      <c r="R505" s="1">
        <v>0</v>
      </c>
      <c r="S505" s="31"/>
      <c r="T505" s="1">
        <f>SUM(U505,V505,X505,Y505,Z505,AA505)</f>
        <v>313</v>
      </c>
      <c r="U505" s="1">
        <f>SUM(AG505,BF505)</f>
        <v>0</v>
      </c>
      <c r="V505" s="1">
        <f>SUM(AJ505,AK505,AL505,AM505,AO505,AP505,AQ505,AR505,AS505,AT505,AU505,AN505,AV505,AW505,AX505,AY505,AZ505,BA505,BC505,BD505,BE505,BB505)</f>
        <v>188</v>
      </c>
      <c r="W505" s="1">
        <f>COUNTIF(AJ505:BE505, "&gt;0")</f>
        <v>2</v>
      </c>
      <c r="X505" s="1">
        <f>SUM(BG505,BH505)</f>
        <v>68</v>
      </c>
      <c r="Y505" s="1">
        <f>BI505</f>
        <v>57</v>
      </c>
      <c r="Z505" s="1">
        <f>AI505</f>
        <v>0</v>
      </c>
      <c r="AA505" s="1">
        <f>AH505</f>
        <v>0</v>
      </c>
      <c r="AB505" s="31"/>
      <c r="AC505" s="16">
        <v>0</v>
      </c>
      <c r="AD505" s="16">
        <v>30</v>
      </c>
      <c r="AE505" s="16">
        <v>0</v>
      </c>
      <c r="AF505" s="28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68</v>
      </c>
      <c r="AW505" s="16">
        <v>0</v>
      </c>
      <c r="AX505" s="16">
        <v>120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68</v>
      </c>
      <c r="BI505" s="16">
        <v>57</v>
      </c>
      <c r="BJ505" s="87"/>
    </row>
    <row r="506" spans="1:62" s="16" customFormat="1" x14ac:dyDescent="0.35">
      <c r="A506" s="85" t="s">
        <v>246</v>
      </c>
      <c r="B506" s="85" t="s">
        <v>23</v>
      </c>
      <c r="C506" s="16" t="s">
        <v>1258</v>
      </c>
      <c r="D506" s="16" t="s">
        <v>144</v>
      </c>
      <c r="E506" s="16" t="s">
        <v>26</v>
      </c>
      <c r="F506" s="85">
        <v>999923367</v>
      </c>
      <c r="G506" s="1">
        <f>(J506+T506)-H506</f>
        <v>321</v>
      </c>
      <c r="H506" s="1">
        <f>(K506+L506+N506+O506+P506+Q506+R506)*0.5</f>
        <v>0</v>
      </c>
      <c r="I506" s="15"/>
      <c r="J506" s="1">
        <f>SUM(K506,L506,N506,O506,P506,Q506)</f>
        <v>0</v>
      </c>
      <c r="K506" s="1">
        <f>SUM(AC506,AE506)</f>
        <v>0</v>
      </c>
      <c r="L506" s="1">
        <v>0</v>
      </c>
      <c r="M506" s="1">
        <v>0</v>
      </c>
      <c r="N506" s="1">
        <v>0</v>
      </c>
      <c r="O506" s="1"/>
      <c r="P506" s="1">
        <v>0</v>
      </c>
      <c r="Q506" s="1">
        <f>AD506</f>
        <v>0</v>
      </c>
      <c r="R506" s="1">
        <v>0</v>
      </c>
      <c r="S506" s="31"/>
      <c r="T506" s="1">
        <f>SUM(U506,V506,X506,Y506,Z506,AA506)</f>
        <v>321</v>
      </c>
      <c r="U506" s="1">
        <f>SUM(AG506,BF506)</f>
        <v>0</v>
      </c>
      <c r="V506" s="1">
        <f>SUM(AJ506,AK506,AL506,AM506,AO506,AP506,AQ506,AR506,AS506,AT506,AU506,AN506,AV506,AW506,AX506,AY506,AZ506,BA506,BC506,BD506,BE506,BB506)</f>
        <v>45</v>
      </c>
      <c r="W506" s="1">
        <f>COUNTIF(AJ506:BE506, "&gt;0")</f>
        <v>1</v>
      </c>
      <c r="X506" s="1">
        <f>SUM(BG506,BH506)</f>
        <v>0</v>
      </c>
      <c r="Y506" s="1">
        <f>BI506</f>
        <v>76</v>
      </c>
      <c r="Z506" s="1">
        <f>AI506</f>
        <v>200</v>
      </c>
      <c r="AA506" s="1">
        <f>AH506</f>
        <v>0</v>
      </c>
      <c r="AB506" s="31"/>
      <c r="AC506" s="1">
        <v>0</v>
      </c>
      <c r="AD506" s="16">
        <v>0</v>
      </c>
      <c r="AE506" s="16">
        <v>0</v>
      </c>
      <c r="AF506" s="28">
        <v>0</v>
      </c>
      <c r="AG506" s="16">
        <v>0</v>
      </c>
      <c r="AH506" s="16">
        <v>0</v>
      </c>
      <c r="AI506" s="16">
        <v>200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45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6">
        <v>76</v>
      </c>
      <c r="BJ506" s="87"/>
    </row>
    <row r="507" spans="1:62" s="16" customFormat="1" x14ac:dyDescent="0.35">
      <c r="A507" s="85" t="s">
        <v>246</v>
      </c>
      <c r="B507" s="85" t="s">
        <v>23</v>
      </c>
      <c r="C507" s="16" t="s">
        <v>2824</v>
      </c>
      <c r="D507" s="16" t="s">
        <v>809</v>
      </c>
      <c r="E507" s="16" t="s">
        <v>26</v>
      </c>
      <c r="F507" s="85">
        <v>999918021</v>
      </c>
      <c r="G507" s="1">
        <f>(J507+T507)-H507</f>
        <v>250.2</v>
      </c>
      <c r="I507" s="28"/>
      <c r="J507" s="1">
        <f>SUM(K507,L507,N507,O507,P507,Q507)</f>
        <v>16</v>
      </c>
      <c r="K507" s="1">
        <f>SUM(AC507,AE507)</f>
        <v>0</v>
      </c>
      <c r="L507" s="1">
        <v>0</v>
      </c>
      <c r="M507" s="1">
        <v>0</v>
      </c>
      <c r="N507" s="1">
        <v>0</v>
      </c>
      <c r="O507" s="1"/>
      <c r="P507" s="1">
        <v>0</v>
      </c>
      <c r="Q507" s="1">
        <f>AD507</f>
        <v>16</v>
      </c>
      <c r="R507" s="1">
        <v>0</v>
      </c>
      <c r="S507" s="28"/>
      <c r="T507" s="1">
        <f>SUM(U507,V507,X507,Y507,Z507,AA507)</f>
        <v>234.2</v>
      </c>
      <c r="U507" s="1">
        <f>SUM(AG507,BF507)</f>
        <v>0</v>
      </c>
      <c r="V507" s="1">
        <f>SUM(AJ507,AK507,AL507,AM507,AO507,AP507,AQ507,AR507,AS507,AT507,AU507,AN507,AV507,AW507,AX507,AY507,AZ507,BA507,BC507,BD507,BE507,BB507)</f>
        <v>72.2</v>
      </c>
      <c r="W507" s="1">
        <f>COUNTIF(AJ507:BE507, "&gt;0")</f>
        <v>2</v>
      </c>
      <c r="X507" s="1">
        <f>SUM(BG507,BH507)</f>
        <v>119</v>
      </c>
      <c r="Y507" s="1">
        <f>BI507</f>
        <v>43</v>
      </c>
      <c r="Z507" s="1">
        <f>AI507</f>
        <v>0</v>
      </c>
      <c r="AA507" s="1">
        <f>AH507</f>
        <v>0</v>
      </c>
      <c r="AB507" s="28"/>
      <c r="AC507" s="16">
        <v>0</v>
      </c>
      <c r="AD507" s="16">
        <v>16</v>
      </c>
      <c r="AE507" s="16">
        <v>0</v>
      </c>
      <c r="AF507" s="28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27.2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45</v>
      </c>
      <c r="BF507" s="16">
        <v>0</v>
      </c>
      <c r="BG507" s="16">
        <v>68</v>
      </c>
      <c r="BH507" s="16">
        <v>51</v>
      </c>
      <c r="BI507" s="16">
        <v>43</v>
      </c>
      <c r="BJ507" s="87"/>
    </row>
    <row r="508" spans="1:62" s="16" customFormat="1" x14ac:dyDescent="0.35">
      <c r="A508" s="85" t="s">
        <v>246</v>
      </c>
      <c r="B508" s="85" t="s">
        <v>23</v>
      </c>
      <c r="C508" s="16" t="s">
        <v>735</v>
      </c>
      <c r="D508" s="16" t="s">
        <v>1332</v>
      </c>
      <c r="E508" s="16" t="s">
        <v>26</v>
      </c>
      <c r="F508" s="85">
        <v>999924722</v>
      </c>
      <c r="G508" s="1">
        <f>(J508+T508)-H508</f>
        <v>247</v>
      </c>
      <c r="I508" s="28"/>
      <c r="J508" s="1">
        <f>SUM(K508,L508,N508,O508,P508,Q508)</f>
        <v>0</v>
      </c>
      <c r="K508" s="1">
        <f>SUM(AC508,AE508)</f>
        <v>0</v>
      </c>
      <c r="L508" s="1">
        <v>0</v>
      </c>
      <c r="M508" s="1">
        <v>0</v>
      </c>
      <c r="N508" s="1">
        <v>0</v>
      </c>
      <c r="O508" s="1"/>
      <c r="P508" s="1">
        <v>0</v>
      </c>
      <c r="Q508" s="1">
        <f>AD508</f>
        <v>0</v>
      </c>
      <c r="R508" s="1">
        <v>0</v>
      </c>
      <c r="S508" s="28"/>
      <c r="T508" s="1">
        <f>SUM(U508,V508,X508,Y508,Z508,AA508)</f>
        <v>247</v>
      </c>
      <c r="U508" s="1">
        <f>SUM(AG508,BF508)</f>
        <v>0</v>
      </c>
      <c r="V508" s="1">
        <f>SUM(AJ508,AK508,AL508,AM508,AO508,AP508,AQ508,AR508,AS508,AT508,AU508,AN508,AV508,AW508,AX508,AY508,AZ508,BA508,BC508,BD508,BE508,BB508)</f>
        <v>153</v>
      </c>
      <c r="W508" s="1">
        <f>COUNTIF(AJ508:BE508, "&gt;0")</f>
        <v>2</v>
      </c>
      <c r="X508" s="1">
        <f>SUM(BG508,BH508)</f>
        <v>51</v>
      </c>
      <c r="Y508" s="1">
        <f>BI508</f>
        <v>43</v>
      </c>
      <c r="Z508" s="1">
        <f>AI508</f>
        <v>0</v>
      </c>
      <c r="AA508" s="1">
        <f>AH508</f>
        <v>0</v>
      </c>
      <c r="AB508" s="28"/>
      <c r="AC508" s="16">
        <v>0</v>
      </c>
      <c r="AD508" s="16">
        <v>0</v>
      </c>
      <c r="AE508" s="16">
        <v>0</v>
      </c>
      <c r="AF508" s="28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63</v>
      </c>
      <c r="AW508" s="16">
        <v>0</v>
      </c>
      <c r="AX508" s="16">
        <v>0</v>
      </c>
      <c r="AY508" s="16">
        <v>0</v>
      </c>
      <c r="AZ508" s="16">
        <v>90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51</v>
      </c>
      <c r="BI508" s="16">
        <v>43</v>
      </c>
      <c r="BJ508" s="87"/>
    </row>
    <row r="509" spans="1:62" s="16" customFormat="1" x14ac:dyDescent="0.35">
      <c r="A509" s="85" t="s">
        <v>246</v>
      </c>
      <c r="B509" s="85" t="s">
        <v>23</v>
      </c>
      <c r="C509" s="16" t="s">
        <v>1430</v>
      </c>
      <c r="D509" s="16" t="s">
        <v>292</v>
      </c>
      <c r="E509" s="16" t="s">
        <v>26</v>
      </c>
      <c r="F509" s="85">
        <v>999925170</v>
      </c>
      <c r="G509" s="1">
        <f>(J509+T509)-H509</f>
        <v>245</v>
      </c>
      <c r="H509" s="1">
        <f>J509*0.5</f>
        <v>0</v>
      </c>
      <c r="I509" s="28"/>
      <c r="J509" s="1">
        <f>SUM(K509,L509,N509,O509,P509,Q509)</f>
        <v>0</v>
      </c>
      <c r="K509" s="1">
        <f>SUM(AC509,AE509)</f>
        <v>0</v>
      </c>
      <c r="L509" s="1">
        <v>0</v>
      </c>
      <c r="M509" s="1">
        <v>0</v>
      </c>
      <c r="N509" s="1">
        <v>0</v>
      </c>
      <c r="O509" s="1"/>
      <c r="P509" s="1">
        <v>0</v>
      </c>
      <c r="Q509" s="1">
        <f>AD509</f>
        <v>0</v>
      </c>
      <c r="R509" s="1">
        <v>0</v>
      </c>
      <c r="S509" s="31"/>
      <c r="T509" s="1">
        <f>SUM(U509,V509,X509,Y509,Z509,AA509)</f>
        <v>245</v>
      </c>
      <c r="U509" s="1">
        <f>SUM(AG509,BF509)</f>
        <v>0</v>
      </c>
      <c r="V509" s="1">
        <f>SUM(AJ509,AK509,AL509,AM509,AO509,AP509,AQ509,AR509,AS509,AT509,AU509,AN509,AV509,AW509,AX509,AY509,AZ509,BA509,BC509,BD509,BE509,BB509)</f>
        <v>98</v>
      </c>
      <c r="W509" s="1">
        <f>COUNTIF(AJ509:BE509, "&gt;0")</f>
        <v>2</v>
      </c>
      <c r="X509" s="1">
        <f>SUM(BG509,BH509)</f>
        <v>90</v>
      </c>
      <c r="Y509" s="1">
        <f>BI509</f>
        <v>57</v>
      </c>
      <c r="Z509" s="1">
        <f>AI509</f>
        <v>0</v>
      </c>
      <c r="AA509" s="1">
        <f>AH509</f>
        <v>0</v>
      </c>
      <c r="AB509" s="31"/>
      <c r="AC509" s="16">
        <v>0</v>
      </c>
      <c r="AD509" s="16">
        <v>0</v>
      </c>
      <c r="AE509" s="16">
        <v>0</v>
      </c>
      <c r="AF509" s="28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30</v>
      </c>
      <c r="AR509" s="16">
        <v>68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0</v>
      </c>
      <c r="BG509" s="16">
        <v>90</v>
      </c>
      <c r="BH509" s="16">
        <v>0</v>
      </c>
      <c r="BI509" s="16">
        <v>57</v>
      </c>
      <c r="BJ509" s="87"/>
    </row>
    <row r="510" spans="1:62" s="16" customFormat="1" x14ac:dyDescent="0.35">
      <c r="A510" s="85" t="s">
        <v>246</v>
      </c>
      <c r="B510" s="85" t="s">
        <v>23</v>
      </c>
      <c r="C510" s="16" t="s">
        <v>1128</v>
      </c>
      <c r="D510" s="16" t="s">
        <v>1944</v>
      </c>
      <c r="E510" s="16" t="s">
        <v>26</v>
      </c>
      <c r="F510" s="85">
        <v>999922323</v>
      </c>
      <c r="G510" s="1">
        <f>(J510+T510)-H510</f>
        <v>221</v>
      </c>
      <c r="I510" s="28"/>
      <c r="J510" s="1">
        <f>SUM(K510,L510,N510,O510,P510,Q510)</f>
        <v>0</v>
      </c>
      <c r="K510" s="1">
        <f>SUM(AC510,AE510)</f>
        <v>0</v>
      </c>
      <c r="L510" s="1">
        <v>0</v>
      </c>
      <c r="M510" s="1">
        <v>0</v>
      </c>
      <c r="N510" s="1">
        <v>0</v>
      </c>
      <c r="O510" s="1"/>
      <c r="P510" s="1">
        <v>0</v>
      </c>
      <c r="Q510" s="1">
        <f>AD510</f>
        <v>0</v>
      </c>
      <c r="R510" s="1">
        <v>0</v>
      </c>
      <c r="S510" s="28"/>
      <c r="T510" s="1">
        <f>SUM(U510,V510,X510,Y510,Z510,AA510)</f>
        <v>221</v>
      </c>
      <c r="U510" s="1">
        <f>SUM(AG510,BF510)</f>
        <v>23</v>
      </c>
      <c r="V510" s="1">
        <f>SUM(AJ510,AK510,AL510,AM510,AO510,AP510,AQ510,AR510,AS510,AT510,AU510,AN510,AV510,AW510,AX510,AY510,AZ510,BA510,BC510,BD510,BE510,BB510)</f>
        <v>126</v>
      </c>
      <c r="W510" s="1">
        <f>COUNTIF(AJ510:BE510, "&gt;0")</f>
        <v>2</v>
      </c>
      <c r="X510" s="1">
        <f>SUM(BG510,BH510)</f>
        <v>72</v>
      </c>
      <c r="Y510" s="1">
        <f>BI510</f>
        <v>0</v>
      </c>
      <c r="Z510" s="1">
        <f>AI510</f>
        <v>0</v>
      </c>
      <c r="AA510" s="1">
        <f>AH510</f>
        <v>0</v>
      </c>
      <c r="AB510" s="28"/>
      <c r="AC510" s="16">
        <v>0</v>
      </c>
      <c r="AD510" s="16">
        <v>0</v>
      </c>
      <c r="AE510" s="16">
        <v>0</v>
      </c>
      <c r="AF510" s="28">
        <v>0</v>
      </c>
      <c r="AG510" s="16">
        <v>23</v>
      </c>
      <c r="AH510" s="16">
        <v>0</v>
      </c>
      <c r="AI510" s="16">
        <v>0</v>
      </c>
      <c r="AJ510" s="16">
        <v>68</v>
      </c>
      <c r="AK510" s="16">
        <v>0</v>
      </c>
      <c r="AL510" s="16">
        <v>0</v>
      </c>
      <c r="AM510" s="16">
        <v>0</v>
      </c>
      <c r="AN510" s="16">
        <v>0</v>
      </c>
      <c r="AO510" s="16">
        <v>58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72</v>
      </c>
      <c r="BI510" s="16">
        <v>0</v>
      </c>
      <c r="BJ510" s="87"/>
    </row>
    <row r="511" spans="1:62" s="16" customFormat="1" x14ac:dyDescent="0.35">
      <c r="A511" s="85" t="s">
        <v>246</v>
      </c>
      <c r="B511" s="85" t="s">
        <v>23</v>
      </c>
      <c r="C511" s="1" t="s">
        <v>1236</v>
      </c>
      <c r="D511" s="1" t="s">
        <v>133</v>
      </c>
      <c r="E511" s="1" t="s">
        <v>26</v>
      </c>
      <c r="F511" s="85">
        <v>999923103</v>
      </c>
      <c r="G511" s="1">
        <f>(J511+T511)-H511</f>
        <v>220</v>
      </c>
      <c r="H511" s="1">
        <f>(K511+L511+N511+O511+P511+Q511+R511)*0.5</f>
        <v>0</v>
      </c>
      <c r="I511" s="15"/>
      <c r="J511" s="1">
        <f>SUM(K511,L511,N511,O511,P511,Q511)</f>
        <v>0</v>
      </c>
      <c r="K511" s="1">
        <f>SUM(AC511,AE511)</f>
        <v>0</v>
      </c>
      <c r="L511" s="1">
        <v>0</v>
      </c>
      <c r="M511" s="1">
        <v>0</v>
      </c>
      <c r="N511" s="1">
        <v>0</v>
      </c>
      <c r="O511" s="1"/>
      <c r="P511" s="1">
        <v>0</v>
      </c>
      <c r="Q511" s="1">
        <f>AD511</f>
        <v>0</v>
      </c>
      <c r="R511" s="1">
        <v>0</v>
      </c>
      <c r="S511" s="31"/>
      <c r="T511" s="1">
        <f>SUM(U511,V511,X511,Y511,Z511,AA511)</f>
        <v>220</v>
      </c>
      <c r="U511" s="1">
        <f>SUM(AG511,BF511)</f>
        <v>0</v>
      </c>
      <c r="V511" s="1">
        <f>SUM(AJ511,AK511,AL511,AM511,AO511,AP511,AQ511,AR511,AS511,AT511,AU511,AN511,AV511,AW511,AX511,AY511,AZ511,BA511,BC511,BD511,BE511,BB511)</f>
        <v>126</v>
      </c>
      <c r="W511" s="1">
        <f>COUNTIF(AJ511:BE511, "&gt;0")</f>
        <v>2</v>
      </c>
      <c r="X511" s="1">
        <f>SUM(BG511,BH511)</f>
        <v>51</v>
      </c>
      <c r="Y511" s="1">
        <f>BI511</f>
        <v>43</v>
      </c>
      <c r="Z511" s="1">
        <f>AI511</f>
        <v>0</v>
      </c>
      <c r="AA511" s="1">
        <f>AH511</f>
        <v>0</v>
      </c>
      <c r="AB511" s="31"/>
      <c r="AC511" s="1">
        <v>0</v>
      </c>
      <c r="AD511" s="16">
        <v>0</v>
      </c>
      <c r="AE511" s="16">
        <v>0</v>
      </c>
      <c r="AF511" s="28">
        <v>0</v>
      </c>
      <c r="AG511" s="16">
        <v>0</v>
      </c>
      <c r="AH511" s="16">
        <v>0</v>
      </c>
      <c r="AI511" s="16">
        <v>0</v>
      </c>
      <c r="AJ511" s="16">
        <v>58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  <c r="AY511" s="16">
        <v>0</v>
      </c>
      <c r="AZ511" s="16">
        <v>68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51</v>
      </c>
      <c r="BI511" s="16">
        <v>43</v>
      </c>
      <c r="BJ511" s="87"/>
    </row>
    <row r="512" spans="1:62" s="16" customFormat="1" x14ac:dyDescent="0.35">
      <c r="A512" s="85" t="s">
        <v>246</v>
      </c>
      <c r="B512" s="85" t="s">
        <v>23</v>
      </c>
      <c r="C512" s="16" t="s">
        <v>766</v>
      </c>
      <c r="D512" s="16" t="s">
        <v>73</v>
      </c>
      <c r="E512" s="16" t="s">
        <v>26</v>
      </c>
      <c r="F512" s="85">
        <v>999925643</v>
      </c>
      <c r="G512" s="1">
        <f>(J512+T512)-H512</f>
        <v>213</v>
      </c>
      <c r="H512" s="1">
        <f>(K512+L512+N512+O512+P512+Q512+R512)*0.5</f>
        <v>40</v>
      </c>
      <c r="I512" s="28"/>
      <c r="J512" s="1">
        <f>SUM(K512,L512,N512,O512,P512,Q512)</f>
        <v>80</v>
      </c>
      <c r="K512" s="1">
        <f>SUM(AC512,AE512)</f>
        <v>0</v>
      </c>
      <c r="L512" s="1">
        <v>0</v>
      </c>
      <c r="M512" s="1">
        <v>0</v>
      </c>
      <c r="N512" s="1">
        <v>0</v>
      </c>
      <c r="O512" s="1"/>
      <c r="P512" s="1">
        <v>0</v>
      </c>
      <c r="Q512" s="1">
        <f>AD512</f>
        <v>80</v>
      </c>
      <c r="R512" s="1">
        <v>0</v>
      </c>
      <c r="S512" s="28"/>
      <c r="T512" s="1">
        <f>SUM(U512,V512,X512,Y512,Z512,AA512)</f>
        <v>173</v>
      </c>
      <c r="U512" s="1">
        <f>SUM(AG512,BF512)</f>
        <v>0</v>
      </c>
      <c r="V512" s="1">
        <f>SUM(AJ512,AK512,AL512,AM512,AO512,AP512,AQ512,AR512,AS512,AT512,AU512,AN512,AV512,AW512,AX512,AY512,AZ512,BA512,BC512,BD512,BE512,BB512)</f>
        <v>90</v>
      </c>
      <c r="W512" s="1">
        <f>COUNTIF(AJ512:BE512, "&gt;0")</f>
        <v>1</v>
      </c>
      <c r="X512" s="1">
        <f>SUM(BG512,BH512)</f>
        <v>0</v>
      </c>
      <c r="Y512" s="1">
        <f>BI512</f>
        <v>83</v>
      </c>
      <c r="Z512" s="1">
        <f>AI512</f>
        <v>0</v>
      </c>
      <c r="AA512" s="1">
        <f>AH512</f>
        <v>0</v>
      </c>
      <c r="AB512" s="28"/>
      <c r="AC512" s="16">
        <v>0</v>
      </c>
      <c r="AD512" s="16">
        <v>80</v>
      </c>
      <c r="AE512" s="16">
        <v>0</v>
      </c>
      <c r="AF512" s="28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90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6">
        <v>83</v>
      </c>
      <c r="BJ512" s="87"/>
    </row>
    <row r="513" spans="1:62" s="16" customFormat="1" x14ac:dyDescent="0.35">
      <c r="A513" s="85" t="s">
        <v>246</v>
      </c>
      <c r="B513" s="85" t="s">
        <v>23</v>
      </c>
      <c r="C513" s="16" t="s">
        <v>1594</v>
      </c>
      <c r="D513" s="16" t="s">
        <v>1595</v>
      </c>
      <c r="E513" s="16" t="s">
        <v>26</v>
      </c>
      <c r="F513" s="85">
        <v>999926020</v>
      </c>
      <c r="G513" s="1">
        <f>(J513+T513)-H513</f>
        <v>209</v>
      </c>
      <c r="I513" s="28"/>
      <c r="J513" s="1">
        <f>SUM(K513,L513,N513,O513,P513,Q513)</f>
        <v>0</v>
      </c>
      <c r="K513" s="1">
        <f>SUM(AC513,AE513)</f>
        <v>0</v>
      </c>
      <c r="L513" s="1">
        <v>0</v>
      </c>
      <c r="M513" s="1">
        <v>0</v>
      </c>
      <c r="N513" s="1">
        <v>0</v>
      </c>
      <c r="O513" s="1"/>
      <c r="P513" s="1">
        <v>0</v>
      </c>
      <c r="Q513" s="1">
        <f>AD513</f>
        <v>0</v>
      </c>
      <c r="R513" s="1">
        <v>0</v>
      </c>
      <c r="S513" s="31"/>
      <c r="T513" s="1">
        <f>SUM(U513,V513,X513,Y513,Z513,AA513)</f>
        <v>209</v>
      </c>
      <c r="U513" s="1">
        <f>SUM(AG513,BF513)</f>
        <v>0</v>
      </c>
      <c r="V513" s="1">
        <f>SUM(AJ513,AK513,AL513,AM513,AO513,AP513,AQ513,AR513,AS513,AT513,AU513,AN513,AV513,AW513,AX513,AY513,AZ513,BA513,BC513,BD513,BE513,BB513)</f>
        <v>68</v>
      </c>
      <c r="W513" s="1">
        <f>COUNTIF(AJ513:BE513, "&gt;0")</f>
        <v>1</v>
      </c>
      <c r="X513" s="1">
        <f>SUM(BG513,BH513)</f>
        <v>84</v>
      </c>
      <c r="Y513" s="1">
        <f>BI513</f>
        <v>57</v>
      </c>
      <c r="Z513" s="1">
        <f>AI513</f>
        <v>0</v>
      </c>
      <c r="AA513" s="1">
        <f>AH513</f>
        <v>0</v>
      </c>
      <c r="AB513" s="31"/>
      <c r="AC513" s="16">
        <v>0</v>
      </c>
      <c r="AD513" s="16">
        <v>0</v>
      </c>
      <c r="AE513" s="16">
        <v>0</v>
      </c>
      <c r="AF513" s="28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68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0</v>
      </c>
      <c r="BG513" s="16">
        <v>84</v>
      </c>
      <c r="BH513" s="16">
        <v>0</v>
      </c>
      <c r="BI513" s="16">
        <v>57</v>
      </c>
      <c r="BJ513" s="87"/>
    </row>
    <row r="514" spans="1:62" s="16" customFormat="1" x14ac:dyDescent="0.35">
      <c r="A514" s="85" t="s">
        <v>246</v>
      </c>
      <c r="B514" s="85" t="s">
        <v>23</v>
      </c>
      <c r="C514" s="1" t="s">
        <v>1012</v>
      </c>
      <c r="D514" s="1" t="s">
        <v>1755</v>
      </c>
      <c r="E514" s="1" t="s">
        <v>26</v>
      </c>
      <c r="F514" s="85">
        <v>999927187</v>
      </c>
      <c r="G514" s="1">
        <f>(J514+T514)-H514</f>
        <v>188</v>
      </c>
      <c r="H514" s="1"/>
      <c r="I514" s="15"/>
      <c r="J514" s="1">
        <f>SUM(K514,L514,N514,O514,P514,Q514)</f>
        <v>64</v>
      </c>
      <c r="K514" s="1">
        <f>SUM(AC514,AE514)</f>
        <v>0</v>
      </c>
      <c r="L514" s="1">
        <v>0</v>
      </c>
      <c r="M514" s="1">
        <v>0</v>
      </c>
      <c r="N514" s="1">
        <v>0</v>
      </c>
      <c r="O514" s="1"/>
      <c r="P514" s="1">
        <v>0</v>
      </c>
      <c r="Q514" s="1">
        <f>AD514</f>
        <v>64</v>
      </c>
      <c r="R514" s="1">
        <v>0</v>
      </c>
      <c r="S514" s="31"/>
      <c r="T514" s="1">
        <f>SUM(U514,V514,X514,Y514,Z514,AA514)</f>
        <v>124</v>
      </c>
      <c r="U514" s="1">
        <f>SUM(AG514,BF514)</f>
        <v>0</v>
      </c>
      <c r="V514" s="1">
        <f>SUM(AJ514,AK514,AL514,AM514,AO514,AP514,AQ514,AR514,AS514,AT514,AU514,AN514,AV514,AW514,AX514,AY514,AZ514,BA514,BC514,BD514,BE514,BB514)</f>
        <v>30</v>
      </c>
      <c r="W514" s="1">
        <f>COUNTIF(AJ514:BE514, "&gt;0")</f>
        <v>1</v>
      </c>
      <c r="X514" s="1">
        <f>SUM(BG514,BH514)</f>
        <v>51</v>
      </c>
      <c r="Y514" s="1">
        <f>BI514</f>
        <v>43</v>
      </c>
      <c r="Z514" s="1">
        <f>AI514</f>
        <v>0</v>
      </c>
      <c r="AA514" s="1">
        <f>AH514</f>
        <v>0</v>
      </c>
      <c r="AB514" s="31"/>
      <c r="AC514" s="1">
        <v>0</v>
      </c>
      <c r="AD514" s="16">
        <v>64</v>
      </c>
      <c r="AE514" s="16">
        <v>0</v>
      </c>
      <c r="AF514" s="28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30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0</v>
      </c>
      <c r="BG514" s="16">
        <v>51</v>
      </c>
      <c r="BH514" s="16">
        <v>0</v>
      </c>
      <c r="BI514" s="16">
        <v>43</v>
      </c>
      <c r="BJ514" s="87"/>
    </row>
    <row r="515" spans="1:62" s="16" customFormat="1" x14ac:dyDescent="0.35">
      <c r="A515" s="85" t="s">
        <v>246</v>
      </c>
      <c r="B515" s="85" t="s">
        <v>23</v>
      </c>
      <c r="C515" s="1" t="s">
        <v>812</v>
      </c>
      <c r="D515" s="1" t="s">
        <v>813</v>
      </c>
      <c r="E515" s="1" t="s">
        <v>26</v>
      </c>
      <c r="F515" s="85">
        <v>999918064</v>
      </c>
      <c r="G515" s="1">
        <f>(J515+T515)-H515</f>
        <v>160</v>
      </c>
      <c r="I515" s="28"/>
      <c r="J515" s="1">
        <f>SUM(K515,L515,N515,O515,P515,Q515)</f>
        <v>40</v>
      </c>
      <c r="K515" s="1">
        <f>SUM(AC515,AE515)</f>
        <v>40</v>
      </c>
      <c r="L515" s="1">
        <v>0</v>
      </c>
      <c r="M515" s="1">
        <v>0</v>
      </c>
      <c r="N515" s="1">
        <v>0</v>
      </c>
      <c r="O515" s="1"/>
      <c r="P515" s="1">
        <v>0</v>
      </c>
      <c r="Q515" s="1">
        <f>AD515</f>
        <v>0</v>
      </c>
      <c r="R515" s="1">
        <v>0</v>
      </c>
      <c r="S515" s="31"/>
      <c r="T515" s="1">
        <f>SUM(U515,V515,X515,Y515,Z515,AA515)</f>
        <v>120</v>
      </c>
      <c r="U515" s="1">
        <f>SUM(AG515,BF515)</f>
        <v>0</v>
      </c>
      <c r="V515" s="1">
        <f>SUM(AJ515,AK515,AL515,AM515,AO515,AP515,AQ515,AR515,AS515,AT515,AU515,AN515,AV515,AW515,AX515,AY515,AZ515,BA515,BC515,BD515,BE515,BB515)</f>
        <v>120</v>
      </c>
      <c r="W515" s="1">
        <f>COUNTIF(AJ515:BE515, "&gt;0")</f>
        <v>1</v>
      </c>
      <c r="X515" s="1">
        <f>SUM(BG515,BH515)</f>
        <v>0</v>
      </c>
      <c r="Y515" s="1">
        <f>BI515</f>
        <v>0</v>
      </c>
      <c r="Z515" s="1">
        <f>AI515</f>
        <v>0</v>
      </c>
      <c r="AA515" s="1">
        <f>AH515</f>
        <v>0</v>
      </c>
      <c r="AB515" s="31"/>
      <c r="AC515" s="16">
        <v>40</v>
      </c>
      <c r="AD515" s="16">
        <v>0</v>
      </c>
      <c r="AE515" s="16">
        <v>0</v>
      </c>
      <c r="AF515" s="28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120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6">
        <v>0</v>
      </c>
      <c r="BJ515" s="87"/>
    </row>
    <row r="516" spans="1:62" s="16" customFormat="1" x14ac:dyDescent="0.35">
      <c r="A516" s="85" t="s">
        <v>246</v>
      </c>
      <c r="B516" s="85" t="s">
        <v>23</v>
      </c>
      <c r="C516" s="1" t="s">
        <v>458</v>
      </c>
      <c r="D516" s="1" t="s">
        <v>71</v>
      </c>
      <c r="E516" s="1" t="s">
        <v>26</v>
      </c>
      <c r="F516" s="85">
        <v>999928166</v>
      </c>
      <c r="G516" s="1">
        <f>(J516+T516)-H516</f>
        <v>154</v>
      </c>
      <c r="H516" s="1"/>
      <c r="I516" s="15"/>
      <c r="J516" s="1">
        <f>SUM(K516,L516,N516,O516,P516,Q516)</f>
        <v>0</v>
      </c>
      <c r="K516" s="1">
        <f>SUM(AC516,AE516)</f>
        <v>0</v>
      </c>
      <c r="L516" s="1">
        <v>0</v>
      </c>
      <c r="M516" s="1">
        <v>0</v>
      </c>
      <c r="N516" s="1">
        <v>0</v>
      </c>
      <c r="O516" s="1"/>
      <c r="P516" s="1">
        <v>0</v>
      </c>
      <c r="Q516" s="1">
        <f>AD516</f>
        <v>0</v>
      </c>
      <c r="R516" s="1">
        <v>0</v>
      </c>
      <c r="S516" s="31"/>
      <c r="T516" s="1">
        <f>SUM(U516,V516,X516,Y516,Z516,AA516)</f>
        <v>154</v>
      </c>
      <c r="U516" s="1">
        <f>SUM(AG516,BF516)</f>
        <v>0</v>
      </c>
      <c r="V516" s="1">
        <f>SUM(AJ516,AK516,AL516,AM516,AO516,AP516,AQ516,AR516,AS516,AT516,AU516,AN516,AV516,AW516,AX516,AY516,AZ516,BA516,BC516,BD516,BE516,BB516)</f>
        <v>60</v>
      </c>
      <c r="W516" s="1">
        <f>COUNTIF(AJ516:BE516, "&gt;0")</f>
        <v>1</v>
      </c>
      <c r="X516" s="1">
        <f>SUM(BG516,BH516)</f>
        <v>51</v>
      </c>
      <c r="Y516" s="1">
        <f>BI516</f>
        <v>43</v>
      </c>
      <c r="Z516" s="1">
        <f>AI516</f>
        <v>0</v>
      </c>
      <c r="AA516" s="1">
        <f>AH516</f>
        <v>0</v>
      </c>
      <c r="AB516" s="31"/>
      <c r="AC516" s="1">
        <v>0</v>
      </c>
      <c r="AD516" s="16">
        <v>0</v>
      </c>
      <c r="AE516" s="16">
        <v>0</v>
      </c>
      <c r="AF516" s="28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60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51</v>
      </c>
      <c r="BI516" s="16">
        <v>43</v>
      </c>
      <c r="BJ516" s="87"/>
    </row>
    <row r="517" spans="1:62" s="16" customFormat="1" x14ac:dyDescent="0.35">
      <c r="A517" s="85" t="s">
        <v>246</v>
      </c>
      <c r="B517" s="85" t="s">
        <v>23</v>
      </c>
      <c r="C517" s="16" t="s">
        <v>516</v>
      </c>
      <c r="D517" s="16" t="s">
        <v>610</v>
      </c>
      <c r="E517" s="16" t="s">
        <v>26</v>
      </c>
      <c r="F517" s="85">
        <v>999928936</v>
      </c>
      <c r="G517" s="1">
        <f>(J517+T517)-H517</f>
        <v>153</v>
      </c>
      <c r="I517" s="28"/>
      <c r="J517" s="1">
        <f>SUM(K517,L517,N517,O517,P517,Q517)</f>
        <v>0</v>
      </c>
      <c r="K517" s="1">
        <f>SUM(AC517,AE517)</f>
        <v>0</v>
      </c>
      <c r="L517" s="1">
        <v>0</v>
      </c>
      <c r="M517" s="1">
        <v>0</v>
      </c>
      <c r="N517" s="1">
        <v>0</v>
      </c>
      <c r="O517" s="1"/>
      <c r="P517" s="1">
        <v>0</v>
      </c>
      <c r="Q517" s="1">
        <f>AD517</f>
        <v>0</v>
      </c>
      <c r="R517" s="1">
        <v>0</v>
      </c>
      <c r="S517" s="31"/>
      <c r="T517" s="1">
        <f>SUM(U517,V517,X517,Y517,Z517,AA517)</f>
        <v>153</v>
      </c>
      <c r="U517" s="1">
        <f>SUM(AG517,BF517)</f>
        <v>0</v>
      </c>
      <c r="V517" s="1">
        <f>SUM(AJ517,AK517,AL517,AM517,AO517,AP517,AQ517,AR517,AS517,AT517,AU517,AN517,AV517,AW517,AX517,AY517,AZ517,BA517,BC517,BD517,BE517,BB517)</f>
        <v>45</v>
      </c>
      <c r="W517" s="1">
        <f>COUNTIF(AJ517:BE517, "&gt;0")</f>
        <v>1</v>
      </c>
      <c r="X517" s="1">
        <f>SUM(BG517,BH517)</f>
        <v>51</v>
      </c>
      <c r="Y517" s="1">
        <f>BI517</f>
        <v>57</v>
      </c>
      <c r="Z517" s="1">
        <f>AI517</f>
        <v>0</v>
      </c>
      <c r="AA517" s="1">
        <f>AH517</f>
        <v>0</v>
      </c>
      <c r="AB517" s="31"/>
      <c r="AC517" s="16">
        <v>0</v>
      </c>
      <c r="AD517" s="16">
        <v>0</v>
      </c>
      <c r="AE517" s="16">
        <v>0</v>
      </c>
      <c r="AF517" s="28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45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51</v>
      </c>
      <c r="BI517" s="16">
        <v>57</v>
      </c>
      <c r="BJ517" s="87"/>
    </row>
    <row r="518" spans="1:62" s="16" customFormat="1" x14ac:dyDescent="0.35">
      <c r="A518" s="85" t="s">
        <v>246</v>
      </c>
      <c r="B518" s="98" t="s">
        <v>23</v>
      </c>
      <c r="C518" s="99" t="s">
        <v>175</v>
      </c>
      <c r="D518" s="99" t="s">
        <v>457</v>
      </c>
      <c r="E518" s="99" t="s">
        <v>26</v>
      </c>
      <c r="F518" s="85">
        <v>999921793</v>
      </c>
      <c r="G518" s="1">
        <f>(J518+T518)-H518</f>
        <v>142</v>
      </c>
      <c r="H518" s="1">
        <f>(K518+L518+N518+O518+P518+Q518+R518)*0.5</f>
        <v>0</v>
      </c>
      <c r="I518" s="15"/>
      <c r="J518" s="1">
        <f>SUM(K518,L518,N518,O518,P518,Q518)</f>
        <v>0</v>
      </c>
      <c r="K518" s="1">
        <f>SUM(AC518,AE518)</f>
        <v>0</v>
      </c>
      <c r="L518" s="1">
        <v>0</v>
      </c>
      <c r="M518" s="1">
        <v>0</v>
      </c>
      <c r="N518" s="1">
        <v>0</v>
      </c>
      <c r="O518" s="1"/>
      <c r="P518" s="1">
        <v>0</v>
      </c>
      <c r="Q518" s="1">
        <f>AD518</f>
        <v>0</v>
      </c>
      <c r="R518" s="1">
        <v>0</v>
      </c>
      <c r="S518" s="31"/>
      <c r="T518" s="1">
        <f>SUM(U518,V518,X518,Y518,Z518,AA518)</f>
        <v>142</v>
      </c>
      <c r="U518" s="1">
        <f>SUM(AG518,BF518)</f>
        <v>23</v>
      </c>
      <c r="V518" s="1">
        <f>SUM(AJ518,AK518,AL518,AM518,AO518,AP518,AQ518,AR518,AS518,AT518,AU518,AN518,AV518,AW518,AX518,AY518,AZ518,BA518,BC518,BD518,BE518,BB518)</f>
        <v>68</v>
      </c>
      <c r="W518" s="1">
        <f>COUNTIF(AJ518:BE518, "&gt;0")</f>
        <v>1</v>
      </c>
      <c r="X518" s="1">
        <f>SUM(BG518,BH518)</f>
        <v>51</v>
      </c>
      <c r="Y518" s="1">
        <f>BI518</f>
        <v>0</v>
      </c>
      <c r="Z518" s="1">
        <f>AI518</f>
        <v>0</v>
      </c>
      <c r="AA518" s="1">
        <f>AH518</f>
        <v>0</v>
      </c>
      <c r="AB518" s="31"/>
      <c r="AC518" s="1">
        <v>0</v>
      </c>
      <c r="AD518" s="16">
        <v>0</v>
      </c>
      <c r="AE518" s="16">
        <v>0</v>
      </c>
      <c r="AF518" s="28">
        <v>0</v>
      </c>
      <c r="AG518" s="16">
        <v>23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68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51</v>
      </c>
      <c r="BI518" s="16">
        <v>0</v>
      </c>
      <c r="BJ518" s="87"/>
    </row>
    <row r="519" spans="1:62" s="16" customFormat="1" x14ac:dyDescent="0.35">
      <c r="A519" s="85" t="s">
        <v>246</v>
      </c>
      <c r="B519" s="85" t="s">
        <v>23</v>
      </c>
      <c r="C519" s="16" t="s">
        <v>31</v>
      </c>
      <c r="D519" s="16" t="s">
        <v>142</v>
      </c>
      <c r="E519" s="16" t="s">
        <v>26</v>
      </c>
      <c r="F519" s="85">
        <v>999921055</v>
      </c>
      <c r="G519" s="1">
        <f>(J519+T519)-H519</f>
        <v>133</v>
      </c>
      <c r="I519" s="28"/>
      <c r="J519" s="1">
        <f>SUM(K519,L519,N519,O519,P519,Q519)</f>
        <v>0</v>
      </c>
      <c r="K519" s="1">
        <f>SUM(AC519,AE519)</f>
        <v>0</v>
      </c>
      <c r="L519" s="1">
        <v>0</v>
      </c>
      <c r="M519" s="1">
        <v>0</v>
      </c>
      <c r="N519" s="1">
        <v>0</v>
      </c>
      <c r="O519" s="1"/>
      <c r="P519" s="1">
        <v>0</v>
      </c>
      <c r="Q519" s="1">
        <f>AD519</f>
        <v>0</v>
      </c>
      <c r="R519" s="1">
        <v>0</v>
      </c>
      <c r="S519" s="28"/>
      <c r="T519" s="1">
        <f>SUM(U519,V519,X519,Y519,Z519,AA519)</f>
        <v>133</v>
      </c>
      <c r="U519" s="1">
        <f>SUM(AG519,BF519)</f>
        <v>21</v>
      </c>
      <c r="V519" s="1">
        <f>SUM(AJ519,AK519,AL519,AM519,AO519,AP519,AQ519,AR519,AS519,AT519,AU519,AN519,AV519,AW519,AX519,AY519,AZ519,BA519,BC519,BD519,BE519,BB519)</f>
        <v>112</v>
      </c>
      <c r="W519" s="1">
        <f>COUNTIF(AJ519:BE519, "&gt;0")</f>
        <v>2</v>
      </c>
      <c r="X519" s="1">
        <f>SUM(BG519,BH519)</f>
        <v>0</v>
      </c>
      <c r="Y519" s="1">
        <f>BI519</f>
        <v>0</v>
      </c>
      <c r="Z519" s="1">
        <f>AI519</f>
        <v>0</v>
      </c>
      <c r="AA519" s="1">
        <f>AH519</f>
        <v>0</v>
      </c>
      <c r="AB519" s="28"/>
      <c r="AC519" s="16">
        <v>0</v>
      </c>
      <c r="AD519" s="16">
        <v>0</v>
      </c>
      <c r="AE519" s="16">
        <v>0</v>
      </c>
      <c r="AF519" s="28">
        <v>0</v>
      </c>
      <c r="AG519" s="16">
        <v>21</v>
      </c>
      <c r="AH519" s="16">
        <v>0</v>
      </c>
      <c r="AI519" s="16">
        <v>0</v>
      </c>
      <c r="AJ519" s="16">
        <v>54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58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6">
        <v>0</v>
      </c>
      <c r="BJ519" s="87"/>
    </row>
    <row r="520" spans="1:62" s="16" customFormat="1" x14ac:dyDescent="0.35">
      <c r="A520" s="16" t="s">
        <v>246</v>
      </c>
      <c r="B520" s="16" t="s">
        <v>23</v>
      </c>
      <c r="C520" s="16" t="s">
        <v>1781</v>
      </c>
      <c r="D520" s="16" t="s">
        <v>1780</v>
      </c>
      <c r="E520" s="16" t="s">
        <v>26</v>
      </c>
      <c r="F520" s="16">
        <v>999927379</v>
      </c>
      <c r="G520" s="1">
        <f>(J520+T520)-H520</f>
        <v>121</v>
      </c>
      <c r="I520" s="28"/>
      <c r="J520" s="1">
        <f>SUM(K520,L520,N520,O520,P520,Q520)</f>
        <v>0</v>
      </c>
      <c r="K520" s="1">
        <f>SUM(AC520,AE520)</f>
        <v>0</v>
      </c>
      <c r="L520" s="1">
        <v>0</v>
      </c>
      <c r="M520" s="1">
        <v>0</v>
      </c>
      <c r="N520" s="1">
        <v>0</v>
      </c>
      <c r="O520" s="1"/>
      <c r="P520" s="1">
        <v>0</v>
      </c>
      <c r="Q520" s="1">
        <f>AD520</f>
        <v>0</v>
      </c>
      <c r="R520" s="1">
        <v>0</v>
      </c>
      <c r="S520" s="28"/>
      <c r="T520" s="1">
        <f>SUM(U520,V520,X520,Y520,Z520,AA520)</f>
        <v>121</v>
      </c>
      <c r="U520" s="1">
        <f>SUM(AG520,BF520)</f>
        <v>0</v>
      </c>
      <c r="V520" s="1">
        <f>SUM(AJ520,AK520,AL520,AM520,AO520,AP520,AQ520,AR520,AS520,AT520,AU520,AN520,AV520,AW520,AX520,AY520,AZ520,BA520,BC520,BD520,BE520,BB520)</f>
        <v>0</v>
      </c>
      <c r="W520" s="1">
        <f>COUNTIF(AJ520:BE520, "&gt;0")</f>
        <v>0</v>
      </c>
      <c r="X520" s="1">
        <f>SUM(BG520,BH520)</f>
        <v>78</v>
      </c>
      <c r="Y520" s="1">
        <f>BI520</f>
        <v>43</v>
      </c>
      <c r="Z520" s="1">
        <f>AI520</f>
        <v>0</v>
      </c>
      <c r="AA520" s="1">
        <f>AH520</f>
        <v>0</v>
      </c>
      <c r="AB520" s="28"/>
      <c r="AC520" s="16">
        <v>0</v>
      </c>
      <c r="AD520" s="16">
        <v>0</v>
      </c>
      <c r="AE520" s="16">
        <v>0</v>
      </c>
      <c r="AF520" s="28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0</v>
      </c>
      <c r="BF520" s="16">
        <v>0</v>
      </c>
      <c r="BG520" s="16">
        <v>78</v>
      </c>
      <c r="BH520" s="16">
        <v>0</v>
      </c>
      <c r="BI520" s="16">
        <v>43</v>
      </c>
      <c r="BJ520" s="87"/>
    </row>
    <row r="521" spans="1:62" s="16" customFormat="1" x14ac:dyDescent="0.35">
      <c r="A521" s="85" t="s">
        <v>246</v>
      </c>
      <c r="B521" s="85" t="s">
        <v>23</v>
      </c>
      <c r="C521" s="1" t="s">
        <v>1405</v>
      </c>
      <c r="D521" s="1" t="s">
        <v>109</v>
      </c>
      <c r="E521" s="1" t="s">
        <v>26</v>
      </c>
      <c r="F521" s="85">
        <v>999924946</v>
      </c>
      <c r="G521" s="1">
        <f>(J521+T521)-H521</f>
        <v>115</v>
      </c>
      <c r="H521" s="1">
        <f>(K521+L521+N521+O521+P521+Q521+R521)*0.5</f>
        <v>0</v>
      </c>
      <c r="I521" s="15"/>
      <c r="J521" s="1">
        <f>SUM(K521,L521,N521,O521,P521,Q521)</f>
        <v>0</v>
      </c>
      <c r="K521" s="1">
        <f>SUM(AC521,AE521)</f>
        <v>0</v>
      </c>
      <c r="L521" s="1">
        <v>0</v>
      </c>
      <c r="M521" s="1">
        <v>0</v>
      </c>
      <c r="N521" s="1">
        <v>0</v>
      </c>
      <c r="O521" s="1"/>
      <c r="P521" s="1">
        <v>0</v>
      </c>
      <c r="Q521" s="1">
        <f>AD521</f>
        <v>0</v>
      </c>
      <c r="R521" s="1">
        <v>0</v>
      </c>
      <c r="S521" s="31"/>
      <c r="T521" s="1">
        <f>SUM(U521,V521,X521,Y521,Z521,AA521)</f>
        <v>115</v>
      </c>
      <c r="U521" s="1">
        <f>SUM(AG521,BF521)</f>
        <v>0</v>
      </c>
      <c r="V521" s="1">
        <f>SUM(AJ521,AK521,AL521,AM521,AO521,AP521,AQ521,AR521,AS521,AT521,AU521,AN521,AV521,AW521,AX521,AY521,AZ521,BA521,BC521,BD521,BE521,BB521)</f>
        <v>0</v>
      </c>
      <c r="W521" s="1">
        <f>COUNTIF(AJ521:BE521, "&gt;0")</f>
        <v>0</v>
      </c>
      <c r="X521" s="1">
        <f>SUM(BG521,BH521)</f>
        <v>72</v>
      </c>
      <c r="Y521" s="1">
        <f>BI521</f>
        <v>43</v>
      </c>
      <c r="Z521" s="1">
        <f>AI521</f>
        <v>0</v>
      </c>
      <c r="AA521" s="1">
        <f>AH521</f>
        <v>0</v>
      </c>
      <c r="AB521" s="31"/>
      <c r="AC521" s="1">
        <v>0</v>
      </c>
      <c r="AD521" s="16">
        <v>0</v>
      </c>
      <c r="AE521" s="16">
        <v>0</v>
      </c>
      <c r="AF521" s="28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0</v>
      </c>
      <c r="BG521" s="16">
        <v>72</v>
      </c>
      <c r="BH521" s="16">
        <v>0</v>
      </c>
      <c r="BI521" s="16">
        <v>43</v>
      </c>
      <c r="BJ521" s="87"/>
    </row>
    <row r="522" spans="1:62" s="16" customFormat="1" x14ac:dyDescent="0.35">
      <c r="A522" s="85" t="s">
        <v>246</v>
      </c>
      <c r="B522" s="85" t="s">
        <v>23</v>
      </c>
      <c r="C522" s="16" t="s">
        <v>1343</v>
      </c>
      <c r="D522" s="16" t="s">
        <v>2806</v>
      </c>
      <c r="E522" s="16" t="s">
        <v>26</v>
      </c>
      <c r="F522" s="85">
        <v>999922281</v>
      </c>
      <c r="G522" s="1">
        <f>(J522+T522)-H522</f>
        <v>111</v>
      </c>
      <c r="I522" s="28"/>
      <c r="J522" s="1">
        <f>SUM(K522,L522,N522,O522,P522,Q522)</f>
        <v>0</v>
      </c>
      <c r="K522" s="1">
        <f>SUM(AC522,AE522)</f>
        <v>0</v>
      </c>
      <c r="L522" s="1">
        <v>0</v>
      </c>
      <c r="M522" s="1">
        <v>0</v>
      </c>
      <c r="N522" s="1">
        <v>0</v>
      </c>
      <c r="O522" s="1"/>
      <c r="P522" s="1">
        <v>0</v>
      </c>
      <c r="Q522" s="1">
        <f>AD522</f>
        <v>0</v>
      </c>
      <c r="R522" s="1">
        <v>0</v>
      </c>
      <c r="S522" s="28"/>
      <c r="T522" s="1">
        <f>SUM(U522,V522,X522,Y522,Z522,AA522)</f>
        <v>111</v>
      </c>
      <c r="U522" s="1">
        <f>SUM(AG522,BF522)</f>
        <v>0</v>
      </c>
      <c r="V522" s="1">
        <f>SUM(AJ522,AK522,AL522,AM522,AO522,AP522,AQ522,AR522,AS522,AT522,AU522,AN522,AV522,AW522,AX522,AY522,AZ522,BA522,BC522,BD522,BE522,BB522)</f>
        <v>68</v>
      </c>
      <c r="W522" s="1">
        <f>COUNTIF(AJ522:BE522, "&gt;0")</f>
        <v>1</v>
      </c>
      <c r="X522" s="1">
        <f>SUM(BG522,BH522)</f>
        <v>0</v>
      </c>
      <c r="Y522" s="1">
        <f>BI522</f>
        <v>43</v>
      </c>
      <c r="Z522" s="1">
        <f>AI522</f>
        <v>0</v>
      </c>
      <c r="AA522" s="1">
        <f>AH522</f>
        <v>0</v>
      </c>
      <c r="AB522" s="28"/>
      <c r="AC522" s="16">
        <v>0</v>
      </c>
      <c r="AD522" s="16">
        <v>0</v>
      </c>
      <c r="AE522" s="16">
        <v>0</v>
      </c>
      <c r="AF522" s="28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68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6">
        <v>43</v>
      </c>
      <c r="BJ522" s="87"/>
    </row>
    <row r="523" spans="1:62" s="16" customFormat="1" x14ac:dyDescent="0.35">
      <c r="A523" s="85" t="s">
        <v>246</v>
      </c>
      <c r="B523" s="85" t="s">
        <v>23</v>
      </c>
      <c r="C523" s="16" t="s">
        <v>532</v>
      </c>
      <c r="D523" s="16" t="s">
        <v>73</v>
      </c>
      <c r="E523" s="16" t="s">
        <v>26</v>
      </c>
      <c r="F523" s="85">
        <v>999931052</v>
      </c>
      <c r="G523" s="1">
        <f>(J523+T523)-H523</f>
        <v>111</v>
      </c>
      <c r="I523" s="28"/>
      <c r="J523" s="1">
        <f>SUM(K523,L523,N523,O523,P523,Q523)</f>
        <v>0</v>
      </c>
      <c r="K523" s="1">
        <f>SUM(AC523,AE523)</f>
        <v>0</v>
      </c>
      <c r="L523" s="1">
        <v>0</v>
      </c>
      <c r="M523" s="1">
        <v>0</v>
      </c>
      <c r="N523" s="1">
        <v>0</v>
      </c>
      <c r="O523" s="1"/>
      <c r="P523" s="1">
        <v>0</v>
      </c>
      <c r="Q523" s="1">
        <f>AD523</f>
        <v>0</v>
      </c>
      <c r="R523" s="1">
        <v>0</v>
      </c>
      <c r="S523" s="31"/>
      <c r="T523" s="1">
        <f>SUM(U523,V523,X523,Y523,Z523,AA523)</f>
        <v>111</v>
      </c>
      <c r="U523" s="1">
        <f>SUM(AG523,BF523)</f>
        <v>0</v>
      </c>
      <c r="V523" s="1">
        <f>SUM(AJ523,AK523,AL523,AM523,AO523,AP523,AQ523,AR523,AS523,AT523,AU523,AN523,AV523,AW523,AX523,AY523,AZ523,BA523,BC523,BD523,BE523,BB523)</f>
        <v>68</v>
      </c>
      <c r="W523" s="1">
        <f>COUNTIF(AJ523:BE523, "&gt;0")</f>
        <v>1</v>
      </c>
      <c r="X523" s="1">
        <f>SUM(BG523,BH523)</f>
        <v>0</v>
      </c>
      <c r="Y523" s="1">
        <f>BI523</f>
        <v>43</v>
      </c>
      <c r="Z523" s="1">
        <f>AI523</f>
        <v>0</v>
      </c>
      <c r="AA523" s="1">
        <f>AH523</f>
        <v>0</v>
      </c>
      <c r="AB523" s="31"/>
      <c r="AC523" s="16">
        <v>0</v>
      </c>
      <c r="AD523" s="16">
        <v>0</v>
      </c>
      <c r="AE523" s="16">
        <v>0</v>
      </c>
      <c r="AF523" s="28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68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6">
        <v>43</v>
      </c>
      <c r="BJ523" s="87"/>
    </row>
    <row r="524" spans="1:62" s="16" customFormat="1" x14ac:dyDescent="0.35">
      <c r="A524" s="85" t="s">
        <v>246</v>
      </c>
      <c r="B524" s="85" t="s">
        <v>23</v>
      </c>
      <c r="C524" s="16" t="s">
        <v>891</v>
      </c>
      <c r="D524" s="16" t="s">
        <v>57</v>
      </c>
      <c r="E524" s="16" t="s">
        <v>26</v>
      </c>
      <c r="F524" s="85">
        <v>999928451</v>
      </c>
      <c r="G524" s="1">
        <f>(J524+T524)-H524</f>
        <v>110.5</v>
      </c>
      <c r="H524" s="1"/>
      <c r="I524" s="15"/>
      <c r="J524" s="1">
        <f>SUM(K524,L524,N524,O524,P524,Q524)</f>
        <v>37.5</v>
      </c>
      <c r="K524" s="1">
        <f>SUM(AC524,AE524)</f>
        <v>37.5</v>
      </c>
      <c r="L524" s="1">
        <v>0</v>
      </c>
      <c r="M524" s="1">
        <v>0</v>
      </c>
      <c r="N524" s="1">
        <v>0</v>
      </c>
      <c r="O524" s="1"/>
      <c r="P524" s="1">
        <v>0</v>
      </c>
      <c r="Q524" s="1">
        <f>AD524</f>
        <v>0</v>
      </c>
      <c r="R524" s="1">
        <v>0</v>
      </c>
      <c r="S524" s="31"/>
      <c r="T524" s="1">
        <f>SUM(U524,V524,X524,Y524,Z524,AA524)</f>
        <v>73</v>
      </c>
      <c r="U524" s="1">
        <f>SUM(AG524,BF524)</f>
        <v>0</v>
      </c>
      <c r="V524" s="1">
        <f>SUM(AJ524,AK524,AL524,AM524,AO524,AP524,AQ524,AR524,AS524,AT524,AU524,AN524,AV524,AW524,AX524,AY524,AZ524,BA524,BC524,BD524,BE524,BB524)</f>
        <v>30</v>
      </c>
      <c r="W524" s="1">
        <f>COUNTIF(AJ524:BE524, "&gt;0")</f>
        <v>1</v>
      </c>
      <c r="X524" s="1">
        <f>SUM(BG524,BH524)</f>
        <v>0</v>
      </c>
      <c r="Y524" s="1">
        <f>BI524</f>
        <v>43</v>
      </c>
      <c r="Z524" s="1">
        <f>AI524</f>
        <v>0</v>
      </c>
      <c r="AA524" s="1">
        <f>AH524</f>
        <v>0</v>
      </c>
      <c r="AB524" s="31"/>
      <c r="AC524" s="1">
        <v>37.5</v>
      </c>
      <c r="AD524" s="16">
        <v>0</v>
      </c>
      <c r="AE524" s="16">
        <v>0</v>
      </c>
      <c r="AF524" s="28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30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6">
        <v>43</v>
      </c>
      <c r="BJ524" s="87"/>
    </row>
    <row r="525" spans="1:62" s="16" customFormat="1" x14ac:dyDescent="0.35">
      <c r="A525" s="85" t="s">
        <v>246</v>
      </c>
      <c r="B525" s="85" t="s">
        <v>23</v>
      </c>
      <c r="C525" s="16" t="s">
        <v>458</v>
      </c>
      <c r="D525" s="16" t="s">
        <v>1945</v>
      </c>
      <c r="E525" s="16" t="s">
        <v>26</v>
      </c>
      <c r="F525" s="85">
        <v>999922610</v>
      </c>
      <c r="G525" s="1">
        <f>(J525+T525)-H525</f>
        <v>108</v>
      </c>
      <c r="I525" s="28"/>
      <c r="J525" s="1">
        <f>SUM(K525,L525,N525,O525,P525,Q525)</f>
        <v>0</v>
      </c>
      <c r="K525" s="1">
        <f>SUM(AC525,AE525)</f>
        <v>0</v>
      </c>
      <c r="L525" s="1">
        <v>0</v>
      </c>
      <c r="M525" s="1">
        <v>0</v>
      </c>
      <c r="N525" s="1">
        <v>0</v>
      </c>
      <c r="O525" s="1"/>
      <c r="P525" s="1">
        <v>0</v>
      </c>
      <c r="Q525" s="1">
        <f>AD525</f>
        <v>0</v>
      </c>
      <c r="R525" s="1">
        <v>0</v>
      </c>
      <c r="S525" s="28"/>
      <c r="T525" s="1">
        <f>SUM(U525,V525,X525,Y525,Z525,AA525)</f>
        <v>108</v>
      </c>
      <c r="U525" s="1">
        <f>SUM(AG525,BF525)</f>
        <v>19</v>
      </c>
      <c r="V525" s="1">
        <f>SUM(AJ525,AK525,AL525,AM525,AO525,AP525,AQ525,AR525,AS525,AT525,AU525,AN525,AV525,AW525,AX525,AY525,AZ525,BA525,BC525,BD525,BE525,BB525)</f>
        <v>89</v>
      </c>
      <c r="W525" s="1">
        <f>COUNTIF(AJ525:BE525, "&gt;0")</f>
        <v>2</v>
      </c>
      <c r="X525" s="1">
        <f>SUM(BG525,BH525)</f>
        <v>0</v>
      </c>
      <c r="Y525" s="1">
        <f>BI525</f>
        <v>0</v>
      </c>
      <c r="Z525" s="1">
        <f>AI525</f>
        <v>0</v>
      </c>
      <c r="AA525" s="1">
        <f>AH525</f>
        <v>0</v>
      </c>
      <c r="AB525" s="28"/>
      <c r="AC525" s="16">
        <v>0</v>
      </c>
      <c r="AD525" s="16">
        <v>0</v>
      </c>
      <c r="AE525" s="16">
        <v>0</v>
      </c>
      <c r="AF525" s="28">
        <v>0</v>
      </c>
      <c r="AG525" s="16">
        <v>19</v>
      </c>
      <c r="AH525" s="16">
        <v>0</v>
      </c>
      <c r="AI525" s="16">
        <v>0</v>
      </c>
      <c r="AJ525" s="16">
        <v>51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38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16">
        <v>0</v>
      </c>
      <c r="BJ525" s="87"/>
    </row>
    <row r="526" spans="1:62" s="16" customFormat="1" x14ac:dyDescent="0.35">
      <c r="A526" s="85" t="s">
        <v>246</v>
      </c>
      <c r="B526" s="85" t="s">
        <v>23</v>
      </c>
      <c r="C526" s="1" t="s">
        <v>693</v>
      </c>
      <c r="D526" s="1" t="s">
        <v>694</v>
      </c>
      <c r="E526" s="1" t="s">
        <v>26</v>
      </c>
      <c r="F526" s="85">
        <v>999915743</v>
      </c>
      <c r="G526" s="1">
        <f>(J526+T526)-H526</f>
        <v>106</v>
      </c>
      <c r="I526" s="15"/>
      <c r="J526" s="1">
        <f>SUM(K526,L526,N526,O526,P526,Q526)</f>
        <v>106</v>
      </c>
      <c r="K526" s="1">
        <f>SUM(AC526,AE526)</f>
        <v>0</v>
      </c>
      <c r="L526" s="1">
        <v>0</v>
      </c>
      <c r="M526" s="1">
        <v>0</v>
      </c>
      <c r="N526" s="1">
        <v>0</v>
      </c>
      <c r="O526" s="1"/>
      <c r="P526" s="1">
        <v>0</v>
      </c>
      <c r="Q526" s="1">
        <f>AD526</f>
        <v>106</v>
      </c>
      <c r="R526" s="1">
        <v>0</v>
      </c>
      <c r="S526" s="31"/>
      <c r="T526" s="1">
        <f>SUM(U526,V526,X526,Y526,Z526,AA526)</f>
        <v>0</v>
      </c>
      <c r="U526" s="1">
        <f>SUM(AG526,BF526)</f>
        <v>0</v>
      </c>
      <c r="V526" s="1">
        <f>SUM(AJ526,AK526,AL526,AM526,AO526,AP526,AQ526,AR526,AS526,AT526,AU526,AN526,AV526,AW526,AX526,AY526,AZ526,BA526,BC526,BD526,BE526,BB526)</f>
        <v>0</v>
      </c>
      <c r="W526" s="1">
        <f>COUNTIF(AJ526:BE526, "&gt;0")</f>
        <v>0</v>
      </c>
      <c r="X526" s="1">
        <f>SUM(BG526,BH526)</f>
        <v>0</v>
      </c>
      <c r="Y526" s="1">
        <f>BI526</f>
        <v>0</v>
      </c>
      <c r="Z526" s="1">
        <f>AI526</f>
        <v>0</v>
      </c>
      <c r="AA526" s="1">
        <f>AH526</f>
        <v>0</v>
      </c>
      <c r="AB526" s="31"/>
      <c r="AC526" s="1">
        <v>0</v>
      </c>
      <c r="AD526" s="16">
        <v>106</v>
      </c>
      <c r="AE526" s="16">
        <v>0</v>
      </c>
      <c r="AF526" s="28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0</v>
      </c>
      <c r="BI526" s="16">
        <v>0</v>
      </c>
      <c r="BJ526" s="87"/>
    </row>
    <row r="527" spans="1:62" s="16" customFormat="1" x14ac:dyDescent="0.35">
      <c r="A527" s="98" t="s">
        <v>246</v>
      </c>
      <c r="B527" s="98" t="s">
        <v>23</v>
      </c>
      <c r="C527" s="35" t="s">
        <v>3026</v>
      </c>
      <c r="D527" s="35" t="s">
        <v>3027</v>
      </c>
      <c r="E527" s="35" t="s">
        <v>26</v>
      </c>
      <c r="F527" s="85">
        <v>999923421</v>
      </c>
      <c r="G527" s="1">
        <f>(J527+T527)-H527</f>
        <v>103</v>
      </c>
      <c r="I527" s="28"/>
      <c r="J527" s="1">
        <f>SUM(K527,L527,N527,O527,P527,Q527)</f>
        <v>0</v>
      </c>
      <c r="K527" s="1">
        <f>SUM(AC527,AE527)</f>
        <v>0</v>
      </c>
      <c r="L527" s="1">
        <v>0</v>
      </c>
      <c r="M527" s="1">
        <v>0</v>
      </c>
      <c r="N527" s="1">
        <v>0</v>
      </c>
      <c r="O527" s="1"/>
      <c r="P527" s="1">
        <v>0</v>
      </c>
      <c r="Q527" s="1">
        <f>AD527</f>
        <v>0</v>
      </c>
      <c r="R527" s="1">
        <v>0</v>
      </c>
      <c r="S527" s="28"/>
      <c r="T527" s="1">
        <f>SUM(U527,V527,X527,Y527,Z527,AA527)</f>
        <v>103</v>
      </c>
      <c r="U527" s="1">
        <f>SUM(AG527,BF527)</f>
        <v>0</v>
      </c>
      <c r="V527" s="1">
        <f>SUM(AJ527,AK527,AL527,AM527,AO527,AP527,AQ527,AR527,AS527,AT527,AU527,AN527,AV527,AW527,AX527,AY527,AZ527,BA527,BC527,BD527,BE527,BB527)</f>
        <v>60</v>
      </c>
      <c r="W527" s="1">
        <f>COUNTIF(AJ527:BE527, "&gt;0")</f>
        <v>1</v>
      </c>
      <c r="X527" s="1">
        <f>SUM(BG527,BH527)</f>
        <v>0</v>
      </c>
      <c r="Y527" s="1">
        <f>BI527</f>
        <v>43</v>
      </c>
      <c r="Z527" s="1">
        <f>AI527</f>
        <v>0</v>
      </c>
      <c r="AA527" s="1">
        <f>AH527</f>
        <v>0</v>
      </c>
      <c r="AB527" s="28"/>
      <c r="AC527" s="16">
        <v>0</v>
      </c>
      <c r="AD527" s="16">
        <v>0</v>
      </c>
      <c r="AE527" s="16">
        <v>0</v>
      </c>
      <c r="AF527" s="28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60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  <c r="BI527" s="16">
        <v>43</v>
      </c>
      <c r="BJ527" s="87"/>
    </row>
    <row r="528" spans="1:62" s="16" customFormat="1" x14ac:dyDescent="0.35">
      <c r="A528" s="85" t="s">
        <v>246</v>
      </c>
      <c r="B528" s="85" t="s">
        <v>23</v>
      </c>
      <c r="C528" s="1" t="s">
        <v>2090</v>
      </c>
      <c r="D528" s="1" t="s">
        <v>2091</v>
      </c>
      <c r="E528" s="1" t="s">
        <v>26</v>
      </c>
      <c r="F528" s="85">
        <v>999929537</v>
      </c>
      <c r="G528" s="1">
        <f>(J528+T528)-H528</f>
        <v>90</v>
      </c>
      <c r="I528" s="28"/>
      <c r="J528" s="1">
        <f>SUM(K528,L528,N528,O528,P528,Q528)</f>
        <v>0</v>
      </c>
      <c r="K528" s="1">
        <f>SUM(AC528,AE528)</f>
        <v>0</v>
      </c>
      <c r="L528" s="1">
        <v>0</v>
      </c>
      <c r="M528" s="1">
        <v>0</v>
      </c>
      <c r="N528" s="1">
        <v>0</v>
      </c>
      <c r="O528" s="1"/>
      <c r="P528" s="1">
        <v>0</v>
      </c>
      <c r="Q528" s="1">
        <f>AD528</f>
        <v>0</v>
      </c>
      <c r="R528" s="1">
        <v>0</v>
      </c>
      <c r="S528" s="31"/>
      <c r="T528" s="1">
        <f>SUM(U528,V528,X528,Y528,Z528,AA528)</f>
        <v>90</v>
      </c>
      <c r="U528" s="1">
        <f>SUM(AG528,BF528)</f>
        <v>0</v>
      </c>
      <c r="V528" s="1">
        <f>SUM(AJ528,AK528,AL528,AM528,AO528,AP528,AQ528,AR528,AS528,AT528,AU528,AN528,AV528,AW528,AX528,AY528,AZ528,BA528,BC528,BD528,BE528,BB528)</f>
        <v>90</v>
      </c>
      <c r="W528" s="1">
        <f>COUNTIF(AJ528:BE528, "&gt;0")</f>
        <v>1</v>
      </c>
      <c r="X528" s="1">
        <f>SUM(BG528,BH528)</f>
        <v>0</v>
      </c>
      <c r="Y528" s="1">
        <f>BI528</f>
        <v>0</v>
      </c>
      <c r="Z528" s="1">
        <f>AI528</f>
        <v>0</v>
      </c>
      <c r="AA528" s="1">
        <f>AH528</f>
        <v>0</v>
      </c>
      <c r="AB528" s="31"/>
      <c r="AC528" s="16">
        <v>0</v>
      </c>
      <c r="AD528" s="16">
        <v>0</v>
      </c>
      <c r="AE528" s="16">
        <v>0</v>
      </c>
      <c r="AF528" s="28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90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6">
        <v>0</v>
      </c>
      <c r="BJ528" s="87"/>
    </row>
    <row r="529" spans="1:62" s="16" customFormat="1" x14ac:dyDescent="0.35">
      <c r="A529" s="85" t="s">
        <v>246</v>
      </c>
      <c r="B529" s="85" t="s">
        <v>23</v>
      </c>
      <c r="C529" s="16" t="s">
        <v>753</v>
      </c>
      <c r="D529" s="16" t="s">
        <v>754</v>
      </c>
      <c r="E529" s="16" t="s">
        <v>26</v>
      </c>
      <c r="F529" s="85">
        <v>999917048</v>
      </c>
      <c r="G529" s="1">
        <f>(J529+T529)-H529</f>
        <v>85.6</v>
      </c>
      <c r="I529" s="28"/>
      <c r="J529" s="1">
        <f>SUM(K529,L529,N529,O529,P529,Q529)</f>
        <v>22.6</v>
      </c>
      <c r="K529" s="1">
        <f>SUM(AC529,AE529)</f>
        <v>0</v>
      </c>
      <c r="L529" s="1">
        <v>0</v>
      </c>
      <c r="M529" s="1">
        <v>0</v>
      </c>
      <c r="N529" s="1">
        <v>0</v>
      </c>
      <c r="O529" s="1"/>
      <c r="P529" s="1">
        <v>0</v>
      </c>
      <c r="Q529" s="1">
        <f>AD529</f>
        <v>22.6</v>
      </c>
      <c r="R529" s="1">
        <v>0</v>
      </c>
      <c r="S529" s="28"/>
      <c r="T529" s="1">
        <f>SUM(U529,V529,X529,Y529,Z529,AA529)</f>
        <v>63</v>
      </c>
      <c r="U529" s="1">
        <f>SUM(AG529,BF529)</f>
        <v>0</v>
      </c>
      <c r="V529" s="1">
        <f>SUM(AJ529,AK529,AL529,AM529,AO529,AP529,AQ529,AR529,AS529,AT529,AU529,AN529,AV529,AW529,AX529,AY529,AZ529,BA529,BC529,BD529,BE529,BB529)</f>
        <v>63</v>
      </c>
      <c r="W529" s="1">
        <f>COUNTIF(AJ529:BE529, "&gt;0")</f>
        <v>1</v>
      </c>
      <c r="X529" s="1">
        <f>SUM(BG529,BH529)</f>
        <v>0</v>
      </c>
      <c r="Y529" s="1">
        <f>BI529</f>
        <v>0</v>
      </c>
      <c r="Z529" s="1">
        <f>AI529</f>
        <v>0</v>
      </c>
      <c r="AA529" s="1">
        <f>AH529</f>
        <v>0</v>
      </c>
      <c r="AB529" s="28"/>
      <c r="AC529" s="16">
        <v>0</v>
      </c>
      <c r="AD529" s="16">
        <v>22.6</v>
      </c>
      <c r="AE529" s="16">
        <v>0</v>
      </c>
      <c r="AF529" s="28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63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6">
        <v>0</v>
      </c>
      <c r="BJ529" s="87"/>
    </row>
    <row r="530" spans="1:62" s="16" customFormat="1" x14ac:dyDescent="0.35">
      <c r="A530" s="85" t="s">
        <v>246</v>
      </c>
      <c r="B530" s="85" t="s">
        <v>23</v>
      </c>
      <c r="C530" s="16" t="s">
        <v>1273</v>
      </c>
      <c r="D530" s="16" t="s">
        <v>2443</v>
      </c>
      <c r="E530" s="16" t="s">
        <v>26</v>
      </c>
      <c r="F530" s="85">
        <v>999928516</v>
      </c>
      <c r="G530" s="1">
        <f>(J530+T530)-H530</f>
        <v>81</v>
      </c>
      <c r="I530" s="28"/>
      <c r="J530" s="1">
        <f>SUM(K530,L530,N530,O530,P530,Q530)</f>
        <v>0</v>
      </c>
      <c r="K530" s="1">
        <f>SUM(AC530,AE530)</f>
        <v>0</v>
      </c>
      <c r="L530" s="1">
        <v>0</v>
      </c>
      <c r="M530" s="1">
        <v>0</v>
      </c>
      <c r="N530" s="1">
        <v>0</v>
      </c>
      <c r="O530" s="1"/>
      <c r="P530" s="1">
        <v>0</v>
      </c>
      <c r="Q530" s="1">
        <f>AD530</f>
        <v>0</v>
      </c>
      <c r="R530" s="1">
        <v>0</v>
      </c>
      <c r="S530" s="31"/>
      <c r="T530" s="1">
        <f>SUM(U530,V530,X530,Y530,Z530,AA530)</f>
        <v>81</v>
      </c>
      <c r="U530" s="1">
        <f>SUM(AG530,BF530)</f>
        <v>0</v>
      </c>
      <c r="V530" s="1">
        <f>SUM(AJ530,AK530,AL530,AM530,AO530,AP530,AQ530,AR530,AS530,AT530,AU530,AN530,AV530,AW530,AX530,AY530,AZ530,BA530,BC530,BD530,BE530,BB530)</f>
        <v>38</v>
      </c>
      <c r="W530" s="1">
        <f>COUNTIF(AJ530:BE530, "&gt;0")</f>
        <v>1</v>
      </c>
      <c r="X530" s="1">
        <f>SUM(BG530,BH530)</f>
        <v>0</v>
      </c>
      <c r="Y530" s="1">
        <f>BI530</f>
        <v>43</v>
      </c>
      <c r="Z530" s="1">
        <f>AI530</f>
        <v>0</v>
      </c>
      <c r="AA530" s="1">
        <f>AH530</f>
        <v>0</v>
      </c>
      <c r="AB530" s="31"/>
      <c r="AC530" s="16">
        <v>0</v>
      </c>
      <c r="AD530" s="16">
        <v>0</v>
      </c>
      <c r="AE530" s="16">
        <v>0</v>
      </c>
      <c r="AF530" s="28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38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6">
        <v>43</v>
      </c>
      <c r="BJ530" s="87"/>
    </row>
    <row r="531" spans="1:62" s="16" customFormat="1" x14ac:dyDescent="0.35">
      <c r="A531" s="85" t="s">
        <v>246</v>
      </c>
      <c r="B531" s="85" t="s">
        <v>23</v>
      </c>
      <c r="C531" s="16" t="s">
        <v>2807</v>
      </c>
      <c r="D531" s="16" t="s">
        <v>71</v>
      </c>
      <c r="E531" s="16" t="s">
        <v>26</v>
      </c>
      <c r="F531" s="85">
        <v>999925820</v>
      </c>
      <c r="G531" s="1">
        <f>(J531+T531)-H531</f>
        <v>78</v>
      </c>
      <c r="H531" s="1">
        <f>(K531+L531+N531+O531+P531+Q531+R531)*0.5</f>
        <v>10</v>
      </c>
      <c r="I531" s="28"/>
      <c r="J531" s="1">
        <f>SUM(K531,L531,N531,O531,P531,Q531)</f>
        <v>20</v>
      </c>
      <c r="K531" s="1">
        <f>SUM(AC531,AE531)</f>
        <v>0</v>
      </c>
      <c r="L531" s="1">
        <v>0</v>
      </c>
      <c r="M531" s="1">
        <v>0</v>
      </c>
      <c r="N531" s="1">
        <v>0</v>
      </c>
      <c r="O531" s="1"/>
      <c r="P531" s="1">
        <v>0</v>
      </c>
      <c r="Q531" s="1">
        <f>AD531</f>
        <v>20</v>
      </c>
      <c r="R531" s="1">
        <v>0</v>
      </c>
      <c r="S531" s="28"/>
      <c r="T531" s="1">
        <f>SUM(U531,V531,X531,Y531,Z531,AA531)</f>
        <v>68</v>
      </c>
      <c r="U531" s="1">
        <f>SUM(AG531,BF531)</f>
        <v>0</v>
      </c>
      <c r="V531" s="1">
        <f>SUM(AJ531,AK531,AL531,AM531,AO531,AP531,AQ531,AR531,AS531,AT531,AU531,AN531,AV531,AW531,AX531,AY531,AZ531,BA531,BC531,BD531,BE531,BB531)</f>
        <v>68</v>
      </c>
      <c r="W531" s="1">
        <f>COUNTIF(AJ531:BE531, "&gt;0")</f>
        <v>1</v>
      </c>
      <c r="X531" s="1">
        <f>SUM(BG531,BH531)</f>
        <v>0</v>
      </c>
      <c r="Y531" s="1">
        <f>BI531</f>
        <v>0</v>
      </c>
      <c r="Z531" s="1">
        <f>AI531</f>
        <v>0</v>
      </c>
      <c r="AA531" s="1">
        <f>AH531</f>
        <v>0</v>
      </c>
      <c r="AB531" s="28"/>
      <c r="AC531" s="16">
        <v>0</v>
      </c>
      <c r="AD531" s="16">
        <v>20</v>
      </c>
      <c r="AE531" s="16">
        <v>0</v>
      </c>
      <c r="AF531" s="28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68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6">
        <v>0</v>
      </c>
      <c r="BJ531" s="87"/>
    </row>
    <row r="532" spans="1:62" s="16" customFormat="1" x14ac:dyDescent="0.35">
      <c r="A532" s="85" t="s">
        <v>246</v>
      </c>
      <c r="B532" s="85" t="s">
        <v>23</v>
      </c>
      <c r="C532" s="16" t="s">
        <v>1043</v>
      </c>
      <c r="D532" s="16" t="s">
        <v>2093</v>
      </c>
      <c r="E532" s="16" t="s">
        <v>26</v>
      </c>
      <c r="F532" s="85">
        <v>999925335</v>
      </c>
      <c r="G532" s="1">
        <f>(J532+T532)-H532</f>
        <v>68</v>
      </c>
      <c r="I532" s="28"/>
      <c r="J532" s="1">
        <f>SUM(K532,L532,N532,O532,P532,Q532)</f>
        <v>0</v>
      </c>
      <c r="K532" s="1">
        <f>SUM(AC532,AE532)</f>
        <v>0</v>
      </c>
      <c r="L532" s="1">
        <v>0</v>
      </c>
      <c r="M532" s="1">
        <v>0</v>
      </c>
      <c r="N532" s="1">
        <v>0</v>
      </c>
      <c r="O532" s="1"/>
      <c r="P532" s="1">
        <v>0</v>
      </c>
      <c r="Q532" s="1">
        <f>AD532</f>
        <v>0</v>
      </c>
      <c r="R532" s="1">
        <v>0</v>
      </c>
      <c r="S532" s="31"/>
      <c r="T532" s="1">
        <f>SUM(U532,V532,X532,Y532,Z532,AA532)</f>
        <v>68</v>
      </c>
      <c r="U532" s="1">
        <f>SUM(AG532,BF532)</f>
        <v>0</v>
      </c>
      <c r="V532" s="1">
        <f>SUM(AJ532,AK532,AL532,AM532,AO532,AP532,AQ532,AR532,AS532,AT532,AU532,AN532,AV532,AW532,AX532,AY532,AZ532,BA532,BC532,BD532,BE532,BB532)</f>
        <v>68</v>
      </c>
      <c r="W532" s="1">
        <f>COUNTIF(AJ532:BE532, "&gt;0")</f>
        <v>1</v>
      </c>
      <c r="X532" s="1">
        <f>SUM(BG532,BH532)</f>
        <v>0</v>
      </c>
      <c r="Y532" s="1">
        <f>BI532</f>
        <v>0</v>
      </c>
      <c r="Z532" s="1">
        <f>AI532</f>
        <v>0</v>
      </c>
      <c r="AA532" s="1">
        <f>AH532</f>
        <v>0</v>
      </c>
      <c r="AB532" s="31"/>
      <c r="AC532" s="16">
        <v>0</v>
      </c>
      <c r="AD532" s="16">
        <v>0</v>
      </c>
      <c r="AE532" s="16">
        <v>0</v>
      </c>
      <c r="AF532" s="28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68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16">
        <v>0</v>
      </c>
      <c r="BJ532" s="87"/>
    </row>
    <row r="533" spans="1:62" s="16" customFormat="1" x14ac:dyDescent="0.35">
      <c r="A533" s="85" t="s">
        <v>246</v>
      </c>
      <c r="B533" s="85" t="s">
        <v>23</v>
      </c>
      <c r="C533" s="1" t="s">
        <v>497</v>
      </c>
      <c r="D533" s="1" t="s">
        <v>815</v>
      </c>
      <c r="E533" s="1" t="s">
        <v>26</v>
      </c>
      <c r="F533" s="85">
        <v>999929833</v>
      </c>
      <c r="G533" s="1">
        <f>(J533+T533)-H533</f>
        <v>68</v>
      </c>
      <c r="H533" s="1">
        <f>(K533+L533+N533+O533+P533+Q533+R533)*0.5</f>
        <v>0</v>
      </c>
      <c r="I533" s="28"/>
      <c r="J533" s="1">
        <f>SUM(K533,L533,N533,O533,P533,Q533)</f>
        <v>0</v>
      </c>
      <c r="K533" s="1">
        <f>SUM(AC533,AE533)</f>
        <v>0</v>
      </c>
      <c r="L533" s="1">
        <v>0</v>
      </c>
      <c r="M533" s="1">
        <v>0</v>
      </c>
      <c r="N533" s="1">
        <v>0</v>
      </c>
      <c r="O533" s="1"/>
      <c r="P533" s="1">
        <v>0</v>
      </c>
      <c r="Q533" s="1">
        <f>AD533</f>
        <v>0</v>
      </c>
      <c r="R533" s="1">
        <v>0</v>
      </c>
      <c r="S533" s="31"/>
      <c r="T533" s="1">
        <f>SUM(U533,V533,X533,Y533,Z533,AA533)</f>
        <v>68</v>
      </c>
      <c r="U533" s="1">
        <f>SUM(AG533,BF533)</f>
        <v>0</v>
      </c>
      <c r="V533" s="1">
        <f>SUM(AJ533,AK533,AL533,AM533,AO533,AP533,AQ533,AR533,AS533,AT533,AU533,AN533,AV533,AW533,AX533,AY533,AZ533,BA533,BC533,BD533,BE533,BB533)</f>
        <v>68</v>
      </c>
      <c r="W533" s="1">
        <f>COUNTIF(AJ533:BE533, "&gt;0")</f>
        <v>1</v>
      </c>
      <c r="X533" s="1">
        <f>SUM(BG533,BH533)</f>
        <v>0</v>
      </c>
      <c r="Y533" s="1">
        <f>BI533</f>
        <v>0</v>
      </c>
      <c r="Z533" s="1">
        <f>AI533</f>
        <v>0</v>
      </c>
      <c r="AA533" s="1">
        <f>AH533</f>
        <v>0</v>
      </c>
      <c r="AB533" s="31"/>
      <c r="AC533" s="16">
        <v>0</v>
      </c>
      <c r="AD533" s="16">
        <v>0</v>
      </c>
      <c r="AE533" s="16">
        <v>0</v>
      </c>
      <c r="AF533" s="28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68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6">
        <v>0</v>
      </c>
      <c r="BJ533" s="87"/>
    </row>
    <row r="534" spans="1:62" s="16" customFormat="1" x14ac:dyDescent="0.35">
      <c r="A534" s="85" t="s">
        <v>246</v>
      </c>
      <c r="B534" s="85" t="s">
        <v>23</v>
      </c>
      <c r="C534" s="1" t="s">
        <v>68</v>
      </c>
      <c r="D534" s="1" t="s">
        <v>2092</v>
      </c>
      <c r="E534" s="1" t="s">
        <v>26</v>
      </c>
      <c r="F534" s="85">
        <v>999930172</v>
      </c>
      <c r="G534" s="1">
        <f>(J534+T534)-H534</f>
        <v>68</v>
      </c>
      <c r="I534" s="28"/>
      <c r="J534" s="1">
        <f>SUM(K534,L534,N534,O534,P534,Q534)</f>
        <v>0</v>
      </c>
      <c r="K534" s="1">
        <f>SUM(AC534,AE534)</f>
        <v>0</v>
      </c>
      <c r="L534" s="1">
        <v>0</v>
      </c>
      <c r="M534" s="1">
        <v>0</v>
      </c>
      <c r="N534" s="1">
        <v>0</v>
      </c>
      <c r="O534" s="1"/>
      <c r="P534" s="1">
        <v>0</v>
      </c>
      <c r="Q534" s="1">
        <f>AD534</f>
        <v>0</v>
      </c>
      <c r="R534" s="1">
        <v>0</v>
      </c>
      <c r="S534" s="31"/>
      <c r="T534" s="1">
        <f>SUM(U534,V534,X534,Y534,Z534,AA534)</f>
        <v>68</v>
      </c>
      <c r="U534" s="1">
        <f>SUM(AG534,BF534)</f>
        <v>0</v>
      </c>
      <c r="V534" s="1">
        <f>SUM(AJ534,AK534,AL534,AM534,AO534,AP534,AQ534,AR534,AS534,AT534,AU534,AN534,AV534,AW534,AX534,AY534,AZ534,BA534,BC534,BD534,BE534,BB534)</f>
        <v>68</v>
      </c>
      <c r="W534" s="1">
        <f>COUNTIF(AJ534:BE534, "&gt;0")</f>
        <v>1</v>
      </c>
      <c r="X534" s="1">
        <f>SUM(BG534,BH534)</f>
        <v>0</v>
      </c>
      <c r="Y534" s="1">
        <f>BI534</f>
        <v>0</v>
      </c>
      <c r="Z534" s="1">
        <f>AI534</f>
        <v>0</v>
      </c>
      <c r="AA534" s="1">
        <f>AH534</f>
        <v>0</v>
      </c>
      <c r="AB534" s="31"/>
      <c r="AC534" s="16">
        <v>0</v>
      </c>
      <c r="AD534" s="16">
        <v>0</v>
      </c>
      <c r="AE534" s="16">
        <v>0</v>
      </c>
      <c r="AF534" s="28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68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6">
        <v>0</v>
      </c>
      <c r="BJ534" s="87"/>
    </row>
    <row r="535" spans="1:62" s="16" customFormat="1" x14ac:dyDescent="0.35">
      <c r="A535" s="85" t="s">
        <v>246</v>
      </c>
      <c r="B535" s="85" t="s">
        <v>23</v>
      </c>
      <c r="C535" s="16" t="s">
        <v>1501</v>
      </c>
      <c r="D535" s="16" t="s">
        <v>1502</v>
      </c>
      <c r="E535" s="16" t="s">
        <v>26</v>
      </c>
      <c r="F535" s="85">
        <v>999925428</v>
      </c>
      <c r="G535" s="1">
        <f>(J535+T535)-H535</f>
        <v>63</v>
      </c>
      <c r="H535" s="1">
        <f>J535*0.5</f>
        <v>0</v>
      </c>
      <c r="I535" s="28"/>
      <c r="J535" s="1">
        <f>SUM(K535,L535,N535,O535,P535,Q535)</f>
        <v>0</v>
      </c>
      <c r="K535" s="1">
        <f>SUM(AC535,AE535)</f>
        <v>0</v>
      </c>
      <c r="L535" s="1">
        <v>0</v>
      </c>
      <c r="M535" s="1">
        <v>0</v>
      </c>
      <c r="N535" s="1">
        <v>0</v>
      </c>
      <c r="O535" s="1"/>
      <c r="P535" s="1">
        <v>0</v>
      </c>
      <c r="Q535" s="1">
        <f>AD535</f>
        <v>0</v>
      </c>
      <c r="R535" s="1">
        <v>0</v>
      </c>
      <c r="S535" s="31"/>
      <c r="T535" s="1">
        <f>SUM(U535,V535,X535,Y535,Z535,AA535)</f>
        <v>63</v>
      </c>
      <c r="U535" s="1">
        <f>SUM(AG535,BF535)</f>
        <v>0</v>
      </c>
      <c r="V535" s="1">
        <f>SUM(AJ535,AK535,AL535,AM535,AO535,AP535,AQ535,AR535,AS535,AT535,AU535,AN535,AV535,AW535,AX535,AY535,AZ535,BA535,BC535,BD535,BE535,BB535)</f>
        <v>63</v>
      </c>
      <c r="W535" s="1">
        <f>COUNTIF(AJ535:BE535, "&gt;0")</f>
        <v>1</v>
      </c>
      <c r="X535" s="1">
        <f>SUM(BG535,BH535)</f>
        <v>0</v>
      </c>
      <c r="Y535" s="1">
        <f>BI535</f>
        <v>0</v>
      </c>
      <c r="Z535" s="1">
        <f>AI535</f>
        <v>0</v>
      </c>
      <c r="AA535" s="1">
        <f>AH535</f>
        <v>0</v>
      </c>
      <c r="AB535" s="31"/>
      <c r="AC535" s="16">
        <v>0</v>
      </c>
      <c r="AD535" s="16">
        <v>0</v>
      </c>
      <c r="AE535" s="16">
        <v>0</v>
      </c>
      <c r="AF535" s="28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63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6">
        <v>0</v>
      </c>
      <c r="BJ535" s="87"/>
    </row>
    <row r="536" spans="1:62" s="16" customFormat="1" x14ac:dyDescent="0.35">
      <c r="A536" s="85" t="s">
        <v>246</v>
      </c>
      <c r="B536" s="85" t="s">
        <v>23</v>
      </c>
      <c r="C536" s="1" t="s">
        <v>76</v>
      </c>
      <c r="D536" s="1" t="s">
        <v>3112</v>
      </c>
      <c r="E536" s="1" t="s">
        <v>26</v>
      </c>
      <c r="F536" s="85">
        <v>999930652</v>
      </c>
      <c r="G536" s="1">
        <f>(J536+T536)-H536</f>
        <v>63</v>
      </c>
      <c r="H536" s="1">
        <f>(K536+L536+N536+O536+P536+Q536+R536)*0.5</f>
        <v>0</v>
      </c>
      <c r="I536" s="28"/>
      <c r="J536" s="1">
        <f>SUM(K536,L536,N536,O536,P536,Q536)</f>
        <v>0</v>
      </c>
      <c r="K536" s="1">
        <f>SUM(AC536,AE536)</f>
        <v>0</v>
      </c>
      <c r="L536" s="1">
        <v>0</v>
      </c>
      <c r="M536" s="1">
        <v>0</v>
      </c>
      <c r="N536" s="1">
        <v>0</v>
      </c>
      <c r="O536" s="1"/>
      <c r="P536" s="1">
        <v>0</v>
      </c>
      <c r="Q536" s="1">
        <f>AD536</f>
        <v>0</v>
      </c>
      <c r="R536" s="1">
        <v>0</v>
      </c>
      <c r="S536" s="31"/>
      <c r="T536" s="1">
        <f>SUM(U536,V536,X536,Y536,Z536,AA536)</f>
        <v>63</v>
      </c>
      <c r="U536" s="1">
        <f>SUM(AG536,BF536)</f>
        <v>0</v>
      </c>
      <c r="V536" s="1">
        <f>SUM(AJ536,AK536,AL536,AM536,AO536,AP536,AQ536,AR536,AS536,AT536,AU536,AN536,AV536,AW536,AX536,AY536,AZ536,BA536,BC536,BD536,BE536,BB536)</f>
        <v>63</v>
      </c>
      <c r="W536" s="1">
        <f>COUNTIF(AJ536:BE536, "&gt;0")</f>
        <v>1</v>
      </c>
      <c r="X536" s="1">
        <f>SUM(BG536,BH536)</f>
        <v>0</v>
      </c>
      <c r="Y536" s="1">
        <f>BI536</f>
        <v>0</v>
      </c>
      <c r="Z536" s="1">
        <f>AI536</f>
        <v>0</v>
      </c>
      <c r="AA536" s="1">
        <f>AH536</f>
        <v>0</v>
      </c>
      <c r="AB536" s="31"/>
      <c r="AC536" s="16">
        <v>0</v>
      </c>
      <c r="AD536" s="16">
        <v>0</v>
      </c>
      <c r="AE536" s="16">
        <v>0</v>
      </c>
      <c r="AF536" s="28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63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6">
        <v>0</v>
      </c>
      <c r="BJ536" s="87"/>
    </row>
    <row r="537" spans="1:62" s="16" customFormat="1" x14ac:dyDescent="0.35">
      <c r="A537" s="85" t="s">
        <v>246</v>
      </c>
      <c r="B537" s="85" t="s">
        <v>23</v>
      </c>
      <c r="C537" s="16" t="s">
        <v>1343</v>
      </c>
      <c r="D537" s="16" t="s">
        <v>980</v>
      </c>
      <c r="E537" s="16" t="s">
        <v>26</v>
      </c>
      <c r="F537" s="85">
        <v>999931442</v>
      </c>
      <c r="G537" s="1">
        <f>(J537+T537)-H537</f>
        <v>63</v>
      </c>
      <c r="I537" s="28"/>
      <c r="J537" s="1">
        <f>SUM(K537,L537,N537,O537,P537,Q537)</f>
        <v>0</v>
      </c>
      <c r="K537" s="1">
        <f>SUM(AC537,AE537)</f>
        <v>0</v>
      </c>
      <c r="L537" s="1">
        <v>0</v>
      </c>
      <c r="M537" s="1">
        <v>0</v>
      </c>
      <c r="N537" s="1">
        <v>0</v>
      </c>
      <c r="O537" s="1"/>
      <c r="P537" s="1">
        <v>0</v>
      </c>
      <c r="Q537" s="1">
        <f>AD537</f>
        <v>0</v>
      </c>
      <c r="R537" s="1">
        <v>0</v>
      </c>
      <c r="S537" s="31"/>
      <c r="T537" s="1">
        <f>SUM(U537,V537,X537,Y537,Z537,AA537)</f>
        <v>63</v>
      </c>
      <c r="U537" s="1">
        <f>SUM(AG537,BF537)</f>
        <v>0</v>
      </c>
      <c r="V537" s="1">
        <f>SUM(AJ537,AK537,AL537,AM537,AO537,AP537,AQ537,AR537,AS537,AT537,AU537,AN537,AV537,AW537,AX537,AY537,AZ537,BA537,BC537,BD537,BE537,BB537)</f>
        <v>63</v>
      </c>
      <c r="W537" s="1">
        <f>COUNTIF(AJ537:BE537, "&gt;0")</f>
        <v>1</v>
      </c>
      <c r="X537" s="1">
        <f>SUM(BG537,BH537)</f>
        <v>0</v>
      </c>
      <c r="Y537" s="1">
        <f>BI537</f>
        <v>0</v>
      </c>
      <c r="Z537" s="1">
        <f>AI537</f>
        <v>0</v>
      </c>
      <c r="AA537" s="1">
        <f>AH537</f>
        <v>0</v>
      </c>
      <c r="AB537" s="31"/>
      <c r="AC537" s="16">
        <v>0</v>
      </c>
      <c r="AD537" s="16">
        <v>0</v>
      </c>
      <c r="AE537" s="16">
        <v>0</v>
      </c>
      <c r="AF537" s="28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63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6">
        <v>0</v>
      </c>
      <c r="BJ537" s="87"/>
    </row>
    <row r="538" spans="1:62" s="16" customFormat="1" x14ac:dyDescent="0.35">
      <c r="A538" s="16" t="s">
        <v>246</v>
      </c>
      <c r="B538" s="16" t="s">
        <v>23</v>
      </c>
      <c r="C538" s="16" t="s">
        <v>663</v>
      </c>
      <c r="D538" s="16" t="s">
        <v>3651</v>
      </c>
      <c r="E538" s="16" t="s">
        <v>26</v>
      </c>
      <c r="F538" s="16">
        <v>999932264</v>
      </c>
      <c r="G538" s="1">
        <f>(J538+T538)-H538</f>
        <v>60</v>
      </c>
      <c r="I538" s="28"/>
      <c r="J538" s="1">
        <f>SUM(K538,L538,N538,O538,P538,Q538)</f>
        <v>0</v>
      </c>
      <c r="K538" s="1">
        <f>SUM(AC538,AE538)</f>
        <v>0</v>
      </c>
      <c r="L538" s="1">
        <v>0</v>
      </c>
      <c r="M538" s="1">
        <v>0</v>
      </c>
      <c r="N538" s="1">
        <v>0</v>
      </c>
      <c r="O538" s="1"/>
      <c r="P538" s="1">
        <v>0</v>
      </c>
      <c r="Q538" s="1">
        <f>AD538</f>
        <v>0</v>
      </c>
      <c r="R538" s="1">
        <v>0</v>
      </c>
      <c r="S538" s="28"/>
      <c r="T538" s="1">
        <f>SUM(U538,V538,X538,Y538,Z538,AA538)</f>
        <v>60</v>
      </c>
      <c r="U538" s="1">
        <f>SUM(AG538,BF538)</f>
        <v>0</v>
      </c>
      <c r="V538" s="1">
        <f>SUM(AJ538,AK538,AL538,AM538,AO538,AP538,AQ538,AR538,AS538,AT538,AU538,AN538,AV538,AW538,AX538,AY538,AZ538,BA538,BC538,BD538,BE538,BB538)</f>
        <v>60</v>
      </c>
      <c r="W538" s="1">
        <f>COUNTIF(AJ538:BE538, "&gt;0")</f>
        <v>1</v>
      </c>
      <c r="X538" s="1">
        <f>SUM(BG538,BH538)</f>
        <v>0</v>
      </c>
      <c r="Y538" s="1">
        <f>BI538</f>
        <v>0</v>
      </c>
      <c r="Z538" s="1">
        <f>AI538</f>
        <v>0</v>
      </c>
      <c r="AA538" s="1">
        <f>AH538</f>
        <v>0</v>
      </c>
      <c r="AB538" s="28"/>
      <c r="AC538" s="16">
        <v>0</v>
      </c>
      <c r="AD538" s="16">
        <v>0</v>
      </c>
      <c r="AE538" s="16">
        <v>0</v>
      </c>
      <c r="AF538" s="28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6">
        <v>60</v>
      </c>
      <c r="BC538" s="16">
        <v>0</v>
      </c>
      <c r="BD538" s="16">
        <v>0</v>
      </c>
      <c r="BE538" s="16">
        <v>0</v>
      </c>
      <c r="BF538" s="16">
        <v>0</v>
      </c>
      <c r="BG538" s="16">
        <v>0</v>
      </c>
      <c r="BH538" s="16">
        <v>0</v>
      </c>
      <c r="BI538" s="16">
        <v>0</v>
      </c>
      <c r="BJ538" s="87"/>
    </row>
    <row r="539" spans="1:62" s="16" customFormat="1" x14ac:dyDescent="0.35">
      <c r="A539" s="85" t="s">
        <v>246</v>
      </c>
      <c r="B539" s="85" t="s">
        <v>23</v>
      </c>
      <c r="C539" s="16" t="s">
        <v>223</v>
      </c>
      <c r="D539" s="16" t="s">
        <v>71</v>
      </c>
      <c r="E539" s="16" t="s">
        <v>26</v>
      </c>
      <c r="F539" s="85">
        <v>999930012</v>
      </c>
      <c r="G539" s="1">
        <f>(J539+T539)-H539</f>
        <v>58</v>
      </c>
      <c r="I539" s="28"/>
      <c r="J539" s="1">
        <f>SUM(K539,L539,N539,O539,P539,Q539)</f>
        <v>0</v>
      </c>
      <c r="K539" s="1">
        <f>SUM(AC539,AE539)</f>
        <v>0</v>
      </c>
      <c r="L539" s="1">
        <v>0</v>
      </c>
      <c r="M539" s="1">
        <v>0</v>
      </c>
      <c r="N539" s="1">
        <v>0</v>
      </c>
      <c r="O539" s="1"/>
      <c r="P539" s="1">
        <v>0</v>
      </c>
      <c r="Q539" s="1">
        <f>AD539</f>
        <v>0</v>
      </c>
      <c r="R539" s="1">
        <v>0</v>
      </c>
      <c r="S539" s="28"/>
      <c r="T539" s="1">
        <f>SUM(U539,V539,X539,Y539,Z539,AA539)</f>
        <v>58</v>
      </c>
      <c r="U539" s="1">
        <f>SUM(AG539,BF539)</f>
        <v>0</v>
      </c>
      <c r="V539" s="1">
        <f>SUM(AJ539,AK539,AL539,AM539,AO539,AP539,AQ539,AR539,AS539,AT539,AU539,AN539,AV539,AW539,AX539,AY539,AZ539,BA539,BC539,BD539,BE539,BB539)</f>
        <v>58</v>
      </c>
      <c r="W539" s="1">
        <f>COUNTIF(AJ539:BE539, "&gt;0")</f>
        <v>1</v>
      </c>
      <c r="X539" s="1">
        <f>SUM(BG539,BH539)</f>
        <v>0</v>
      </c>
      <c r="Y539" s="1">
        <f>BI539</f>
        <v>0</v>
      </c>
      <c r="Z539" s="1">
        <f>AI539</f>
        <v>0</v>
      </c>
      <c r="AA539" s="1">
        <f>AH539</f>
        <v>0</v>
      </c>
      <c r="AB539" s="28"/>
      <c r="AC539" s="16">
        <v>0</v>
      </c>
      <c r="AD539" s="16">
        <v>0</v>
      </c>
      <c r="AE539" s="16">
        <v>0</v>
      </c>
      <c r="AF539" s="28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58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6">
        <v>0</v>
      </c>
      <c r="BJ539" s="87"/>
    </row>
    <row r="540" spans="1:62" s="16" customFormat="1" x14ac:dyDescent="0.35">
      <c r="A540" s="85" t="s">
        <v>246</v>
      </c>
      <c r="B540" s="85" t="s">
        <v>23</v>
      </c>
      <c r="C540" s="16" t="s">
        <v>1080</v>
      </c>
      <c r="D540" s="16" t="s">
        <v>142</v>
      </c>
      <c r="E540" s="16" t="s">
        <v>26</v>
      </c>
      <c r="F540" s="85">
        <v>999931063</v>
      </c>
      <c r="G540" s="1">
        <f>(J540+T540)-H540</f>
        <v>58</v>
      </c>
      <c r="I540" s="28"/>
      <c r="J540" s="1">
        <f>SUM(K540,L540,N540,O540,P540,Q540)</f>
        <v>0</v>
      </c>
      <c r="K540" s="1">
        <f>SUM(AC540,AE540)</f>
        <v>0</v>
      </c>
      <c r="L540" s="1">
        <v>0</v>
      </c>
      <c r="M540" s="1">
        <v>0</v>
      </c>
      <c r="N540" s="1">
        <v>0</v>
      </c>
      <c r="O540" s="1"/>
      <c r="P540" s="1">
        <v>0</v>
      </c>
      <c r="Q540" s="1">
        <f>AD540</f>
        <v>0</v>
      </c>
      <c r="R540" s="1">
        <v>0</v>
      </c>
      <c r="S540" s="31"/>
      <c r="T540" s="1">
        <f>SUM(U540,V540,X540,Y540,Z540,AA540)</f>
        <v>58</v>
      </c>
      <c r="U540" s="1">
        <f>SUM(AG540,BF540)</f>
        <v>0</v>
      </c>
      <c r="V540" s="1">
        <f>SUM(AJ540,AK540,AL540,AM540,AO540,AP540,AQ540,AR540,AS540,AT540,AU540,AN540,AV540,AW540,AX540,AY540,AZ540,BA540,BC540,BD540,BE540,BB540)</f>
        <v>58</v>
      </c>
      <c r="W540" s="1">
        <f>COUNTIF(AJ540:BE540, "&gt;0")</f>
        <v>1</v>
      </c>
      <c r="X540" s="1">
        <f>SUM(BG540,BH540)</f>
        <v>0</v>
      </c>
      <c r="Y540" s="1">
        <f>BI540</f>
        <v>0</v>
      </c>
      <c r="Z540" s="1">
        <f>AI540</f>
        <v>0</v>
      </c>
      <c r="AA540" s="1">
        <f>AH540</f>
        <v>0</v>
      </c>
      <c r="AB540" s="31"/>
      <c r="AC540" s="16">
        <v>0</v>
      </c>
      <c r="AD540" s="16">
        <v>0</v>
      </c>
      <c r="AE540" s="16">
        <v>0</v>
      </c>
      <c r="AF540" s="28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58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6">
        <v>0</v>
      </c>
      <c r="BJ540" s="87"/>
    </row>
    <row r="541" spans="1:62" s="16" customFormat="1" x14ac:dyDescent="0.35">
      <c r="A541" s="85" t="s">
        <v>246</v>
      </c>
      <c r="B541" s="85" t="s">
        <v>23</v>
      </c>
      <c r="C541" s="16" t="s">
        <v>2808</v>
      </c>
      <c r="D541" s="16" t="s">
        <v>2809</v>
      </c>
      <c r="E541" s="16" t="s">
        <v>26</v>
      </c>
      <c r="F541" s="85">
        <v>999917025</v>
      </c>
      <c r="G541" s="1">
        <f>(J541+T541)-H541</f>
        <v>54</v>
      </c>
      <c r="I541" s="28"/>
      <c r="J541" s="1">
        <f>SUM(K541,L541,N541,O541,P541,Q541)</f>
        <v>0</v>
      </c>
      <c r="K541" s="1">
        <f>SUM(AC541,AE541)</f>
        <v>0</v>
      </c>
      <c r="L541" s="1">
        <v>0</v>
      </c>
      <c r="M541" s="1">
        <v>0</v>
      </c>
      <c r="N541" s="1">
        <v>0</v>
      </c>
      <c r="O541" s="1"/>
      <c r="P541" s="1">
        <v>0</v>
      </c>
      <c r="Q541" s="1">
        <f>AD541</f>
        <v>0</v>
      </c>
      <c r="R541" s="1">
        <v>0</v>
      </c>
      <c r="S541" s="28"/>
      <c r="T541" s="1">
        <f>SUM(U541,V541,X541,Y541,Z541,AA541)</f>
        <v>54</v>
      </c>
      <c r="U541" s="1">
        <f>SUM(AG541,BF541)</f>
        <v>0</v>
      </c>
      <c r="V541" s="1">
        <f>SUM(AJ541,AK541,AL541,AM541,AO541,AP541,AQ541,AR541,AS541,AT541,AU541,AN541,AV541,AW541,AX541,AY541,AZ541,BA541,BC541,BD541,BE541,BB541)</f>
        <v>54</v>
      </c>
      <c r="W541" s="1">
        <f>COUNTIF(AJ541:BE541, "&gt;0")</f>
        <v>1</v>
      </c>
      <c r="X541" s="1">
        <f>SUM(BG541,BH541)</f>
        <v>0</v>
      </c>
      <c r="Y541" s="1">
        <f>BI541</f>
        <v>0</v>
      </c>
      <c r="Z541" s="1">
        <f>AI541</f>
        <v>0</v>
      </c>
      <c r="AA541" s="1">
        <f>AH541</f>
        <v>0</v>
      </c>
      <c r="AB541" s="28"/>
      <c r="AC541" s="16">
        <v>0</v>
      </c>
      <c r="AD541" s="16">
        <v>0</v>
      </c>
      <c r="AE541" s="16">
        <v>0</v>
      </c>
      <c r="AF541" s="28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54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6">
        <v>0</v>
      </c>
      <c r="BJ541" s="87"/>
    </row>
    <row r="542" spans="1:62" s="16" customFormat="1" x14ac:dyDescent="0.35">
      <c r="A542" s="85" t="s">
        <v>246</v>
      </c>
      <c r="B542" s="85" t="s">
        <v>23</v>
      </c>
      <c r="C542" s="16" t="s">
        <v>387</v>
      </c>
      <c r="D542" s="16" t="s">
        <v>2600</v>
      </c>
      <c r="E542" s="16" t="s">
        <v>26</v>
      </c>
      <c r="F542" s="85">
        <v>999929670</v>
      </c>
      <c r="G542" s="1">
        <f>(J542+T542)-H542</f>
        <v>54</v>
      </c>
      <c r="I542" s="28"/>
      <c r="J542" s="1">
        <f>SUM(K542,L542,N542,O542,P542,Q542)</f>
        <v>0</v>
      </c>
      <c r="K542" s="1">
        <f>SUM(AC542,AE542)</f>
        <v>0</v>
      </c>
      <c r="L542" s="1">
        <v>0</v>
      </c>
      <c r="M542" s="1">
        <v>0</v>
      </c>
      <c r="N542" s="1">
        <v>0</v>
      </c>
      <c r="O542" s="1"/>
      <c r="P542" s="1">
        <v>0</v>
      </c>
      <c r="Q542" s="1">
        <f>AD542</f>
        <v>0</v>
      </c>
      <c r="R542" s="1">
        <v>0</v>
      </c>
      <c r="S542" s="31"/>
      <c r="T542" s="1">
        <f>SUM(U542,V542,X542,Y542,Z542,AA542)</f>
        <v>54</v>
      </c>
      <c r="U542" s="1">
        <f>SUM(AG542,BF542)</f>
        <v>0</v>
      </c>
      <c r="V542" s="1">
        <f>SUM(AJ542,AK542,AL542,AM542,AO542,AP542,AQ542,AR542,AS542,AT542,AU542,AN542,AV542,AW542,AX542,AY542,AZ542,BA542,BC542,BD542,BE542,BB542)</f>
        <v>54</v>
      </c>
      <c r="W542" s="1">
        <f>COUNTIF(AJ542:BE542, "&gt;0")</f>
        <v>1</v>
      </c>
      <c r="X542" s="1">
        <f>SUM(BG542,BH542)</f>
        <v>0</v>
      </c>
      <c r="Y542" s="1">
        <f>BI542</f>
        <v>0</v>
      </c>
      <c r="Z542" s="1">
        <f>AI542</f>
        <v>0</v>
      </c>
      <c r="AA542" s="1">
        <f>AH542</f>
        <v>0</v>
      </c>
      <c r="AB542" s="31"/>
      <c r="AC542" s="16">
        <v>0</v>
      </c>
      <c r="AD542" s="16">
        <v>0</v>
      </c>
      <c r="AE542" s="16">
        <v>0</v>
      </c>
      <c r="AF542" s="28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54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6">
        <v>0</v>
      </c>
      <c r="BJ542" s="87"/>
    </row>
    <row r="543" spans="1:62" s="16" customFormat="1" x14ac:dyDescent="0.35">
      <c r="A543" s="85" t="s">
        <v>246</v>
      </c>
      <c r="B543" s="85" t="s">
        <v>23</v>
      </c>
      <c r="C543" s="16" t="s">
        <v>1327</v>
      </c>
      <c r="D543" s="16" t="s">
        <v>2467</v>
      </c>
      <c r="E543" s="16" t="s">
        <v>26</v>
      </c>
      <c r="F543" s="85">
        <v>999914534</v>
      </c>
      <c r="G543" s="1">
        <f>(J543+T543)-H543</f>
        <v>51</v>
      </c>
      <c r="I543" s="28"/>
      <c r="J543" s="1">
        <f>SUM(K543,L543,N543,O543,P543,Q543)</f>
        <v>0</v>
      </c>
      <c r="K543" s="1">
        <f>SUM(AC543,AE543)</f>
        <v>0</v>
      </c>
      <c r="L543" s="1">
        <v>0</v>
      </c>
      <c r="M543" s="1">
        <v>0</v>
      </c>
      <c r="N543" s="1">
        <v>0</v>
      </c>
      <c r="O543" s="1"/>
      <c r="P543" s="1">
        <v>0</v>
      </c>
      <c r="Q543" s="1">
        <f>AD543</f>
        <v>0</v>
      </c>
      <c r="R543" s="1">
        <v>0</v>
      </c>
      <c r="S543" s="31"/>
      <c r="T543" s="1">
        <f>SUM(U543,V543,X543,Y543,Z543,AA543)</f>
        <v>51</v>
      </c>
      <c r="U543" s="1">
        <f>SUM(AG543,BF543)</f>
        <v>0</v>
      </c>
      <c r="V543" s="1">
        <f>SUM(AJ543,AK543,AL543,AM543,AO543,AP543,AQ543,AR543,AS543,AT543,AU543,AN543,AV543,AW543,AX543,AY543,AZ543,BA543,BC543,BD543,BE543,BB543)</f>
        <v>51</v>
      </c>
      <c r="W543" s="1">
        <f>COUNTIF(AJ543:BE543, "&gt;0")</f>
        <v>1</v>
      </c>
      <c r="X543" s="1">
        <f>SUM(BG543,BH543)</f>
        <v>0</v>
      </c>
      <c r="Y543" s="1">
        <f>BI543</f>
        <v>0</v>
      </c>
      <c r="Z543" s="1">
        <f>AI543</f>
        <v>0</v>
      </c>
      <c r="AA543" s="1">
        <f>AH543</f>
        <v>0</v>
      </c>
      <c r="AB543" s="31"/>
      <c r="AC543" s="16">
        <v>0</v>
      </c>
      <c r="AD543" s="16">
        <v>0</v>
      </c>
      <c r="AE543" s="16">
        <v>0</v>
      </c>
      <c r="AF543" s="28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51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6">
        <v>0</v>
      </c>
      <c r="BJ543" s="87"/>
    </row>
    <row r="544" spans="1:62" s="16" customFormat="1" x14ac:dyDescent="0.35">
      <c r="A544" s="85" t="s">
        <v>246</v>
      </c>
      <c r="B544" s="85" t="s">
        <v>23</v>
      </c>
      <c r="C544" s="16" t="s">
        <v>1085</v>
      </c>
      <c r="D544" s="16" t="s">
        <v>2896</v>
      </c>
      <c r="E544" s="16" t="s">
        <v>26</v>
      </c>
      <c r="F544" s="85">
        <v>999921536</v>
      </c>
      <c r="G544" s="1">
        <f>(J544+T544)-H544</f>
        <v>51</v>
      </c>
      <c r="I544" s="28"/>
      <c r="J544" s="1">
        <f>SUM(K544,L544,N544,O544,P544,Q544)</f>
        <v>0</v>
      </c>
      <c r="K544" s="1">
        <f>SUM(AC544,AE544)</f>
        <v>0</v>
      </c>
      <c r="L544" s="1">
        <v>0</v>
      </c>
      <c r="M544" s="1">
        <v>0</v>
      </c>
      <c r="N544" s="1">
        <v>0</v>
      </c>
      <c r="O544" s="1"/>
      <c r="P544" s="1">
        <v>0</v>
      </c>
      <c r="Q544" s="1">
        <f>AD544</f>
        <v>0</v>
      </c>
      <c r="R544" s="1">
        <v>0</v>
      </c>
      <c r="S544" s="28"/>
      <c r="T544" s="1">
        <f>SUM(U544,V544,X544,Y544,Z544,AA544)</f>
        <v>51</v>
      </c>
      <c r="U544" s="1">
        <f>SUM(AG544,BF544)</f>
        <v>0</v>
      </c>
      <c r="V544" s="1">
        <f>SUM(AJ544,AK544,AL544,AM544,AO544,AP544,AQ544,AR544,AS544,AT544,AU544,AN544,AV544,AW544,AX544,AY544,AZ544,BA544,BC544,BD544,BE544,BB544)</f>
        <v>51</v>
      </c>
      <c r="W544" s="1">
        <f>COUNTIF(AJ544:BE544, "&gt;0")</f>
        <v>1</v>
      </c>
      <c r="X544" s="1">
        <f>SUM(BG544,BH544)</f>
        <v>0</v>
      </c>
      <c r="Y544" s="1">
        <f>BI544</f>
        <v>0</v>
      </c>
      <c r="Z544" s="1">
        <f>AI544</f>
        <v>0</v>
      </c>
      <c r="AA544" s="1">
        <f>AH544</f>
        <v>0</v>
      </c>
      <c r="AB544" s="28"/>
      <c r="AC544" s="16">
        <v>0</v>
      </c>
      <c r="AD544" s="16">
        <v>0</v>
      </c>
      <c r="AE544" s="16">
        <v>0</v>
      </c>
      <c r="AF544" s="28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51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6">
        <v>0</v>
      </c>
      <c r="BJ544" s="87"/>
    </row>
    <row r="545" spans="1:62" s="16" customFormat="1" x14ac:dyDescent="0.35">
      <c r="A545" s="85" t="s">
        <v>246</v>
      </c>
      <c r="B545" s="85" t="s">
        <v>23</v>
      </c>
      <c r="C545" s="16" t="s">
        <v>2810</v>
      </c>
      <c r="D545" s="16" t="s">
        <v>890</v>
      </c>
      <c r="E545" s="16" t="s">
        <v>26</v>
      </c>
      <c r="F545" s="85">
        <v>999930361</v>
      </c>
      <c r="G545" s="1">
        <f>(J545+T545)-H545</f>
        <v>51</v>
      </c>
      <c r="I545" s="28"/>
      <c r="J545" s="1">
        <f>SUM(K545,L545,N545,O545,P545,Q545)</f>
        <v>0</v>
      </c>
      <c r="K545" s="1">
        <f>SUM(AC545,AE545)</f>
        <v>0</v>
      </c>
      <c r="L545" s="1">
        <v>0</v>
      </c>
      <c r="M545" s="1">
        <v>0</v>
      </c>
      <c r="N545" s="1">
        <v>0</v>
      </c>
      <c r="O545" s="1"/>
      <c r="P545" s="1">
        <v>0</v>
      </c>
      <c r="Q545" s="1">
        <f>AD545</f>
        <v>0</v>
      </c>
      <c r="R545" s="1">
        <v>0</v>
      </c>
      <c r="S545" s="28"/>
      <c r="T545" s="1">
        <f>SUM(U545,V545,X545,Y545,Z545,AA545)</f>
        <v>51</v>
      </c>
      <c r="U545" s="1">
        <f>SUM(AG545,BF545)</f>
        <v>0</v>
      </c>
      <c r="V545" s="1">
        <f>SUM(AJ545,AK545,AL545,AM545,AO545,AP545,AQ545,AR545,AS545,AT545,AU545,AN545,AV545,AW545,AX545,AY545,AZ545,BA545,BC545,BD545,BE545,BB545)</f>
        <v>51</v>
      </c>
      <c r="W545" s="1">
        <f>COUNTIF(AJ545:BE545, "&gt;0")</f>
        <v>1</v>
      </c>
      <c r="X545" s="1">
        <f>SUM(BG545,BH545)</f>
        <v>0</v>
      </c>
      <c r="Y545" s="1">
        <f>BI545</f>
        <v>0</v>
      </c>
      <c r="Z545" s="1">
        <f>AI545</f>
        <v>0</v>
      </c>
      <c r="AA545" s="1">
        <f>AH545</f>
        <v>0</v>
      </c>
      <c r="AB545" s="28"/>
      <c r="AC545" s="16">
        <v>0</v>
      </c>
      <c r="AD545" s="16">
        <v>0</v>
      </c>
      <c r="AE545" s="16">
        <v>0</v>
      </c>
      <c r="AF545" s="28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51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6">
        <v>0</v>
      </c>
      <c r="BJ545" s="87"/>
    </row>
    <row r="546" spans="1:62" s="16" customFormat="1" x14ac:dyDescent="0.35">
      <c r="A546" s="16" t="s">
        <v>246</v>
      </c>
      <c r="B546" s="16" t="s">
        <v>23</v>
      </c>
      <c r="C546" s="16" t="s">
        <v>3428</v>
      </c>
      <c r="D546" s="16" t="s">
        <v>3429</v>
      </c>
      <c r="E546" s="16" t="s">
        <v>26</v>
      </c>
      <c r="F546" s="16">
        <v>999932336</v>
      </c>
      <c r="G546" s="1">
        <f>(J546+T546)-H546</f>
        <v>51</v>
      </c>
      <c r="I546" s="28"/>
      <c r="J546" s="1">
        <f>SUM(K546,L546,N546,O546,P546,Q546)</f>
        <v>0</v>
      </c>
      <c r="K546" s="1">
        <f>SUM(AC546,AE546)</f>
        <v>0</v>
      </c>
      <c r="L546" s="1">
        <v>0</v>
      </c>
      <c r="M546" s="1">
        <v>0</v>
      </c>
      <c r="N546" s="1">
        <v>0</v>
      </c>
      <c r="O546" s="1"/>
      <c r="P546" s="1">
        <v>0</v>
      </c>
      <c r="Q546" s="1">
        <f>AD546</f>
        <v>0</v>
      </c>
      <c r="R546" s="1">
        <v>0</v>
      </c>
      <c r="S546" s="28"/>
      <c r="T546" s="1">
        <f>SUM(U546,V546,X546,Y546,Z546,AA546)</f>
        <v>51</v>
      </c>
      <c r="U546" s="1">
        <f>SUM(AG546,BF546)</f>
        <v>0</v>
      </c>
      <c r="V546" s="1">
        <f>SUM(AJ546,AK546,AL546,AM546,AO546,AP546,AQ546,AR546,AS546,AT546,AU546,AN546,AV546,AW546,AX546,AY546,AZ546,BA546,BC546,BD546,BE546,BB546)</f>
        <v>0</v>
      </c>
      <c r="W546" s="1">
        <f>COUNTIF(AJ546:BE546, "&gt;0")</f>
        <v>0</v>
      </c>
      <c r="X546" s="1">
        <f>SUM(BG546,BH546)</f>
        <v>51</v>
      </c>
      <c r="Y546" s="1">
        <f>BI546</f>
        <v>0</v>
      </c>
      <c r="Z546" s="1">
        <f>AI546</f>
        <v>0</v>
      </c>
      <c r="AA546" s="1">
        <f>AH546</f>
        <v>0</v>
      </c>
      <c r="AB546" s="28"/>
      <c r="AC546" s="16">
        <v>0</v>
      </c>
      <c r="AD546" s="16">
        <v>0</v>
      </c>
      <c r="AE546" s="16">
        <v>0</v>
      </c>
      <c r="AF546" s="28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0</v>
      </c>
      <c r="BG546" s="16">
        <v>51</v>
      </c>
      <c r="BH546" s="16">
        <v>0</v>
      </c>
      <c r="BI546" s="16">
        <v>0</v>
      </c>
      <c r="BJ546" s="87"/>
    </row>
    <row r="547" spans="1:62" s="16" customFormat="1" x14ac:dyDescent="0.35">
      <c r="A547" s="98" t="s">
        <v>246</v>
      </c>
      <c r="B547" s="98" t="s">
        <v>23</v>
      </c>
      <c r="C547" s="35" t="s">
        <v>895</v>
      </c>
      <c r="D547" s="35" t="s">
        <v>397</v>
      </c>
      <c r="E547" s="35" t="s">
        <v>26</v>
      </c>
      <c r="F547" s="85">
        <v>999919180</v>
      </c>
      <c r="G547" s="1">
        <f>(J547+T547)-H547</f>
        <v>45</v>
      </c>
      <c r="H547" s="1">
        <f>(K547+L547+N547+O547+P547+Q547+R547)*0.5</f>
        <v>0</v>
      </c>
      <c r="I547" s="28"/>
      <c r="J547" s="1">
        <f>SUM(K547,L547,N547,O547,P547,Q547)</f>
        <v>0</v>
      </c>
      <c r="K547" s="1">
        <f>SUM(AC547,AE547)</f>
        <v>0</v>
      </c>
      <c r="L547" s="1">
        <v>0</v>
      </c>
      <c r="M547" s="1">
        <v>0</v>
      </c>
      <c r="N547" s="1">
        <v>0</v>
      </c>
      <c r="O547" s="1"/>
      <c r="P547" s="1">
        <v>0</v>
      </c>
      <c r="Q547" s="1">
        <f>AD547</f>
        <v>0</v>
      </c>
      <c r="R547" s="1">
        <v>0</v>
      </c>
      <c r="S547" s="28"/>
      <c r="T547" s="1">
        <f>SUM(U547,V547,X547,Y547,Z547,AA547)</f>
        <v>45</v>
      </c>
      <c r="U547" s="1">
        <f>SUM(AG547,BF547)</f>
        <v>0</v>
      </c>
      <c r="V547" s="1">
        <f>SUM(AJ547,AK547,AL547,AM547,AO547,AP547,AQ547,AR547,AS547,AT547,AU547,AN547,AV547,AW547,AX547,AY547,AZ547,BA547,BC547,BD547,BE547,BB547)</f>
        <v>45</v>
      </c>
      <c r="W547" s="1">
        <f>COUNTIF(AJ547:BE547, "&gt;0")</f>
        <v>1</v>
      </c>
      <c r="X547" s="1">
        <f>SUM(BG547,BH547)</f>
        <v>0</v>
      </c>
      <c r="Y547" s="1">
        <f>BI547</f>
        <v>0</v>
      </c>
      <c r="Z547" s="1">
        <f>AI547</f>
        <v>0</v>
      </c>
      <c r="AA547" s="1">
        <f>AH547</f>
        <v>0</v>
      </c>
      <c r="AB547" s="28"/>
      <c r="AC547" s="16">
        <v>0</v>
      </c>
      <c r="AD547" s="16">
        <v>0</v>
      </c>
      <c r="AE547" s="16">
        <v>0</v>
      </c>
      <c r="AF547" s="28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45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6">
        <v>0</v>
      </c>
      <c r="BJ547" s="87"/>
    </row>
    <row r="548" spans="1:62" s="16" customFormat="1" x14ac:dyDescent="0.35">
      <c r="A548" s="16" t="s">
        <v>246</v>
      </c>
      <c r="B548" s="16" t="s">
        <v>23</v>
      </c>
      <c r="C548" s="16" t="s">
        <v>3652</v>
      </c>
      <c r="D548" s="16" t="s">
        <v>3653</v>
      </c>
      <c r="E548" s="16" t="s">
        <v>26</v>
      </c>
      <c r="F548" s="16">
        <v>999923717</v>
      </c>
      <c r="G548" s="1">
        <f>(J548+T548)-H548</f>
        <v>45</v>
      </c>
      <c r="I548" s="28"/>
      <c r="J548" s="1">
        <f>SUM(K548,L548,N548,O548,P548,Q548)</f>
        <v>0</v>
      </c>
      <c r="K548" s="1">
        <f>SUM(AC548,AE548)</f>
        <v>0</v>
      </c>
      <c r="L548" s="1">
        <v>0</v>
      </c>
      <c r="M548" s="1">
        <v>0</v>
      </c>
      <c r="N548" s="1">
        <v>0</v>
      </c>
      <c r="O548" s="1"/>
      <c r="P548" s="1">
        <v>0</v>
      </c>
      <c r="Q548" s="1">
        <f>AD548</f>
        <v>0</v>
      </c>
      <c r="R548" s="1">
        <v>0</v>
      </c>
      <c r="S548" s="28"/>
      <c r="T548" s="1">
        <f>SUM(U548,V548,X548,Y548,Z548,AA548)</f>
        <v>45</v>
      </c>
      <c r="U548" s="1">
        <f>SUM(AG548,BF548)</f>
        <v>0</v>
      </c>
      <c r="V548" s="1">
        <f>SUM(AJ548,AK548,AL548,AM548,AO548,AP548,AQ548,AR548,AS548,AT548,AU548,AN548,AV548,AW548,AX548,AY548,AZ548,BA548,BC548,BD548,BE548,BB548)</f>
        <v>45</v>
      </c>
      <c r="W548" s="1">
        <f>COUNTIF(AJ548:BE548, "&gt;0")</f>
        <v>1</v>
      </c>
      <c r="X548" s="1">
        <f>SUM(BG548,BH548)</f>
        <v>0</v>
      </c>
      <c r="Y548" s="1">
        <f>BI548</f>
        <v>0</v>
      </c>
      <c r="Z548" s="1">
        <f>AI548</f>
        <v>0</v>
      </c>
      <c r="AA548" s="1">
        <f>AH548</f>
        <v>0</v>
      </c>
      <c r="AB548" s="28"/>
      <c r="AC548" s="16">
        <v>0</v>
      </c>
      <c r="AD548" s="16">
        <v>0</v>
      </c>
      <c r="AE548" s="16">
        <v>0</v>
      </c>
      <c r="AF548" s="28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6">
        <v>45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6">
        <v>0</v>
      </c>
      <c r="BJ548" s="87"/>
    </row>
    <row r="549" spans="1:62" s="16" customFormat="1" x14ac:dyDescent="0.35">
      <c r="A549" s="98" t="s">
        <v>246</v>
      </c>
      <c r="B549" s="98" t="s">
        <v>23</v>
      </c>
      <c r="C549" s="35" t="s">
        <v>3024</v>
      </c>
      <c r="D549" s="35" t="s">
        <v>3025</v>
      </c>
      <c r="E549" s="35" t="s">
        <v>26</v>
      </c>
      <c r="F549" s="85">
        <v>999915493</v>
      </c>
      <c r="G549" s="1">
        <f>(J549+T549)-H549</f>
        <v>34</v>
      </c>
      <c r="I549" s="28"/>
      <c r="J549" s="1">
        <f>SUM(K549,L549,N549,O549,P549,Q549)</f>
        <v>0</v>
      </c>
      <c r="K549" s="1">
        <f>SUM(AC549,AE549)</f>
        <v>0</v>
      </c>
      <c r="L549" s="1">
        <v>0</v>
      </c>
      <c r="M549" s="1">
        <v>0</v>
      </c>
      <c r="N549" s="1">
        <v>0</v>
      </c>
      <c r="O549" s="1"/>
      <c r="P549" s="1">
        <v>0</v>
      </c>
      <c r="Q549" s="1">
        <f>AD549</f>
        <v>0</v>
      </c>
      <c r="R549" s="1">
        <v>0</v>
      </c>
      <c r="S549" s="28"/>
      <c r="T549" s="1">
        <f>SUM(U549,V549,X549,Y549,Z549,AA549)</f>
        <v>34</v>
      </c>
      <c r="U549" s="1">
        <f>SUM(AG549,BF549)</f>
        <v>0</v>
      </c>
      <c r="V549" s="1">
        <f>SUM(AJ549,AK549,AL549,AM549,AO549,AP549,AQ549,AR549,AS549,AT549,AU549,AN549,AV549,AW549,AX549,AY549,AZ549,BA549,BC549,BD549,BE549,BB549)</f>
        <v>34</v>
      </c>
      <c r="W549" s="1">
        <f>COUNTIF(AJ549:BE549, "&gt;0")</f>
        <v>1</v>
      </c>
      <c r="X549" s="1">
        <f>SUM(BG549,BH549)</f>
        <v>0</v>
      </c>
      <c r="Y549" s="1">
        <f>BI549</f>
        <v>0</v>
      </c>
      <c r="Z549" s="1">
        <f>AI549</f>
        <v>0</v>
      </c>
      <c r="AA549" s="1">
        <f>AH549</f>
        <v>0</v>
      </c>
      <c r="AB549" s="28"/>
      <c r="AC549" s="16">
        <v>0</v>
      </c>
      <c r="AD549" s="16">
        <v>0</v>
      </c>
      <c r="AE549" s="16">
        <v>0</v>
      </c>
      <c r="AF549" s="28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34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  <c r="BI549" s="16">
        <v>0</v>
      </c>
      <c r="BJ549" s="87"/>
    </row>
    <row r="550" spans="1:62" s="16" customFormat="1" x14ac:dyDescent="0.35">
      <c r="A550" s="100" t="s">
        <v>246</v>
      </c>
      <c r="B550" s="100" t="s">
        <v>23</v>
      </c>
      <c r="C550" s="52" t="s">
        <v>2196</v>
      </c>
      <c r="D550" s="52" t="s">
        <v>2197</v>
      </c>
      <c r="E550" s="52" t="s">
        <v>26</v>
      </c>
      <c r="F550" s="100">
        <v>999920760</v>
      </c>
      <c r="G550" s="1">
        <f>(J550+T550)-H550</f>
        <v>30</v>
      </c>
      <c r="I550" s="28"/>
      <c r="J550" s="1">
        <f>SUM(K550,L550,N550,O550,P550,Q550)</f>
        <v>0</v>
      </c>
      <c r="K550" s="1">
        <f>SUM(AC550,AE550)</f>
        <v>0</v>
      </c>
      <c r="L550" s="1">
        <v>0</v>
      </c>
      <c r="M550" s="1">
        <v>0</v>
      </c>
      <c r="N550" s="1">
        <v>0</v>
      </c>
      <c r="O550" s="1"/>
      <c r="P550" s="1">
        <v>0</v>
      </c>
      <c r="Q550" s="1">
        <f>AD550</f>
        <v>0</v>
      </c>
      <c r="R550" s="1">
        <v>0</v>
      </c>
      <c r="S550" s="31"/>
      <c r="T550" s="1">
        <f>SUM(U550,V550,X550,Y550,Z550,AA550)</f>
        <v>30</v>
      </c>
      <c r="U550" s="1">
        <f>SUM(AG550,BF550)</f>
        <v>0</v>
      </c>
      <c r="V550" s="1">
        <f>SUM(AJ550,AK550,AL550,AM550,AO550,AP550,AQ550,AR550,AS550,AT550,AU550,AN550,AV550,AW550,AX550,AY550,AZ550,BA550,BC550,BD550,BE550,BB550)</f>
        <v>30</v>
      </c>
      <c r="W550" s="1">
        <f>COUNTIF(AJ550:BE550, "&gt;0")</f>
        <v>1</v>
      </c>
      <c r="X550" s="1">
        <f>SUM(BG550,BH550)</f>
        <v>0</v>
      </c>
      <c r="Y550" s="1">
        <f>BI550</f>
        <v>0</v>
      </c>
      <c r="Z550" s="1">
        <f>AI550</f>
        <v>0</v>
      </c>
      <c r="AA550" s="1">
        <f>AH550</f>
        <v>0</v>
      </c>
      <c r="AB550" s="31"/>
      <c r="AC550" s="16">
        <v>0</v>
      </c>
      <c r="AD550" s="16">
        <v>0</v>
      </c>
      <c r="AE550" s="16">
        <v>0</v>
      </c>
      <c r="AF550" s="28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30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0</v>
      </c>
      <c r="BE550" s="16">
        <v>0</v>
      </c>
      <c r="BF550" s="16">
        <v>0</v>
      </c>
      <c r="BG550" s="16">
        <v>0</v>
      </c>
      <c r="BH550" s="16">
        <v>0</v>
      </c>
      <c r="BI550" s="16">
        <v>0</v>
      </c>
      <c r="BJ550" s="87"/>
    </row>
    <row r="551" spans="1:62" s="16" customFormat="1" x14ac:dyDescent="0.35">
      <c r="A551" s="85" t="s">
        <v>246</v>
      </c>
      <c r="B551" s="85" t="s">
        <v>23</v>
      </c>
      <c r="C551" s="85" t="s">
        <v>1088</v>
      </c>
      <c r="D551" s="85" t="s">
        <v>73</v>
      </c>
      <c r="E551" s="85" t="s">
        <v>26</v>
      </c>
      <c r="F551" s="85">
        <v>999931495</v>
      </c>
      <c r="G551" s="1">
        <f>(J551+T551)-H551</f>
        <v>30</v>
      </c>
      <c r="I551" s="28"/>
      <c r="J551" s="1">
        <f>SUM(K551,L551,N551,O551,P551,Q551)</f>
        <v>0</v>
      </c>
      <c r="K551" s="1">
        <f>SUM(AC551,AE551)</f>
        <v>0</v>
      </c>
      <c r="L551" s="1">
        <v>0</v>
      </c>
      <c r="M551" s="1">
        <v>0</v>
      </c>
      <c r="N551" s="1">
        <v>0</v>
      </c>
      <c r="O551" s="1"/>
      <c r="P551" s="1">
        <v>0</v>
      </c>
      <c r="Q551" s="1">
        <f>AD551</f>
        <v>0</v>
      </c>
      <c r="R551" s="1">
        <v>0</v>
      </c>
      <c r="S551" s="28"/>
      <c r="T551" s="1">
        <f>SUM(U551,V551,X551,Y551,Z551,AA551)</f>
        <v>30</v>
      </c>
      <c r="U551" s="1">
        <f>SUM(AG551,BF551)</f>
        <v>0</v>
      </c>
      <c r="V551" s="1">
        <f>SUM(AJ551,AK551,AL551,AM551,AO551,AP551,AQ551,AR551,AS551,AT551,AU551,AN551,AV551,AW551,AX551,AY551,AZ551,BA551,BC551,BD551,BE551,BB551)</f>
        <v>30</v>
      </c>
      <c r="W551" s="1">
        <f>COUNTIF(AJ551:BE551, "&gt;0")</f>
        <v>1</v>
      </c>
      <c r="X551" s="1">
        <f>SUM(BG551,BH551)</f>
        <v>0</v>
      </c>
      <c r="Y551" s="1">
        <f>BI551</f>
        <v>0</v>
      </c>
      <c r="Z551" s="1">
        <f>AI551</f>
        <v>0</v>
      </c>
      <c r="AA551" s="1">
        <f>AH551</f>
        <v>0</v>
      </c>
      <c r="AB551" s="28"/>
      <c r="AC551" s="16">
        <v>0</v>
      </c>
      <c r="AD551" s="16">
        <v>0</v>
      </c>
      <c r="AE551" s="16">
        <v>0</v>
      </c>
      <c r="AF551" s="28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0</v>
      </c>
      <c r="BC551" s="16">
        <v>30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6">
        <v>0</v>
      </c>
      <c r="BJ551" s="87"/>
    </row>
    <row r="552" spans="1:62" s="16" customFormat="1" x14ac:dyDescent="0.35">
      <c r="A552" s="98" t="s">
        <v>27</v>
      </c>
      <c r="B552" s="85" t="s">
        <v>176</v>
      </c>
      <c r="C552" s="16" t="s">
        <v>214</v>
      </c>
      <c r="D552" s="16" t="s">
        <v>894</v>
      </c>
      <c r="E552" s="16" t="s">
        <v>26</v>
      </c>
      <c r="F552" s="85">
        <v>999919169</v>
      </c>
      <c r="G552" s="1">
        <f>(J552+T552)-H552</f>
        <v>467</v>
      </c>
      <c r="H552" s="1">
        <f>(K552+L552+N552+O552+P552+Q552+R552)*0.5</f>
        <v>0</v>
      </c>
      <c r="I552" s="15"/>
      <c r="J552" s="1">
        <f>SUM(K552,L552,N552,O552,P552,Q552)</f>
        <v>0</v>
      </c>
      <c r="K552" s="1">
        <f>SUM(AC552,AE552)</f>
        <v>0</v>
      </c>
      <c r="L552" s="1">
        <v>0</v>
      </c>
      <c r="M552" s="1">
        <v>0</v>
      </c>
      <c r="N552" s="1">
        <v>0</v>
      </c>
      <c r="O552" s="1"/>
      <c r="P552" s="1">
        <v>0</v>
      </c>
      <c r="Q552" s="1">
        <f>AD552</f>
        <v>0</v>
      </c>
      <c r="R552" s="1">
        <v>0</v>
      </c>
      <c r="S552" s="31"/>
      <c r="T552" s="1">
        <f>SUM(U552,V552,X552,Y552,Z552,AA552)</f>
        <v>467</v>
      </c>
      <c r="U552" s="1">
        <f>SUM(AG552,BF552)</f>
        <v>10</v>
      </c>
      <c r="V552" s="1">
        <f>SUM(AJ552,AK552,AL552,AM552,AO552,AP552,AQ552,AR552,AS552,AT552,AU552,AN552,AV552,AW552,AX552,AY552,AZ552,BA552,BC552,BD552,BE552,BB552)</f>
        <v>240</v>
      </c>
      <c r="W552" s="1">
        <f>COUNTIF(AJ552:BE552, "&gt;0")</f>
        <v>2</v>
      </c>
      <c r="X552" s="1">
        <f>SUM(BG552,BH552)</f>
        <v>160</v>
      </c>
      <c r="Y552" s="1">
        <f>BI552</f>
        <v>57</v>
      </c>
      <c r="Z552" s="1">
        <f>AI552</f>
        <v>0</v>
      </c>
      <c r="AA552" s="1">
        <f>AH552</f>
        <v>0</v>
      </c>
      <c r="AB552" s="31"/>
      <c r="AC552" s="1">
        <v>0</v>
      </c>
      <c r="AD552" s="16">
        <v>0</v>
      </c>
      <c r="AE552" s="16">
        <v>0</v>
      </c>
      <c r="AF552" s="28">
        <v>0</v>
      </c>
      <c r="AG552" s="16">
        <v>10</v>
      </c>
      <c r="AH552" s="16">
        <v>0</v>
      </c>
      <c r="AI552" s="16">
        <v>0</v>
      </c>
      <c r="AJ552" s="16">
        <v>120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120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160</v>
      </c>
      <c r="BI552" s="16">
        <v>57</v>
      </c>
      <c r="BJ552" s="87"/>
    </row>
    <row r="553" spans="1:62" s="16" customFormat="1" x14ac:dyDescent="0.35">
      <c r="A553" s="85" t="s">
        <v>27</v>
      </c>
      <c r="B553" s="85" t="s">
        <v>176</v>
      </c>
      <c r="C553" s="16" t="s">
        <v>916</v>
      </c>
      <c r="D553" s="16" t="s">
        <v>1053</v>
      </c>
      <c r="E553" s="16" t="s">
        <v>26</v>
      </c>
      <c r="F553" s="85">
        <v>999921369</v>
      </c>
      <c r="G553" s="1">
        <f>(J553+T553)-H553</f>
        <v>380</v>
      </c>
      <c r="I553" s="28"/>
      <c r="J553" s="1">
        <f>SUM(K553,L553,N553,O553,P553,Q553)</f>
        <v>0</v>
      </c>
      <c r="K553" s="1">
        <f>SUM(AC553,AE553)</f>
        <v>0</v>
      </c>
      <c r="L553" s="1">
        <v>0</v>
      </c>
      <c r="M553" s="1">
        <v>0</v>
      </c>
      <c r="N553" s="1">
        <v>0</v>
      </c>
      <c r="O553" s="1"/>
      <c r="P553" s="1">
        <v>0</v>
      </c>
      <c r="Q553" s="1">
        <f>AD553</f>
        <v>0</v>
      </c>
      <c r="R553" s="1">
        <v>0</v>
      </c>
      <c r="S553" s="31"/>
      <c r="T553" s="1">
        <f>SUM(U553,V553,X553,Y553,Z553,AA553)</f>
        <v>380</v>
      </c>
      <c r="U553" s="1">
        <f>SUM(AG553,BF553)</f>
        <v>0</v>
      </c>
      <c r="V553" s="1">
        <f>SUM(AJ553,AK553,AL553,AM553,AO553,AP553,AQ553,AR553,AS553,AT553,AU553,AN553,AV553,AW553,AX553,AY553,AZ553,BA553,BC553,BD553,BE553,BB553)</f>
        <v>120</v>
      </c>
      <c r="W553" s="1">
        <f>COUNTIF(AJ553:BE553, "&gt;0")</f>
        <v>1</v>
      </c>
      <c r="X553" s="1">
        <f>SUM(BG553,BH553)</f>
        <v>80</v>
      </c>
      <c r="Y553" s="1">
        <f>BI553</f>
        <v>180</v>
      </c>
      <c r="Z553" s="1">
        <f>AI553</f>
        <v>0</v>
      </c>
      <c r="AA553" s="1">
        <f>AH553</f>
        <v>0</v>
      </c>
      <c r="AB553" s="31"/>
      <c r="AC553" s="16">
        <v>0</v>
      </c>
      <c r="AD553" s="16">
        <v>0</v>
      </c>
      <c r="AE553" s="16">
        <v>0</v>
      </c>
      <c r="AF553" s="28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120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0</v>
      </c>
      <c r="BG553" s="16">
        <v>80</v>
      </c>
      <c r="BH553" s="16">
        <v>0</v>
      </c>
      <c r="BI553" s="16">
        <v>180</v>
      </c>
      <c r="BJ553" s="87"/>
    </row>
    <row r="554" spans="1:62" s="16" customFormat="1" x14ac:dyDescent="0.35">
      <c r="A554" s="100" t="s">
        <v>27</v>
      </c>
      <c r="B554" s="100" t="s">
        <v>176</v>
      </c>
      <c r="C554" s="52" t="s">
        <v>1451</v>
      </c>
      <c r="D554" s="52" t="s">
        <v>1184</v>
      </c>
      <c r="E554" s="52" t="s">
        <v>26</v>
      </c>
      <c r="F554" s="100">
        <v>999925304</v>
      </c>
      <c r="G554" s="1">
        <f>(J554+T554)-H554</f>
        <v>261</v>
      </c>
      <c r="I554" s="28"/>
      <c r="J554" s="1">
        <f>SUM(K554,L554,N554,O554,P554,Q554)</f>
        <v>40</v>
      </c>
      <c r="K554" s="1">
        <f>SUM(AC554,AE554)</f>
        <v>0</v>
      </c>
      <c r="L554" s="1">
        <v>0</v>
      </c>
      <c r="M554" s="1">
        <v>0</v>
      </c>
      <c r="N554" s="1">
        <v>0</v>
      </c>
      <c r="O554" s="1"/>
      <c r="P554" s="1">
        <v>0</v>
      </c>
      <c r="Q554" s="1">
        <f>AD554</f>
        <v>40</v>
      </c>
      <c r="R554" s="1">
        <v>0</v>
      </c>
      <c r="S554" s="31"/>
      <c r="T554" s="1">
        <f>SUM(U554,V554,X554,Y554,Z554,AA554)</f>
        <v>221</v>
      </c>
      <c r="U554" s="1">
        <f>SUM(AG554,BF554)</f>
        <v>0</v>
      </c>
      <c r="V554" s="1">
        <f>SUM(AJ554,AK554,AL554,AM554,AO554,AP554,AQ554,AR554,AS554,AT554,AU554,AN554,AV554,AW554,AX554,AY554,AZ554,BA554,BC554,BD554,BE554,BB554)</f>
        <v>60</v>
      </c>
      <c r="W554" s="1">
        <f>COUNTIF(AJ554:BE554, "&gt;0")</f>
        <v>2</v>
      </c>
      <c r="X554" s="1">
        <f>SUM(BG554,BH554)</f>
        <v>60</v>
      </c>
      <c r="Y554" s="1">
        <f>BI554</f>
        <v>101</v>
      </c>
      <c r="Z554" s="1">
        <f>AI554</f>
        <v>0</v>
      </c>
      <c r="AA554" s="1">
        <f>AH554</f>
        <v>0</v>
      </c>
      <c r="AB554" s="31"/>
      <c r="AC554" s="16">
        <v>0</v>
      </c>
      <c r="AD554" s="16">
        <v>40</v>
      </c>
      <c r="AE554" s="16">
        <v>0</v>
      </c>
      <c r="AF554" s="28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30</v>
      </c>
      <c r="AN554" s="16">
        <v>0</v>
      </c>
      <c r="AO554" s="16">
        <v>0</v>
      </c>
      <c r="AP554" s="16">
        <v>0</v>
      </c>
      <c r="AQ554" s="16">
        <v>30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0</v>
      </c>
      <c r="BG554" s="16">
        <v>60</v>
      </c>
      <c r="BH554" s="16">
        <v>0</v>
      </c>
      <c r="BI554" s="16">
        <v>101</v>
      </c>
      <c r="BJ554" s="87"/>
    </row>
    <row r="555" spans="1:62" s="16" customFormat="1" x14ac:dyDescent="0.35">
      <c r="A555" s="85" t="s">
        <v>27</v>
      </c>
      <c r="B555" s="85" t="s">
        <v>176</v>
      </c>
      <c r="C555" s="16" t="s">
        <v>685</v>
      </c>
      <c r="D555" s="16" t="s">
        <v>1097</v>
      </c>
      <c r="E555" s="16" t="s">
        <v>26</v>
      </c>
      <c r="F555" s="85">
        <v>999921662</v>
      </c>
      <c r="G555" s="1">
        <f>(J555+T555)-H555</f>
        <v>203</v>
      </c>
      <c r="I555" s="28"/>
      <c r="J555" s="1">
        <f>SUM(K555,L555,N555,O555,P555,Q555)</f>
        <v>0</v>
      </c>
      <c r="K555" s="1">
        <f>SUM(AC555,AE555)</f>
        <v>0</v>
      </c>
      <c r="L555" s="1">
        <v>0</v>
      </c>
      <c r="M555" s="1">
        <v>0</v>
      </c>
      <c r="N555" s="1">
        <v>0</v>
      </c>
      <c r="O555" s="1"/>
      <c r="P555" s="1">
        <v>0</v>
      </c>
      <c r="Q555" s="1">
        <f>AD555</f>
        <v>0</v>
      </c>
      <c r="R555" s="1">
        <v>0</v>
      </c>
      <c r="S555" s="31"/>
      <c r="T555" s="1">
        <f>SUM(U555,V555,X555,Y555,Z555,AA555)</f>
        <v>203</v>
      </c>
      <c r="U555" s="1">
        <f>SUM(AG555,BF555)</f>
        <v>0</v>
      </c>
      <c r="V555" s="1">
        <f>SUM(AJ555,AK555,AL555,AM555,AO555,AP555,AQ555,AR555,AS555,AT555,AU555,AN555,AV555,AW555,AX555,AY555,AZ555,BA555,BC555,BD555,BE555,BB555)</f>
        <v>68</v>
      </c>
      <c r="W555" s="1">
        <f>COUNTIF(AJ555:BE555, "&gt;0")</f>
        <v>1</v>
      </c>
      <c r="X555" s="1">
        <f>SUM(BG555,BH555)</f>
        <v>0</v>
      </c>
      <c r="Y555" s="1">
        <f>BI555</f>
        <v>135</v>
      </c>
      <c r="Z555" s="1">
        <f>AI555</f>
        <v>0</v>
      </c>
      <c r="AA555" s="1">
        <f>AH555</f>
        <v>0</v>
      </c>
      <c r="AB555" s="31"/>
      <c r="AC555" s="16">
        <v>0</v>
      </c>
      <c r="AD555" s="16">
        <v>0</v>
      </c>
      <c r="AE555" s="16">
        <v>0</v>
      </c>
      <c r="AF555" s="28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68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6">
        <v>135</v>
      </c>
      <c r="BJ555" s="87"/>
    </row>
    <row r="556" spans="1:62" s="16" customFormat="1" x14ac:dyDescent="0.35">
      <c r="A556" s="85" t="s">
        <v>27</v>
      </c>
      <c r="B556" s="85" t="s">
        <v>176</v>
      </c>
      <c r="C556" s="16" t="s">
        <v>272</v>
      </c>
      <c r="D556" s="16" t="s">
        <v>1696</v>
      </c>
      <c r="E556" s="16" t="s">
        <v>26</v>
      </c>
      <c r="F556" s="85">
        <v>999926750</v>
      </c>
      <c r="G556" s="1">
        <f>(J556+T556)-H556</f>
        <v>192</v>
      </c>
      <c r="I556" s="28"/>
      <c r="J556" s="1">
        <f>SUM(K556,L556,N556,O556,P556,Q556)</f>
        <v>0</v>
      </c>
      <c r="K556" s="1">
        <f>SUM(AC556,AE556)</f>
        <v>0</v>
      </c>
      <c r="L556" s="1">
        <v>0</v>
      </c>
      <c r="M556" s="1">
        <v>0</v>
      </c>
      <c r="N556" s="1">
        <v>0</v>
      </c>
      <c r="O556" s="1"/>
      <c r="P556" s="1">
        <v>0</v>
      </c>
      <c r="Q556" s="1">
        <f>AD556</f>
        <v>0</v>
      </c>
      <c r="R556" s="1">
        <v>0</v>
      </c>
      <c r="S556" s="31"/>
      <c r="T556" s="1">
        <f>SUM(U556,V556,X556,Y556,Z556,AA556)</f>
        <v>192</v>
      </c>
      <c r="U556" s="1">
        <f>SUM(AG556,BF556)</f>
        <v>0</v>
      </c>
      <c r="V556" s="1">
        <f>SUM(AJ556,AK556,AL556,AM556,AO556,AP556,AQ556,AR556,AS556,AT556,AU556,AN556,AV556,AW556,AX556,AY556,AZ556,BA556,BC556,BD556,BE556,BB556)</f>
        <v>45</v>
      </c>
      <c r="W556" s="1">
        <f>COUNTIF(AJ556:BE556, "&gt;0")</f>
        <v>1</v>
      </c>
      <c r="X556" s="1">
        <f>SUM(BG556,BH556)</f>
        <v>90</v>
      </c>
      <c r="Y556" s="1">
        <f>BI556</f>
        <v>57</v>
      </c>
      <c r="Z556" s="1">
        <f>AI556</f>
        <v>0</v>
      </c>
      <c r="AA556" s="1">
        <f>AH556</f>
        <v>0</v>
      </c>
      <c r="AB556" s="31"/>
      <c r="AC556" s="16">
        <v>0</v>
      </c>
      <c r="AD556" s="16">
        <v>0</v>
      </c>
      <c r="AE556" s="16">
        <v>0</v>
      </c>
      <c r="AF556" s="28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45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90</v>
      </c>
      <c r="BI556" s="16">
        <v>57</v>
      </c>
      <c r="BJ556" s="87"/>
    </row>
    <row r="557" spans="1:62" s="16" customFormat="1" x14ac:dyDescent="0.35">
      <c r="A557" s="85" t="s">
        <v>27</v>
      </c>
      <c r="B557" s="85" t="s">
        <v>176</v>
      </c>
      <c r="C557" s="16" t="s">
        <v>2575</v>
      </c>
      <c r="D557" s="16" t="s">
        <v>1596</v>
      </c>
      <c r="E557" s="16" t="s">
        <v>26</v>
      </c>
      <c r="F557" s="85">
        <v>999929120</v>
      </c>
      <c r="G557" s="1">
        <f>(J557+T557)-H557</f>
        <v>191</v>
      </c>
      <c r="I557" s="28"/>
      <c r="J557" s="1">
        <f>SUM(K557,L557,N557,O557,P557,Q557)</f>
        <v>0</v>
      </c>
      <c r="K557" s="1">
        <f>SUM(AC557,AE557)</f>
        <v>0</v>
      </c>
      <c r="L557" s="1">
        <v>0</v>
      </c>
      <c r="M557" s="1">
        <v>0</v>
      </c>
      <c r="N557" s="1">
        <v>0</v>
      </c>
      <c r="O557" s="1"/>
      <c r="P557" s="1">
        <v>0</v>
      </c>
      <c r="Q557" s="1">
        <f>AD557</f>
        <v>0</v>
      </c>
      <c r="R557" s="1">
        <v>0</v>
      </c>
      <c r="S557" s="31"/>
      <c r="T557" s="1">
        <f>SUM(U557,V557,X557,Y557,Z557,AA557)</f>
        <v>191</v>
      </c>
      <c r="U557" s="1">
        <f>SUM(AG557,BF557)</f>
        <v>0</v>
      </c>
      <c r="V557" s="1">
        <f>SUM(AJ557,AK557,AL557,AM557,AO557,AP557,AQ557,AR557,AS557,AT557,AU557,AN557,AV557,AW557,AX557,AY557,AZ557,BA557,BC557,BD557,BE557,BB557)</f>
        <v>51</v>
      </c>
      <c r="W557" s="1">
        <f>COUNTIF(AJ557:BE557, "&gt;0")</f>
        <v>1</v>
      </c>
      <c r="X557" s="1">
        <f>SUM(BG557,BH557)</f>
        <v>45</v>
      </c>
      <c r="Y557" s="1">
        <f>BI557</f>
        <v>95</v>
      </c>
      <c r="Z557" s="1">
        <f>AI557</f>
        <v>0</v>
      </c>
      <c r="AA557" s="1">
        <f>AH557</f>
        <v>0</v>
      </c>
      <c r="AB557" s="31"/>
      <c r="AC557" s="16">
        <v>0</v>
      </c>
      <c r="AD557" s="16">
        <v>0</v>
      </c>
      <c r="AE557" s="16">
        <v>0</v>
      </c>
      <c r="AF557" s="28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51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45</v>
      </c>
      <c r="BH557" s="16">
        <v>0</v>
      </c>
      <c r="BI557" s="16">
        <v>95</v>
      </c>
      <c r="BJ557" s="87"/>
    </row>
    <row r="558" spans="1:62" s="16" customFormat="1" x14ac:dyDescent="0.35">
      <c r="A558" s="85" t="s">
        <v>27</v>
      </c>
      <c r="B558" s="85" t="s">
        <v>176</v>
      </c>
      <c r="C558" s="16" t="s">
        <v>502</v>
      </c>
      <c r="D558" s="16" t="s">
        <v>99</v>
      </c>
      <c r="E558" s="16" t="s">
        <v>26</v>
      </c>
      <c r="F558" s="85">
        <v>999921280</v>
      </c>
      <c r="G558" s="1">
        <f>(J558+T558)-H558</f>
        <v>185</v>
      </c>
      <c r="H558" s="1">
        <f>(K558+L558+N558+O558+P558+Q558+R558)*0.5</f>
        <v>0</v>
      </c>
      <c r="I558" s="28"/>
      <c r="J558" s="1">
        <f>SUM(K558,L558,N558,O558,P558,Q558)</f>
        <v>0</v>
      </c>
      <c r="K558" s="1">
        <f>SUM(AC558,AE558)</f>
        <v>0</v>
      </c>
      <c r="L558" s="1">
        <v>0</v>
      </c>
      <c r="M558" s="1">
        <v>0</v>
      </c>
      <c r="N558" s="1">
        <v>0</v>
      </c>
      <c r="O558" s="1"/>
      <c r="P558" s="1">
        <v>0</v>
      </c>
      <c r="Q558" s="1">
        <f>AD558</f>
        <v>0</v>
      </c>
      <c r="R558" s="1">
        <v>0</v>
      </c>
      <c r="S558" s="31"/>
      <c r="T558" s="1">
        <f>SUM(U558,V558,X558,Y558,Z558,AA558)</f>
        <v>185</v>
      </c>
      <c r="U558" s="1">
        <f>SUM(AG558,BF558)</f>
        <v>0</v>
      </c>
      <c r="V558" s="1">
        <f>SUM(AJ558,AK558,AL558,AM558,AO558,AP558,AQ558,AR558,AS558,AT558,AU558,AN558,AV558,AW558,AX558,AY558,AZ558,BA558,BC558,BD558,BE558,BB558)</f>
        <v>128</v>
      </c>
      <c r="W558" s="1">
        <f>COUNTIF(AJ558:BE558, "&gt;0")</f>
        <v>2</v>
      </c>
      <c r="X558" s="1">
        <f>SUM(BG558,BH558)</f>
        <v>0</v>
      </c>
      <c r="Y558" s="1">
        <f>BI558</f>
        <v>57</v>
      </c>
      <c r="Z558" s="1">
        <f>AI558</f>
        <v>0</v>
      </c>
      <c r="AA558" s="1">
        <f>AH558</f>
        <v>0</v>
      </c>
      <c r="AB558" s="31"/>
      <c r="AC558" s="16">
        <v>0</v>
      </c>
      <c r="AD558" s="16">
        <v>0</v>
      </c>
      <c r="AE558" s="16">
        <v>0</v>
      </c>
      <c r="AF558" s="28">
        <v>0</v>
      </c>
      <c r="AG558" s="16">
        <v>0</v>
      </c>
      <c r="AH558" s="16">
        <v>0</v>
      </c>
      <c r="AI558" s="16">
        <v>0</v>
      </c>
      <c r="AJ558" s="16">
        <v>68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60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6">
        <v>57</v>
      </c>
      <c r="BJ558" s="87"/>
    </row>
    <row r="559" spans="1:62" s="16" customFormat="1" x14ac:dyDescent="0.35">
      <c r="A559" s="85" t="s">
        <v>27</v>
      </c>
      <c r="B559" s="85" t="s">
        <v>176</v>
      </c>
      <c r="C559" s="16" t="s">
        <v>220</v>
      </c>
      <c r="D559" s="16" t="s">
        <v>1429</v>
      </c>
      <c r="E559" s="16" t="s">
        <v>26</v>
      </c>
      <c r="F559" s="85">
        <v>999925169</v>
      </c>
      <c r="G559" s="1">
        <f>(J559+T559)-H559</f>
        <v>180</v>
      </c>
      <c r="I559" s="28"/>
      <c r="J559" s="1">
        <f>SUM(K559,L559,N559,O559,P559,Q559)</f>
        <v>0</v>
      </c>
      <c r="K559" s="1">
        <f>SUM(AC559,AE559)</f>
        <v>0</v>
      </c>
      <c r="L559" s="1">
        <v>0</v>
      </c>
      <c r="M559" s="1">
        <v>0</v>
      </c>
      <c r="N559" s="1">
        <v>0</v>
      </c>
      <c r="O559" s="1"/>
      <c r="P559" s="1">
        <v>0</v>
      </c>
      <c r="Q559" s="1">
        <f>AD559</f>
        <v>0</v>
      </c>
      <c r="R559" s="1">
        <v>0</v>
      </c>
      <c r="S559" s="31"/>
      <c r="T559" s="1">
        <f>SUM(U559,V559,X559,Y559,Z559,AA559)</f>
        <v>180</v>
      </c>
      <c r="U559" s="1">
        <f>SUM(AG559,BF559)</f>
        <v>0</v>
      </c>
      <c r="V559" s="1">
        <f>SUM(AJ559,AK559,AL559,AM559,AO559,AP559,AQ559,AR559,AS559,AT559,AU559,AN559,AV559,AW559,AX559,AY559,AZ559,BA559,BC559,BD559,BE559,BB559)</f>
        <v>60</v>
      </c>
      <c r="W559" s="1">
        <f>COUNTIF(AJ559:BE559, "&gt;0")</f>
        <v>1</v>
      </c>
      <c r="X559" s="1">
        <f>SUM(BG559,BH559)</f>
        <v>120</v>
      </c>
      <c r="Y559" s="1">
        <f>BI559</f>
        <v>0</v>
      </c>
      <c r="Z559" s="1">
        <f>AI559</f>
        <v>0</v>
      </c>
      <c r="AA559" s="1">
        <f>AH559</f>
        <v>0</v>
      </c>
      <c r="AB559" s="31"/>
      <c r="AC559" s="16">
        <v>0</v>
      </c>
      <c r="AD559" s="16">
        <v>0</v>
      </c>
      <c r="AE559" s="16">
        <v>0</v>
      </c>
      <c r="AF559" s="28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60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120</v>
      </c>
      <c r="BI559" s="16">
        <v>0</v>
      </c>
      <c r="BJ559" s="87"/>
    </row>
    <row r="560" spans="1:62" s="16" customFormat="1" x14ac:dyDescent="0.35">
      <c r="A560" s="98" t="s">
        <v>27</v>
      </c>
      <c r="B560" s="98" t="s">
        <v>176</v>
      </c>
      <c r="C560" s="35" t="s">
        <v>1172</v>
      </c>
      <c r="D560" s="35" t="s">
        <v>1173</v>
      </c>
      <c r="E560" s="35" t="s">
        <v>26</v>
      </c>
      <c r="F560" s="85">
        <v>999922489</v>
      </c>
      <c r="G560" s="1">
        <f>(J560+T560)-H560</f>
        <v>177</v>
      </c>
      <c r="H560" s="1">
        <f>(K560+L560+N560+O560+P560+Q560+R560)*0.5</f>
        <v>0</v>
      </c>
      <c r="I560" s="28"/>
      <c r="J560" s="1">
        <f>SUM(K560,L560,N560,O560,P560,Q560)</f>
        <v>0</v>
      </c>
      <c r="K560" s="1">
        <f>SUM(AC560,AE560)</f>
        <v>0</v>
      </c>
      <c r="L560" s="1">
        <v>0</v>
      </c>
      <c r="M560" s="1">
        <v>0</v>
      </c>
      <c r="N560" s="1">
        <v>0</v>
      </c>
      <c r="O560" s="1"/>
      <c r="P560" s="1">
        <v>0</v>
      </c>
      <c r="Q560" s="1">
        <f>AD560</f>
        <v>0</v>
      </c>
      <c r="R560" s="1">
        <v>0</v>
      </c>
      <c r="S560" s="28"/>
      <c r="T560" s="1">
        <f>SUM(U560,V560,X560,Y560,Z560,AA560)</f>
        <v>177</v>
      </c>
      <c r="U560" s="1">
        <f>SUM(AG560,BF560)</f>
        <v>0</v>
      </c>
      <c r="V560" s="1">
        <f>SUM(AJ560,AK560,AL560,AM560,AO560,AP560,AQ560,AR560,AS560,AT560,AU560,AN560,AV560,AW560,AX560,AY560,AZ560,BA560,BC560,BD560,BE560,BB560)</f>
        <v>120</v>
      </c>
      <c r="W560" s="1">
        <f>COUNTIF(AJ560:BE560, "&gt;0")</f>
        <v>1</v>
      </c>
      <c r="X560" s="1">
        <f>SUM(BG560,BH560)</f>
        <v>0</v>
      </c>
      <c r="Y560" s="1">
        <f>BI560</f>
        <v>57</v>
      </c>
      <c r="Z560" s="1">
        <f>AI560</f>
        <v>0</v>
      </c>
      <c r="AA560" s="1">
        <f>AH560</f>
        <v>0</v>
      </c>
      <c r="AB560" s="28"/>
      <c r="AC560" s="16">
        <v>0</v>
      </c>
      <c r="AD560" s="16">
        <v>0</v>
      </c>
      <c r="AE560" s="16">
        <v>0</v>
      </c>
      <c r="AF560" s="28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120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0</v>
      </c>
      <c r="BI560" s="16">
        <v>57</v>
      </c>
      <c r="BJ560" s="87"/>
    </row>
    <row r="561" spans="1:62" s="16" customFormat="1" x14ac:dyDescent="0.35">
      <c r="A561" s="85" t="s">
        <v>27</v>
      </c>
      <c r="B561" s="85" t="s">
        <v>176</v>
      </c>
      <c r="C561" s="16" t="s">
        <v>1257</v>
      </c>
      <c r="D561" s="16" t="s">
        <v>1424</v>
      </c>
      <c r="E561" s="16" t="s">
        <v>26</v>
      </c>
      <c r="F561" s="85">
        <v>999925097</v>
      </c>
      <c r="G561" s="1">
        <f>(J561+T561)-H561</f>
        <v>152</v>
      </c>
      <c r="I561" s="28"/>
      <c r="J561" s="1">
        <f>SUM(K561,L561,N561,O561,P561,Q561)</f>
        <v>0</v>
      </c>
      <c r="K561" s="1">
        <f>SUM(AC561,AE561)</f>
        <v>0</v>
      </c>
      <c r="L561" s="1">
        <v>0</v>
      </c>
      <c r="M561" s="1">
        <v>0</v>
      </c>
      <c r="N561" s="1">
        <v>0</v>
      </c>
      <c r="O561" s="1"/>
      <c r="P561" s="1">
        <v>0</v>
      </c>
      <c r="Q561" s="1">
        <f>AD561</f>
        <v>0</v>
      </c>
      <c r="R561" s="1">
        <v>0</v>
      </c>
      <c r="S561" s="31"/>
      <c r="T561" s="1">
        <f>SUM(U561,V561,X561,Y561,Z561,AA561)</f>
        <v>152</v>
      </c>
      <c r="U561" s="1">
        <f>SUM(AG561,BF561)</f>
        <v>0</v>
      </c>
      <c r="V561" s="1">
        <f>SUM(AJ561,AK561,AL561,AM561,AO561,AP561,AQ561,AR561,AS561,AT561,AU561,AN561,AV561,AW561,AX561,AY561,AZ561,BA561,BC561,BD561,BE561,BB561)</f>
        <v>51</v>
      </c>
      <c r="W561" s="1">
        <f>COUNTIF(AJ561:BE561, "&gt;0")</f>
        <v>1</v>
      </c>
      <c r="X561" s="1">
        <f>SUM(BG561,BH561)</f>
        <v>0</v>
      </c>
      <c r="Y561" s="1">
        <f>BI561</f>
        <v>101</v>
      </c>
      <c r="Z561" s="1">
        <f>AI561</f>
        <v>0</v>
      </c>
      <c r="AA561" s="1">
        <f>AH561</f>
        <v>0</v>
      </c>
      <c r="AB561" s="31"/>
      <c r="AC561" s="16">
        <v>0</v>
      </c>
      <c r="AD561" s="16">
        <v>0</v>
      </c>
      <c r="AE561" s="16">
        <v>0</v>
      </c>
      <c r="AF561" s="28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51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0</v>
      </c>
      <c r="BG561" s="16">
        <v>0</v>
      </c>
      <c r="BH561" s="16">
        <v>0</v>
      </c>
      <c r="BI561" s="16">
        <v>101</v>
      </c>
      <c r="BJ561" s="87"/>
    </row>
    <row r="562" spans="1:62" s="16" customFormat="1" x14ac:dyDescent="0.35">
      <c r="A562" s="85" t="s">
        <v>27</v>
      </c>
      <c r="B562" s="85" t="s">
        <v>176</v>
      </c>
      <c r="C562" s="16" t="s">
        <v>1222</v>
      </c>
      <c r="D562" s="16" t="s">
        <v>1223</v>
      </c>
      <c r="E562" s="16" t="s">
        <v>26</v>
      </c>
      <c r="F562" s="85">
        <v>999923018</v>
      </c>
      <c r="G562" s="1">
        <f>(J562+T562)-H562</f>
        <v>151</v>
      </c>
      <c r="I562" s="28"/>
      <c r="J562" s="1">
        <f>SUM(K562,L562,N562,O562,P562,Q562)</f>
        <v>0</v>
      </c>
      <c r="K562" s="1">
        <f>SUM(AC562,AE562)</f>
        <v>0</v>
      </c>
      <c r="L562" s="1">
        <v>0</v>
      </c>
      <c r="M562" s="1">
        <v>0</v>
      </c>
      <c r="N562" s="1">
        <v>0</v>
      </c>
      <c r="O562" s="1"/>
      <c r="P562" s="1">
        <v>0</v>
      </c>
      <c r="Q562" s="1">
        <f>AD562</f>
        <v>0</v>
      </c>
      <c r="R562" s="1">
        <v>0</v>
      </c>
      <c r="S562" s="31"/>
      <c r="T562" s="1">
        <f>SUM(U562,V562,X562,Y562,Z562,AA562)</f>
        <v>151</v>
      </c>
      <c r="U562" s="1">
        <f>SUM(AG562,BF562)</f>
        <v>0</v>
      </c>
      <c r="V562" s="1">
        <f>SUM(AJ562,AK562,AL562,AM562,AO562,AP562,AQ562,AR562,AS562,AT562,AU562,AN562,AV562,AW562,AX562,AY562,AZ562,BA562,BC562,BD562,BE562,BB562)</f>
        <v>68</v>
      </c>
      <c r="W562" s="1">
        <f>COUNTIF(AJ562:BE562, "&gt;0")</f>
        <v>1</v>
      </c>
      <c r="X562" s="1">
        <f>SUM(BG562,BH562)</f>
        <v>0</v>
      </c>
      <c r="Y562" s="1">
        <f>BI562</f>
        <v>83</v>
      </c>
      <c r="Z562" s="1">
        <f>AI562</f>
        <v>0</v>
      </c>
      <c r="AA562" s="1">
        <f>AH562</f>
        <v>0</v>
      </c>
      <c r="AB562" s="31"/>
      <c r="AC562" s="16">
        <v>0</v>
      </c>
      <c r="AD562" s="16">
        <v>0</v>
      </c>
      <c r="AE562" s="16">
        <v>0</v>
      </c>
      <c r="AF562" s="28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68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0</v>
      </c>
      <c r="BI562" s="16">
        <v>83</v>
      </c>
      <c r="BJ562" s="87"/>
    </row>
    <row r="563" spans="1:62" s="16" customFormat="1" x14ac:dyDescent="0.35">
      <c r="A563" s="85" t="s">
        <v>27</v>
      </c>
      <c r="B563" s="85" t="s">
        <v>176</v>
      </c>
      <c r="C563" s="16" t="s">
        <v>377</v>
      </c>
      <c r="D563" s="16" t="s">
        <v>144</v>
      </c>
      <c r="E563" s="16" t="s">
        <v>26</v>
      </c>
      <c r="F563" s="85">
        <v>999921537</v>
      </c>
      <c r="G563" s="1">
        <f>(J563+T563)-H563</f>
        <v>149</v>
      </c>
      <c r="I563" s="28"/>
      <c r="J563" s="1">
        <f>SUM(K563,L563,N563,O563,P563,Q563)</f>
        <v>0</v>
      </c>
      <c r="K563" s="1">
        <f>SUM(AC563,AE563)</f>
        <v>0</v>
      </c>
      <c r="L563" s="1">
        <v>0</v>
      </c>
      <c r="M563" s="1">
        <v>0</v>
      </c>
      <c r="N563" s="1">
        <v>0</v>
      </c>
      <c r="O563" s="1"/>
      <c r="P563" s="1">
        <v>0</v>
      </c>
      <c r="Q563" s="1">
        <f>AD563</f>
        <v>0</v>
      </c>
      <c r="R563" s="1">
        <v>0</v>
      </c>
      <c r="S563" s="28"/>
      <c r="T563" s="1">
        <f>SUM(U563,V563,X563,Y563,Z563,AA563)</f>
        <v>149</v>
      </c>
      <c r="U563" s="1">
        <f>SUM(AG563,BF563)</f>
        <v>0</v>
      </c>
      <c r="V563" s="1">
        <f>SUM(AJ563,AK563,AL563,AM563,AO563,AP563,AQ563,AR563,AS563,AT563,AU563,AN563,AV563,AW563,AX563,AY563,AZ563,BA563,BC563,BD563,BE563,BB563)</f>
        <v>60</v>
      </c>
      <c r="W563" s="1">
        <f>COUNTIF(AJ563:BE563, "&gt;0")</f>
        <v>1</v>
      </c>
      <c r="X563" s="1">
        <f>SUM(BG563,BH563)</f>
        <v>0</v>
      </c>
      <c r="Y563" s="1">
        <f>BI563</f>
        <v>89</v>
      </c>
      <c r="Z563" s="1">
        <f>AI563</f>
        <v>0</v>
      </c>
      <c r="AA563" s="1">
        <f>AH563</f>
        <v>0</v>
      </c>
      <c r="AB563" s="28"/>
      <c r="AC563" s="16">
        <v>0</v>
      </c>
      <c r="AD563" s="16">
        <v>0</v>
      </c>
      <c r="AE563" s="16">
        <v>0</v>
      </c>
      <c r="AF563" s="28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0</v>
      </c>
      <c r="BE563" s="16">
        <v>60</v>
      </c>
      <c r="BF563" s="16">
        <v>0</v>
      </c>
      <c r="BG563" s="16">
        <v>0</v>
      </c>
      <c r="BH563" s="16">
        <v>0</v>
      </c>
      <c r="BI563" s="16">
        <v>89</v>
      </c>
      <c r="BJ563" s="87"/>
    </row>
    <row r="564" spans="1:62" s="16" customFormat="1" x14ac:dyDescent="0.35">
      <c r="A564" s="98" t="s">
        <v>27</v>
      </c>
      <c r="B564" s="98" t="s">
        <v>176</v>
      </c>
      <c r="C564" s="35" t="s">
        <v>2889</v>
      </c>
      <c r="D564" s="35" t="s">
        <v>3020</v>
      </c>
      <c r="E564" s="35" t="s">
        <v>26</v>
      </c>
      <c r="F564" s="85">
        <v>999924033</v>
      </c>
      <c r="G564" s="1">
        <f>(J564+T564)-H564</f>
        <v>147</v>
      </c>
      <c r="I564" s="28"/>
      <c r="J564" s="1">
        <f>SUM(K564,L564,N564,O564,P564,Q564)</f>
        <v>0</v>
      </c>
      <c r="K564" s="1">
        <f>SUM(AC564,AE564)</f>
        <v>0</v>
      </c>
      <c r="L564" s="1">
        <v>0</v>
      </c>
      <c r="M564" s="1">
        <v>0</v>
      </c>
      <c r="N564" s="1">
        <v>0</v>
      </c>
      <c r="O564" s="1"/>
      <c r="P564" s="1">
        <v>0</v>
      </c>
      <c r="Q564" s="1">
        <f>AD564</f>
        <v>0</v>
      </c>
      <c r="R564" s="1">
        <v>0</v>
      </c>
      <c r="S564" s="28"/>
      <c r="T564" s="1">
        <f>SUM(U564,V564,X564,Y564,Z564,AA564)</f>
        <v>147</v>
      </c>
      <c r="U564" s="1">
        <f>SUM(AG564,BF564)</f>
        <v>0</v>
      </c>
      <c r="V564" s="1">
        <f>SUM(AJ564,AK564,AL564,AM564,AO564,AP564,AQ564,AR564,AS564,AT564,AU564,AN564,AV564,AW564,AX564,AY564,AZ564,BA564,BC564,BD564,BE564,BB564)</f>
        <v>90</v>
      </c>
      <c r="W564" s="1">
        <f>COUNTIF(AJ564:BE564, "&gt;0")</f>
        <v>1</v>
      </c>
      <c r="X564" s="1">
        <f>SUM(BG564,BH564)</f>
        <v>0</v>
      </c>
      <c r="Y564" s="1">
        <f>BI564</f>
        <v>57</v>
      </c>
      <c r="Z564" s="1">
        <f>AI564</f>
        <v>0</v>
      </c>
      <c r="AA564" s="1">
        <f>AH564</f>
        <v>0</v>
      </c>
      <c r="AB564" s="28"/>
      <c r="AC564" s="16">
        <v>0</v>
      </c>
      <c r="AD564" s="16">
        <v>0</v>
      </c>
      <c r="AE564" s="16">
        <v>0</v>
      </c>
      <c r="AF564" s="28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90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0</v>
      </c>
      <c r="BI564" s="16">
        <v>57</v>
      </c>
      <c r="BJ564" s="87"/>
    </row>
    <row r="565" spans="1:62" s="16" customFormat="1" ht="14.5" x14ac:dyDescent="0.3">
      <c r="A565" s="47" t="s">
        <v>27</v>
      </c>
      <c r="B565" s="47" t="s">
        <v>176</v>
      </c>
      <c r="C565" s="47" t="s">
        <v>616</v>
      </c>
      <c r="D565" s="47" t="s">
        <v>1213</v>
      </c>
      <c r="E565" s="47" t="s">
        <v>26</v>
      </c>
      <c r="F565" s="47">
        <v>999922958</v>
      </c>
      <c r="G565" s="1">
        <f>(J565+T565)-H565</f>
        <v>144.4</v>
      </c>
      <c r="I565" s="28"/>
      <c r="J565" s="1">
        <f>SUM(K565,L565,N565,O565,P565,Q565)</f>
        <v>0</v>
      </c>
      <c r="K565" s="1">
        <f>SUM(AC565,AE565)</f>
        <v>0</v>
      </c>
      <c r="L565" s="1">
        <v>0</v>
      </c>
      <c r="M565" s="1">
        <v>0</v>
      </c>
      <c r="N565" s="1">
        <v>0</v>
      </c>
      <c r="O565" s="1"/>
      <c r="P565" s="1">
        <v>0</v>
      </c>
      <c r="Q565" s="1">
        <f>AD565</f>
        <v>0</v>
      </c>
      <c r="R565" s="1">
        <v>0</v>
      </c>
      <c r="S565" s="31"/>
      <c r="T565" s="1">
        <f>SUM(U565,V565,X565,Y565,Z565,AA565)</f>
        <v>144.4</v>
      </c>
      <c r="U565" s="1">
        <f>SUM(AG565,BF565)</f>
        <v>0</v>
      </c>
      <c r="V565" s="1">
        <f>SUM(AJ565,AK565,AL565,AM565,AO565,AP565,AQ565,AR565,AS565,AT565,AU565,AN565,AV565,AW565,AX565,AY565,AZ565,BA565,BC565,BD565,BE565,BB565)</f>
        <v>68.400000000000006</v>
      </c>
      <c r="W565" s="1">
        <f>COUNTIF(AJ565:BE565, "&gt;0")</f>
        <v>2</v>
      </c>
      <c r="X565" s="1">
        <f>SUM(BG565,BH565)</f>
        <v>0</v>
      </c>
      <c r="Y565" s="1">
        <f>BI565</f>
        <v>76</v>
      </c>
      <c r="Z565" s="1">
        <f>AI565</f>
        <v>0</v>
      </c>
      <c r="AA565" s="1">
        <f>AH565</f>
        <v>0</v>
      </c>
      <c r="AB565" s="31"/>
      <c r="AC565" s="16">
        <v>0</v>
      </c>
      <c r="AD565" s="16">
        <v>0</v>
      </c>
      <c r="AE565" s="16">
        <v>0</v>
      </c>
      <c r="AF565" s="28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48</v>
      </c>
      <c r="AQ565" s="16">
        <v>0</v>
      </c>
      <c r="AR565" s="16">
        <v>20.400000000000002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0</v>
      </c>
      <c r="BI565" s="16">
        <v>76</v>
      </c>
      <c r="BJ565" s="97"/>
    </row>
    <row r="566" spans="1:62" s="16" customFormat="1" x14ac:dyDescent="0.35">
      <c r="A566" s="98" t="s">
        <v>27</v>
      </c>
      <c r="B566" s="98" t="s">
        <v>176</v>
      </c>
      <c r="C566" s="35" t="s">
        <v>62</v>
      </c>
      <c r="D566" s="35" t="s">
        <v>1173</v>
      </c>
      <c r="E566" s="35" t="s">
        <v>26</v>
      </c>
      <c r="F566" s="85">
        <v>999922490</v>
      </c>
      <c r="G566" s="1">
        <f>(J566+T566)-H566</f>
        <v>125</v>
      </c>
      <c r="I566" s="28"/>
      <c r="J566" s="1">
        <f>SUM(K566,L566,N566,O566,P566,Q566)</f>
        <v>0</v>
      </c>
      <c r="K566" s="1">
        <f>SUM(AC566,AE566)</f>
        <v>0</v>
      </c>
      <c r="L566" s="1">
        <v>0</v>
      </c>
      <c r="M566" s="1">
        <v>0</v>
      </c>
      <c r="N566" s="1">
        <v>0</v>
      </c>
      <c r="O566" s="1"/>
      <c r="P566" s="1">
        <v>0</v>
      </c>
      <c r="Q566" s="1">
        <f>AD566</f>
        <v>0</v>
      </c>
      <c r="R566" s="1">
        <v>0</v>
      </c>
      <c r="S566" s="28"/>
      <c r="T566" s="1">
        <f>SUM(U566,V566,X566,Y566,Z566,AA566)</f>
        <v>125</v>
      </c>
      <c r="U566" s="1">
        <f>SUM(AG566,BF566)</f>
        <v>0</v>
      </c>
      <c r="V566" s="1">
        <f>SUM(AJ566,AK566,AL566,AM566,AO566,AP566,AQ566,AR566,AS566,AT566,AU566,AN566,AV566,AW566,AX566,AY566,AZ566,BA566,BC566,BD566,BE566,BB566)</f>
        <v>68</v>
      </c>
      <c r="W566" s="1">
        <f>COUNTIF(AJ566:BE566, "&gt;0")</f>
        <v>1</v>
      </c>
      <c r="X566" s="1">
        <f>SUM(BG566,BH566)</f>
        <v>0</v>
      </c>
      <c r="Y566" s="1">
        <f>BI566</f>
        <v>57</v>
      </c>
      <c r="Z566" s="1">
        <f>AI566</f>
        <v>0</v>
      </c>
      <c r="AA566" s="1">
        <f>AH566</f>
        <v>0</v>
      </c>
      <c r="AB566" s="28"/>
      <c r="AC566" s="16">
        <v>0</v>
      </c>
      <c r="AD566" s="16">
        <v>0</v>
      </c>
      <c r="AE566" s="16">
        <v>0</v>
      </c>
      <c r="AF566" s="28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16">
        <v>68</v>
      </c>
      <c r="AX566" s="16">
        <v>0</v>
      </c>
      <c r="AY566" s="16">
        <v>0</v>
      </c>
      <c r="AZ566" s="16">
        <v>0</v>
      </c>
      <c r="BA566" s="16">
        <v>0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0</v>
      </c>
      <c r="BI566" s="16">
        <v>57</v>
      </c>
      <c r="BJ566" s="87"/>
    </row>
    <row r="567" spans="1:62" s="16" customFormat="1" x14ac:dyDescent="0.35">
      <c r="A567" s="85" t="s">
        <v>27</v>
      </c>
      <c r="B567" s="85" t="s">
        <v>176</v>
      </c>
      <c r="C567" s="16" t="s">
        <v>171</v>
      </c>
      <c r="D567" s="16" t="s">
        <v>34</v>
      </c>
      <c r="E567" s="16" t="s">
        <v>26</v>
      </c>
      <c r="F567" s="85">
        <v>999921509</v>
      </c>
      <c r="G567" s="1">
        <f>(J567+T567)-H567</f>
        <v>102</v>
      </c>
      <c r="I567" s="28"/>
      <c r="J567" s="1">
        <f>SUM(K567,L567,N567,O567,P567,Q567)</f>
        <v>0</v>
      </c>
      <c r="K567" s="1">
        <f>SUM(AC567,AE567)</f>
        <v>0</v>
      </c>
      <c r="L567" s="1">
        <v>0</v>
      </c>
      <c r="M567" s="1">
        <v>0</v>
      </c>
      <c r="N567" s="1">
        <v>0</v>
      </c>
      <c r="O567" s="1"/>
      <c r="P567" s="1">
        <v>0</v>
      </c>
      <c r="Q567" s="1">
        <f>AD567</f>
        <v>0</v>
      </c>
      <c r="R567" s="1">
        <v>0</v>
      </c>
      <c r="S567" s="28"/>
      <c r="T567" s="1">
        <f>SUM(U567,V567,X567,Y567,Z567,AA567)</f>
        <v>102</v>
      </c>
      <c r="U567" s="1">
        <f>SUM(AG567,BF567)</f>
        <v>0</v>
      </c>
      <c r="V567" s="1">
        <f>SUM(AJ567,AK567,AL567,AM567,AO567,AP567,AQ567,AR567,AS567,AT567,AU567,AN567,AV567,AW567,AX567,AY567,AZ567,BA567,BC567,BD567,BE567,BB567)</f>
        <v>45</v>
      </c>
      <c r="W567" s="1">
        <f>COUNTIF(AJ567:BE567, "&gt;0")</f>
        <v>1</v>
      </c>
      <c r="X567" s="1">
        <f>SUM(BG567,BH567)</f>
        <v>0</v>
      </c>
      <c r="Y567" s="1">
        <f>BI567</f>
        <v>57</v>
      </c>
      <c r="Z567" s="1">
        <f>AI567</f>
        <v>0</v>
      </c>
      <c r="AA567" s="1">
        <f>AH567</f>
        <v>0</v>
      </c>
      <c r="AB567" s="28"/>
      <c r="AC567" s="16">
        <v>0</v>
      </c>
      <c r="AD567" s="16">
        <v>0</v>
      </c>
      <c r="AE567" s="16">
        <v>0</v>
      </c>
      <c r="AF567" s="28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  <c r="BB567" s="16">
        <v>0</v>
      </c>
      <c r="BC567" s="16">
        <v>0</v>
      </c>
      <c r="BD567" s="16">
        <v>0</v>
      </c>
      <c r="BE567" s="16">
        <v>45</v>
      </c>
      <c r="BF567" s="16">
        <v>0</v>
      </c>
      <c r="BG567" s="16">
        <v>0</v>
      </c>
      <c r="BH567" s="16">
        <v>0</v>
      </c>
      <c r="BI567" s="16">
        <v>57</v>
      </c>
      <c r="BJ567" s="87"/>
    </row>
    <row r="568" spans="1:62" s="16" customFormat="1" x14ac:dyDescent="0.35">
      <c r="A568" s="85" t="s">
        <v>27</v>
      </c>
      <c r="B568" s="85" t="s">
        <v>176</v>
      </c>
      <c r="C568" s="16" t="s">
        <v>458</v>
      </c>
      <c r="D568" s="16" t="s">
        <v>2576</v>
      </c>
      <c r="E568" s="16" t="s">
        <v>26</v>
      </c>
      <c r="F568" s="85">
        <v>999929074</v>
      </c>
      <c r="G568" s="1">
        <f>(J568+T568)-H568</f>
        <v>95</v>
      </c>
      <c r="I568" s="28"/>
      <c r="J568" s="1">
        <f>SUM(K568,L568,N568,O568,P568,Q568)</f>
        <v>0</v>
      </c>
      <c r="K568" s="1">
        <f>SUM(AC568,AE568)</f>
        <v>0</v>
      </c>
      <c r="L568" s="1">
        <v>0</v>
      </c>
      <c r="M568" s="1">
        <v>0</v>
      </c>
      <c r="N568" s="1">
        <v>0</v>
      </c>
      <c r="O568" s="1"/>
      <c r="P568" s="1">
        <v>0</v>
      </c>
      <c r="Q568" s="1">
        <f>AD568</f>
        <v>0</v>
      </c>
      <c r="R568" s="1">
        <v>0</v>
      </c>
      <c r="S568" s="31"/>
      <c r="T568" s="1">
        <f>SUM(U568,V568,X568,Y568,Z568,AA568)</f>
        <v>95</v>
      </c>
      <c r="U568" s="1">
        <f>SUM(AG568,BF568)</f>
        <v>0</v>
      </c>
      <c r="V568" s="1">
        <f>SUM(AJ568,AK568,AL568,AM568,AO568,AP568,AQ568,AR568,AS568,AT568,AU568,AN568,AV568,AW568,AX568,AY568,AZ568,BA568,BC568,BD568,BE568,BB568)</f>
        <v>38</v>
      </c>
      <c r="W568" s="1">
        <f>COUNTIF(AJ568:BE568, "&gt;0")</f>
        <v>1</v>
      </c>
      <c r="X568" s="1">
        <f>SUM(BG568,BH568)</f>
        <v>0</v>
      </c>
      <c r="Y568" s="1">
        <f>BI568</f>
        <v>57</v>
      </c>
      <c r="Z568" s="1">
        <f>AI568</f>
        <v>0</v>
      </c>
      <c r="AA568" s="1">
        <f>AH568</f>
        <v>0</v>
      </c>
      <c r="AB568" s="31"/>
      <c r="AC568" s="16">
        <v>0</v>
      </c>
      <c r="AD568" s="16">
        <v>0</v>
      </c>
      <c r="AE568" s="16">
        <v>0</v>
      </c>
      <c r="AF568" s="28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38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0</v>
      </c>
      <c r="BI568" s="16">
        <v>57</v>
      </c>
      <c r="BJ568" s="87"/>
    </row>
    <row r="569" spans="1:62" s="16" customFormat="1" x14ac:dyDescent="0.35">
      <c r="A569" s="85" t="s">
        <v>27</v>
      </c>
      <c r="B569" s="85" t="s">
        <v>176</v>
      </c>
      <c r="C569" s="1" t="s">
        <v>1159</v>
      </c>
      <c r="D569" s="1" t="s">
        <v>1160</v>
      </c>
      <c r="E569" s="1" t="s">
        <v>26</v>
      </c>
      <c r="F569" s="85">
        <v>999922348</v>
      </c>
      <c r="G569" s="1">
        <f>(J569+T569)-H569</f>
        <v>90</v>
      </c>
      <c r="H569" s="1"/>
      <c r="I569" s="15"/>
      <c r="J569" s="1">
        <f>SUM(K569,L569,N569,O569,P569,Q569)</f>
        <v>0</v>
      </c>
      <c r="K569" s="1">
        <f>SUM(AC569,AE569)</f>
        <v>0</v>
      </c>
      <c r="L569" s="1">
        <v>0</v>
      </c>
      <c r="M569" s="1">
        <v>0</v>
      </c>
      <c r="N569" s="1">
        <v>0</v>
      </c>
      <c r="O569" s="1"/>
      <c r="P569" s="1">
        <v>0</v>
      </c>
      <c r="Q569" s="1">
        <f>AD569</f>
        <v>0</v>
      </c>
      <c r="R569" s="1">
        <v>0</v>
      </c>
      <c r="S569" s="31"/>
      <c r="T569" s="1">
        <f>SUM(U569,V569,X569,Y569,Z569,AA569)</f>
        <v>90</v>
      </c>
      <c r="U569" s="1">
        <f>SUM(AG569,BF569)</f>
        <v>0</v>
      </c>
      <c r="V569" s="1">
        <f>SUM(AJ569,AK569,AL569,AM569,AO569,AP569,AQ569,AR569,AS569,AT569,AU569,AN569,AV569,AW569,AX569,AY569,AZ569,BA569,BC569,BD569,BE569,BB569)</f>
        <v>90</v>
      </c>
      <c r="W569" s="1">
        <f>COUNTIF(AJ569:BE569, "&gt;0")</f>
        <v>1</v>
      </c>
      <c r="X569" s="1">
        <f>SUM(BG569,BH569)</f>
        <v>0</v>
      </c>
      <c r="Y569" s="1">
        <f>BI569</f>
        <v>0</v>
      </c>
      <c r="Z569" s="1">
        <f>AI569</f>
        <v>0</v>
      </c>
      <c r="AA569" s="1">
        <f>AH569</f>
        <v>0</v>
      </c>
      <c r="AB569" s="31"/>
      <c r="AC569" s="1">
        <v>0</v>
      </c>
      <c r="AD569" s="16">
        <v>0</v>
      </c>
      <c r="AE569" s="16">
        <v>0</v>
      </c>
      <c r="AF569" s="28">
        <v>0</v>
      </c>
      <c r="AG569" s="16">
        <v>0</v>
      </c>
      <c r="AH569" s="16">
        <v>0</v>
      </c>
      <c r="AI569" s="16">
        <v>0</v>
      </c>
      <c r="AJ569" s="16">
        <v>90</v>
      </c>
      <c r="AK569" s="16">
        <v>0</v>
      </c>
      <c r="AL569" s="16">
        <v>0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16">
        <v>0</v>
      </c>
      <c r="BJ569" s="87"/>
    </row>
    <row r="570" spans="1:62" s="16" customFormat="1" x14ac:dyDescent="0.35">
      <c r="A570" s="16" t="s">
        <v>27</v>
      </c>
      <c r="B570" s="16" t="s">
        <v>176</v>
      </c>
      <c r="C570" s="16" t="s">
        <v>1591</v>
      </c>
      <c r="D570" s="16" t="s">
        <v>1592</v>
      </c>
      <c r="E570" s="16" t="s">
        <v>26</v>
      </c>
      <c r="F570" s="16">
        <v>999925988</v>
      </c>
      <c r="G570" s="1">
        <f>(J570+T570)-H570</f>
        <v>90</v>
      </c>
      <c r="H570" s="1">
        <f>(K570+L570+N570+O570+P570+Q570+R570)*0.5</f>
        <v>0</v>
      </c>
      <c r="I570" s="28"/>
      <c r="J570" s="1">
        <f>SUM(K570,L570,N570,O570,P570,Q570)</f>
        <v>0</v>
      </c>
      <c r="K570" s="1">
        <f>SUM(AC570,AE570)</f>
        <v>0</v>
      </c>
      <c r="L570" s="1">
        <v>0</v>
      </c>
      <c r="M570" s="1">
        <v>0</v>
      </c>
      <c r="N570" s="1">
        <v>0</v>
      </c>
      <c r="O570" s="1"/>
      <c r="P570" s="1">
        <v>0</v>
      </c>
      <c r="Q570" s="1">
        <f>AD570</f>
        <v>0</v>
      </c>
      <c r="R570" s="1">
        <v>0</v>
      </c>
      <c r="S570" s="31"/>
      <c r="T570" s="1">
        <f>SUM(U570,V570,X570,Y570,Z570,AA570)</f>
        <v>90</v>
      </c>
      <c r="U570" s="1">
        <f>SUM(AG570,BF570)</f>
        <v>0</v>
      </c>
      <c r="V570" s="1">
        <f>SUM(AJ570,AK570,AL570,AM570,AO570,AP570,AQ570,AR570,AS570,AT570,AU570,AN570,AV570,AW570,AX570,AY570,AZ570,BA570,BC570,BD570,BE570,BB570)</f>
        <v>0</v>
      </c>
      <c r="W570" s="1">
        <f>COUNTIF(AJ570:BE570, "&gt;0")</f>
        <v>0</v>
      </c>
      <c r="X570" s="1">
        <f>SUM(BG570,BH570)</f>
        <v>90</v>
      </c>
      <c r="Y570" s="1">
        <f>BI570</f>
        <v>0</v>
      </c>
      <c r="Z570" s="1">
        <f>AI570</f>
        <v>0</v>
      </c>
      <c r="AA570" s="1">
        <f>AH570</f>
        <v>0</v>
      </c>
      <c r="AB570" s="31"/>
      <c r="AC570" s="16">
        <v>0</v>
      </c>
      <c r="AD570" s="16">
        <v>0</v>
      </c>
      <c r="AE570" s="16">
        <v>0</v>
      </c>
      <c r="AF570" s="28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0</v>
      </c>
      <c r="BH570" s="16">
        <v>90</v>
      </c>
      <c r="BI570" s="16">
        <v>0</v>
      </c>
      <c r="BJ570" s="87"/>
    </row>
    <row r="571" spans="1:62" s="16" customFormat="1" x14ac:dyDescent="0.35">
      <c r="A571" s="85" t="s">
        <v>27</v>
      </c>
      <c r="B571" s="85" t="s">
        <v>176</v>
      </c>
      <c r="C571" s="16" t="s">
        <v>889</v>
      </c>
      <c r="D571" s="16" t="s">
        <v>3174</v>
      </c>
      <c r="E571" s="16" t="s">
        <v>26</v>
      </c>
      <c r="F571" s="85">
        <v>999932033</v>
      </c>
      <c r="G571" s="1">
        <f>(J571+T571)-H571</f>
        <v>90</v>
      </c>
      <c r="I571" s="28"/>
      <c r="J571" s="1">
        <f>SUM(K571,L571,N571,O571,P571,Q571)</f>
        <v>0</v>
      </c>
      <c r="K571" s="1">
        <f>SUM(AC571,AE571)</f>
        <v>0</v>
      </c>
      <c r="L571" s="1">
        <v>0</v>
      </c>
      <c r="M571" s="1">
        <v>0</v>
      </c>
      <c r="N571" s="1">
        <v>0</v>
      </c>
      <c r="O571" s="1"/>
      <c r="P571" s="1">
        <v>0</v>
      </c>
      <c r="Q571" s="1">
        <f>AD571</f>
        <v>0</v>
      </c>
      <c r="R571" s="1">
        <v>0</v>
      </c>
      <c r="S571" s="31"/>
      <c r="T571" s="1">
        <f>SUM(U571,V571,X571,Y571,Z571,AA571)</f>
        <v>90</v>
      </c>
      <c r="U571" s="1">
        <f>SUM(AG571,BF571)</f>
        <v>0</v>
      </c>
      <c r="V571" s="1">
        <f>SUM(AJ571,AK571,AL571,AM571,AO571,AP571,AQ571,AR571,AS571,AT571,AU571,AN571,AV571,AW571,AX571,AY571,AZ571,BA571,BC571,BD571,BE571,BB571)</f>
        <v>90</v>
      </c>
      <c r="W571" s="1">
        <f>COUNTIF(AJ571:BE571, "&gt;0")</f>
        <v>1</v>
      </c>
      <c r="X571" s="1">
        <f>SUM(BG571,BH571)</f>
        <v>0</v>
      </c>
      <c r="Y571" s="1">
        <f>BI571</f>
        <v>0</v>
      </c>
      <c r="Z571" s="1">
        <f>AI571</f>
        <v>0</v>
      </c>
      <c r="AA571" s="1">
        <f>AH571</f>
        <v>0</v>
      </c>
      <c r="AB571" s="31"/>
      <c r="AC571" s="16">
        <v>0</v>
      </c>
      <c r="AD571" s="16">
        <v>0</v>
      </c>
      <c r="AE571" s="16">
        <v>0</v>
      </c>
      <c r="AF571" s="28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0</v>
      </c>
      <c r="AZ571" s="16">
        <v>90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16">
        <v>0</v>
      </c>
      <c r="BJ571" s="87"/>
    </row>
    <row r="572" spans="1:62" s="16" customFormat="1" x14ac:dyDescent="0.35">
      <c r="A572" s="85" t="s">
        <v>27</v>
      </c>
      <c r="B572" s="85" t="s">
        <v>176</v>
      </c>
      <c r="C572" s="16" t="s">
        <v>167</v>
      </c>
      <c r="D572" s="16" t="s">
        <v>71</v>
      </c>
      <c r="E572" s="16" t="s">
        <v>26</v>
      </c>
      <c r="F572" s="85">
        <v>999931937</v>
      </c>
      <c r="G572" s="1">
        <f>(J572+T572)-H572</f>
        <v>87</v>
      </c>
      <c r="I572" s="28"/>
      <c r="J572" s="1">
        <f>SUM(K572,L572,N572,O572,P572,Q572)</f>
        <v>0</v>
      </c>
      <c r="K572" s="1">
        <f>SUM(AC572,AE572)</f>
        <v>0</v>
      </c>
      <c r="L572" s="1">
        <v>0</v>
      </c>
      <c r="M572" s="1">
        <v>0</v>
      </c>
      <c r="N572" s="1">
        <v>0</v>
      </c>
      <c r="O572" s="1"/>
      <c r="P572" s="1">
        <v>0</v>
      </c>
      <c r="Q572" s="1">
        <f>AD572</f>
        <v>0</v>
      </c>
      <c r="R572" s="1">
        <v>0</v>
      </c>
      <c r="S572" s="28"/>
      <c r="T572" s="1">
        <f>SUM(U572,V572,X572,Y572,Z572,AA572)</f>
        <v>87</v>
      </c>
      <c r="U572" s="1">
        <f>SUM(AG572,BF572)</f>
        <v>0</v>
      </c>
      <c r="V572" s="1">
        <f>SUM(AJ572,AK572,AL572,AM572,AO572,AP572,AQ572,AR572,AS572,AT572,AU572,AN572,AV572,AW572,AX572,AY572,AZ572,BA572,BC572,BD572,BE572,BB572)</f>
        <v>30</v>
      </c>
      <c r="W572" s="1">
        <f>COUNTIF(AJ572:BE572, "&gt;0")</f>
        <v>1</v>
      </c>
      <c r="X572" s="1">
        <f>SUM(BG572,BH572)</f>
        <v>0</v>
      </c>
      <c r="Y572" s="1">
        <f>BI572</f>
        <v>57</v>
      </c>
      <c r="Z572" s="1">
        <f>AI572</f>
        <v>0</v>
      </c>
      <c r="AA572" s="1">
        <f>AH572</f>
        <v>0</v>
      </c>
      <c r="AB572" s="28"/>
      <c r="AC572" s="16">
        <v>0</v>
      </c>
      <c r="AD572" s="16">
        <v>0</v>
      </c>
      <c r="AE572" s="16">
        <v>0</v>
      </c>
      <c r="AF572" s="28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30</v>
      </c>
      <c r="BB572" s="16">
        <v>0</v>
      </c>
      <c r="BC572" s="16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0</v>
      </c>
      <c r="BI572" s="16">
        <v>57</v>
      </c>
      <c r="BJ572" s="87"/>
    </row>
    <row r="573" spans="1:62" s="16" customFormat="1" x14ac:dyDescent="0.35">
      <c r="A573" s="98" t="s">
        <v>27</v>
      </c>
      <c r="B573" s="98" t="s">
        <v>176</v>
      </c>
      <c r="C573" s="35" t="s">
        <v>3021</v>
      </c>
      <c r="D573" s="35" t="s">
        <v>3022</v>
      </c>
      <c r="E573" s="35" t="s">
        <v>26</v>
      </c>
      <c r="F573" s="85">
        <v>999916384</v>
      </c>
      <c r="G573" s="1">
        <f>(J573+T573)-H573</f>
        <v>68</v>
      </c>
      <c r="I573" s="28"/>
      <c r="J573" s="1">
        <f>SUM(K573,L573,N573,O573,P573,Q573)</f>
        <v>0</v>
      </c>
      <c r="K573" s="1">
        <f>SUM(AC573,AE573)</f>
        <v>0</v>
      </c>
      <c r="L573" s="1">
        <v>0</v>
      </c>
      <c r="M573" s="1">
        <v>0</v>
      </c>
      <c r="N573" s="1">
        <v>0</v>
      </c>
      <c r="O573" s="1"/>
      <c r="P573" s="1">
        <v>0</v>
      </c>
      <c r="Q573" s="1">
        <f>AD573</f>
        <v>0</v>
      </c>
      <c r="R573" s="1">
        <v>0</v>
      </c>
      <c r="S573" s="28"/>
      <c r="T573" s="1">
        <f>SUM(U573,V573,X573,Y573,Z573,AA573)</f>
        <v>68</v>
      </c>
      <c r="U573" s="1">
        <f>SUM(AG573,BF573)</f>
        <v>0</v>
      </c>
      <c r="V573" s="1">
        <f>SUM(AJ573,AK573,AL573,AM573,AO573,AP573,AQ573,AR573,AS573,AT573,AU573,AN573,AV573,AW573,AX573,AY573,AZ573,BA573,BC573,BD573,BE573,BB573)</f>
        <v>68</v>
      </c>
      <c r="W573" s="1">
        <f>COUNTIF(AJ573:BE573, "&gt;0")</f>
        <v>1</v>
      </c>
      <c r="X573" s="1">
        <f>SUM(BG573,BH573)</f>
        <v>0</v>
      </c>
      <c r="Y573" s="1">
        <f>BI573</f>
        <v>0</v>
      </c>
      <c r="Z573" s="1">
        <f>AI573</f>
        <v>0</v>
      </c>
      <c r="AA573" s="1">
        <f>AH573</f>
        <v>0</v>
      </c>
      <c r="AB573" s="28"/>
      <c r="AC573" s="16">
        <v>0</v>
      </c>
      <c r="AD573" s="16">
        <v>0</v>
      </c>
      <c r="AE573" s="16">
        <v>0</v>
      </c>
      <c r="AF573" s="28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68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16">
        <v>0</v>
      </c>
      <c r="BJ573" s="87"/>
    </row>
    <row r="574" spans="1:62" s="16" customFormat="1" x14ac:dyDescent="0.35">
      <c r="A574" s="85" t="s">
        <v>27</v>
      </c>
      <c r="B574" s="85" t="s">
        <v>176</v>
      </c>
      <c r="C574" s="16" t="s">
        <v>2049</v>
      </c>
      <c r="D574" s="16" t="s">
        <v>2050</v>
      </c>
      <c r="E574" s="16" t="s">
        <v>26</v>
      </c>
      <c r="F574" s="85">
        <v>999930294</v>
      </c>
      <c r="G574" s="1">
        <f>(J574+T574)-H574</f>
        <v>68</v>
      </c>
      <c r="H574" s="1">
        <f>(K574+L574+N574+O574+P574+Q574+R574)*0.5</f>
        <v>0</v>
      </c>
      <c r="I574" s="28"/>
      <c r="J574" s="1">
        <f>SUM(K574,L574,N574,O574,P574,Q574)</f>
        <v>0</v>
      </c>
      <c r="K574" s="1">
        <f>SUM(AC574,AE574)</f>
        <v>0</v>
      </c>
      <c r="L574" s="1">
        <v>0</v>
      </c>
      <c r="M574" s="1">
        <v>0</v>
      </c>
      <c r="N574" s="1">
        <v>0</v>
      </c>
      <c r="O574" s="1"/>
      <c r="P574" s="1">
        <v>0</v>
      </c>
      <c r="Q574" s="1">
        <f>AD574</f>
        <v>0</v>
      </c>
      <c r="R574" s="1">
        <v>0</v>
      </c>
      <c r="S574" s="31"/>
      <c r="T574" s="1">
        <f>SUM(U574,V574,X574,Y574,Z574,AA574)</f>
        <v>68</v>
      </c>
      <c r="U574" s="1">
        <f>SUM(AG574,BF574)</f>
        <v>0</v>
      </c>
      <c r="V574" s="1">
        <f>SUM(AJ574,AK574,AL574,AM574,AO574,AP574,AQ574,AR574,AS574,AT574,AU574,AN574,AV574,AW574,AX574,AY574,AZ574,BA574,BC574,BD574,BE574,BB574)</f>
        <v>68</v>
      </c>
      <c r="W574" s="1">
        <f>COUNTIF(AJ574:BE574, "&gt;0")</f>
        <v>1</v>
      </c>
      <c r="X574" s="1">
        <f>SUM(BG574,BH574)</f>
        <v>0</v>
      </c>
      <c r="Y574" s="1">
        <f>BI574</f>
        <v>0</v>
      </c>
      <c r="Z574" s="1">
        <f>AI574</f>
        <v>0</v>
      </c>
      <c r="AA574" s="1">
        <f>AH574</f>
        <v>0</v>
      </c>
      <c r="AB574" s="31"/>
      <c r="AC574" s="16">
        <v>0</v>
      </c>
      <c r="AD574" s="16">
        <v>0</v>
      </c>
      <c r="AE574" s="16">
        <v>0</v>
      </c>
      <c r="AF574" s="28">
        <v>0</v>
      </c>
      <c r="AG574" s="16">
        <v>0</v>
      </c>
      <c r="AH574" s="16">
        <v>0</v>
      </c>
      <c r="AI574" s="16">
        <v>0</v>
      </c>
      <c r="AJ574" s="16">
        <v>68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16">
        <v>0</v>
      </c>
      <c r="BJ574" s="87"/>
    </row>
    <row r="575" spans="1:62" s="16" customFormat="1" x14ac:dyDescent="0.35">
      <c r="A575" s="85" t="s">
        <v>27</v>
      </c>
      <c r="B575" s="85" t="s">
        <v>176</v>
      </c>
      <c r="C575" s="16" t="s">
        <v>68</v>
      </c>
      <c r="D575" s="16" t="s">
        <v>3175</v>
      </c>
      <c r="E575" s="16" t="s">
        <v>26</v>
      </c>
      <c r="F575" s="85">
        <v>999931932</v>
      </c>
      <c r="G575" s="1">
        <f>(J575+T575)-H575</f>
        <v>68</v>
      </c>
      <c r="I575" s="28"/>
      <c r="J575" s="1">
        <f>SUM(K575,L575,N575,O575,P575,Q575)</f>
        <v>0</v>
      </c>
      <c r="K575" s="1">
        <f>SUM(AC575,AE575)</f>
        <v>0</v>
      </c>
      <c r="L575" s="1">
        <v>0</v>
      </c>
      <c r="M575" s="1">
        <v>0</v>
      </c>
      <c r="N575" s="1">
        <v>0</v>
      </c>
      <c r="O575" s="1"/>
      <c r="P575" s="1">
        <v>0</v>
      </c>
      <c r="Q575" s="1">
        <f>AD575</f>
        <v>0</v>
      </c>
      <c r="R575" s="1">
        <v>0</v>
      </c>
      <c r="S575" s="31"/>
      <c r="T575" s="1">
        <f>SUM(U575,V575,X575,Y575,Z575,AA575)</f>
        <v>68</v>
      </c>
      <c r="U575" s="1">
        <f>SUM(AG575,BF575)</f>
        <v>0</v>
      </c>
      <c r="V575" s="1">
        <f>SUM(AJ575,AK575,AL575,AM575,AO575,AP575,AQ575,AR575,AS575,AT575,AU575,AN575,AV575,AW575,AX575,AY575,AZ575,BA575,BC575,BD575,BE575,BB575)</f>
        <v>68</v>
      </c>
      <c r="W575" s="1">
        <f>COUNTIF(AJ575:BE575, "&gt;0")</f>
        <v>1</v>
      </c>
      <c r="X575" s="1">
        <f>SUM(BG575,BH575)</f>
        <v>0</v>
      </c>
      <c r="Y575" s="1">
        <f>BI575</f>
        <v>0</v>
      </c>
      <c r="Z575" s="1">
        <f>AI575</f>
        <v>0</v>
      </c>
      <c r="AA575" s="1">
        <f>AH575</f>
        <v>0</v>
      </c>
      <c r="AB575" s="31"/>
      <c r="AC575" s="16">
        <v>0</v>
      </c>
      <c r="AD575" s="16">
        <v>0</v>
      </c>
      <c r="AE575" s="16">
        <v>0</v>
      </c>
      <c r="AF575" s="28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0</v>
      </c>
      <c r="AX575" s="16">
        <v>0</v>
      </c>
      <c r="AY575" s="16">
        <v>0</v>
      </c>
      <c r="AZ575" s="16">
        <v>68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16">
        <v>0</v>
      </c>
      <c r="BJ575" s="87"/>
    </row>
    <row r="576" spans="1:62" s="16" customFormat="1" x14ac:dyDescent="0.35">
      <c r="A576" s="85" t="s">
        <v>27</v>
      </c>
      <c r="B576" s="85" t="s">
        <v>176</v>
      </c>
      <c r="C576" s="16" t="s">
        <v>3176</v>
      </c>
      <c r="D576" s="16" t="s">
        <v>3177</v>
      </c>
      <c r="E576" s="16" t="s">
        <v>26</v>
      </c>
      <c r="F576" s="85">
        <v>999932047</v>
      </c>
      <c r="G576" s="1">
        <f>(J576+T576)-H576</f>
        <v>68</v>
      </c>
      <c r="I576" s="28"/>
      <c r="J576" s="1">
        <f>SUM(K576,L576,N576,O576,P576,Q576)</f>
        <v>0</v>
      </c>
      <c r="K576" s="1">
        <f>SUM(AC576,AE576)</f>
        <v>0</v>
      </c>
      <c r="L576" s="1">
        <v>0</v>
      </c>
      <c r="M576" s="1">
        <v>0</v>
      </c>
      <c r="N576" s="1">
        <v>0</v>
      </c>
      <c r="O576" s="1"/>
      <c r="P576" s="1">
        <v>0</v>
      </c>
      <c r="Q576" s="1">
        <f>AD576</f>
        <v>0</v>
      </c>
      <c r="R576" s="1">
        <v>0</v>
      </c>
      <c r="S576" s="31"/>
      <c r="T576" s="1">
        <f>SUM(U576,V576,X576,Y576,Z576,AA576)</f>
        <v>68</v>
      </c>
      <c r="U576" s="1">
        <f>SUM(AG576,BF576)</f>
        <v>0</v>
      </c>
      <c r="V576" s="1">
        <f>SUM(AJ576,AK576,AL576,AM576,AO576,AP576,AQ576,AR576,AS576,AT576,AU576,AN576,AV576,AW576,AX576,AY576,AZ576,BA576,BC576,BD576,BE576,BB576)</f>
        <v>68</v>
      </c>
      <c r="W576" s="1">
        <f>COUNTIF(AJ576:BE576, "&gt;0")</f>
        <v>1</v>
      </c>
      <c r="X576" s="1">
        <f>SUM(BG576,BH576)</f>
        <v>0</v>
      </c>
      <c r="Y576" s="1">
        <f>BI576</f>
        <v>0</v>
      </c>
      <c r="Z576" s="1">
        <f>AI576</f>
        <v>0</v>
      </c>
      <c r="AA576" s="1">
        <f>AH576</f>
        <v>0</v>
      </c>
      <c r="AB576" s="31"/>
      <c r="AC576" s="16">
        <v>0</v>
      </c>
      <c r="AD576" s="16">
        <v>0</v>
      </c>
      <c r="AE576" s="16">
        <v>0</v>
      </c>
      <c r="AF576" s="28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  <c r="AY576" s="16">
        <v>0</v>
      </c>
      <c r="AZ576" s="16">
        <v>68</v>
      </c>
      <c r="BA576" s="16">
        <v>0</v>
      </c>
      <c r="BB576" s="16">
        <v>0</v>
      </c>
      <c r="BC576" s="16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  <c r="BI576" s="16">
        <v>0</v>
      </c>
      <c r="BJ576" s="87"/>
    </row>
    <row r="577" spans="1:62" s="16" customFormat="1" x14ac:dyDescent="0.35">
      <c r="A577" s="98" t="s">
        <v>27</v>
      </c>
      <c r="B577" s="98" t="s">
        <v>176</v>
      </c>
      <c r="C577" s="35" t="s">
        <v>3023</v>
      </c>
      <c r="D577" s="35" t="s">
        <v>133</v>
      </c>
      <c r="E577" s="35" t="s">
        <v>26</v>
      </c>
      <c r="F577" s="85">
        <v>999930364</v>
      </c>
      <c r="G577" s="1">
        <f>(J577+T577)-H577</f>
        <v>63</v>
      </c>
      <c r="I577" s="28"/>
      <c r="J577" s="1">
        <f>SUM(K577,L577,N577,O577,P577,Q577)</f>
        <v>0</v>
      </c>
      <c r="K577" s="1">
        <f>SUM(AC577,AE577)</f>
        <v>0</v>
      </c>
      <c r="L577" s="1">
        <v>0</v>
      </c>
      <c r="M577" s="1">
        <v>0</v>
      </c>
      <c r="N577" s="1">
        <v>0</v>
      </c>
      <c r="O577" s="1"/>
      <c r="P577" s="1">
        <v>0</v>
      </c>
      <c r="Q577" s="1">
        <f>AD577</f>
        <v>0</v>
      </c>
      <c r="R577" s="1">
        <v>0</v>
      </c>
      <c r="S577" s="28"/>
      <c r="T577" s="1">
        <f>SUM(U577,V577,X577,Y577,Z577,AA577)</f>
        <v>63</v>
      </c>
      <c r="U577" s="1">
        <f>SUM(AG577,BF577)</f>
        <v>0</v>
      </c>
      <c r="V577" s="1">
        <f>SUM(AJ577,AK577,AL577,AM577,AO577,AP577,AQ577,AR577,AS577,AT577,AU577,AN577,AV577,AW577,AX577,AY577,AZ577,BA577,BC577,BD577,BE577,BB577)</f>
        <v>63</v>
      </c>
      <c r="W577" s="1">
        <f>COUNTIF(AJ577:BE577, "&gt;0")</f>
        <v>1</v>
      </c>
      <c r="X577" s="1">
        <f>SUM(BG577,BH577)</f>
        <v>0</v>
      </c>
      <c r="Y577" s="1">
        <f>BI577</f>
        <v>0</v>
      </c>
      <c r="Z577" s="1">
        <f>AI577</f>
        <v>0</v>
      </c>
      <c r="AA577" s="1">
        <f>AH577</f>
        <v>0</v>
      </c>
      <c r="AB577" s="28"/>
      <c r="AC577" s="16">
        <v>0</v>
      </c>
      <c r="AD577" s="16">
        <v>0</v>
      </c>
      <c r="AE577" s="16">
        <v>0</v>
      </c>
      <c r="AF577" s="28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16">
        <v>63</v>
      </c>
      <c r="AX577" s="16">
        <v>0</v>
      </c>
      <c r="AY577" s="16">
        <v>0</v>
      </c>
      <c r="AZ577" s="16">
        <v>0</v>
      </c>
      <c r="BA577" s="16">
        <v>0</v>
      </c>
      <c r="BB577" s="16">
        <v>0</v>
      </c>
      <c r="BC577" s="16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  <c r="BI577" s="16">
        <v>0</v>
      </c>
      <c r="BJ577" s="87"/>
    </row>
    <row r="578" spans="1:62" s="16" customFormat="1" x14ac:dyDescent="0.35">
      <c r="A578" s="85" t="s">
        <v>27</v>
      </c>
      <c r="B578" s="85" t="s">
        <v>176</v>
      </c>
      <c r="C578" s="16" t="s">
        <v>1803</v>
      </c>
      <c r="D578" s="16" t="s">
        <v>1804</v>
      </c>
      <c r="E578" s="16" t="s">
        <v>26</v>
      </c>
      <c r="F578" s="85">
        <v>999927614</v>
      </c>
      <c r="G578" s="1">
        <f>(J578+T578)-H578</f>
        <v>60</v>
      </c>
      <c r="H578" s="1">
        <f>J578*0.5</f>
        <v>0</v>
      </c>
      <c r="I578" s="28"/>
      <c r="J578" s="1">
        <f>SUM(K578,L578,N578,O578,P578,Q578)</f>
        <v>0</v>
      </c>
      <c r="K578" s="1">
        <f>SUM(AC578,AE578)</f>
        <v>0</v>
      </c>
      <c r="L578" s="1">
        <v>0</v>
      </c>
      <c r="M578" s="1">
        <v>0</v>
      </c>
      <c r="N578" s="1">
        <v>0</v>
      </c>
      <c r="O578" s="1"/>
      <c r="P578" s="1">
        <v>0</v>
      </c>
      <c r="Q578" s="1">
        <f>AD578</f>
        <v>0</v>
      </c>
      <c r="R578" s="1">
        <v>0</v>
      </c>
      <c r="S578" s="31"/>
      <c r="T578" s="1">
        <f>SUM(U578,V578,X578,Y578,Z578,AA578)</f>
        <v>60</v>
      </c>
      <c r="U578" s="1">
        <f>SUM(AG578,BF578)</f>
        <v>0</v>
      </c>
      <c r="V578" s="1">
        <f>SUM(AJ578,AK578,AL578,AM578,AO578,AP578,AQ578,AR578,AS578,AT578,AU578,AN578,AV578,AW578,AX578,AY578,AZ578,BA578,BC578,BD578,BE578,BB578)</f>
        <v>60</v>
      </c>
      <c r="W578" s="1">
        <f>COUNTIF(AJ578:BE578, "&gt;0")</f>
        <v>1</v>
      </c>
      <c r="X578" s="1">
        <f>SUM(BG578,BH578)</f>
        <v>0</v>
      </c>
      <c r="Y578" s="1">
        <f>BI578</f>
        <v>0</v>
      </c>
      <c r="Z578" s="1">
        <f>AI578</f>
        <v>0</v>
      </c>
      <c r="AA578" s="1">
        <f>AH578</f>
        <v>0</v>
      </c>
      <c r="AB578" s="31"/>
      <c r="AC578" s="16">
        <v>0</v>
      </c>
      <c r="AD578" s="16">
        <v>0</v>
      </c>
      <c r="AE578" s="16">
        <v>0</v>
      </c>
      <c r="AF578" s="28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60</v>
      </c>
      <c r="AT578" s="16">
        <v>0</v>
      </c>
      <c r="AU578" s="16">
        <v>0</v>
      </c>
      <c r="AV578" s="16">
        <v>0</v>
      </c>
      <c r="AW578" s="16">
        <v>0</v>
      </c>
      <c r="AX578" s="16">
        <v>0</v>
      </c>
      <c r="AY578" s="16">
        <v>0</v>
      </c>
      <c r="AZ578" s="16">
        <v>0</v>
      </c>
      <c r="BA578" s="16">
        <v>0</v>
      </c>
      <c r="BB578" s="16">
        <v>0</v>
      </c>
      <c r="BC578" s="16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  <c r="BI578" s="16">
        <v>0</v>
      </c>
      <c r="BJ578" s="87"/>
    </row>
    <row r="579" spans="1:62" s="16" customFormat="1" x14ac:dyDescent="0.35">
      <c r="A579" s="85" t="s">
        <v>27</v>
      </c>
      <c r="B579" s="85" t="s">
        <v>176</v>
      </c>
      <c r="C579" s="16" t="s">
        <v>302</v>
      </c>
      <c r="D579" s="16" t="s">
        <v>73</v>
      </c>
      <c r="E579" s="16" t="s">
        <v>26</v>
      </c>
      <c r="F579" s="85">
        <v>999930635</v>
      </c>
      <c r="G579" s="1">
        <f>(J579+T579)-H579</f>
        <v>60</v>
      </c>
      <c r="I579" s="28"/>
      <c r="J579" s="1">
        <f>SUM(K579,L579,N579,O579,P579,Q579)</f>
        <v>0</v>
      </c>
      <c r="K579" s="1">
        <f>SUM(AC579,AE579)</f>
        <v>0</v>
      </c>
      <c r="L579" s="1">
        <v>0</v>
      </c>
      <c r="M579" s="1">
        <v>0</v>
      </c>
      <c r="N579" s="1">
        <v>0</v>
      </c>
      <c r="O579" s="1"/>
      <c r="P579" s="1">
        <v>0</v>
      </c>
      <c r="Q579" s="1">
        <f>AD579</f>
        <v>0</v>
      </c>
      <c r="R579" s="1">
        <v>0</v>
      </c>
      <c r="S579" s="28"/>
      <c r="T579" s="1">
        <f>SUM(U579,V579,X579,Y579,Z579,AA579)</f>
        <v>60</v>
      </c>
      <c r="U579" s="1">
        <f>SUM(AG579,BF579)</f>
        <v>0</v>
      </c>
      <c r="V579" s="1">
        <f>SUM(AJ579,AK579,AL579,AM579,AO579,AP579,AQ579,AR579,AS579,AT579,AU579,AN579,AV579,AW579,AX579,AY579,AZ579,BA579,BC579,BD579,BE579,BB579)</f>
        <v>60</v>
      </c>
      <c r="W579" s="1">
        <f>COUNTIF(AJ579:BE579, "&gt;0")</f>
        <v>1</v>
      </c>
      <c r="X579" s="1">
        <f>SUM(BG579,BH579)</f>
        <v>0</v>
      </c>
      <c r="Y579" s="1">
        <f>BI579</f>
        <v>0</v>
      </c>
      <c r="Z579" s="1">
        <f>AI579</f>
        <v>0</v>
      </c>
      <c r="AA579" s="1">
        <f>AH579</f>
        <v>0</v>
      </c>
      <c r="AB579" s="28"/>
      <c r="AC579" s="16">
        <v>0</v>
      </c>
      <c r="AD579" s="16">
        <v>0</v>
      </c>
      <c r="AE579" s="16">
        <v>0</v>
      </c>
      <c r="AF579" s="28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60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6">
        <v>0</v>
      </c>
      <c r="BC579" s="16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  <c r="BI579" s="16">
        <v>0</v>
      </c>
      <c r="BJ579" s="87"/>
    </row>
    <row r="580" spans="1:62" s="16" customFormat="1" ht="14.5" x14ac:dyDescent="0.3">
      <c r="A580" s="47" t="s">
        <v>27</v>
      </c>
      <c r="B580" s="47" t="s">
        <v>176</v>
      </c>
      <c r="C580" s="47" t="s">
        <v>4121</v>
      </c>
      <c r="D580" s="47" t="s">
        <v>4122</v>
      </c>
      <c r="E580" s="47" t="s">
        <v>26</v>
      </c>
      <c r="F580" s="47">
        <v>999923276</v>
      </c>
      <c r="G580" s="1">
        <f>(J580+T580)-H580</f>
        <v>57</v>
      </c>
      <c r="I580" s="28"/>
      <c r="J580" s="1">
        <f>SUM(K580,L580,N580,O580,P580,Q580)</f>
        <v>0</v>
      </c>
      <c r="K580" s="1">
        <f>SUM(AC580,AE580)</f>
        <v>0</v>
      </c>
      <c r="L580" s="1">
        <v>0</v>
      </c>
      <c r="M580" s="1">
        <v>0</v>
      </c>
      <c r="N580" s="1">
        <v>0</v>
      </c>
      <c r="O580" s="1"/>
      <c r="P580" s="1">
        <v>0</v>
      </c>
      <c r="Q580" s="1">
        <f>AD580</f>
        <v>0</v>
      </c>
      <c r="R580" s="1">
        <v>0</v>
      </c>
      <c r="S580" s="31"/>
      <c r="T580" s="1">
        <f>SUM(U580,V580,X580,Y580,Z580,AA580)</f>
        <v>57</v>
      </c>
      <c r="U580" s="1">
        <f>SUM(AG580,BF580)</f>
        <v>0</v>
      </c>
      <c r="V580" s="1">
        <f>SUM(AJ580,AK580,AL580,AM580,AO580,AP580,AQ580,AR580,AS580,AT580,AU580,AN580,AV580,AW580,AX580,AY580,AZ580,BA580,BC580,BD580,BE580,BB580)</f>
        <v>0</v>
      </c>
      <c r="W580" s="1">
        <f>COUNTIF(AJ580:BE580, "&gt;0")</f>
        <v>0</v>
      </c>
      <c r="X580" s="1">
        <f>SUM(BG580,BH580)</f>
        <v>0</v>
      </c>
      <c r="Y580" s="1">
        <f>BI580</f>
        <v>57</v>
      </c>
      <c r="Z580" s="1">
        <f>AI580</f>
        <v>0</v>
      </c>
      <c r="AA580" s="1">
        <f>AH580</f>
        <v>0</v>
      </c>
      <c r="AB580" s="31"/>
      <c r="AC580" s="16">
        <v>0</v>
      </c>
      <c r="AD580" s="16">
        <v>0</v>
      </c>
      <c r="AE580" s="16">
        <v>0</v>
      </c>
      <c r="AF580" s="28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6">
        <v>0</v>
      </c>
      <c r="BC580" s="16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0</v>
      </c>
      <c r="BI580" s="16">
        <v>57</v>
      </c>
      <c r="BJ580" s="97"/>
    </row>
    <row r="581" spans="1:62" s="16" customFormat="1" x14ac:dyDescent="0.35">
      <c r="A581" s="85" t="s">
        <v>27</v>
      </c>
      <c r="B581" s="85" t="s">
        <v>176</v>
      </c>
      <c r="C581" s="16" t="s">
        <v>1723</v>
      </c>
      <c r="D581" s="16" t="s">
        <v>1578</v>
      </c>
      <c r="E581" s="16" t="s">
        <v>26</v>
      </c>
      <c r="F581" s="85">
        <v>999926909</v>
      </c>
      <c r="G581" s="1">
        <f>(J581+T581)-H581</f>
        <v>51</v>
      </c>
      <c r="I581" s="28"/>
      <c r="J581" s="1">
        <f>SUM(K581,L581,N581,O581,P581,Q581)</f>
        <v>0</v>
      </c>
      <c r="K581" s="1">
        <f>SUM(AC581,AE581)</f>
        <v>0</v>
      </c>
      <c r="L581" s="1">
        <v>0</v>
      </c>
      <c r="M581" s="1">
        <v>0</v>
      </c>
      <c r="N581" s="1">
        <v>0</v>
      </c>
      <c r="O581" s="1"/>
      <c r="P581" s="1">
        <v>0</v>
      </c>
      <c r="Q581" s="1">
        <f>AD581</f>
        <v>0</v>
      </c>
      <c r="R581" s="1">
        <v>0</v>
      </c>
      <c r="S581" s="31"/>
      <c r="T581" s="1">
        <f>SUM(U581,V581,X581,Y581,Z581,AA581)</f>
        <v>51</v>
      </c>
      <c r="U581" s="1">
        <f>SUM(AG581,BF581)</f>
        <v>0</v>
      </c>
      <c r="V581" s="1">
        <f>SUM(AJ581,AK581,AL581,AM581,AO581,AP581,AQ581,AR581,AS581,AT581,AU581,AN581,AV581,AW581,AX581,AY581,AZ581,BA581,BC581,BD581,BE581,BB581)</f>
        <v>51</v>
      </c>
      <c r="W581" s="1">
        <f>COUNTIF(AJ581:BE581, "&gt;0")</f>
        <v>1</v>
      </c>
      <c r="X581" s="1">
        <f>SUM(BG581,BH581)</f>
        <v>0</v>
      </c>
      <c r="Y581" s="1">
        <f>BI581</f>
        <v>0</v>
      </c>
      <c r="Z581" s="1">
        <f>AI581</f>
        <v>0</v>
      </c>
      <c r="AA581" s="1">
        <f>AH581</f>
        <v>0</v>
      </c>
      <c r="AB581" s="31"/>
      <c r="AC581" s="16">
        <v>0</v>
      </c>
      <c r="AD581" s="16">
        <v>0</v>
      </c>
      <c r="AE581" s="16">
        <v>0</v>
      </c>
      <c r="AF581" s="28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51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  <c r="BI581" s="16">
        <v>0</v>
      </c>
      <c r="BJ581" s="87"/>
    </row>
    <row r="582" spans="1:62" s="16" customFormat="1" x14ac:dyDescent="0.35">
      <c r="A582" s="85" t="s">
        <v>27</v>
      </c>
      <c r="B582" s="85" t="s">
        <v>176</v>
      </c>
      <c r="C582" s="16" t="s">
        <v>2573</v>
      </c>
      <c r="D582" s="16" t="s">
        <v>2574</v>
      </c>
      <c r="E582" s="16" t="s">
        <v>26</v>
      </c>
      <c r="F582" s="85">
        <v>999929077</v>
      </c>
      <c r="G582" s="1">
        <f>(J582+T582)-H582</f>
        <v>51</v>
      </c>
      <c r="I582" s="28"/>
      <c r="J582" s="1">
        <f>SUM(K582,L582,N582,O582,P582,Q582)</f>
        <v>0</v>
      </c>
      <c r="K582" s="1">
        <f>SUM(AC582,AE582)</f>
        <v>0</v>
      </c>
      <c r="L582" s="1">
        <v>0</v>
      </c>
      <c r="M582" s="1">
        <v>0</v>
      </c>
      <c r="N582" s="1">
        <v>0</v>
      </c>
      <c r="O582" s="1"/>
      <c r="P582" s="1">
        <v>0</v>
      </c>
      <c r="Q582" s="1">
        <f>AD582</f>
        <v>0</v>
      </c>
      <c r="R582" s="1">
        <v>0</v>
      </c>
      <c r="S582" s="31"/>
      <c r="T582" s="1">
        <f>SUM(U582,V582,X582,Y582,Z582,AA582)</f>
        <v>51</v>
      </c>
      <c r="U582" s="1">
        <f>SUM(AG582,BF582)</f>
        <v>0</v>
      </c>
      <c r="V582" s="1">
        <f>SUM(AJ582,AK582,AL582,AM582,AO582,AP582,AQ582,AR582,AS582,AT582,AU582,AN582,AV582,AW582,AX582,AY582,AZ582,BA582,BC582,BD582,BE582,BB582)</f>
        <v>51</v>
      </c>
      <c r="W582" s="1">
        <f>COUNTIF(AJ582:BE582, "&gt;0")</f>
        <v>1</v>
      </c>
      <c r="X582" s="1">
        <f>SUM(BG582,BH582)</f>
        <v>0</v>
      </c>
      <c r="Y582" s="1">
        <f>BI582</f>
        <v>0</v>
      </c>
      <c r="Z582" s="1">
        <f>AI582</f>
        <v>0</v>
      </c>
      <c r="AA582" s="1">
        <f>AH582</f>
        <v>0</v>
      </c>
      <c r="AB582" s="31"/>
      <c r="AC582" s="16">
        <v>0</v>
      </c>
      <c r="AD582" s="16">
        <v>0</v>
      </c>
      <c r="AE582" s="16">
        <v>0</v>
      </c>
      <c r="AF582" s="28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51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6">
        <v>0</v>
      </c>
      <c r="BC582" s="16">
        <v>0</v>
      </c>
      <c r="BD582" s="16">
        <v>0</v>
      </c>
      <c r="BE582" s="16">
        <v>0</v>
      </c>
      <c r="BF582" s="16">
        <v>0</v>
      </c>
      <c r="BG582" s="16">
        <v>0</v>
      </c>
      <c r="BH582" s="16">
        <v>0</v>
      </c>
      <c r="BI582" s="16">
        <v>0</v>
      </c>
      <c r="BJ582" s="87"/>
    </row>
    <row r="583" spans="1:62" s="16" customFormat="1" x14ac:dyDescent="0.35">
      <c r="A583" s="85" t="s">
        <v>27</v>
      </c>
      <c r="B583" s="85" t="s">
        <v>176</v>
      </c>
      <c r="C583" s="16" t="s">
        <v>2811</v>
      </c>
      <c r="D583" s="16" t="s">
        <v>2812</v>
      </c>
      <c r="E583" s="16" t="s">
        <v>26</v>
      </c>
      <c r="F583" s="85">
        <v>999926267</v>
      </c>
      <c r="G583" s="1">
        <f>(J583+T583)-H583</f>
        <v>45</v>
      </c>
      <c r="I583" s="28"/>
      <c r="J583" s="1">
        <f>SUM(K583,L583,N583,O583,P583,Q583)</f>
        <v>0</v>
      </c>
      <c r="K583" s="1">
        <f>SUM(AC583,AE583)</f>
        <v>0</v>
      </c>
      <c r="L583" s="1">
        <v>0</v>
      </c>
      <c r="M583" s="1">
        <v>0</v>
      </c>
      <c r="N583" s="1">
        <v>0</v>
      </c>
      <c r="O583" s="1"/>
      <c r="P583" s="1">
        <v>0</v>
      </c>
      <c r="Q583" s="1">
        <f>AD583</f>
        <v>0</v>
      </c>
      <c r="R583" s="1">
        <v>0</v>
      </c>
      <c r="S583" s="28"/>
      <c r="T583" s="1">
        <f>SUM(U583,V583,X583,Y583,Z583,AA583)</f>
        <v>45</v>
      </c>
      <c r="U583" s="1">
        <f>SUM(AG583,BF583)</f>
        <v>0</v>
      </c>
      <c r="V583" s="1">
        <f>SUM(AJ583,AK583,AL583,AM583,AO583,AP583,AQ583,AR583,AS583,AT583,AU583,AN583,AV583,AW583,AX583,AY583,AZ583,BA583,BC583,BD583,BE583,BB583)</f>
        <v>45</v>
      </c>
      <c r="W583" s="1">
        <f>COUNTIF(AJ583:BE583, "&gt;0")</f>
        <v>1</v>
      </c>
      <c r="X583" s="1">
        <f>SUM(BG583,BH583)</f>
        <v>0</v>
      </c>
      <c r="Y583" s="1">
        <f>BI583</f>
        <v>0</v>
      </c>
      <c r="Z583" s="1">
        <f>AI583</f>
        <v>0</v>
      </c>
      <c r="AA583" s="1">
        <f>AH583</f>
        <v>0</v>
      </c>
      <c r="AB583" s="28"/>
      <c r="AC583" s="16">
        <v>0</v>
      </c>
      <c r="AD583" s="16">
        <v>0</v>
      </c>
      <c r="AE583" s="16">
        <v>0</v>
      </c>
      <c r="AF583" s="28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45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6">
        <v>0</v>
      </c>
      <c r="BC583" s="16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  <c r="BI583" s="16">
        <v>0</v>
      </c>
      <c r="BJ583" s="87"/>
    </row>
    <row r="584" spans="1:62" s="16" customFormat="1" x14ac:dyDescent="0.35">
      <c r="A584" s="85" t="s">
        <v>27</v>
      </c>
      <c r="B584" s="85" t="s">
        <v>176</v>
      </c>
      <c r="C584" s="16" t="s">
        <v>302</v>
      </c>
      <c r="D584" s="16" t="s">
        <v>899</v>
      </c>
      <c r="E584" s="16" t="s">
        <v>26</v>
      </c>
      <c r="F584" s="85">
        <v>999929593</v>
      </c>
      <c r="G584" s="1">
        <f>(J584+T584)-H584</f>
        <v>45</v>
      </c>
      <c r="I584" s="28"/>
      <c r="J584" s="1">
        <f>SUM(K584,L584,N584,O584,P584,Q584)</f>
        <v>0</v>
      </c>
      <c r="K584" s="1">
        <f>SUM(AC584,AE584)</f>
        <v>0</v>
      </c>
      <c r="L584" s="1">
        <v>0</v>
      </c>
      <c r="M584" s="1">
        <v>0</v>
      </c>
      <c r="N584" s="1">
        <v>0</v>
      </c>
      <c r="O584" s="1"/>
      <c r="P584" s="1">
        <v>0</v>
      </c>
      <c r="Q584" s="1">
        <f>AD584</f>
        <v>0</v>
      </c>
      <c r="R584" s="1">
        <v>0</v>
      </c>
      <c r="S584" s="28"/>
      <c r="T584" s="1">
        <f>SUM(U584,V584,X584,Y584,Z584,AA584)</f>
        <v>45</v>
      </c>
      <c r="U584" s="1">
        <f>SUM(AG584,BF584)</f>
        <v>0</v>
      </c>
      <c r="V584" s="1">
        <f>SUM(AJ584,AK584,AL584,AM584,AO584,AP584,AQ584,AR584,AS584,AT584,AU584,AN584,AV584,AW584,AX584,AY584,AZ584,BA584,BC584,BD584,BE584,BB584)</f>
        <v>45</v>
      </c>
      <c r="W584" s="1">
        <f>COUNTIF(AJ584:BE584, "&gt;0")</f>
        <v>1</v>
      </c>
      <c r="X584" s="1">
        <f>SUM(BG584,BH584)</f>
        <v>0</v>
      </c>
      <c r="Y584" s="1">
        <f>BI584</f>
        <v>0</v>
      </c>
      <c r="Z584" s="1">
        <f>AI584</f>
        <v>0</v>
      </c>
      <c r="AA584" s="1">
        <f>AH584</f>
        <v>0</v>
      </c>
      <c r="AB584" s="28"/>
      <c r="AC584" s="16">
        <v>0</v>
      </c>
      <c r="AD584" s="16">
        <v>0</v>
      </c>
      <c r="AE584" s="16">
        <v>0</v>
      </c>
      <c r="AF584" s="28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45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6">
        <v>0</v>
      </c>
      <c r="BC584" s="16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  <c r="BI584" s="16">
        <v>0</v>
      </c>
      <c r="BJ584" s="87"/>
    </row>
    <row r="585" spans="1:62" s="16" customFormat="1" x14ac:dyDescent="0.35">
      <c r="A585" s="85" t="s">
        <v>27</v>
      </c>
      <c r="B585" s="85" t="s">
        <v>176</v>
      </c>
      <c r="C585" s="16" t="s">
        <v>749</v>
      </c>
      <c r="D585" s="16" t="s">
        <v>2625</v>
      </c>
      <c r="E585" s="16" t="s">
        <v>26</v>
      </c>
      <c r="F585" s="85">
        <v>999931817</v>
      </c>
      <c r="G585" s="1">
        <f>(J585+T585)-H585</f>
        <v>45</v>
      </c>
      <c r="I585" s="28"/>
      <c r="J585" s="1">
        <f>SUM(K585,L585,N585,O585,P585,Q585)</f>
        <v>0</v>
      </c>
      <c r="K585" s="1">
        <f>SUM(AC585,AE585)</f>
        <v>0</v>
      </c>
      <c r="L585" s="1">
        <v>0</v>
      </c>
      <c r="M585" s="1">
        <v>0</v>
      </c>
      <c r="N585" s="1">
        <v>0</v>
      </c>
      <c r="O585" s="1"/>
      <c r="P585" s="1">
        <v>0</v>
      </c>
      <c r="Q585" s="1">
        <f>AD585</f>
        <v>0</v>
      </c>
      <c r="R585" s="1">
        <v>0</v>
      </c>
      <c r="S585" s="31"/>
      <c r="T585" s="1">
        <f>SUM(U585,V585,X585,Y585,Z585,AA585)</f>
        <v>45</v>
      </c>
      <c r="U585" s="1">
        <f>SUM(AG585,BF585)</f>
        <v>0</v>
      </c>
      <c r="V585" s="1">
        <f>SUM(AJ585,AK585,AL585,AM585,AO585,AP585,AQ585,AR585,AS585,AT585,AU585,AN585,AV585,AW585,AX585,AY585,AZ585,BA585,BC585,BD585,BE585,BB585)</f>
        <v>45</v>
      </c>
      <c r="W585" s="1">
        <f>COUNTIF(AJ585:BE585, "&gt;0")</f>
        <v>1</v>
      </c>
      <c r="X585" s="1">
        <f>SUM(BG585,BH585)</f>
        <v>0</v>
      </c>
      <c r="Y585" s="1">
        <f>BI585</f>
        <v>0</v>
      </c>
      <c r="Z585" s="1">
        <f>AI585</f>
        <v>0</v>
      </c>
      <c r="AA585" s="1">
        <f>AH585</f>
        <v>0</v>
      </c>
      <c r="AB585" s="31"/>
      <c r="AC585" s="16">
        <v>0</v>
      </c>
      <c r="AD585" s="16">
        <v>0</v>
      </c>
      <c r="AE585" s="16">
        <v>0</v>
      </c>
      <c r="AF585" s="28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45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  <c r="BB585" s="16">
        <v>0</v>
      </c>
      <c r="BC585" s="16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  <c r="BI585" s="16">
        <v>0</v>
      </c>
      <c r="BJ585" s="87"/>
    </row>
    <row r="586" spans="1:62" s="16" customFormat="1" x14ac:dyDescent="0.35">
      <c r="A586" s="85" t="s">
        <v>27</v>
      </c>
      <c r="B586" s="85" t="s">
        <v>176</v>
      </c>
      <c r="C586" s="16" t="s">
        <v>676</v>
      </c>
      <c r="D586" s="16" t="s">
        <v>83</v>
      </c>
      <c r="E586" s="16" t="s">
        <v>26</v>
      </c>
      <c r="F586" s="85">
        <v>999929351</v>
      </c>
      <c r="G586" s="1">
        <f>(J586+T586)-H586</f>
        <v>38</v>
      </c>
      <c r="I586" s="28"/>
      <c r="J586" s="1">
        <f>SUM(K586,L586,N586,O586,P586,Q586)</f>
        <v>0</v>
      </c>
      <c r="K586" s="1">
        <f>SUM(AC586,AE586)</f>
        <v>0</v>
      </c>
      <c r="L586" s="1">
        <v>0</v>
      </c>
      <c r="M586" s="1">
        <v>0</v>
      </c>
      <c r="N586" s="1">
        <v>0</v>
      </c>
      <c r="O586" s="1"/>
      <c r="P586" s="1">
        <v>0</v>
      </c>
      <c r="Q586" s="1">
        <f>AD586</f>
        <v>0</v>
      </c>
      <c r="R586" s="1">
        <v>0</v>
      </c>
      <c r="S586" s="31"/>
      <c r="T586" s="1">
        <f>SUM(U586,V586,X586,Y586,Z586,AA586)</f>
        <v>38</v>
      </c>
      <c r="U586" s="1">
        <f>SUM(AG586,BF586)</f>
        <v>0</v>
      </c>
      <c r="V586" s="1">
        <f>SUM(AJ586,AK586,AL586,AM586,AO586,AP586,AQ586,AR586,AS586,AT586,AU586,AN586,AV586,AW586,AX586,AY586,AZ586,BA586,BC586,BD586,BE586,BB586)</f>
        <v>38</v>
      </c>
      <c r="W586" s="1">
        <f>COUNTIF(AJ586:BE586, "&gt;0")</f>
        <v>1</v>
      </c>
      <c r="X586" s="1">
        <f>SUM(BG586,BH586)</f>
        <v>0</v>
      </c>
      <c r="Y586" s="1">
        <f>BI586</f>
        <v>0</v>
      </c>
      <c r="Z586" s="1">
        <f>AI586</f>
        <v>0</v>
      </c>
      <c r="AA586" s="1">
        <f>AH586</f>
        <v>0</v>
      </c>
      <c r="AB586" s="31"/>
      <c r="AC586" s="16">
        <v>0</v>
      </c>
      <c r="AD586" s="16">
        <v>0</v>
      </c>
      <c r="AE586" s="16">
        <v>0</v>
      </c>
      <c r="AF586" s="28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38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6">
        <v>0</v>
      </c>
      <c r="BC586" s="16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  <c r="BI586" s="16">
        <v>0</v>
      </c>
      <c r="BJ586" s="87"/>
    </row>
    <row r="587" spans="1:62" s="16" customFormat="1" x14ac:dyDescent="0.35">
      <c r="A587" s="85" t="s">
        <v>27</v>
      </c>
      <c r="B587" s="85" t="s">
        <v>176</v>
      </c>
      <c r="C587" s="16" t="s">
        <v>210</v>
      </c>
      <c r="D587" s="16" t="s">
        <v>83</v>
      </c>
      <c r="E587" s="16" t="s">
        <v>26</v>
      </c>
      <c r="F587" s="85">
        <v>999929884</v>
      </c>
      <c r="G587" s="1">
        <f>(J587+T587)-H587</f>
        <v>38</v>
      </c>
      <c r="I587" s="28"/>
      <c r="J587" s="1">
        <f>SUM(K587,L587,N587,O587,P587,Q587)</f>
        <v>0</v>
      </c>
      <c r="K587" s="1">
        <f>SUM(AC587,AE587)</f>
        <v>0</v>
      </c>
      <c r="L587" s="1">
        <v>0</v>
      </c>
      <c r="M587" s="1">
        <v>0</v>
      </c>
      <c r="N587" s="1">
        <v>0</v>
      </c>
      <c r="O587" s="1"/>
      <c r="P587" s="1">
        <v>0</v>
      </c>
      <c r="Q587" s="1">
        <f>AD587</f>
        <v>0</v>
      </c>
      <c r="R587" s="1">
        <v>0</v>
      </c>
      <c r="S587" s="31"/>
      <c r="T587" s="1">
        <f>SUM(U587,V587,X587,Y587,Z587,AA587)</f>
        <v>38</v>
      </c>
      <c r="U587" s="1">
        <f>SUM(AG587,BF587)</f>
        <v>0</v>
      </c>
      <c r="V587" s="1">
        <f>SUM(AJ587,AK587,AL587,AM587,AO587,AP587,AQ587,AR587,AS587,AT587,AU587,AN587,AV587,AW587,AX587,AY587,AZ587,BA587,BC587,BD587,BE587,BB587)</f>
        <v>38</v>
      </c>
      <c r="W587" s="1">
        <f>COUNTIF(AJ587:BE587, "&gt;0")</f>
        <v>1</v>
      </c>
      <c r="X587" s="1">
        <f>SUM(BG587,BH587)</f>
        <v>0</v>
      </c>
      <c r="Y587" s="1">
        <f>BI587</f>
        <v>0</v>
      </c>
      <c r="Z587" s="1">
        <f>AI587</f>
        <v>0</v>
      </c>
      <c r="AA587" s="1">
        <f>AH587</f>
        <v>0</v>
      </c>
      <c r="AB587" s="31"/>
      <c r="AC587" s="16">
        <v>0</v>
      </c>
      <c r="AD587" s="16">
        <v>0</v>
      </c>
      <c r="AE587" s="16">
        <v>0</v>
      </c>
      <c r="AF587" s="28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38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6">
        <v>0</v>
      </c>
      <c r="BC587" s="16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  <c r="BI587" s="16">
        <v>0</v>
      </c>
      <c r="BJ587" s="87"/>
    </row>
    <row r="588" spans="1:62" s="16" customFormat="1" x14ac:dyDescent="0.35">
      <c r="A588" s="85" t="s">
        <v>27</v>
      </c>
      <c r="B588" s="85" t="s">
        <v>176</v>
      </c>
      <c r="C588" s="16" t="s">
        <v>677</v>
      </c>
      <c r="D588" s="16" t="s">
        <v>499</v>
      </c>
      <c r="E588" s="16" t="s">
        <v>26</v>
      </c>
      <c r="F588" s="85">
        <v>999930926</v>
      </c>
      <c r="G588" s="1">
        <f>(J588+T588)-H588</f>
        <v>38</v>
      </c>
      <c r="I588" s="28"/>
      <c r="J588" s="1">
        <f>SUM(K588,L588,N588,O588,P588,Q588)</f>
        <v>0</v>
      </c>
      <c r="K588" s="1">
        <f>SUM(AC588,AE588)</f>
        <v>0</v>
      </c>
      <c r="L588" s="1">
        <v>0</v>
      </c>
      <c r="M588" s="1">
        <v>0</v>
      </c>
      <c r="N588" s="1">
        <v>0</v>
      </c>
      <c r="O588" s="1"/>
      <c r="P588" s="1">
        <v>0</v>
      </c>
      <c r="Q588" s="1">
        <f>AD588</f>
        <v>0</v>
      </c>
      <c r="R588" s="1">
        <v>0</v>
      </c>
      <c r="S588" s="31"/>
      <c r="T588" s="1">
        <f>SUM(U588,V588,X588,Y588,Z588,AA588)</f>
        <v>38</v>
      </c>
      <c r="U588" s="1">
        <f>SUM(AG588,BF588)</f>
        <v>0</v>
      </c>
      <c r="V588" s="1">
        <f>SUM(AJ588,AK588,AL588,AM588,AO588,AP588,AQ588,AR588,AS588,AT588,AU588,AN588,AV588,AW588,AX588,AY588,AZ588,BA588,BC588,BD588,BE588,BB588)</f>
        <v>38</v>
      </c>
      <c r="W588" s="1">
        <f>COUNTIF(AJ588:BE588, "&gt;0")</f>
        <v>1</v>
      </c>
      <c r="X588" s="1">
        <f>SUM(BG588,BH588)</f>
        <v>0</v>
      </c>
      <c r="Y588" s="1">
        <f>BI588</f>
        <v>0</v>
      </c>
      <c r="Z588" s="1">
        <f>AI588</f>
        <v>0</v>
      </c>
      <c r="AA588" s="1">
        <f>AH588</f>
        <v>0</v>
      </c>
      <c r="AB588" s="31"/>
      <c r="AC588" s="16">
        <v>0</v>
      </c>
      <c r="AD588" s="16">
        <v>0</v>
      </c>
      <c r="AE588" s="16">
        <v>0</v>
      </c>
      <c r="AF588" s="28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38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6">
        <v>0</v>
      </c>
      <c r="BC588" s="16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  <c r="BI588" s="16">
        <v>0</v>
      </c>
      <c r="BJ588" s="87"/>
    </row>
    <row r="589" spans="1:62" s="16" customFormat="1" x14ac:dyDescent="0.35">
      <c r="A589" s="85" t="s">
        <v>27</v>
      </c>
      <c r="B589" s="85" t="s">
        <v>176</v>
      </c>
      <c r="C589" s="16" t="s">
        <v>458</v>
      </c>
      <c r="D589" s="16" t="s">
        <v>71</v>
      </c>
      <c r="E589" s="16" t="s">
        <v>26</v>
      </c>
      <c r="F589" s="85">
        <v>999930167</v>
      </c>
      <c r="G589" s="1">
        <f>(J589+T589)-H589</f>
        <v>34</v>
      </c>
      <c r="I589" s="28"/>
      <c r="J589" s="1">
        <f>SUM(K589,L589,N589,O589,P589,Q589)</f>
        <v>0</v>
      </c>
      <c r="K589" s="1">
        <f>SUM(AC589,AE589)</f>
        <v>0</v>
      </c>
      <c r="L589" s="1">
        <v>0</v>
      </c>
      <c r="M589" s="1">
        <v>0</v>
      </c>
      <c r="N589" s="1">
        <v>0</v>
      </c>
      <c r="O589" s="1"/>
      <c r="P589" s="1">
        <v>0</v>
      </c>
      <c r="Q589" s="1">
        <f>AD589</f>
        <v>0</v>
      </c>
      <c r="R589" s="1">
        <v>0</v>
      </c>
      <c r="S589" s="31"/>
      <c r="T589" s="1">
        <f>SUM(U589,V589,X589,Y589,Z589,AA589)</f>
        <v>34</v>
      </c>
      <c r="U589" s="1">
        <f>SUM(AG589,BF589)</f>
        <v>0</v>
      </c>
      <c r="V589" s="1">
        <f>SUM(AJ589,AK589,AL589,AM589,AO589,AP589,AQ589,AR589,AS589,AT589,AU589,AN589,AV589,AW589,AX589,AY589,AZ589,BA589,BC589,BD589,BE589,BB589)</f>
        <v>34</v>
      </c>
      <c r="W589" s="1">
        <f>COUNTIF(AJ589:BE589, "&gt;0")</f>
        <v>1</v>
      </c>
      <c r="X589" s="1">
        <f>SUM(BG589,BH589)</f>
        <v>0</v>
      </c>
      <c r="Y589" s="1">
        <f>BI589</f>
        <v>0</v>
      </c>
      <c r="Z589" s="1">
        <f>AI589</f>
        <v>0</v>
      </c>
      <c r="AA589" s="1">
        <f>AH589</f>
        <v>0</v>
      </c>
      <c r="AB589" s="31"/>
      <c r="AC589" s="16">
        <v>0</v>
      </c>
      <c r="AD589" s="16">
        <v>0</v>
      </c>
      <c r="AE589" s="16">
        <v>0</v>
      </c>
      <c r="AF589" s="28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34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87"/>
    </row>
    <row r="590" spans="1:62" s="16" customFormat="1" x14ac:dyDescent="0.35">
      <c r="A590" s="85" t="s">
        <v>27</v>
      </c>
      <c r="B590" s="85" t="s">
        <v>176</v>
      </c>
      <c r="C590" s="16" t="s">
        <v>1259</v>
      </c>
      <c r="D590" s="16" t="s">
        <v>1265</v>
      </c>
      <c r="E590" s="16" t="s">
        <v>26</v>
      </c>
      <c r="F590" s="85">
        <v>999923557</v>
      </c>
      <c r="G590" s="1">
        <f>(J590+T590)-H590</f>
        <v>30</v>
      </c>
      <c r="I590" s="28"/>
      <c r="J590" s="1">
        <f>SUM(K590,L590,N590,O590,P590,Q590)</f>
        <v>0</v>
      </c>
      <c r="K590" s="1">
        <f>SUM(AC590,AE590)</f>
        <v>0</v>
      </c>
      <c r="L590" s="1">
        <v>0</v>
      </c>
      <c r="M590" s="1">
        <v>0</v>
      </c>
      <c r="N590" s="1">
        <v>0</v>
      </c>
      <c r="O590" s="1"/>
      <c r="P590" s="1">
        <v>0</v>
      </c>
      <c r="Q590" s="1">
        <f>AD590</f>
        <v>0</v>
      </c>
      <c r="R590" s="1">
        <v>0</v>
      </c>
      <c r="S590" s="31"/>
      <c r="T590" s="1">
        <f>SUM(U590,V590,X590,Y590,Z590,AA590)</f>
        <v>30</v>
      </c>
      <c r="U590" s="1">
        <f>SUM(AG590,BF590)</f>
        <v>0</v>
      </c>
      <c r="V590" s="1">
        <f>SUM(AJ590,AK590,AL590,AM590,AO590,AP590,AQ590,AR590,AS590,AT590,AU590,AN590,AV590,AW590,AX590,AY590,AZ590,BA590,BC590,BD590,BE590,BB590)</f>
        <v>30</v>
      </c>
      <c r="W590" s="1">
        <f>COUNTIF(AJ590:BE590, "&gt;0")</f>
        <v>1</v>
      </c>
      <c r="X590" s="1">
        <f>SUM(BG590,BH590)</f>
        <v>0</v>
      </c>
      <c r="Y590" s="1">
        <f>BI590</f>
        <v>0</v>
      </c>
      <c r="Z590" s="1">
        <f>AI590</f>
        <v>0</v>
      </c>
      <c r="AA590" s="1">
        <f>AH590</f>
        <v>0</v>
      </c>
      <c r="AB590" s="31"/>
      <c r="AC590" s="16">
        <v>0</v>
      </c>
      <c r="AD590" s="16">
        <v>0</v>
      </c>
      <c r="AE590" s="16">
        <v>0</v>
      </c>
      <c r="AF590" s="28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30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16">
        <v>0</v>
      </c>
      <c r="BJ590" s="87"/>
    </row>
    <row r="591" spans="1:62" s="16" customFormat="1" x14ac:dyDescent="0.35">
      <c r="A591" s="85" t="s">
        <v>27</v>
      </c>
      <c r="B591" s="85" t="s">
        <v>176</v>
      </c>
      <c r="C591" s="16" t="s">
        <v>2344</v>
      </c>
      <c r="D591" s="16" t="s">
        <v>2345</v>
      </c>
      <c r="E591" s="16" t="s">
        <v>26</v>
      </c>
      <c r="F591" s="85">
        <v>999930321</v>
      </c>
      <c r="G591" s="1">
        <f>(J591+T591)-H591</f>
        <v>30</v>
      </c>
      <c r="I591" s="28"/>
      <c r="J591" s="1">
        <f>SUM(K591,L591,N591,O591,P591,Q591)</f>
        <v>0</v>
      </c>
      <c r="K591" s="1">
        <f>SUM(AC591,AE591)</f>
        <v>0</v>
      </c>
      <c r="L591" s="1">
        <v>0</v>
      </c>
      <c r="M591" s="1">
        <v>0</v>
      </c>
      <c r="N591" s="1">
        <v>0</v>
      </c>
      <c r="O591" s="1"/>
      <c r="P591" s="1">
        <v>0</v>
      </c>
      <c r="Q591" s="1">
        <f>AD591</f>
        <v>0</v>
      </c>
      <c r="R591" s="1">
        <v>0</v>
      </c>
      <c r="S591" s="31"/>
      <c r="T591" s="1">
        <f>SUM(U591,V591,X591,Y591,Z591,AA591)</f>
        <v>30</v>
      </c>
      <c r="U591" s="1">
        <f>SUM(AG591,BF591)</f>
        <v>0</v>
      </c>
      <c r="V591" s="1">
        <f>SUM(AJ591,AK591,AL591,AM591,AO591,AP591,AQ591,AR591,AS591,AT591,AU591,AN591,AV591,AW591,AX591,AY591,AZ591,BA591,BC591,BD591,BE591,BB591)</f>
        <v>30</v>
      </c>
      <c r="W591" s="1">
        <f>COUNTIF(AJ591:BE591, "&gt;0")</f>
        <v>1</v>
      </c>
      <c r="X591" s="1">
        <f>SUM(BG591,BH591)</f>
        <v>0</v>
      </c>
      <c r="Y591" s="1">
        <f>BI591</f>
        <v>0</v>
      </c>
      <c r="Z591" s="1">
        <f>AI591</f>
        <v>0</v>
      </c>
      <c r="AA591" s="1">
        <f>AH591</f>
        <v>0</v>
      </c>
      <c r="AB591" s="31"/>
      <c r="AC591" s="16">
        <v>0</v>
      </c>
      <c r="AD591" s="16">
        <v>0</v>
      </c>
      <c r="AE591" s="16">
        <v>0</v>
      </c>
      <c r="AF591" s="28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0</v>
      </c>
      <c r="AP591" s="16">
        <v>30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16">
        <v>0</v>
      </c>
      <c r="BJ591" s="87"/>
    </row>
    <row r="592" spans="1:62" s="16" customFormat="1" x14ac:dyDescent="0.35">
      <c r="A592" s="85" t="s">
        <v>27</v>
      </c>
      <c r="B592" s="85" t="s">
        <v>176</v>
      </c>
      <c r="C592" s="16" t="s">
        <v>3370</v>
      </c>
      <c r="D592" s="16" t="s">
        <v>3371</v>
      </c>
      <c r="E592" s="16" t="s">
        <v>26</v>
      </c>
      <c r="F592" s="85">
        <v>999931192</v>
      </c>
      <c r="G592" s="1">
        <f>(J592+T592)-H592</f>
        <v>30</v>
      </c>
      <c r="I592" s="28"/>
      <c r="J592" s="1">
        <f>SUM(K592,L592,N592,O592,P592,Q592)</f>
        <v>0</v>
      </c>
      <c r="K592" s="1">
        <f>SUM(AC592,AE592)</f>
        <v>0</v>
      </c>
      <c r="L592" s="1">
        <v>0</v>
      </c>
      <c r="M592" s="1">
        <v>0</v>
      </c>
      <c r="N592" s="1">
        <v>0</v>
      </c>
      <c r="O592" s="1"/>
      <c r="P592" s="1">
        <v>0</v>
      </c>
      <c r="Q592" s="1">
        <f>AD592</f>
        <v>0</v>
      </c>
      <c r="R592" s="1">
        <v>0</v>
      </c>
      <c r="S592" s="28"/>
      <c r="T592" s="1">
        <f>SUM(U592,V592,X592,Y592,Z592,AA592)</f>
        <v>30</v>
      </c>
      <c r="U592" s="1">
        <f>SUM(AG592,BF592)</f>
        <v>0</v>
      </c>
      <c r="V592" s="1">
        <f>SUM(AJ592,AK592,AL592,AM592,AO592,AP592,AQ592,AR592,AS592,AT592,AU592,AN592,AV592,AW592,AX592,AY592,AZ592,BA592,BC592,BD592,BE592,BB592)</f>
        <v>30</v>
      </c>
      <c r="W592" s="1">
        <f>COUNTIF(AJ592:BE592, "&gt;0")</f>
        <v>1</v>
      </c>
      <c r="X592" s="1">
        <f>SUM(BG592,BH592)</f>
        <v>0</v>
      </c>
      <c r="Y592" s="1">
        <f>BI592</f>
        <v>0</v>
      </c>
      <c r="Z592" s="1">
        <f>AI592</f>
        <v>0</v>
      </c>
      <c r="AA592" s="1">
        <f>AH592</f>
        <v>0</v>
      </c>
      <c r="AB592" s="28"/>
      <c r="AC592" s="16">
        <v>0</v>
      </c>
      <c r="AD592" s="16">
        <v>0</v>
      </c>
      <c r="AE592" s="16">
        <v>0</v>
      </c>
      <c r="AF592" s="28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6">
        <v>0</v>
      </c>
      <c r="BC592" s="16">
        <v>30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  <c r="BI592" s="16">
        <v>0</v>
      </c>
      <c r="BJ592" s="87"/>
    </row>
    <row r="593" spans="1:62" s="16" customFormat="1" x14ac:dyDescent="0.35">
      <c r="A593" s="85" t="s">
        <v>27</v>
      </c>
      <c r="B593" s="85" t="s">
        <v>176</v>
      </c>
      <c r="C593" s="1" t="s">
        <v>1521</v>
      </c>
      <c r="D593" s="1" t="s">
        <v>1522</v>
      </c>
      <c r="E593" s="1" t="s">
        <v>26</v>
      </c>
      <c r="F593" s="85">
        <v>999925566</v>
      </c>
      <c r="G593" s="1">
        <f>(J593+T593)-H593</f>
        <v>25</v>
      </c>
      <c r="H593" s="1"/>
      <c r="I593" s="15"/>
      <c r="J593" s="1">
        <f>SUM(K593,L593,N593,O593,P593,Q593)</f>
        <v>25</v>
      </c>
      <c r="K593" s="1">
        <f>SUM(AC593,AE593)</f>
        <v>25</v>
      </c>
      <c r="L593" s="1">
        <v>0</v>
      </c>
      <c r="M593" s="1">
        <v>0</v>
      </c>
      <c r="N593" s="1">
        <v>0</v>
      </c>
      <c r="O593" s="1"/>
      <c r="P593" s="1">
        <v>0</v>
      </c>
      <c r="Q593" s="1">
        <f>AD593</f>
        <v>0</v>
      </c>
      <c r="R593" s="1">
        <v>0</v>
      </c>
      <c r="S593" s="31"/>
      <c r="T593" s="1">
        <f>SUM(U593,V593,X593,Y593,Z593,AA593)</f>
        <v>0</v>
      </c>
      <c r="U593" s="1">
        <f>SUM(AG593,BF593)</f>
        <v>0</v>
      </c>
      <c r="V593" s="1">
        <f>SUM(AJ593,AK593,AL593,AM593,AO593,AP593,AQ593,AR593,AS593,AT593,AU593,AN593,AV593,AW593,AX593,AY593,AZ593,BA593,BC593,BD593,BE593,BB593)</f>
        <v>0</v>
      </c>
      <c r="W593" s="1">
        <f>COUNTIF(AJ593:BE593, "&gt;0")</f>
        <v>0</v>
      </c>
      <c r="X593" s="1">
        <f>SUM(BG593,BH593)</f>
        <v>0</v>
      </c>
      <c r="Y593" s="1">
        <f>BI593</f>
        <v>0</v>
      </c>
      <c r="Z593" s="1">
        <f>AI593</f>
        <v>0</v>
      </c>
      <c r="AA593" s="1">
        <f>AH593</f>
        <v>0</v>
      </c>
      <c r="AB593" s="31"/>
      <c r="AC593" s="1">
        <v>25</v>
      </c>
      <c r="AD593" s="16">
        <v>0</v>
      </c>
      <c r="AE593" s="16">
        <v>0</v>
      </c>
      <c r="AF593" s="28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0</v>
      </c>
      <c r="BB593" s="16">
        <v>0</v>
      </c>
      <c r="BC593" s="16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  <c r="BI593" s="16">
        <v>0</v>
      </c>
      <c r="BJ593" s="87"/>
    </row>
    <row r="594" spans="1:62" s="16" customFormat="1" x14ac:dyDescent="0.35">
      <c r="A594" s="16" t="s">
        <v>607</v>
      </c>
      <c r="B594" s="16" t="s">
        <v>176</v>
      </c>
      <c r="C594" s="16" t="s">
        <v>1098</v>
      </c>
      <c r="D594" s="16" t="s">
        <v>3489</v>
      </c>
      <c r="E594" s="16" t="s">
        <v>26</v>
      </c>
      <c r="F594" s="16">
        <v>999929114</v>
      </c>
      <c r="G594" s="1">
        <f>(J594+T594)-H594</f>
        <v>60</v>
      </c>
      <c r="I594" s="28"/>
      <c r="J594" s="1">
        <f>SUM(K594,L594,N594,O594,P594,Q594)</f>
        <v>0</v>
      </c>
      <c r="K594" s="1">
        <f>SUM(AC594,AE594)</f>
        <v>0</v>
      </c>
      <c r="L594" s="1">
        <v>0</v>
      </c>
      <c r="M594" s="1">
        <v>0</v>
      </c>
      <c r="N594" s="1">
        <v>0</v>
      </c>
      <c r="O594" s="1"/>
      <c r="P594" s="1">
        <v>0</v>
      </c>
      <c r="Q594" s="1">
        <f>AD594</f>
        <v>0</v>
      </c>
      <c r="R594" s="1">
        <v>0</v>
      </c>
      <c r="S594" s="31"/>
      <c r="T594" s="1">
        <f>SUM(U594,V594,X594,Y594,Z594,AA594)</f>
        <v>60</v>
      </c>
      <c r="U594" s="1">
        <f>SUM(AG594,BF594)</f>
        <v>0</v>
      </c>
      <c r="V594" s="1">
        <f>SUM(AJ594,AK594,AL594,AM594,AO594,AP594,AQ594,AR594,AS594,AT594,AU594,AN594,AV594,AW594,AX594,AY594,AZ594,BA594,BC594,BD594,BE594,BB594)</f>
        <v>0</v>
      </c>
      <c r="W594" s="1">
        <f>COUNTIF(AJ594:BE594, "&gt;0")</f>
        <v>0</v>
      </c>
      <c r="X594" s="1">
        <f>SUM(BG594,BH594)</f>
        <v>60</v>
      </c>
      <c r="Y594" s="1">
        <f>BI594</f>
        <v>0</v>
      </c>
      <c r="Z594" s="1">
        <f>AI594</f>
        <v>0</v>
      </c>
      <c r="AA594" s="1">
        <f>AH594</f>
        <v>0</v>
      </c>
      <c r="AB594" s="31"/>
      <c r="AC594" s="16">
        <v>0</v>
      </c>
      <c r="AD594" s="16">
        <v>0</v>
      </c>
      <c r="AE594" s="16">
        <v>0</v>
      </c>
      <c r="AF594" s="28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  <c r="BB594" s="16">
        <v>0</v>
      </c>
      <c r="BC594" s="16">
        <v>0</v>
      </c>
      <c r="BD594" s="16">
        <v>0</v>
      </c>
      <c r="BE594" s="16">
        <v>0</v>
      </c>
      <c r="BF594" s="16">
        <v>0</v>
      </c>
      <c r="BG594" s="16">
        <v>0</v>
      </c>
      <c r="BH594" s="16">
        <v>60</v>
      </c>
      <c r="BI594" s="16">
        <v>0</v>
      </c>
      <c r="BJ594" s="87"/>
    </row>
    <row r="595" spans="1:62" s="16" customFormat="1" x14ac:dyDescent="0.35">
      <c r="A595" s="85" t="s">
        <v>607</v>
      </c>
      <c r="B595" s="85" t="s">
        <v>176</v>
      </c>
      <c r="C595" s="16" t="s">
        <v>139</v>
      </c>
      <c r="D595" s="16" t="s">
        <v>1879</v>
      </c>
      <c r="E595" s="16" t="s">
        <v>26</v>
      </c>
      <c r="F595" s="85">
        <v>999928433</v>
      </c>
      <c r="G595" s="1">
        <f>(J595+T595)-H595</f>
        <v>37.5</v>
      </c>
      <c r="H595" s="1"/>
      <c r="I595" s="15"/>
      <c r="J595" s="1">
        <f>SUM(K595,L595,N595,O595,P595,Q595)</f>
        <v>37.5</v>
      </c>
      <c r="K595" s="1">
        <f>SUM(AC595,AE595)</f>
        <v>37.5</v>
      </c>
      <c r="L595" s="1">
        <v>0</v>
      </c>
      <c r="M595" s="1">
        <v>0</v>
      </c>
      <c r="N595" s="1">
        <v>0</v>
      </c>
      <c r="O595" s="1"/>
      <c r="P595" s="1">
        <v>0</v>
      </c>
      <c r="Q595" s="1">
        <f>AD595</f>
        <v>0</v>
      </c>
      <c r="R595" s="1">
        <v>0</v>
      </c>
      <c r="S595" s="31"/>
      <c r="T595" s="1">
        <f>SUM(U595,V595,X595,Y595,Z595,AA595)</f>
        <v>0</v>
      </c>
      <c r="U595" s="1">
        <f>SUM(AG595,BF595)</f>
        <v>0</v>
      </c>
      <c r="V595" s="1">
        <f>SUM(AJ595,AK595,AL595,AM595,AO595,AP595,AQ595,AR595,AS595,AT595,AU595,AN595,AV595,AW595,AX595,AY595,AZ595,BA595,BC595,BD595,BE595,BB595)</f>
        <v>0</v>
      </c>
      <c r="W595" s="1">
        <f>COUNTIF(AJ595:BE595, "&gt;0")</f>
        <v>0</v>
      </c>
      <c r="X595" s="1">
        <f>SUM(BG595,BH595)</f>
        <v>0</v>
      </c>
      <c r="Y595" s="1">
        <f>BI595</f>
        <v>0</v>
      </c>
      <c r="Z595" s="1">
        <f>AI595</f>
        <v>0</v>
      </c>
      <c r="AA595" s="1">
        <f>AH595</f>
        <v>0</v>
      </c>
      <c r="AB595" s="31"/>
      <c r="AC595" s="1">
        <v>37.5</v>
      </c>
      <c r="AD595" s="16">
        <v>0</v>
      </c>
      <c r="AE595" s="16">
        <v>0</v>
      </c>
      <c r="AF595" s="28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6">
        <v>0</v>
      </c>
      <c r="BC595" s="16">
        <v>0</v>
      </c>
      <c r="BD595" s="16">
        <v>0</v>
      </c>
      <c r="BE595" s="16">
        <v>0</v>
      </c>
      <c r="BF595" s="16">
        <v>0</v>
      </c>
      <c r="BG595" s="16">
        <v>0</v>
      </c>
      <c r="BH595" s="16">
        <v>0</v>
      </c>
      <c r="BI595" s="16">
        <v>0</v>
      </c>
      <c r="BJ595" s="87"/>
    </row>
    <row r="596" spans="1:62" s="16" customFormat="1" x14ac:dyDescent="0.35">
      <c r="A596" s="85" t="s">
        <v>607</v>
      </c>
      <c r="B596" s="85" t="s">
        <v>176</v>
      </c>
      <c r="C596" s="16" t="s">
        <v>2813</v>
      </c>
      <c r="D596" s="16" t="s">
        <v>2814</v>
      </c>
      <c r="E596" s="16" t="s">
        <v>26</v>
      </c>
      <c r="F596" s="85">
        <v>999929737</v>
      </c>
      <c r="G596" s="1">
        <f>(J596+T596)-H596</f>
        <v>30</v>
      </c>
      <c r="I596" s="28"/>
      <c r="J596" s="1">
        <f>SUM(K596,L596,N596,O596,P596,Q596)</f>
        <v>0</v>
      </c>
      <c r="K596" s="1">
        <f>SUM(AC596,AE596)</f>
        <v>0</v>
      </c>
      <c r="L596" s="1">
        <v>0</v>
      </c>
      <c r="M596" s="1">
        <v>0</v>
      </c>
      <c r="N596" s="1">
        <v>0</v>
      </c>
      <c r="O596" s="1"/>
      <c r="P596" s="1">
        <v>0</v>
      </c>
      <c r="Q596" s="1">
        <f>AD596</f>
        <v>0</v>
      </c>
      <c r="R596" s="1">
        <v>0</v>
      </c>
      <c r="S596" s="28"/>
      <c r="T596" s="1">
        <f>SUM(U596,V596,X596,Y596,Z596,AA596)</f>
        <v>30</v>
      </c>
      <c r="U596" s="1">
        <f>SUM(AG596,BF596)</f>
        <v>0</v>
      </c>
      <c r="V596" s="1">
        <f>SUM(AJ596,AK596,AL596,AM596,AO596,AP596,AQ596,AR596,AS596,AT596,AU596,AN596,AV596,AW596,AX596,AY596,AZ596,BA596,BC596,BD596,BE596,BB596)</f>
        <v>30</v>
      </c>
      <c r="W596" s="1">
        <f>COUNTIF(AJ596:BE596, "&gt;0")</f>
        <v>1</v>
      </c>
      <c r="X596" s="1">
        <f>SUM(BG596,BH596)</f>
        <v>0</v>
      </c>
      <c r="Y596" s="1">
        <f>BI596</f>
        <v>0</v>
      </c>
      <c r="Z596" s="1">
        <f>AI596</f>
        <v>0</v>
      </c>
      <c r="AA596" s="1">
        <f>AH596</f>
        <v>0</v>
      </c>
      <c r="AB596" s="28"/>
      <c r="AC596" s="16">
        <v>0</v>
      </c>
      <c r="AD596" s="16">
        <v>0</v>
      </c>
      <c r="AE596" s="16">
        <v>0</v>
      </c>
      <c r="AF596" s="28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30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6">
        <v>0</v>
      </c>
      <c r="BC596" s="16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  <c r="BI596" s="16">
        <v>0</v>
      </c>
      <c r="BJ596" s="87"/>
    </row>
    <row r="597" spans="1:62" s="16" customFormat="1" x14ac:dyDescent="0.35">
      <c r="A597" s="85" t="s">
        <v>607</v>
      </c>
      <c r="B597" s="85" t="s">
        <v>176</v>
      </c>
      <c r="C597" s="16" t="s">
        <v>1002</v>
      </c>
      <c r="D597" s="16" t="s">
        <v>792</v>
      </c>
      <c r="E597" s="16" t="s">
        <v>26</v>
      </c>
      <c r="F597" s="85">
        <v>999930404</v>
      </c>
      <c r="G597" s="1">
        <f>(J597+T597)-H597</f>
        <v>30</v>
      </c>
      <c r="I597" s="28"/>
      <c r="J597" s="1">
        <f>SUM(K597,L597,N597,O597,P597,Q597)</f>
        <v>0</v>
      </c>
      <c r="K597" s="1">
        <f>SUM(AC597,AE597)</f>
        <v>0</v>
      </c>
      <c r="L597" s="1">
        <v>0</v>
      </c>
      <c r="M597" s="1">
        <v>0</v>
      </c>
      <c r="N597" s="1">
        <v>0</v>
      </c>
      <c r="O597" s="1"/>
      <c r="P597" s="1">
        <v>0</v>
      </c>
      <c r="Q597" s="1">
        <f>AD597</f>
        <v>0</v>
      </c>
      <c r="R597" s="1">
        <v>0</v>
      </c>
      <c r="S597" s="28"/>
      <c r="T597" s="1">
        <f>SUM(U597,V597,X597,Y597,Z597,AA597)</f>
        <v>30</v>
      </c>
      <c r="U597" s="1">
        <f>SUM(AG597,BF597)</f>
        <v>0</v>
      </c>
      <c r="V597" s="1">
        <f>SUM(AJ597,AK597,AL597,AM597,AO597,AP597,AQ597,AR597,AS597,AT597,AU597,AN597,AV597,AW597,AX597,AY597,AZ597,BA597,BC597,BD597,BE597,BB597)</f>
        <v>30</v>
      </c>
      <c r="W597" s="1">
        <f>COUNTIF(AJ597:BE597, "&gt;0")</f>
        <v>1</v>
      </c>
      <c r="X597" s="1">
        <f>SUM(BG597,BH597)</f>
        <v>0</v>
      </c>
      <c r="Y597" s="1">
        <f>BI597</f>
        <v>0</v>
      </c>
      <c r="Z597" s="1">
        <f>AI597</f>
        <v>0</v>
      </c>
      <c r="AA597" s="1">
        <f>AH597</f>
        <v>0</v>
      </c>
      <c r="AB597" s="28"/>
      <c r="AC597" s="16">
        <v>0</v>
      </c>
      <c r="AD597" s="16">
        <v>0</v>
      </c>
      <c r="AE597" s="16">
        <v>0</v>
      </c>
      <c r="AF597" s="28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30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6">
        <v>0</v>
      </c>
      <c r="BC597" s="16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  <c r="BI597" s="16">
        <v>0</v>
      </c>
      <c r="BJ597" s="87"/>
    </row>
    <row r="598" spans="1:62" s="16" customFormat="1" x14ac:dyDescent="0.35">
      <c r="A598" s="85" t="s">
        <v>118</v>
      </c>
      <c r="B598" s="85" t="s">
        <v>176</v>
      </c>
      <c r="C598" s="1" t="s">
        <v>1363</v>
      </c>
      <c r="D598" s="1" t="s">
        <v>851</v>
      </c>
      <c r="E598" s="1" t="s">
        <v>26</v>
      </c>
      <c r="F598" s="85">
        <v>999924673</v>
      </c>
      <c r="G598" s="1">
        <f>(J598+T598)-H598</f>
        <v>270</v>
      </c>
      <c r="I598" s="15"/>
      <c r="J598" s="1">
        <f>SUM(K598,L598,N598,O598,P598,Q598)</f>
        <v>0</v>
      </c>
      <c r="K598" s="1">
        <f>SUM(AC598,AE598)</f>
        <v>0</v>
      </c>
      <c r="L598" s="1">
        <v>0</v>
      </c>
      <c r="M598" s="1">
        <v>0</v>
      </c>
      <c r="N598" s="1">
        <v>0</v>
      </c>
      <c r="O598" s="1"/>
      <c r="P598" s="1">
        <v>0</v>
      </c>
      <c r="Q598" s="1">
        <f>AD598</f>
        <v>0</v>
      </c>
      <c r="R598" s="1">
        <v>0</v>
      </c>
      <c r="S598" s="31"/>
      <c r="T598" s="1">
        <f>SUM(U598,V598,X598,Y598,Z598,AA598)</f>
        <v>270</v>
      </c>
      <c r="U598" s="1">
        <f>SUM(AG598,BF598)</f>
        <v>0</v>
      </c>
      <c r="V598" s="1">
        <f>SUM(AJ598,AK598,AL598,AM598,AO598,AP598,AQ598,AR598,AS598,AT598,AU598,AN598,AV598,AW598,AX598,AY598,AZ598,BA598,BC598,BD598,BE598,BB598)</f>
        <v>90</v>
      </c>
      <c r="W598" s="1">
        <f>COUNTIF(AJ598:BE598, "&gt;0")</f>
        <v>2</v>
      </c>
      <c r="X598" s="1">
        <f>SUM(BG598,BH598)</f>
        <v>0</v>
      </c>
      <c r="Y598" s="1">
        <f>BI598</f>
        <v>180</v>
      </c>
      <c r="Z598" s="1">
        <f>AI598</f>
        <v>0</v>
      </c>
      <c r="AA598" s="1">
        <f>AH598</f>
        <v>0</v>
      </c>
      <c r="AB598" s="31"/>
      <c r="AC598" s="1">
        <v>0</v>
      </c>
      <c r="AD598" s="16">
        <v>0</v>
      </c>
      <c r="AE598" s="16">
        <v>0</v>
      </c>
      <c r="AF598" s="28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30</v>
      </c>
      <c r="AQ598" s="16">
        <v>0</v>
      </c>
      <c r="AR598" s="16">
        <v>60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6">
        <v>0</v>
      </c>
      <c r="BC598" s="16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0</v>
      </c>
      <c r="BI598" s="16">
        <v>180</v>
      </c>
      <c r="BJ598" s="87"/>
    </row>
    <row r="599" spans="1:62" s="16" customFormat="1" x14ac:dyDescent="0.35">
      <c r="A599" s="85" t="s">
        <v>118</v>
      </c>
      <c r="B599" s="85" t="s">
        <v>176</v>
      </c>
      <c r="C599" s="16" t="s">
        <v>171</v>
      </c>
      <c r="D599" s="16" t="s">
        <v>2228</v>
      </c>
      <c r="E599" s="16" t="s">
        <v>26</v>
      </c>
      <c r="F599" s="85">
        <v>999928727</v>
      </c>
      <c r="G599" s="1">
        <f>(J599+T599)-H599</f>
        <v>218</v>
      </c>
      <c r="I599" s="28"/>
      <c r="J599" s="1">
        <f>SUM(K599,L599,N599,O599,P599,Q599)</f>
        <v>0</v>
      </c>
      <c r="K599" s="1">
        <f>SUM(AC599,AE599)</f>
        <v>0</v>
      </c>
      <c r="L599" s="1">
        <v>0</v>
      </c>
      <c r="M599" s="1">
        <v>0</v>
      </c>
      <c r="N599" s="1">
        <v>0</v>
      </c>
      <c r="O599" s="1"/>
      <c r="P599" s="1">
        <v>0</v>
      </c>
      <c r="Q599" s="1">
        <f>AD599</f>
        <v>0</v>
      </c>
      <c r="R599" s="1">
        <v>0</v>
      </c>
      <c r="S599" s="31"/>
      <c r="T599" s="1">
        <f>SUM(U599,V599,X599,Y599,Z599,AA599)</f>
        <v>218</v>
      </c>
      <c r="U599" s="1">
        <f>SUM(AG599,BF599)</f>
        <v>0</v>
      </c>
      <c r="V599" s="1">
        <f>SUM(AJ599,AK599,AL599,AM599,AO599,AP599,AQ599,AR599,AS599,AT599,AU599,AN599,AV599,AW599,AX599,AY599,AZ599,BA599,BC599,BD599,BE599,BB599)</f>
        <v>90</v>
      </c>
      <c r="W599" s="1">
        <f>COUNTIF(AJ599:BE599, "&gt;0")</f>
        <v>2</v>
      </c>
      <c r="X599" s="1">
        <f>SUM(BG599,BH599)</f>
        <v>45</v>
      </c>
      <c r="Y599" s="1">
        <f>BI599</f>
        <v>83</v>
      </c>
      <c r="Z599" s="1">
        <f>AI599</f>
        <v>0</v>
      </c>
      <c r="AA599" s="1">
        <f>AH599</f>
        <v>0</v>
      </c>
      <c r="AB599" s="31"/>
      <c r="AC599" s="16">
        <v>0</v>
      </c>
      <c r="AD599" s="16">
        <v>0</v>
      </c>
      <c r="AE599" s="16">
        <v>0</v>
      </c>
      <c r="AF599" s="28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30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  <c r="BB599" s="16">
        <v>60</v>
      </c>
      <c r="BC599" s="16">
        <v>0</v>
      </c>
      <c r="BD599" s="16">
        <v>0</v>
      </c>
      <c r="BE599" s="16">
        <v>0</v>
      </c>
      <c r="BF599" s="16">
        <v>0</v>
      </c>
      <c r="BG599" s="16">
        <v>0</v>
      </c>
      <c r="BH599" s="16">
        <v>45</v>
      </c>
      <c r="BI599" s="16">
        <v>83</v>
      </c>
      <c r="BJ599" s="87"/>
    </row>
    <row r="600" spans="1:62" s="16" customFormat="1" x14ac:dyDescent="0.35">
      <c r="A600" s="16" t="s">
        <v>118</v>
      </c>
      <c r="B600" s="16" t="s">
        <v>176</v>
      </c>
      <c r="C600" s="16" t="s">
        <v>735</v>
      </c>
      <c r="D600" s="16" t="s">
        <v>3490</v>
      </c>
      <c r="E600" s="16" t="s">
        <v>26</v>
      </c>
      <c r="F600" s="16">
        <v>999923882</v>
      </c>
      <c r="G600" s="1">
        <f>(J600+T600)-H600</f>
        <v>199</v>
      </c>
      <c r="H600" s="1">
        <f>(K600+L600+N600+O600+P600+Q600+R600)*0.5</f>
        <v>0</v>
      </c>
      <c r="I600" s="28"/>
      <c r="J600" s="1">
        <f>SUM(K600,L600,N600,O600,P600,Q600)</f>
        <v>0</v>
      </c>
      <c r="K600" s="1">
        <f>SUM(AC600,AE600)</f>
        <v>0</v>
      </c>
      <c r="L600" s="1">
        <v>0</v>
      </c>
      <c r="M600" s="1">
        <v>0</v>
      </c>
      <c r="N600" s="1">
        <v>0</v>
      </c>
      <c r="O600" s="1"/>
      <c r="P600" s="1">
        <v>0</v>
      </c>
      <c r="Q600" s="1">
        <f>AD600</f>
        <v>0</v>
      </c>
      <c r="R600" s="1">
        <v>0</v>
      </c>
      <c r="S600" s="31"/>
      <c r="T600" s="1">
        <f>SUM(U600,V600,X600,Y600,Z600,AA600)</f>
        <v>199</v>
      </c>
      <c r="U600" s="1">
        <f>SUM(AG600,BF600)</f>
        <v>0</v>
      </c>
      <c r="V600" s="1">
        <f>SUM(AJ600,AK600,AL600,AM600,AO600,AP600,AQ600,AR600,AS600,AT600,AU600,AN600,AV600,AW600,AX600,AY600,AZ600,BA600,BC600,BD600,BE600,BB600)</f>
        <v>18</v>
      </c>
      <c r="W600" s="1">
        <f>COUNTIF(AJ600:BE600, "&gt;0")</f>
        <v>1</v>
      </c>
      <c r="X600" s="1">
        <f>SUM(BG600,BH600)</f>
        <v>80</v>
      </c>
      <c r="Y600" s="1">
        <f>BI600</f>
        <v>101</v>
      </c>
      <c r="Z600" s="1">
        <f>AI600</f>
        <v>0</v>
      </c>
      <c r="AA600" s="1">
        <f>AH600</f>
        <v>0</v>
      </c>
      <c r="AB600" s="31"/>
      <c r="AC600" s="16">
        <v>0</v>
      </c>
      <c r="AD600" s="16">
        <v>0</v>
      </c>
      <c r="AE600" s="16">
        <v>0</v>
      </c>
      <c r="AF600" s="28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  <c r="BB600" s="16">
        <v>0</v>
      </c>
      <c r="BC600" s="16">
        <v>0</v>
      </c>
      <c r="BD600" s="16">
        <v>0</v>
      </c>
      <c r="BE600" s="16">
        <v>18</v>
      </c>
      <c r="BF600" s="16">
        <v>0</v>
      </c>
      <c r="BG600" s="16">
        <v>0</v>
      </c>
      <c r="BH600" s="16">
        <v>80</v>
      </c>
      <c r="BI600" s="16">
        <v>101</v>
      </c>
      <c r="BJ600" s="87"/>
    </row>
    <row r="601" spans="1:62" s="16" customFormat="1" x14ac:dyDescent="0.35">
      <c r="A601" s="85" t="s">
        <v>118</v>
      </c>
      <c r="B601" s="85" t="s">
        <v>176</v>
      </c>
      <c r="C601" s="16" t="s">
        <v>302</v>
      </c>
      <c r="D601" s="16" t="s">
        <v>2577</v>
      </c>
      <c r="E601" s="16" t="s">
        <v>26</v>
      </c>
      <c r="F601" s="85">
        <v>999924883</v>
      </c>
      <c r="G601" s="1">
        <f>(J601+T601)-H601</f>
        <v>180</v>
      </c>
      <c r="I601" s="28"/>
      <c r="J601" s="1">
        <f>SUM(K601,L601,N601,O601,P601,Q601)</f>
        <v>0</v>
      </c>
      <c r="K601" s="1">
        <f>SUM(AC601,AE601)</f>
        <v>0</v>
      </c>
      <c r="L601" s="1">
        <v>0</v>
      </c>
      <c r="M601" s="1">
        <v>0</v>
      </c>
      <c r="N601" s="1">
        <v>0</v>
      </c>
      <c r="O601" s="1"/>
      <c r="P601" s="1">
        <v>0</v>
      </c>
      <c r="Q601" s="1">
        <f>AD601</f>
        <v>0</v>
      </c>
      <c r="R601" s="1">
        <v>0</v>
      </c>
      <c r="S601" s="31"/>
      <c r="T601" s="1">
        <f>SUM(U601,V601,X601,Y601,Z601,AA601)</f>
        <v>180</v>
      </c>
      <c r="U601" s="1">
        <f>SUM(AG601,BF601)</f>
        <v>0</v>
      </c>
      <c r="V601" s="1">
        <f>SUM(AJ601,AK601,AL601,AM601,AO601,AP601,AQ601,AR601,AS601,AT601,AU601,AN601,AV601,AW601,AX601,AY601,AZ601,BA601,BC601,BD601,BE601,BB601)</f>
        <v>45</v>
      </c>
      <c r="W601" s="1">
        <f>COUNTIF(AJ601:BE601, "&gt;0")</f>
        <v>1</v>
      </c>
      <c r="X601" s="1">
        <f>SUM(BG601,BH601)</f>
        <v>0</v>
      </c>
      <c r="Y601" s="1">
        <f>BI601</f>
        <v>135</v>
      </c>
      <c r="Z601" s="1">
        <f>AI601</f>
        <v>0</v>
      </c>
      <c r="AA601" s="1">
        <f>AH601</f>
        <v>0</v>
      </c>
      <c r="AB601" s="31"/>
      <c r="AC601" s="16">
        <v>0</v>
      </c>
      <c r="AD601" s="16">
        <v>0</v>
      </c>
      <c r="AE601" s="16">
        <v>0</v>
      </c>
      <c r="AF601" s="28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45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6">
        <v>0</v>
      </c>
      <c r="BC601" s="16">
        <v>0</v>
      </c>
      <c r="BD601" s="16">
        <v>0</v>
      </c>
      <c r="BE601" s="16">
        <v>0</v>
      </c>
      <c r="BF601" s="16">
        <v>0</v>
      </c>
      <c r="BG601" s="16">
        <v>0</v>
      </c>
      <c r="BH601" s="16">
        <v>0</v>
      </c>
      <c r="BI601" s="16">
        <v>135</v>
      </c>
      <c r="BJ601" s="87"/>
    </row>
    <row r="602" spans="1:62" s="16" customFormat="1" x14ac:dyDescent="0.35">
      <c r="A602" s="85" t="s">
        <v>118</v>
      </c>
      <c r="B602" s="85" t="s">
        <v>176</v>
      </c>
      <c r="C602" s="16" t="s">
        <v>599</v>
      </c>
      <c r="D602" s="16" t="s">
        <v>600</v>
      </c>
      <c r="E602" s="16" t="s">
        <v>26</v>
      </c>
      <c r="F602" s="85">
        <v>999910824</v>
      </c>
      <c r="G602" s="1">
        <f>(J602+T602)-H602</f>
        <v>166</v>
      </c>
      <c r="H602" s="1">
        <f>J602*0.5</f>
        <v>0</v>
      </c>
      <c r="I602" s="28"/>
      <c r="J602" s="1">
        <f>SUM(K602,L602,N602,O602,P602,Q602)</f>
        <v>0</v>
      </c>
      <c r="K602" s="1">
        <f>SUM(AC602,AE602)</f>
        <v>0</v>
      </c>
      <c r="L602" s="1">
        <v>0</v>
      </c>
      <c r="M602" s="1">
        <v>0</v>
      </c>
      <c r="N602" s="1">
        <v>0</v>
      </c>
      <c r="O602" s="1"/>
      <c r="P602" s="1">
        <v>0</v>
      </c>
      <c r="Q602" s="1">
        <f>AD602</f>
        <v>0</v>
      </c>
      <c r="R602" s="1">
        <v>0</v>
      </c>
      <c r="S602" s="31"/>
      <c r="T602" s="1">
        <f>SUM(U602,V602,X602,Y602,Z602,AA602)</f>
        <v>166</v>
      </c>
      <c r="U602" s="1">
        <f>SUM(AG602,BF602)</f>
        <v>0</v>
      </c>
      <c r="V602" s="1">
        <f>SUM(AJ602,AK602,AL602,AM602,AO602,AP602,AQ602,AR602,AS602,AT602,AU602,AN602,AV602,AW602,AX602,AY602,AZ602,BA602,BC602,BD602,BE602,BB602)</f>
        <v>30</v>
      </c>
      <c r="W602" s="1">
        <f>COUNTIF(AJ602:BE602, "&gt;0")</f>
        <v>1</v>
      </c>
      <c r="X602" s="1">
        <f>SUM(BG602,BH602)</f>
        <v>60</v>
      </c>
      <c r="Y602" s="1">
        <f>BI602</f>
        <v>76</v>
      </c>
      <c r="Z602" s="1">
        <f>AI602</f>
        <v>0</v>
      </c>
      <c r="AA602" s="1">
        <f>AH602</f>
        <v>0</v>
      </c>
      <c r="AB602" s="31"/>
      <c r="AC602" s="16">
        <v>0</v>
      </c>
      <c r="AD602" s="16">
        <v>0</v>
      </c>
      <c r="AE602" s="16">
        <v>0</v>
      </c>
      <c r="AF602" s="28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6">
        <v>30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6">
        <v>0</v>
      </c>
      <c r="BC602" s="16">
        <v>0</v>
      </c>
      <c r="BD602" s="16">
        <v>0</v>
      </c>
      <c r="BE602" s="16">
        <v>0</v>
      </c>
      <c r="BF602" s="16">
        <v>0</v>
      </c>
      <c r="BG602" s="16">
        <v>0</v>
      </c>
      <c r="BH602" s="16">
        <v>60</v>
      </c>
      <c r="BI602" s="16">
        <v>76</v>
      </c>
      <c r="BJ602" s="87"/>
    </row>
    <row r="603" spans="1:62" s="16" customFormat="1" x14ac:dyDescent="0.35">
      <c r="A603" s="85" t="s">
        <v>118</v>
      </c>
      <c r="B603" s="85" t="s">
        <v>176</v>
      </c>
      <c r="C603" s="16" t="s">
        <v>1604</v>
      </c>
      <c r="D603" s="16" t="s">
        <v>1605</v>
      </c>
      <c r="E603" s="16" t="s">
        <v>26</v>
      </c>
      <c r="F603" s="85">
        <v>999926121</v>
      </c>
      <c r="G603" s="1">
        <f>(J603+T603)-H603</f>
        <v>165</v>
      </c>
      <c r="H603" s="1">
        <f>(K603+L603+N603+O603+P603+Q603+R603)*0.5</f>
        <v>0</v>
      </c>
      <c r="I603" s="28"/>
      <c r="J603" s="1">
        <f>SUM(K603,L603,N603,O603,P603,Q603)</f>
        <v>0</v>
      </c>
      <c r="K603" s="1">
        <f>SUM(AC603,AE603)</f>
        <v>0</v>
      </c>
      <c r="L603" s="1">
        <v>0</v>
      </c>
      <c r="M603" s="1">
        <v>0</v>
      </c>
      <c r="N603" s="1">
        <v>0</v>
      </c>
      <c r="O603" s="1"/>
      <c r="P603" s="1">
        <v>0</v>
      </c>
      <c r="Q603" s="1">
        <f>AD603</f>
        <v>0</v>
      </c>
      <c r="R603" s="1">
        <v>0</v>
      </c>
      <c r="S603" s="31"/>
      <c r="T603" s="1">
        <f>SUM(U603,V603,X603,Y603,Z603,AA603)</f>
        <v>165</v>
      </c>
      <c r="U603" s="1">
        <f>SUM(AG603,BF603)</f>
        <v>0</v>
      </c>
      <c r="V603" s="1">
        <f>SUM(AJ603,AK603,AL603,AM603,AO603,AP603,AQ603,AR603,AS603,AT603,AU603,AN603,AV603,AW603,AX603,AY603,AZ603,BA603,BC603,BD603,BE603,BB603)</f>
        <v>64</v>
      </c>
      <c r="W603" s="1">
        <f>COUNTIF(AJ603:BE603, "&gt;0")</f>
        <v>2</v>
      </c>
      <c r="X603" s="1">
        <f>SUM(BG603,BH603)</f>
        <v>0</v>
      </c>
      <c r="Y603" s="1">
        <f>BI603</f>
        <v>101</v>
      </c>
      <c r="Z603" s="1">
        <f>AI603</f>
        <v>0</v>
      </c>
      <c r="AA603" s="1">
        <f>AH603</f>
        <v>0</v>
      </c>
      <c r="AB603" s="31"/>
      <c r="AC603" s="16">
        <v>0</v>
      </c>
      <c r="AD603" s="16">
        <v>0</v>
      </c>
      <c r="AE603" s="16">
        <v>0</v>
      </c>
      <c r="AF603" s="28">
        <v>0</v>
      </c>
      <c r="AG603" s="16">
        <v>0</v>
      </c>
      <c r="AH603" s="16">
        <v>0</v>
      </c>
      <c r="AI603" s="16">
        <v>0</v>
      </c>
      <c r="AJ603" s="16">
        <v>34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30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6">
        <v>0</v>
      </c>
      <c r="BC603" s="16">
        <v>0</v>
      </c>
      <c r="BD603" s="16">
        <v>0</v>
      </c>
      <c r="BE603" s="16">
        <v>0</v>
      </c>
      <c r="BF603" s="16">
        <v>0</v>
      </c>
      <c r="BG603" s="16">
        <v>0</v>
      </c>
      <c r="BH603" s="16">
        <v>0</v>
      </c>
      <c r="BI603" s="16">
        <v>101</v>
      </c>
      <c r="BJ603" s="87"/>
    </row>
    <row r="604" spans="1:62" s="16" customFormat="1" x14ac:dyDescent="0.35">
      <c r="A604" s="85" t="s">
        <v>118</v>
      </c>
      <c r="B604" s="85" t="s">
        <v>176</v>
      </c>
      <c r="C604" s="16" t="s">
        <v>670</v>
      </c>
      <c r="D604" s="16" t="s">
        <v>1387</v>
      </c>
      <c r="E604" s="16" t="s">
        <v>26</v>
      </c>
      <c r="F604" s="85">
        <v>999924847</v>
      </c>
      <c r="G604" s="1">
        <f>(J604+T604)-H604</f>
        <v>155</v>
      </c>
      <c r="I604" s="28"/>
      <c r="J604" s="1">
        <f>SUM(K604,L604,N604,O604,P604,Q604)</f>
        <v>0</v>
      </c>
      <c r="K604" s="1">
        <f>SUM(AC604,AE604)</f>
        <v>0</v>
      </c>
      <c r="L604" s="1">
        <v>0</v>
      </c>
      <c r="M604" s="1">
        <v>0</v>
      </c>
      <c r="N604" s="1">
        <v>0</v>
      </c>
      <c r="O604" s="1"/>
      <c r="P604" s="1">
        <v>0</v>
      </c>
      <c r="Q604" s="1">
        <f>AD604</f>
        <v>0</v>
      </c>
      <c r="R604" s="1">
        <v>0</v>
      </c>
      <c r="S604" s="31"/>
      <c r="T604" s="1">
        <f>SUM(U604,V604,X604,Y604,Z604,AA604)</f>
        <v>155</v>
      </c>
      <c r="U604" s="1">
        <f>SUM(AG604,BF604)</f>
        <v>0</v>
      </c>
      <c r="V604" s="1">
        <f>SUM(AJ604,AK604,AL604,AM604,AO604,AP604,AQ604,AR604,AS604,AT604,AU604,AN604,AV604,AW604,AX604,AY604,AZ604,BA604,BC604,BD604,BE604,BB604)</f>
        <v>60</v>
      </c>
      <c r="W604" s="1">
        <f>COUNTIF(AJ604:BE604, "&gt;0")</f>
        <v>1</v>
      </c>
      <c r="X604" s="1">
        <f>SUM(BG604,BH604)</f>
        <v>0</v>
      </c>
      <c r="Y604" s="1">
        <f>BI604</f>
        <v>95</v>
      </c>
      <c r="Z604" s="1">
        <f>AI604</f>
        <v>0</v>
      </c>
      <c r="AA604" s="1">
        <f>AH604</f>
        <v>0</v>
      </c>
      <c r="AB604" s="31"/>
      <c r="AC604" s="16">
        <v>0</v>
      </c>
      <c r="AD604" s="16">
        <v>0</v>
      </c>
      <c r="AE604" s="16">
        <v>0</v>
      </c>
      <c r="AF604" s="28">
        <v>0</v>
      </c>
      <c r="AG604" s="16">
        <v>0</v>
      </c>
      <c r="AH604" s="16">
        <v>0</v>
      </c>
      <c r="AI604" s="16">
        <v>0</v>
      </c>
      <c r="AJ604" s="16">
        <v>60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0</v>
      </c>
      <c r="BI604" s="16">
        <v>95</v>
      </c>
      <c r="BJ604" s="87"/>
    </row>
    <row r="605" spans="1:62" s="16" customFormat="1" x14ac:dyDescent="0.35">
      <c r="A605" s="85" t="s">
        <v>118</v>
      </c>
      <c r="B605" s="85" t="s">
        <v>176</v>
      </c>
      <c r="C605" s="16" t="s">
        <v>2638</v>
      </c>
      <c r="D605" s="16" t="s">
        <v>951</v>
      </c>
      <c r="E605" s="16" t="s">
        <v>26</v>
      </c>
      <c r="F605" s="85">
        <v>999920003</v>
      </c>
      <c r="G605" s="1">
        <f>(J605+T605)-H605</f>
        <v>119</v>
      </c>
      <c r="I605" s="28"/>
      <c r="J605" s="1">
        <f>SUM(K605,L605,N605,O605,P605,Q605)</f>
        <v>0</v>
      </c>
      <c r="K605" s="1">
        <f>SUM(AC605,AE605)</f>
        <v>0</v>
      </c>
      <c r="L605" s="1">
        <v>0</v>
      </c>
      <c r="M605" s="1">
        <v>0</v>
      </c>
      <c r="N605" s="1">
        <v>0</v>
      </c>
      <c r="O605" s="1"/>
      <c r="P605" s="1">
        <v>0</v>
      </c>
      <c r="Q605" s="1">
        <f>AD605</f>
        <v>0</v>
      </c>
      <c r="R605" s="1">
        <v>0</v>
      </c>
      <c r="S605" s="31"/>
      <c r="T605" s="1">
        <f>SUM(U605,V605,X605,Y605,Z605,AA605)</f>
        <v>119</v>
      </c>
      <c r="U605" s="1">
        <f>SUM(AG605,BF605)</f>
        <v>0</v>
      </c>
      <c r="V605" s="1">
        <f>SUM(AJ605,AK605,AL605,AM605,AO605,AP605,AQ605,AR605,AS605,AT605,AU605,AN605,AV605,AW605,AX605,AY605,AZ605,BA605,BC605,BD605,BE605,BB605)</f>
        <v>30</v>
      </c>
      <c r="W605" s="1">
        <f>COUNTIF(AJ605:BE605, "&gt;0")</f>
        <v>1</v>
      </c>
      <c r="X605" s="1">
        <f>SUM(BG605,BH605)</f>
        <v>0</v>
      </c>
      <c r="Y605" s="1">
        <f>BI605</f>
        <v>89</v>
      </c>
      <c r="Z605" s="1">
        <f>AI605</f>
        <v>0</v>
      </c>
      <c r="AA605" s="1">
        <f>AH605</f>
        <v>0</v>
      </c>
      <c r="AB605" s="31"/>
      <c r="AC605" s="16">
        <v>0</v>
      </c>
      <c r="AD605" s="16">
        <v>0</v>
      </c>
      <c r="AE605" s="16">
        <v>0</v>
      </c>
      <c r="AF605" s="28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30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0</v>
      </c>
      <c r="BI605" s="16">
        <v>89</v>
      </c>
      <c r="BJ605" s="87"/>
    </row>
    <row r="606" spans="1:62" s="16" customFormat="1" x14ac:dyDescent="0.35">
      <c r="A606" s="85" t="s">
        <v>118</v>
      </c>
      <c r="B606" s="85" t="s">
        <v>176</v>
      </c>
      <c r="C606" s="1" t="s">
        <v>641</v>
      </c>
      <c r="D606" s="1" t="s">
        <v>1027</v>
      </c>
      <c r="E606" s="1" t="s">
        <v>26</v>
      </c>
      <c r="F606" s="85">
        <v>999921170</v>
      </c>
      <c r="G606" s="1">
        <f>(J606+T606)-H606</f>
        <v>117</v>
      </c>
      <c r="H606" s="1"/>
      <c r="I606" s="15"/>
      <c r="J606" s="1">
        <f>SUM(K606,L606,N606,O606,P606,Q606)</f>
        <v>0</v>
      </c>
      <c r="K606" s="1">
        <f>SUM(AC606,AE606)</f>
        <v>0</v>
      </c>
      <c r="L606" s="1">
        <v>0</v>
      </c>
      <c r="M606" s="1">
        <v>0</v>
      </c>
      <c r="N606" s="1">
        <v>0</v>
      </c>
      <c r="O606" s="1"/>
      <c r="P606" s="1">
        <v>0</v>
      </c>
      <c r="Q606" s="1">
        <f>AD606</f>
        <v>0</v>
      </c>
      <c r="R606" s="1">
        <v>0</v>
      </c>
      <c r="S606" s="31"/>
      <c r="T606" s="1">
        <f>SUM(U606,V606,X606,Y606,Z606,AA606)</f>
        <v>117</v>
      </c>
      <c r="U606" s="1">
        <f>SUM(AG606,BF606)</f>
        <v>0</v>
      </c>
      <c r="V606" s="1">
        <f>SUM(AJ606,AK606,AL606,AM606,AO606,AP606,AQ606,AR606,AS606,AT606,AU606,AN606,AV606,AW606,AX606,AY606,AZ606,BA606,BC606,BD606,BE606,BB606)</f>
        <v>60</v>
      </c>
      <c r="W606" s="1">
        <f>COUNTIF(AJ606:BE606, "&gt;0")</f>
        <v>1</v>
      </c>
      <c r="X606" s="1">
        <f>SUM(BG606,BH606)</f>
        <v>0</v>
      </c>
      <c r="Y606" s="1">
        <f>BI606</f>
        <v>57</v>
      </c>
      <c r="Z606" s="1">
        <f>AI606</f>
        <v>0</v>
      </c>
      <c r="AA606" s="1">
        <f>AH606</f>
        <v>0</v>
      </c>
      <c r="AB606" s="31"/>
      <c r="AC606" s="1">
        <v>0</v>
      </c>
      <c r="AD606" s="16">
        <v>0</v>
      </c>
      <c r="AE606" s="16">
        <v>0</v>
      </c>
      <c r="AF606" s="28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60</v>
      </c>
      <c r="AX606" s="16">
        <v>0</v>
      </c>
      <c r="AY606" s="16">
        <v>0</v>
      </c>
      <c r="AZ606" s="16">
        <v>0</v>
      </c>
      <c r="BA606" s="16">
        <v>0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0</v>
      </c>
      <c r="BI606" s="16">
        <v>57</v>
      </c>
      <c r="BJ606" s="87"/>
    </row>
    <row r="607" spans="1:62" s="16" customFormat="1" x14ac:dyDescent="0.35">
      <c r="A607" s="85" t="s">
        <v>118</v>
      </c>
      <c r="B607" s="85" t="s">
        <v>176</v>
      </c>
      <c r="C607" s="16" t="s">
        <v>639</v>
      </c>
      <c r="D607" s="16" t="s">
        <v>1841</v>
      </c>
      <c r="E607" s="16" t="s">
        <v>26</v>
      </c>
      <c r="F607" s="85">
        <v>999927985</v>
      </c>
      <c r="G607" s="1">
        <f>(J607+T607)-H607</f>
        <v>115</v>
      </c>
      <c r="H607" s="1">
        <f>(K607+L607+N607+O607+P607+Q607+R607)*0.5</f>
        <v>0</v>
      </c>
      <c r="I607" s="15"/>
      <c r="J607" s="1">
        <f>SUM(K607,L607,N607,O607,P607,Q607)</f>
        <v>0</v>
      </c>
      <c r="K607" s="1">
        <f>SUM(AC607,AE607)</f>
        <v>0</v>
      </c>
      <c r="L607" s="1">
        <v>0</v>
      </c>
      <c r="M607" s="1">
        <v>0</v>
      </c>
      <c r="N607" s="1">
        <v>0</v>
      </c>
      <c r="O607" s="1"/>
      <c r="P607" s="1">
        <v>0</v>
      </c>
      <c r="Q607" s="1">
        <f>AD607</f>
        <v>0</v>
      </c>
      <c r="R607" s="1">
        <v>0</v>
      </c>
      <c r="S607" s="31"/>
      <c r="T607" s="1">
        <f>SUM(U607,V607,X607,Y607,Z607,AA607)</f>
        <v>115</v>
      </c>
      <c r="U607" s="1">
        <f>SUM(AG607,BF607)</f>
        <v>10</v>
      </c>
      <c r="V607" s="1">
        <f>SUM(AJ607,AK607,AL607,AM607,AO607,AP607,AQ607,AR607,AS607,AT607,AU607,AN607,AV607,AW607,AX607,AY607,AZ607,BA607,BC607,BD607,BE607,BB607)</f>
        <v>105</v>
      </c>
      <c r="W607" s="1">
        <f>COUNTIF(AJ607:BE607, "&gt;0")</f>
        <v>2</v>
      </c>
      <c r="X607" s="1">
        <f>SUM(BG607,BH607)</f>
        <v>0</v>
      </c>
      <c r="Y607" s="1">
        <f>BI607</f>
        <v>0</v>
      </c>
      <c r="Z607" s="1">
        <f>AI607</f>
        <v>0</v>
      </c>
      <c r="AA607" s="1">
        <f>AH607</f>
        <v>0</v>
      </c>
      <c r="AB607" s="31"/>
      <c r="AC607" s="1">
        <v>0</v>
      </c>
      <c r="AD607" s="16">
        <v>0</v>
      </c>
      <c r="AE607" s="16">
        <v>0</v>
      </c>
      <c r="AF607" s="28">
        <v>0</v>
      </c>
      <c r="AG607" s="16">
        <v>10</v>
      </c>
      <c r="AH607" s="16">
        <v>0</v>
      </c>
      <c r="AI607" s="16">
        <v>0</v>
      </c>
      <c r="AJ607" s="16">
        <v>45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0</v>
      </c>
      <c r="AX607" s="16">
        <v>0</v>
      </c>
      <c r="AY607" s="16">
        <v>0</v>
      </c>
      <c r="AZ607" s="16">
        <v>60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16">
        <v>0</v>
      </c>
      <c r="BJ607" s="87"/>
    </row>
    <row r="608" spans="1:62" s="16" customFormat="1" x14ac:dyDescent="0.35">
      <c r="A608" s="85" t="s">
        <v>118</v>
      </c>
      <c r="B608" s="85" t="s">
        <v>176</v>
      </c>
      <c r="C608" s="16" t="s">
        <v>3178</v>
      </c>
      <c r="D608" s="16" t="s">
        <v>3179</v>
      </c>
      <c r="E608" s="16" t="s">
        <v>26</v>
      </c>
      <c r="F608" s="85">
        <v>999910567</v>
      </c>
      <c r="G608" s="1">
        <f>(J608+T608)-H608</f>
        <v>45</v>
      </c>
      <c r="I608" s="28"/>
      <c r="J608" s="1">
        <f>SUM(K608,L608,N608,O608,P608,Q608)</f>
        <v>0</v>
      </c>
      <c r="K608" s="1">
        <f>SUM(AC608,AE608)</f>
        <v>0</v>
      </c>
      <c r="L608" s="1">
        <v>0</v>
      </c>
      <c r="M608" s="1">
        <v>0</v>
      </c>
      <c r="N608" s="1">
        <v>0</v>
      </c>
      <c r="O608" s="1"/>
      <c r="P608" s="1">
        <v>0</v>
      </c>
      <c r="Q608" s="1">
        <f>AD608</f>
        <v>0</v>
      </c>
      <c r="R608" s="1">
        <v>0</v>
      </c>
      <c r="S608" s="31"/>
      <c r="T608" s="1">
        <f>SUM(U608,V608,X608,Y608,Z608,AA608)</f>
        <v>45</v>
      </c>
      <c r="U608" s="1">
        <f>SUM(AG608,BF608)</f>
        <v>0</v>
      </c>
      <c r="V608" s="1">
        <f>SUM(AJ608,AK608,AL608,AM608,AO608,AP608,AQ608,AR608,AS608,AT608,AU608,AN608,AV608,AW608,AX608,AY608,AZ608,BA608,BC608,BD608,BE608,BB608)</f>
        <v>45</v>
      </c>
      <c r="W608" s="1">
        <f>COUNTIF(AJ608:BE608, "&gt;0")</f>
        <v>1</v>
      </c>
      <c r="X608" s="1">
        <f>SUM(BG608,BH608)</f>
        <v>0</v>
      </c>
      <c r="Y608" s="1">
        <f>BI608</f>
        <v>0</v>
      </c>
      <c r="Z608" s="1">
        <f>AI608</f>
        <v>0</v>
      </c>
      <c r="AA608" s="1">
        <f>AH608</f>
        <v>0</v>
      </c>
      <c r="AB608" s="31"/>
      <c r="AC608" s="16">
        <v>0</v>
      </c>
      <c r="AD608" s="16">
        <v>0</v>
      </c>
      <c r="AE608" s="16">
        <v>0</v>
      </c>
      <c r="AF608" s="28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  <c r="AY608" s="16">
        <v>0</v>
      </c>
      <c r="AZ608" s="16">
        <v>45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16">
        <v>0</v>
      </c>
      <c r="BJ608" s="87"/>
    </row>
    <row r="609" spans="1:62" s="16" customFormat="1" x14ac:dyDescent="0.35">
      <c r="A609" s="98" t="s">
        <v>118</v>
      </c>
      <c r="B609" s="98" t="s">
        <v>176</v>
      </c>
      <c r="C609" s="35" t="s">
        <v>3014</v>
      </c>
      <c r="D609" s="35" t="s">
        <v>490</v>
      </c>
      <c r="E609" s="35" t="s">
        <v>26</v>
      </c>
      <c r="F609" s="85">
        <v>999926970</v>
      </c>
      <c r="G609" s="1">
        <f>(J609+T609)-H609</f>
        <v>45</v>
      </c>
      <c r="I609" s="28"/>
      <c r="J609" s="1">
        <f>SUM(K609,L609,N609,O609,P609,Q609)</f>
        <v>0</v>
      </c>
      <c r="K609" s="1">
        <f>SUM(AC609,AE609)</f>
        <v>0</v>
      </c>
      <c r="L609" s="1">
        <v>0</v>
      </c>
      <c r="M609" s="1">
        <v>0</v>
      </c>
      <c r="N609" s="1">
        <v>0</v>
      </c>
      <c r="O609" s="1"/>
      <c r="P609" s="1">
        <v>0</v>
      </c>
      <c r="Q609" s="1">
        <f>AD609</f>
        <v>0</v>
      </c>
      <c r="R609" s="1">
        <v>0</v>
      </c>
      <c r="S609" s="28"/>
      <c r="T609" s="1">
        <f>SUM(U609,V609,X609,Y609,Z609,AA609)</f>
        <v>45</v>
      </c>
      <c r="U609" s="1">
        <f>SUM(AG609,BF609)</f>
        <v>0</v>
      </c>
      <c r="V609" s="1">
        <f>SUM(AJ609,AK609,AL609,AM609,AO609,AP609,AQ609,AR609,AS609,AT609,AU609,AN609,AV609,AW609,AX609,AY609,AZ609,BA609,BC609,BD609,BE609,BB609)</f>
        <v>45</v>
      </c>
      <c r="W609" s="1">
        <f>COUNTIF(AJ609:BE609, "&gt;0")</f>
        <v>1</v>
      </c>
      <c r="X609" s="1">
        <f>SUM(BG609,BH609)</f>
        <v>0</v>
      </c>
      <c r="Y609" s="1">
        <f>BI609</f>
        <v>0</v>
      </c>
      <c r="Z609" s="1">
        <f>AI609</f>
        <v>0</v>
      </c>
      <c r="AA609" s="1">
        <f>AH609</f>
        <v>0</v>
      </c>
      <c r="AB609" s="28"/>
      <c r="AC609" s="16">
        <v>0</v>
      </c>
      <c r="AD609" s="16">
        <v>0</v>
      </c>
      <c r="AE609" s="16">
        <v>0</v>
      </c>
      <c r="AF609" s="28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16">
        <v>45</v>
      </c>
      <c r="AX609" s="16">
        <v>0</v>
      </c>
      <c r="AY609" s="16">
        <v>0</v>
      </c>
      <c r="AZ609" s="16">
        <v>0</v>
      </c>
      <c r="BA609" s="16">
        <v>0</v>
      </c>
      <c r="BB609" s="16">
        <v>0</v>
      </c>
      <c r="BC609" s="16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  <c r="BI609" s="16">
        <v>0</v>
      </c>
      <c r="BJ609" s="87"/>
    </row>
    <row r="610" spans="1:62" s="16" customFormat="1" x14ac:dyDescent="0.35">
      <c r="A610" s="16" t="s">
        <v>118</v>
      </c>
      <c r="B610" s="16" t="s">
        <v>176</v>
      </c>
      <c r="C610" s="16" t="s">
        <v>378</v>
      </c>
      <c r="D610" s="16" t="s">
        <v>877</v>
      </c>
      <c r="E610" s="16" t="s">
        <v>26</v>
      </c>
      <c r="F610" s="16">
        <v>999927329</v>
      </c>
      <c r="G610" s="1">
        <f>(J610+T610)-H610</f>
        <v>45</v>
      </c>
      <c r="I610" s="28"/>
      <c r="J610" s="1">
        <f>SUM(K610,L610,N610,O610,P610,Q610)</f>
        <v>0</v>
      </c>
      <c r="K610" s="1">
        <f>SUM(AC610,AE610)</f>
        <v>0</v>
      </c>
      <c r="L610" s="1">
        <v>0</v>
      </c>
      <c r="M610" s="1">
        <v>0</v>
      </c>
      <c r="N610" s="1">
        <v>0</v>
      </c>
      <c r="O610" s="1"/>
      <c r="P610" s="1">
        <v>0</v>
      </c>
      <c r="Q610" s="1">
        <f>AD610</f>
        <v>0</v>
      </c>
      <c r="R610" s="1">
        <v>0</v>
      </c>
      <c r="S610" s="28"/>
      <c r="T610" s="1">
        <f>SUM(U610,V610,X610,Y610,Z610,AA610)</f>
        <v>45</v>
      </c>
      <c r="U610" s="1">
        <f>SUM(AG610,BF610)</f>
        <v>0</v>
      </c>
      <c r="V610" s="1">
        <f>SUM(AJ610,AK610,AL610,AM610,AO610,AP610,AQ610,AR610,AS610,AT610,AU610,AN610,AV610,AW610,AX610,AY610,AZ610,BA610,BC610,BD610,BE610,BB610)</f>
        <v>45</v>
      </c>
      <c r="W610" s="1">
        <f>COUNTIF(AJ610:BE610, "&gt;0")</f>
        <v>1</v>
      </c>
      <c r="X610" s="1">
        <f>SUM(BG610,BH610)</f>
        <v>0</v>
      </c>
      <c r="Y610" s="1">
        <f>BI610</f>
        <v>0</v>
      </c>
      <c r="Z610" s="1">
        <f>AI610</f>
        <v>0</v>
      </c>
      <c r="AA610" s="1">
        <f>AH610</f>
        <v>0</v>
      </c>
      <c r="AB610" s="28"/>
      <c r="AC610" s="16">
        <v>0</v>
      </c>
      <c r="AD610" s="16">
        <v>0</v>
      </c>
      <c r="AE610" s="16">
        <v>0</v>
      </c>
      <c r="AF610" s="28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6">
        <v>45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16">
        <v>0</v>
      </c>
      <c r="BJ610" s="87"/>
    </row>
    <row r="611" spans="1:62" s="16" customFormat="1" x14ac:dyDescent="0.35">
      <c r="A611" s="16" t="s">
        <v>118</v>
      </c>
      <c r="B611" s="16" t="s">
        <v>176</v>
      </c>
      <c r="C611" s="16" t="s">
        <v>3683</v>
      </c>
      <c r="D611" s="16" t="s">
        <v>3601</v>
      </c>
      <c r="E611" s="16" t="s">
        <v>26</v>
      </c>
      <c r="F611" s="16">
        <v>999932257</v>
      </c>
      <c r="G611" s="1">
        <f>(J611+T611)-H611</f>
        <v>34</v>
      </c>
      <c r="I611" s="28"/>
      <c r="J611" s="1">
        <f>SUM(K611,L611,N611,O611,P611,Q611)</f>
        <v>0</v>
      </c>
      <c r="K611" s="1">
        <f>SUM(AC611,AE611)</f>
        <v>0</v>
      </c>
      <c r="L611" s="1">
        <v>0</v>
      </c>
      <c r="M611" s="1">
        <v>0</v>
      </c>
      <c r="N611" s="1">
        <v>0</v>
      </c>
      <c r="O611" s="1"/>
      <c r="P611" s="1">
        <v>0</v>
      </c>
      <c r="Q611" s="1">
        <f>AD611</f>
        <v>0</v>
      </c>
      <c r="R611" s="1">
        <v>0</v>
      </c>
      <c r="S611" s="28"/>
      <c r="T611" s="1">
        <f>SUM(U611,V611,X611,Y611,Z611,AA611)</f>
        <v>34</v>
      </c>
      <c r="U611" s="1">
        <f>SUM(AG611,BF611)</f>
        <v>0</v>
      </c>
      <c r="V611" s="1">
        <f>SUM(AJ611,AK611,AL611,AM611,AO611,AP611,AQ611,AR611,AS611,AT611,AU611,AN611,AV611,AW611,AX611,AY611,AZ611,BA611,BC611,BD611,BE611,BB611)</f>
        <v>34</v>
      </c>
      <c r="W611" s="1">
        <f>COUNTIF(AJ611:BE611, "&gt;0")</f>
        <v>1</v>
      </c>
      <c r="X611" s="1">
        <f>SUM(BG611,BH611)</f>
        <v>0</v>
      </c>
      <c r="Y611" s="1">
        <f>BI611</f>
        <v>0</v>
      </c>
      <c r="Z611" s="1">
        <f>AI611</f>
        <v>0</v>
      </c>
      <c r="AA611" s="1">
        <f>AH611</f>
        <v>0</v>
      </c>
      <c r="AB611" s="28"/>
      <c r="AC611" s="16">
        <v>0</v>
      </c>
      <c r="AD611" s="16">
        <v>0</v>
      </c>
      <c r="AE611" s="16">
        <v>0</v>
      </c>
      <c r="AF611" s="28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0</v>
      </c>
      <c r="BB611" s="16">
        <v>34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16">
        <v>0</v>
      </c>
      <c r="BJ611" s="87"/>
    </row>
    <row r="612" spans="1:62" s="16" customFormat="1" x14ac:dyDescent="0.35">
      <c r="A612" s="85" t="s">
        <v>118</v>
      </c>
      <c r="B612" s="85" t="s">
        <v>176</v>
      </c>
      <c r="C612" s="16" t="s">
        <v>378</v>
      </c>
      <c r="D612" s="16" t="s">
        <v>1089</v>
      </c>
      <c r="E612" s="16" t="s">
        <v>26</v>
      </c>
      <c r="F612" s="85">
        <v>999925962</v>
      </c>
      <c r="G612" s="1">
        <f>(J612+T612)-H612</f>
        <v>30</v>
      </c>
      <c r="I612" s="28"/>
      <c r="J612" s="1">
        <f>SUM(K612,L612,N612,O612,P612,Q612)</f>
        <v>0</v>
      </c>
      <c r="K612" s="1">
        <f>SUM(AC612,AE612)</f>
        <v>0</v>
      </c>
      <c r="L612" s="1">
        <v>0</v>
      </c>
      <c r="M612" s="1">
        <v>0</v>
      </c>
      <c r="N612" s="1">
        <v>0</v>
      </c>
      <c r="O612" s="1"/>
      <c r="P612" s="1">
        <v>0</v>
      </c>
      <c r="Q612" s="1">
        <f>AD612</f>
        <v>0</v>
      </c>
      <c r="R612" s="1">
        <v>0</v>
      </c>
      <c r="S612" s="31"/>
      <c r="T612" s="1">
        <f>SUM(U612,V612,X612,Y612,Z612,AA612)</f>
        <v>30</v>
      </c>
      <c r="U612" s="1">
        <f>SUM(AG612,BF612)</f>
        <v>0</v>
      </c>
      <c r="V612" s="1">
        <f>SUM(AJ612,AK612,AL612,AM612,AO612,AP612,AQ612,AR612,AS612,AT612,AU612,AN612,AV612,AW612,AX612,AY612,AZ612,BA612,BC612,BD612,BE612,BB612)</f>
        <v>30</v>
      </c>
      <c r="W612" s="1">
        <f>COUNTIF(AJ612:BE612, "&gt;0")</f>
        <v>1</v>
      </c>
      <c r="X612" s="1">
        <f>SUM(BG612,BH612)</f>
        <v>0</v>
      </c>
      <c r="Y612" s="1">
        <f>BI612</f>
        <v>0</v>
      </c>
      <c r="Z612" s="1">
        <f>AI612</f>
        <v>0</v>
      </c>
      <c r="AA612" s="1">
        <f>AH612</f>
        <v>0</v>
      </c>
      <c r="AB612" s="31"/>
      <c r="AC612" s="16">
        <v>0</v>
      </c>
      <c r="AD612" s="16">
        <v>0</v>
      </c>
      <c r="AE612" s="16">
        <v>0</v>
      </c>
      <c r="AF612" s="28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30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16">
        <v>0</v>
      </c>
      <c r="BJ612" s="87"/>
    </row>
    <row r="613" spans="1:62" s="16" customFormat="1" x14ac:dyDescent="0.35">
      <c r="A613" s="85" t="s">
        <v>29</v>
      </c>
      <c r="B613" s="85" t="s">
        <v>176</v>
      </c>
      <c r="C613" s="16" t="s">
        <v>1933</v>
      </c>
      <c r="D613" s="16" t="s">
        <v>2231</v>
      </c>
      <c r="E613" s="16" t="s">
        <v>26</v>
      </c>
      <c r="F613" s="85">
        <v>999928684</v>
      </c>
      <c r="G613" s="1">
        <f>(J613+T613)-H613</f>
        <v>406</v>
      </c>
      <c r="I613" s="28"/>
      <c r="J613" s="1">
        <f>SUM(K613,L613,N613,O613,P613,Q613)</f>
        <v>0</v>
      </c>
      <c r="K613" s="1">
        <f>SUM(AC613,AE613)</f>
        <v>0</v>
      </c>
      <c r="L613" s="1">
        <v>0</v>
      </c>
      <c r="M613" s="1">
        <v>0</v>
      </c>
      <c r="N613" s="1">
        <v>0</v>
      </c>
      <c r="O613" s="1"/>
      <c r="P613" s="1">
        <v>0</v>
      </c>
      <c r="Q613" s="1">
        <f>AD613</f>
        <v>0</v>
      </c>
      <c r="R613" s="1">
        <v>0</v>
      </c>
      <c r="S613" s="31"/>
      <c r="T613" s="1">
        <f>SUM(U613,V613,X613,Y613,Z613,AA613)</f>
        <v>406</v>
      </c>
      <c r="U613" s="1">
        <f>SUM(AG613,BF613)</f>
        <v>6</v>
      </c>
      <c r="V613" s="1">
        <f>SUM(AJ613,AK613,AL613,AM613,AO613,AP613,AQ613,AR613,AS613,AT613,AU613,AN613,AV613,AW613,AX613,AY613,AZ613,BA613,BC613,BD613,BE613,BB613)</f>
        <v>180</v>
      </c>
      <c r="W613" s="1">
        <f>COUNTIF(AJ613:BE613, "&gt;0")</f>
        <v>2</v>
      </c>
      <c r="X613" s="1">
        <f>SUM(BG613,BH613)</f>
        <v>40</v>
      </c>
      <c r="Y613" s="1">
        <f>BI613</f>
        <v>180</v>
      </c>
      <c r="Z613" s="1">
        <f>AI613</f>
        <v>0</v>
      </c>
      <c r="AA613" s="1">
        <f>AH613</f>
        <v>0</v>
      </c>
      <c r="AB613" s="31"/>
      <c r="AC613" s="16">
        <v>0</v>
      </c>
      <c r="AD613" s="16">
        <v>0</v>
      </c>
      <c r="AE613" s="16">
        <v>0</v>
      </c>
      <c r="AF613" s="28">
        <v>0</v>
      </c>
      <c r="AG613" s="16">
        <v>6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60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  <c r="BB613" s="16">
        <v>120</v>
      </c>
      <c r="BC613" s="16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40</v>
      </c>
      <c r="BI613" s="16">
        <v>180</v>
      </c>
      <c r="BJ613" s="87"/>
    </row>
    <row r="614" spans="1:62" s="16" customFormat="1" x14ac:dyDescent="0.35">
      <c r="A614" s="85" t="s">
        <v>29</v>
      </c>
      <c r="B614" s="85" t="s">
        <v>176</v>
      </c>
      <c r="C614" s="16" t="s">
        <v>1229</v>
      </c>
      <c r="D614" s="16" t="s">
        <v>1230</v>
      </c>
      <c r="E614" s="16" t="s">
        <v>26</v>
      </c>
      <c r="F614" s="85">
        <v>999923050</v>
      </c>
      <c r="G614" s="1">
        <f>(J614+T614)-H614</f>
        <v>221</v>
      </c>
      <c r="I614" s="28"/>
      <c r="J614" s="1">
        <f>SUM(K614,L614,N614,O614,P614,Q614)</f>
        <v>0</v>
      </c>
      <c r="K614" s="1">
        <f>SUM(AC614,AE614)</f>
        <v>0</v>
      </c>
      <c r="L614" s="1">
        <v>0</v>
      </c>
      <c r="M614" s="1">
        <v>0</v>
      </c>
      <c r="N614" s="1">
        <v>0</v>
      </c>
      <c r="O614" s="1"/>
      <c r="P614" s="1">
        <v>0</v>
      </c>
      <c r="Q614" s="1">
        <f>AD614</f>
        <v>0</v>
      </c>
      <c r="R614" s="1">
        <v>0</v>
      </c>
      <c r="S614" s="31"/>
      <c r="T614" s="1">
        <f>SUM(U614,V614,X614,Y614,Z614,AA614)</f>
        <v>221</v>
      </c>
      <c r="U614" s="1">
        <f>SUM(AG614,BF614)</f>
        <v>0</v>
      </c>
      <c r="V614" s="1">
        <f>SUM(AJ614,AK614,AL614,AM614,AO614,AP614,AQ614,AR614,AS614,AT614,AU614,AN614,AV614,AW614,AX614,AY614,AZ614,BA614,BC614,BD614,BE614,BB614)</f>
        <v>120</v>
      </c>
      <c r="W614" s="1">
        <f>COUNTIF(AJ614:BE614, "&gt;0")</f>
        <v>1</v>
      </c>
      <c r="X614" s="1">
        <f>SUM(BG614,BH614)</f>
        <v>0</v>
      </c>
      <c r="Y614" s="1">
        <f>BI614</f>
        <v>101</v>
      </c>
      <c r="Z614" s="1">
        <f>AI614</f>
        <v>0</v>
      </c>
      <c r="AA614" s="1">
        <f>AH614</f>
        <v>0</v>
      </c>
      <c r="AB614" s="31"/>
      <c r="AC614" s="16">
        <v>0</v>
      </c>
      <c r="AD614" s="16">
        <v>0</v>
      </c>
      <c r="AE614" s="16">
        <v>0</v>
      </c>
      <c r="AF614" s="28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120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0</v>
      </c>
      <c r="BI614" s="16">
        <v>101</v>
      </c>
      <c r="BJ614" s="87"/>
    </row>
    <row r="615" spans="1:62" s="16" customFormat="1" x14ac:dyDescent="0.35">
      <c r="A615" s="85" t="s">
        <v>29</v>
      </c>
      <c r="B615" s="85" t="s">
        <v>176</v>
      </c>
      <c r="C615" s="16" t="s">
        <v>3344</v>
      </c>
      <c r="D615" s="16" t="s">
        <v>186</v>
      </c>
      <c r="E615" s="16" t="s">
        <v>26</v>
      </c>
      <c r="F615" s="85">
        <v>999931931</v>
      </c>
      <c r="G615" s="1">
        <f>(J615+T615)-H615</f>
        <v>196</v>
      </c>
      <c r="I615" s="28"/>
      <c r="J615" s="1">
        <f>SUM(K615,L615,N615,O615,P615,Q615)</f>
        <v>0</v>
      </c>
      <c r="K615" s="1">
        <f>SUM(AC615,AE615)</f>
        <v>0</v>
      </c>
      <c r="L615" s="1">
        <v>0</v>
      </c>
      <c r="M615" s="1">
        <v>0</v>
      </c>
      <c r="N615" s="1">
        <v>0</v>
      </c>
      <c r="O615" s="1"/>
      <c r="P615" s="1">
        <v>0</v>
      </c>
      <c r="Q615" s="1">
        <f>AD615</f>
        <v>0</v>
      </c>
      <c r="R615" s="1">
        <v>0</v>
      </c>
      <c r="S615" s="28"/>
      <c r="T615" s="1">
        <f>SUM(U615,V615,X615,Y615,Z615,AA615)</f>
        <v>196</v>
      </c>
      <c r="U615" s="1">
        <f>SUM(AG615,BF615)</f>
        <v>0</v>
      </c>
      <c r="V615" s="1">
        <f>SUM(AJ615,AK615,AL615,AM615,AO615,AP615,AQ615,AR615,AS615,AT615,AU615,AN615,AV615,AW615,AX615,AY615,AZ615,BA615,BC615,BD615,BE615,BB615)</f>
        <v>120</v>
      </c>
      <c r="W615" s="1">
        <f>COUNTIF(AJ615:BE615, "&gt;0")</f>
        <v>1</v>
      </c>
      <c r="X615" s="1">
        <f>SUM(BG615,BH615)</f>
        <v>0</v>
      </c>
      <c r="Y615" s="1">
        <f>BI615</f>
        <v>76</v>
      </c>
      <c r="Z615" s="1">
        <f>AI615</f>
        <v>0</v>
      </c>
      <c r="AA615" s="1">
        <f>AH615</f>
        <v>0</v>
      </c>
      <c r="AB615" s="28"/>
      <c r="AC615" s="16">
        <v>0</v>
      </c>
      <c r="AD615" s="16">
        <v>0</v>
      </c>
      <c r="AE615" s="16">
        <v>0</v>
      </c>
      <c r="AF615" s="28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120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0</v>
      </c>
      <c r="BI615" s="16">
        <v>76</v>
      </c>
      <c r="BJ615" s="87"/>
    </row>
    <row r="616" spans="1:62" s="16" customFormat="1" x14ac:dyDescent="0.35">
      <c r="A616" s="85" t="s">
        <v>29</v>
      </c>
      <c r="B616" s="85" t="s">
        <v>176</v>
      </c>
      <c r="C616" s="16" t="s">
        <v>677</v>
      </c>
      <c r="D616" s="16" t="s">
        <v>1664</v>
      </c>
      <c r="E616" s="16" t="s">
        <v>26</v>
      </c>
      <c r="F616" s="85">
        <v>999926543</v>
      </c>
      <c r="G616" s="1">
        <f>(J616+T616)-H616</f>
        <v>191</v>
      </c>
      <c r="I616" s="28"/>
      <c r="J616" s="1">
        <f>SUM(K616,L616,N616,O616,P616,Q616)</f>
        <v>0</v>
      </c>
      <c r="K616" s="1">
        <f>SUM(AC616,AE616)</f>
        <v>0</v>
      </c>
      <c r="L616" s="1">
        <v>0</v>
      </c>
      <c r="M616" s="1">
        <v>0</v>
      </c>
      <c r="N616" s="1">
        <v>0</v>
      </c>
      <c r="O616" s="1"/>
      <c r="P616" s="1">
        <v>0</v>
      </c>
      <c r="Q616" s="1">
        <f>AD616</f>
        <v>0</v>
      </c>
      <c r="R616" s="1">
        <v>0</v>
      </c>
      <c r="S616" s="31"/>
      <c r="T616" s="1">
        <f>SUM(U616,V616,X616,Y616,Z616,AA616)</f>
        <v>191</v>
      </c>
      <c r="U616" s="1">
        <f>SUM(AG616,BF616)</f>
        <v>0</v>
      </c>
      <c r="V616" s="1">
        <f>SUM(AJ616,AK616,AL616,AM616,AO616,AP616,AQ616,AR616,AS616,AT616,AU616,AN616,AV616,AW616,AX616,AY616,AZ616,BA616,BC616,BD616,BE616,BB616)</f>
        <v>90</v>
      </c>
      <c r="W616" s="1">
        <f>COUNTIF(AJ616:BE616, "&gt;0")</f>
        <v>1</v>
      </c>
      <c r="X616" s="1">
        <f>SUM(BG616,BH616)</f>
        <v>0</v>
      </c>
      <c r="Y616" s="1">
        <f>BI616</f>
        <v>101</v>
      </c>
      <c r="Z616" s="1">
        <f>AI616</f>
        <v>0</v>
      </c>
      <c r="AA616" s="1">
        <f>AH616</f>
        <v>0</v>
      </c>
      <c r="AB616" s="31"/>
      <c r="AC616" s="16">
        <v>0</v>
      </c>
      <c r="AD616" s="16">
        <v>0</v>
      </c>
      <c r="AE616" s="16">
        <v>0</v>
      </c>
      <c r="AF616" s="28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90</v>
      </c>
      <c r="AS616" s="16">
        <v>0</v>
      </c>
      <c r="AT616" s="16">
        <v>0</v>
      </c>
      <c r="AU616" s="16">
        <v>0</v>
      </c>
      <c r="AV616" s="16">
        <v>0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0</v>
      </c>
      <c r="BI616" s="16">
        <v>101</v>
      </c>
      <c r="BJ616" s="87"/>
    </row>
    <row r="617" spans="1:62" s="16" customFormat="1" x14ac:dyDescent="0.35">
      <c r="A617" s="85" t="s">
        <v>29</v>
      </c>
      <c r="B617" s="85" t="s">
        <v>176</v>
      </c>
      <c r="C617" s="16" t="s">
        <v>2815</v>
      </c>
      <c r="D617" s="16" t="s">
        <v>73</v>
      </c>
      <c r="E617" s="16" t="s">
        <v>26</v>
      </c>
      <c r="F617" s="85">
        <v>999930587</v>
      </c>
      <c r="G617" s="1">
        <f>(J617+T617)-H617</f>
        <v>165</v>
      </c>
      <c r="I617" s="28"/>
      <c r="J617" s="1">
        <f>SUM(K617,L617,N617,O617,P617,Q617)</f>
        <v>0</v>
      </c>
      <c r="K617" s="1">
        <f>SUM(AC617,AE617)</f>
        <v>0</v>
      </c>
      <c r="L617" s="1">
        <v>0</v>
      </c>
      <c r="M617" s="1">
        <v>0</v>
      </c>
      <c r="N617" s="1">
        <v>0</v>
      </c>
      <c r="O617" s="1"/>
      <c r="P617" s="1">
        <v>0</v>
      </c>
      <c r="Q617" s="1">
        <f>AD617</f>
        <v>0</v>
      </c>
      <c r="R617" s="1">
        <v>0</v>
      </c>
      <c r="S617" s="28"/>
      <c r="T617" s="1">
        <f>SUM(U617,V617,X617,Y617,Z617,AA617)</f>
        <v>165</v>
      </c>
      <c r="U617" s="1">
        <f>SUM(AG617,BF617)</f>
        <v>0</v>
      </c>
      <c r="V617" s="1">
        <f>SUM(AJ617,AK617,AL617,AM617,AO617,AP617,AQ617,AR617,AS617,AT617,AU617,AN617,AV617,AW617,AX617,AY617,AZ617,BA617,BC617,BD617,BE617,BB617)</f>
        <v>30</v>
      </c>
      <c r="W617" s="1">
        <f>COUNTIF(AJ617:BE617, "&gt;0")</f>
        <v>1</v>
      </c>
      <c r="X617" s="1">
        <f>SUM(BG617,BH617)</f>
        <v>0</v>
      </c>
      <c r="Y617" s="1">
        <f>BI617</f>
        <v>135</v>
      </c>
      <c r="Z617" s="1">
        <f>AI617</f>
        <v>0</v>
      </c>
      <c r="AA617" s="1">
        <f>AH617</f>
        <v>0</v>
      </c>
      <c r="AB617" s="28"/>
      <c r="AC617" s="16">
        <v>0</v>
      </c>
      <c r="AD617" s="16">
        <v>0</v>
      </c>
      <c r="AE617" s="16">
        <v>0</v>
      </c>
      <c r="AF617" s="28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30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0</v>
      </c>
      <c r="BI617" s="16">
        <v>135</v>
      </c>
      <c r="BJ617" s="87"/>
    </row>
    <row r="618" spans="1:62" s="16" customFormat="1" x14ac:dyDescent="0.35">
      <c r="A618" s="85" t="s">
        <v>29</v>
      </c>
      <c r="B618" s="85" t="s">
        <v>176</v>
      </c>
      <c r="C618" s="16" t="s">
        <v>31</v>
      </c>
      <c r="D618" s="16" t="s">
        <v>2430</v>
      </c>
      <c r="E618" s="16" t="s">
        <v>26</v>
      </c>
      <c r="F618" s="85">
        <v>999929210</v>
      </c>
      <c r="G618" s="1">
        <f>(J618+T618)-H618</f>
        <v>157</v>
      </c>
      <c r="I618" s="28"/>
      <c r="J618" s="1">
        <f>SUM(K618,L618,N618,O618,P618,Q618)</f>
        <v>0</v>
      </c>
      <c r="K618" s="1">
        <f>SUM(AC618,AE618)</f>
        <v>0</v>
      </c>
      <c r="L618" s="1">
        <v>0</v>
      </c>
      <c r="M618" s="1">
        <v>0</v>
      </c>
      <c r="N618" s="1">
        <v>0</v>
      </c>
      <c r="O618" s="1"/>
      <c r="P618" s="1">
        <v>0</v>
      </c>
      <c r="Q618" s="1">
        <f>AD618</f>
        <v>0</v>
      </c>
      <c r="R618" s="1">
        <v>0</v>
      </c>
      <c r="S618" s="31"/>
      <c r="T618" s="1">
        <f>SUM(U618,V618,X618,Y618,Z618,AA618)</f>
        <v>157</v>
      </c>
      <c r="U618" s="1">
        <f>SUM(AG618,BF618)</f>
        <v>0</v>
      </c>
      <c r="V618" s="1">
        <f>SUM(AJ618,AK618,AL618,AM618,AO618,AP618,AQ618,AR618,AS618,AT618,AU618,AN618,AV618,AW618,AX618,AY618,AZ618,BA618,BC618,BD618,BE618,BB618)</f>
        <v>68</v>
      </c>
      <c r="W618" s="1">
        <f>COUNTIF(AJ618:BE618, "&gt;0")</f>
        <v>1</v>
      </c>
      <c r="X618" s="1">
        <f>SUM(BG618,BH618)</f>
        <v>0</v>
      </c>
      <c r="Y618" s="1">
        <f>BI618</f>
        <v>89</v>
      </c>
      <c r="Z618" s="1">
        <f>AI618</f>
        <v>0</v>
      </c>
      <c r="AA618" s="1">
        <f>AH618</f>
        <v>0</v>
      </c>
      <c r="AB618" s="31"/>
      <c r="AC618" s="16">
        <v>0</v>
      </c>
      <c r="AD618" s="16">
        <v>0</v>
      </c>
      <c r="AE618" s="16">
        <v>0</v>
      </c>
      <c r="AF618" s="28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68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0</v>
      </c>
      <c r="BI618" s="16">
        <v>89</v>
      </c>
      <c r="BJ618" s="87"/>
    </row>
    <row r="619" spans="1:62" s="16" customFormat="1" x14ac:dyDescent="0.35">
      <c r="A619" s="85" t="s">
        <v>29</v>
      </c>
      <c r="B619" s="85" t="s">
        <v>176</v>
      </c>
      <c r="C619" s="16" t="s">
        <v>1038</v>
      </c>
      <c r="D619" s="16" t="s">
        <v>73</v>
      </c>
      <c r="E619" s="16" t="s">
        <v>26</v>
      </c>
      <c r="F619" s="85">
        <v>999921252</v>
      </c>
      <c r="G619" s="1">
        <f>(J619+T619)-H619</f>
        <v>150</v>
      </c>
      <c r="I619" s="28"/>
      <c r="J619" s="1">
        <f>SUM(K619,L619,N619,O619,P619,Q619)</f>
        <v>0</v>
      </c>
      <c r="K619" s="1">
        <f>SUM(AC619,AE619)</f>
        <v>0</v>
      </c>
      <c r="L619" s="1">
        <v>0</v>
      </c>
      <c r="M619" s="1">
        <v>0</v>
      </c>
      <c r="N619" s="1">
        <v>0</v>
      </c>
      <c r="O619" s="1"/>
      <c r="P619" s="1">
        <v>0</v>
      </c>
      <c r="Q619" s="1">
        <f>AD619</f>
        <v>0</v>
      </c>
      <c r="R619" s="1">
        <v>0</v>
      </c>
      <c r="S619" s="31"/>
      <c r="T619" s="1">
        <f>SUM(U619,V619,X619,Y619,Z619,AA619)</f>
        <v>150</v>
      </c>
      <c r="U619" s="1">
        <f>SUM(AG619,BF619)</f>
        <v>0</v>
      </c>
      <c r="V619" s="1">
        <f>SUM(AJ619,AK619,AL619,AM619,AO619,AP619,AQ619,AR619,AS619,AT619,AU619,AN619,AV619,AW619,AX619,AY619,AZ619,BA619,BC619,BD619,BE619,BB619)</f>
        <v>150</v>
      </c>
      <c r="W619" s="1">
        <f>COUNTIF(AJ619:BE619, "&gt;0")</f>
        <v>2</v>
      </c>
      <c r="X619" s="1">
        <f>SUM(BG619,BH619)</f>
        <v>0</v>
      </c>
      <c r="Y619" s="1">
        <f>BI619</f>
        <v>0</v>
      </c>
      <c r="Z619" s="1">
        <f>AI619</f>
        <v>0</v>
      </c>
      <c r="AA619" s="1">
        <f>AH619</f>
        <v>0</v>
      </c>
      <c r="AB619" s="31"/>
      <c r="AC619" s="16">
        <v>0</v>
      </c>
      <c r="AD619" s="16">
        <v>0</v>
      </c>
      <c r="AE619" s="16">
        <v>0</v>
      </c>
      <c r="AF619" s="28">
        <v>0</v>
      </c>
      <c r="AG619" s="16">
        <v>0</v>
      </c>
      <c r="AH619" s="16">
        <v>0</v>
      </c>
      <c r="AI619" s="16">
        <v>0</v>
      </c>
      <c r="AJ619" s="16">
        <v>60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90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0</v>
      </c>
      <c r="BI619" s="16">
        <v>0</v>
      </c>
      <c r="BJ619" s="87"/>
    </row>
    <row r="620" spans="1:62" s="16" customFormat="1" ht="14.5" x14ac:dyDescent="0.3">
      <c r="A620" s="47" t="s">
        <v>29</v>
      </c>
      <c r="B620" s="47" t="s">
        <v>176</v>
      </c>
      <c r="C620" s="47" t="s">
        <v>1433</v>
      </c>
      <c r="D620" s="47" t="s">
        <v>4120</v>
      </c>
      <c r="E620" s="47" t="s">
        <v>26</v>
      </c>
      <c r="F620" s="47">
        <v>999925179</v>
      </c>
      <c r="G620" s="1">
        <f>(J620+T620)-H620</f>
        <v>146</v>
      </c>
      <c r="I620" s="28"/>
      <c r="J620" s="1">
        <f>SUM(K620,L620,N620,O620,P620,Q620)</f>
        <v>15</v>
      </c>
      <c r="K620" s="1">
        <f>SUM(AC620,AE620)</f>
        <v>15</v>
      </c>
      <c r="L620" s="1">
        <v>0</v>
      </c>
      <c r="M620" s="1">
        <v>0</v>
      </c>
      <c r="N620" s="1">
        <v>0</v>
      </c>
      <c r="O620" s="1"/>
      <c r="P620" s="1">
        <v>0</v>
      </c>
      <c r="Q620" s="1">
        <f>AD620</f>
        <v>0</v>
      </c>
      <c r="R620" s="1">
        <v>0</v>
      </c>
      <c r="S620" s="31"/>
      <c r="T620" s="1">
        <f>SUM(U620,V620,X620,Y620,Z620,AA620)</f>
        <v>131</v>
      </c>
      <c r="U620" s="1">
        <f>SUM(AG620,BF620)</f>
        <v>0</v>
      </c>
      <c r="V620" s="1">
        <f>SUM(AJ620,AK620,AL620,AM620,AO620,AP620,AQ620,AR620,AS620,AT620,AU620,AN620,AV620,AW620,AX620,AY620,AZ620,BA620,BC620,BD620,BE620,BB620)</f>
        <v>36</v>
      </c>
      <c r="W620" s="1">
        <f>COUNTIF(AJ620:BE620, "&gt;0")</f>
        <v>1</v>
      </c>
      <c r="X620" s="1">
        <f>SUM(BG620,BH620)</f>
        <v>0</v>
      </c>
      <c r="Y620" s="1">
        <f>BI620</f>
        <v>95</v>
      </c>
      <c r="Z620" s="1">
        <f>AI620</f>
        <v>0</v>
      </c>
      <c r="AA620" s="1">
        <f>AH620</f>
        <v>0</v>
      </c>
      <c r="AB620" s="31"/>
      <c r="AC620" s="16">
        <v>15</v>
      </c>
      <c r="AD620" s="16">
        <v>0</v>
      </c>
      <c r="AE620" s="16">
        <v>0</v>
      </c>
      <c r="AF620" s="28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36</v>
      </c>
      <c r="BB620" s="16">
        <v>0</v>
      </c>
      <c r="BC620" s="16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16">
        <v>95</v>
      </c>
      <c r="BJ620" s="97"/>
    </row>
    <row r="621" spans="1:62" s="16" customFormat="1" x14ac:dyDescent="0.35">
      <c r="A621" s="85" t="s">
        <v>29</v>
      </c>
      <c r="B621" s="85" t="s">
        <v>176</v>
      </c>
      <c r="C621" s="16" t="s">
        <v>2232</v>
      </c>
      <c r="D621" s="16" t="s">
        <v>73</v>
      </c>
      <c r="E621" s="16" t="s">
        <v>26</v>
      </c>
      <c r="F621" s="85">
        <v>999930559</v>
      </c>
      <c r="G621" s="1">
        <f>(J621+T621)-H621</f>
        <v>135</v>
      </c>
      <c r="I621" s="28"/>
      <c r="J621" s="1">
        <f>SUM(K621,L621,N621,O621,P621,Q621)</f>
        <v>0</v>
      </c>
      <c r="K621" s="1">
        <f>SUM(AC621,AE621)</f>
        <v>0</v>
      </c>
      <c r="L621" s="1">
        <v>0</v>
      </c>
      <c r="M621" s="1">
        <v>0</v>
      </c>
      <c r="N621" s="1">
        <v>0</v>
      </c>
      <c r="O621" s="1"/>
      <c r="P621" s="1">
        <v>0</v>
      </c>
      <c r="Q621" s="1">
        <f>AD621</f>
        <v>0</v>
      </c>
      <c r="R621" s="1">
        <v>0</v>
      </c>
      <c r="S621" s="31"/>
      <c r="T621" s="1">
        <f>SUM(U621,V621,X621,Y621,Z621,AA621)</f>
        <v>135</v>
      </c>
      <c r="U621" s="1">
        <f>SUM(AG621,BF621)</f>
        <v>0</v>
      </c>
      <c r="V621" s="1">
        <f>SUM(AJ621,AK621,AL621,AM621,AO621,AP621,AQ621,AR621,AS621,AT621,AU621,AN621,AV621,AW621,AX621,AY621,AZ621,BA621,BC621,BD621,BE621,BB621)</f>
        <v>135</v>
      </c>
      <c r="W621" s="1">
        <f>COUNTIF(AJ621:BE621, "&gt;0")</f>
        <v>2</v>
      </c>
      <c r="X621" s="1">
        <f>SUM(BG621,BH621)</f>
        <v>0</v>
      </c>
      <c r="Y621" s="1">
        <f>BI621</f>
        <v>0</v>
      </c>
      <c r="Z621" s="1">
        <f>AI621</f>
        <v>0</v>
      </c>
      <c r="AA621" s="1">
        <f>AH621</f>
        <v>0</v>
      </c>
      <c r="AB621" s="31"/>
      <c r="AC621" s="16">
        <v>0</v>
      </c>
      <c r="AD621" s="16">
        <v>0</v>
      </c>
      <c r="AE621" s="16">
        <v>0</v>
      </c>
      <c r="AF621" s="28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45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  <c r="BB621" s="16">
        <v>90</v>
      </c>
      <c r="BC621" s="16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0</v>
      </c>
      <c r="BI621" s="16">
        <v>0</v>
      </c>
      <c r="BJ621" s="87"/>
    </row>
    <row r="622" spans="1:62" s="16" customFormat="1" x14ac:dyDescent="0.35">
      <c r="A622" s="85" t="s">
        <v>29</v>
      </c>
      <c r="B622" s="85" t="s">
        <v>176</v>
      </c>
      <c r="C622" s="16" t="s">
        <v>711</v>
      </c>
      <c r="D622" s="16" t="s">
        <v>1160</v>
      </c>
      <c r="E622" s="16" t="s">
        <v>26</v>
      </c>
      <c r="F622" s="85">
        <v>999925249</v>
      </c>
      <c r="G622" s="1">
        <f>(J622+T622)-H622</f>
        <v>125</v>
      </c>
      <c r="I622" s="28"/>
      <c r="J622" s="1">
        <f>SUM(K622,L622,N622,O622,P622,Q622)</f>
        <v>0</v>
      </c>
      <c r="K622" s="1">
        <f>SUM(AC622,AE622)</f>
        <v>0</v>
      </c>
      <c r="L622" s="1">
        <v>0</v>
      </c>
      <c r="M622" s="1">
        <v>0</v>
      </c>
      <c r="N622" s="1">
        <v>0</v>
      </c>
      <c r="O622" s="1"/>
      <c r="P622" s="1">
        <v>0</v>
      </c>
      <c r="Q622" s="1">
        <f>AD622</f>
        <v>0</v>
      </c>
      <c r="R622" s="1">
        <v>0</v>
      </c>
      <c r="S622" s="28"/>
      <c r="T622" s="1">
        <f>SUM(U622,V622,X622,Y622,Z622,AA622)</f>
        <v>125</v>
      </c>
      <c r="U622" s="1">
        <f>SUM(AG622,BF622)</f>
        <v>0</v>
      </c>
      <c r="V622" s="1">
        <f>SUM(AJ622,AK622,AL622,AM622,AO622,AP622,AQ622,AR622,AS622,AT622,AU622,AN622,AV622,AW622,AX622,AY622,AZ622,BA622,BC622,BD622,BE622,BB622)</f>
        <v>68</v>
      </c>
      <c r="W622" s="1">
        <f>COUNTIF(AJ622:BE622, "&gt;0")</f>
        <v>1</v>
      </c>
      <c r="X622" s="1">
        <f>SUM(BG622,BH622)</f>
        <v>0</v>
      </c>
      <c r="Y622" s="1">
        <f>BI622</f>
        <v>57</v>
      </c>
      <c r="Z622" s="1">
        <f>AI622</f>
        <v>0</v>
      </c>
      <c r="AA622" s="1">
        <f>AH622</f>
        <v>0</v>
      </c>
      <c r="AB622" s="28"/>
      <c r="AC622" s="16">
        <v>0</v>
      </c>
      <c r="AD622" s="16">
        <v>0</v>
      </c>
      <c r="AE622" s="16">
        <v>0</v>
      </c>
      <c r="AF622" s="28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68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0</v>
      </c>
      <c r="BI622" s="16">
        <v>57</v>
      </c>
      <c r="BJ622" s="87"/>
    </row>
    <row r="623" spans="1:62" s="16" customFormat="1" x14ac:dyDescent="0.35">
      <c r="A623" s="85" t="s">
        <v>29</v>
      </c>
      <c r="B623" s="85" t="s">
        <v>176</v>
      </c>
      <c r="C623" s="16" t="s">
        <v>3345</v>
      </c>
      <c r="D623" s="16" t="s">
        <v>195</v>
      </c>
      <c r="E623" s="16" t="s">
        <v>26</v>
      </c>
      <c r="F623" s="85">
        <v>999931872</v>
      </c>
      <c r="G623" s="1">
        <f>(J623+T623)-H623</f>
        <v>125</v>
      </c>
      <c r="I623" s="28"/>
      <c r="J623" s="1">
        <f>SUM(K623,L623,N623,O623,P623,Q623)</f>
        <v>0</v>
      </c>
      <c r="K623" s="1">
        <f>SUM(AC623,AE623)</f>
        <v>0</v>
      </c>
      <c r="L623" s="1">
        <v>0</v>
      </c>
      <c r="M623" s="1">
        <v>0</v>
      </c>
      <c r="N623" s="1">
        <v>0</v>
      </c>
      <c r="O623" s="1"/>
      <c r="P623" s="1">
        <v>0</v>
      </c>
      <c r="Q623" s="1">
        <f>AD623</f>
        <v>0</v>
      </c>
      <c r="R623" s="1">
        <v>0</v>
      </c>
      <c r="S623" s="28"/>
      <c r="T623" s="1">
        <f>SUM(U623,V623,X623,Y623,Z623,AA623)</f>
        <v>125</v>
      </c>
      <c r="U623" s="1">
        <f>SUM(AG623,BF623)</f>
        <v>0</v>
      </c>
      <c r="V623" s="1">
        <f>SUM(AJ623,AK623,AL623,AM623,AO623,AP623,AQ623,AR623,AS623,AT623,AU623,AN623,AV623,AW623,AX623,AY623,AZ623,BA623,BC623,BD623,BE623,BB623)</f>
        <v>68</v>
      </c>
      <c r="W623" s="1">
        <f>COUNTIF(AJ623:BE623, "&gt;0")</f>
        <v>1</v>
      </c>
      <c r="X623" s="1">
        <f>SUM(BG623,BH623)</f>
        <v>0</v>
      </c>
      <c r="Y623" s="1">
        <f>BI623</f>
        <v>57</v>
      </c>
      <c r="Z623" s="1">
        <f>AI623</f>
        <v>0</v>
      </c>
      <c r="AA623" s="1">
        <f>AH623</f>
        <v>0</v>
      </c>
      <c r="AB623" s="28"/>
      <c r="AC623" s="16">
        <v>0</v>
      </c>
      <c r="AD623" s="16">
        <v>0</v>
      </c>
      <c r="AE623" s="16">
        <v>0</v>
      </c>
      <c r="AF623" s="28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68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0</v>
      </c>
      <c r="BI623" s="16">
        <v>57</v>
      </c>
      <c r="BJ623" s="87"/>
    </row>
    <row r="624" spans="1:62" s="16" customFormat="1" x14ac:dyDescent="0.35">
      <c r="A624" s="85" t="s">
        <v>29</v>
      </c>
      <c r="B624" s="85" t="s">
        <v>176</v>
      </c>
      <c r="C624" s="16" t="s">
        <v>62</v>
      </c>
      <c r="D624" s="16" t="s">
        <v>1773</v>
      </c>
      <c r="E624" s="16" t="s">
        <v>26</v>
      </c>
      <c r="F624" s="85">
        <v>999927306</v>
      </c>
      <c r="G624" s="1">
        <f>(J624+T624)-H624</f>
        <v>113</v>
      </c>
      <c r="I624" s="28"/>
      <c r="J624" s="1">
        <f>SUM(K624,L624,N624,O624,P624,Q624)</f>
        <v>0</v>
      </c>
      <c r="K624" s="1">
        <f>SUM(AC624,AE624)</f>
        <v>0</v>
      </c>
      <c r="L624" s="1">
        <v>0</v>
      </c>
      <c r="M624" s="1">
        <v>0</v>
      </c>
      <c r="N624" s="1">
        <v>0</v>
      </c>
      <c r="O624" s="1"/>
      <c r="P624" s="1">
        <v>0</v>
      </c>
      <c r="Q624" s="1">
        <f>AD624</f>
        <v>0</v>
      </c>
      <c r="R624" s="1">
        <v>0</v>
      </c>
      <c r="S624" s="31"/>
      <c r="T624" s="1">
        <f>SUM(U624,V624,X624,Y624,Z624,AA624)</f>
        <v>113</v>
      </c>
      <c r="U624" s="1">
        <f>SUM(AG624,BF624)</f>
        <v>0</v>
      </c>
      <c r="V624" s="1">
        <f>SUM(AJ624,AK624,AL624,AM624,AO624,AP624,AQ624,AR624,AS624,AT624,AU624,AN624,AV624,AW624,AX624,AY624,AZ624,BA624,BC624,BD624,BE624,BB624)</f>
        <v>30</v>
      </c>
      <c r="W624" s="1">
        <f>COUNTIF(AJ624:BE624, "&gt;0")</f>
        <v>1</v>
      </c>
      <c r="X624" s="1">
        <f>SUM(BG624,BH624)</f>
        <v>0</v>
      </c>
      <c r="Y624" s="1">
        <f>BI624</f>
        <v>83</v>
      </c>
      <c r="Z624" s="1">
        <f>AI624</f>
        <v>0</v>
      </c>
      <c r="AA624" s="1">
        <f>AH624</f>
        <v>0</v>
      </c>
      <c r="AB624" s="31"/>
      <c r="AC624" s="16">
        <v>0</v>
      </c>
      <c r="AD624" s="16">
        <v>0</v>
      </c>
      <c r="AE624" s="16">
        <v>0</v>
      </c>
      <c r="AF624" s="28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30</v>
      </c>
      <c r="AT624" s="16">
        <v>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  <c r="BI624" s="16">
        <v>83</v>
      </c>
      <c r="BJ624" s="87"/>
    </row>
    <row r="625" spans="1:62" s="16" customFormat="1" x14ac:dyDescent="0.35">
      <c r="A625" s="85" t="s">
        <v>29</v>
      </c>
      <c r="B625" s="85" t="s">
        <v>176</v>
      </c>
      <c r="C625" s="16" t="s">
        <v>1934</v>
      </c>
      <c r="D625" s="16" t="s">
        <v>1935</v>
      </c>
      <c r="E625" s="16" t="s">
        <v>26</v>
      </c>
      <c r="F625" s="85">
        <v>999928700</v>
      </c>
      <c r="G625" s="1">
        <f>(J625+T625)-H625</f>
        <v>113</v>
      </c>
      <c r="H625" s="1">
        <f>(K625+L625+N625+O625+P625+Q625+R625)*0.5</f>
        <v>0</v>
      </c>
      <c r="I625" s="28"/>
      <c r="J625" s="1">
        <f>SUM(K625,L625,N625,O625,P625,Q625)</f>
        <v>0</v>
      </c>
      <c r="K625" s="1">
        <f>SUM(AC625,AE625)</f>
        <v>0</v>
      </c>
      <c r="L625" s="1">
        <v>0</v>
      </c>
      <c r="M625" s="1">
        <v>0</v>
      </c>
      <c r="N625" s="1">
        <v>0</v>
      </c>
      <c r="O625" s="1"/>
      <c r="P625" s="1">
        <v>0</v>
      </c>
      <c r="Q625" s="1">
        <f>AD625</f>
        <v>0</v>
      </c>
      <c r="R625" s="1">
        <v>0</v>
      </c>
      <c r="S625" s="28"/>
      <c r="T625" s="1">
        <f>SUM(U625,V625,X625,Y625,Z625,AA625)</f>
        <v>113</v>
      </c>
      <c r="U625" s="1">
        <f>SUM(AG625,BF625)</f>
        <v>10</v>
      </c>
      <c r="V625" s="1">
        <f>SUM(AJ625,AK625,AL625,AM625,AO625,AP625,AQ625,AR625,AS625,AT625,AU625,AN625,AV625,AW625,AX625,AY625,AZ625,BA625,BC625,BD625,BE625,BB625)</f>
        <v>103</v>
      </c>
      <c r="W625" s="1">
        <f>COUNTIF(AJ625:BE625, "&gt;0")</f>
        <v>2</v>
      </c>
      <c r="X625" s="1">
        <f>SUM(BG625,BH625)</f>
        <v>0</v>
      </c>
      <c r="Y625" s="1">
        <f>BI625</f>
        <v>0</v>
      </c>
      <c r="Z625" s="1">
        <f>AI625</f>
        <v>0</v>
      </c>
      <c r="AA625" s="1">
        <f>AH625</f>
        <v>0</v>
      </c>
      <c r="AB625" s="28"/>
      <c r="AC625" s="16">
        <v>0</v>
      </c>
      <c r="AD625" s="16">
        <v>0</v>
      </c>
      <c r="AE625" s="16">
        <v>0</v>
      </c>
      <c r="AF625" s="28">
        <v>0</v>
      </c>
      <c r="AG625" s="16">
        <v>10</v>
      </c>
      <c r="AH625" s="16">
        <v>0</v>
      </c>
      <c r="AI625" s="16">
        <v>0</v>
      </c>
      <c r="AJ625" s="16">
        <v>45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58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16">
        <v>0</v>
      </c>
      <c r="BJ625" s="87"/>
    </row>
    <row r="626" spans="1:62" s="16" customFormat="1" x14ac:dyDescent="0.35">
      <c r="A626" s="85" t="s">
        <v>29</v>
      </c>
      <c r="B626" s="85" t="s">
        <v>176</v>
      </c>
      <c r="C626" s="16" t="s">
        <v>2565</v>
      </c>
      <c r="D626" s="16" t="s">
        <v>2566</v>
      </c>
      <c r="E626" s="16" t="s">
        <v>26</v>
      </c>
      <c r="F626" s="85">
        <v>999923185</v>
      </c>
      <c r="G626" s="1">
        <f>(J626+T626)-H626</f>
        <v>108</v>
      </c>
      <c r="I626" s="28"/>
      <c r="J626" s="1">
        <f>SUM(K626,L626,N626,O626,P626,Q626)</f>
        <v>0</v>
      </c>
      <c r="K626" s="1">
        <f>SUM(AC626,AE626)</f>
        <v>0</v>
      </c>
      <c r="L626" s="1">
        <v>0</v>
      </c>
      <c r="M626" s="1">
        <v>0</v>
      </c>
      <c r="N626" s="1">
        <v>0</v>
      </c>
      <c r="O626" s="1"/>
      <c r="P626" s="1">
        <v>0</v>
      </c>
      <c r="Q626" s="1">
        <f>AD626</f>
        <v>0</v>
      </c>
      <c r="R626" s="1">
        <v>0</v>
      </c>
      <c r="S626" s="31"/>
      <c r="T626" s="1">
        <f>SUM(U626,V626,X626,Y626,Z626,AA626)</f>
        <v>108</v>
      </c>
      <c r="U626" s="1">
        <f>SUM(AG626,BF626)</f>
        <v>0</v>
      </c>
      <c r="V626" s="1">
        <f>SUM(AJ626,AK626,AL626,AM626,AO626,AP626,AQ626,AR626,AS626,AT626,AU626,AN626,AV626,AW626,AX626,AY626,AZ626,BA626,BC626,BD626,BE626,BB626)</f>
        <v>51</v>
      </c>
      <c r="W626" s="1">
        <f>COUNTIF(AJ626:BE626, "&gt;0")</f>
        <v>1</v>
      </c>
      <c r="X626" s="1">
        <f>SUM(BG626,BH626)</f>
        <v>0</v>
      </c>
      <c r="Y626" s="1">
        <f>BI626</f>
        <v>57</v>
      </c>
      <c r="Z626" s="1">
        <f>AI626</f>
        <v>0</v>
      </c>
      <c r="AA626" s="1">
        <f>AH626</f>
        <v>0</v>
      </c>
      <c r="AB626" s="31"/>
      <c r="AC626" s="16">
        <v>0</v>
      </c>
      <c r="AD626" s="16">
        <v>0</v>
      </c>
      <c r="AE626" s="16">
        <v>0</v>
      </c>
      <c r="AF626" s="28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51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  <c r="BI626" s="16">
        <v>57</v>
      </c>
      <c r="BJ626" s="87"/>
    </row>
    <row r="627" spans="1:62" s="16" customFormat="1" x14ac:dyDescent="0.35">
      <c r="A627" s="85" t="s">
        <v>29</v>
      </c>
      <c r="B627" s="85" t="s">
        <v>176</v>
      </c>
      <c r="C627" s="16" t="s">
        <v>2030</v>
      </c>
      <c r="D627" s="16" t="s">
        <v>2031</v>
      </c>
      <c r="E627" s="16" t="s">
        <v>26</v>
      </c>
      <c r="F627" s="85">
        <v>999928715</v>
      </c>
      <c r="G627" s="1">
        <f>(J627+T627)-H627</f>
        <v>106.6</v>
      </c>
      <c r="H627" s="1">
        <f>(K627+L627+N627+O627+P627+Q627+R627)*0.5</f>
        <v>0</v>
      </c>
      <c r="I627" s="28"/>
      <c r="J627" s="1">
        <f>SUM(K627,L627,N627,O627,P627,Q627)</f>
        <v>0</v>
      </c>
      <c r="K627" s="1">
        <f>SUM(AC627,AE627)</f>
        <v>0</v>
      </c>
      <c r="L627" s="1">
        <v>0</v>
      </c>
      <c r="M627" s="1">
        <v>0</v>
      </c>
      <c r="N627" s="1">
        <v>0</v>
      </c>
      <c r="O627" s="1"/>
      <c r="P627" s="1">
        <v>0</v>
      </c>
      <c r="Q627" s="1">
        <f>AD627</f>
        <v>0</v>
      </c>
      <c r="R627" s="1">
        <v>0</v>
      </c>
      <c r="S627" s="31"/>
      <c r="T627" s="1">
        <f>SUM(U627,V627,X627,Y627,Z627,AA627)</f>
        <v>106.6</v>
      </c>
      <c r="U627" s="1">
        <f>SUM(AG627,BF627)</f>
        <v>4.6000000000000005</v>
      </c>
      <c r="V627" s="1">
        <f>SUM(AJ627,AK627,AL627,AM627,AO627,AP627,AQ627,AR627,AS627,AT627,AU627,AN627,AV627,AW627,AX627,AY627,AZ627,BA627,BC627,BD627,BE627,BB627)</f>
        <v>102</v>
      </c>
      <c r="W627" s="1">
        <f>COUNTIF(AJ627:BE627, "&gt;0")</f>
        <v>2</v>
      </c>
      <c r="X627" s="1">
        <f>SUM(BG627,BH627)</f>
        <v>0</v>
      </c>
      <c r="Y627" s="1">
        <f>BI627</f>
        <v>0</v>
      </c>
      <c r="Z627" s="1">
        <f>AI627</f>
        <v>0</v>
      </c>
      <c r="AA627" s="1">
        <f>AH627</f>
        <v>0</v>
      </c>
      <c r="AB627" s="31"/>
      <c r="AC627" s="16">
        <v>0</v>
      </c>
      <c r="AD627" s="16">
        <v>0</v>
      </c>
      <c r="AE627" s="16">
        <v>0</v>
      </c>
      <c r="AF627" s="28">
        <v>0</v>
      </c>
      <c r="AG627" s="16">
        <v>4.6000000000000005</v>
      </c>
      <c r="AH627" s="16">
        <v>0</v>
      </c>
      <c r="AI627" s="16">
        <v>0</v>
      </c>
      <c r="AJ627" s="16">
        <v>34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68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16">
        <v>0</v>
      </c>
      <c r="BJ627" s="87"/>
    </row>
    <row r="628" spans="1:62" s="16" customFormat="1" x14ac:dyDescent="0.35">
      <c r="A628" s="85" t="s">
        <v>29</v>
      </c>
      <c r="B628" s="85" t="s">
        <v>176</v>
      </c>
      <c r="C628" s="16" t="s">
        <v>2897</v>
      </c>
      <c r="D628" s="16" t="s">
        <v>2898</v>
      </c>
      <c r="E628" s="16" t="s">
        <v>26</v>
      </c>
      <c r="F628" s="85">
        <v>999921979</v>
      </c>
      <c r="G628" s="1">
        <f>(J628+T628)-H628</f>
        <v>93</v>
      </c>
      <c r="I628" s="28"/>
      <c r="J628" s="1">
        <f>SUM(K628,L628,N628,O628,P628,Q628)</f>
        <v>0</v>
      </c>
      <c r="K628" s="1">
        <f>SUM(AC628,AE628)</f>
        <v>0</v>
      </c>
      <c r="L628" s="1">
        <v>0</v>
      </c>
      <c r="M628" s="1">
        <v>0</v>
      </c>
      <c r="N628" s="1">
        <v>0</v>
      </c>
      <c r="O628" s="1"/>
      <c r="P628" s="1">
        <v>0</v>
      </c>
      <c r="Q628" s="1">
        <f>AD628</f>
        <v>0</v>
      </c>
      <c r="R628" s="1">
        <v>0</v>
      </c>
      <c r="S628" s="28"/>
      <c r="T628" s="1">
        <f>SUM(U628,V628,X628,Y628,Z628,AA628)</f>
        <v>93</v>
      </c>
      <c r="U628" s="1">
        <f>SUM(AG628,BF628)</f>
        <v>0</v>
      </c>
      <c r="V628" s="1">
        <f>SUM(AJ628,AK628,AL628,AM628,AO628,AP628,AQ628,AR628,AS628,AT628,AU628,AN628,AV628,AW628,AX628,AY628,AZ628,BA628,BC628,BD628,BE628,BB628)</f>
        <v>93</v>
      </c>
      <c r="W628" s="1">
        <f>COUNTIF(AJ628:BE628, "&gt;0")</f>
        <v>2</v>
      </c>
      <c r="X628" s="1">
        <f>SUM(BG628,BH628)</f>
        <v>0</v>
      </c>
      <c r="Y628" s="1">
        <f>BI628</f>
        <v>0</v>
      </c>
      <c r="Z628" s="1">
        <f>AI628</f>
        <v>0</v>
      </c>
      <c r="AA628" s="1">
        <f>AH628</f>
        <v>0</v>
      </c>
      <c r="AB628" s="28"/>
      <c r="AC628" s="16">
        <v>0</v>
      </c>
      <c r="AD628" s="16">
        <v>0</v>
      </c>
      <c r="AE628" s="16">
        <v>0</v>
      </c>
      <c r="AF628" s="28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63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6">
        <v>0</v>
      </c>
      <c r="BC628" s="16">
        <v>30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16">
        <v>0</v>
      </c>
      <c r="BJ628" s="87"/>
    </row>
    <row r="629" spans="1:62" s="16" customFormat="1" x14ac:dyDescent="0.35">
      <c r="A629" s="85" t="s">
        <v>29</v>
      </c>
      <c r="B629" s="85" t="s">
        <v>176</v>
      </c>
      <c r="C629" s="16" t="s">
        <v>272</v>
      </c>
      <c r="D629" s="16" t="s">
        <v>1478</v>
      </c>
      <c r="E629" s="16" t="s">
        <v>26</v>
      </c>
      <c r="F629" s="85">
        <v>999925341</v>
      </c>
      <c r="G629" s="1">
        <f>(J629+T629)-H629</f>
        <v>79.3</v>
      </c>
      <c r="H629" s="1">
        <f>J629*0.5</f>
        <v>11.3</v>
      </c>
      <c r="I629" s="28"/>
      <c r="J629" s="1">
        <f>SUM(K629,L629,N629,O629,P629,Q629)</f>
        <v>22.6</v>
      </c>
      <c r="K629" s="1">
        <f>SUM(AC629,AE629)</f>
        <v>0</v>
      </c>
      <c r="L629" s="1">
        <v>0</v>
      </c>
      <c r="M629" s="1">
        <v>0</v>
      </c>
      <c r="N629" s="1">
        <v>0</v>
      </c>
      <c r="O629" s="1"/>
      <c r="P629" s="1">
        <v>0</v>
      </c>
      <c r="Q629" s="1">
        <f>AD629</f>
        <v>22.6</v>
      </c>
      <c r="R629" s="1">
        <v>0</v>
      </c>
      <c r="S629" s="31"/>
      <c r="T629" s="1">
        <f>SUM(U629,V629,X629,Y629,Z629,AA629)</f>
        <v>68</v>
      </c>
      <c r="U629" s="1">
        <f>SUM(AG629,BF629)</f>
        <v>0</v>
      </c>
      <c r="V629" s="1">
        <f>SUM(AJ629,AK629,AL629,AM629,AO629,AP629,AQ629,AR629,AS629,AT629,AU629,AN629,AV629,AW629,AX629,AY629,AZ629,BA629,BC629,BD629,BE629,BB629)</f>
        <v>68</v>
      </c>
      <c r="W629" s="1">
        <f>COUNTIF(AJ629:BE629, "&gt;0")</f>
        <v>1</v>
      </c>
      <c r="X629" s="1">
        <f>SUM(BG629,BH629)</f>
        <v>0</v>
      </c>
      <c r="Y629" s="1">
        <f>BI629</f>
        <v>0</v>
      </c>
      <c r="Z629" s="1">
        <f>AI629</f>
        <v>0</v>
      </c>
      <c r="AA629" s="1">
        <f>AH629</f>
        <v>0</v>
      </c>
      <c r="AB629" s="31"/>
      <c r="AC629" s="16">
        <v>0</v>
      </c>
      <c r="AD629" s="16">
        <v>22.6</v>
      </c>
      <c r="AE629" s="16">
        <v>0</v>
      </c>
      <c r="AF629" s="28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68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16">
        <v>0</v>
      </c>
      <c r="BJ629" s="87"/>
    </row>
    <row r="630" spans="1:62" s="16" customFormat="1" x14ac:dyDescent="0.35">
      <c r="A630" s="85" t="s">
        <v>29</v>
      </c>
      <c r="B630" s="85" t="s">
        <v>176</v>
      </c>
      <c r="C630" s="1" t="s">
        <v>1680</v>
      </c>
      <c r="D630" s="1" t="s">
        <v>899</v>
      </c>
      <c r="E630" s="1" t="s">
        <v>26</v>
      </c>
      <c r="F630" s="85">
        <v>999926984</v>
      </c>
      <c r="G630" s="1">
        <f>(J630+T630)-H630</f>
        <v>68</v>
      </c>
      <c r="I630" s="28"/>
      <c r="J630" s="1">
        <f>SUM(K630,L630,N630,O630,P630,Q630)</f>
        <v>0</v>
      </c>
      <c r="K630" s="1">
        <f>SUM(AC630,AE630)</f>
        <v>0</v>
      </c>
      <c r="L630" s="1">
        <v>0</v>
      </c>
      <c r="M630" s="1">
        <v>0</v>
      </c>
      <c r="N630" s="1">
        <v>0</v>
      </c>
      <c r="O630" s="1"/>
      <c r="P630" s="1">
        <v>0</v>
      </c>
      <c r="Q630" s="1">
        <f>AD630</f>
        <v>0</v>
      </c>
      <c r="R630" s="1">
        <v>0</v>
      </c>
      <c r="S630" s="28"/>
      <c r="T630" s="1">
        <f>SUM(U630,V630,X630,Y630,Z630,AA630)</f>
        <v>68</v>
      </c>
      <c r="U630" s="1">
        <f>SUM(AG630,BF630)</f>
        <v>0</v>
      </c>
      <c r="V630" s="1">
        <f>SUM(AJ630,AK630,AL630,AM630,AO630,AP630,AQ630,AR630,AS630,AT630,AU630,AN630,AV630,AW630,AX630,AY630,AZ630,BA630,BC630,BD630,BE630,BB630)</f>
        <v>68</v>
      </c>
      <c r="W630" s="1">
        <f>COUNTIF(AJ630:BE630, "&gt;0")</f>
        <v>1</v>
      </c>
      <c r="X630" s="1">
        <f>SUM(BG630,BH630)</f>
        <v>0</v>
      </c>
      <c r="Y630" s="1">
        <f>BI630</f>
        <v>0</v>
      </c>
      <c r="Z630" s="1">
        <f>AI630</f>
        <v>0</v>
      </c>
      <c r="AA630" s="1">
        <f>AH630</f>
        <v>0</v>
      </c>
      <c r="AB630" s="28"/>
      <c r="AC630" s="16">
        <v>0</v>
      </c>
      <c r="AD630" s="16">
        <v>0</v>
      </c>
      <c r="AE630" s="16">
        <v>0</v>
      </c>
      <c r="AF630" s="28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68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0</v>
      </c>
      <c r="BI630" s="16">
        <v>0</v>
      </c>
      <c r="BJ630" s="87"/>
    </row>
    <row r="631" spans="1:62" s="16" customFormat="1" x14ac:dyDescent="0.35">
      <c r="A631" s="16" t="s">
        <v>29</v>
      </c>
      <c r="B631" s="16" t="s">
        <v>176</v>
      </c>
      <c r="C631" s="16" t="s">
        <v>3636</v>
      </c>
      <c r="D631" s="16" t="s">
        <v>3637</v>
      </c>
      <c r="E631" s="16" t="s">
        <v>26</v>
      </c>
      <c r="F631" s="16">
        <v>999932221</v>
      </c>
      <c r="G631" s="1">
        <f>(J631+T631)-H631</f>
        <v>68</v>
      </c>
      <c r="I631" s="28"/>
      <c r="J631" s="1">
        <f>SUM(K631,L631,N631,O631,P631,Q631)</f>
        <v>0</v>
      </c>
      <c r="K631" s="1">
        <f>SUM(AC631,AE631)</f>
        <v>0</v>
      </c>
      <c r="L631" s="1">
        <v>0</v>
      </c>
      <c r="M631" s="1">
        <v>0</v>
      </c>
      <c r="N631" s="1">
        <v>0</v>
      </c>
      <c r="O631" s="1"/>
      <c r="P631" s="1">
        <v>0</v>
      </c>
      <c r="Q631" s="1">
        <f>AD631</f>
        <v>0</v>
      </c>
      <c r="R631" s="1">
        <v>0</v>
      </c>
      <c r="S631" s="28"/>
      <c r="T631" s="1">
        <f>SUM(U631,V631,X631,Y631,Z631,AA631)</f>
        <v>68</v>
      </c>
      <c r="U631" s="1">
        <f>SUM(AG631,BF631)</f>
        <v>0</v>
      </c>
      <c r="V631" s="1">
        <f>SUM(AJ631,AK631,AL631,AM631,AO631,AP631,AQ631,AR631,AS631,AT631,AU631,AN631,AV631,AW631,AX631,AY631,AZ631,BA631,BC631,BD631,BE631,BB631)</f>
        <v>68</v>
      </c>
      <c r="W631" s="1">
        <f>COUNTIF(AJ631:BE631, "&gt;0")</f>
        <v>1</v>
      </c>
      <c r="X631" s="1">
        <f>SUM(BG631,BH631)</f>
        <v>0</v>
      </c>
      <c r="Y631" s="1">
        <f>BI631</f>
        <v>0</v>
      </c>
      <c r="Z631" s="1">
        <f>AI631</f>
        <v>0</v>
      </c>
      <c r="AA631" s="1">
        <f>AH631</f>
        <v>0</v>
      </c>
      <c r="AB631" s="28"/>
      <c r="AC631" s="16">
        <v>0</v>
      </c>
      <c r="AD631" s="16">
        <v>0</v>
      </c>
      <c r="AE631" s="16">
        <v>0</v>
      </c>
      <c r="AF631" s="28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6">
        <v>68</v>
      </c>
      <c r="BC631" s="16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0</v>
      </c>
      <c r="BI631" s="16">
        <v>0</v>
      </c>
      <c r="BJ631" s="87"/>
    </row>
    <row r="632" spans="1:62" s="16" customFormat="1" x14ac:dyDescent="0.35">
      <c r="A632" s="16" t="s">
        <v>29</v>
      </c>
      <c r="B632" s="16" t="s">
        <v>176</v>
      </c>
      <c r="C632" s="16" t="s">
        <v>3638</v>
      </c>
      <c r="D632" s="16" t="s">
        <v>3639</v>
      </c>
      <c r="E632" s="16" t="s">
        <v>26</v>
      </c>
      <c r="F632" s="16">
        <v>999932233</v>
      </c>
      <c r="G632" s="1">
        <f>(J632+T632)-H632</f>
        <v>68</v>
      </c>
      <c r="I632" s="28"/>
      <c r="J632" s="1">
        <f>SUM(K632,L632,N632,O632,P632,Q632)</f>
        <v>0</v>
      </c>
      <c r="K632" s="1">
        <f>SUM(AC632,AE632)</f>
        <v>0</v>
      </c>
      <c r="L632" s="1">
        <v>0</v>
      </c>
      <c r="M632" s="1">
        <v>0</v>
      </c>
      <c r="N632" s="1">
        <v>0</v>
      </c>
      <c r="O632" s="1"/>
      <c r="P632" s="1">
        <v>0</v>
      </c>
      <c r="Q632" s="1">
        <f>AD632</f>
        <v>0</v>
      </c>
      <c r="R632" s="1">
        <v>0</v>
      </c>
      <c r="S632" s="28"/>
      <c r="T632" s="1">
        <f>SUM(U632,V632,X632,Y632,Z632,AA632)</f>
        <v>68</v>
      </c>
      <c r="U632" s="1">
        <f>SUM(AG632,BF632)</f>
        <v>0</v>
      </c>
      <c r="V632" s="1">
        <f>SUM(AJ632,AK632,AL632,AM632,AO632,AP632,AQ632,AR632,AS632,AT632,AU632,AN632,AV632,AW632,AX632,AY632,AZ632,BA632,BC632,BD632,BE632,BB632)</f>
        <v>68</v>
      </c>
      <c r="W632" s="1">
        <f>COUNTIF(AJ632:BE632, "&gt;0")</f>
        <v>1</v>
      </c>
      <c r="X632" s="1">
        <f>SUM(BG632,BH632)</f>
        <v>0</v>
      </c>
      <c r="Y632" s="1">
        <f>BI632</f>
        <v>0</v>
      </c>
      <c r="Z632" s="1">
        <f>AI632</f>
        <v>0</v>
      </c>
      <c r="AA632" s="1">
        <f>AH632</f>
        <v>0</v>
      </c>
      <c r="AB632" s="28"/>
      <c r="AC632" s="16">
        <v>0</v>
      </c>
      <c r="AD632" s="16">
        <v>0</v>
      </c>
      <c r="AE632" s="16">
        <v>0</v>
      </c>
      <c r="AF632" s="28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6">
        <v>68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16">
        <v>0</v>
      </c>
      <c r="BJ632" s="87"/>
    </row>
    <row r="633" spans="1:62" s="16" customFormat="1" x14ac:dyDescent="0.35">
      <c r="A633" s="85" t="s">
        <v>29</v>
      </c>
      <c r="B633" s="85" t="s">
        <v>176</v>
      </c>
      <c r="C633" s="16" t="s">
        <v>1012</v>
      </c>
      <c r="D633" s="16" t="s">
        <v>3343</v>
      </c>
      <c r="E633" s="16" t="s">
        <v>26</v>
      </c>
      <c r="F633" s="85">
        <v>999921088</v>
      </c>
      <c r="G633" s="1">
        <f>(J633+T633)-H633</f>
        <v>63</v>
      </c>
      <c r="I633" s="28"/>
      <c r="J633" s="1">
        <f>SUM(K633,L633,N633,O633,P633,Q633)</f>
        <v>0</v>
      </c>
      <c r="K633" s="1">
        <f>SUM(AC633,AE633)</f>
        <v>0</v>
      </c>
      <c r="L633" s="1">
        <v>0</v>
      </c>
      <c r="M633" s="1">
        <v>0</v>
      </c>
      <c r="N633" s="1">
        <v>0</v>
      </c>
      <c r="O633" s="1"/>
      <c r="P633" s="1">
        <v>0</v>
      </c>
      <c r="Q633" s="1">
        <f>AD633</f>
        <v>0</v>
      </c>
      <c r="R633" s="1">
        <v>0</v>
      </c>
      <c r="S633" s="28"/>
      <c r="T633" s="1">
        <f>SUM(U633,V633,X633,Y633,Z633,AA633)</f>
        <v>63</v>
      </c>
      <c r="U633" s="1">
        <f>SUM(AG633,BF633)</f>
        <v>0</v>
      </c>
      <c r="V633" s="1">
        <f>SUM(AJ633,AK633,AL633,AM633,AO633,AP633,AQ633,AR633,AS633,AT633,AU633,AN633,AV633,AW633,AX633,AY633,AZ633,BA633,BC633,BD633,BE633,BB633)</f>
        <v>63</v>
      </c>
      <c r="W633" s="1">
        <f>COUNTIF(AJ633:BE633, "&gt;0")</f>
        <v>1</v>
      </c>
      <c r="X633" s="1">
        <f>SUM(BG633,BH633)</f>
        <v>0</v>
      </c>
      <c r="Y633" s="1">
        <f>BI633</f>
        <v>0</v>
      </c>
      <c r="Z633" s="1">
        <f>AI633</f>
        <v>0</v>
      </c>
      <c r="AA633" s="1">
        <f>AH633</f>
        <v>0</v>
      </c>
      <c r="AB633" s="28"/>
      <c r="AC633" s="16">
        <v>0</v>
      </c>
      <c r="AD633" s="16">
        <v>0</v>
      </c>
      <c r="AE633" s="16">
        <v>0</v>
      </c>
      <c r="AF633" s="28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63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0</v>
      </c>
      <c r="BI633" s="16">
        <v>0</v>
      </c>
      <c r="BJ633" s="87"/>
    </row>
    <row r="634" spans="1:62" s="16" customFormat="1" x14ac:dyDescent="0.35">
      <c r="A634" s="16" t="s">
        <v>29</v>
      </c>
      <c r="B634" s="16" t="s">
        <v>176</v>
      </c>
      <c r="C634" s="16" t="s">
        <v>767</v>
      </c>
      <c r="D634" s="16" t="s">
        <v>3640</v>
      </c>
      <c r="E634" s="16" t="s">
        <v>26</v>
      </c>
      <c r="F634" s="16">
        <v>999929988</v>
      </c>
      <c r="G634" s="1">
        <f>(J634+T634)-H634</f>
        <v>63</v>
      </c>
      <c r="I634" s="28"/>
      <c r="J634" s="1">
        <f>SUM(K634,L634,N634,O634,P634,Q634)</f>
        <v>0</v>
      </c>
      <c r="K634" s="1">
        <f>SUM(AC634,AE634)</f>
        <v>0</v>
      </c>
      <c r="L634" s="1">
        <v>0</v>
      </c>
      <c r="M634" s="1">
        <v>0</v>
      </c>
      <c r="N634" s="1">
        <v>0</v>
      </c>
      <c r="O634" s="1"/>
      <c r="P634" s="1">
        <v>0</v>
      </c>
      <c r="Q634" s="1">
        <f>AD634</f>
        <v>0</v>
      </c>
      <c r="R634" s="1">
        <v>0</v>
      </c>
      <c r="S634" s="28"/>
      <c r="T634" s="1">
        <f>SUM(U634,V634,X634,Y634,Z634,AA634)</f>
        <v>63</v>
      </c>
      <c r="U634" s="1">
        <f>SUM(AG634,BF634)</f>
        <v>0</v>
      </c>
      <c r="V634" s="1">
        <f>SUM(AJ634,AK634,AL634,AM634,AO634,AP634,AQ634,AR634,AS634,AT634,AU634,AN634,AV634,AW634,AX634,AY634,AZ634,BA634,BC634,BD634,BE634,BB634)</f>
        <v>63</v>
      </c>
      <c r="W634" s="1">
        <f>COUNTIF(AJ634:BE634, "&gt;0")</f>
        <v>1</v>
      </c>
      <c r="X634" s="1">
        <f>SUM(BG634,BH634)</f>
        <v>0</v>
      </c>
      <c r="Y634" s="1">
        <f>BI634</f>
        <v>0</v>
      </c>
      <c r="Z634" s="1">
        <f>AI634</f>
        <v>0</v>
      </c>
      <c r="AA634" s="1">
        <f>AH634</f>
        <v>0</v>
      </c>
      <c r="AB634" s="28"/>
      <c r="AC634" s="16">
        <v>0</v>
      </c>
      <c r="AD634" s="16">
        <v>0</v>
      </c>
      <c r="AE634" s="16">
        <v>0</v>
      </c>
      <c r="AF634" s="28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6">
        <v>63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16">
        <v>0</v>
      </c>
      <c r="BJ634" s="87"/>
    </row>
    <row r="635" spans="1:62" s="16" customFormat="1" x14ac:dyDescent="0.35">
      <c r="A635" s="85" t="s">
        <v>29</v>
      </c>
      <c r="B635" s="85" t="s">
        <v>176</v>
      </c>
      <c r="C635" s="16" t="s">
        <v>2094</v>
      </c>
      <c r="D635" s="16" t="s">
        <v>536</v>
      </c>
      <c r="E635" s="16" t="s">
        <v>26</v>
      </c>
      <c r="F635" s="85">
        <v>999927316</v>
      </c>
      <c r="G635" s="1">
        <f>(J635+T635)-H635</f>
        <v>60</v>
      </c>
      <c r="H635" s="1">
        <f>(K635+L635+N635+O635+P635+Q635+R635)*0.5</f>
        <v>0</v>
      </c>
      <c r="I635" s="28"/>
      <c r="J635" s="1">
        <f>SUM(K635,L635,N635,O635,P635,Q635)</f>
        <v>0</v>
      </c>
      <c r="K635" s="1">
        <f>SUM(AC635,AE635)</f>
        <v>0</v>
      </c>
      <c r="L635" s="1">
        <v>0</v>
      </c>
      <c r="M635" s="1">
        <v>0</v>
      </c>
      <c r="N635" s="1">
        <v>0</v>
      </c>
      <c r="O635" s="1"/>
      <c r="P635" s="1">
        <v>0</v>
      </c>
      <c r="Q635" s="1">
        <f>AD635</f>
        <v>0</v>
      </c>
      <c r="R635" s="1">
        <v>0</v>
      </c>
      <c r="S635" s="31"/>
      <c r="T635" s="1">
        <f>SUM(U635,V635,X635,Y635,Z635,AA635)</f>
        <v>60</v>
      </c>
      <c r="U635" s="1">
        <f>SUM(AG635,BF635)</f>
        <v>0</v>
      </c>
      <c r="V635" s="1">
        <f>SUM(AJ635,AK635,AL635,AM635,AO635,AP635,AQ635,AR635,AS635,AT635,AU635,AN635,AV635,AW635,AX635,AY635,AZ635,BA635,BC635,BD635,BE635,BB635)</f>
        <v>60</v>
      </c>
      <c r="W635" s="1">
        <f>COUNTIF(AJ635:BE635, "&gt;0")</f>
        <v>1</v>
      </c>
      <c r="X635" s="1">
        <f>SUM(BG635,BH635)</f>
        <v>0</v>
      </c>
      <c r="Y635" s="1">
        <f>BI635</f>
        <v>0</v>
      </c>
      <c r="Z635" s="1">
        <f>AI635</f>
        <v>0</v>
      </c>
      <c r="AA635" s="1">
        <f>AH635</f>
        <v>0</v>
      </c>
      <c r="AB635" s="31"/>
      <c r="AC635" s="16">
        <v>0</v>
      </c>
      <c r="AD635" s="16">
        <v>0</v>
      </c>
      <c r="AE635" s="16">
        <v>0</v>
      </c>
      <c r="AF635" s="28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60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16">
        <v>0</v>
      </c>
      <c r="BJ635" s="87"/>
    </row>
    <row r="636" spans="1:62" s="16" customFormat="1" x14ac:dyDescent="0.35">
      <c r="A636" s="85" t="s">
        <v>29</v>
      </c>
      <c r="B636" s="85" t="s">
        <v>176</v>
      </c>
      <c r="C636" s="16" t="s">
        <v>3392</v>
      </c>
      <c r="D636" s="16" t="s">
        <v>3393</v>
      </c>
      <c r="E636" s="16" t="s">
        <v>26</v>
      </c>
      <c r="F636" s="85">
        <v>999931852</v>
      </c>
      <c r="G636" s="1">
        <f>(J636+T636)-H636</f>
        <v>60</v>
      </c>
      <c r="I636" s="28"/>
      <c r="J636" s="1">
        <f>SUM(K636,L636,N636,O636,P636,Q636)</f>
        <v>0</v>
      </c>
      <c r="K636" s="1">
        <f>SUM(AC636,AE636)</f>
        <v>0</v>
      </c>
      <c r="L636" s="1">
        <v>0</v>
      </c>
      <c r="M636" s="1">
        <v>0</v>
      </c>
      <c r="N636" s="1">
        <v>0</v>
      </c>
      <c r="O636" s="1"/>
      <c r="P636" s="1">
        <v>0</v>
      </c>
      <c r="Q636" s="1">
        <f>AD636</f>
        <v>0</v>
      </c>
      <c r="R636" s="1">
        <v>0</v>
      </c>
      <c r="S636" s="28"/>
      <c r="T636" s="1">
        <f>SUM(U636,V636,X636,Y636,Z636,AA636)</f>
        <v>60</v>
      </c>
      <c r="U636" s="1">
        <f>SUM(AG636,BF636)</f>
        <v>0</v>
      </c>
      <c r="V636" s="1">
        <f>SUM(AJ636,AK636,AL636,AM636,AO636,AP636,AQ636,AR636,AS636,AT636,AU636,AN636,AV636,AW636,AX636,AY636,AZ636,BA636,BC636,BD636,BE636,BB636)</f>
        <v>60</v>
      </c>
      <c r="W636" s="1">
        <f>COUNTIF(AJ636:BE636, "&gt;0")</f>
        <v>1</v>
      </c>
      <c r="X636" s="1">
        <f>SUM(BG636,BH636)</f>
        <v>0</v>
      </c>
      <c r="Y636" s="1">
        <f>BI636</f>
        <v>0</v>
      </c>
      <c r="Z636" s="1">
        <f>AI636</f>
        <v>0</v>
      </c>
      <c r="AA636" s="1">
        <f>AH636</f>
        <v>0</v>
      </c>
      <c r="AB636" s="28"/>
      <c r="AC636" s="16">
        <v>0</v>
      </c>
      <c r="AD636" s="16">
        <v>0</v>
      </c>
      <c r="AE636" s="16">
        <v>0</v>
      </c>
      <c r="AF636" s="28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6">
        <v>0</v>
      </c>
      <c r="BC636" s="16">
        <v>0</v>
      </c>
      <c r="BD636" s="16">
        <v>0</v>
      </c>
      <c r="BE636" s="16">
        <v>60</v>
      </c>
      <c r="BF636" s="16">
        <v>0</v>
      </c>
      <c r="BG636" s="16">
        <v>0</v>
      </c>
      <c r="BH636" s="16">
        <v>0</v>
      </c>
      <c r="BI636" s="16">
        <v>0</v>
      </c>
      <c r="BJ636" s="87"/>
    </row>
    <row r="637" spans="1:62" s="16" customFormat="1" x14ac:dyDescent="0.35">
      <c r="A637" s="85" t="s">
        <v>29</v>
      </c>
      <c r="B637" s="85" t="s">
        <v>176</v>
      </c>
      <c r="C637" s="16" t="s">
        <v>190</v>
      </c>
      <c r="D637" s="16" t="s">
        <v>1716</v>
      </c>
      <c r="E637" s="16" t="s">
        <v>26</v>
      </c>
      <c r="F637" s="85">
        <v>999920429</v>
      </c>
      <c r="G637" s="1">
        <f>(J637+T637)-H637</f>
        <v>51</v>
      </c>
      <c r="I637" s="28"/>
      <c r="J637" s="1">
        <f>SUM(K637,L637,N637,O637,P637,Q637)</f>
        <v>0</v>
      </c>
      <c r="K637" s="1">
        <f>SUM(AC637,AE637)</f>
        <v>0</v>
      </c>
      <c r="L637" s="1">
        <v>0</v>
      </c>
      <c r="M637" s="1">
        <v>0</v>
      </c>
      <c r="N637" s="1">
        <v>0</v>
      </c>
      <c r="O637" s="1"/>
      <c r="P637" s="1">
        <v>0</v>
      </c>
      <c r="Q637" s="1">
        <f>AD637</f>
        <v>0</v>
      </c>
      <c r="R637" s="1">
        <v>0</v>
      </c>
      <c r="S637" s="31"/>
      <c r="T637" s="1">
        <f>SUM(U637,V637,X637,Y637,Z637,AA637)</f>
        <v>51</v>
      </c>
      <c r="U637" s="1">
        <f>SUM(AG637,BF637)</f>
        <v>0</v>
      </c>
      <c r="V637" s="1">
        <f>SUM(AJ637,AK637,AL637,AM637,AO637,AP637,AQ637,AR637,AS637,AT637,AU637,AN637,AV637,AW637,AX637,AY637,AZ637,BA637,BC637,BD637,BE637,BB637)</f>
        <v>51</v>
      </c>
      <c r="W637" s="1">
        <f>COUNTIF(AJ637:BE637, "&gt;0")</f>
        <v>1</v>
      </c>
      <c r="X637" s="1">
        <f>SUM(BG637,BH637)</f>
        <v>0</v>
      </c>
      <c r="Y637" s="1">
        <f>BI637</f>
        <v>0</v>
      </c>
      <c r="Z637" s="1">
        <f>AI637</f>
        <v>0</v>
      </c>
      <c r="AA637" s="1">
        <f>AH637</f>
        <v>0</v>
      </c>
      <c r="AB637" s="31"/>
      <c r="AC637" s="16">
        <v>0</v>
      </c>
      <c r="AD637" s="16">
        <v>0</v>
      </c>
      <c r="AE637" s="16">
        <v>0</v>
      </c>
      <c r="AF637" s="28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51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16">
        <v>0</v>
      </c>
      <c r="BJ637" s="87"/>
    </row>
    <row r="638" spans="1:62" s="16" customFormat="1" x14ac:dyDescent="0.35">
      <c r="A638" s="85" t="s">
        <v>29</v>
      </c>
      <c r="B638" s="85" t="s">
        <v>176</v>
      </c>
      <c r="C638" s="16" t="s">
        <v>1340</v>
      </c>
      <c r="D638" s="16" t="s">
        <v>1341</v>
      </c>
      <c r="E638" s="16" t="s">
        <v>26</v>
      </c>
      <c r="F638" s="85">
        <v>999924496</v>
      </c>
      <c r="G638" s="1">
        <f>(J638+T638)-H638</f>
        <v>51</v>
      </c>
      <c r="I638" s="28"/>
      <c r="J638" s="1">
        <f>SUM(K638,L638,N638,O638,P638,Q638)</f>
        <v>0</v>
      </c>
      <c r="K638" s="1">
        <f>SUM(AC638,AE638)</f>
        <v>0</v>
      </c>
      <c r="L638" s="1">
        <v>0</v>
      </c>
      <c r="M638" s="1">
        <v>0</v>
      </c>
      <c r="N638" s="1">
        <v>0</v>
      </c>
      <c r="O638" s="1"/>
      <c r="P638" s="1">
        <v>0</v>
      </c>
      <c r="Q638" s="1">
        <f>AD638</f>
        <v>0</v>
      </c>
      <c r="R638" s="1">
        <v>0</v>
      </c>
      <c r="S638" s="31"/>
      <c r="T638" s="1">
        <f>SUM(U638,V638,X638,Y638,Z638,AA638)</f>
        <v>51</v>
      </c>
      <c r="U638" s="1">
        <f>SUM(AG638,BF638)</f>
        <v>0</v>
      </c>
      <c r="V638" s="1">
        <f>SUM(AJ638,AK638,AL638,AM638,AO638,AP638,AQ638,AR638,AS638,AT638,AU638,AN638,AV638,AW638,AX638,AY638,AZ638,BA638,BC638,BD638,BE638,BB638)</f>
        <v>51</v>
      </c>
      <c r="W638" s="1">
        <f>COUNTIF(AJ638:BE638, "&gt;0")</f>
        <v>1</v>
      </c>
      <c r="X638" s="1">
        <f>SUM(BG638,BH638)</f>
        <v>0</v>
      </c>
      <c r="Y638" s="1">
        <f>BI638</f>
        <v>0</v>
      </c>
      <c r="Z638" s="1">
        <f>AI638</f>
        <v>0</v>
      </c>
      <c r="AA638" s="1">
        <f>AH638</f>
        <v>0</v>
      </c>
      <c r="AB638" s="31"/>
      <c r="AC638" s="16">
        <v>0</v>
      </c>
      <c r="AD638" s="16">
        <v>0</v>
      </c>
      <c r="AE638" s="16">
        <v>0</v>
      </c>
      <c r="AF638" s="28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51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16">
        <v>0</v>
      </c>
      <c r="BJ638" s="87"/>
    </row>
    <row r="639" spans="1:62" s="16" customFormat="1" x14ac:dyDescent="0.35">
      <c r="A639" s="85" t="s">
        <v>29</v>
      </c>
      <c r="B639" s="85" t="s">
        <v>176</v>
      </c>
      <c r="C639" s="16" t="s">
        <v>378</v>
      </c>
      <c r="D639" s="16" t="s">
        <v>1966</v>
      </c>
      <c r="E639" s="16" t="s">
        <v>26</v>
      </c>
      <c r="F639" s="85">
        <v>999928891</v>
      </c>
      <c r="G639" s="1">
        <f>(J639+T639)-H639</f>
        <v>51</v>
      </c>
      <c r="I639" s="28"/>
      <c r="J639" s="1">
        <f>SUM(K639,L639,N639,O639,P639,Q639)</f>
        <v>0</v>
      </c>
      <c r="K639" s="1">
        <f>SUM(AC639,AE639)</f>
        <v>0</v>
      </c>
      <c r="L639" s="1">
        <v>0</v>
      </c>
      <c r="M639" s="1">
        <v>0</v>
      </c>
      <c r="N639" s="1">
        <v>0</v>
      </c>
      <c r="O639" s="1"/>
      <c r="P639" s="1">
        <v>0</v>
      </c>
      <c r="Q639" s="1">
        <f>AD639</f>
        <v>0</v>
      </c>
      <c r="R639" s="1">
        <v>0</v>
      </c>
      <c r="S639" s="31"/>
      <c r="T639" s="1">
        <f>SUM(U639,V639,X639,Y639,Z639,AA639)</f>
        <v>51</v>
      </c>
      <c r="U639" s="1">
        <f>SUM(AG639,BF639)</f>
        <v>0</v>
      </c>
      <c r="V639" s="1">
        <f>SUM(AJ639,AK639,AL639,AM639,AO639,AP639,AQ639,AR639,AS639,AT639,AU639,AN639,AV639,AW639,AX639,AY639,AZ639,BA639,BC639,BD639,BE639,BB639)</f>
        <v>51</v>
      </c>
      <c r="W639" s="1">
        <f>COUNTIF(AJ639:BE639, "&gt;0")</f>
        <v>1</v>
      </c>
      <c r="X639" s="1">
        <f>SUM(BG639,BH639)</f>
        <v>0</v>
      </c>
      <c r="Y639" s="1">
        <f>BI639</f>
        <v>0</v>
      </c>
      <c r="Z639" s="1">
        <f>AI639</f>
        <v>0</v>
      </c>
      <c r="AA639" s="1">
        <f>AH639</f>
        <v>0</v>
      </c>
      <c r="AB639" s="31"/>
      <c r="AC639" s="16">
        <v>0</v>
      </c>
      <c r="AD639" s="16">
        <v>0</v>
      </c>
      <c r="AE639" s="16">
        <v>0</v>
      </c>
      <c r="AF639" s="28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51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16">
        <v>0</v>
      </c>
      <c r="BJ639" s="87"/>
    </row>
    <row r="640" spans="1:62" s="16" customFormat="1" x14ac:dyDescent="0.35">
      <c r="A640" s="85" t="s">
        <v>29</v>
      </c>
      <c r="B640" s="85" t="s">
        <v>176</v>
      </c>
      <c r="C640" s="16" t="s">
        <v>649</v>
      </c>
      <c r="D640" s="16" t="s">
        <v>1500</v>
      </c>
      <c r="E640" s="16" t="s">
        <v>26</v>
      </c>
      <c r="F640" s="85">
        <v>999925416</v>
      </c>
      <c r="G640" s="1">
        <f>(J640+T640)-H640</f>
        <v>45</v>
      </c>
      <c r="H640" s="1">
        <f>(K640+L640+N640+O640+P640+Q640+R640)*0.5</f>
        <v>0</v>
      </c>
      <c r="I640" s="28"/>
      <c r="J640" s="1">
        <f>SUM(K640,L640,N640,O640,P640,Q640)</f>
        <v>0</v>
      </c>
      <c r="K640" s="1">
        <f>SUM(AC640,AE640)</f>
        <v>0</v>
      </c>
      <c r="L640" s="1">
        <v>0</v>
      </c>
      <c r="M640" s="1">
        <v>0</v>
      </c>
      <c r="N640" s="1">
        <v>0</v>
      </c>
      <c r="O640" s="1"/>
      <c r="P640" s="1">
        <v>0</v>
      </c>
      <c r="Q640" s="1">
        <f>AD640</f>
        <v>0</v>
      </c>
      <c r="R640" s="1">
        <v>0</v>
      </c>
      <c r="S640" s="31"/>
      <c r="T640" s="1">
        <f>SUM(U640,V640,X640,Y640,Z640,AA640)</f>
        <v>45</v>
      </c>
      <c r="U640" s="1">
        <f>SUM(AG640,BF640)</f>
        <v>0</v>
      </c>
      <c r="V640" s="1">
        <f>SUM(AJ640,AK640,AL640,AM640,AO640,AP640,AQ640,AR640,AS640,AT640,AU640,AN640,AV640,AW640,AX640,AY640,AZ640,BA640,BC640,BD640,BE640,BB640)</f>
        <v>45</v>
      </c>
      <c r="W640" s="1">
        <f>COUNTIF(AJ640:BE640, "&gt;0")</f>
        <v>1</v>
      </c>
      <c r="X640" s="1">
        <f>SUM(BG640,BH640)</f>
        <v>0</v>
      </c>
      <c r="Y640" s="1">
        <f>BI640</f>
        <v>0</v>
      </c>
      <c r="Z640" s="1">
        <f>AI640</f>
        <v>0</v>
      </c>
      <c r="AA640" s="1">
        <f>AH640</f>
        <v>0</v>
      </c>
      <c r="AB640" s="31"/>
      <c r="AC640" s="16">
        <v>0</v>
      </c>
      <c r="AD640" s="16">
        <v>0</v>
      </c>
      <c r="AE640" s="16">
        <v>0</v>
      </c>
      <c r="AF640" s="28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45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16">
        <v>0</v>
      </c>
      <c r="BJ640" s="87"/>
    </row>
    <row r="641" spans="1:62" s="16" customFormat="1" x14ac:dyDescent="0.35">
      <c r="A641" s="85" t="s">
        <v>29</v>
      </c>
      <c r="B641" s="85" t="s">
        <v>176</v>
      </c>
      <c r="C641" s="16" t="s">
        <v>31</v>
      </c>
      <c r="D641" s="16" t="s">
        <v>3394</v>
      </c>
      <c r="E641" s="16" t="s">
        <v>26</v>
      </c>
      <c r="F641" s="85">
        <v>999931127</v>
      </c>
      <c r="G641" s="1">
        <f>(J641+T641)-H641</f>
        <v>45</v>
      </c>
      <c r="I641" s="28"/>
      <c r="J641" s="1">
        <f>SUM(K641,L641,N641,O641,P641,Q641)</f>
        <v>0</v>
      </c>
      <c r="K641" s="1">
        <f>SUM(AC641,AE641)</f>
        <v>0</v>
      </c>
      <c r="L641" s="1">
        <v>0</v>
      </c>
      <c r="M641" s="1">
        <v>0</v>
      </c>
      <c r="N641" s="1">
        <v>0</v>
      </c>
      <c r="O641" s="1"/>
      <c r="P641" s="1">
        <v>0</v>
      </c>
      <c r="Q641" s="1">
        <f>AD641</f>
        <v>0</v>
      </c>
      <c r="R641" s="1">
        <v>0</v>
      </c>
      <c r="S641" s="28"/>
      <c r="T641" s="1">
        <f>SUM(U641,V641,X641,Y641,Z641,AA641)</f>
        <v>45</v>
      </c>
      <c r="U641" s="1">
        <f>SUM(AG641,BF641)</f>
        <v>0</v>
      </c>
      <c r="V641" s="1">
        <f>SUM(AJ641,AK641,AL641,AM641,AO641,AP641,AQ641,AR641,AS641,AT641,AU641,AN641,AV641,AW641,AX641,AY641,AZ641,BA641,BC641,BD641,BE641,BB641)</f>
        <v>45</v>
      </c>
      <c r="W641" s="1">
        <f>COUNTIF(AJ641:BE641, "&gt;0")</f>
        <v>1</v>
      </c>
      <c r="X641" s="1">
        <f>SUM(BG641,BH641)</f>
        <v>0</v>
      </c>
      <c r="Y641" s="1">
        <f>BI641</f>
        <v>0</v>
      </c>
      <c r="Z641" s="1">
        <f>AI641</f>
        <v>0</v>
      </c>
      <c r="AA641" s="1">
        <f>AH641</f>
        <v>0</v>
      </c>
      <c r="AB641" s="28"/>
      <c r="AC641" s="16">
        <v>0</v>
      </c>
      <c r="AD641" s="16">
        <v>0</v>
      </c>
      <c r="AE641" s="16">
        <v>0</v>
      </c>
      <c r="AF641" s="28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0</v>
      </c>
      <c r="BD641" s="16">
        <v>0</v>
      </c>
      <c r="BE641" s="16">
        <v>45</v>
      </c>
      <c r="BF641" s="16">
        <v>0</v>
      </c>
      <c r="BG641" s="16">
        <v>0</v>
      </c>
      <c r="BH641" s="16">
        <v>0</v>
      </c>
      <c r="BI641" s="16">
        <v>0</v>
      </c>
      <c r="BJ641" s="87"/>
    </row>
    <row r="642" spans="1:62" s="16" customFormat="1" x14ac:dyDescent="0.35">
      <c r="A642" s="85" t="s">
        <v>29</v>
      </c>
      <c r="B642" s="85" t="s">
        <v>176</v>
      </c>
      <c r="C642" s="1" t="s">
        <v>3087</v>
      </c>
      <c r="D642" s="1" t="s">
        <v>3088</v>
      </c>
      <c r="E642" s="1" t="s">
        <v>26</v>
      </c>
      <c r="F642" s="85">
        <v>999931447</v>
      </c>
      <c r="G642" s="1">
        <f>(J642+T642)-H642</f>
        <v>45</v>
      </c>
      <c r="I642" s="28"/>
      <c r="J642" s="1">
        <f>SUM(K642,L642,N642,O642,P642,Q642)</f>
        <v>0</v>
      </c>
      <c r="K642" s="1">
        <f>SUM(AC642,AE642)</f>
        <v>0</v>
      </c>
      <c r="L642" s="1">
        <v>0</v>
      </c>
      <c r="M642" s="1">
        <v>0</v>
      </c>
      <c r="N642" s="1">
        <v>0</v>
      </c>
      <c r="O642" s="1"/>
      <c r="P642" s="1">
        <v>0</v>
      </c>
      <c r="Q642" s="1">
        <f>AD642</f>
        <v>0</v>
      </c>
      <c r="R642" s="1">
        <v>0</v>
      </c>
      <c r="S642" s="28"/>
      <c r="T642" s="1">
        <f>SUM(U642,V642,X642,Y642,Z642,AA642)</f>
        <v>45</v>
      </c>
      <c r="U642" s="1">
        <f>SUM(AG642,BF642)</f>
        <v>0</v>
      </c>
      <c r="V642" s="1">
        <f>SUM(AJ642,AK642,AL642,AM642,AO642,AP642,AQ642,AR642,AS642,AT642,AU642,AN642,AV642,AW642,AX642,AY642,AZ642,BA642,BC642,BD642,BE642,BB642)</f>
        <v>45</v>
      </c>
      <c r="W642" s="1">
        <f>COUNTIF(AJ642:BE642, "&gt;0")</f>
        <v>1</v>
      </c>
      <c r="X642" s="1">
        <f>SUM(BG642,BH642)</f>
        <v>0</v>
      </c>
      <c r="Y642" s="1">
        <f>BI642</f>
        <v>0</v>
      </c>
      <c r="Z642" s="1">
        <f>AI642</f>
        <v>0</v>
      </c>
      <c r="AA642" s="1">
        <f>AH642</f>
        <v>0</v>
      </c>
      <c r="AB642" s="28"/>
      <c r="AC642" s="16">
        <v>0</v>
      </c>
      <c r="AD642" s="16">
        <v>0</v>
      </c>
      <c r="AE642" s="16">
        <v>0</v>
      </c>
      <c r="AF642" s="28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45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16">
        <v>0</v>
      </c>
      <c r="BJ642" s="87"/>
    </row>
    <row r="643" spans="1:62" s="16" customFormat="1" x14ac:dyDescent="0.35">
      <c r="A643" s="85" t="s">
        <v>29</v>
      </c>
      <c r="B643" s="85" t="s">
        <v>176</v>
      </c>
      <c r="C643" s="16" t="s">
        <v>702</v>
      </c>
      <c r="D643" s="16" t="s">
        <v>3180</v>
      </c>
      <c r="E643" s="16" t="s">
        <v>26</v>
      </c>
      <c r="F643" s="85">
        <v>999931933</v>
      </c>
      <c r="G643" s="1">
        <f>(J643+T643)-H643</f>
        <v>45</v>
      </c>
      <c r="I643" s="28"/>
      <c r="J643" s="1">
        <f>SUM(K643,L643,N643,O643,P643,Q643)</f>
        <v>0</v>
      </c>
      <c r="K643" s="1">
        <f>SUM(AC643,AE643)</f>
        <v>0</v>
      </c>
      <c r="L643" s="1">
        <v>0</v>
      </c>
      <c r="M643" s="1">
        <v>0</v>
      </c>
      <c r="N643" s="1">
        <v>0</v>
      </c>
      <c r="O643" s="1"/>
      <c r="P643" s="1">
        <v>0</v>
      </c>
      <c r="Q643" s="1">
        <f>AD643</f>
        <v>0</v>
      </c>
      <c r="R643" s="1">
        <v>0</v>
      </c>
      <c r="S643" s="31"/>
      <c r="T643" s="1">
        <f>SUM(U643,V643,X643,Y643,Z643,AA643)</f>
        <v>45</v>
      </c>
      <c r="U643" s="1">
        <f>SUM(AG643,BF643)</f>
        <v>0</v>
      </c>
      <c r="V643" s="1">
        <f>SUM(AJ643,AK643,AL643,AM643,AO643,AP643,AQ643,AR643,AS643,AT643,AU643,AN643,AV643,AW643,AX643,AY643,AZ643,BA643,BC643,BD643,BE643,BB643)</f>
        <v>45</v>
      </c>
      <c r="W643" s="1">
        <f>COUNTIF(AJ643:BE643, "&gt;0")</f>
        <v>1</v>
      </c>
      <c r="X643" s="1">
        <f>SUM(BG643,BH643)</f>
        <v>0</v>
      </c>
      <c r="Y643" s="1">
        <f>BI643</f>
        <v>0</v>
      </c>
      <c r="Z643" s="1">
        <f>AI643</f>
        <v>0</v>
      </c>
      <c r="AA643" s="1">
        <f>AH643</f>
        <v>0</v>
      </c>
      <c r="AB643" s="31"/>
      <c r="AC643" s="16">
        <v>0</v>
      </c>
      <c r="AD643" s="16">
        <v>0</v>
      </c>
      <c r="AE643" s="16">
        <v>0</v>
      </c>
      <c r="AF643" s="28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45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16">
        <v>0</v>
      </c>
      <c r="BJ643" s="87"/>
    </row>
    <row r="644" spans="1:62" s="16" customFormat="1" x14ac:dyDescent="0.35">
      <c r="A644" s="85" t="s">
        <v>29</v>
      </c>
      <c r="B644" s="85" t="s">
        <v>176</v>
      </c>
      <c r="C644" s="16" t="s">
        <v>532</v>
      </c>
      <c r="D644" s="16" t="s">
        <v>1089</v>
      </c>
      <c r="E644" s="16" t="s">
        <v>26</v>
      </c>
      <c r="F644" s="85">
        <v>999925961</v>
      </c>
      <c r="G644" s="1">
        <f>(J644+T644)-H644</f>
        <v>34</v>
      </c>
      <c r="I644" s="28"/>
      <c r="J644" s="1">
        <f>SUM(K644,L644,N644,O644,P644,Q644)</f>
        <v>0</v>
      </c>
      <c r="K644" s="1">
        <f>SUM(AC644,AE644)</f>
        <v>0</v>
      </c>
      <c r="L644" s="1">
        <v>0</v>
      </c>
      <c r="M644" s="1">
        <v>0</v>
      </c>
      <c r="N644" s="1">
        <v>0</v>
      </c>
      <c r="O644" s="1"/>
      <c r="P644" s="1">
        <v>0</v>
      </c>
      <c r="Q644" s="1">
        <f>AD644</f>
        <v>0</v>
      </c>
      <c r="R644" s="1">
        <v>0</v>
      </c>
      <c r="S644" s="31"/>
      <c r="T644" s="1">
        <f>SUM(U644,V644,X644,Y644,Z644,AA644)</f>
        <v>34</v>
      </c>
      <c r="U644" s="1">
        <f>SUM(AG644,BF644)</f>
        <v>0</v>
      </c>
      <c r="V644" s="1">
        <f>SUM(AJ644,AK644,AL644,AM644,AO644,AP644,AQ644,AR644,AS644,AT644,AU644,AN644,AV644,AW644,AX644,AY644,AZ644,BA644,BC644,BD644,BE644,BB644)</f>
        <v>34</v>
      </c>
      <c r="W644" s="1">
        <f>COUNTIF(AJ644:BE644, "&gt;0")</f>
        <v>1</v>
      </c>
      <c r="X644" s="1">
        <f>SUM(BG644,BH644)</f>
        <v>0</v>
      </c>
      <c r="Y644" s="1">
        <f>BI644</f>
        <v>0</v>
      </c>
      <c r="Z644" s="1">
        <f>AI644</f>
        <v>0</v>
      </c>
      <c r="AA644" s="1">
        <f>AH644</f>
        <v>0</v>
      </c>
      <c r="AB644" s="31"/>
      <c r="AC644" s="16">
        <v>0</v>
      </c>
      <c r="AD644" s="16">
        <v>0</v>
      </c>
      <c r="AE644" s="16">
        <v>0</v>
      </c>
      <c r="AF644" s="28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34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16">
        <v>0</v>
      </c>
      <c r="BJ644" s="87"/>
    </row>
    <row r="645" spans="1:62" s="16" customFormat="1" x14ac:dyDescent="0.35">
      <c r="A645" s="85" t="s">
        <v>29</v>
      </c>
      <c r="B645" s="85" t="s">
        <v>176</v>
      </c>
      <c r="C645" s="16" t="s">
        <v>2229</v>
      </c>
      <c r="D645" s="16" t="s">
        <v>2230</v>
      </c>
      <c r="E645" s="16" t="s">
        <v>26</v>
      </c>
      <c r="F645" s="85">
        <v>999930826</v>
      </c>
      <c r="G645" s="1">
        <f>(J645+T645)-H645</f>
        <v>34</v>
      </c>
      <c r="I645" s="28"/>
      <c r="J645" s="1">
        <f>SUM(K645,L645,N645,O645,P645,Q645)</f>
        <v>0</v>
      </c>
      <c r="K645" s="1">
        <f>SUM(AC645,AE645)</f>
        <v>0</v>
      </c>
      <c r="L645" s="1">
        <v>0</v>
      </c>
      <c r="M645" s="1">
        <v>0</v>
      </c>
      <c r="N645" s="1">
        <v>0</v>
      </c>
      <c r="O645" s="1"/>
      <c r="P645" s="1">
        <v>0</v>
      </c>
      <c r="Q645" s="1">
        <f>AD645</f>
        <v>0</v>
      </c>
      <c r="R645" s="1">
        <v>0</v>
      </c>
      <c r="S645" s="31"/>
      <c r="T645" s="1">
        <f>SUM(U645,V645,X645,Y645,Z645,AA645)</f>
        <v>34</v>
      </c>
      <c r="U645" s="1">
        <f>SUM(AG645,BF645)</f>
        <v>0</v>
      </c>
      <c r="V645" s="1">
        <f>SUM(AJ645,AK645,AL645,AM645,AO645,AP645,AQ645,AR645,AS645,AT645,AU645,AN645,AV645,AW645,AX645,AY645,AZ645,BA645,BC645,BD645,BE645,BB645)</f>
        <v>34</v>
      </c>
      <c r="W645" s="1">
        <f>COUNTIF(AJ645:BE645, "&gt;0")</f>
        <v>1</v>
      </c>
      <c r="X645" s="1">
        <f>SUM(BG645,BH645)</f>
        <v>0</v>
      </c>
      <c r="Y645" s="1">
        <f>BI645</f>
        <v>0</v>
      </c>
      <c r="Z645" s="1">
        <f>AI645</f>
        <v>0</v>
      </c>
      <c r="AA645" s="1">
        <f>AH645</f>
        <v>0</v>
      </c>
      <c r="AB645" s="31"/>
      <c r="AC645" s="16">
        <v>0</v>
      </c>
      <c r="AD645" s="16">
        <v>0</v>
      </c>
      <c r="AE645" s="16">
        <v>0</v>
      </c>
      <c r="AF645" s="28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34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16">
        <v>0</v>
      </c>
      <c r="BJ645" s="87"/>
    </row>
    <row r="646" spans="1:62" s="16" customFormat="1" x14ac:dyDescent="0.35">
      <c r="A646" s="98" t="s">
        <v>29</v>
      </c>
      <c r="B646" s="98" t="s">
        <v>176</v>
      </c>
      <c r="C646" s="35" t="s">
        <v>3039</v>
      </c>
      <c r="D646" s="35" t="s">
        <v>3040</v>
      </c>
      <c r="E646" s="35" t="s">
        <v>26</v>
      </c>
      <c r="F646" s="85">
        <v>999927063</v>
      </c>
      <c r="G646" s="1">
        <f>(J646+T646)-H646</f>
        <v>30</v>
      </c>
      <c r="I646" s="28"/>
      <c r="J646" s="1">
        <f>SUM(K646,L646,N646,O646,P646,Q646)</f>
        <v>0</v>
      </c>
      <c r="K646" s="1">
        <f>SUM(AC646,AE646)</f>
        <v>0</v>
      </c>
      <c r="L646" s="1">
        <v>0</v>
      </c>
      <c r="M646" s="1">
        <v>0</v>
      </c>
      <c r="N646" s="1">
        <v>0</v>
      </c>
      <c r="O646" s="1"/>
      <c r="P646" s="1">
        <v>0</v>
      </c>
      <c r="Q646" s="1">
        <f>AD646</f>
        <v>0</v>
      </c>
      <c r="R646" s="1">
        <v>0</v>
      </c>
      <c r="S646" s="28"/>
      <c r="T646" s="1">
        <f>SUM(U646,V646,X646,Y646,Z646,AA646)</f>
        <v>30</v>
      </c>
      <c r="U646" s="1">
        <f>SUM(AG646,BF646)</f>
        <v>0</v>
      </c>
      <c r="V646" s="1">
        <f>SUM(AJ646,AK646,AL646,AM646,AO646,AP646,AQ646,AR646,AS646,AT646,AU646,AN646,AV646,AW646,AX646,AY646,AZ646,BA646,BC646,BD646,BE646,BB646)</f>
        <v>30</v>
      </c>
      <c r="W646" s="1">
        <f>COUNTIF(AJ646:BE646, "&gt;0")</f>
        <v>1</v>
      </c>
      <c r="X646" s="1">
        <f>SUM(BG646,BH646)</f>
        <v>0</v>
      </c>
      <c r="Y646" s="1">
        <f>BI646</f>
        <v>0</v>
      </c>
      <c r="Z646" s="1">
        <f>AI646</f>
        <v>0</v>
      </c>
      <c r="AA646" s="1">
        <f>AH646</f>
        <v>0</v>
      </c>
      <c r="AB646" s="28"/>
      <c r="AC646" s="16">
        <v>0</v>
      </c>
      <c r="AD646" s="16">
        <v>0</v>
      </c>
      <c r="AE646" s="16">
        <v>0</v>
      </c>
      <c r="AF646" s="28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30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16">
        <v>0</v>
      </c>
      <c r="BJ646" s="87"/>
    </row>
    <row r="647" spans="1:62" s="16" customFormat="1" x14ac:dyDescent="0.35">
      <c r="A647" s="85" t="s">
        <v>58</v>
      </c>
      <c r="B647" s="85" t="s">
        <v>176</v>
      </c>
      <c r="C647" s="16" t="s">
        <v>1100</v>
      </c>
      <c r="D647" s="16" t="s">
        <v>1871</v>
      </c>
      <c r="E647" s="16" t="s">
        <v>26</v>
      </c>
      <c r="F647" s="85">
        <v>999928211</v>
      </c>
      <c r="G647" s="1">
        <f>(J647+T647)-H647</f>
        <v>120</v>
      </c>
      <c r="H647" s="1">
        <f>J647*0.5</f>
        <v>0</v>
      </c>
      <c r="I647" s="28"/>
      <c r="J647" s="1">
        <f>SUM(K647,L647,N647,O647,P647,Q647)</f>
        <v>0</v>
      </c>
      <c r="K647" s="1">
        <f>SUM(AC647,AE647)</f>
        <v>0</v>
      </c>
      <c r="L647" s="1">
        <v>0</v>
      </c>
      <c r="M647" s="1">
        <v>0</v>
      </c>
      <c r="N647" s="1">
        <v>0</v>
      </c>
      <c r="O647" s="1"/>
      <c r="P647" s="1">
        <v>0</v>
      </c>
      <c r="Q647" s="1">
        <f>AD647</f>
        <v>0</v>
      </c>
      <c r="R647" s="1">
        <v>0</v>
      </c>
      <c r="S647" s="31"/>
      <c r="T647" s="1">
        <f>SUM(U647,V647,X647,Y647,Z647,AA647)</f>
        <v>120</v>
      </c>
      <c r="U647" s="1">
        <f>SUM(AG647,BF647)</f>
        <v>0</v>
      </c>
      <c r="V647" s="1">
        <f>SUM(AJ647,AK647,AL647,AM647,AO647,AP647,AQ647,AR647,AS647,AT647,AU647,AN647,AV647,AW647,AX647,AY647,AZ647,BA647,BC647,BD647,BE647,BB647)</f>
        <v>30</v>
      </c>
      <c r="W647" s="1">
        <f>COUNTIF(AJ647:BE647, "&gt;0")</f>
        <v>1</v>
      </c>
      <c r="X647" s="1">
        <f>SUM(BG647,BH647)</f>
        <v>0</v>
      </c>
      <c r="Y647" s="1">
        <f>BI647</f>
        <v>90</v>
      </c>
      <c r="Z647" s="1">
        <f>AI647</f>
        <v>0</v>
      </c>
      <c r="AA647" s="1">
        <f>AH647</f>
        <v>0</v>
      </c>
      <c r="AB647" s="31"/>
      <c r="AC647" s="16">
        <v>0</v>
      </c>
      <c r="AD647" s="16">
        <v>0</v>
      </c>
      <c r="AE647" s="16">
        <v>0</v>
      </c>
      <c r="AF647" s="28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30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  <c r="BI647" s="16">
        <v>90</v>
      </c>
      <c r="BJ647" s="87"/>
    </row>
    <row r="648" spans="1:62" s="16" customFormat="1" x14ac:dyDescent="0.35">
      <c r="A648" s="16" t="s">
        <v>58</v>
      </c>
      <c r="B648" s="16" t="s">
        <v>2303</v>
      </c>
      <c r="C648" s="16" t="s">
        <v>3777</v>
      </c>
      <c r="D648" s="16" t="s">
        <v>445</v>
      </c>
      <c r="E648" s="16" t="s">
        <v>26</v>
      </c>
      <c r="F648" s="16">
        <v>999932066</v>
      </c>
      <c r="G648" s="1">
        <f>(J648+T648)-H648</f>
        <v>100</v>
      </c>
      <c r="I648" s="28"/>
      <c r="J648" s="1">
        <f>SUM(K648,L648,N648,O648,P648,Q648)</f>
        <v>0</v>
      </c>
      <c r="K648" s="1">
        <f>SUM(AC648,AE648)</f>
        <v>0</v>
      </c>
      <c r="L648" s="1">
        <v>0</v>
      </c>
      <c r="M648" s="1">
        <v>0</v>
      </c>
      <c r="N648" s="1">
        <v>0</v>
      </c>
      <c r="O648" s="1"/>
      <c r="P648" s="1">
        <v>0</v>
      </c>
      <c r="Q648" s="1">
        <f>AD648</f>
        <v>0</v>
      </c>
      <c r="R648" s="1">
        <v>0</v>
      </c>
      <c r="S648" s="28"/>
      <c r="T648" s="1">
        <f>SUM(U648,V648,X648,Y648,Z648,AA648)</f>
        <v>100</v>
      </c>
      <c r="U648" s="1">
        <f>SUM(AG648,BF648)</f>
        <v>100</v>
      </c>
      <c r="V648" s="1">
        <f>SUM(AJ648,AK648,AL648,AM648,AO648,AP648,AQ648,AR648,AS648,AT648,AU648,AN648,AV648,AW648,AX648,AY648,AZ648,BA648,BC648,BD648,BE648,BB648)</f>
        <v>0</v>
      </c>
      <c r="W648" s="1">
        <f>COUNTIF(AJ648:BE648, "&gt;0")</f>
        <v>0</v>
      </c>
      <c r="X648" s="1">
        <f>SUM(BG648,BH648)</f>
        <v>0</v>
      </c>
      <c r="Y648" s="1">
        <f>BI648</f>
        <v>0</v>
      </c>
      <c r="Z648" s="1">
        <f>AI648</f>
        <v>0</v>
      </c>
      <c r="AA648" s="1">
        <f>AH648</f>
        <v>0</v>
      </c>
      <c r="AB648" s="28"/>
      <c r="AC648" s="16">
        <v>0</v>
      </c>
      <c r="AD648" s="16">
        <v>0</v>
      </c>
      <c r="AE648" s="16">
        <v>0</v>
      </c>
      <c r="AF648" s="28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0</v>
      </c>
      <c r="BF648" s="16">
        <v>100</v>
      </c>
      <c r="BG648" s="16">
        <v>0</v>
      </c>
      <c r="BH648" s="16">
        <v>0</v>
      </c>
      <c r="BI648" s="16">
        <v>0</v>
      </c>
      <c r="BJ648" s="87"/>
    </row>
    <row r="649" spans="1:62" s="16" customFormat="1" x14ac:dyDescent="0.35">
      <c r="A649" s="85" t="s">
        <v>58</v>
      </c>
      <c r="B649" s="85" t="s">
        <v>176</v>
      </c>
      <c r="C649" s="1" t="s">
        <v>1214</v>
      </c>
      <c r="D649" s="1" t="s">
        <v>640</v>
      </c>
      <c r="E649" s="1" t="s">
        <v>26</v>
      </c>
      <c r="F649" s="85">
        <v>999922965</v>
      </c>
      <c r="G649" s="1">
        <f>(J649+T649)-H649</f>
        <v>97.5</v>
      </c>
      <c r="H649" s="1">
        <f>(K649+L649+N649+O649+P649+Q649+R649)*0.5</f>
        <v>0</v>
      </c>
      <c r="I649" s="15"/>
      <c r="J649" s="1">
        <f>SUM(K649,L649,N649,O649,P649,Q649)</f>
        <v>0</v>
      </c>
      <c r="K649" s="1">
        <f>SUM(AC649,AE649)</f>
        <v>0</v>
      </c>
      <c r="L649" s="1">
        <v>0</v>
      </c>
      <c r="M649" s="1">
        <v>0</v>
      </c>
      <c r="N649" s="1">
        <v>0</v>
      </c>
      <c r="O649" s="1"/>
      <c r="P649" s="1">
        <v>0</v>
      </c>
      <c r="Q649" s="1">
        <f>AD649</f>
        <v>0</v>
      </c>
      <c r="R649" s="1">
        <v>0</v>
      </c>
      <c r="S649" s="31"/>
      <c r="T649" s="1">
        <f>SUM(U649,V649,X649,Y649,Z649,AA649)</f>
        <v>97.5</v>
      </c>
      <c r="U649" s="1">
        <f>SUM(AG649,BF649)</f>
        <v>0</v>
      </c>
      <c r="V649" s="1">
        <f>SUM(AJ649,AK649,AL649,AM649,AO649,AP649,AQ649,AR649,AS649,AT649,AU649,AN649,AV649,AW649,AX649,AY649,AZ649,BA649,BC649,BD649,BE649,BB649)</f>
        <v>30</v>
      </c>
      <c r="W649" s="1">
        <f>COUNTIF(AJ649:BE649, "&gt;0")</f>
        <v>1</v>
      </c>
      <c r="X649" s="1">
        <f>SUM(BG649,BH649)</f>
        <v>0</v>
      </c>
      <c r="Y649" s="1">
        <f>BI649</f>
        <v>67.5</v>
      </c>
      <c r="Z649" s="1">
        <f>AI649</f>
        <v>0</v>
      </c>
      <c r="AA649" s="1">
        <f>AH649</f>
        <v>0</v>
      </c>
      <c r="AB649" s="31"/>
      <c r="AC649" s="1">
        <v>0</v>
      </c>
      <c r="AD649" s="16">
        <v>0</v>
      </c>
      <c r="AE649" s="16">
        <v>0</v>
      </c>
      <c r="AF649" s="28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30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  <c r="BI649" s="16">
        <v>67.5</v>
      </c>
      <c r="BJ649" s="87"/>
    </row>
    <row r="650" spans="1:62" s="16" customFormat="1" x14ac:dyDescent="0.35">
      <c r="A650" s="16" t="s">
        <v>58</v>
      </c>
      <c r="B650" s="16" t="s">
        <v>2303</v>
      </c>
      <c r="C650" s="16" t="s">
        <v>159</v>
      </c>
      <c r="D650" s="16" t="s">
        <v>126</v>
      </c>
      <c r="E650" s="16" t="s">
        <v>26</v>
      </c>
      <c r="F650" s="16">
        <v>999796707</v>
      </c>
      <c r="G650" s="1">
        <f>(J650+T650)-H650</f>
        <v>93</v>
      </c>
      <c r="I650" s="28"/>
      <c r="J650" s="1">
        <f>SUM(K650,L650,N650,O650,P650,Q650)</f>
        <v>0</v>
      </c>
      <c r="K650" s="1">
        <f>SUM(AC650,AE650)</f>
        <v>0</v>
      </c>
      <c r="L650" s="1">
        <v>0</v>
      </c>
      <c r="M650" s="1">
        <v>0</v>
      </c>
      <c r="N650" s="1">
        <v>0</v>
      </c>
      <c r="O650" s="1"/>
      <c r="P650" s="1">
        <v>0</v>
      </c>
      <c r="Q650" s="1">
        <f>AD650</f>
        <v>0</v>
      </c>
      <c r="R650" s="1">
        <v>0</v>
      </c>
      <c r="S650" s="28"/>
      <c r="T650" s="1">
        <f>SUM(U650,V650,X650,Y650,Z650,AA650)</f>
        <v>93</v>
      </c>
      <c r="U650" s="1">
        <f>SUM(AG650,BF650)</f>
        <v>75</v>
      </c>
      <c r="V650" s="1">
        <f>SUM(AJ650,AK650,AL650,AM650,AO650,AP650,AQ650,AR650,AS650,AT650,AU650,AN650,AV650,AW650,AX650,AY650,AZ650,BA650,BC650,BD650,BE650,BB650)</f>
        <v>18</v>
      </c>
      <c r="W650" s="1">
        <f>COUNTIF(AJ650:BE650, "&gt;0")</f>
        <v>1</v>
      </c>
      <c r="X650" s="1">
        <f>SUM(BG650,BH650)</f>
        <v>0</v>
      </c>
      <c r="Y650" s="1">
        <f>BI650</f>
        <v>0</v>
      </c>
      <c r="Z650" s="1">
        <f>AI650</f>
        <v>0</v>
      </c>
      <c r="AA650" s="1">
        <f>AH650</f>
        <v>0</v>
      </c>
      <c r="AB650" s="28"/>
      <c r="AC650" s="16">
        <v>0</v>
      </c>
      <c r="AD650" s="16">
        <v>0</v>
      </c>
      <c r="AE650" s="16">
        <v>0</v>
      </c>
      <c r="AF650" s="28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18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0</v>
      </c>
      <c r="BF650" s="16">
        <v>75</v>
      </c>
      <c r="BG650" s="16">
        <v>0</v>
      </c>
      <c r="BH650" s="16">
        <v>0</v>
      </c>
      <c r="BI650" s="16">
        <v>0</v>
      </c>
      <c r="BJ650" s="87"/>
    </row>
    <row r="651" spans="1:62" s="16" customFormat="1" x14ac:dyDescent="0.35">
      <c r="A651" s="85" t="s">
        <v>58</v>
      </c>
      <c r="B651" s="85" t="s">
        <v>176</v>
      </c>
      <c r="C651" s="16" t="s">
        <v>735</v>
      </c>
      <c r="D651" s="16" t="s">
        <v>1187</v>
      </c>
      <c r="E651" s="16" t="s">
        <v>26</v>
      </c>
      <c r="F651" s="85">
        <v>999930571</v>
      </c>
      <c r="G651" s="1">
        <f>(J651+T651)-H651</f>
        <v>86</v>
      </c>
      <c r="I651" s="28"/>
      <c r="J651" s="1">
        <f>SUM(K651,L651,N651,O651,P651,Q651)</f>
        <v>0</v>
      </c>
      <c r="K651" s="1">
        <f>SUM(AC651,AE651)</f>
        <v>0</v>
      </c>
      <c r="L651" s="1">
        <v>0</v>
      </c>
      <c r="M651" s="1">
        <v>0</v>
      </c>
      <c r="N651" s="1">
        <v>0</v>
      </c>
      <c r="O651" s="1"/>
      <c r="P651" s="1">
        <v>0</v>
      </c>
      <c r="Q651" s="1">
        <f>AD651</f>
        <v>0</v>
      </c>
      <c r="R651" s="1">
        <v>0</v>
      </c>
      <c r="S651" s="28"/>
      <c r="T651" s="1">
        <f>SUM(U651,V651,X651,Y651,Z651,AA651)</f>
        <v>86</v>
      </c>
      <c r="U651" s="1">
        <f>SUM(AG651,BF651)</f>
        <v>56</v>
      </c>
      <c r="V651" s="1">
        <f>SUM(AJ651,AK651,AL651,AM651,AO651,AP651,AQ651,AR651,AS651,AT651,AU651,AN651,AV651,AW651,AX651,AY651,AZ651,BA651,BC651,BD651,BE651,BB651)</f>
        <v>30</v>
      </c>
      <c r="W651" s="1">
        <f>COUNTIF(AJ651:BE651, "&gt;0")</f>
        <v>1</v>
      </c>
      <c r="X651" s="1">
        <f>SUM(BG651,BH651)</f>
        <v>0</v>
      </c>
      <c r="Y651" s="1">
        <f>BI651</f>
        <v>0</v>
      </c>
      <c r="Z651" s="1">
        <f>AI651</f>
        <v>0</v>
      </c>
      <c r="AA651" s="1">
        <f>AH651</f>
        <v>0</v>
      </c>
      <c r="AB651" s="28"/>
      <c r="AC651" s="16">
        <v>0</v>
      </c>
      <c r="AD651" s="16">
        <v>0</v>
      </c>
      <c r="AE651" s="16">
        <v>0</v>
      </c>
      <c r="AF651" s="28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30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0</v>
      </c>
      <c r="BF651" s="16">
        <v>56</v>
      </c>
      <c r="BG651" s="16">
        <v>0</v>
      </c>
      <c r="BH651" s="16">
        <v>0</v>
      </c>
      <c r="BI651" s="16">
        <v>0</v>
      </c>
      <c r="BJ651" s="87"/>
    </row>
    <row r="652" spans="1:62" s="16" customFormat="1" x14ac:dyDescent="0.35">
      <c r="A652" s="16" t="s">
        <v>58</v>
      </c>
      <c r="B652" s="16" t="s">
        <v>2303</v>
      </c>
      <c r="C652" s="16" t="s">
        <v>3757</v>
      </c>
      <c r="D652" s="16" t="s">
        <v>3695</v>
      </c>
      <c r="E652" s="16" t="s">
        <v>26</v>
      </c>
      <c r="F652" s="16">
        <v>999926569</v>
      </c>
      <c r="G652" s="1">
        <f>(J652+T652)-H652</f>
        <v>56</v>
      </c>
      <c r="I652" s="28"/>
      <c r="J652" s="1">
        <f>SUM(K652,L652,N652,O652,P652,Q652)</f>
        <v>0</v>
      </c>
      <c r="K652" s="1">
        <f>SUM(AC652,AE652)</f>
        <v>0</v>
      </c>
      <c r="L652" s="1">
        <v>0</v>
      </c>
      <c r="M652" s="1">
        <v>0</v>
      </c>
      <c r="N652" s="1">
        <v>0</v>
      </c>
      <c r="O652" s="1"/>
      <c r="P652" s="1">
        <v>0</v>
      </c>
      <c r="Q652" s="1">
        <f>AD652</f>
        <v>0</v>
      </c>
      <c r="R652" s="1">
        <v>0</v>
      </c>
      <c r="S652" s="28"/>
      <c r="T652" s="1">
        <f>SUM(U652,V652,X652,Y652,Z652,AA652)</f>
        <v>56</v>
      </c>
      <c r="U652" s="1">
        <f>SUM(AG652,BF652)</f>
        <v>56</v>
      </c>
      <c r="V652" s="1">
        <f>SUM(AJ652,AK652,AL652,AM652,AO652,AP652,AQ652,AR652,AS652,AT652,AU652,AN652,AV652,AW652,AX652,AY652,AZ652,BA652,BC652,BD652,BE652,BB652)</f>
        <v>0</v>
      </c>
      <c r="W652" s="1">
        <f>COUNTIF(AJ652:BE652, "&gt;0")</f>
        <v>0</v>
      </c>
      <c r="X652" s="1">
        <f>SUM(BG652,BH652)</f>
        <v>0</v>
      </c>
      <c r="Y652" s="1">
        <f>BI652</f>
        <v>0</v>
      </c>
      <c r="Z652" s="1">
        <f>AI652</f>
        <v>0</v>
      </c>
      <c r="AA652" s="1">
        <f>AH652</f>
        <v>0</v>
      </c>
      <c r="AB652" s="28"/>
      <c r="AC652" s="16">
        <v>0</v>
      </c>
      <c r="AD652" s="16">
        <v>0</v>
      </c>
      <c r="AE652" s="16">
        <v>0</v>
      </c>
      <c r="AF652" s="28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0</v>
      </c>
      <c r="BF652" s="16">
        <v>56</v>
      </c>
      <c r="BG652" s="16">
        <v>0</v>
      </c>
      <c r="BH652" s="16">
        <v>0</v>
      </c>
      <c r="BI652" s="16">
        <v>0</v>
      </c>
      <c r="BJ652" s="87"/>
    </row>
    <row r="653" spans="1:62" s="16" customFormat="1" x14ac:dyDescent="0.35">
      <c r="A653" s="16" t="s">
        <v>58</v>
      </c>
      <c r="B653" s="16" t="s">
        <v>2303</v>
      </c>
      <c r="C653" s="16" t="s">
        <v>3765</v>
      </c>
      <c r="D653" s="16" t="s">
        <v>109</v>
      </c>
      <c r="E653" s="16" t="s">
        <v>26</v>
      </c>
      <c r="F653" s="16">
        <v>999918884</v>
      </c>
      <c r="G653" s="1">
        <f>(J653+T653)-H653</f>
        <v>52</v>
      </c>
      <c r="I653" s="28"/>
      <c r="J653" s="1">
        <f>SUM(K653,L653,N653,O653,P653,Q653)</f>
        <v>0</v>
      </c>
      <c r="K653" s="1">
        <f>SUM(AC653,AE653)</f>
        <v>0</v>
      </c>
      <c r="L653" s="1">
        <v>0</v>
      </c>
      <c r="M653" s="1">
        <v>0</v>
      </c>
      <c r="N653" s="1">
        <v>0</v>
      </c>
      <c r="O653" s="1"/>
      <c r="P653" s="1">
        <v>0</v>
      </c>
      <c r="Q653" s="1">
        <f>AD653</f>
        <v>0</v>
      </c>
      <c r="R653" s="1">
        <v>0</v>
      </c>
      <c r="S653" s="28"/>
      <c r="T653" s="1">
        <f>SUM(U653,V653,X653,Y653,Z653,AA653)</f>
        <v>52</v>
      </c>
      <c r="U653" s="1">
        <f>SUM(AG653,BF653)</f>
        <v>52</v>
      </c>
      <c r="V653" s="1">
        <f>SUM(AJ653,AK653,AL653,AM653,AO653,AP653,AQ653,AR653,AS653,AT653,AU653,AN653,AV653,AW653,AX653,AY653,AZ653,BA653,BC653,BD653,BE653,BB653)</f>
        <v>0</v>
      </c>
      <c r="W653" s="1">
        <f>COUNTIF(AJ653:BE653, "&gt;0")</f>
        <v>0</v>
      </c>
      <c r="X653" s="1">
        <f>SUM(BG653,BH653)</f>
        <v>0</v>
      </c>
      <c r="Y653" s="1">
        <f>BI653</f>
        <v>0</v>
      </c>
      <c r="Z653" s="1">
        <f>AI653</f>
        <v>0</v>
      </c>
      <c r="AA653" s="1">
        <f>AH653</f>
        <v>0</v>
      </c>
      <c r="AB653" s="28"/>
      <c r="AC653" s="16">
        <v>0</v>
      </c>
      <c r="AD653" s="16">
        <v>0</v>
      </c>
      <c r="AE653" s="16">
        <v>0</v>
      </c>
      <c r="AF653" s="28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0</v>
      </c>
      <c r="BE653" s="16">
        <v>0</v>
      </c>
      <c r="BF653" s="16">
        <v>52</v>
      </c>
      <c r="BG653" s="16">
        <v>0</v>
      </c>
      <c r="BH653" s="16">
        <v>0</v>
      </c>
      <c r="BI653" s="16">
        <v>0</v>
      </c>
      <c r="BJ653" s="87"/>
    </row>
    <row r="654" spans="1:62" s="16" customFormat="1" x14ac:dyDescent="0.35">
      <c r="A654" s="16" t="s">
        <v>58</v>
      </c>
      <c r="B654" s="16" t="s">
        <v>2303</v>
      </c>
      <c r="C654" s="16" t="s">
        <v>3771</v>
      </c>
      <c r="D654" s="16" t="s">
        <v>1609</v>
      </c>
      <c r="E654" s="16" t="s">
        <v>26</v>
      </c>
      <c r="F654" s="16">
        <v>999926655</v>
      </c>
      <c r="G654" s="1">
        <f>(J654+T654)-H654</f>
        <v>48</v>
      </c>
      <c r="I654" s="28"/>
      <c r="J654" s="1">
        <f>SUM(K654,L654,N654,O654,P654,Q654)</f>
        <v>0</v>
      </c>
      <c r="K654" s="1">
        <f>SUM(AC654,AE654)</f>
        <v>0</v>
      </c>
      <c r="L654" s="1">
        <v>0</v>
      </c>
      <c r="M654" s="1">
        <v>0</v>
      </c>
      <c r="N654" s="1">
        <v>0</v>
      </c>
      <c r="O654" s="1"/>
      <c r="P654" s="1">
        <v>0</v>
      </c>
      <c r="Q654" s="1">
        <f>AD654</f>
        <v>0</v>
      </c>
      <c r="R654" s="1">
        <v>0</v>
      </c>
      <c r="S654" s="28"/>
      <c r="T654" s="1">
        <f>SUM(U654,V654,X654,Y654,Z654,AA654)</f>
        <v>48</v>
      </c>
      <c r="U654" s="1">
        <f>SUM(AG654,BF654)</f>
        <v>48</v>
      </c>
      <c r="V654" s="1">
        <f>SUM(AJ654,AK654,AL654,AM654,AO654,AP654,AQ654,AR654,AS654,AT654,AU654,AN654,AV654,AW654,AX654,AY654,AZ654,BA654,BC654,BD654,BE654,BB654)</f>
        <v>0</v>
      </c>
      <c r="W654" s="1">
        <f>COUNTIF(AJ654:BE654, "&gt;0")</f>
        <v>0</v>
      </c>
      <c r="X654" s="1">
        <f>SUM(BG654,BH654)</f>
        <v>0</v>
      </c>
      <c r="Y654" s="1">
        <f>BI654</f>
        <v>0</v>
      </c>
      <c r="Z654" s="1">
        <f>AI654</f>
        <v>0</v>
      </c>
      <c r="AA654" s="1">
        <f>AH654</f>
        <v>0</v>
      </c>
      <c r="AB654" s="28"/>
      <c r="AC654" s="16">
        <v>0</v>
      </c>
      <c r="AD654" s="16">
        <v>0</v>
      </c>
      <c r="AE654" s="16">
        <v>0</v>
      </c>
      <c r="AF654" s="28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0</v>
      </c>
      <c r="BF654" s="16">
        <v>48</v>
      </c>
      <c r="BG654" s="16">
        <v>0</v>
      </c>
      <c r="BH654" s="16">
        <v>0</v>
      </c>
      <c r="BI654" s="16">
        <v>0</v>
      </c>
      <c r="BJ654" s="87"/>
    </row>
    <row r="655" spans="1:62" s="16" customFormat="1" x14ac:dyDescent="0.35">
      <c r="A655" s="16" t="s">
        <v>58</v>
      </c>
      <c r="B655" s="16" t="s">
        <v>2303</v>
      </c>
      <c r="C655" s="16" t="s">
        <v>3759</v>
      </c>
      <c r="D655" s="16" t="s">
        <v>3760</v>
      </c>
      <c r="E655" s="16" t="s">
        <v>26</v>
      </c>
      <c r="F655" s="16">
        <v>999926711</v>
      </c>
      <c r="G655" s="1">
        <f>(J655+T655)-H655</f>
        <v>44</v>
      </c>
      <c r="I655" s="28"/>
      <c r="J655" s="1">
        <f>SUM(K655,L655,N655,O655,P655,Q655)</f>
        <v>0</v>
      </c>
      <c r="K655" s="1">
        <f>SUM(AC655,AE655)</f>
        <v>0</v>
      </c>
      <c r="L655" s="1">
        <v>0</v>
      </c>
      <c r="M655" s="1">
        <v>0</v>
      </c>
      <c r="N655" s="1">
        <v>0</v>
      </c>
      <c r="O655" s="1"/>
      <c r="P655" s="1">
        <v>0</v>
      </c>
      <c r="Q655" s="1">
        <f>AD655</f>
        <v>0</v>
      </c>
      <c r="R655" s="1">
        <v>0</v>
      </c>
      <c r="S655" s="28"/>
      <c r="T655" s="1">
        <f>SUM(U655,V655,X655,Y655,Z655,AA655)</f>
        <v>44</v>
      </c>
      <c r="U655" s="1">
        <f>SUM(AG655,BF655)</f>
        <v>44</v>
      </c>
      <c r="V655" s="1">
        <f>SUM(AJ655,AK655,AL655,AM655,AO655,AP655,AQ655,AR655,AS655,AT655,AU655,AN655,AV655,AW655,AX655,AY655,AZ655,BA655,BC655,BD655,BE655,BB655)</f>
        <v>0</v>
      </c>
      <c r="W655" s="1">
        <f>COUNTIF(AJ655:BE655, "&gt;0")</f>
        <v>0</v>
      </c>
      <c r="X655" s="1">
        <f>SUM(BG655,BH655)</f>
        <v>0</v>
      </c>
      <c r="Y655" s="1">
        <f>BI655</f>
        <v>0</v>
      </c>
      <c r="Z655" s="1">
        <f>AI655</f>
        <v>0</v>
      </c>
      <c r="AA655" s="1">
        <f>AH655</f>
        <v>0</v>
      </c>
      <c r="AB655" s="28"/>
      <c r="AC655" s="16">
        <v>0</v>
      </c>
      <c r="AD655" s="16">
        <v>0</v>
      </c>
      <c r="AE655" s="16">
        <v>0</v>
      </c>
      <c r="AF655" s="28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0</v>
      </c>
      <c r="BE655" s="16">
        <v>0</v>
      </c>
      <c r="BF655" s="16">
        <v>44</v>
      </c>
      <c r="BG655" s="16">
        <v>0</v>
      </c>
      <c r="BH655" s="16">
        <v>0</v>
      </c>
      <c r="BI655" s="16">
        <v>0</v>
      </c>
      <c r="BJ655" s="87"/>
    </row>
    <row r="656" spans="1:62" s="16" customFormat="1" x14ac:dyDescent="0.35">
      <c r="A656" s="16" t="s">
        <v>58</v>
      </c>
      <c r="B656" s="16" t="s">
        <v>2303</v>
      </c>
      <c r="C656" s="16" t="s">
        <v>3768</v>
      </c>
      <c r="D656" s="16" t="s">
        <v>1427</v>
      </c>
      <c r="E656" s="16" t="s">
        <v>26</v>
      </c>
      <c r="F656" s="16">
        <v>999927184</v>
      </c>
      <c r="G656" s="1">
        <f>(J656+T656)-H656</f>
        <v>42</v>
      </c>
      <c r="I656" s="28"/>
      <c r="J656" s="1">
        <f>SUM(K656,L656,N656,O656,P656,Q656)</f>
        <v>0</v>
      </c>
      <c r="K656" s="1">
        <f>SUM(AC656,AE656)</f>
        <v>0</v>
      </c>
      <c r="L656" s="1">
        <v>0</v>
      </c>
      <c r="M656" s="1">
        <v>0</v>
      </c>
      <c r="N656" s="1">
        <v>0</v>
      </c>
      <c r="O656" s="1"/>
      <c r="P656" s="1">
        <v>0</v>
      </c>
      <c r="Q656" s="1">
        <f>AD656</f>
        <v>0</v>
      </c>
      <c r="R656" s="1">
        <v>0</v>
      </c>
      <c r="S656" s="28"/>
      <c r="T656" s="1">
        <f>SUM(U656,V656,X656,Y656,Z656,AA656)</f>
        <v>42</v>
      </c>
      <c r="U656" s="1">
        <f>SUM(AG656,BF656)</f>
        <v>42</v>
      </c>
      <c r="V656" s="1">
        <f>SUM(AJ656,AK656,AL656,AM656,AO656,AP656,AQ656,AR656,AS656,AT656,AU656,AN656,AV656,AW656,AX656,AY656,AZ656,BA656,BC656,BD656,BE656,BB656)</f>
        <v>0</v>
      </c>
      <c r="W656" s="1">
        <f>COUNTIF(AJ656:BE656, "&gt;0")</f>
        <v>0</v>
      </c>
      <c r="X656" s="1">
        <f>SUM(BG656,BH656)</f>
        <v>0</v>
      </c>
      <c r="Y656" s="1">
        <f>BI656</f>
        <v>0</v>
      </c>
      <c r="Z656" s="1">
        <f>AI656</f>
        <v>0</v>
      </c>
      <c r="AA656" s="1">
        <f>AH656</f>
        <v>0</v>
      </c>
      <c r="AB656" s="28"/>
      <c r="AC656" s="16">
        <v>0</v>
      </c>
      <c r="AD656" s="16">
        <v>0</v>
      </c>
      <c r="AE656" s="16">
        <v>0</v>
      </c>
      <c r="AF656" s="28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0</v>
      </c>
      <c r="BE656" s="16">
        <v>0</v>
      </c>
      <c r="BF656" s="16">
        <v>42</v>
      </c>
      <c r="BG656" s="16">
        <v>0</v>
      </c>
      <c r="BH656" s="16">
        <v>0</v>
      </c>
      <c r="BI656" s="16">
        <v>0</v>
      </c>
      <c r="BJ656" s="87"/>
    </row>
    <row r="657" spans="1:62" s="16" customFormat="1" x14ac:dyDescent="0.35">
      <c r="A657" s="85" t="s">
        <v>58</v>
      </c>
      <c r="B657" s="85" t="s">
        <v>176</v>
      </c>
      <c r="C657" s="16" t="s">
        <v>649</v>
      </c>
      <c r="D657" s="16" t="s">
        <v>1207</v>
      </c>
      <c r="E657" s="16" t="s">
        <v>26</v>
      </c>
      <c r="F657" s="85">
        <v>999922798</v>
      </c>
      <c r="G657" s="1">
        <f>(J657+T657)-H657</f>
        <v>30</v>
      </c>
      <c r="I657" s="28"/>
      <c r="J657" s="1">
        <f>SUM(K657,L657,N657,O657,P657,Q657)</f>
        <v>0</v>
      </c>
      <c r="K657" s="1">
        <f>SUM(AC657,AE657)</f>
        <v>0</v>
      </c>
      <c r="L657" s="1">
        <v>0</v>
      </c>
      <c r="M657" s="1">
        <v>0</v>
      </c>
      <c r="N657" s="1">
        <v>0</v>
      </c>
      <c r="O657" s="1"/>
      <c r="P657" s="1">
        <v>0</v>
      </c>
      <c r="Q657" s="1">
        <f>AD657</f>
        <v>0</v>
      </c>
      <c r="R657" s="1">
        <v>0</v>
      </c>
      <c r="S657" s="31"/>
      <c r="T657" s="1">
        <f>SUM(U657,V657,X657,Y657,Z657,AA657)</f>
        <v>30</v>
      </c>
      <c r="U657" s="1">
        <f>SUM(AG657,BF657)</f>
        <v>0</v>
      </c>
      <c r="V657" s="1">
        <f>SUM(AJ657,AK657,AL657,AM657,AO657,AP657,AQ657,AR657,AS657,AT657,AU657,AN657,AV657,AW657,AX657,AY657,AZ657,BA657,BC657,BD657,BE657,BB657)</f>
        <v>30</v>
      </c>
      <c r="W657" s="1">
        <f>COUNTIF(AJ657:BE657, "&gt;0")</f>
        <v>1</v>
      </c>
      <c r="X657" s="1">
        <f>SUM(BG657,BH657)</f>
        <v>0</v>
      </c>
      <c r="Y657" s="1">
        <f>BI657</f>
        <v>0</v>
      </c>
      <c r="Z657" s="1">
        <f>AI657</f>
        <v>0</v>
      </c>
      <c r="AA657" s="1">
        <f>AH657</f>
        <v>0</v>
      </c>
      <c r="AB657" s="31"/>
      <c r="AC657" s="16">
        <v>0</v>
      </c>
      <c r="AD657" s="16">
        <v>0</v>
      </c>
      <c r="AE657" s="16">
        <v>0</v>
      </c>
      <c r="AF657" s="28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30</v>
      </c>
      <c r="AT657" s="16">
        <v>0</v>
      </c>
      <c r="AU657" s="16">
        <v>0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16">
        <v>0</v>
      </c>
      <c r="BJ657" s="87"/>
    </row>
    <row r="658" spans="1:62" s="16" customFormat="1" x14ac:dyDescent="0.35">
      <c r="A658" s="16" t="s">
        <v>58</v>
      </c>
      <c r="B658" s="16" t="s">
        <v>2303</v>
      </c>
      <c r="C658" s="16" t="s">
        <v>3772</v>
      </c>
      <c r="D658" s="16" t="s">
        <v>2115</v>
      </c>
      <c r="E658" s="16" t="s">
        <v>26</v>
      </c>
      <c r="F658" s="16">
        <v>999921316</v>
      </c>
      <c r="G658" s="1">
        <f>(J658+T658)-H658</f>
        <v>24</v>
      </c>
      <c r="I658" s="28"/>
      <c r="J658" s="1">
        <f>SUM(K658,L658,N658,O658,P658,Q658)</f>
        <v>0</v>
      </c>
      <c r="K658" s="1">
        <f>SUM(AC658,AE658)</f>
        <v>0</v>
      </c>
      <c r="L658" s="1">
        <v>0</v>
      </c>
      <c r="M658" s="1">
        <v>0</v>
      </c>
      <c r="N658" s="1">
        <v>0</v>
      </c>
      <c r="O658" s="1"/>
      <c r="P658" s="1">
        <v>0</v>
      </c>
      <c r="Q658" s="1">
        <f>AD658</f>
        <v>0</v>
      </c>
      <c r="R658" s="1">
        <v>0</v>
      </c>
      <c r="S658" s="28"/>
      <c r="T658" s="1">
        <f>SUM(U658,V658,X658,Y658,Z658,AA658)</f>
        <v>24</v>
      </c>
      <c r="U658" s="1">
        <f>SUM(AG658,BF658)</f>
        <v>24</v>
      </c>
      <c r="V658" s="1">
        <f>SUM(AJ658,AK658,AL658,AM658,AO658,AP658,AQ658,AR658,AS658,AT658,AU658,AN658,AV658,AW658,AX658,AY658,AZ658,BA658,BC658,BD658,BE658,BB658)</f>
        <v>0</v>
      </c>
      <c r="W658" s="1">
        <f>COUNTIF(AJ658:BE658, "&gt;0")</f>
        <v>0</v>
      </c>
      <c r="X658" s="1">
        <f>SUM(BG658,BH658)</f>
        <v>0</v>
      </c>
      <c r="Y658" s="1">
        <f>BI658</f>
        <v>0</v>
      </c>
      <c r="Z658" s="1">
        <f>AI658</f>
        <v>0</v>
      </c>
      <c r="AA658" s="1">
        <f>AH658</f>
        <v>0</v>
      </c>
      <c r="AB658" s="28"/>
      <c r="AC658" s="16">
        <v>0</v>
      </c>
      <c r="AD658" s="16">
        <v>0</v>
      </c>
      <c r="AE658" s="16">
        <v>0</v>
      </c>
      <c r="AF658" s="28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0</v>
      </c>
      <c r="BE658" s="16">
        <v>0</v>
      </c>
      <c r="BF658" s="16">
        <v>24</v>
      </c>
      <c r="BG658" s="16">
        <v>0</v>
      </c>
      <c r="BH658" s="16">
        <v>0</v>
      </c>
      <c r="BI658" s="16">
        <v>0</v>
      </c>
      <c r="BJ658" s="87"/>
    </row>
    <row r="659" spans="1:62" s="16" customFormat="1" x14ac:dyDescent="0.35">
      <c r="A659" s="16" t="s">
        <v>58</v>
      </c>
      <c r="B659" s="16" t="s">
        <v>2303</v>
      </c>
      <c r="C659" s="16" t="s">
        <v>3763</v>
      </c>
      <c r="D659" s="16" t="s">
        <v>3764</v>
      </c>
      <c r="E659" s="16" t="s">
        <v>26</v>
      </c>
      <c r="F659" s="16">
        <v>999922586</v>
      </c>
      <c r="G659" s="1">
        <f>(J659+T659)-H659</f>
        <v>24</v>
      </c>
      <c r="I659" s="28"/>
      <c r="J659" s="1">
        <f>SUM(K659,L659,N659,O659,P659,Q659)</f>
        <v>0</v>
      </c>
      <c r="K659" s="1">
        <f>SUM(AC659,AE659)</f>
        <v>0</v>
      </c>
      <c r="L659" s="1">
        <v>0</v>
      </c>
      <c r="M659" s="1">
        <v>0</v>
      </c>
      <c r="N659" s="1">
        <v>0</v>
      </c>
      <c r="O659" s="1"/>
      <c r="P659" s="1">
        <v>0</v>
      </c>
      <c r="Q659" s="1">
        <f>AD659</f>
        <v>0</v>
      </c>
      <c r="R659" s="1">
        <v>0</v>
      </c>
      <c r="S659" s="28"/>
      <c r="T659" s="1">
        <f>SUM(U659,V659,X659,Y659,Z659,AA659)</f>
        <v>24</v>
      </c>
      <c r="U659" s="1">
        <f>SUM(AG659,BF659)</f>
        <v>24</v>
      </c>
      <c r="V659" s="1">
        <f>SUM(AJ659,AK659,AL659,AM659,AO659,AP659,AQ659,AR659,AS659,AT659,AU659,AN659,AV659,AW659,AX659,AY659,AZ659,BA659,BC659,BD659,BE659,BB659)</f>
        <v>0</v>
      </c>
      <c r="W659" s="1">
        <f>COUNTIF(AJ659:BE659, "&gt;0")</f>
        <v>0</v>
      </c>
      <c r="X659" s="1">
        <f>SUM(BG659,BH659)</f>
        <v>0</v>
      </c>
      <c r="Y659" s="1">
        <f>BI659</f>
        <v>0</v>
      </c>
      <c r="Z659" s="1">
        <f>AI659</f>
        <v>0</v>
      </c>
      <c r="AA659" s="1">
        <f>AH659</f>
        <v>0</v>
      </c>
      <c r="AB659" s="28"/>
      <c r="AC659" s="16">
        <v>0</v>
      </c>
      <c r="AD659" s="16">
        <v>0</v>
      </c>
      <c r="AE659" s="16">
        <v>0</v>
      </c>
      <c r="AF659" s="28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0</v>
      </c>
      <c r="BE659" s="16">
        <v>0</v>
      </c>
      <c r="BF659" s="16">
        <v>24</v>
      </c>
      <c r="BG659" s="16">
        <v>0</v>
      </c>
      <c r="BH659" s="16">
        <v>0</v>
      </c>
      <c r="BI659" s="16">
        <v>0</v>
      </c>
      <c r="BJ659" s="87"/>
    </row>
    <row r="660" spans="1:62" s="16" customFormat="1" x14ac:dyDescent="0.35">
      <c r="A660" s="16" t="s">
        <v>58</v>
      </c>
      <c r="B660" s="16" t="s">
        <v>2303</v>
      </c>
      <c r="C660" s="16" t="s">
        <v>3778</v>
      </c>
      <c r="D660" s="16" t="s">
        <v>3779</v>
      </c>
      <c r="E660" s="16" t="s">
        <v>26</v>
      </c>
      <c r="F660" s="16">
        <v>999922672</v>
      </c>
      <c r="G660" s="1">
        <f>(J660+T660)-H660</f>
        <v>24</v>
      </c>
      <c r="I660" s="28"/>
      <c r="J660" s="1">
        <f>SUM(K660,L660,N660,O660,P660,Q660)</f>
        <v>0</v>
      </c>
      <c r="K660" s="1">
        <f>SUM(AC660,AE660)</f>
        <v>0</v>
      </c>
      <c r="L660" s="1">
        <v>0</v>
      </c>
      <c r="M660" s="1">
        <v>0</v>
      </c>
      <c r="N660" s="1">
        <v>0</v>
      </c>
      <c r="O660" s="1"/>
      <c r="P660" s="1">
        <v>0</v>
      </c>
      <c r="Q660" s="1">
        <f>AD660</f>
        <v>0</v>
      </c>
      <c r="R660" s="1">
        <v>0</v>
      </c>
      <c r="S660" s="28"/>
      <c r="T660" s="1">
        <f>SUM(U660,V660,X660,Y660,Z660,AA660)</f>
        <v>24</v>
      </c>
      <c r="U660" s="1">
        <f>SUM(AG660,BF660)</f>
        <v>24</v>
      </c>
      <c r="V660" s="1">
        <f>SUM(AJ660,AK660,AL660,AM660,AO660,AP660,AQ660,AR660,AS660,AT660,AU660,AN660,AV660,AW660,AX660,AY660,AZ660,BA660,BC660,BD660,BE660,BB660)</f>
        <v>0</v>
      </c>
      <c r="W660" s="1">
        <f>COUNTIF(AJ660:BE660, "&gt;0")</f>
        <v>0</v>
      </c>
      <c r="X660" s="1">
        <f>SUM(BG660,BH660)</f>
        <v>0</v>
      </c>
      <c r="Y660" s="1">
        <f>BI660</f>
        <v>0</v>
      </c>
      <c r="Z660" s="1">
        <f>AI660</f>
        <v>0</v>
      </c>
      <c r="AA660" s="1">
        <f>AH660</f>
        <v>0</v>
      </c>
      <c r="AB660" s="28"/>
      <c r="AC660" s="16">
        <v>0</v>
      </c>
      <c r="AD660" s="16">
        <v>0</v>
      </c>
      <c r="AE660" s="16">
        <v>0</v>
      </c>
      <c r="AF660" s="28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0</v>
      </c>
      <c r="BE660" s="16">
        <v>0</v>
      </c>
      <c r="BF660" s="16">
        <v>24</v>
      </c>
      <c r="BG660" s="16">
        <v>0</v>
      </c>
      <c r="BH660" s="16">
        <v>0</v>
      </c>
      <c r="BI660" s="16">
        <v>0</v>
      </c>
      <c r="BJ660" s="87"/>
    </row>
    <row r="661" spans="1:62" s="16" customFormat="1" x14ac:dyDescent="0.35">
      <c r="A661" s="16" t="s">
        <v>58</v>
      </c>
      <c r="B661" s="16" t="s">
        <v>2303</v>
      </c>
      <c r="C661" s="16" t="s">
        <v>3773</v>
      </c>
      <c r="D661" s="16" t="s">
        <v>3774</v>
      </c>
      <c r="E661" s="16" t="s">
        <v>26</v>
      </c>
      <c r="F661" s="16">
        <v>999926482</v>
      </c>
      <c r="G661" s="1">
        <f>(J661+T661)-H661</f>
        <v>24</v>
      </c>
      <c r="I661" s="28"/>
      <c r="J661" s="1">
        <f>SUM(K661,L661,N661,O661,P661,Q661)</f>
        <v>0</v>
      </c>
      <c r="K661" s="1">
        <f>SUM(AC661,AE661)</f>
        <v>0</v>
      </c>
      <c r="L661" s="1">
        <v>0</v>
      </c>
      <c r="M661" s="1">
        <v>0</v>
      </c>
      <c r="N661" s="1">
        <v>0</v>
      </c>
      <c r="O661" s="1"/>
      <c r="P661" s="1">
        <v>0</v>
      </c>
      <c r="Q661" s="1">
        <f>AD661</f>
        <v>0</v>
      </c>
      <c r="R661" s="1">
        <v>0</v>
      </c>
      <c r="S661" s="28"/>
      <c r="T661" s="1">
        <f>SUM(U661,V661,X661,Y661,Z661,AA661)</f>
        <v>24</v>
      </c>
      <c r="U661" s="1">
        <f>SUM(AG661,BF661)</f>
        <v>24</v>
      </c>
      <c r="V661" s="1">
        <f>SUM(AJ661,AK661,AL661,AM661,AO661,AP661,AQ661,AR661,AS661,AT661,AU661,AN661,AV661,AW661,AX661,AY661,AZ661,BA661,BC661,BD661,BE661,BB661)</f>
        <v>0</v>
      </c>
      <c r="W661" s="1">
        <f>COUNTIF(AJ661:BE661, "&gt;0")</f>
        <v>0</v>
      </c>
      <c r="X661" s="1">
        <f>SUM(BG661,BH661)</f>
        <v>0</v>
      </c>
      <c r="Y661" s="1">
        <f>BI661</f>
        <v>0</v>
      </c>
      <c r="Z661" s="1">
        <f>AI661</f>
        <v>0</v>
      </c>
      <c r="AA661" s="1">
        <f>AH661</f>
        <v>0</v>
      </c>
      <c r="AB661" s="28"/>
      <c r="AC661" s="16">
        <v>0</v>
      </c>
      <c r="AD661" s="16">
        <v>0</v>
      </c>
      <c r="AE661" s="16">
        <v>0</v>
      </c>
      <c r="AF661" s="28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0</v>
      </c>
      <c r="BE661" s="16">
        <v>0</v>
      </c>
      <c r="BF661" s="16">
        <v>24</v>
      </c>
      <c r="BG661" s="16">
        <v>0</v>
      </c>
      <c r="BH661" s="16">
        <v>0</v>
      </c>
      <c r="BI661" s="16">
        <v>0</v>
      </c>
      <c r="BJ661" s="87"/>
    </row>
    <row r="662" spans="1:62" s="16" customFormat="1" x14ac:dyDescent="0.35">
      <c r="A662" s="16" t="s">
        <v>58</v>
      </c>
      <c r="B662" s="16" t="s">
        <v>2303</v>
      </c>
      <c r="C662" s="16" t="s">
        <v>3762</v>
      </c>
      <c r="D662" s="16" t="s">
        <v>142</v>
      </c>
      <c r="E662" s="16" t="s">
        <v>26</v>
      </c>
      <c r="F662" s="16">
        <v>999927073</v>
      </c>
      <c r="G662" s="1">
        <f>(J662+T662)-H662</f>
        <v>24</v>
      </c>
      <c r="I662" s="28"/>
      <c r="J662" s="1">
        <f>SUM(K662,L662,N662,O662,P662,Q662)</f>
        <v>0</v>
      </c>
      <c r="K662" s="1">
        <f>SUM(AC662,AE662)</f>
        <v>0</v>
      </c>
      <c r="L662" s="1">
        <v>0</v>
      </c>
      <c r="M662" s="1">
        <v>0</v>
      </c>
      <c r="N662" s="1">
        <v>0</v>
      </c>
      <c r="O662" s="1"/>
      <c r="P662" s="1">
        <v>0</v>
      </c>
      <c r="Q662" s="1">
        <f>AD662</f>
        <v>0</v>
      </c>
      <c r="R662" s="1">
        <v>0</v>
      </c>
      <c r="S662" s="28"/>
      <c r="T662" s="1">
        <f>SUM(U662,V662,X662,Y662,Z662,AA662)</f>
        <v>24</v>
      </c>
      <c r="U662" s="1">
        <f>SUM(AG662,BF662)</f>
        <v>24</v>
      </c>
      <c r="V662" s="1">
        <f>SUM(AJ662,AK662,AL662,AM662,AO662,AP662,AQ662,AR662,AS662,AT662,AU662,AN662,AV662,AW662,AX662,AY662,AZ662,BA662,BC662,BD662,BE662,BB662)</f>
        <v>0</v>
      </c>
      <c r="W662" s="1">
        <f>COUNTIF(AJ662:BE662, "&gt;0")</f>
        <v>0</v>
      </c>
      <c r="X662" s="1">
        <f>SUM(BG662,BH662)</f>
        <v>0</v>
      </c>
      <c r="Y662" s="1">
        <f>BI662</f>
        <v>0</v>
      </c>
      <c r="Z662" s="1">
        <f>AI662</f>
        <v>0</v>
      </c>
      <c r="AA662" s="1">
        <f>AH662</f>
        <v>0</v>
      </c>
      <c r="AB662" s="28"/>
      <c r="AC662" s="16">
        <v>0</v>
      </c>
      <c r="AD662" s="16">
        <v>0</v>
      </c>
      <c r="AE662" s="16">
        <v>0</v>
      </c>
      <c r="AF662" s="28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0</v>
      </c>
      <c r="BF662" s="16">
        <v>24</v>
      </c>
      <c r="BG662" s="16">
        <v>0</v>
      </c>
      <c r="BH662" s="16">
        <v>0</v>
      </c>
      <c r="BI662" s="16">
        <v>0</v>
      </c>
      <c r="BJ662" s="87"/>
    </row>
    <row r="663" spans="1:62" s="16" customFormat="1" x14ac:dyDescent="0.35">
      <c r="A663" s="16" t="s">
        <v>58</v>
      </c>
      <c r="B663" s="16" t="s">
        <v>2303</v>
      </c>
      <c r="C663" s="16" t="s">
        <v>3769</v>
      </c>
      <c r="D663" s="16" t="s">
        <v>3770</v>
      </c>
      <c r="E663" s="16" t="s">
        <v>26</v>
      </c>
      <c r="F663" s="16">
        <v>999927563</v>
      </c>
      <c r="G663" s="1">
        <f>(J663+T663)-H663</f>
        <v>24</v>
      </c>
      <c r="I663" s="28"/>
      <c r="J663" s="1">
        <f>SUM(K663,L663,N663,O663,P663,Q663)</f>
        <v>0</v>
      </c>
      <c r="K663" s="1">
        <f>SUM(AC663,AE663)</f>
        <v>0</v>
      </c>
      <c r="L663" s="1">
        <v>0</v>
      </c>
      <c r="M663" s="1">
        <v>0</v>
      </c>
      <c r="N663" s="1">
        <v>0</v>
      </c>
      <c r="O663" s="1"/>
      <c r="P663" s="1">
        <v>0</v>
      </c>
      <c r="Q663" s="1">
        <f>AD663</f>
        <v>0</v>
      </c>
      <c r="R663" s="1">
        <v>0</v>
      </c>
      <c r="S663" s="28"/>
      <c r="T663" s="1">
        <f>SUM(U663,V663,X663,Y663,Z663,AA663)</f>
        <v>24</v>
      </c>
      <c r="U663" s="1">
        <f>SUM(AG663,BF663)</f>
        <v>24</v>
      </c>
      <c r="V663" s="1">
        <f>SUM(AJ663,AK663,AL663,AM663,AO663,AP663,AQ663,AR663,AS663,AT663,AU663,AN663,AV663,AW663,AX663,AY663,AZ663,BA663,BC663,BD663,BE663,BB663)</f>
        <v>0</v>
      </c>
      <c r="W663" s="1">
        <f>COUNTIF(AJ663:BE663, "&gt;0")</f>
        <v>0</v>
      </c>
      <c r="X663" s="1">
        <f>SUM(BG663,BH663)</f>
        <v>0</v>
      </c>
      <c r="Y663" s="1">
        <f>BI663</f>
        <v>0</v>
      </c>
      <c r="Z663" s="1">
        <f>AI663</f>
        <v>0</v>
      </c>
      <c r="AA663" s="1">
        <f>AH663</f>
        <v>0</v>
      </c>
      <c r="AB663" s="28"/>
      <c r="AC663" s="16">
        <v>0</v>
      </c>
      <c r="AD663" s="16">
        <v>0</v>
      </c>
      <c r="AE663" s="16">
        <v>0</v>
      </c>
      <c r="AF663" s="28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0</v>
      </c>
      <c r="BE663" s="16">
        <v>0</v>
      </c>
      <c r="BF663" s="16">
        <v>24</v>
      </c>
      <c r="BG663" s="16">
        <v>0</v>
      </c>
      <c r="BH663" s="16">
        <v>0</v>
      </c>
      <c r="BI663" s="16">
        <v>0</v>
      </c>
      <c r="BJ663" s="87"/>
    </row>
    <row r="664" spans="1:62" s="16" customFormat="1" x14ac:dyDescent="0.35">
      <c r="A664" s="16" t="s">
        <v>58</v>
      </c>
      <c r="B664" s="16" t="s">
        <v>2303</v>
      </c>
      <c r="C664" s="16" t="s">
        <v>3755</v>
      </c>
      <c r="D664" s="16" t="s">
        <v>3756</v>
      </c>
      <c r="E664" s="16" t="s">
        <v>26</v>
      </c>
      <c r="F664" s="16">
        <v>999930977</v>
      </c>
      <c r="G664" s="1">
        <f>(J664+T664)-H664</f>
        <v>24</v>
      </c>
      <c r="I664" s="28"/>
      <c r="J664" s="1">
        <f>SUM(K664,L664,N664,O664,P664,Q664)</f>
        <v>0</v>
      </c>
      <c r="K664" s="1">
        <f>SUM(AC664,AE664)</f>
        <v>0</v>
      </c>
      <c r="L664" s="1">
        <v>0</v>
      </c>
      <c r="M664" s="1">
        <v>0</v>
      </c>
      <c r="N664" s="1">
        <v>0</v>
      </c>
      <c r="O664" s="1"/>
      <c r="P664" s="1">
        <v>0</v>
      </c>
      <c r="Q664" s="1">
        <f>AD664</f>
        <v>0</v>
      </c>
      <c r="R664" s="1">
        <v>0</v>
      </c>
      <c r="S664" s="28"/>
      <c r="T664" s="1">
        <f>SUM(U664,V664,X664,Y664,Z664,AA664)</f>
        <v>24</v>
      </c>
      <c r="U664" s="1">
        <f>SUM(AG664,BF664)</f>
        <v>24</v>
      </c>
      <c r="V664" s="1">
        <f>SUM(AJ664,AK664,AL664,AM664,AO664,AP664,AQ664,AR664,AS664,AT664,AU664,AN664,AV664,AW664,AX664,AY664,AZ664,BA664,BC664,BD664,BE664,BB664)</f>
        <v>0</v>
      </c>
      <c r="W664" s="1">
        <f>COUNTIF(AJ664:BE664, "&gt;0")</f>
        <v>0</v>
      </c>
      <c r="X664" s="1">
        <f>SUM(BG664,BH664)</f>
        <v>0</v>
      </c>
      <c r="Y664" s="1">
        <f>BI664</f>
        <v>0</v>
      </c>
      <c r="Z664" s="1">
        <f>AI664</f>
        <v>0</v>
      </c>
      <c r="AA664" s="1">
        <f>AH664</f>
        <v>0</v>
      </c>
      <c r="AB664" s="28"/>
      <c r="AC664" s="16">
        <v>0</v>
      </c>
      <c r="AD664" s="16">
        <v>0</v>
      </c>
      <c r="AE664" s="16">
        <v>0</v>
      </c>
      <c r="AF664" s="28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0</v>
      </c>
      <c r="BE664" s="16">
        <v>0</v>
      </c>
      <c r="BF664" s="16">
        <v>24</v>
      </c>
      <c r="BG664" s="16">
        <v>0</v>
      </c>
      <c r="BH664" s="16">
        <v>0</v>
      </c>
      <c r="BI664" s="16">
        <v>0</v>
      </c>
      <c r="BJ664" s="87"/>
    </row>
    <row r="665" spans="1:62" s="16" customFormat="1" x14ac:dyDescent="0.35">
      <c r="A665" s="16" t="s">
        <v>58</v>
      </c>
      <c r="B665" s="16" t="s">
        <v>2303</v>
      </c>
      <c r="C665" s="16" t="s">
        <v>3761</v>
      </c>
      <c r="D665" s="16" t="s">
        <v>83</v>
      </c>
      <c r="E665" s="16" t="s">
        <v>26</v>
      </c>
      <c r="F665" s="16">
        <v>999930978</v>
      </c>
      <c r="G665" s="1">
        <f>(J665+T665)-H665</f>
        <v>24</v>
      </c>
      <c r="I665" s="28"/>
      <c r="J665" s="1">
        <f>SUM(K665,L665,N665,O665,P665,Q665)</f>
        <v>0</v>
      </c>
      <c r="K665" s="1">
        <f>SUM(AC665,AE665)</f>
        <v>0</v>
      </c>
      <c r="L665" s="1">
        <v>0</v>
      </c>
      <c r="M665" s="1">
        <v>0</v>
      </c>
      <c r="N665" s="1">
        <v>0</v>
      </c>
      <c r="O665" s="1"/>
      <c r="P665" s="1">
        <v>0</v>
      </c>
      <c r="Q665" s="1">
        <f>AD665</f>
        <v>0</v>
      </c>
      <c r="R665" s="1">
        <v>0</v>
      </c>
      <c r="S665" s="28"/>
      <c r="T665" s="1">
        <f>SUM(U665,V665,X665,Y665,Z665,AA665)</f>
        <v>24</v>
      </c>
      <c r="U665" s="1">
        <f>SUM(AG665,BF665)</f>
        <v>24</v>
      </c>
      <c r="V665" s="1">
        <f>SUM(AJ665,AK665,AL665,AM665,AO665,AP665,AQ665,AR665,AS665,AT665,AU665,AN665,AV665,AW665,AX665,AY665,AZ665,BA665,BC665,BD665,BE665,BB665)</f>
        <v>0</v>
      </c>
      <c r="W665" s="1">
        <f>COUNTIF(AJ665:BE665, "&gt;0")</f>
        <v>0</v>
      </c>
      <c r="X665" s="1">
        <f>SUM(BG665,BH665)</f>
        <v>0</v>
      </c>
      <c r="Y665" s="1">
        <f>BI665</f>
        <v>0</v>
      </c>
      <c r="Z665" s="1">
        <f>AI665</f>
        <v>0</v>
      </c>
      <c r="AA665" s="1">
        <f>AH665</f>
        <v>0</v>
      </c>
      <c r="AB665" s="28"/>
      <c r="AC665" s="16">
        <v>0</v>
      </c>
      <c r="AD665" s="16">
        <v>0</v>
      </c>
      <c r="AE665" s="16">
        <v>0</v>
      </c>
      <c r="AF665" s="28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0</v>
      </c>
      <c r="BE665" s="16">
        <v>0</v>
      </c>
      <c r="BF665" s="16">
        <v>24</v>
      </c>
      <c r="BG665" s="16">
        <v>0</v>
      </c>
      <c r="BH665" s="16">
        <v>0</v>
      </c>
      <c r="BI665" s="16">
        <v>0</v>
      </c>
      <c r="BJ665" s="87"/>
    </row>
    <row r="666" spans="1:62" s="16" customFormat="1" x14ac:dyDescent="0.35">
      <c r="A666" s="16" t="s">
        <v>58</v>
      </c>
      <c r="B666" s="16" t="s">
        <v>2303</v>
      </c>
      <c r="C666" s="16" t="s">
        <v>3766</v>
      </c>
      <c r="D666" s="16" t="s">
        <v>3767</v>
      </c>
      <c r="E666" s="16" t="s">
        <v>26</v>
      </c>
      <c r="F666" s="16">
        <v>999931890</v>
      </c>
      <c r="G666" s="1">
        <f>(J666+T666)-H666</f>
        <v>24</v>
      </c>
      <c r="I666" s="28"/>
      <c r="J666" s="1">
        <f>SUM(K666,L666,N666,O666,P666,Q666)</f>
        <v>0</v>
      </c>
      <c r="K666" s="1">
        <f>SUM(AC666,AE666)</f>
        <v>0</v>
      </c>
      <c r="L666" s="1">
        <v>0</v>
      </c>
      <c r="M666" s="1">
        <v>0</v>
      </c>
      <c r="N666" s="1">
        <v>0</v>
      </c>
      <c r="O666" s="1"/>
      <c r="P666" s="1">
        <v>0</v>
      </c>
      <c r="Q666" s="1">
        <f>AD666</f>
        <v>0</v>
      </c>
      <c r="R666" s="1">
        <v>0</v>
      </c>
      <c r="S666" s="28"/>
      <c r="T666" s="1">
        <f>SUM(U666,V666,X666,Y666,Z666,AA666)</f>
        <v>24</v>
      </c>
      <c r="U666" s="1">
        <f>SUM(AG666,BF666)</f>
        <v>24</v>
      </c>
      <c r="V666" s="1">
        <f>SUM(AJ666,AK666,AL666,AM666,AO666,AP666,AQ666,AR666,AS666,AT666,AU666,AN666,AV666,AW666,AX666,AY666,AZ666,BA666,BC666,BD666,BE666,BB666)</f>
        <v>0</v>
      </c>
      <c r="W666" s="1">
        <f>COUNTIF(AJ666:BE666, "&gt;0")</f>
        <v>0</v>
      </c>
      <c r="X666" s="1">
        <f>SUM(BG666,BH666)</f>
        <v>0</v>
      </c>
      <c r="Y666" s="1">
        <f>BI666</f>
        <v>0</v>
      </c>
      <c r="Z666" s="1">
        <f>AI666</f>
        <v>0</v>
      </c>
      <c r="AA666" s="1">
        <f>AH666</f>
        <v>0</v>
      </c>
      <c r="AB666" s="28"/>
      <c r="AC666" s="16">
        <v>0</v>
      </c>
      <c r="AD666" s="16">
        <v>0</v>
      </c>
      <c r="AE666" s="16">
        <v>0</v>
      </c>
      <c r="AF666" s="28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0</v>
      </c>
      <c r="BE666" s="16">
        <v>0</v>
      </c>
      <c r="BF666" s="16">
        <v>24</v>
      </c>
      <c r="BG666" s="16">
        <v>0</v>
      </c>
      <c r="BH666" s="16">
        <v>0</v>
      </c>
      <c r="BI666" s="16">
        <v>0</v>
      </c>
      <c r="BJ666" s="87"/>
    </row>
    <row r="667" spans="1:62" s="16" customFormat="1" x14ac:dyDescent="0.35">
      <c r="A667" s="16" t="s">
        <v>58</v>
      </c>
      <c r="B667" s="16" t="s">
        <v>2303</v>
      </c>
      <c r="C667" s="16" t="s">
        <v>3654</v>
      </c>
      <c r="D667" s="16" t="s">
        <v>3758</v>
      </c>
      <c r="E667" s="16" t="s">
        <v>26</v>
      </c>
      <c r="F667" s="16">
        <v>999931980</v>
      </c>
      <c r="G667" s="1">
        <f>(J667+T667)-H667</f>
        <v>24</v>
      </c>
      <c r="I667" s="28"/>
      <c r="J667" s="1">
        <f>SUM(K667,L667,N667,O667,P667,Q667)</f>
        <v>0</v>
      </c>
      <c r="K667" s="1">
        <f>SUM(AC667,AE667)</f>
        <v>0</v>
      </c>
      <c r="L667" s="1">
        <v>0</v>
      </c>
      <c r="M667" s="1">
        <v>0</v>
      </c>
      <c r="N667" s="1">
        <v>0</v>
      </c>
      <c r="O667" s="1"/>
      <c r="P667" s="1">
        <v>0</v>
      </c>
      <c r="Q667" s="1">
        <f>AD667</f>
        <v>0</v>
      </c>
      <c r="R667" s="1">
        <v>0</v>
      </c>
      <c r="S667" s="28"/>
      <c r="T667" s="1">
        <f>SUM(U667,V667,X667,Y667,Z667,AA667)</f>
        <v>24</v>
      </c>
      <c r="U667" s="1">
        <f>SUM(AG667,BF667)</f>
        <v>24</v>
      </c>
      <c r="V667" s="1">
        <f>SUM(AJ667,AK667,AL667,AM667,AO667,AP667,AQ667,AR667,AS667,AT667,AU667,AN667,AV667,AW667,AX667,AY667,AZ667,BA667,BC667,BD667,BE667,BB667)</f>
        <v>0</v>
      </c>
      <c r="W667" s="1">
        <f>COUNTIF(AJ667:BE667, "&gt;0")</f>
        <v>0</v>
      </c>
      <c r="X667" s="1">
        <f>SUM(BG667,BH667)</f>
        <v>0</v>
      </c>
      <c r="Y667" s="1">
        <f>BI667</f>
        <v>0</v>
      </c>
      <c r="Z667" s="1">
        <f>AI667</f>
        <v>0</v>
      </c>
      <c r="AA667" s="1">
        <f>AH667</f>
        <v>0</v>
      </c>
      <c r="AB667" s="28"/>
      <c r="AC667" s="16">
        <v>0</v>
      </c>
      <c r="AD667" s="16">
        <v>0</v>
      </c>
      <c r="AE667" s="16">
        <v>0</v>
      </c>
      <c r="AF667" s="28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0</v>
      </c>
      <c r="BE667" s="16">
        <v>0</v>
      </c>
      <c r="BF667" s="16">
        <v>24</v>
      </c>
      <c r="BG667" s="16">
        <v>0</v>
      </c>
      <c r="BH667" s="16">
        <v>0</v>
      </c>
      <c r="BI667" s="16">
        <v>0</v>
      </c>
      <c r="BJ667" s="87"/>
    </row>
    <row r="668" spans="1:62" s="16" customFormat="1" x14ac:dyDescent="0.35">
      <c r="A668" s="16" t="s">
        <v>58</v>
      </c>
      <c r="B668" s="16" t="s">
        <v>2303</v>
      </c>
      <c r="C668" s="16" t="s">
        <v>3775</v>
      </c>
      <c r="D668" s="16" t="s">
        <v>3776</v>
      </c>
      <c r="E668" s="16" t="s">
        <v>26</v>
      </c>
      <c r="F668" s="16">
        <v>999932162</v>
      </c>
      <c r="G668" s="1">
        <f>(J668+T668)-H668</f>
        <v>24</v>
      </c>
      <c r="I668" s="28"/>
      <c r="J668" s="1">
        <f>SUM(K668,L668,N668,O668,P668,Q668)</f>
        <v>0</v>
      </c>
      <c r="K668" s="1">
        <f>SUM(AC668,AE668)</f>
        <v>0</v>
      </c>
      <c r="L668" s="1">
        <v>0</v>
      </c>
      <c r="M668" s="1">
        <v>0</v>
      </c>
      <c r="N668" s="1">
        <v>0</v>
      </c>
      <c r="O668" s="1"/>
      <c r="P668" s="1">
        <v>0</v>
      </c>
      <c r="Q668" s="1">
        <f>AD668</f>
        <v>0</v>
      </c>
      <c r="R668" s="1">
        <v>0</v>
      </c>
      <c r="S668" s="28"/>
      <c r="T668" s="1">
        <f>SUM(U668,V668,X668,Y668,Z668,AA668)</f>
        <v>24</v>
      </c>
      <c r="U668" s="1">
        <f>SUM(AG668,BF668)</f>
        <v>24</v>
      </c>
      <c r="V668" s="1">
        <f>SUM(AJ668,AK668,AL668,AM668,AO668,AP668,AQ668,AR668,AS668,AT668,AU668,AN668,AV668,AW668,AX668,AY668,AZ668,BA668,BC668,BD668,BE668,BB668)</f>
        <v>0</v>
      </c>
      <c r="W668" s="1">
        <f>COUNTIF(AJ668:BE668, "&gt;0")</f>
        <v>0</v>
      </c>
      <c r="X668" s="1">
        <f>SUM(BG668,BH668)</f>
        <v>0</v>
      </c>
      <c r="Y668" s="1">
        <f>BI668</f>
        <v>0</v>
      </c>
      <c r="Z668" s="1">
        <f>AI668</f>
        <v>0</v>
      </c>
      <c r="AA668" s="1">
        <f>AH668</f>
        <v>0</v>
      </c>
      <c r="AB668" s="28"/>
      <c r="AC668" s="16">
        <v>0</v>
      </c>
      <c r="AD668" s="16">
        <v>0</v>
      </c>
      <c r="AE668" s="16">
        <v>0</v>
      </c>
      <c r="AF668" s="28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0</v>
      </c>
      <c r="BE668" s="16">
        <v>0</v>
      </c>
      <c r="BF668" s="16">
        <v>24</v>
      </c>
      <c r="BG668" s="16">
        <v>0</v>
      </c>
      <c r="BH668" s="16">
        <v>0</v>
      </c>
      <c r="BI668" s="16">
        <v>0</v>
      </c>
      <c r="BJ668" s="87"/>
    </row>
    <row r="669" spans="1:62" s="16" customFormat="1" x14ac:dyDescent="0.35">
      <c r="A669" s="16" t="s">
        <v>58</v>
      </c>
      <c r="B669" s="16" t="s">
        <v>2303</v>
      </c>
      <c r="C669" s="16" t="s">
        <v>2246</v>
      </c>
      <c r="D669" s="16" t="s">
        <v>1427</v>
      </c>
      <c r="E669" s="16" t="s">
        <v>26</v>
      </c>
      <c r="F669" s="16">
        <v>999932238</v>
      </c>
      <c r="G669" s="1">
        <f>(J669+T669)-H669</f>
        <v>24</v>
      </c>
      <c r="I669" s="28"/>
      <c r="J669" s="1">
        <f>SUM(K669,L669,N669,O669,P669,Q669)</f>
        <v>0</v>
      </c>
      <c r="K669" s="1">
        <f>SUM(AC669,AE669)</f>
        <v>0</v>
      </c>
      <c r="L669" s="1">
        <v>0</v>
      </c>
      <c r="M669" s="1">
        <v>0</v>
      </c>
      <c r="N669" s="1">
        <v>0</v>
      </c>
      <c r="O669" s="1"/>
      <c r="P669" s="1">
        <v>0</v>
      </c>
      <c r="Q669" s="1">
        <f>AD669</f>
        <v>0</v>
      </c>
      <c r="R669" s="1">
        <v>0</v>
      </c>
      <c r="S669" s="28"/>
      <c r="T669" s="1">
        <f>SUM(U669,V669,X669,Y669,Z669,AA669)</f>
        <v>24</v>
      </c>
      <c r="U669" s="1">
        <f>SUM(AG669,BF669)</f>
        <v>24</v>
      </c>
      <c r="V669" s="1">
        <f>SUM(AJ669,AK669,AL669,AM669,AO669,AP669,AQ669,AR669,AS669,AT669,AU669,AN669,AV669,AW669,AX669,AY669,AZ669,BA669,BC669,BD669,BE669,BB669)</f>
        <v>0</v>
      </c>
      <c r="W669" s="1">
        <f>COUNTIF(AJ669:BE669, "&gt;0")</f>
        <v>0</v>
      </c>
      <c r="X669" s="1">
        <f>SUM(BG669,BH669)</f>
        <v>0</v>
      </c>
      <c r="Y669" s="1">
        <f>BI669</f>
        <v>0</v>
      </c>
      <c r="Z669" s="1">
        <f>AI669</f>
        <v>0</v>
      </c>
      <c r="AA669" s="1">
        <f>AH669</f>
        <v>0</v>
      </c>
      <c r="AB669" s="28"/>
      <c r="AC669" s="16">
        <v>0</v>
      </c>
      <c r="AD669" s="16">
        <v>0</v>
      </c>
      <c r="AE669" s="16">
        <v>0</v>
      </c>
      <c r="AF669" s="28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0</v>
      </c>
      <c r="BE669" s="16">
        <v>0</v>
      </c>
      <c r="BF669" s="16">
        <v>24</v>
      </c>
      <c r="BG669" s="16">
        <v>0</v>
      </c>
      <c r="BH669" s="16">
        <v>0</v>
      </c>
      <c r="BI669" s="16">
        <v>0</v>
      </c>
      <c r="BJ669" s="87"/>
    </row>
    <row r="670" spans="1:62" s="16" customFormat="1" x14ac:dyDescent="0.35">
      <c r="A670" s="85" t="s">
        <v>36</v>
      </c>
      <c r="B670" s="85" t="s">
        <v>176</v>
      </c>
      <c r="C670" s="16" t="s">
        <v>2578</v>
      </c>
      <c r="D670" s="16" t="s">
        <v>2579</v>
      </c>
      <c r="E670" s="16" t="s">
        <v>26</v>
      </c>
      <c r="F670" s="85">
        <v>999930957</v>
      </c>
      <c r="G670" s="1">
        <f>(J670+T670)-H670</f>
        <v>75</v>
      </c>
      <c r="I670" s="28"/>
      <c r="J670" s="1">
        <f>SUM(K670,L670,N670,O670,P670,Q670)</f>
        <v>0</v>
      </c>
      <c r="K670" s="1">
        <f>SUM(AC670,AE670)</f>
        <v>0</v>
      </c>
      <c r="L670" s="1">
        <v>0</v>
      </c>
      <c r="M670" s="1">
        <v>0</v>
      </c>
      <c r="N670" s="1">
        <v>0</v>
      </c>
      <c r="O670" s="1"/>
      <c r="P670" s="1">
        <v>0</v>
      </c>
      <c r="Q670" s="1">
        <f>AD670</f>
        <v>0</v>
      </c>
      <c r="R670" s="1">
        <v>0</v>
      </c>
      <c r="S670" s="31"/>
      <c r="T670" s="1">
        <f>SUM(U670,V670,X670,Y670,Z670,AA670)</f>
        <v>75</v>
      </c>
      <c r="U670" s="1">
        <f>SUM(AG670,BF670)</f>
        <v>0</v>
      </c>
      <c r="V670" s="1">
        <f>SUM(AJ670,AK670,AL670,AM670,AO670,AP670,AQ670,AR670,AS670,AT670,AU670,AN670,AV670,AW670,AX670,AY670,AZ670,BA670,BC670,BD670,BE670,BB670)</f>
        <v>30</v>
      </c>
      <c r="W670" s="1">
        <f>COUNTIF(AJ670:BE670, "&gt;0")</f>
        <v>1</v>
      </c>
      <c r="X670" s="1">
        <f>SUM(BG670,BH670)</f>
        <v>0</v>
      </c>
      <c r="Y670" s="1">
        <f>BI670</f>
        <v>45</v>
      </c>
      <c r="Z670" s="1">
        <f>AI670</f>
        <v>0</v>
      </c>
      <c r="AA670" s="1">
        <f>AH670</f>
        <v>0</v>
      </c>
      <c r="AB670" s="31"/>
      <c r="AC670" s="16">
        <v>0</v>
      </c>
      <c r="AD670" s="16">
        <v>0</v>
      </c>
      <c r="AE670" s="16">
        <v>0</v>
      </c>
      <c r="AF670" s="28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30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0</v>
      </c>
      <c r="BI670" s="16">
        <v>45</v>
      </c>
      <c r="BJ670" s="87"/>
    </row>
    <row r="671" spans="1:62" s="16" customFormat="1" x14ac:dyDescent="0.35">
      <c r="A671" s="85" t="s">
        <v>61</v>
      </c>
      <c r="B671" s="85" t="s">
        <v>176</v>
      </c>
      <c r="C671" s="16" t="s">
        <v>200</v>
      </c>
      <c r="D671" s="16" t="s">
        <v>3141</v>
      </c>
      <c r="E671" s="1" t="s">
        <v>26</v>
      </c>
      <c r="F671" s="85">
        <v>999931962</v>
      </c>
      <c r="G671" s="1">
        <f>(J671+T671)-H671</f>
        <v>75</v>
      </c>
      <c r="I671" s="28"/>
      <c r="J671" s="1">
        <f>SUM(K671,L671,N671,O671,P671,Q671)</f>
        <v>0</v>
      </c>
      <c r="K671" s="1">
        <f>SUM(AC671,AE671)</f>
        <v>0</v>
      </c>
      <c r="L671" s="1">
        <v>0</v>
      </c>
      <c r="M671" s="1">
        <v>0</v>
      </c>
      <c r="N671" s="1">
        <v>0</v>
      </c>
      <c r="O671" s="1"/>
      <c r="P671" s="1">
        <v>0</v>
      </c>
      <c r="Q671" s="1">
        <f>AD671</f>
        <v>0</v>
      </c>
      <c r="R671" s="1">
        <v>0</v>
      </c>
      <c r="S671" s="31"/>
      <c r="T671" s="1">
        <f>SUM(U671,V671,X671,Y671,Z671,AA671)</f>
        <v>75</v>
      </c>
      <c r="U671" s="1">
        <f>SUM(AG671,BF671)</f>
        <v>0</v>
      </c>
      <c r="V671" s="1">
        <f>SUM(AJ671,AK671,AL671,AM671,AO671,AP671,AQ671,AR671,AS671,AT671,AU671,AN671,AV671,AW671,AX671,AY671,AZ671,BA671,BC671,BD671,BE671,BB671)</f>
        <v>30</v>
      </c>
      <c r="W671" s="1">
        <f>COUNTIF(AJ671:BE671, "&gt;0")</f>
        <v>1</v>
      </c>
      <c r="X671" s="1">
        <f>SUM(BG671,BH671)</f>
        <v>0</v>
      </c>
      <c r="Y671" s="1">
        <f>BI671</f>
        <v>45</v>
      </c>
      <c r="Z671" s="1">
        <f>AI671</f>
        <v>0</v>
      </c>
      <c r="AA671" s="1">
        <f>AH671</f>
        <v>0</v>
      </c>
      <c r="AB671" s="31"/>
      <c r="AC671" s="16">
        <v>0</v>
      </c>
      <c r="AD671" s="16">
        <v>0</v>
      </c>
      <c r="AE671" s="16">
        <v>0</v>
      </c>
      <c r="AF671" s="28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  <c r="AY671" s="16">
        <v>30</v>
      </c>
      <c r="AZ671" s="16">
        <v>0</v>
      </c>
      <c r="BA671" s="16">
        <v>0</v>
      </c>
      <c r="BB671" s="16">
        <v>0</v>
      </c>
      <c r="BC671" s="16">
        <v>0</v>
      </c>
      <c r="BD671" s="16">
        <v>0</v>
      </c>
      <c r="BE671" s="16">
        <v>0</v>
      </c>
      <c r="BF671" s="16">
        <v>0</v>
      </c>
      <c r="BG671" s="16">
        <v>0</v>
      </c>
      <c r="BH671" s="16">
        <v>0</v>
      </c>
      <c r="BI671" s="16">
        <v>45</v>
      </c>
      <c r="BJ671" s="87"/>
    </row>
    <row r="672" spans="1:62" s="16" customFormat="1" x14ac:dyDescent="0.35">
      <c r="A672" s="85" t="s">
        <v>61</v>
      </c>
      <c r="B672" s="85" t="s">
        <v>176</v>
      </c>
      <c r="C672" s="16" t="s">
        <v>2148</v>
      </c>
      <c r="D672" s="16" t="s">
        <v>542</v>
      </c>
      <c r="E672" s="16" t="s">
        <v>26</v>
      </c>
      <c r="F672" s="85">
        <v>999929769</v>
      </c>
      <c r="G672" s="1">
        <f>(J672+T672)-H672</f>
        <v>30</v>
      </c>
      <c r="I672" s="28"/>
      <c r="J672" s="1">
        <f>SUM(K672,L672,N672,O672,P672,Q672)</f>
        <v>0</v>
      </c>
      <c r="K672" s="1">
        <f>SUM(AC672,AE672)</f>
        <v>0</v>
      </c>
      <c r="L672" s="1">
        <v>0</v>
      </c>
      <c r="M672" s="1">
        <v>0</v>
      </c>
      <c r="N672" s="1">
        <v>0</v>
      </c>
      <c r="O672" s="1"/>
      <c r="P672" s="1">
        <v>0</v>
      </c>
      <c r="Q672" s="1">
        <f>AD672</f>
        <v>0</v>
      </c>
      <c r="R672" s="1">
        <v>0</v>
      </c>
      <c r="S672" s="31"/>
      <c r="T672" s="1">
        <f>SUM(U672,V672,X672,Y672,Z672,AA672)</f>
        <v>30</v>
      </c>
      <c r="U672" s="1">
        <f>SUM(AG672,BF672)</f>
        <v>0</v>
      </c>
      <c r="V672" s="1">
        <f>SUM(AJ672,AK672,AL672,AM672,AO672,AP672,AQ672,AR672,AS672,AT672,AU672,AN672,AV672,AW672,AX672,AY672,AZ672,BA672,BC672,BD672,BE672,BB672)</f>
        <v>30</v>
      </c>
      <c r="W672" s="1">
        <f>COUNTIF(AJ672:BE672, "&gt;0")</f>
        <v>1</v>
      </c>
      <c r="X672" s="1">
        <f>SUM(BG672,BH672)</f>
        <v>0</v>
      </c>
      <c r="Y672" s="1">
        <f>BI672</f>
        <v>0</v>
      </c>
      <c r="Z672" s="1">
        <f>AI672</f>
        <v>0</v>
      </c>
      <c r="AA672" s="1">
        <f>AH672</f>
        <v>0</v>
      </c>
      <c r="AB672" s="31"/>
      <c r="AC672" s="16">
        <v>0</v>
      </c>
      <c r="AD672" s="16">
        <v>0</v>
      </c>
      <c r="AE672" s="16">
        <v>0</v>
      </c>
      <c r="AF672" s="28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30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16">
        <v>0</v>
      </c>
      <c r="BJ672" s="87"/>
    </row>
    <row r="673" spans="1:62" s="16" customFormat="1" x14ac:dyDescent="0.35">
      <c r="A673" s="85" t="s">
        <v>61</v>
      </c>
      <c r="B673" s="85" t="s">
        <v>176</v>
      </c>
      <c r="C673" s="16" t="s">
        <v>1080</v>
      </c>
      <c r="D673" s="16" t="s">
        <v>2816</v>
      </c>
      <c r="E673" s="16" t="s">
        <v>26</v>
      </c>
      <c r="F673" s="85">
        <v>999930056</v>
      </c>
      <c r="G673" s="1">
        <f>(J673+T673)-H673</f>
        <v>30</v>
      </c>
      <c r="I673" s="28"/>
      <c r="J673" s="1">
        <f>SUM(K673,L673,N673,O673,P673,Q673)</f>
        <v>0</v>
      </c>
      <c r="K673" s="1">
        <f>SUM(AC673,AE673)</f>
        <v>0</v>
      </c>
      <c r="L673" s="1">
        <v>0</v>
      </c>
      <c r="M673" s="1">
        <v>0</v>
      </c>
      <c r="N673" s="1">
        <v>0</v>
      </c>
      <c r="O673" s="1"/>
      <c r="P673" s="1">
        <v>0</v>
      </c>
      <c r="Q673" s="1">
        <f>AD673</f>
        <v>0</v>
      </c>
      <c r="R673" s="1">
        <v>0</v>
      </c>
      <c r="S673" s="28"/>
      <c r="T673" s="1">
        <f>SUM(U673,V673,X673,Y673,Z673,AA673)</f>
        <v>30</v>
      </c>
      <c r="U673" s="1">
        <f>SUM(AG673,BF673)</f>
        <v>0</v>
      </c>
      <c r="V673" s="1">
        <f>SUM(AJ673,AK673,AL673,AM673,AO673,AP673,AQ673,AR673,AS673,AT673,AU673,AN673,AV673,AW673,AX673,AY673,AZ673,BA673,BC673,BD673,BE673,BB673)</f>
        <v>30</v>
      </c>
      <c r="W673" s="1">
        <f>COUNTIF(AJ673:BE673, "&gt;0")</f>
        <v>1</v>
      </c>
      <c r="X673" s="1">
        <f>SUM(BG673,BH673)</f>
        <v>0</v>
      </c>
      <c r="Y673" s="1">
        <f>BI673</f>
        <v>0</v>
      </c>
      <c r="Z673" s="1">
        <f>AI673</f>
        <v>0</v>
      </c>
      <c r="AA673" s="1">
        <f>AH673</f>
        <v>0</v>
      </c>
      <c r="AB673" s="28"/>
      <c r="AC673" s="16">
        <v>0</v>
      </c>
      <c r="AD673" s="16">
        <v>0</v>
      </c>
      <c r="AE673" s="16">
        <v>0</v>
      </c>
      <c r="AF673" s="28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30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16">
        <v>0</v>
      </c>
      <c r="BJ673" s="87"/>
    </row>
    <row r="674" spans="1:62" s="16" customFormat="1" x14ac:dyDescent="0.35">
      <c r="A674" s="16" t="s">
        <v>61</v>
      </c>
      <c r="B674" s="16" t="s">
        <v>176</v>
      </c>
      <c r="C674" s="16" t="s">
        <v>3690</v>
      </c>
      <c r="D674" s="16" t="s">
        <v>3601</v>
      </c>
      <c r="E674" s="16" t="s">
        <v>26</v>
      </c>
      <c r="F674" s="16">
        <v>999931907</v>
      </c>
      <c r="G674" s="1">
        <f>(J674+T674)-H674</f>
        <v>30</v>
      </c>
      <c r="I674" s="28"/>
      <c r="J674" s="1">
        <f>SUM(K674,L674,N674,O674,P674,Q674)</f>
        <v>0</v>
      </c>
      <c r="K674" s="1">
        <f>SUM(AC674,AE674)</f>
        <v>0</v>
      </c>
      <c r="L674" s="1">
        <v>0</v>
      </c>
      <c r="M674" s="1">
        <v>0</v>
      </c>
      <c r="N674" s="1">
        <v>0</v>
      </c>
      <c r="O674" s="1"/>
      <c r="P674" s="1">
        <v>0</v>
      </c>
      <c r="Q674" s="1">
        <f>AD674</f>
        <v>0</v>
      </c>
      <c r="R674" s="1">
        <v>0</v>
      </c>
      <c r="S674" s="28"/>
      <c r="T674" s="1">
        <f>SUM(U674,V674,X674,Y674,Z674,AA674)</f>
        <v>30</v>
      </c>
      <c r="U674" s="1">
        <f>SUM(AG674,BF674)</f>
        <v>0</v>
      </c>
      <c r="V674" s="1">
        <f>SUM(AJ674,AK674,AL674,AM674,AO674,AP674,AQ674,AR674,AS674,AT674,AU674,AN674,AV674,AW674,AX674,AY674,AZ674,BA674,BC674,BD674,BE674,BB674)</f>
        <v>30</v>
      </c>
      <c r="W674" s="1">
        <f>COUNTIF(AJ674:BE674, "&gt;0")</f>
        <v>1</v>
      </c>
      <c r="X674" s="1">
        <f>SUM(BG674,BH674)</f>
        <v>0</v>
      </c>
      <c r="Y674" s="1">
        <f>BI674</f>
        <v>0</v>
      </c>
      <c r="Z674" s="1">
        <f>AI674</f>
        <v>0</v>
      </c>
      <c r="AA674" s="1">
        <f>AH674</f>
        <v>0</v>
      </c>
      <c r="AB674" s="28"/>
      <c r="AC674" s="16">
        <v>0</v>
      </c>
      <c r="AD674" s="16">
        <v>0</v>
      </c>
      <c r="AE674" s="16">
        <v>0</v>
      </c>
      <c r="AF674" s="28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6">
        <v>30</v>
      </c>
      <c r="BC674" s="16">
        <v>0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16">
        <v>0</v>
      </c>
      <c r="BJ674" s="87"/>
    </row>
    <row r="675" spans="1:62" s="16" customFormat="1" x14ac:dyDescent="0.35">
      <c r="A675" s="16" t="s">
        <v>40</v>
      </c>
      <c r="B675" s="16" t="s">
        <v>176</v>
      </c>
      <c r="C675" s="16" t="s">
        <v>702</v>
      </c>
      <c r="D675" s="16" t="s">
        <v>921</v>
      </c>
      <c r="E675" s="16" t="s">
        <v>26</v>
      </c>
      <c r="F675" s="16">
        <v>999921583</v>
      </c>
      <c r="G675" s="1">
        <f>(J675+T675)-H675</f>
        <v>60</v>
      </c>
      <c r="I675" s="28"/>
      <c r="J675" s="1">
        <f>SUM(K675,L675,N675,O675,P675,Q675)</f>
        <v>20</v>
      </c>
      <c r="K675" s="1">
        <f>SUM(AC675,AE675)</f>
        <v>0</v>
      </c>
      <c r="L675" s="1">
        <v>0</v>
      </c>
      <c r="M675" s="1">
        <v>0</v>
      </c>
      <c r="N675" s="1">
        <v>0</v>
      </c>
      <c r="O675" s="1"/>
      <c r="P675" s="1">
        <v>0</v>
      </c>
      <c r="Q675" s="1">
        <f>AD675</f>
        <v>20</v>
      </c>
      <c r="R675" s="1">
        <v>0</v>
      </c>
      <c r="S675" s="31"/>
      <c r="T675" s="1">
        <f>SUM(U675,V675,X675,Y675,Z675,AA675)</f>
        <v>40</v>
      </c>
      <c r="U675" s="1">
        <f>SUM(AG675,BF675)</f>
        <v>0</v>
      </c>
      <c r="V675" s="1">
        <f>SUM(AJ675,AK675,AL675,AM675,AO675,AP675,AQ675,AR675,AS675,AT675,AU675,AN675,AV675,AW675,AX675,AY675,AZ675,BA675,BC675,BD675,BE675,BB675)</f>
        <v>0</v>
      </c>
      <c r="W675" s="1">
        <f>COUNTIF(AJ675:BE675, "&gt;0")</f>
        <v>0</v>
      </c>
      <c r="X675" s="1">
        <f>SUM(BG675,BH675)</f>
        <v>40</v>
      </c>
      <c r="Y675" s="1">
        <f>BI675</f>
        <v>0</v>
      </c>
      <c r="Z675" s="1">
        <f>AI675</f>
        <v>0</v>
      </c>
      <c r="AA675" s="1">
        <f>AH675</f>
        <v>0</v>
      </c>
      <c r="AB675" s="31"/>
      <c r="AC675" s="16">
        <v>0</v>
      </c>
      <c r="AD675" s="16">
        <v>20</v>
      </c>
      <c r="AE675" s="16">
        <v>0</v>
      </c>
      <c r="AF675" s="28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0</v>
      </c>
      <c r="BH675" s="16">
        <v>40</v>
      </c>
      <c r="BI675" s="16">
        <v>0</v>
      </c>
      <c r="BJ675" s="87"/>
    </row>
    <row r="676" spans="1:62" s="16" customFormat="1" x14ac:dyDescent="0.35">
      <c r="A676" s="85" t="s">
        <v>40</v>
      </c>
      <c r="B676" s="85" t="s">
        <v>176</v>
      </c>
      <c r="C676" s="16" t="s">
        <v>481</v>
      </c>
      <c r="D676" s="16" t="s">
        <v>2572</v>
      </c>
      <c r="E676" s="16" t="s">
        <v>26</v>
      </c>
      <c r="F676" s="85">
        <v>999931607</v>
      </c>
      <c r="G676" s="1">
        <f>(J676+T676)-H676</f>
        <v>30</v>
      </c>
      <c r="I676" s="28"/>
      <c r="J676" s="1">
        <f>SUM(K676,L676,N676,O676,P676,Q676)</f>
        <v>0</v>
      </c>
      <c r="K676" s="1">
        <f>SUM(AC676,AE676)</f>
        <v>0</v>
      </c>
      <c r="L676" s="1">
        <v>0</v>
      </c>
      <c r="M676" s="1">
        <v>0</v>
      </c>
      <c r="N676" s="1">
        <v>0</v>
      </c>
      <c r="O676" s="1"/>
      <c r="P676" s="1">
        <v>0</v>
      </c>
      <c r="Q676" s="1">
        <f>AD676</f>
        <v>0</v>
      </c>
      <c r="R676" s="1">
        <v>0</v>
      </c>
      <c r="S676" s="31"/>
      <c r="T676" s="1">
        <f>SUM(U676,V676,X676,Y676,Z676,AA676)</f>
        <v>30</v>
      </c>
      <c r="U676" s="1">
        <f>SUM(AG676,BF676)</f>
        <v>0</v>
      </c>
      <c r="V676" s="1">
        <f>SUM(AJ676,AK676,AL676,AM676,AO676,AP676,AQ676,AR676,AS676,AT676,AU676,AN676,AV676,AW676,AX676,AY676,AZ676,BA676,BC676,BD676,BE676,BB676)</f>
        <v>30</v>
      </c>
      <c r="W676" s="1">
        <f>COUNTIF(AJ676:BE676, "&gt;0")</f>
        <v>1</v>
      </c>
      <c r="X676" s="1">
        <f>SUM(BG676,BH676)</f>
        <v>0</v>
      </c>
      <c r="Y676" s="1">
        <f>BI676</f>
        <v>0</v>
      </c>
      <c r="Z676" s="1">
        <f>AI676</f>
        <v>0</v>
      </c>
      <c r="AA676" s="1">
        <f>AH676</f>
        <v>0</v>
      </c>
      <c r="AB676" s="31"/>
      <c r="AC676" s="16">
        <v>0</v>
      </c>
      <c r="AD676" s="16">
        <v>0</v>
      </c>
      <c r="AE676" s="16">
        <v>0</v>
      </c>
      <c r="AF676" s="28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30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16">
        <v>0</v>
      </c>
      <c r="BJ676" s="87"/>
    </row>
    <row r="677" spans="1:62" s="16" customFormat="1" x14ac:dyDescent="0.35">
      <c r="A677" s="85" t="s">
        <v>246</v>
      </c>
      <c r="B677" s="85" t="s">
        <v>176</v>
      </c>
      <c r="C677" s="16" t="s">
        <v>1689</v>
      </c>
      <c r="D677" s="16" t="s">
        <v>1690</v>
      </c>
      <c r="E677" s="16" t="s">
        <v>26</v>
      </c>
      <c r="F677" s="85">
        <v>999926714</v>
      </c>
      <c r="G677" s="1">
        <f>(J677+T677)-H677</f>
        <v>410</v>
      </c>
      <c r="H677" s="1">
        <f>J677*0.5</f>
        <v>10</v>
      </c>
      <c r="I677" s="28"/>
      <c r="J677" s="1">
        <f>SUM(K677,L677,N677,O677,P677,Q677)</f>
        <v>20</v>
      </c>
      <c r="K677" s="1">
        <f>SUM(AC677,AE677)</f>
        <v>20</v>
      </c>
      <c r="L677" s="1">
        <v>0</v>
      </c>
      <c r="M677" s="1">
        <v>0</v>
      </c>
      <c r="N677" s="1">
        <v>0</v>
      </c>
      <c r="O677" s="1"/>
      <c r="P677" s="1">
        <v>0</v>
      </c>
      <c r="Q677" s="1">
        <f>AD677</f>
        <v>0</v>
      </c>
      <c r="R677" s="1">
        <v>0</v>
      </c>
      <c r="S677" s="31"/>
      <c r="T677" s="1">
        <f>SUM(U677,V677,X677,Y677,Z677,AA677)</f>
        <v>400</v>
      </c>
      <c r="U677" s="1">
        <f>SUM(AG677,BF677)</f>
        <v>0</v>
      </c>
      <c r="V677" s="1">
        <f>SUM(AJ677,AK677,AL677,AM677,AO677,AP677,AQ677,AR677,AS677,AT677,AU677,AN677,AV677,AW677,AX677,AY677,AZ677,BA677,BC677,BD677,BE677,BB677)</f>
        <v>60</v>
      </c>
      <c r="W677" s="1">
        <f>COUNTIF(AJ677:BE677, "&gt;0")</f>
        <v>1</v>
      </c>
      <c r="X677" s="1">
        <f>SUM(BG677,BH677)</f>
        <v>160</v>
      </c>
      <c r="Y677" s="1">
        <f>BI677</f>
        <v>180</v>
      </c>
      <c r="Z677" s="1">
        <f>AI677</f>
        <v>0</v>
      </c>
      <c r="AA677" s="1">
        <f>AH677</f>
        <v>0</v>
      </c>
      <c r="AB677" s="31"/>
      <c r="AC677" s="16">
        <v>20</v>
      </c>
      <c r="AD677" s="16">
        <v>0</v>
      </c>
      <c r="AE677" s="16">
        <v>0</v>
      </c>
      <c r="AF677" s="28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60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0</v>
      </c>
      <c r="BG677" s="16">
        <v>160</v>
      </c>
      <c r="BH677" s="16">
        <v>0</v>
      </c>
      <c r="BI677" s="16">
        <v>180</v>
      </c>
      <c r="BJ677" s="87"/>
    </row>
    <row r="678" spans="1:62" s="16" customFormat="1" x14ac:dyDescent="0.35">
      <c r="A678" s="85" t="s">
        <v>246</v>
      </c>
      <c r="B678" s="85" t="s">
        <v>176</v>
      </c>
      <c r="C678" s="16" t="s">
        <v>1080</v>
      </c>
      <c r="D678" s="16" t="s">
        <v>2442</v>
      </c>
      <c r="E678" s="16" t="s">
        <v>26</v>
      </c>
      <c r="F678" s="85">
        <v>999931120</v>
      </c>
      <c r="G678" s="1">
        <f>(J678+T678)-H678</f>
        <v>255</v>
      </c>
      <c r="I678" s="28"/>
      <c r="J678" s="1">
        <f>SUM(K678,L678,N678,O678,P678,Q678)</f>
        <v>0</v>
      </c>
      <c r="K678" s="1">
        <f>SUM(AC678,AE678)</f>
        <v>0</v>
      </c>
      <c r="L678" s="1">
        <v>0</v>
      </c>
      <c r="M678" s="1">
        <v>0</v>
      </c>
      <c r="N678" s="1">
        <v>0</v>
      </c>
      <c r="O678" s="1"/>
      <c r="P678" s="1">
        <v>0</v>
      </c>
      <c r="Q678" s="1">
        <f>AD678</f>
        <v>0</v>
      </c>
      <c r="R678" s="1">
        <v>0</v>
      </c>
      <c r="S678" s="31"/>
      <c r="T678" s="1">
        <f>SUM(U678,V678,X678,Y678,Z678,AA678)</f>
        <v>255</v>
      </c>
      <c r="U678" s="1">
        <f>SUM(AG678,BF678)</f>
        <v>0</v>
      </c>
      <c r="V678" s="1">
        <f>SUM(AJ678,AK678,AL678,AM678,AO678,AP678,AQ678,AR678,AS678,AT678,AU678,AN678,AV678,AW678,AX678,AY678,AZ678,BA678,BC678,BD678,BE678,BB678)</f>
        <v>120</v>
      </c>
      <c r="W678" s="1">
        <f>COUNTIF(AJ678:BE678, "&gt;0")</f>
        <v>1</v>
      </c>
      <c r="X678" s="1">
        <f>SUM(BG678,BH678)</f>
        <v>0</v>
      </c>
      <c r="Y678" s="1">
        <f>BI678</f>
        <v>135</v>
      </c>
      <c r="Z678" s="1">
        <f>AI678</f>
        <v>0</v>
      </c>
      <c r="AA678" s="1">
        <f>AH678</f>
        <v>0</v>
      </c>
      <c r="AB678" s="31"/>
      <c r="AC678" s="16">
        <v>0</v>
      </c>
      <c r="AD678" s="16">
        <v>0</v>
      </c>
      <c r="AE678" s="16">
        <v>0</v>
      </c>
      <c r="AF678" s="28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120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0</v>
      </c>
      <c r="BF678" s="16">
        <v>0</v>
      </c>
      <c r="BG678" s="16">
        <v>0</v>
      </c>
      <c r="BH678" s="16">
        <v>0</v>
      </c>
      <c r="BI678" s="16">
        <v>135</v>
      </c>
      <c r="BJ678" s="87"/>
    </row>
    <row r="679" spans="1:62" s="16" customFormat="1" x14ac:dyDescent="0.35">
      <c r="A679" s="85" t="s">
        <v>246</v>
      </c>
      <c r="B679" s="85" t="s">
        <v>176</v>
      </c>
      <c r="C679" s="16" t="s">
        <v>995</v>
      </c>
      <c r="D679" s="16" t="s">
        <v>1232</v>
      </c>
      <c r="E679" s="16" t="s">
        <v>26</v>
      </c>
      <c r="F679" s="85">
        <v>999923057</v>
      </c>
      <c r="G679" s="1">
        <f>(J679+T679)-H679</f>
        <v>253</v>
      </c>
      <c r="I679" s="28"/>
      <c r="J679" s="1">
        <f>SUM(K679,L679,N679,O679,P679,Q679)</f>
        <v>0</v>
      </c>
      <c r="K679" s="1">
        <f>SUM(AC679,AE679)</f>
        <v>0</v>
      </c>
      <c r="L679" s="1">
        <v>0</v>
      </c>
      <c r="M679" s="1">
        <v>0</v>
      </c>
      <c r="N679" s="1">
        <v>0</v>
      </c>
      <c r="O679" s="1"/>
      <c r="P679" s="1">
        <v>0</v>
      </c>
      <c r="Q679" s="1">
        <f>AD679</f>
        <v>0</v>
      </c>
      <c r="R679" s="1">
        <v>0</v>
      </c>
      <c r="S679" s="31"/>
      <c r="T679" s="1">
        <f>SUM(U679,V679,X679,Y679,Z679,AA679)</f>
        <v>253</v>
      </c>
      <c r="U679" s="1">
        <f>SUM(AG679,BF679)</f>
        <v>0</v>
      </c>
      <c r="V679" s="1">
        <f>SUM(AJ679,AK679,AL679,AM679,AO679,AP679,AQ679,AR679,AS679,AT679,AU679,AN679,AV679,AW679,AX679,AY679,AZ679,BA679,BC679,BD679,BE679,BB679)</f>
        <v>68</v>
      </c>
      <c r="W679" s="1">
        <f>COUNTIF(AJ679:BE679, "&gt;0")</f>
        <v>1</v>
      </c>
      <c r="X679" s="1">
        <f>SUM(BG679,BH679)</f>
        <v>90</v>
      </c>
      <c r="Y679" s="1">
        <f>BI679</f>
        <v>95</v>
      </c>
      <c r="Z679" s="1">
        <f>AI679</f>
        <v>0</v>
      </c>
      <c r="AA679" s="1">
        <f>AH679</f>
        <v>0</v>
      </c>
      <c r="AB679" s="31"/>
      <c r="AC679" s="16">
        <v>0</v>
      </c>
      <c r="AD679" s="16">
        <v>0</v>
      </c>
      <c r="AE679" s="16">
        <v>0</v>
      </c>
      <c r="AF679" s="28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68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0</v>
      </c>
      <c r="BG679" s="16">
        <v>90</v>
      </c>
      <c r="BH679" s="16">
        <v>0</v>
      </c>
      <c r="BI679" s="16">
        <v>95</v>
      </c>
      <c r="BJ679" s="87"/>
    </row>
    <row r="680" spans="1:62" s="16" customFormat="1" x14ac:dyDescent="0.35">
      <c r="A680" s="85" t="s">
        <v>246</v>
      </c>
      <c r="B680" s="85" t="s">
        <v>176</v>
      </c>
      <c r="C680" s="16" t="s">
        <v>1224</v>
      </c>
      <c r="D680" s="16" t="s">
        <v>1225</v>
      </c>
      <c r="E680" s="16" t="s">
        <v>26</v>
      </c>
      <c r="F680" s="85">
        <v>999923026</v>
      </c>
      <c r="G680" s="1">
        <f>(J680+T680)-H680</f>
        <v>247</v>
      </c>
      <c r="I680" s="28"/>
      <c r="J680" s="1">
        <f>SUM(K680,L680,N680,O680,P680,Q680)</f>
        <v>0</v>
      </c>
      <c r="K680" s="1">
        <f>SUM(AC680,AE680)</f>
        <v>0</v>
      </c>
      <c r="L680" s="1">
        <v>0</v>
      </c>
      <c r="M680" s="1">
        <v>0</v>
      </c>
      <c r="N680" s="1">
        <v>0</v>
      </c>
      <c r="O680" s="1"/>
      <c r="P680" s="1">
        <v>0</v>
      </c>
      <c r="Q680" s="1">
        <f>AD680</f>
        <v>0</v>
      </c>
      <c r="R680" s="1">
        <v>0</v>
      </c>
      <c r="S680" s="31"/>
      <c r="T680" s="1">
        <f>SUM(U680,V680,X680,Y680,Z680,AA680)</f>
        <v>247</v>
      </c>
      <c r="U680" s="1">
        <f>SUM(AG680,BF680)</f>
        <v>0</v>
      </c>
      <c r="V680" s="1">
        <f>SUM(AJ680,AK680,AL680,AM680,AO680,AP680,AQ680,AR680,AS680,AT680,AU680,AN680,AV680,AW680,AX680,AY680,AZ680,BA680,BC680,BD680,BE680,BB680)</f>
        <v>68</v>
      </c>
      <c r="W680" s="1">
        <f>COUNTIF(AJ680:BE680, "&gt;0")</f>
        <v>1</v>
      </c>
      <c r="X680" s="1">
        <f>SUM(BG680,BH680)</f>
        <v>90</v>
      </c>
      <c r="Y680" s="1">
        <f>BI680</f>
        <v>89</v>
      </c>
      <c r="Z680" s="1">
        <f>AI680</f>
        <v>0</v>
      </c>
      <c r="AA680" s="1">
        <f>AH680</f>
        <v>0</v>
      </c>
      <c r="AB680" s="31"/>
      <c r="AC680" s="16">
        <v>0</v>
      </c>
      <c r="AD680" s="16">
        <v>0</v>
      </c>
      <c r="AE680" s="16">
        <v>0</v>
      </c>
      <c r="AF680" s="28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68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0</v>
      </c>
      <c r="BG680" s="16">
        <v>90</v>
      </c>
      <c r="BH680" s="16">
        <v>0</v>
      </c>
      <c r="BI680" s="16">
        <v>89</v>
      </c>
      <c r="BJ680" s="87"/>
    </row>
    <row r="681" spans="1:62" s="16" customFormat="1" x14ac:dyDescent="0.35">
      <c r="A681" s="16" t="s">
        <v>246</v>
      </c>
      <c r="B681" s="16" t="s">
        <v>176</v>
      </c>
      <c r="C681" s="16" t="s">
        <v>460</v>
      </c>
      <c r="D681" s="16" t="s">
        <v>1262</v>
      </c>
      <c r="E681" s="16" t="s">
        <v>26</v>
      </c>
      <c r="F681" s="16">
        <v>999923479</v>
      </c>
      <c r="G681" s="1">
        <f>(J681+T681)-H681</f>
        <v>221</v>
      </c>
      <c r="H681" s="1">
        <f>(K681+L681+N681+O681+P681+Q681+R681)*0.5</f>
        <v>0</v>
      </c>
      <c r="I681" s="28"/>
      <c r="J681" s="1">
        <f>SUM(K681,L681,N681,O681,P681,Q681)</f>
        <v>0</v>
      </c>
      <c r="K681" s="1">
        <f>SUM(AC681,AE681)</f>
        <v>0</v>
      </c>
      <c r="L681" s="1">
        <v>0</v>
      </c>
      <c r="M681" s="1">
        <v>0</v>
      </c>
      <c r="N681" s="1">
        <v>0</v>
      </c>
      <c r="O681" s="1"/>
      <c r="P681" s="1">
        <v>0</v>
      </c>
      <c r="Q681" s="1">
        <f>AD681</f>
        <v>0</v>
      </c>
      <c r="R681" s="1">
        <v>0</v>
      </c>
      <c r="S681" s="28"/>
      <c r="T681" s="1">
        <f>SUM(U681,V681,X681,Y681,Z681,AA681)</f>
        <v>221</v>
      </c>
      <c r="U681" s="1">
        <f>SUM(AG681,BF681)</f>
        <v>0</v>
      </c>
      <c r="V681" s="1">
        <f>SUM(AJ681,AK681,AL681,AM681,AO681,AP681,AQ681,AR681,AS681,AT681,AU681,AN681,AV681,AW681,AX681,AY681,AZ681,BA681,BC681,BD681,BE681,BB681)</f>
        <v>0</v>
      </c>
      <c r="W681" s="1">
        <f>COUNTIF(AJ681:BE681, "&gt;0")</f>
        <v>0</v>
      </c>
      <c r="X681" s="1">
        <f>SUM(BG681,BH681)</f>
        <v>120</v>
      </c>
      <c r="Y681" s="1">
        <f>BI681</f>
        <v>101</v>
      </c>
      <c r="Z681" s="1">
        <f>AI681</f>
        <v>0</v>
      </c>
      <c r="AA681" s="1">
        <f>AH681</f>
        <v>0</v>
      </c>
      <c r="AB681" s="28"/>
      <c r="AC681" s="16">
        <v>0</v>
      </c>
      <c r="AD681" s="16">
        <v>0</v>
      </c>
      <c r="AE681" s="16">
        <v>0</v>
      </c>
      <c r="AF681" s="28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6">
        <v>120</v>
      </c>
      <c r="BH681" s="16">
        <v>0</v>
      </c>
      <c r="BI681" s="16">
        <v>101</v>
      </c>
      <c r="BJ681" s="87"/>
    </row>
    <row r="682" spans="1:62" s="16" customFormat="1" x14ac:dyDescent="0.35">
      <c r="A682" s="85" t="s">
        <v>246</v>
      </c>
      <c r="B682" s="85" t="s">
        <v>176</v>
      </c>
      <c r="C682" s="16" t="s">
        <v>1708</v>
      </c>
      <c r="D682" s="16" t="s">
        <v>2147</v>
      </c>
      <c r="E682" s="16" t="s">
        <v>26</v>
      </c>
      <c r="F682" s="85">
        <v>999927237</v>
      </c>
      <c r="G682" s="1">
        <f>(J682+T682)-H682</f>
        <v>208</v>
      </c>
      <c r="H682" s="1">
        <f>J682*0.5</f>
        <v>15</v>
      </c>
      <c r="I682" s="28"/>
      <c r="J682" s="1">
        <f>SUM(K682,L682,N682,O682,P682,Q682)</f>
        <v>30</v>
      </c>
      <c r="K682" s="1">
        <f>SUM(AC682,AE682)</f>
        <v>0</v>
      </c>
      <c r="L682" s="1">
        <v>0</v>
      </c>
      <c r="M682" s="1">
        <v>0</v>
      </c>
      <c r="N682" s="1">
        <v>0</v>
      </c>
      <c r="O682" s="1"/>
      <c r="P682" s="1">
        <v>0</v>
      </c>
      <c r="Q682" s="1">
        <f>AD682</f>
        <v>30</v>
      </c>
      <c r="R682" s="1">
        <v>0</v>
      </c>
      <c r="S682" s="31"/>
      <c r="T682" s="1">
        <f>SUM(U682,V682,X682,Y682,Z682,AA682)</f>
        <v>193</v>
      </c>
      <c r="U682" s="1">
        <f>SUM(AG682,BF682)</f>
        <v>0</v>
      </c>
      <c r="V682" s="1">
        <f>SUM(AJ682,AK682,AL682,AM682,AO682,AP682,AQ682,AR682,AS682,AT682,AU682,AN682,AV682,AW682,AX682,AY682,AZ682,BA682,BC682,BD682,BE682,BB682)</f>
        <v>30</v>
      </c>
      <c r="W682" s="1">
        <f>COUNTIF(AJ682:BE682, "&gt;0")</f>
        <v>1</v>
      </c>
      <c r="X682" s="1">
        <f>SUM(BG682,BH682)</f>
        <v>80</v>
      </c>
      <c r="Y682" s="1">
        <f>BI682</f>
        <v>83</v>
      </c>
      <c r="Z682" s="1">
        <f>AI682</f>
        <v>0</v>
      </c>
      <c r="AA682" s="1">
        <f>AH682</f>
        <v>0</v>
      </c>
      <c r="AB682" s="31"/>
      <c r="AC682" s="16">
        <v>0</v>
      </c>
      <c r="AD682" s="16">
        <v>30</v>
      </c>
      <c r="AE682" s="16">
        <v>0</v>
      </c>
      <c r="AF682" s="28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30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6">
        <v>0</v>
      </c>
      <c r="BH682" s="16">
        <v>80</v>
      </c>
      <c r="BI682" s="16">
        <v>83</v>
      </c>
      <c r="BJ682" s="87"/>
    </row>
    <row r="683" spans="1:62" s="16" customFormat="1" x14ac:dyDescent="0.35">
      <c r="A683" s="85" t="s">
        <v>246</v>
      </c>
      <c r="B683" s="85" t="s">
        <v>176</v>
      </c>
      <c r="C683" s="16" t="s">
        <v>1404</v>
      </c>
      <c r="D683" s="16" t="s">
        <v>2343</v>
      </c>
      <c r="E683" s="16" t="s">
        <v>26</v>
      </c>
      <c r="F683" s="85">
        <v>999924936</v>
      </c>
      <c r="G683" s="1">
        <f>(J683+T683)-H683</f>
        <v>202</v>
      </c>
      <c r="I683" s="28"/>
      <c r="J683" s="1">
        <f>SUM(K683,L683,N683,O683,P683,Q683)</f>
        <v>10</v>
      </c>
      <c r="K683" s="1">
        <f>SUM(AC683,AE683)</f>
        <v>10</v>
      </c>
      <c r="L683" s="1">
        <v>0</v>
      </c>
      <c r="M683" s="1">
        <v>0</v>
      </c>
      <c r="N683" s="1">
        <v>0</v>
      </c>
      <c r="O683" s="1"/>
      <c r="P683" s="1">
        <v>0</v>
      </c>
      <c r="Q683" s="1">
        <f>AD683</f>
        <v>0</v>
      </c>
      <c r="R683" s="1">
        <v>0</v>
      </c>
      <c r="S683" s="31"/>
      <c r="T683" s="1">
        <f>SUM(U683,V683,X683,Y683,Z683,AA683)</f>
        <v>192</v>
      </c>
      <c r="U683" s="1">
        <f>SUM(AG683,BF683)</f>
        <v>0</v>
      </c>
      <c r="V683" s="1">
        <f>SUM(AJ683,AK683,AL683,AM683,AO683,AP683,AQ683,AR683,AS683,AT683,AU683,AN683,AV683,AW683,AX683,AY683,AZ683,BA683,BC683,BD683,BE683,BB683)</f>
        <v>135</v>
      </c>
      <c r="W683" s="1">
        <f>COUNTIF(AJ683:BE683, "&gt;0")</f>
        <v>2</v>
      </c>
      <c r="X683" s="1">
        <f>SUM(BG683,BH683)</f>
        <v>0</v>
      </c>
      <c r="Y683" s="1">
        <f>BI683</f>
        <v>57</v>
      </c>
      <c r="Z683" s="1">
        <f>AI683</f>
        <v>0</v>
      </c>
      <c r="AA683" s="1">
        <f>AH683</f>
        <v>0</v>
      </c>
      <c r="AB683" s="31"/>
      <c r="AC683" s="16">
        <v>10</v>
      </c>
      <c r="AD683" s="16">
        <v>0</v>
      </c>
      <c r="AE683" s="16">
        <v>0</v>
      </c>
      <c r="AF683" s="28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45</v>
      </c>
      <c r="AQ683" s="16">
        <v>0</v>
      </c>
      <c r="AR683" s="16">
        <v>90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0</v>
      </c>
      <c r="BI683" s="16">
        <v>57</v>
      </c>
      <c r="BJ683" s="87"/>
    </row>
    <row r="684" spans="1:62" s="16" customFormat="1" x14ac:dyDescent="0.35">
      <c r="A684" s="100" t="s">
        <v>246</v>
      </c>
      <c r="B684" s="100" t="s">
        <v>176</v>
      </c>
      <c r="C684" s="52" t="s">
        <v>947</v>
      </c>
      <c r="D684" s="52" t="s">
        <v>461</v>
      </c>
      <c r="E684" s="52" t="s">
        <v>26</v>
      </c>
      <c r="F684" s="100">
        <v>999925062</v>
      </c>
      <c r="G684" s="1">
        <f>(J684+T684)-H684</f>
        <v>191</v>
      </c>
      <c r="H684" s="1">
        <f>J684*0.5</f>
        <v>0</v>
      </c>
      <c r="I684" s="28"/>
      <c r="J684" s="1">
        <f>SUM(K684,L684,N684,O684,P684,Q684)</f>
        <v>0</v>
      </c>
      <c r="K684" s="1">
        <f>SUM(AC684,AE684)</f>
        <v>0</v>
      </c>
      <c r="L684" s="1">
        <v>0</v>
      </c>
      <c r="M684" s="1">
        <v>0</v>
      </c>
      <c r="N684" s="1">
        <v>0</v>
      </c>
      <c r="O684" s="1"/>
      <c r="P684" s="1">
        <v>0</v>
      </c>
      <c r="Q684" s="1">
        <f>AD684</f>
        <v>0</v>
      </c>
      <c r="R684" s="1">
        <v>0</v>
      </c>
      <c r="S684" s="31"/>
      <c r="T684" s="1">
        <f>SUM(U684,V684,X684,Y684,Z684,AA684)</f>
        <v>191</v>
      </c>
      <c r="U684" s="1">
        <f>SUM(AG684,BF684)</f>
        <v>0</v>
      </c>
      <c r="V684" s="1">
        <f>SUM(AJ684,AK684,AL684,AM684,AO684,AP684,AQ684,AR684,AS684,AT684,AU684,AN684,AV684,AW684,AX684,AY684,AZ684,BA684,BC684,BD684,BE684,BB684)</f>
        <v>90</v>
      </c>
      <c r="W684" s="1">
        <f>COUNTIF(AJ684:BE684, "&gt;0")</f>
        <v>2</v>
      </c>
      <c r="X684" s="1">
        <f>SUM(BG684,BH684)</f>
        <v>0</v>
      </c>
      <c r="Y684" s="1">
        <f>BI684</f>
        <v>101</v>
      </c>
      <c r="Z684" s="1">
        <f>AI684</f>
        <v>0</v>
      </c>
      <c r="AA684" s="1">
        <f>AH684</f>
        <v>0</v>
      </c>
      <c r="AB684" s="31"/>
      <c r="AC684" s="16">
        <v>0</v>
      </c>
      <c r="AD684" s="16">
        <v>0</v>
      </c>
      <c r="AE684" s="16">
        <v>0</v>
      </c>
      <c r="AF684" s="28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60</v>
      </c>
      <c r="AN684" s="16">
        <v>0</v>
      </c>
      <c r="AO684" s="16">
        <v>0</v>
      </c>
      <c r="AP684" s="16">
        <v>0</v>
      </c>
      <c r="AQ684" s="16">
        <v>30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0</v>
      </c>
      <c r="BI684" s="16">
        <v>101</v>
      </c>
      <c r="BJ684" s="87"/>
    </row>
    <row r="685" spans="1:62" s="16" customFormat="1" x14ac:dyDescent="0.35">
      <c r="A685" s="85" t="s">
        <v>246</v>
      </c>
      <c r="B685" s="85" t="s">
        <v>176</v>
      </c>
      <c r="C685" s="16" t="s">
        <v>365</v>
      </c>
      <c r="D685" s="16" t="s">
        <v>932</v>
      </c>
      <c r="E685" s="16" t="s">
        <v>26</v>
      </c>
      <c r="F685" s="85">
        <v>999919666</v>
      </c>
      <c r="G685" s="1">
        <f>(J685+T685)-H685</f>
        <v>166</v>
      </c>
      <c r="I685" s="28"/>
      <c r="J685" s="1">
        <f>SUM(K685,L685,N685,O685,P685,Q685)</f>
        <v>0</v>
      </c>
      <c r="K685" s="1">
        <f>SUM(AC685,AE685)</f>
        <v>0</v>
      </c>
      <c r="L685" s="1">
        <v>0</v>
      </c>
      <c r="M685" s="1">
        <v>0</v>
      </c>
      <c r="N685" s="1">
        <v>0</v>
      </c>
      <c r="O685" s="1"/>
      <c r="P685" s="1">
        <v>0</v>
      </c>
      <c r="Q685" s="1">
        <f>AD685</f>
        <v>0</v>
      </c>
      <c r="R685" s="1">
        <v>0</v>
      </c>
      <c r="S685" s="31"/>
      <c r="T685" s="1">
        <f>SUM(U685,V685,X685,Y685,Z685,AA685)</f>
        <v>166</v>
      </c>
      <c r="U685" s="1">
        <f>SUM(AG685,BF685)</f>
        <v>0</v>
      </c>
      <c r="V685" s="1">
        <f>SUM(AJ685,AK685,AL685,AM685,AO685,AP685,AQ685,AR685,AS685,AT685,AU685,AN685,AV685,AW685,AX685,AY685,AZ685,BA685,BC685,BD685,BE685,BB685)</f>
        <v>45</v>
      </c>
      <c r="W685" s="1">
        <f>COUNTIF(AJ685:BE685, "&gt;0")</f>
        <v>1</v>
      </c>
      <c r="X685" s="1">
        <f>SUM(BG685,BH685)</f>
        <v>78</v>
      </c>
      <c r="Y685" s="1">
        <f>BI685</f>
        <v>43</v>
      </c>
      <c r="Z685" s="1">
        <f>AI685</f>
        <v>0</v>
      </c>
      <c r="AA685" s="1">
        <f>AH685</f>
        <v>0</v>
      </c>
      <c r="AB685" s="31"/>
      <c r="AC685" s="16">
        <v>0</v>
      </c>
      <c r="AD685" s="16">
        <v>0</v>
      </c>
      <c r="AE685" s="16">
        <v>0</v>
      </c>
      <c r="AF685" s="28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0</v>
      </c>
      <c r="BD685" s="16">
        <v>45</v>
      </c>
      <c r="BE685" s="16">
        <v>0</v>
      </c>
      <c r="BF685" s="16">
        <v>0</v>
      </c>
      <c r="BG685" s="16">
        <v>78</v>
      </c>
      <c r="BH685" s="16">
        <v>0</v>
      </c>
      <c r="BI685" s="16">
        <v>43</v>
      </c>
      <c r="BJ685" s="87"/>
    </row>
    <row r="686" spans="1:62" s="16" customFormat="1" x14ac:dyDescent="0.35">
      <c r="A686" s="85" t="s">
        <v>246</v>
      </c>
      <c r="B686" s="85" t="s">
        <v>176</v>
      </c>
      <c r="C686" s="16" t="s">
        <v>889</v>
      </c>
      <c r="D686" s="16" t="s">
        <v>1455</v>
      </c>
      <c r="E686" s="16" t="s">
        <v>26</v>
      </c>
      <c r="F686" s="85">
        <v>999929150</v>
      </c>
      <c r="G686" s="1">
        <f>(J686+T686)-H686</f>
        <v>153</v>
      </c>
      <c r="I686" s="28"/>
      <c r="J686" s="1">
        <f>SUM(K686,L686,N686,O686,P686,Q686)</f>
        <v>0</v>
      </c>
      <c r="K686" s="1">
        <f>SUM(AC686,AE686)</f>
        <v>0</v>
      </c>
      <c r="L686" s="1">
        <v>0</v>
      </c>
      <c r="M686" s="1">
        <v>0</v>
      </c>
      <c r="N686" s="1">
        <v>0</v>
      </c>
      <c r="O686" s="1"/>
      <c r="P686" s="1">
        <v>0</v>
      </c>
      <c r="Q686" s="1">
        <f>AD686</f>
        <v>0</v>
      </c>
      <c r="R686" s="1">
        <v>0</v>
      </c>
      <c r="S686" s="31"/>
      <c r="T686" s="1">
        <f>SUM(U686,V686,X686,Y686,Z686,AA686)</f>
        <v>153</v>
      </c>
      <c r="U686" s="1">
        <f>SUM(AG686,BF686)</f>
        <v>0</v>
      </c>
      <c r="V686" s="1">
        <f>SUM(AJ686,AK686,AL686,AM686,AO686,AP686,AQ686,AR686,AS686,AT686,AU686,AN686,AV686,AW686,AX686,AY686,AZ686,BA686,BC686,BD686,BE686,BB686)</f>
        <v>38</v>
      </c>
      <c r="W686" s="1">
        <f>COUNTIF(AJ686:BE686, "&gt;0")</f>
        <v>1</v>
      </c>
      <c r="X686" s="1">
        <f>SUM(BG686,BH686)</f>
        <v>72</v>
      </c>
      <c r="Y686" s="1">
        <f>BI686</f>
        <v>43</v>
      </c>
      <c r="Z686" s="1">
        <f>AI686</f>
        <v>0</v>
      </c>
      <c r="AA686" s="1">
        <f>AH686</f>
        <v>0</v>
      </c>
      <c r="AB686" s="31"/>
      <c r="AC686" s="16">
        <v>0</v>
      </c>
      <c r="AD686" s="16">
        <v>0</v>
      </c>
      <c r="AE686" s="16">
        <v>0</v>
      </c>
      <c r="AF686" s="28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38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0</v>
      </c>
      <c r="BF686" s="16">
        <v>0</v>
      </c>
      <c r="BG686" s="16">
        <v>72</v>
      </c>
      <c r="BH686" s="16">
        <v>0</v>
      </c>
      <c r="BI686" s="16">
        <v>43</v>
      </c>
      <c r="BJ686" s="87"/>
    </row>
    <row r="687" spans="1:62" s="16" customFormat="1" x14ac:dyDescent="0.35">
      <c r="A687" s="16" t="s">
        <v>246</v>
      </c>
      <c r="B687" s="16" t="s">
        <v>176</v>
      </c>
      <c r="C687" s="16" t="s">
        <v>1176</v>
      </c>
      <c r="D687" s="16" t="s">
        <v>899</v>
      </c>
      <c r="E687" s="16" t="s">
        <v>26</v>
      </c>
      <c r="F687" s="16">
        <v>999922659</v>
      </c>
      <c r="G687" s="1">
        <f>(J687+T687)-H687</f>
        <v>147.19999999999999</v>
      </c>
      <c r="I687" s="28"/>
      <c r="J687" s="1">
        <f>SUM(K687,L687,N687,O687,P687,Q687)</f>
        <v>0</v>
      </c>
      <c r="K687" s="1">
        <f>SUM(AC687,AE687)</f>
        <v>0</v>
      </c>
      <c r="L687" s="1">
        <v>0</v>
      </c>
      <c r="M687" s="1">
        <v>0</v>
      </c>
      <c r="N687" s="1">
        <v>0</v>
      </c>
      <c r="O687" s="1"/>
      <c r="P687" s="1">
        <v>0</v>
      </c>
      <c r="Q687" s="1">
        <f>AD687</f>
        <v>0</v>
      </c>
      <c r="R687" s="1">
        <v>0</v>
      </c>
      <c r="S687" s="28"/>
      <c r="T687" s="1">
        <f>SUM(U687,V687,X687,Y687,Z687,AA687)</f>
        <v>147.19999999999999</v>
      </c>
      <c r="U687" s="1">
        <f>SUM(AG687,BF687)</f>
        <v>0</v>
      </c>
      <c r="V687" s="1">
        <f>SUM(AJ687,AK687,AL687,AM687,AO687,AP687,AQ687,AR687,AS687,AT687,AU687,AN687,AV687,AW687,AX687,AY687,AZ687,BA687,BC687,BD687,BE687,BB687)</f>
        <v>147.19999999999999</v>
      </c>
      <c r="W687" s="1">
        <f>COUNTIF(AJ687:BE687, "&gt;0")</f>
        <v>2</v>
      </c>
      <c r="X687" s="1">
        <f>SUM(BG687,BH687)</f>
        <v>0</v>
      </c>
      <c r="Y687" s="1">
        <f>BI687</f>
        <v>0</v>
      </c>
      <c r="Z687" s="1">
        <f>AI687</f>
        <v>0</v>
      </c>
      <c r="AA687" s="1">
        <f>AH687</f>
        <v>0</v>
      </c>
      <c r="AB687" s="28"/>
      <c r="AC687" s="16">
        <v>0</v>
      </c>
      <c r="AD687" s="16">
        <v>0</v>
      </c>
      <c r="AE687" s="16">
        <v>0</v>
      </c>
      <c r="AF687" s="28">
        <v>0</v>
      </c>
      <c r="AG687" s="16">
        <v>0</v>
      </c>
      <c r="AH687" s="16">
        <v>0</v>
      </c>
      <c r="AI687" s="16">
        <v>0</v>
      </c>
      <c r="AJ687" s="16">
        <v>27.2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120</v>
      </c>
      <c r="BC687" s="16">
        <v>0</v>
      </c>
      <c r="BD687" s="16">
        <v>0</v>
      </c>
      <c r="BE687" s="16">
        <v>0</v>
      </c>
      <c r="BF687" s="16">
        <v>0</v>
      </c>
      <c r="BG687" s="16">
        <v>0</v>
      </c>
      <c r="BH687" s="16">
        <v>0</v>
      </c>
      <c r="BI687" s="16">
        <v>0</v>
      </c>
      <c r="BJ687" s="87"/>
    </row>
    <row r="688" spans="1:62" s="16" customFormat="1" x14ac:dyDescent="0.35">
      <c r="A688" s="16" t="s">
        <v>246</v>
      </c>
      <c r="B688" s="16" t="s">
        <v>176</v>
      </c>
      <c r="C688" s="16" t="s">
        <v>811</v>
      </c>
      <c r="D688" s="16" t="s">
        <v>3434</v>
      </c>
      <c r="E688" s="16" t="s">
        <v>26</v>
      </c>
      <c r="F688" s="16">
        <v>999924914</v>
      </c>
      <c r="G688" s="1">
        <f>(J688+T688)-H688</f>
        <v>127</v>
      </c>
      <c r="I688" s="28"/>
      <c r="J688" s="1">
        <f>SUM(K688,L688,N688,O688,P688,Q688)</f>
        <v>0</v>
      </c>
      <c r="K688" s="1">
        <f>SUM(AC688,AE688)</f>
        <v>0</v>
      </c>
      <c r="L688" s="1">
        <v>0</v>
      </c>
      <c r="M688" s="1">
        <v>0</v>
      </c>
      <c r="N688" s="1">
        <v>0</v>
      </c>
      <c r="O688" s="1"/>
      <c r="P688" s="1">
        <v>0</v>
      </c>
      <c r="Q688" s="1">
        <f>AD688</f>
        <v>0</v>
      </c>
      <c r="R688" s="1">
        <v>0</v>
      </c>
      <c r="S688" s="28"/>
      <c r="T688" s="1">
        <f>SUM(U688,V688,X688,Y688,Z688,AA688)</f>
        <v>127</v>
      </c>
      <c r="U688" s="1">
        <f>SUM(AG688,BF688)</f>
        <v>0</v>
      </c>
      <c r="V688" s="1">
        <f>SUM(AJ688,AK688,AL688,AM688,AO688,AP688,AQ688,AR688,AS688,AT688,AU688,AN688,AV688,AW688,AX688,AY688,AZ688,BA688,BC688,BD688,BE688,BB688)</f>
        <v>0</v>
      </c>
      <c r="W688" s="1">
        <f>COUNTIF(AJ688:BE688, "&gt;0")</f>
        <v>0</v>
      </c>
      <c r="X688" s="1">
        <f>SUM(BG688,BH688)</f>
        <v>84</v>
      </c>
      <c r="Y688" s="1">
        <f>BI688</f>
        <v>43</v>
      </c>
      <c r="Z688" s="1">
        <f>AI688</f>
        <v>0</v>
      </c>
      <c r="AA688" s="1">
        <f>AH688</f>
        <v>0</v>
      </c>
      <c r="AB688" s="28"/>
      <c r="AC688" s="16">
        <v>0</v>
      </c>
      <c r="AD688" s="16">
        <v>0</v>
      </c>
      <c r="AE688" s="16">
        <v>0</v>
      </c>
      <c r="AF688" s="28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0</v>
      </c>
      <c r="BG688" s="16">
        <v>84</v>
      </c>
      <c r="BH688" s="16">
        <v>0</v>
      </c>
      <c r="BI688" s="16">
        <v>43</v>
      </c>
      <c r="BJ688" s="87"/>
    </row>
    <row r="689" spans="1:62" s="16" customFormat="1" x14ac:dyDescent="0.35">
      <c r="A689" s="85" t="s">
        <v>246</v>
      </c>
      <c r="B689" s="85" t="s">
        <v>176</v>
      </c>
      <c r="C689" s="16" t="s">
        <v>291</v>
      </c>
      <c r="D689" s="16" t="s">
        <v>2442</v>
      </c>
      <c r="E689" s="16" t="s">
        <v>26</v>
      </c>
      <c r="F689" s="85">
        <v>999931122</v>
      </c>
      <c r="G689" s="1">
        <f>(J689+T689)-H689</f>
        <v>127</v>
      </c>
      <c r="I689" s="28"/>
      <c r="J689" s="1">
        <f>SUM(K689,L689,N689,O689,P689,Q689)</f>
        <v>0</v>
      </c>
      <c r="K689" s="1">
        <f>SUM(AC689,AE689)</f>
        <v>0</v>
      </c>
      <c r="L689" s="1">
        <v>0</v>
      </c>
      <c r="M689" s="1">
        <v>0</v>
      </c>
      <c r="N689" s="1">
        <v>0</v>
      </c>
      <c r="O689" s="1"/>
      <c r="P689" s="1">
        <v>0</v>
      </c>
      <c r="Q689" s="1">
        <f>AD689</f>
        <v>0</v>
      </c>
      <c r="R689" s="1">
        <v>0</v>
      </c>
      <c r="S689" s="31"/>
      <c r="T689" s="1">
        <f>SUM(U689,V689,X689,Y689,Z689,AA689)</f>
        <v>127</v>
      </c>
      <c r="U689" s="1">
        <f>SUM(AG689,BF689)</f>
        <v>0</v>
      </c>
      <c r="V689" s="1">
        <f>SUM(AJ689,AK689,AL689,AM689,AO689,AP689,AQ689,AR689,AS689,AT689,AU689,AN689,AV689,AW689,AX689,AY689,AZ689,BA689,BC689,BD689,BE689,BB689)</f>
        <v>51</v>
      </c>
      <c r="W689" s="1">
        <f>COUNTIF(AJ689:BE689, "&gt;0")</f>
        <v>1</v>
      </c>
      <c r="X689" s="1">
        <f>SUM(BG689,BH689)</f>
        <v>0</v>
      </c>
      <c r="Y689" s="1">
        <f>BI689</f>
        <v>76</v>
      </c>
      <c r="Z689" s="1">
        <f>AI689</f>
        <v>0</v>
      </c>
      <c r="AA689" s="1">
        <f>AH689</f>
        <v>0</v>
      </c>
      <c r="AB689" s="31"/>
      <c r="AC689" s="16">
        <v>0</v>
      </c>
      <c r="AD689" s="16">
        <v>0</v>
      </c>
      <c r="AE689" s="16">
        <v>0</v>
      </c>
      <c r="AF689" s="28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51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0</v>
      </c>
      <c r="BI689" s="16">
        <v>76</v>
      </c>
      <c r="BJ689" s="87"/>
    </row>
    <row r="690" spans="1:62" s="16" customFormat="1" x14ac:dyDescent="0.35">
      <c r="A690" s="85" t="s">
        <v>246</v>
      </c>
      <c r="B690" s="85" t="s">
        <v>176</v>
      </c>
      <c r="C690" s="16" t="s">
        <v>1766</v>
      </c>
      <c r="D690" s="16" t="s">
        <v>851</v>
      </c>
      <c r="E690" s="16" t="s">
        <v>26</v>
      </c>
      <c r="F690" s="85">
        <v>999927281</v>
      </c>
      <c r="G690" s="1">
        <f>(J690+T690)-H690</f>
        <v>120</v>
      </c>
      <c r="I690" s="28"/>
      <c r="J690" s="1">
        <f>SUM(K690,L690,N690,O690,P690,Q690)</f>
        <v>0</v>
      </c>
      <c r="K690" s="1">
        <f>SUM(AC690,AE690)</f>
        <v>0</v>
      </c>
      <c r="L690" s="1">
        <v>0</v>
      </c>
      <c r="M690" s="1">
        <v>0</v>
      </c>
      <c r="N690" s="1">
        <v>0</v>
      </c>
      <c r="O690" s="1"/>
      <c r="P690" s="1">
        <v>0</v>
      </c>
      <c r="Q690" s="1">
        <f>AD690</f>
        <v>0</v>
      </c>
      <c r="R690" s="1">
        <v>0</v>
      </c>
      <c r="S690" s="31"/>
      <c r="T690" s="1">
        <f>SUM(U690,V690,X690,Y690,Z690,AA690)</f>
        <v>120</v>
      </c>
      <c r="U690" s="1">
        <f>SUM(AG690,BF690)</f>
        <v>0</v>
      </c>
      <c r="V690" s="1">
        <f>SUM(AJ690,AK690,AL690,AM690,AO690,AP690,AQ690,AR690,AS690,AT690,AU690,AN690,AV690,AW690,AX690,AY690,AZ690,BA690,BC690,BD690,BE690,BB690)</f>
        <v>120</v>
      </c>
      <c r="W690" s="1">
        <f>COUNTIF(AJ690:BE690, "&gt;0")</f>
        <v>1</v>
      </c>
      <c r="X690" s="1">
        <f>SUM(BG690,BH690)</f>
        <v>0</v>
      </c>
      <c r="Y690" s="1">
        <f>BI690</f>
        <v>0</v>
      </c>
      <c r="Z690" s="1">
        <f>AI690</f>
        <v>0</v>
      </c>
      <c r="AA690" s="1">
        <f>AH690</f>
        <v>0</v>
      </c>
      <c r="AB690" s="31"/>
      <c r="AC690" s="16">
        <v>0</v>
      </c>
      <c r="AD690" s="16">
        <v>0</v>
      </c>
      <c r="AE690" s="16">
        <v>0</v>
      </c>
      <c r="AF690" s="28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120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16">
        <v>0</v>
      </c>
      <c r="BJ690" s="87"/>
    </row>
    <row r="691" spans="1:62" s="16" customFormat="1" x14ac:dyDescent="0.35">
      <c r="A691" s="85" t="s">
        <v>246</v>
      </c>
      <c r="B691" s="85" t="s">
        <v>176</v>
      </c>
      <c r="C691" s="16" t="s">
        <v>702</v>
      </c>
      <c r="D691" s="16" t="s">
        <v>2234</v>
      </c>
      <c r="E691" s="16" t="s">
        <v>26</v>
      </c>
      <c r="F691" s="85">
        <v>999928827</v>
      </c>
      <c r="G691" s="1">
        <f>(J691+T691)-H691</f>
        <v>120</v>
      </c>
      <c r="I691" s="28"/>
      <c r="J691" s="1">
        <f>SUM(K691,L691,N691,O691,P691,Q691)</f>
        <v>0</v>
      </c>
      <c r="K691" s="1">
        <f>SUM(AC691,AE691)</f>
        <v>0</v>
      </c>
      <c r="L691" s="1">
        <v>0</v>
      </c>
      <c r="M691" s="1">
        <v>0</v>
      </c>
      <c r="N691" s="1">
        <v>0</v>
      </c>
      <c r="O691" s="1"/>
      <c r="P691" s="1">
        <v>0</v>
      </c>
      <c r="Q691" s="1">
        <f>AD691</f>
        <v>0</v>
      </c>
      <c r="R691" s="1">
        <v>0</v>
      </c>
      <c r="S691" s="31"/>
      <c r="T691" s="1">
        <f>SUM(U691,V691,X691,Y691,Z691,AA691)</f>
        <v>120</v>
      </c>
      <c r="U691" s="1">
        <f>SUM(AG691,BF691)</f>
        <v>0</v>
      </c>
      <c r="V691" s="1">
        <f>SUM(AJ691,AK691,AL691,AM691,AO691,AP691,AQ691,AR691,AS691,AT691,AU691,AN691,AV691,AW691,AX691,AY691,AZ691,BA691,BC691,BD691,BE691,BB691)</f>
        <v>60</v>
      </c>
      <c r="W691" s="1">
        <f>COUNTIF(AJ691:BE691, "&gt;0")</f>
        <v>1</v>
      </c>
      <c r="X691" s="1">
        <f>SUM(BG691,BH691)</f>
        <v>60</v>
      </c>
      <c r="Y691" s="1">
        <f>BI691</f>
        <v>0</v>
      </c>
      <c r="Z691" s="1">
        <f>AI691</f>
        <v>0</v>
      </c>
      <c r="AA691" s="1">
        <f>AH691</f>
        <v>0</v>
      </c>
      <c r="AB691" s="31"/>
      <c r="AC691" s="16">
        <v>0</v>
      </c>
      <c r="AD691" s="16">
        <v>0</v>
      </c>
      <c r="AE691" s="16">
        <v>0</v>
      </c>
      <c r="AF691" s="28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60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0</v>
      </c>
      <c r="BD691" s="16">
        <v>0</v>
      </c>
      <c r="BE691" s="16">
        <v>0</v>
      </c>
      <c r="BF691" s="16">
        <v>0</v>
      </c>
      <c r="BG691" s="16">
        <v>0</v>
      </c>
      <c r="BH691" s="16">
        <v>60</v>
      </c>
      <c r="BI691" s="16">
        <v>0</v>
      </c>
      <c r="BJ691" s="87"/>
    </row>
    <row r="692" spans="1:62" s="16" customFormat="1" x14ac:dyDescent="0.35">
      <c r="A692" s="85" t="s">
        <v>246</v>
      </c>
      <c r="B692" s="85" t="s">
        <v>176</v>
      </c>
      <c r="C692" s="16" t="s">
        <v>3336</v>
      </c>
      <c r="D692" s="16" t="s">
        <v>186</v>
      </c>
      <c r="E692" s="16" t="s">
        <v>26</v>
      </c>
      <c r="F692" s="85">
        <v>999931930</v>
      </c>
      <c r="G692" s="1">
        <f>(J692+T692)-H692</f>
        <v>117</v>
      </c>
      <c r="I692" s="28"/>
      <c r="J692" s="1">
        <f>SUM(K692,L692,N692,O692,P692,Q692)</f>
        <v>0</v>
      </c>
      <c r="K692" s="1">
        <f>SUM(AC692,AE692)</f>
        <v>0</v>
      </c>
      <c r="L692" s="1">
        <v>0</v>
      </c>
      <c r="M692" s="1">
        <v>0</v>
      </c>
      <c r="N692" s="1">
        <v>0</v>
      </c>
      <c r="O692" s="1"/>
      <c r="P692" s="1">
        <v>0</v>
      </c>
      <c r="Q692" s="1">
        <f>AD692</f>
        <v>0</v>
      </c>
      <c r="R692" s="1">
        <v>0</v>
      </c>
      <c r="S692" s="28"/>
      <c r="T692" s="1">
        <f>SUM(U692,V692,X692,Y692,Z692,AA692)</f>
        <v>117</v>
      </c>
      <c r="U692" s="1">
        <f>SUM(AG692,BF692)</f>
        <v>0</v>
      </c>
      <c r="V692" s="1">
        <f>SUM(AJ692,AK692,AL692,AM692,AO692,AP692,AQ692,AR692,AS692,AT692,AU692,AN692,AV692,AW692,AX692,AY692,AZ692,BA692,BC692,BD692,BE692,BB692)</f>
        <v>60</v>
      </c>
      <c r="W692" s="1">
        <f>COUNTIF(AJ692:BE692, "&gt;0")</f>
        <v>1</v>
      </c>
      <c r="X692" s="1">
        <f>SUM(BG692,BH692)</f>
        <v>0</v>
      </c>
      <c r="Y692" s="1">
        <f>BI692</f>
        <v>57</v>
      </c>
      <c r="Z692" s="1">
        <f>AI692</f>
        <v>0</v>
      </c>
      <c r="AA692" s="1">
        <f>AH692</f>
        <v>0</v>
      </c>
      <c r="AB692" s="28"/>
      <c r="AC692" s="16">
        <v>0</v>
      </c>
      <c r="AD692" s="16">
        <v>0</v>
      </c>
      <c r="AE692" s="16">
        <v>0</v>
      </c>
      <c r="AF692" s="28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60</v>
      </c>
      <c r="BB692" s="16">
        <v>0</v>
      </c>
      <c r="BC692" s="16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6">
        <v>57</v>
      </c>
      <c r="BJ692" s="87"/>
    </row>
    <row r="693" spans="1:62" s="16" customFormat="1" x14ac:dyDescent="0.35">
      <c r="A693" s="16" t="s">
        <v>246</v>
      </c>
      <c r="B693" s="16" t="s">
        <v>176</v>
      </c>
      <c r="C693" s="16" t="s">
        <v>1369</v>
      </c>
      <c r="D693" s="16" t="s">
        <v>818</v>
      </c>
      <c r="E693" s="16" t="s">
        <v>26</v>
      </c>
      <c r="F693" s="16">
        <v>999923588</v>
      </c>
      <c r="G693" s="1">
        <f>(J693+T693)-H693</f>
        <v>111</v>
      </c>
      <c r="I693" s="28"/>
      <c r="J693" s="1">
        <f>SUM(K693,L693,N693,O693,P693,Q693)</f>
        <v>0</v>
      </c>
      <c r="K693" s="1">
        <f>SUM(AC693,AE693)</f>
        <v>0</v>
      </c>
      <c r="L693" s="1">
        <v>0</v>
      </c>
      <c r="M693" s="1">
        <v>0</v>
      </c>
      <c r="N693" s="1">
        <v>0</v>
      </c>
      <c r="O693" s="1"/>
      <c r="P693" s="1">
        <v>0</v>
      </c>
      <c r="Q693" s="1">
        <f>AD693</f>
        <v>0</v>
      </c>
      <c r="R693" s="1">
        <v>0</v>
      </c>
      <c r="S693" s="28"/>
      <c r="T693" s="1">
        <f>SUM(U693,V693,X693,Y693,Z693,AA693)</f>
        <v>111</v>
      </c>
      <c r="U693" s="1">
        <f>SUM(AG693,BF693)</f>
        <v>0</v>
      </c>
      <c r="V693" s="1">
        <f>SUM(AJ693,AK693,AL693,AM693,AO693,AP693,AQ693,AR693,AS693,AT693,AU693,AN693,AV693,AW693,AX693,AY693,AZ693,BA693,BC693,BD693,BE693,BB693)</f>
        <v>68</v>
      </c>
      <c r="W693" s="1">
        <f>COUNTIF(AJ693:BE693, "&gt;0")</f>
        <v>1</v>
      </c>
      <c r="X693" s="1">
        <f>SUM(BG693,BH693)</f>
        <v>0</v>
      </c>
      <c r="Y693" s="1">
        <f>BI693</f>
        <v>43</v>
      </c>
      <c r="Z693" s="1">
        <f>AI693</f>
        <v>0</v>
      </c>
      <c r="AA693" s="1">
        <f>AH693</f>
        <v>0</v>
      </c>
      <c r="AB693" s="28"/>
      <c r="AC693" s="16">
        <v>0</v>
      </c>
      <c r="AD693" s="16">
        <v>0</v>
      </c>
      <c r="AE693" s="16">
        <v>0</v>
      </c>
      <c r="AF693" s="28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6">
        <v>68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6">
        <v>43</v>
      </c>
      <c r="BJ693" s="87"/>
    </row>
    <row r="694" spans="1:62" s="16" customFormat="1" x14ac:dyDescent="0.35">
      <c r="A694" s="85" t="s">
        <v>246</v>
      </c>
      <c r="B694" s="85" t="s">
        <v>176</v>
      </c>
      <c r="C694" s="16" t="s">
        <v>1546</v>
      </c>
      <c r="D694" s="16" t="s">
        <v>1547</v>
      </c>
      <c r="E694" s="16" t="s">
        <v>26</v>
      </c>
      <c r="F694" s="85">
        <v>999925716</v>
      </c>
      <c r="G694" s="1">
        <f>(J694+T694)-H694</f>
        <v>111</v>
      </c>
      <c r="I694" s="28"/>
      <c r="J694" s="1">
        <f>SUM(K694,L694,N694,O694,P694,Q694)</f>
        <v>0</v>
      </c>
      <c r="K694" s="1">
        <f>SUM(AC694,AE694)</f>
        <v>0</v>
      </c>
      <c r="L694" s="1">
        <v>0</v>
      </c>
      <c r="M694" s="1">
        <v>0</v>
      </c>
      <c r="N694" s="1">
        <v>0</v>
      </c>
      <c r="O694" s="1"/>
      <c r="P694" s="1">
        <v>0</v>
      </c>
      <c r="Q694" s="1">
        <f>AD694</f>
        <v>0</v>
      </c>
      <c r="R694" s="1">
        <v>0</v>
      </c>
      <c r="S694" s="31"/>
      <c r="T694" s="1">
        <f>SUM(U694,V694,X694,Y694,Z694,AA694)</f>
        <v>111</v>
      </c>
      <c r="U694" s="1">
        <f>SUM(AG694,BF694)</f>
        <v>0</v>
      </c>
      <c r="V694" s="1">
        <f>SUM(AJ694,AK694,AL694,AM694,AO694,AP694,AQ694,AR694,AS694,AT694,AU694,AN694,AV694,AW694,AX694,AY694,AZ694,BA694,BC694,BD694,BE694,BB694)</f>
        <v>68</v>
      </c>
      <c r="W694" s="1">
        <f>COUNTIF(AJ694:BE694, "&gt;0")</f>
        <v>1</v>
      </c>
      <c r="X694" s="1">
        <f>SUM(BG694,BH694)</f>
        <v>0</v>
      </c>
      <c r="Y694" s="1">
        <f>BI694</f>
        <v>43</v>
      </c>
      <c r="Z694" s="1">
        <f>AI694</f>
        <v>0</v>
      </c>
      <c r="AA694" s="1">
        <f>AH694</f>
        <v>0</v>
      </c>
      <c r="AB694" s="31"/>
      <c r="AC694" s="16">
        <v>0</v>
      </c>
      <c r="AD694" s="16">
        <v>0</v>
      </c>
      <c r="AE694" s="16">
        <v>0</v>
      </c>
      <c r="AF694" s="28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68</v>
      </c>
      <c r="BA694" s="16">
        <v>0</v>
      </c>
      <c r="BB694" s="16">
        <v>0</v>
      </c>
      <c r="BC694" s="16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6">
        <v>43</v>
      </c>
      <c r="BJ694" s="87"/>
    </row>
    <row r="695" spans="1:62" s="16" customFormat="1" x14ac:dyDescent="0.35">
      <c r="A695" s="16" t="s">
        <v>246</v>
      </c>
      <c r="B695" s="16" t="s">
        <v>176</v>
      </c>
      <c r="C695" s="16" t="s">
        <v>68</v>
      </c>
      <c r="D695" s="16" t="s">
        <v>3630</v>
      </c>
      <c r="E695" s="16" t="s">
        <v>26</v>
      </c>
      <c r="F695" s="16">
        <v>999932337</v>
      </c>
      <c r="G695" s="1">
        <f>(J695+T695)-H695</f>
        <v>111</v>
      </c>
      <c r="I695" s="28"/>
      <c r="J695" s="1">
        <f>SUM(K695,L695,N695,O695,P695,Q695)</f>
        <v>0</v>
      </c>
      <c r="K695" s="1">
        <f>SUM(AC695,AE695)</f>
        <v>0</v>
      </c>
      <c r="L695" s="1">
        <v>0</v>
      </c>
      <c r="M695" s="1">
        <v>0</v>
      </c>
      <c r="N695" s="1">
        <v>0</v>
      </c>
      <c r="O695" s="1"/>
      <c r="P695" s="1">
        <v>0</v>
      </c>
      <c r="Q695" s="1">
        <f>AD695</f>
        <v>0</v>
      </c>
      <c r="R695" s="1">
        <v>0</v>
      </c>
      <c r="S695" s="28"/>
      <c r="T695" s="1">
        <f>SUM(U695,V695,X695,Y695,Z695,AA695)</f>
        <v>111</v>
      </c>
      <c r="U695" s="1">
        <f>SUM(AG695,BF695)</f>
        <v>0</v>
      </c>
      <c r="V695" s="1">
        <f>SUM(AJ695,AK695,AL695,AM695,AO695,AP695,AQ695,AR695,AS695,AT695,AU695,AN695,AV695,AW695,AX695,AY695,AZ695,BA695,BC695,BD695,BE695,BB695)</f>
        <v>68</v>
      </c>
      <c r="W695" s="1">
        <f>COUNTIF(AJ695:BE695, "&gt;0")</f>
        <v>1</v>
      </c>
      <c r="X695" s="1">
        <f>SUM(BG695,BH695)</f>
        <v>0</v>
      </c>
      <c r="Y695" s="1">
        <f>BI695</f>
        <v>43</v>
      </c>
      <c r="Z695" s="1">
        <f>AI695</f>
        <v>0</v>
      </c>
      <c r="AA695" s="1">
        <f>AH695</f>
        <v>0</v>
      </c>
      <c r="AB695" s="28"/>
      <c r="AC695" s="16">
        <v>0</v>
      </c>
      <c r="AD695" s="16">
        <v>0</v>
      </c>
      <c r="AE695" s="16">
        <v>0</v>
      </c>
      <c r="AF695" s="28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68</v>
      </c>
      <c r="BC695" s="16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6">
        <v>43</v>
      </c>
      <c r="BJ695" s="87"/>
    </row>
    <row r="696" spans="1:62" s="16" customFormat="1" x14ac:dyDescent="0.35">
      <c r="A696" s="85" t="s">
        <v>246</v>
      </c>
      <c r="B696" s="85" t="s">
        <v>176</v>
      </c>
      <c r="C696" s="16" t="s">
        <v>1066</v>
      </c>
      <c r="D696" s="16" t="s">
        <v>1664</v>
      </c>
      <c r="E696" s="16" t="s">
        <v>26</v>
      </c>
      <c r="F696" s="85">
        <v>999926542</v>
      </c>
      <c r="G696" s="1">
        <f>(J696+T696)-H696</f>
        <v>108</v>
      </c>
      <c r="I696" s="28"/>
      <c r="J696" s="1">
        <f>SUM(K696,L696,N696,O696,P696,Q696)</f>
        <v>0</v>
      </c>
      <c r="K696" s="1">
        <f>SUM(AC696,AE696)</f>
        <v>0</v>
      </c>
      <c r="L696" s="1">
        <v>0</v>
      </c>
      <c r="M696" s="1">
        <v>0</v>
      </c>
      <c r="N696" s="1">
        <v>0</v>
      </c>
      <c r="O696" s="1"/>
      <c r="P696" s="1">
        <v>0</v>
      </c>
      <c r="Q696" s="1">
        <f>AD696</f>
        <v>0</v>
      </c>
      <c r="R696" s="1">
        <v>0</v>
      </c>
      <c r="S696" s="31"/>
      <c r="T696" s="1">
        <f>SUM(U696,V696,X696,Y696,Z696,AA696)</f>
        <v>108</v>
      </c>
      <c r="U696" s="1">
        <f>SUM(AG696,BF696)</f>
        <v>0</v>
      </c>
      <c r="V696" s="1">
        <f>SUM(AJ696,AK696,AL696,AM696,AO696,AP696,AQ696,AR696,AS696,AT696,AU696,AN696,AV696,AW696,AX696,AY696,AZ696,BA696,BC696,BD696,BE696,BB696)</f>
        <v>51</v>
      </c>
      <c r="W696" s="1">
        <f>COUNTIF(AJ696:BE696, "&gt;0")</f>
        <v>1</v>
      </c>
      <c r="X696" s="1">
        <f>SUM(BG696,BH696)</f>
        <v>0</v>
      </c>
      <c r="Y696" s="1">
        <f>BI696</f>
        <v>57</v>
      </c>
      <c r="Z696" s="1">
        <f>AI696</f>
        <v>0</v>
      </c>
      <c r="AA696" s="1">
        <f>AH696</f>
        <v>0</v>
      </c>
      <c r="AB696" s="31"/>
      <c r="AC696" s="16">
        <v>0</v>
      </c>
      <c r="AD696" s="16">
        <v>0</v>
      </c>
      <c r="AE696" s="16">
        <v>0</v>
      </c>
      <c r="AF696" s="28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51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0</v>
      </c>
      <c r="BF696" s="16">
        <v>0</v>
      </c>
      <c r="BG696" s="16">
        <v>0</v>
      </c>
      <c r="BH696" s="16">
        <v>0</v>
      </c>
      <c r="BI696" s="16">
        <v>57</v>
      </c>
      <c r="BJ696" s="87"/>
    </row>
    <row r="697" spans="1:62" s="16" customFormat="1" x14ac:dyDescent="0.35">
      <c r="A697" s="85" t="s">
        <v>246</v>
      </c>
      <c r="B697" s="85" t="s">
        <v>176</v>
      </c>
      <c r="C697" s="16" t="s">
        <v>921</v>
      </c>
      <c r="D697" s="16" t="s">
        <v>922</v>
      </c>
      <c r="E697" s="16" t="s">
        <v>26</v>
      </c>
      <c r="F697" s="85">
        <v>999919536</v>
      </c>
      <c r="G697" s="1">
        <f>(J697+T697)-H697</f>
        <v>103</v>
      </c>
      <c r="H697" s="1">
        <f>(K697+L697+N697+O697+P697+Q697+R697)*0.5</f>
        <v>0</v>
      </c>
      <c r="I697" s="28"/>
      <c r="J697" s="1">
        <f>SUM(K697,L697,N697,O697,P697,Q697)</f>
        <v>0</v>
      </c>
      <c r="K697" s="1">
        <f>SUM(AC697,AE697)</f>
        <v>0</v>
      </c>
      <c r="L697" s="1">
        <v>0</v>
      </c>
      <c r="M697" s="1">
        <v>0</v>
      </c>
      <c r="N697" s="1">
        <v>0</v>
      </c>
      <c r="O697" s="1"/>
      <c r="P697" s="1">
        <v>0</v>
      </c>
      <c r="Q697" s="1">
        <f>AD697</f>
        <v>0</v>
      </c>
      <c r="R697" s="1">
        <v>0</v>
      </c>
      <c r="S697" s="31"/>
      <c r="T697" s="1">
        <f>SUM(U697,V697,X697,Y697,Z697,AA697)</f>
        <v>103</v>
      </c>
      <c r="U697" s="1">
        <f>SUM(AG697,BF697)</f>
        <v>0</v>
      </c>
      <c r="V697" s="1">
        <f>SUM(AJ697,AK697,AL697,AM697,AO697,AP697,AQ697,AR697,AS697,AT697,AU697,AN697,AV697,AW697,AX697,AY697,AZ697,BA697,BC697,BD697,BE697,BB697)</f>
        <v>60</v>
      </c>
      <c r="W697" s="1">
        <f>COUNTIF(AJ697:BE697, "&gt;0")</f>
        <v>1</v>
      </c>
      <c r="X697" s="1">
        <f>SUM(BG697,BH697)</f>
        <v>0</v>
      </c>
      <c r="Y697" s="1">
        <f>BI697</f>
        <v>43</v>
      </c>
      <c r="Z697" s="1">
        <f>AI697</f>
        <v>0</v>
      </c>
      <c r="AA697" s="1">
        <f>AH697</f>
        <v>0</v>
      </c>
      <c r="AB697" s="31"/>
      <c r="AC697" s="16">
        <v>0</v>
      </c>
      <c r="AD697" s="16">
        <v>0</v>
      </c>
      <c r="AE697" s="16">
        <v>0</v>
      </c>
      <c r="AF697" s="28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0</v>
      </c>
      <c r="BD697" s="16">
        <v>60</v>
      </c>
      <c r="BE697" s="16">
        <v>0</v>
      </c>
      <c r="BF697" s="16">
        <v>0</v>
      </c>
      <c r="BG697" s="16">
        <v>0</v>
      </c>
      <c r="BH697" s="16">
        <v>0</v>
      </c>
      <c r="BI697" s="16">
        <v>43</v>
      </c>
      <c r="BJ697" s="87"/>
    </row>
    <row r="698" spans="1:62" s="16" customFormat="1" x14ac:dyDescent="0.35">
      <c r="A698" s="85" t="s">
        <v>246</v>
      </c>
      <c r="B698" s="85" t="s">
        <v>176</v>
      </c>
      <c r="C698" s="16" t="s">
        <v>223</v>
      </c>
      <c r="D698" s="16" t="s">
        <v>133</v>
      </c>
      <c r="E698" s="16" t="s">
        <v>26</v>
      </c>
      <c r="F698" s="85">
        <v>999925531</v>
      </c>
      <c r="G698" s="1">
        <f>(J698+T698)-H698</f>
        <v>103</v>
      </c>
      <c r="H698" s="1">
        <f>(K698+L698+N698+O698+P698+Q698+R698)*0.5</f>
        <v>0</v>
      </c>
      <c r="I698" s="28"/>
      <c r="J698" s="1">
        <f>SUM(K698,L698,N698,O698,P698,Q698)</f>
        <v>0</v>
      </c>
      <c r="K698" s="1">
        <f>SUM(AC698,AE698)</f>
        <v>0</v>
      </c>
      <c r="L698" s="1">
        <v>0</v>
      </c>
      <c r="M698" s="1">
        <v>0</v>
      </c>
      <c r="N698" s="1">
        <v>0</v>
      </c>
      <c r="O698" s="1"/>
      <c r="P698" s="1">
        <v>0</v>
      </c>
      <c r="Q698" s="1">
        <f>AD698</f>
        <v>0</v>
      </c>
      <c r="R698" s="1">
        <v>0</v>
      </c>
      <c r="S698" s="28"/>
      <c r="T698" s="1">
        <f>SUM(U698,V698,X698,Y698,Z698,AA698)</f>
        <v>103</v>
      </c>
      <c r="U698" s="1">
        <f>SUM(AG698,BF698)</f>
        <v>0</v>
      </c>
      <c r="V698" s="1">
        <f>SUM(AJ698,AK698,AL698,AM698,AO698,AP698,AQ698,AR698,AS698,AT698,AU698,AN698,AV698,AW698,AX698,AY698,AZ698,BA698,BC698,BD698,BE698,BB698)</f>
        <v>60</v>
      </c>
      <c r="W698" s="1">
        <f>COUNTIF(AJ698:BE698, "&gt;0")</f>
        <v>1</v>
      </c>
      <c r="X698" s="1">
        <f>SUM(BG698,BH698)</f>
        <v>0</v>
      </c>
      <c r="Y698" s="1">
        <f>BI698</f>
        <v>43</v>
      </c>
      <c r="Z698" s="1">
        <f>AI698</f>
        <v>0</v>
      </c>
      <c r="AA698" s="1">
        <f>AH698</f>
        <v>0</v>
      </c>
      <c r="AB698" s="28"/>
      <c r="AC698" s="16">
        <v>0</v>
      </c>
      <c r="AD698" s="16">
        <v>0</v>
      </c>
      <c r="AE698" s="16">
        <v>0</v>
      </c>
      <c r="AF698" s="28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60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6">
        <v>43</v>
      </c>
      <c r="BJ698" s="87"/>
    </row>
    <row r="699" spans="1:62" s="16" customFormat="1" x14ac:dyDescent="0.35">
      <c r="A699" s="85" t="s">
        <v>246</v>
      </c>
      <c r="B699" s="85" t="s">
        <v>176</v>
      </c>
      <c r="C699" s="16" t="s">
        <v>2817</v>
      </c>
      <c r="D699" s="16" t="s">
        <v>2818</v>
      </c>
      <c r="E699" s="16" t="s">
        <v>26</v>
      </c>
      <c r="F699" s="85">
        <v>999929801</v>
      </c>
      <c r="G699" s="1">
        <f>(J699+T699)-H699</f>
        <v>102</v>
      </c>
      <c r="I699" s="28"/>
      <c r="J699" s="1">
        <f>SUM(K699,L699,N699,O699,P699,Q699)</f>
        <v>0</v>
      </c>
      <c r="K699" s="1">
        <f>SUM(AC699,AE699)</f>
        <v>0</v>
      </c>
      <c r="L699" s="1">
        <v>0</v>
      </c>
      <c r="M699" s="1">
        <v>0</v>
      </c>
      <c r="N699" s="1">
        <v>0</v>
      </c>
      <c r="O699" s="1"/>
      <c r="P699" s="1">
        <v>0</v>
      </c>
      <c r="Q699" s="1">
        <f>AD699</f>
        <v>0</v>
      </c>
      <c r="R699" s="1">
        <v>0</v>
      </c>
      <c r="S699" s="28"/>
      <c r="T699" s="1">
        <f>SUM(U699,V699,X699,Y699,Z699,AA699)</f>
        <v>102</v>
      </c>
      <c r="U699" s="1">
        <f>SUM(AG699,BF699)</f>
        <v>0</v>
      </c>
      <c r="V699" s="1">
        <f>SUM(AJ699,AK699,AL699,AM699,AO699,AP699,AQ699,AR699,AS699,AT699,AU699,AN699,AV699,AW699,AX699,AY699,AZ699,BA699,BC699,BD699,BE699,BB699)</f>
        <v>45</v>
      </c>
      <c r="W699" s="1">
        <f>COUNTIF(AJ699:BE699, "&gt;0")</f>
        <v>1</v>
      </c>
      <c r="X699" s="1">
        <f>SUM(BG699,BH699)</f>
        <v>0</v>
      </c>
      <c r="Y699" s="1">
        <f>BI699</f>
        <v>57</v>
      </c>
      <c r="Z699" s="1">
        <f>AI699</f>
        <v>0</v>
      </c>
      <c r="AA699" s="1">
        <f>AH699</f>
        <v>0</v>
      </c>
      <c r="AB699" s="28"/>
      <c r="AC699" s="16">
        <v>0</v>
      </c>
      <c r="AD699" s="16">
        <v>0</v>
      </c>
      <c r="AE699" s="16">
        <v>0</v>
      </c>
      <c r="AF699" s="28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45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0</v>
      </c>
      <c r="BI699" s="16">
        <v>57</v>
      </c>
      <c r="BJ699" s="87"/>
    </row>
    <row r="700" spans="1:62" s="16" customFormat="1" x14ac:dyDescent="0.35">
      <c r="A700" s="85" t="s">
        <v>246</v>
      </c>
      <c r="B700" s="85" t="s">
        <v>176</v>
      </c>
      <c r="C700" s="16" t="s">
        <v>1399</v>
      </c>
      <c r="D700" s="16" t="s">
        <v>3337</v>
      </c>
      <c r="E700" s="16" t="s">
        <v>26</v>
      </c>
      <c r="F700" s="85">
        <v>999931126</v>
      </c>
      <c r="G700" s="1">
        <f>(J700+T700)-H700</f>
        <v>102</v>
      </c>
      <c r="I700" s="28"/>
      <c r="J700" s="1">
        <f>SUM(K700,L700,N700,O700,P700,Q700)</f>
        <v>0</v>
      </c>
      <c r="K700" s="1">
        <f>SUM(AC700,AE700)</f>
        <v>0</v>
      </c>
      <c r="L700" s="1">
        <v>0</v>
      </c>
      <c r="M700" s="1">
        <v>0</v>
      </c>
      <c r="N700" s="1">
        <v>0</v>
      </c>
      <c r="O700" s="1"/>
      <c r="P700" s="1">
        <v>0</v>
      </c>
      <c r="Q700" s="1">
        <f>AD700</f>
        <v>0</v>
      </c>
      <c r="R700" s="1">
        <v>0</v>
      </c>
      <c r="S700" s="28"/>
      <c r="T700" s="1">
        <f>SUM(U700,V700,X700,Y700,Z700,AA700)</f>
        <v>102</v>
      </c>
      <c r="U700" s="1">
        <f>SUM(AG700,BF700)</f>
        <v>0</v>
      </c>
      <c r="V700" s="1">
        <f>SUM(AJ700,AK700,AL700,AM700,AO700,AP700,AQ700,AR700,AS700,AT700,AU700,AN700,AV700,AW700,AX700,AY700,AZ700,BA700,BC700,BD700,BE700,BB700)</f>
        <v>45</v>
      </c>
      <c r="W700" s="1">
        <f>COUNTIF(AJ700:BE700, "&gt;0")</f>
        <v>1</v>
      </c>
      <c r="X700" s="1">
        <f>SUM(BG700,BH700)</f>
        <v>0</v>
      </c>
      <c r="Y700" s="1">
        <f>BI700</f>
        <v>57</v>
      </c>
      <c r="Z700" s="1">
        <f>AI700</f>
        <v>0</v>
      </c>
      <c r="AA700" s="1">
        <f>AH700</f>
        <v>0</v>
      </c>
      <c r="AB700" s="28"/>
      <c r="AC700" s="16">
        <v>0</v>
      </c>
      <c r="AD700" s="16">
        <v>0</v>
      </c>
      <c r="AE700" s="16">
        <v>0</v>
      </c>
      <c r="AF700" s="28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45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0</v>
      </c>
      <c r="BI700" s="16">
        <v>57</v>
      </c>
      <c r="BJ700" s="87"/>
    </row>
    <row r="701" spans="1:62" s="16" customFormat="1" x14ac:dyDescent="0.35">
      <c r="A701" s="85" t="s">
        <v>246</v>
      </c>
      <c r="B701" s="85" t="s">
        <v>176</v>
      </c>
      <c r="C701" s="16" t="s">
        <v>1147</v>
      </c>
      <c r="D701" s="16" t="s">
        <v>1148</v>
      </c>
      <c r="E701" s="16" t="s">
        <v>26</v>
      </c>
      <c r="F701" s="85">
        <v>999922227</v>
      </c>
      <c r="G701" s="1">
        <f>(J701+T701)-H701</f>
        <v>94</v>
      </c>
      <c r="I701" s="28"/>
      <c r="J701" s="1">
        <f>SUM(K701,L701,N701,O701,P701,Q701)</f>
        <v>0</v>
      </c>
      <c r="K701" s="1">
        <f>SUM(AC701,AE701)</f>
        <v>0</v>
      </c>
      <c r="L701" s="1">
        <v>0</v>
      </c>
      <c r="M701" s="1">
        <v>0</v>
      </c>
      <c r="N701" s="1">
        <v>0</v>
      </c>
      <c r="O701" s="1"/>
      <c r="P701" s="1">
        <v>0</v>
      </c>
      <c r="Q701" s="1">
        <f>AD701</f>
        <v>0</v>
      </c>
      <c r="R701" s="1">
        <v>0</v>
      </c>
      <c r="S701" s="31"/>
      <c r="T701" s="1">
        <f>SUM(U701,V701,X701,Y701,Z701,AA701)</f>
        <v>94</v>
      </c>
      <c r="U701" s="1">
        <f>SUM(AG701,BF701)</f>
        <v>0</v>
      </c>
      <c r="V701" s="1">
        <f>SUM(AJ701,AK701,AL701,AM701,AO701,AP701,AQ701,AR701,AS701,AT701,AU701,AN701,AV701,AW701,AX701,AY701,AZ701,BA701,BC701,BD701,BE701,BB701)</f>
        <v>51</v>
      </c>
      <c r="W701" s="1">
        <f>COUNTIF(AJ701:BE701, "&gt;0")</f>
        <v>1</v>
      </c>
      <c r="X701" s="1">
        <f>SUM(BG701,BH701)</f>
        <v>0</v>
      </c>
      <c r="Y701" s="1">
        <f>BI701</f>
        <v>43</v>
      </c>
      <c r="Z701" s="1">
        <f>AI701</f>
        <v>0</v>
      </c>
      <c r="AA701" s="1">
        <f>AH701</f>
        <v>0</v>
      </c>
      <c r="AB701" s="31"/>
      <c r="AC701" s="16">
        <v>0</v>
      </c>
      <c r="AD701" s="16">
        <v>0</v>
      </c>
      <c r="AE701" s="16">
        <v>0</v>
      </c>
      <c r="AF701" s="28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51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0</v>
      </c>
      <c r="BI701" s="16">
        <v>43</v>
      </c>
      <c r="BJ701" s="87"/>
    </row>
    <row r="702" spans="1:62" s="16" customFormat="1" x14ac:dyDescent="0.35">
      <c r="A702" s="85" t="s">
        <v>246</v>
      </c>
      <c r="B702" s="85" t="s">
        <v>176</v>
      </c>
      <c r="C702" s="16" t="s">
        <v>2808</v>
      </c>
      <c r="D702" s="16" t="s">
        <v>3181</v>
      </c>
      <c r="E702" s="16" t="s">
        <v>26</v>
      </c>
      <c r="F702" s="85">
        <v>999918843</v>
      </c>
      <c r="G702" s="1">
        <f>(J702+T702)-H702</f>
        <v>90</v>
      </c>
      <c r="I702" s="28"/>
      <c r="J702" s="1">
        <f>SUM(K702,L702,N702,O702,P702,Q702)</f>
        <v>0</v>
      </c>
      <c r="K702" s="1">
        <f>SUM(AC702,AE702)</f>
        <v>0</v>
      </c>
      <c r="L702" s="1">
        <v>0</v>
      </c>
      <c r="M702" s="1">
        <v>0</v>
      </c>
      <c r="N702" s="1">
        <v>0</v>
      </c>
      <c r="O702" s="1"/>
      <c r="P702" s="1">
        <v>0</v>
      </c>
      <c r="Q702" s="1">
        <f>AD702</f>
        <v>0</v>
      </c>
      <c r="R702" s="1">
        <v>0</v>
      </c>
      <c r="S702" s="31"/>
      <c r="T702" s="1">
        <f>SUM(U702,V702,X702,Y702,Z702,AA702)</f>
        <v>90</v>
      </c>
      <c r="U702" s="1">
        <f>SUM(AG702,BF702)</f>
        <v>0</v>
      </c>
      <c r="V702" s="1">
        <f>SUM(AJ702,AK702,AL702,AM702,AO702,AP702,AQ702,AR702,AS702,AT702,AU702,AN702,AV702,AW702,AX702,AY702,AZ702,BA702,BC702,BD702,BE702,BB702)</f>
        <v>90</v>
      </c>
      <c r="W702" s="1">
        <f>COUNTIF(AJ702:BE702, "&gt;0")</f>
        <v>1</v>
      </c>
      <c r="X702" s="1">
        <f>SUM(BG702,BH702)</f>
        <v>0</v>
      </c>
      <c r="Y702" s="1">
        <f>BI702</f>
        <v>0</v>
      </c>
      <c r="Z702" s="1">
        <f>AI702</f>
        <v>0</v>
      </c>
      <c r="AA702" s="1">
        <f>AH702</f>
        <v>0</v>
      </c>
      <c r="AB702" s="31"/>
      <c r="AC702" s="16">
        <v>0</v>
      </c>
      <c r="AD702" s="16">
        <v>0</v>
      </c>
      <c r="AE702" s="16">
        <v>0</v>
      </c>
      <c r="AF702" s="28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90</v>
      </c>
      <c r="BA702" s="16">
        <v>0</v>
      </c>
      <c r="BB702" s="16">
        <v>0</v>
      </c>
      <c r="BC702" s="16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16">
        <v>0</v>
      </c>
      <c r="BJ702" s="87"/>
    </row>
    <row r="703" spans="1:62" s="16" customFormat="1" x14ac:dyDescent="0.35">
      <c r="A703" s="16" t="s">
        <v>246</v>
      </c>
      <c r="B703" s="16" t="s">
        <v>176</v>
      </c>
      <c r="C703" s="16" t="s">
        <v>3657</v>
      </c>
      <c r="D703" s="16" t="s">
        <v>3633</v>
      </c>
      <c r="E703" s="16" t="s">
        <v>26</v>
      </c>
      <c r="F703" s="16">
        <v>999929172</v>
      </c>
      <c r="G703" s="1">
        <f>(J703+T703)-H703</f>
        <v>90</v>
      </c>
      <c r="I703" s="28"/>
      <c r="J703" s="1">
        <f>SUM(K703,L703,N703,O703,P703,Q703)</f>
        <v>0</v>
      </c>
      <c r="K703" s="1">
        <f>SUM(AC703,AE703)</f>
        <v>0</v>
      </c>
      <c r="L703" s="1">
        <v>0</v>
      </c>
      <c r="M703" s="1">
        <v>0</v>
      </c>
      <c r="N703" s="1">
        <v>0</v>
      </c>
      <c r="O703" s="1"/>
      <c r="P703" s="1">
        <v>0</v>
      </c>
      <c r="Q703" s="1">
        <f>AD703</f>
        <v>0</v>
      </c>
      <c r="R703" s="1">
        <v>0</v>
      </c>
      <c r="S703" s="28"/>
      <c r="T703" s="1">
        <f>SUM(U703,V703,X703,Y703,Z703,AA703)</f>
        <v>90</v>
      </c>
      <c r="U703" s="1">
        <f>SUM(AG703,BF703)</f>
        <v>0</v>
      </c>
      <c r="V703" s="1">
        <f>SUM(AJ703,AK703,AL703,AM703,AO703,AP703,AQ703,AR703,AS703,AT703,AU703,AN703,AV703,AW703,AX703,AY703,AZ703,BA703,BC703,BD703,BE703,BB703)</f>
        <v>90</v>
      </c>
      <c r="W703" s="1">
        <f>COUNTIF(AJ703:BE703, "&gt;0")</f>
        <v>1</v>
      </c>
      <c r="X703" s="1">
        <f>SUM(BG703,BH703)</f>
        <v>0</v>
      </c>
      <c r="Y703" s="1">
        <f>BI703</f>
        <v>0</v>
      </c>
      <c r="Z703" s="1">
        <f>AI703</f>
        <v>0</v>
      </c>
      <c r="AA703" s="1">
        <f>AH703</f>
        <v>0</v>
      </c>
      <c r="AB703" s="28"/>
      <c r="AC703" s="16">
        <v>0</v>
      </c>
      <c r="AD703" s="16">
        <v>0</v>
      </c>
      <c r="AE703" s="16">
        <v>0</v>
      </c>
      <c r="AF703" s="28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6">
        <v>90</v>
      </c>
      <c r="BC703" s="16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16">
        <v>0</v>
      </c>
      <c r="BJ703" s="87"/>
    </row>
    <row r="704" spans="1:62" s="16" customFormat="1" x14ac:dyDescent="0.35">
      <c r="A704" s="85" t="s">
        <v>246</v>
      </c>
      <c r="B704" s="85" t="s">
        <v>176</v>
      </c>
      <c r="C704" s="16" t="s">
        <v>734</v>
      </c>
      <c r="D704" s="16" t="s">
        <v>403</v>
      </c>
      <c r="E704" s="16" t="s">
        <v>26</v>
      </c>
      <c r="F704" s="85">
        <v>999921923</v>
      </c>
      <c r="G704" s="1">
        <f>(J704+T704)-H704</f>
        <v>79</v>
      </c>
      <c r="I704" s="28"/>
      <c r="J704" s="1">
        <f>SUM(K704,L704,N704,O704,P704,Q704)</f>
        <v>0</v>
      </c>
      <c r="K704" s="1">
        <f>SUM(AC704,AE704)</f>
        <v>0</v>
      </c>
      <c r="L704" s="1">
        <v>0</v>
      </c>
      <c r="M704" s="1">
        <v>0</v>
      </c>
      <c r="N704" s="1">
        <v>0</v>
      </c>
      <c r="O704" s="1"/>
      <c r="P704" s="1">
        <v>0</v>
      </c>
      <c r="Q704" s="1">
        <f>AD704</f>
        <v>0</v>
      </c>
      <c r="R704" s="1">
        <v>0</v>
      </c>
      <c r="S704" s="31"/>
      <c r="T704" s="1">
        <f>SUM(U704,V704,X704,Y704,Z704,AA704)</f>
        <v>79</v>
      </c>
      <c r="U704" s="1">
        <f>SUM(AG704,BF704)</f>
        <v>0</v>
      </c>
      <c r="V704" s="1">
        <f>SUM(AJ704,AK704,AL704,AM704,AO704,AP704,AQ704,AR704,AS704,AT704,AU704,AN704,AV704,AW704,AX704,AY704,AZ704,BA704,BC704,BD704,BE704,BB704)</f>
        <v>34</v>
      </c>
      <c r="W704" s="1">
        <f>COUNTIF(AJ704:BE704, "&gt;0")</f>
        <v>1</v>
      </c>
      <c r="X704" s="1">
        <f>SUM(BG704,BH704)</f>
        <v>45</v>
      </c>
      <c r="Y704" s="1">
        <f>BI704</f>
        <v>0</v>
      </c>
      <c r="Z704" s="1">
        <f>AI704</f>
        <v>0</v>
      </c>
      <c r="AA704" s="1">
        <f>AH704</f>
        <v>0</v>
      </c>
      <c r="AB704" s="31"/>
      <c r="AC704" s="16">
        <v>0</v>
      </c>
      <c r="AD704" s="16">
        <v>0</v>
      </c>
      <c r="AE704" s="16">
        <v>0</v>
      </c>
      <c r="AF704" s="28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34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45</v>
      </c>
      <c r="BI704" s="16">
        <v>0</v>
      </c>
      <c r="BJ704" s="87"/>
    </row>
    <row r="705" spans="1:62" s="16" customFormat="1" x14ac:dyDescent="0.35">
      <c r="A705" s="85" t="s">
        <v>246</v>
      </c>
      <c r="B705" s="85" t="s">
        <v>176</v>
      </c>
      <c r="C705" s="16" t="s">
        <v>458</v>
      </c>
      <c r="D705" s="16" t="s">
        <v>1816</v>
      </c>
      <c r="E705" s="16" t="s">
        <v>26</v>
      </c>
      <c r="F705" s="85">
        <v>999927812</v>
      </c>
      <c r="G705" s="1">
        <f>(J705+T705)-H705</f>
        <v>73</v>
      </c>
      <c r="I705" s="28"/>
      <c r="J705" s="1">
        <f>SUM(K705,L705,N705,O705,P705,Q705)</f>
        <v>0</v>
      </c>
      <c r="K705" s="1">
        <f>SUM(AC705,AE705)</f>
        <v>0</v>
      </c>
      <c r="L705" s="1">
        <v>0</v>
      </c>
      <c r="M705" s="1">
        <v>0</v>
      </c>
      <c r="N705" s="1">
        <v>0</v>
      </c>
      <c r="O705" s="1"/>
      <c r="P705" s="1">
        <v>0</v>
      </c>
      <c r="Q705" s="1">
        <f>AD705</f>
        <v>0</v>
      </c>
      <c r="R705" s="1">
        <v>0</v>
      </c>
      <c r="S705" s="31"/>
      <c r="T705" s="1">
        <f>SUM(U705,V705,X705,Y705,Z705,AA705)</f>
        <v>73</v>
      </c>
      <c r="U705" s="1">
        <f>SUM(AG705,BF705)</f>
        <v>0</v>
      </c>
      <c r="V705" s="1">
        <f>SUM(AJ705,AK705,AL705,AM705,AO705,AP705,AQ705,AR705,AS705,AT705,AU705,AN705,AV705,AW705,AX705,AY705,AZ705,BA705,BC705,BD705,BE705,BB705)</f>
        <v>30</v>
      </c>
      <c r="W705" s="1">
        <f>COUNTIF(AJ705:BE705, "&gt;0")</f>
        <v>1</v>
      </c>
      <c r="X705" s="1">
        <f>SUM(BG705,BH705)</f>
        <v>0</v>
      </c>
      <c r="Y705" s="1">
        <f>BI705</f>
        <v>43</v>
      </c>
      <c r="Z705" s="1">
        <f>AI705</f>
        <v>0</v>
      </c>
      <c r="AA705" s="1">
        <f>AH705</f>
        <v>0</v>
      </c>
      <c r="AB705" s="31"/>
      <c r="AC705" s="16">
        <v>0</v>
      </c>
      <c r="AD705" s="16">
        <v>0</v>
      </c>
      <c r="AE705" s="16">
        <v>0</v>
      </c>
      <c r="AF705" s="28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30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0</v>
      </c>
      <c r="BE705" s="16">
        <v>0</v>
      </c>
      <c r="BF705" s="16">
        <v>0</v>
      </c>
      <c r="BG705" s="16">
        <v>0</v>
      </c>
      <c r="BH705" s="16">
        <v>0</v>
      </c>
      <c r="BI705" s="16">
        <v>43</v>
      </c>
      <c r="BJ705" s="87"/>
    </row>
    <row r="706" spans="1:62" s="16" customFormat="1" x14ac:dyDescent="0.35">
      <c r="A706" s="85" t="s">
        <v>246</v>
      </c>
      <c r="B706" s="85" t="s">
        <v>176</v>
      </c>
      <c r="C706" s="16" t="s">
        <v>1153</v>
      </c>
      <c r="D706" s="16" t="s">
        <v>1154</v>
      </c>
      <c r="E706" s="16" t="s">
        <v>26</v>
      </c>
      <c r="F706" s="85">
        <v>999922299</v>
      </c>
      <c r="G706" s="1">
        <f>(J706+T706)-H706</f>
        <v>68</v>
      </c>
      <c r="I706" s="28"/>
      <c r="J706" s="1">
        <f>SUM(K706,L706,N706,O706,P706,Q706)</f>
        <v>0</v>
      </c>
      <c r="K706" s="1">
        <f>SUM(AC706,AE706)</f>
        <v>0</v>
      </c>
      <c r="L706" s="1">
        <v>0</v>
      </c>
      <c r="M706" s="1">
        <v>0</v>
      </c>
      <c r="N706" s="1">
        <v>0</v>
      </c>
      <c r="O706" s="1"/>
      <c r="P706" s="1">
        <v>0</v>
      </c>
      <c r="Q706" s="1">
        <f>AD706</f>
        <v>0</v>
      </c>
      <c r="R706" s="1">
        <v>0</v>
      </c>
      <c r="S706" s="31"/>
      <c r="T706" s="1">
        <f>SUM(U706,V706,X706,Y706,Z706,AA706)</f>
        <v>68</v>
      </c>
      <c r="U706" s="1">
        <f>SUM(AG706,BF706)</f>
        <v>0</v>
      </c>
      <c r="V706" s="1">
        <f>SUM(AJ706,AK706,AL706,AM706,AO706,AP706,AQ706,AR706,AS706,AT706,AU706,AN706,AV706,AW706,AX706,AY706,AZ706,BA706,BC706,BD706,BE706,BB706)</f>
        <v>68</v>
      </c>
      <c r="W706" s="1">
        <f>COUNTIF(AJ706:BE706, "&gt;0")</f>
        <v>1</v>
      </c>
      <c r="X706" s="1">
        <f>SUM(BG706,BH706)</f>
        <v>0</v>
      </c>
      <c r="Y706" s="1">
        <f>BI706</f>
        <v>0</v>
      </c>
      <c r="Z706" s="1">
        <f>AI706</f>
        <v>0</v>
      </c>
      <c r="AA706" s="1">
        <f>AH706</f>
        <v>0</v>
      </c>
      <c r="AB706" s="31"/>
      <c r="AC706" s="16">
        <v>0</v>
      </c>
      <c r="AD706" s="16">
        <v>0</v>
      </c>
      <c r="AE706" s="16">
        <v>0</v>
      </c>
      <c r="AF706" s="28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  <c r="AY706" s="16">
        <v>0</v>
      </c>
      <c r="AZ706" s="16">
        <v>68</v>
      </c>
      <c r="BA706" s="16">
        <v>0</v>
      </c>
      <c r="BB706" s="16">
        <v>0</v>
      </c>
      <c r="BC706" s="16">
        <v>0</v>
      </c>
      <c r="BD706" s="16">
        <v>0</v>
      </c>
      <c r="BE706" s="16">
        <v>0</v>
      </c>
      <c r="BF706" s="16">
        <v>0</v>
      </c>
      <c r="BG706" s="16">
        <v>0</v>
      </c>
      <c r="BH706" s="16">
        <v>0</v>
      </c>
      <c r="BI706" s="16">
        <v>0</v>
      </c>
      <c r="BJ706" s="87"/>
    </row>
    <row r="707" spans="1:62" s="16" customFormat="1" x14ac:dyDescent="0.35">
      <c r="A707" s="16" t="s">
        <v>246</v>
      </c>
      <c r="B707" s="16" t="s">
        <v>176</v>
      </c>
      <c r="C707" s="16" t="s">
        <v>1576</v>
      </c>
      <c r="D707" s="16" t="s">
        <v>3435</v>
      </c>
      <c r="E707" s="16" t="s">
        <v>26</v>
      </c>
      <c r="F707" s="16">
        <v>999925870</v>
      </c>
      <c r="G707" s="1">
        <f>(J707+T707)-H707</f>
        <v>68</v>
      </c>
      <c r="I707" s="28"/>
      <c r="J707" s="1">
        <f>SUM(K707,L707,N707,O707,P707,Q707)</f>
        <v>0</v>
      </c>
      <c r="K707" s="1">
        <f>SUM(AC707,AE707)</f>
        <v>0</v>
      </c>
      <c r="L707" s="1">
        <v>0</v>
      </c>
      <c r="M707" s="1">
        <v>0</v>
      </c>
      <c r="N707" s="1">
        <v>0</v>
      </c>
      <c r="O707" s="1"/>
      <c r="P707" s="1">
        <v>0</v>
      </c>
      <c r="Q707" s="1">
        <f>AD707</f>
        <v>0</v>
      </c>
      <c r="R707" s="1">
        <v>0</v>
      </c>
      <c r="S707" s="28"/>
      <c r="T707" s="1">
        <f>SUM(U707,V707,X707,Y707,Z707,AA707)</f>
        <v>68</v>
      </c>
      <c r="U707" s="1">
        <f>SUM(AG707,BF707)</f>
        <v>0</v>
      </c>
      <c r="V707" s="1">
        <f>SUM(AJ707,AK707,AL707,AM707,AO707,AP707,AQ707,AR707,AS707,AT707,AU707,AN707,AV707,AW707,AX707,AY707,AZ707,BA707,BC707,BD707,BE707,BB707)</f>
        <v>0</v>
      </c>
      <c r="W707" s="1">
        <f>COUNTIF(AJ707:BE707, "&gt;0")</f>
        <v>0</v>
      </c>
      <c r="X707" s="1">
        <f>SUM(BG707,BH707)</f>
        <v>68</v>
      </c>
      <c r="Y707" s="1">
        <f>BI707</f>
        <v>0</v>
      </c>
      <c r="Z707" s="1">
        <f>AI707</f>
        <v>0</v>
      </c>
      <c r="AA707" s="1">
        <f>AH707</f>
        <v>0</v>
      </c>
      <c r="AB707" s="28"/>
      <c r="AC707" s="16">
        <v>0</v>
      </c>
      <c r="AD707" s="16">
        <v>0</v>
      </c>
      <c r="AE707" s="16">
        <v>0</v>
      </c>
      <c r="AF707" s="28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6">
        <v>0</v>
      </c>
      <c r="BC707" s="16">
        <v>0</v>
      </c>
      <c r="BD707" s="16">
        <v>0</v>
      </c>
      <c r="BE707" s="16">
        <v>0</v>
      </c>
      <c r="BF707" s="16">
        <v>0</v>
      </c>
      <c r="BG707" s="16">
        <v>68</v>
      </c>
      <c r="BH707" s="16">
        <v>0</v>
      </c>
      <c r="BI707" s="16">
        <v>0</v>
      </c>
      <c r="BJ707" s="87"/>
    </row>
    <row r="708" spans="1:62" s="16" customFormat="1" x14ac:dyDescent="0.35">
      <c r="A708" s="85" t="s">
        <v>246</v>
      </c>
      <c r="B708" s="85" t="s">
        <v>176</v>
      </c>
      <c r="C708" s="16" t="s">
        <v>2551</v>
      </c>
      <c r="D708" s="16" t="s">
        <v>2552</v>
      </c>
      <c r="E708" s="16" t="s">
        <v>26</v>
      </c>
      <c r="F708" s="85">
        <v>999931181</v>
      </c>
      <c r="G708" s="1">
        <f>(J708+T708)-H708</f>
        <v>68</v>
      </c>
      <c r="I708" s="28"/>
      <c r="J708" s="1">
        <f>SUM(K708,L708,N708,O708,P708,Q708)</f>
        <v>0</v>
      </c>
      <c r="K708" s="1">
        <f>SUM(AC708,AE708)</f>
        <v>0</v>
      </c>
      <c r="L708" s="1">
        <v>0</v>
      </c>
      <c r="M708" s="1">
        <v>0</v>
      </c>
      <c r="N708" s="1">
        <v>0</v>
      </c>
      <c r="O708" s="1"/>
      <c r="P708" s="1">
        <v>0</v>
      </c>
      <c r="Q708" s="1">
        <f>AD708</f>
        <v>0</v>
      </c>
      <c r="R708" s="1">
        <v>0</v>
      </c>
      <c r="S708" s="31"/>
      <c r="T708" s="1">
        <f>SUM(U708,V708,X708,Y708,Z708,AA708)</f>
        <v>68</v>
      </c>
      <c r="U708" s="1">
        <f>SUM(AG708,BF708)</f>
        <v>0</v>
      </c>
      <c r="V708" s="1">
        <f>SUM(AJ708,AK708,AL708,AM708,AO708,AP708,AQ708,AR708,AS708,AT708,AU708,AN708,AV708,AW708,AX708,AY708,AZ708,BA708,BC708,BD708,BE708,BB708)</f>
        <v>68</v>
      </c>
      <c r="W708" s="1">
        <f>COUNTIF(AJ708:BE708, "&gt;0")</f>
        <v>1</v>
      </c>
      <c r="X708" s="1">
        <f>SUM(BG708,BH708)</f>
        <v>0</v>
      </c>
      <c r="Y708" s="1">
        <f>BI708</f>
        <v>0</v>
      </c>
      <c r="Z708" s="1">
        <f>AI708</f>
        <v>0</v>
      </c>
      <c r="AA708" s="1">
        <f>AH708</f>
        <v>0</v>
      </c>
      <c r="AB708" s="31"/>
      <c r="AC708" s="16">
        <v>0</v>
      </c>
      <c r="AD708" s="16">
        <v>0</v>
      </c>
      <c r="AE708" s="16">
        <v>0</v>
      </c>
      <c r="AF708" s="28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68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16">
        <v>0</v>
      </c>
      <c r="BJ708" s="87"/>
    </row>
    <row r="709" spans="1:62" s="16" customFormat="1" ht="14.5" x14ac:dyDescent="0.3">
      <c r="A709" s="47" t="s">
        <v>246</v>
      </c>
      <c r="B709" s="47" t="s">
        <v>176</v>
      </c>
      <c r="C709" s="47" t="s">
        <v>676</v>
      </c>
      <c r="D709" s="47" t="s">
        <v>4142</v>
      </c>
      <c r="E709" s="47" t="s">
        <v>26</v>
      </c>
      <c r="F709" s="47">
        <v>999921094</v>
      </c>
      <c r="G709" s="1">
        <f>(J709+T709)-H709</f>
        <v>67</v>
      </c>
      <c r="I709" s="28"/>
      <c r="J709" s="1">
        <f>SUM(K709,L709,N709,O709,P709,Q709)</f>
        <v>0</v>
      </c>
      <c r="K709" s="1">
        <f>SUM(AC709,AE709)</f>
        <v>0</v>
      </c>
      <c r="L709" s="1">
        <v>0</v>
      </c>
      <c r="M709" s="1">
        <v>0</v>
      </c>
      <c r="N709" s="1">
        <v>0</v>
      </c>
      <c r="O709" s="1"/>
      <c r="P709" s="1">
        <v>0</v>
      </c>
      <c r="Q709" s="1">
        <f>AD709</f>
        <v>0</v>
      </c>
      <c r="R709" s="1">
        <v>0</v>
      </c>
      <c r="S709" s="31"/>
      <c r="T709" s="1">
        <f>SUM(U709,V709,X709,Y709,Z709,AA709)</f>
        <v>67</v>
      </c>
      <c r="U709" s="1">
        <f>SUM(AG709,BF709)</f>
        <v>0</v>
      </c>
      <c r="V709" s="1">
        <f>SUM(AJ709,AK709,AL709,AM709,AO709,AP709,AQ709,AR709,AS709,AT709,AU709,AN709,AV709,AW709,AX709,AY709,AZ709,BA709,BC709,BD709,BE709,BB709)</f>
        <v>24</v>
      </c>
      <c r="W709" s="1">
        <f>COUNTIF(AJ709:BE709, "&gt;0")</f>
        <v>1</v>
      </c>
      <c r="X709" s="1">
        <f>SUM(BG709,BH709)</f>
        <v>0</v>
      </c>
      <c r="Y709" s="1">
        <f>BI709</f>
        <v>43</v>
      </c>
      <c r="Z709" s="1">
        <f>AI709</f>
        <v>0</v>
      </c>
      <c r="AA709" s="1">
        <f>AH709</f>
        <v>0</v>
      </c>
      <c r="AB709" s="31"/>
      <c r="AC709" s="16">
        <v>0</v>
      </c>
      <c r="AD709" s="16">
        <v>0</v>
      </c>
      <c r="AE709" s="16">
        <v>0</v>
      </c>
      <c r="AF709" s="28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16">
        <v>24</v>
      </c>
      <c r="AX709" s="16">
        <v>0</v>
      </c>
      <c r="AY709" s="16">
        <v>0</v>
      </c>
      <c r="AZ709" s="16">
        <v>0</v>
      </c>
      <c r="BA709" s="16">
        <v>0</v>
      </c>
      <c r="BB709" s="16">
        <v>0</v>
      </c>
      <c r="BC709" s="16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0</v>
      </c>
      <c r="BI709" s="16">
        <v>43</v>
      </c>
      <c r="BJ709" s="97"/>
    </row>
    <row r="710" spans="1:62" s="16" customFormat="1" x14ac:dyDescent="0.35">
      <c r="A710" s="85" t="s">
        <v>246</v>
      </c>
      <c r="B710" s="85" t="s">
        <v>176</v>
      </c>
      <c r="C710" s="16" t="s">
        <v>1810</v>
      </c>
      <c r="D710" s="16" t="s">
        <v>1811</v>
      </c>
      <c r="E710" s="16" t="s">
        <v>26</v>
      </c>
      <c r="F710" s="85">
        <v>999927721</v>
      </c>
      <c r="G710" s="1">
        <f>(J710+T710)-H710</f>
        <v>63</v>
      </c>
      <c r="I710" s="28"/>
      <c r="J710" s="1">
        <f>SUM(K710,L710,N710,O710,P710,Q710)</f>
        <v>0</v>
      </c>
      <c r="K710" s="1">
        <f>SUM(AC710,AE710)</f>
        <v>0</v>
      </c>
      <c r="L710" s="1">
        <v>0</v>
      </c>
      <c r="M710" s="1">
        <v>0</v>
      </c>
      <c r="N710" s="1">
        <v>0</v>
      </c>
      <c r="O710" s="1"/>
      <c r="P710" s="1">
        <v>0</v>
      </c>
      <c r="Q710" s="1">
        <f>AD710</f>
        <v>0</v>
      </c>
      <c r="R710" s="1">
        <v>0</v>
      </c>
      <c r="S710" s="31"/>
      <c r="T710" s="1">
        <f>SUM(U710,V710,X710,Y710,Z710,AA710)</f>
        <v>63</v>
      </c>
      <c r="U710" s="1">
        <f>SUM(AG710,BF710)</f>
        <v>0</v>
      </c>
      <c r="V710" s="1">
        <f>SUM(AJ710,AK710,AL710,AM710,AO710,AP710,AQ710,AR710,AS710,AT710,AU710,AN710,AV710,AW710,AX710,AY710,AZ710,BA710,BC710,BD710,BE710,BB710)</f>
        <v>63</v>
      </c>
      <c r="W710" s="1">
        <f>COUNTIF(AJ710:BE710, "&gt;0")</f>
        <v>1</v>
      </c>
      <c r="X710" s="1">
        <f>SUM(BG710,BH710)</f>
        <v>0</v>
      </c>
      <c r="Y710" s="1">
        <f>BI710</f>
        <v>0</v>
      </c>
      <c r="Z710" s="1">
        <f>AI710</f>
        <v>0</v>
      </c>
      <c r="AA710" s="1">
        <f>AH710</f>
        <v>0</v>
      </c>
      <c r="AB710" s="31"/>
      <c r="AC710" s="16">
        <v>0</v>
      </c>
      <c r="AD710" s="16">
        <v>0</v>
      </c>
      <c r="AE710" s="16">
        <v>0</v>
      </c>
      <c r="AF710" s="28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  <c r="AY710" s="16">
        <v>0</v>
      </c>
      <c r="AZ710" s="16">
        <v>63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16">
        <v>0</v>
      </c>
      <c r="BJ710" s="87"/>
    </row>
    <row r="711" spans="1:62" s="16" customFormat="1" x14ac:dyDescent="0.35">
      <c r="A711" s="16" t="s">
        <v>246</v>
      </c>
      <c r="B711" s="16" t="s">
        <v>176</v>
      </c>
      <c r="C711" s="16" t="s">
        <v>3658</v>
      </c>
      <c r="D711" s="16" t="s">
        <v>3659</v>
      </c>
      <c r="E711" s="16" t="s">
        <v>26</v>
      </c>
      <c r="F711" s="16">
        <v>999932045</v>
      </c>
      <c r="G711" s="1">
        <f>(J711+T711)-H711</f>
        <v>63</v>
      </c>
      <c r="I711" s="28"/>
      <c r="J711" s="1">
        <f>SUM(K711,L711,N711,O711,P711,Q711)</f>
        <v>0</v>
      </c>
      <c r="K711" s="1">
        <f>SUM(AC711,AE711)</f>
        <v>0</v>
      </c>
      <c r="L711" s="1">
        <v>0</v>
      </c>
      <c r="M711" s="1">
        <v>0</v>
      </c>
      <c r="N711" s="1">
        <v>0</v>
      </c>
      <c r="O711" s="1"/>
      <c r="P711" s="1">
        <v>0</v>
      </c>
      <c r="Q711" s="1">
        <f>AD711</f>
        <v>0</v>
      </c>
      <c r="R711" s="1">
        <v>0</v>
      </c>
      <c r="S711" s="28"/>
      <c r="T711" s="1">
        <f>SUM(U711,V711,X711,Y711,Z711,AA711)</f>
        <v>63</v>
      </c>
      <c r="U711" s="1">
        <f>SUM(AG711,BF711)</f>
        <v>0</v>
      </c>
      <c r="V711" s="1">
        <f>SUM(AJ711,AK711,AL711,AM711,AO711,AP711,AQ711,AR711,AS711,AT711,AU711,AN711,AV711,AW711,AX711,AY711,AZ711,BA711,BC711,BD711,BE711,BB711)</f>
        <v>63</v>
      </c>
      <c r="W711" s="1">
        <f>COUNTIF(AJ711:BE711, "&gt;0")</f>
        <v>1</v>
      </c>
      <c r="X711" s="1">
        <f>SUM(BG711,BH711)</f>
        <v>0</v>
      </c>
      <c r="Y711" s="1">
        <f>BI711</f>
        <v>0</v>
      </c>
      <c r="Z711" s="1">
        <f>AI711</f>
        <v>0</v>
      </c>
      <c r="AA711" s="1">
        <f>AH711</f>
        <v>0</v>
      </c>
      <c r="AB711" s="28"/>
      <c r="AC711" s="16">
        <v>0</v>
      </c>
      <c r="AD711" s="16">
        <v>0</v>
      </c>
      <c r="AE711" s="16">
        <v>0</v>
      </c>
      <c r="AF711" s="28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6">
        <v>63</v>
      </c>
      <c r="BC711" s="16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0</v>
      </c>
      <c r="BI711" s="16">
        <v>0</v>
      </c>
      <c r="BJ711" s="87"/>
    </row>
    <row r="712" spans="1:62" s="16" customFormat="1" x14ac:dyDescent="0.35">
      <c r="A712" s="85" t="s">
        <v>246</v>
      </c>
      <c r="B712" s="85" t="s">
        <v>176</v>
      </c>
      <c r="C712" s="16" t="s">
        <v>2899</v>
      </c>
      <c r="D712" s="16" t="s">
        <v>2900</v>
      </c>
      <c r="E712" s="16" t="s">
        <v>26</v>
      </c>
      <c r="F712" s="85">
        <v>999925560</v>
      </c>
      <c r="G712" s="1">
        <f>(J712+T712)-H712</f>
        <v>60</v>
      </c>
      <c r="I712" s="28"/>
      <c r="J712" s="1">
        <f>SUM(K712,L712,N712,O712,P712,Q712)</f>
        <v>0</v>
      </c>
      <c r="K712" s="1">
        <f>SUM(AC712,AE712)</f>
        <v>0</v>
      </c>
      <c r="L712" s="1">
        <v>0</v>
      </c>
      <c r="M712" s="1">
        <v>0</v>
      </c>
      <c r="N712" s="1">
        <v>0</v>
      </c>
      <c r="O712" s="1"/>
      <c r="P712" s="1">
        <v>0</v>
      </c>
      <c r="Q712" s="1">
        <f>AD712</f>
        <v>0</v>
      </c>
      <c r="R712" s="1">
        <v>0</v>
      </c>
      <c r="S712" s="28"/>
      <c r="T712" s="1">
        <f>SUM(U712,V712,X712,Y712,Z712,AA712)</f>
        <v>60</v>
      </c>
      <c r="U712" s="1">
        <f>SUM(AG712,BF712)</f>
        <v>0</v>
      </c>
      <c r="V712" s="1">
        <f>SUM(AJ712,AK712,AL712,AM712,AO712,AP712,AQ712,AR712,AS712,AT712,AU712,AN712,AV712,AW712,AX712,AY712,AZ712,BA712,BC712,BD712,BE712,BB712)</f>
        <v>60</v>
      </c>
      <c r="W712" s="1">
        <f>COUNTIF(AJ712:BE712, "&gt;0")</f>
        <v>1</v>
      </c>
      <c r="X712" s="1">
        <f>SUM(BG712,BH712)</f>
        <v>0</v>
      </c>
      <c r="Y712" s="1">
        <f>BI712</f>
        <v>0</v>
      </c>
      <c r="Z712" s="1">
        <f>AI712</f>
        <v>0</v>
      </c>
      <c r="AA712" s="1">
        <f>AH712</f>
        <v>0</v>
      </c>
      <c r="AB712" s="28"/>
      <c r="AC712" s="16">
        <v>0</v>
      </c>
      <c r="AD712" s="16">
        <v>0</v>
      </c>
      <c r="AE712" s="16">
        <v>0</v>
      </c>
      <c r="AF712" s="28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60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16">
        <v>0</v>
      </c>
      <c r="BJ712" s="87"/>
    </row>
    <row r="713" spans="1:62" s="16" customFormat="1" x14ac:dyDescent="0.35">
      <c r="A713" s="85" t="s">
        <v>246</v>
      </c>
      <c r="B713" s="85" t="s">
        <v>176</v>
      </c>
      <c r="C713" s="16" t="s">
        <v>255</v>
      </c>
      <c r="D713" s="16" t="s">
        <v>1568</v>
      </c>
      <c r="E713" s="16" t="s">
        <v>26</v>
      </c>
      <c r="F713" s="85">
        <v>999927040</v>
      </c>
      <c r="G713" s="1">
        <f>(J713+T713)-H713</f>
        <v>60</v>
      </c>
      <c r="I713" s="28"/>
      <c r="J713" s="1">
        <f>SUM(K713,L713,N713,O713,P713,Q713)</f>
        <v>0</v>
      </c>
      <c r="K713" s="1">
        <f>SUM(AC713,AE713)</f>
        <v>0</v>
      </c>
      <c r="L713" s="1">
        <v>0</v>
      </c>
      <c r="M713" s="1">
        <v>0</v>
      </c>
      <c r="N713" s="1">
        <v>0</v>
      </c>
      <c r="O713" s="1"/>
      <c r="P713" s="1">
        <v>0</v>
      </c>
      <c r="Q713" s="1">
        <f>AD713</f>
        <v>0</v>
      </c>
      <c r="R713" s="1">
        <v>0</v>
      </c>
      <c r="S713" s="31"/>
      <c r="T713" s="1">
        <f>SUM(U713,V713,X713,Y713,Z713,AA713)</f>
        <v>60</v>
      </c>
      <c r="U713" s="1">
        <f>SUM(AG713,BF713)</f>
        <v>0</v>
      </c>
      <c r="V713" s="1">
        <f>SUM(AJ713,AK713,AL713,AM713,AO713,AP713,AQ713,AR713,AS713,AT713,AU713,AN713,AV713,AW713,AX713,AY713,AZ713,BA713,BC713,BD713,BE713,BB713)</f>
        <v>60</v>
      </c>
      <c r="W713" s="1">
        <f>COUNTIF(AJ713:BE713, "&gt;0")</f>
        <v>1</v>
      </c>
      <c r="X713" s="1">
        <f>SUM(BG713,BH713)</f>
        <v>0</v>
      </c>
      <c r="Y713" s="1">
        <f>BI713</f>
        <v>0</v>
      </c>
      <c r="Z713" s="1">
        <f>AI713</f>
        <v>0</v>
      </c>
      <c r="AA713" s="1">
        <f>AH713</f>
        <v>0</v>
      </c>
      <c r="AB713" s="31"/>
      <c r="AC713" s="16">
        <v>0</v>
      </c>
      <c r="AD713" s="16">
        <v>0</v>
      </c>
      <c r="AE713" s="16">
        <v>0</v>
      </c>
      <c r="AF713" s="28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60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6">
        <v>0</v>
      </c>
      <c r="BJ713" s="87"/>
    </row>
    <row r="714" spans="1:62" s="16" customFormat="1" x14ac:dyDescent="0.35">
      <c r="A714" s="85" t="s">
        <v>246</v>
      </c>
      <c r="B714" s="85" t="s">
        <v>176</v>
      </c>
      <c r="C714" s="16" t="s">
        <v>787</v>
      </c>
      <c r="D714" s="16" t="s">
        <v>1829</v>
      </c>
      <c r="E714" s="16" t="s">
        <v>26</v>
      </c>
      <c r="F714" s="85">
        <v>999927942</v>
      </c>
      <c r="G714" s="1">
        <f>(J714+T714)-H714</f>
        <v>58</v>
      </c>
      <c r="I714" s="28"/>
      <c r="J714" s="1">
        <f>SUM(K714,L714,N714,O714,P714,Q714)</f>
        <v>0</v>
      </c>
      <c r="K714" s="1">
        <f>SUM(AC714,AE714)</f>
        <v>0</v>
      </c>
      <c r="L714" s="1">
        <v>0</v>
      </c>
      <c r="M714" s="1">
        <v>0</v>
      </c>
      <c r="N714" s="1">
        <v>0</v>
      </c>
      <c r="O714" s="1"/>
      <c r="P714" s="1">
        <v>0</v>
      </c>
      <c r="Q714" s="1">
        <f>AD714</f>
        <v>0</v>
      </c>
      <c r="R714" s="1">
        <v>0</v>
      </c>
      <c r="S714" s="31"/>
      <c r="T714" s="1">
        <f>SUM(U714,V714,X714,Y714,Z714,AA714)</f>
        <v>58</v>
      </c>
      <c r="U714" s="1">
        <f>SUM(AG714,BF714)</f>
        <v>0</v>
      </c>
      <c r="V714" s="1">
        <f>SUM(AJ714,AK714,AL714,AM714,AO714,AP714,AQ714,AR714,AS714,AT714,AU714,AN714,AV714,AW714,AX714,AY714,AZ714,BA714,BC714,BD714,BE714,BB714)</f>
        <v>58</v>
      </c>
      <c r="W714" s="1">
        <f>COUNTIF(AJ714:BE714, "&gt;0")</f>
        <v>1</v>
      </c>
      <c r="X714" s="1">
        <f>SUM(BG714,BH714)</f>
        <v>0</v>
      </c>
      <c r="Y714" s="1">
        <f>BI714</f>
        <v>0</v>
      </c>
      <c r="Z714" s="1">
        <f>AI714</f>
        <v>0</v>
      </c>
      <c r="AA714" s="1">
        <f>AH714</f>
        <v>0</v>
      </c>
      <c r="AB714" s="31"/>
      <c r="AC714" s="16">
        <v>0</v>
      </c>
      <c r="AD714" s="16">
        <v>0</v>
      </c>
      <c r="AE714" s="16">
        <v>0</v>
      </c>
      <c r="AF714" s="28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58</v>
      </c>
      <c r="BA714" s="16">
        <v>0</v>
      </c>
      <c r="BB714" s="16">
        <v>0</v>
      </c>
      <c r="BC714" s="16">
        <v>0</v>
      </c>
      <c r="BD714" s="16">
        <v>0</v>
      </c>
      <c r="BE714" s="16">
        <v>0</v>
      </c>
      <c r="BF714" s="16">
        <v>0</v>
      </c>
      <c r="BG714" s="16">
        <v>0</v>
      </c>
      <c r="BH714" s="16">
        <v>0</v>
      </c>
      <c r="BI714" s="16">
        <v>0</v>
      </c>
      <c r="BJ714" s="87"/>
    </row>
    <row r="715" spans="1:62" s="16" customFormat="1" x14ac:dyDescent="0.35">
      <c r="A715" s="85" t="s">
        <v>246</v>
      </c>
      <c r="B715" s="85" t="s">
        <v>176</v>
      </c>
      <c r="C715" s="16" t="s">
        <v>1827</v>
      </c>
      <c r="D715" s="16" t="s">
        <v>1828</v>
      </c>
      <c r="E715" s="16" t="s">
        <v>26</v>
      </c>
      <c r="F715" s="85">
        <v>999927941</v>
      </c>
      <c r="G715" s="1">
        <f>(J715+T715)-H715</f>
        <v>54</v>
      </c>
      <c r="I715" s="28"/>
      <c r="J715" s="1">
        <f>SUM(K715,L715,N715,O715,P715,Q715)</f>
        <v>0</v>
      </c>
      <c r="K715" s="1">
        <f>SUM(AC715,AE715)</f>
        <v>0</v>
      </c>
      <c r="L715" s="1">
        <v>0</v>
      </c>
      <c r="M715" s="1">
        <v>0</v>
      </c>
      <c r="N715" s="1">
        <v>0</v>
      </c>
      <c r="O715" s="1"/>
      <c r="P715" s="1">
        <v>0</v>
      </c>
      <c r="Q715" s="1">
        <f>AD715</f>
        <v>0</v>
      </c>
      <c r="R715" s="1">
        <v>0</v>
      </c>
      <c r="S715" s="31"/>
      <c r="T715" s="1">
        <f>SUM(U715,V715,X715,Y715,Z715,AA715)</f>
        <v>54</v>
      </c>
      <c r="U715" s="1">
        <f>SUM(AG715,BF715)</f>
        <v>0</v>
      </c>
      <c r="V715" s="1">
        <f>SUM(AJ715,AK715,AL715,AM715,AO715,AP715,AQ715,AR715,AS715,AT715,AU715,AN715,AV715,AW715,AX715,AY715,AZ715,BA715,BC715,BD715,BE715,BB715)</f>
        <v>54</v>
      </c>
      <c r="W715" s="1">
        <f>COUNTIF(AJ715:BE715, "&gt;0")</f>
        <v>1</v>
      </c>
      <c r="X715" s="1">
        <f>SUM(BG715,BH715)</f>
        <v>0</v>
      </c>
      <c r="Y715" s="1">
        <f>BI715</f>
        <v>0</v>
      </c>
      <c r="Z715" s="1">
        <f>AI715</f>
        <v>0</v>
      </c>
      <c r="AA715" s="1">
        <f>AH715</f>
        <v>0</v>
      </c>
      <c r="AB715" s="31"/>
      <c r="AC715" s="16">
        <v>0</v>
      </c>
      <c r="AD715" s="16">
        <v>0</v>
      </c>
      <c r="AE715" s="16">
        <v>0</v>
      </c>
      <c r="AF715" s="28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  <c r="AY715" s="16">
        <v>0</v>
      </c>
      <c r="AZ715" s="16">
        <v>54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16">
        <v>0</v>
      </c>
      <c r="BJ715" s="87"/>
    </row>
    <row r="716" spans="1:62" s="16" customFormat="1" x14ac:dyDescent="0.35">
      <c r="A716" s="85" t="s">
        <v>246</v>
      </c>
      <c r="B716" s="85" t="s">
        <v>176</v>
      </c>
      <c r="C716" s="16" t="s">
        <v>262</v>
      </c>
      <c r="D716" s="16" t="s">
        <v>2233</v>
      </c>
      <c r="E716" s="16" t="s">
        <v>26</v>
      </c>
      <c r="F716" s="85">
        <v>999920678</v>
      </c>
      <c r="G716" s="1">
        <f>(J716+T716)-H716</f>
        <v>45</v>
      </c>
      <c r="I716" s="28"/>
      <c r="J716" s="1">
        <f>SUM(K716,L716,N716,O716,P716,Q716)</f>
        <v>0</v>
      </c>
      <c r="K716" s="1">
        <f>SUM(AC716,AE716)</f>
        <v>0</v>
      </c>
      <c r="L716" s="1">
        <v>0</v>
      </c>
      <c r="M716" s="1">
        <v>0</v>
      </c>
      <c r="N716" s="1">
        <v>0</v>
      </c>
      <c r="O716" s="1"/>
      <c r="P716" s="1">
        <v>0</v>
      </c>
      <c r="Q716" s="1">
        <f>AD716</f>
        <v>0</v>
      </c>
      <c r="R716" s="1">
        <v>0</v>
      </c>
      <c r="S716" s="31"/>
      <c r="T716" s="1">
        <f>SUM(U716,V716,X716,Y716,Z716,AA716)</f>
        <v>45</v>
      </c>
      <c r="U716" s="1">
        <f>SUM(AG716,BF716)</f>
        <v>0</v>
      </c>
      <c r="V716" s="1">
        <f>SUM(AJ716,AK716,AL716,AM716,AO716,AP716,AQ716,AR716,AS716,AT716,AU716,AN716,AV716,AW716,AX716,AY716,AZ716,BA716,BC716,BD716,BE716,BB716)</f>
        <v>45</v>
      </c>
      <c r="W716" s="1">
        <f>COUNTIF(AJ716:BE716, "&gt;0")</f>
        <v>1</v>
      </c>
      <c r="X716" s="1">
        <f>SUM(BG716,BH716)</f>
        <v>0</v>
      </c>
      <c r="Y716" s="1">
        <f>BI716</f>
        <v>0</v>
      </c>
      <c r="Z716" s="1">
        <f>AI716</f>
        <v>0</v>
      </c>
      <c r="AA716" s="1">
        <f>AH716</f>
        <v>0</v>
      </c>
      <c r="AB716" s="31"/>
      <c r="AC716" s="16">
        <v>0</v>
      </c>
      <c r="AD716" s="16">
        <v>0</v>
      </c>
      <c r="AE716" s="16">
        <v>0</v>
      </c>
      <c r="AF716" s="28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45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  <c r="BI716" s="16">
        <v>0</v>
      </c>
      <c r="BJ716" s="87"/>
    </row>
    <row r="717" spans="1:62" s="16" customFormat="1" x14ac:dyDescent="0.35">
      <c r="A717" s="98" t="s">
        <v>246</v>
      </c>
      <c r="B717" s="98" t="s">
        <v>176</v>
      </c>
      <c r="C717" s="35" t="s">
        <v>916</v>
      </c>
      <c r="D717" s="35" t="s">
        <v>3028</v>
      </c>
      <c r="E717" s="35" t="s">
        <v>26</v>
      </c>
      <c r="F717" s="85">
        <v>999923727</v>
      </c>
      <c r="G717" s="1">
        <f>(J717+T717)-H717</f>
        <v>45</v>
      </c>
      <c r="I717" s="28"/>
      <c r="J717" s="1">
        <f>SUM(K717,L717,N717,O717,P717,Q717)</f>
        <v>0</v>
      </c>
      <c r="K717" s="1">
        <f>SUM(AC717,AE717)</f>
        <v>0</v>
      </c>
      <c r="L717" s="1">
        <v>0</v>
      </c>
      <c r="M717" s="1">
        <v>0</v>
      </c>
      <c r="N717" s="1">
        <v>0</v>
      </c>
      <c r="O717" s="1"/>
      <c r="P717" s="1">
        <v>0</v>
      </c>
      <c r="Q717" s="1">
        <f>AD717</f>
        <v>0</v>
      </c>
      <c r="R717" s="1">
        <v>0</v>
      </c>
      <c r="S717" s="28"/>
      <c r="T717" s="1">
        <f>SUM(U717,V717,X717,Y717,Z717,AA717)</f>
        <v>45</v>
      </c>
      <c r="U717" s="1">
        <f>SUM(AG717,BF717)</f>
        <v>0</v>
      </c>
      <c r="V717" s="1">
        <f>SUM(AJ717,AK717,AL717,AM717,AO717,AP717,AQ717,AR717,AS717,AT717,AU717,AN717,AV717,AW717,AX717,AY717,AZ717,BA717,BC717,BD717,BE717,BB717)</f>
        <v>45</v>
      </c>
      <c r="W717" s="1">
        <f>COUNTIF(AJ717:BE717, "&gt;0")</f>
        <v>1</v>
      </c>
      <c r="X717" s="1">
        <f>SUM(BG717,BH717)</f>
        <v>0</v>
      </c>
      <c r="Y717" s="1">
        <f>BI717</f>
        <v>0</v>
      </c>
      <c r="Z717" s="1">
        <f>AI717</f>
        <v>0</v>
      </c>
      <c r="AA717" s="1">
        <f>AH717</f>
        <v>0</v>
      </c>
      <c r="AB717" s="28"/>
      <c r="AC717" s="16">
        <v>0</v>
      </c>
      <c r="AD717" s="16">
        <v>0</v>
      </c>
      <c r="AE717" s="16">
        <v>0</v>
      </c>
      <c r="AF717" s="28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45</v>
      </c>
      <c r="AX717" s="16">
        <v>0</v>
      </c>
      <c r="AY717" s="16">
        <v>0</v>
      </c>
      <c r="AZ717" s="16">
        <v>0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  <c r="BI717" s="16">
        <v>0</v>
      </c>
      <c r="BJ717" s="87"/>
    </row>
    <row r="718" spans="1:62" s="16" customFormat="1" x14ac:dyDescent="0.35">
      <c r="A718" s="85" t="s">
        <v>246</v>
      </c>
      <c r="B718" s="85" t="s">
        <v>176</v>
      </c>
      <c r="C718" s="16" t="s">
        <v>639</v>
      </c>
      <c r="D718" s="16" t="s">
        <v>2656</v>
      </c>
      <c r="E718" s="16" t="s">
        <v>26</v>
      </c>
      <c r="F718" s="85">
        <v>999928915</v>
      </c>
      <c r="G718" s="1">
        <f>(J718+T718)-H718</f>
        <v>45</v>
      </c>
      <c r="I718" s="28"/>
      <c r="J718" s="1">
        <f>SUM(K718,L718,N718,O718,P718,Q718)</f>
        <v>0</v>
      </c>
      <c r="K718" s="1">
        <f>SUM(AC718,AE718)</f>
        <v>0</v>
      </c>
      <c r="L718" s="1">
        <v>0</v>
      </c>
      <c r="M718" s="1">
        <v>0</v>
      </c>
      <c r="N718" s="1">
        <v>0</v>
      </c>
      <c r="O718" s="1"/>
      <c r="P718" s="1">
        <v>0</v>
      </c>
      <c r="Q718" s="1">
        <f>AD718</f>
        <v>0</v>
      </c>
      <c r="R718" s="1">
        <v>0</v>
      </c>
      <c r="S718" s="31"/>
      <c r="T718" s="1">
        <f>SUM(U718,V718,X718,Y718,Z718,AA718)</f>
        <v>45</v>
      </c>
      <c r="U718" s="1">
        <f>SUM(AG718,BF718)</f>
        <v>0</v>
      </c>
      <c r="V718" s="1">
        <f>SUM(AJ718,AK718,AL718,AM718,AO718,AP718,AQ718,AR718,AS718,AT718,AU718,AN718,AV718,AW718,AX718,AY718,AZ718,BA718,BC718,BD718,BE718,BB718)</f>
        <v>45</v>
      </c>
      <c r="W718" s="1">
        <f>COUNTIF(AJ718:BE718, "&gt;0")</f>
        <v>1</v>
      </c>
      <c r="X718" s="1">
        <f>SUM(BG718,BH718)</f>
        <v>0</v>
      </c>
      <c r="Y718" s="1">
        <f>BI718</f>
        <v>0</v>
      </c>
      <c r="Z718" s="1">
        <f>AI718</f>
        <v>0</v>
      </c>
      <c r="AA718" s="1">
        <f>AH718</f>
        <v>0</v>
      </c>
      <c r="AB718" s="31"/>
      <c r="AC718" s="16">
        <v>0</v>
      </c>
      <c r="AD718" s="16">
        <v>0</v>
      </c>
      <c r="AE718" s="16">
        <v>0</v>
      </c>
      <c r="AF718" s="28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45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16">
        <v>0</v>
      </c>
      <c r="BJ718" s="87"/>
    </row>
    <row r="719" spans="1:62" s="16" customFormat="1" x14ac:dyDescent="0.35">
      <c r="A719" s="100" t="s">
        <v>246</v>
      </c>
      <c r="B719" s="100" t="s">
        <v>176</v>
      </c>
      <c r="C719" s="52" t="s">
        <v>2187</v>
      </c>
      <c r="D719" s="52" t="s">
        <v>2188</v>
      </c>
      <c r="E719" s="52" t="s">
        <v>26</v>
      </c>
      <c r="F719" s="100">
        <v>999929176</v>
      </c>
      <c r="G719" s="1">
        <f>(J719+T719)-H719</f>
        <v>45</v>
      </c>
      <c r="I719" s="28"/>
      <c r="J719" s="1">
        <f>SUM(K719,L719,N719,O719,P719,Q719)</f>
        <v>0</v>
      </c>
      <c r="K719" s="1">
        <f>SUM(AC719,AE719)</f>
        <v>0</v>
      </c>
      <c r="L719" s="1">
        <v>0</v>
      </c>
      <c r="M719" s="1">
        <v>0</v>
      </c>
      <c r="N719" s="1">
        <v>0</v>
      </c>
      <c r="O719" s="1"/>
      <c r="P719" s="1">
        <v>0</v>
      </c>
      <c r="Q719" s="1">
        <f>AD719</f>
        <v>0</v>
      </c>
      <c r="R719" s="1">
        <v>0</v>
      </c>
      <c r="S719" s="31"/>
      <c r="T719" s="1">
        <f>SUM(U719,V719,X719,Y719,Z719,AA719)</f>
        <v>45</v>
      </c>
      <c r="U719" s="1">
        <f>SUM(AG719,BF719)</f>
        <v>0</v>
      </c>
      <c r="V719" s="1">
        <f>SUM(AJ719,AK719,AL719,AM719,AO719,AP719,AQ719,AR719,AS719,AT719,AU719,AN719,AV719,AW719,AX719,AY719,AZ719,BA719,BC719,BD719,BE719,BB719)</f>
        <v>45</v>
      </c>
      <c r="W719" s="1">
        <f>COUNTIF(AJ719:BE719, "&gt;0")</f>
        <v>1</v>
      </c>
      <c r="X719" s="1">
        <f>SUM(BG719,BH719)</f>
        <v>0</v>
      </c>
      <c r="Y719" s="1">
        <f>BI719</f>
        <v>0</v>
      </c>
      <c r="Z719" s="1">
        <f>AI719</f>
        <v>0</v>
      </c>
      <c r="AA719" s="1">
        <f>AH719</f>
        <v>0</v>
      </c>
      <c r="AB719" s="31"/>
      <c r="AC719" s="16">
        <v>0</v>
      </c>
      <c r="AD719" s="16">
        <v>0</v>
      </c>
      <c r="AE719" s="16">
        <v>0</v>
      </c>
      <c r="AF719" s="28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45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16">
        <v>0</v>
      </c>
      <c r="BJ719" s="87"/>
    </row>
    <row r="720" spans="1:62" s="16" customFormat="1" x14ac:dyDescent="0.35">
      <c r="A720" s="85" t="s">
        <v>246</v>
      </c>
      <c r="B720" s="85" t="s">
        <v>176</v>
      </c>
      <c r="C720" s="16" t="s">
        <v>1063</v>
      </c>
      <c r="D720" s="16" t="s">
        <v>899</v>
      </c>
      <c r="E720" s="16" t="s">
        <v>26</v>
      </c>
      <c r="F720" s="85">
        <v>999929594</v>
      </c>
      <c r="G720" s="1">
        <f>(J720+T720)-H720</f>
        <v>45</v>
      </c>
      <c r="I720" s="28"/>
      <c r="J720" s="1">
        <f>SUM(K720,L720,N720,O720,P720,Q720)</f>
        <v>0</v>
      </c>
      <c r="K720" s="1">
        <f>SUM(AC720,AE720)</f>
        <v>0</v>
      </c>
      <c r="L720" s="1">
        <v>0</v>
      </c>
      <c r="M720" s="1">
        <v>0</v>
      </c>
      <c r="N720" s="1">
        <v>0</v>
      </c>
      <c r="O720" s="1"/>
      <c r="P720" s="1">
        <v>0</v>
      </c>
      <c r="Q720" s="1">
        <f>AD720</f>
        <v>0</v>
      </c>
      <c r="R720" s="1">
        <v>0</v>
      </c>
      <c r="S720" s="28"/>
      <c r="T720" s="1">
        <f>SUM(U720,V720,X720,Y720,Z720,AA720)</f>
        <v>45</v>
      </c>
      <c r="U720" s="1">
        <f>SUM(AG720,BF720)</f>
        <v>0</v>
      </c>
      <c r="V720" s="1">
        <f>SUM(AJ720,AK720,AL720,AM720,AO720,AP720,AQ720,AR720,AS720,AT720,AU720,AN720,AV720,AW720,AX720,AY720,AZ720,BA720,BC720,BD720,BE720,BB720)</f>
        <v>45</v>
      </c>
      <c r="W720" s="1">
        <f>COUNTIF(AJ720:BE720, "&gt;0")</f>
        <v>1</v>
      </c>
      <c r="X720" s="1">
        <f>SUM(BG720,BH720)</f>
        <v>0</v>
      </c>
      <c r="Y720" s="1">
        <f>BI720</f>
        <v>0</v>
      </c>
      <c r="Z720" s="1">
        <f>AI720</f>
        <v>0</v>
      </c>
      <c r="AA720" s="1">
        <f>AH720</f>
        <v>0</v>
      </c>
      <c r="AB720" s="28"/>
      <c r="AC720" s="16">
        <v>0</v>
      </c>
      <c r="AD720" s="16">
        <v>0</v>
      </c>
      <c r="AE720" s="16">
        <v>0</v>
      </c>
      <c r="AF720" s="28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45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6">
        <v>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16">
        <v>0</v>
      </c>
      <c r="BJ720" s="87"/>
    </row>
    <row r="721" spans="1:62" s="16" customFormat="1" x14ac:dyDescent="0.35">
      <c r="A721" s="85" t="s">
        <v>246</v>
      </c>
      <c r="B721" s="85" t="s">
        <v>176</v>
      </c>
      <c r="C721" s="16" t="s">
        <v>2570</v>
      </c>
      <c r="D721" s="16" t="s">
        <v>2571</v>
      </c>
      <c r="E721" s="16" t="s">
        <v>26</v>
      </c>
      <c r="F721" s="85">
        <v>999920351</v>
      </c>
      <c r="G721" s="1">
        <f>(J721+T721)-H721</f>
        <v>38</v>
      </c>
      <c r="I721" s="28"/>
      <c r="J721" s="1">
        <f>SUM(K721,L721,N721,O721,P721,Q721)</f>
        <v>0</v>
      </c>
      <c r="K721" s="1">
        <f>SUM(AC721,AE721)</f>
        <v>0</v>
      </c>
      <c r="L721" s="1">
        <v>0</v>
      </c>
      <c r="M721" s="1">
        <v>0</v>
      </c>
      <c r="N721" s="1">
        <v>0</v>
      </c>
      <c r="O721" s="1"/>
      <c r="P721" s="1">
        <v>0</v>
      </c>
      <c r="Q721" s="1">
        <f>AD721</f>
        <v>0</v>
      </c>
      <c r="R721" s="1">
        <v>0</v>
      </c>
      <c r="S721" s="31"/>
      <c r="T721" s="1">
        <f>SUM(U721,V721,X721,Y721,Z721,AA721)</f>
        <v>38</v>
      </c>
      <c r="U721" s="1">
        <f>SUM(AG721,BF721)</f>
        <v>0</v>
      </c>
      <c r="V721" s="1">
        <f>SUM(AJ721,AK721,AL721,AM721,AO721,AP721,AQ721,AR721,AS721,AT721,AU721,AN721,AV721,AW721,AX721,AY721,AZ721,BA721,BC721,BD721,BE721,BB721)</f>
        <v>38</v>
      </c>
      <c r="W721" s="1">
        <f>COUNTIF(AJ721:BE721, "&gt;0")</f>
        <v>1</v>
      </c>
      <c r="X721" s="1">
        <f>SUM(BG721,BH721)</f>
        <v>0</v>
      </c>
      <c r="Y721" s="1">
        <f>BI721</f>
        <v>0</v>
      </c>
      <c r="Z721" s="1">
        <f>AI721</f>
        <v>0</v>
      </c>
      <c r="AA721" s="1">
        <f>AH721</f>
        <v>0</v>
      </c>
      <c r="AB721" s="31"/>
      <c r="AC721" s="16">
        <v>0</v>
      </c>
      <c r="AD721" s="16">
        <v>0</v>
      </c>
      <c r="AE721" s="16">
        <v>0</v>
      </c>
      <c r="AF721" s="28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38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16">
        <v>0</v>
      </c>
      <c r="BJ721" s="87"/>
    </row>
    <row r="722" spans="1:62" s="16" customFormat="1" x14ac:dyDescent="0.35">
      <c r="A722" s="85" t="s">
        <v>246</v>
      </c>
      <c r="B722" s="85" t="s">
        <v>176</v>
      </c>
      <c r="C722" s="16" t="s">
        <v>984</v>
      </c>
      <c r="D722" s="16" t="s">
        <v>985</v>
      </c>
      <c r="E722" s="16" t="s">
        <v>26</v>
      </c>
      <c r="F722" s="85">
        <v>999920533</v>
      </c>
      <c r="G722" s="1">
        <f>(J722+T722)-H722</f>
        <v>38</v>
      </c>
      <c r="I722" s="28"/>
      <c r="J722" s="1">
        <f>SUM(K722,L722,N722,O722,P722,Q722)</f>
        <v>0</v>
      </c>
      <c r="K722" s="1">
        <f>SUM(AC722,AE722)</f>
        <v>0</v>
      </c>
      <c r="L722" s="1">
        <v>0</v>
      </c>
      <c r="M722" s="1">
        <v>0</v>
      </c>
      <c r="N722" s="1">
        <v>0</v>
      </c>
      <c r="O722" s="1"/>
      <c r="P722" s="1">
        <v>0</v>
      </c>
      <c r="Q722" s="1">
        <f>AD722</f>
        <v>0</v>
      </c>
      <c r="R722" s="1">
        <v>0</v>
      </c>
      <c r="S722" s="31"/>
      <c r="T722" s="1">
        <f>SUM(U722,V722,X722,Y722,Z722,AA722)</f>
        <v>38</v>
      </c>
      <c r="U722" s="1">
        <f>SUM(AG722,BF722)</f>
        <v>0</v>
      </c>
      <c r="V722" s="1">
        <f>SUM(AJ722,AK722,AL722,AM722,AO722,AP722,AQ722,AR722,AS722,AT722,AU722,AN722,AV722,AW722,AX722,AY722,AZ722,BA722,BC722,BD722,BE722,BB722)</f>
        <v>38</v>
      </c>
      <c r="W722" s="1">
        <f>COUNTIF(AJ722:BE722, "&gt;0")</f>
        <v>1</v>
      </c>
      <c r="X722" s="1">
        <f>SUM(BG722,BH722)</f>
        <v>0</v>
      </c>
      <c r="Y722" s="1">
        <f>BI722</f>
        <v>0</v>
      </c>
      <c r="Z722" s="1">
        <f>AI722</f>
        <v>0</v>
      </c>
      <c r="AA722" s="1">
        <f>AH722</f>
        <v>0</v>
      </c>
      <c r="AB722" s="31"/>
      <c r="AC722" s="16">
        <v>0</v>
      </c>
      <c r="AD722" s="16">
        <v>0</v>
      </c>
      <c r="AE722" s="16">
        <v>0</v>
      </c>
      <c r="AF722" s="28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38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16">
        <v>0</v>
      </c>
      <c r="BJ722" s="87"/>
    </row>
    <row r="723" spans="1:62" s="16" customFormat="1" x14ac:dyDescent="0.35">
      <c r="A723" s="85" t="s">
        <v>246</v>
      </c>
      <c r="B723" s="85" t="s">
        <v>176</v>
      </c>
      <c r="C723" s="16" t="s">
        <v>1456</v>
      </c>
      <c r="D723" s="16" t="s">
        <v>1457</v>
      </c>
      <c r="E723" s="16" t="s">
        <v>26</v>
      </c>
      <c r="F723" s="85">
        <v>999925264</v>
      </c>
      <c r="G723" s="1">
        <f>(J723+T723)-H723</f>
        <v>38</v>
      </c>
      <c r="I723" s="28"/>
      <c r="J723" s="1">
        <f>SUM(K723,L723,N723,O723,P723,Q723)</f>
        <v>0</v>
      </c>
      <c r="K723" s="1">
        <f>SUM(AC723,AE723)</f>
        <v>0</v>
      </c>
      <c r="L723" s="1">
        <v>0</v>
      </c>
      <c r="M723" s="1">
        <v>0</v>
      </c>
      <c r="N723" s="1">
        <v>0</v>
      </c>
      <c r="O723" s="1"/>
      <c r="P723" s="1">
        <v>0</v>
      </c>
      <c r="Q723" s="1">
        <f>AD723</f>
        <v>0</v>
      </c>
      <c r="R723" s="1">
        <v>0</v>
      </c>
      <c r="S723" s="31"/>
      <c r="T723" s="1">
        <f>SUM(U723,V723,X723,Y723,Z723,AA723)</f>
        <v>38</v>
      </c>
      <c r="U723" s="1">
        <f>SUM(AG723,BF723)</f>
        <v>0</v>
      </c>
      <c r="V723" s="1">
        <f>SUM(AJ723,AK723,AL723,AM723,AO723,AP723,AQ723,AR723,AS723,AT723,AU723,AN723,AV723,AW723,AX723,AY723,AZ723,BA723,BC723,BD723,BE723,BB723)</f>
        <v>38</v>
      </c>
      <c r="W723" s="1">
        <f>COUNTIF(AJ723:BE723, "&gt;0")</f>
        <v>1</v>
      </c>
      <c r="X723" s="1">
        <f>SUM(BG723,BH723)</f>
        <v>0</v>
      </c>
      <c r="Y723" s="1">
        <f>BI723</f>
        <v>0</v>
      </c>
      <c r="Z723" s="1">
        <f>AI723</f>
        <v>0</v>
      </c>
      <c r="AA723" s="1">
        <f>AH723</f>
        <v>0</v>
      </c>
      <c r="AB723" s="31"/>
      <c r="AC723" s="16">
        <v>0</v>
      </c>
      <c r="AD723" s="16">
        <v>0</v>
      </c>
      <c r="AE723" s="16">
        <v>0</v>
      </c>
      <c r="AF723" s="28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38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16">
        <v>0</v>
      </c>
      <c r="BJ723" s="87"/>
    </row>
    <row r="724" spans="1:62" s="16" customFormat="1" x14ac:dyDescent="0.35">
      <c r="A724" s="85" t="s">
        <v>246</v>
      </c>
      <c r="B724" s="85" t="s">
        <v>176</v>
      </c>
      <c r="C724" s="16" t="s">
        <v>1461</v>
      </c>
      <c r="D724" s="16" t="s">
        <v>1462</v>
      </c>
      <c r="E724" s="16" t="s">
        <v>26</v>
      </c>
      <c r="F724" s="85">
        <v>999925279</v>
      </c>
      <c r="G724" s="1">
        <f>(J724+T724)-H724</f>
        <v>38</v>
      </c>
      <c r="I724" s="28"/>
      <c r="J724" s="1">
        <f>SUM(K724,L724,N724,O724,P724,Q724)</f>
        <v>0</v>
      </c>
      <c r="K724" s="1">
        <f>SUM(AC724,AE724)</f>
        <v>0</v>
      </c>
      <c r="L724" s="1">
        <v>0</v>
      </c>
      <c r="M724" s="1">
        <v>0</v>
      </c>
      <c r="N724" s="1">
        <v>0</v>
      </c>
      <c r="O724" s="1"/>
      <c r="P724" s="1">
        <v>0</v>
      </c>
      <c r="Q724" s="1">
        <f>AD724</f>
        <v>0</v>
      </c>
      <c r="R724" s="1">
        <v>0</v>
      </c>
      <c r="S724" s="31"/>
      <c r="T724" s="1">
        <f>SUM(U724,V724,X724,Y724,Z724,AA724)</f>
        <v>38</v>
      </c>
      <c r="U724" s="1">
        <f>SUM(AG724,BF724)</f>
        <v>0</v>
      </c>
      <c r="V724" s="1">
        <f>SUM(AJ724,AK724,AL724,AM724,AO724,AP724,AQ724,AR724,AS724,AT724,AU724,AN724,AV724,AW724,AX724,AY724,AZ724,BA724,BC724,BD724,BE724,BB724)</f>
        <v>38</v>
      </c>
      <c r="W724" s="1">
        <f>COUNTIF(AJ724:BE724, "&gt;0")</f>
        <v>1</v>
      </c>
      <c r="X724" s="1">
        <f>SUM(BG724,BH724)</f>
        <v>0</v>
      </c>
      <c r="Y724" s="1">
        <f>BI724</f>
        <v>0</v>
      </c>
      <c r="Z724" s="1">
        <f>AI724</f>
        <v>0</v>
      </c>
      <c r="AA724" s="1">
        <f>AH724</f>
        <v>0</v>
      </c>
      <c r="AB724" s="31"/>
      <c r="AC724" s="16">
        <v>0</v>
      </c>
      <c r="AD724" s="16">
        <v>0</v>
      </c>
      <c r="AE724" s="16">
        <v>0</v>
      </c>
      <c r="AF724" s="28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38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16">
        <v>0</v>
      </c>
      <c r="BJ724" s="87"/>
    </row>
    <row r="725" spans="1:62" s="16" customFormat="1" x14ac:dyDescent="0.35">
      <c r="A725" s="85" t="s">
        <v>246</v>
      </c>
      <c r="B725" s="85" t="s">
        <v>176</v>
      </c>
      <c r="C725" s="16" t="s">
        <v>1415</v>
      </c>
      <c r="D725" s="16" t="s">
        <v>1640</v>
      </c>
      <c r="E725" s="16" t="s">
        <v>26</v>
      </c>
      <c r="F725" s="85">
        <v>999926386</v>
      </c>
      <c r="G725" s="1">
        <f>(J725+T725)-H725</f>
        <v>38</v>
      </c>
      <c r="I725" s="28"/>
      <c r="J725" s="1">
        <f>SUM(K725,L725,N725,O725,P725,Q725)</f>
        <v>0</v>
      </c>
      <c r="K725" s="1">
        <f>SUM(AC725,AE725)</f>
        <v>0</v>
      </c>
      <c r="L725" s="1">
        <v>0</v>
      </c>
      <c r="M725" s="1">
        <v>0</v>
      </c>
      <c r="N725" s="1">
        <v>0</v>
      </c>
      <c r="O725" s="1"/>
      <c r="P725" s="1">
        <v>0</v>
      </c>
      <c r="Q725" s="1">
        <f>AD725</f>
        <v>0</v>
      </c>
      <c r="R725" s="1">
        <v>0</v>
      </c>
      <c r="S725" s="31"/>
      <c r="T725" s="1">
        <f>SUM(U725,V725,X725,Y725,Z725,AA725)</f>
        <v>38</v>
      </c>
      <c r="U725" s="1">
        <f>SUM(AG725,BF725)</f>
        <v>0</v>
      </c>
      <c r="V725" s="1">
        <f>SUM(AJ725,AK725,AL725,AM725,AO725,AP725,AQ725,AR725,AS725,AT725,AU725,AN725,AV725,AW725,AX725,AY725,AZ725,BA725,BC725,BD725,BE725,BB725)</f>
        <v>38</v>
      </c>
      <c r="W725" s="1">
        <f>COUNTIF(AJ725:BE725, "&gt;0")</f>
        <v>1</v>
      </c>
      <c r="X725" s="1">
        <f>SUM(BG725,BH725)</f>
        <v>0</v>
      </c>
      <c r="Y725" s="1">
        <f>BI725</f>
        <v>0</v>
      </c>
      <c r="Z725" s="1">
        <f>AI725</f>
        <v>0</v>
      </c>
      <c r="AA725" s="1">
        <f>AH725</f>
        <v>0</v>
      </c>
      <c r="AB725" s="31"/>
      <c r="AC725" s="16">
        <v>0</v>
      </c>
      <c r="AD725" s="16">
        <v>0</v>
      </c>
      <c r="AE725" s="16">
        <v>0</v>
      </c>
      <c r="AF725" s="28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38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16">
        <v>0</v>
      </c>
      <c r="BJ725" s="87"/>
    </row>
    <row r="726" spans="1:62" s="16" customFormat="1" x14ac:dyDescent="0.35">
      <c r="A726" s="85" t="s">
        <v>246</v>
      </c>
      <c r="B726" s="85" t="s">
        <v>176</v>
      </c>
      <c r="C726" s="16" t="s">
        <v>497</v>
      </c>
      <c r="D726" s="16" t="s">
        <v>530</v>
      </c>
      <c r="E726" s="16" t="s">
        <v>26</v>
      </c>
      <c r="F726" s="85">
        <v>999928887</v>
      </c>
      <c r="G726" s="1">
        <f>(J726+T726)-H726</f>
        <v>38</v>
      </c>
      <c r="I726" s="28"/>
      <c r="J726" s="1">
        <f>SUM(K726,L726,N726,O726,P726,Q726)</f>
        <v>0</v>
      </c>
      <c r="K726" s="1">
        <f>SUM(AC726,AE726)</f>
        <v>0</v>
      </c>
      <c r="L726" s="1">
        <v>0</v>
      </c>
      <c r="M726" s="1">
        <v>0</v>
      </c>
      <c r="N726" s="1">
        <v>0</v>
      </c>
      <c r="O726" s="1"/>
      <c r="P726" s="1">
        <v>0</v>
      </c>
      <c r="Q726" s="1">
        <f>AD726</f>
        <v>0</v>
      </c>
      <c r="R726" s="1">
        <v>0</v>
      </c>
      <c r="S726" s="31"/>
      <c r="T726" s="1">
        <f>SUM(U726,V726,X726,Y726,Z726,AA726)</f>
        <v>38</v>
      </c>
      <c r="U726" s="1">
        <f>SUM(AG726,BF726)</f>
        <v>0</v>
      </c>
      <c r="V726" s="1">
        <f>SUM(AJ726,AK726,AL726,AM726,AO726,AP726,AQ726,AR726,AS726,AT726,AU726,AN726,AV726,AW726,AX726,AY726,AZ726,BA726,BC726,BD726,BE726,BB726)</f>
        <v>38</v>
      </c>
      <c r="W726" s="1">
        <f>COUNTIF(AJ726:BE726, "&gt;0")</f>
        <v>1</v>
      </c>
      <c r="X726" s="1">
        <f>SUM(BG726,BH726)</f>
        <v>0</v>
      </c>
      <c r="Y726" s="1">
        <f>BI726</f>
        <v>0</v>
      </c>
      <c r="Z726" s="1">
        <f>AI726</f>
        <v>0</v>
      </c>
      <c r="AA726" s="1">
        <f>AH726</f>
        <v>0</v>
      </c>
      <c r="AB726" s="31"/>
      <c r="AC726" s="16">
        <v>0</v>
      </c>
      <c r="AD726" s="16">
        <v>0</v>
      </c>
      <c r="AE726" s="16">
        <v>0</v>
      </c>
      <c r="AF726" s="28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38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0</v>
      </c>
      <c r="BI726" s="16">
        <v>0</v>
      </c>
      <c r="BJ726" s="87"/>
    </row>
    <row r="727" spans="1:62" s="16" customFormat="1" x14ac:dyDescent="0.35">
      <c r="A727" s="85" t="s">
        <v>246</v>
      </c>
      <c r="B727" s="85" t="s">
        <v>176</v>
      </c>
      <c r="C727" s="16" t="s">
        <v>2569</v>
      </c>
      <c r="D727" s="16" t="s">
        <v>307</v>
      </c>
      <c r="E727" s="16" t="s">
        <v>26</v>
      </c>
      <c r="F727" s="85">
        <v>999929309</v>
      </c>
      <c r="G727" s="1">
        <f>(J727+T727)-H727</f>
        <v>38</v>
      </c>
      <c r="I727" s="28"/>
      <c r="J727" s="1">
        <f>SUM(K727,L727,N727,O727,P727,Q727)</f>
        <v>0</v>
      </c>
      <c r="K727" s="1">
        <f>SUM(AC727,AE727)</f>
        <v>0</v>
      </c>
      <c r="L727" s="1">
        <v>0</v>
      </c>
      <c r="M727" s="1">
        <v>0</v>
      </c>
      <c r="N727" s="1">
        <v>0</v>
      </c>
      <c r="O727" s="1"/>
      <c r="P727" s="1">
        <v>0</v>
      </c>
      <c r="Q727" s="1">
        <f>AD727</f>
        <v>0</v>
      </c>
      <c r="R727" s="1">
        <v>0</v>
      </c>
      <c r="S727" s="31"/>
      <c r="T727" s="1">
        <f>SUM(U727,V727,X727,Y727,Z727,AA727)</f>
        <v>38</v>
      </c>
      <c r="U727" s="1">
        <f>SUM(AG727,BF727)</f>
        <v>0</v>
      </c>
      <c r="V727" s="1">
        <f>SUM(AJ727,AK727,AL727,AM727,AO727,AP727,AQ727,AR727,AS727,AT727,AU727,AN727,AV727,AW727,AX727,AY727,AZ727,BA727,BC727,BD727,BE727,BB727)</f>
        <v>38</v>
      </c>
      <c r="W727" s="1">
        <f>COUNTIF(AJ727:BE727, "&gt;0")</f>
        <v>1</v>
      </c>
      <c r="X727" s="1">
        <f>SUM(BG727,BH727)</f>
        <v>0</v>
      </c>
      <c r="Y727" s="1">
        <f>BI727</f>
        <v>0</v>
      </c>
      <c r="Z727" s="1">
        <f>AI727</f>
        <v>0</v>
      </c>
      <c r="AA727" s="1">
        <f>AH727</f>
        <v>0</v>
      </c>
      <c r="AB727" s="31"/>
      <c r="AC727" s="16">
        <v>0</v>
      </c>
      <c r="AD727" s="16">
        <v>0</v>
      </c>
      <c r="AE727" s="16">
        <v>0</v>
      </c>
      <c r="AF727" s="28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38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16">
        <v>0</v>
      </c>
      <c r="BJ727" s="87"/>
    </row>
    <row r="728" spans="1:62" s="16" customFormat="1" x14ac:dyDescent="0.35">
      <c r="A728" s="100" t="s">
        <v>246</v>
      </c>
      <c r="B728" s="100" t="s">
        <v>176</v>
      </c>
      <c r="C728" s="52" t="s">
        <v>2189</v>
      </c>
      <c r="D728" s="52" t="s">
        <v>2190</v>
      </c>
      <c r="E728" s="52" t="s">
        <v>26</v>
      </c>
      <c r="F728" s="100">
        <v>999929863</v>
      </c>
      <c r="G728" s="1">
        <f>(J728+T728)-H728</f>
        <v>34</v>
      </c>
      <c r="I728" s="28"/>
      <c r="J728" s="1">
        <f>SUM(K728,L728,N728,O728,P728,Q728)</f>
        <v>0</v>
      </c>
      <c r="K728" s="1">
        <f>SUM(AC728,AE728)</f>
        <v>0</v>
      </c>
      <c r="L728" s="1">
        <v>0</v>
      </c>
      <c r="M728" s="1">
        <v>0</v>
      </c>
      <c r="N728" s="1">
        <v>0</v>
      </c>
      <c r="O728" s="1"/>
      <c r="P728" s="1">
        <v>0</v>
      </c>
      <c r="Q728" s="1">
        <f>AD728</f>
        <v>0</v>
      </c>
      <c r="R728" s="1">
        <v>0</v>
      </c>
      <c r="S728" s="31"/>
      <c r="T728" s="1">
        <f>SUM(U728,V728,X728,Y728,Z728,AA728)</f>
        <v>34</v>
      </c>
      <c r="U728" s="1">
        <f>SUM(AG728,BF728)</f>
        <v>0</v>
      </c>
      <c r="V728" s="1">
        <f>SUM(AJ728,AK728,AL728,AM728,AO728,AP728,AQ728,AR728,AS728,AT728,AU728,AN728,AV728,AW728,AX728,AY728,AZ728,BA728,BC728,BD728,BE728,BB728)</f>
        <v>34</v>
      </c>
      <c r="W728" s="1">
        <f>COUNTIF(AJ728:BE728, "&gt;0")</f>
        <v>1</v>
      </c>
      <c r="X728" s="1">
        <f>SUM(BG728,BH728)</f>
        <v>0</v>
      </c>
      <c r="Y728" s="1">
        <f>BI728</f>
        <v>0</v>
      </c>
      <c r="Z728" s="1">
        <f>AI728</f>
        <v>0</v>
      </c>
      <c r="AA728" s="1">
        <f>AH728</f>
        <v>0</v>
      </c>
      <c r="AB728" s="31"/>
      <c r="AC728" s="16">
        <v>0</v>
      </c>
      <c r="AD728" s="16">
        <v>0</v>
      </c>
      <c r="AE728" s="16">
        <v>0</v>
      </c>
      <c r="AF728" s="28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34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16">
        <v>0</v>
      </c>
      <c r="BJ728" s="87"/>
    </row>
    <row r="729" spans="1:62" s="16" customFormat="1" x14ac:dyDescent="0.35">
      <c r="A729" s="85" t="s">
        <v>246</v>
      </c>
      <c r="B729" s="85" t="s">
        <v>176</v>
      </c>
      <c r="C729" s="16" t="s">
        <v>2819</v>
      </c>
      <c r="D729" s="16" t="s">
        <v>2820</v>
      </c>
      <c r="E729" s="16" t="s">
        <v>26</v>
      </c>
      <c r="F729" s="85">
        <v>999930304</v>
      </c>
      <c r="G729" s="1">
        <f>(J729+T729)-H729</f>
        <v>34</v>
      </c>
      <c r="I729" s="28"/>
      <c r="J729" s="1">
        <f>SUM(K729,L729,N729,O729,P729,Q729)</f>
        <v>0</v>
      </c>
      <c r="K729" s="1">
        <f>SUM(AC729,AE729)</f>
        <v>0</v>
      </c>
      <c r="L729" s="1">
        <v>0</v>
      </c>
      <c r="M729" s="1">
        <v>0</v>
      </c>
      <c r="N729" s="1">
        <v>0</v>
      </c>
      <c r="O729" s="1"/>
      <c r="P729" s="1">
        <v>0</v>
      </c>
      <c r="Q729" s="1">
        <f>AD729</f>
        <v>0</v>
      </c>
      <c r="R729" s="1">
        <v>0</v>
      </c>
      <c r="S729" s="28"/>
      <c r="T729" s="1">
        <f>SUM(U729,V729,X729,Y729,Z729,AA729)</f>
        <v>34</v>
      </c>
      <c r="U729" s="1">
        <f>SUM(AG729,BF729)</f>
        <v>0</v>
      </c>
      <c r="V729" s="1">
        <f>SUM(AJ729,AK729,AL729,AM729,AO729,AP729,AQ729,AR729,AS729,AT729,AU729,AN729,AV729,AW729,AX729,AY729,AZ729,BA729,BC729,BD729,BE729,BB729)</f>
        <v>34</v>
      </c>
      <c r="W729" s="1">
        <f>COUNTIF(AJ729:BE729, "&gt;0")</f>
        <v>1</v>
      </c>
      <c r="X729" s="1">
        <f>SUM(BG729,BH729)</f>
        <v>0</v>
      </c>
      <c r="Y729" s="1">
        <f>BI729</f>
        <v>0</v>
      </c>
      <c r="Z729" s="1">
        <f>AI729</f>
        <v>0</v>
      </c>
      <c r="AA729" s="1">
        <f>AH729</f>
        <v>0</v>
      </c>
      <c r="AB729" s="28"/>
      <c r="AC729" s="16">
        <v>0</v>
      </c>
      <c r="AD729" s="16">
        <v>0</v>
      </c>
      <c r="AE729" s="16">
        <v>0</v>
      </c>
      <c r="AF729" s="28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34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16">
        <v>0</v>
      </c>
      <c r="BJ729" s="87"/>
    </row>
    <row r="730" spans="1:62" s="16" customFormat="1" x14ac:dyDescent="0.35">
      <c r="A730" s="85" t="s">
        <v>246</v>
      </c>
      <c r="B730" s="85" t="s">
        <v>176</v>
      </c>
      <c r="C730" s="16" t="s">
        <v>2657</v>
      </c>
      <c r="D730" s="16" t="s">
        <v>2629</v>
      </c>
      <c r="E730" s="16" t="s">
        <v>26</v>
      </c>
      <c r="F730" s="85">
        <v>999931036</v>
      </c>
      <c r="G730" s="1">
        <f>(J730+T730)-H730</f>
        <v>34</v>
      </c>
      <c r="I730" s="28"/>
      <c r="J730" s="1">
        <f>SUM(K730,L730,N730,O730,P730,Q730)</f>
        <v>0</v>
      </c>
      <c r="K730" s="1">
        <f>SUM(AC730,AE730)</f>
        <v>0</v>
      </c>
      <c r="L730" s="1">
        <v>0</v>
      </c>
      <c r="M730" s="1">
        <v>0</v>
      </c>
      <c r="N730" s="1">
        <v>0</v>
      </c>
      <c r="O730" s="1"/>
      <c r="P730" s="1">
        <v>0</v>
      </c>
      <c r="Q730" s="1">
        <f>AD730</f>
        <v>0</v>
      </c>
      <c r="R730" s="1">
        <v>0</v>
      </c>
      <c r="S730" s="31"/>
      <c r="T730" s="1">
        <f>SUM(U730,V730,X730,Y730,Z730,AA730)</f>
        <v>34</v>
      </c>
      <c r="U730" s="1">
        <f>SUM(AG730,BF730)</f>
        <v>0</v>
      </c>
      <c r="V730" s="1">
        <f>SUM(AJ730,AK730,AL730,AM730,AO730,AP730,AQ730,AR730,AS730,AT730,AU730,AN730,AV730,AW730,AX730,AY730,AZ730,BA730,BC730,BD730,BE730,BB730)</f>
        <v>34</v>
      </c>
      <c r="W730" s="1">
        <f>COUNTIF(AJ730:BE730, "&gt;0")</f>
        <v>1</v>
      </c>
      <c r="X730" s="1">
        <f>SUM(BG730,BH730)</f>
        <v>0</v>
      </c>
      <c r="Y730" s="1">
        <f>BI730</f>
        <v>0</v>
      </c>
      <c r="Z730" s="1">
        <f>AI730</f>
        <v>0</v>
      </c>
      <c r="AA730" s="1">
        <f>AH730</f>
        <v>0</v>
      </c>
      <c r="AB730" s="31"/>
      <c r="AC730" s="16">
        <v>0</v>
      </c>
      <c r="AD730" s="16">
        <v>0</v>
      </c>
      <c r="AE730" s="16">
        <v>0</v>
      </c>
      <c r="AF730" s="28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34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16">
        <v>0</v>
      </c>
      <c r="BJ730" s="87"/>
    </row>
    <row r="731" spans="1:62" s="16" customFormat="1" x14ac:dyDescent="0.35">
      <c r="A731" s="85" t="s">
        <v>246</v>
      </c>
      <c r="B731" s="85" t="s">
        <v>176</v>
      </c>
      <c r="C731" s="16" t="s">
        <v>1360</v>
      </c>
      <c r="D731" s="16" t="s">
        <v>1824</v>
      </c>
      <c r="E731" s="1" t="s">
        <v>26</v>
      </c>
      <c r="F731" s="85">
        <v>999927908</v>
      </c>
      <c r="G731" s="1">
        <f>(J731+T731)-H731</f>
        <v>30</v>
      </c>
      <c r="I731" s="28"/>
      <c r="J731" s="1">
        <f>SUM(K731,L731,N731,O731,P731,Q731)</f>
        <v>0</v>
      </c>
      <c r="K731" s="1">
        <f>SUM(AC731,AE731)</f>
        <v>0</v>
      </c>
      <c r="L731" s="1">
        <v>0</v>
      </c>
      <c r="M731" s="1">
        <v>0</v>
      </c>
      <c r="N731" s="1">
        <v>0</v>
      </c>
      <c r="O731" s="1"/>
      <c r="P731" s="1">
        <v>0</v>
      </c>
      <c r="Q731" s="1">
        <f>AD731</f>
        <v>0</v>
      </c>
      <c r="R731" s="1">
        <v>0</v>
      </c>
      <c r="S731" s="31"/>
      <c r="T731" s="1">
        <f>SUM(U731,V731,X731,Y731,Z731,AA731)</f>
        <v>30</v>
      </c>
      <c r="U731" s="1">
        <f>SUM(AG731,BF731)</f>
        <v>0</v>
      </c>
      <c r="V731" s="1">
        <f>SUM(AJ731,AK731,AL731,AM731,AO731,AP731,AQ731,AR731,AS731,AT731,AU731,AN731,AV731,AW731,AX731,AY731,AZ731,BA731,BC731,BD731,BE731,BB731)</f>
        <v>30</v>
      </c>
      <c r="W731" s="1">
        <f>COUNTIF(AJ731:BE731, "&gt;0")</f>
        <v>1</v>
      </c>
      <c r="X731" s="1">
        <f>SUM(BG731,BH731)</f>
        <v>0</v>
      </c>
      <c r="Y731" s="1">
        <f>BI731</f>
        <v>0</v>
      </c>
      <c r="Z731" s="1">
        <f>AI731</f>
        <v>0</v>
      </c>
      <c r="AA731" s="1">
        <f>AH731</f>
        <v>0</v>
      </c>
      <c r="AB731" s="31"/>
      <c r="AC731" s="16">
        <v>0</v>
      </c>
      <c r="AD731" s="16">
        <v>0</v>
      </c>
      <c r="AE731" s="16">
        <v>0</v>
      </c>
      <c r="AF731" s="28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  <c r="AY731" s="16">
        <v>30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16">
        <v>0</v>
      </c>
      <c r="BJ731" s="87"/>
    </row>
    <row r="732" spans="1:62" s="16" customFormat="1" x14ac:dyDescent="0.35">
      <c r="A732" s="85" t="s">
        <v>246</v>
      </c>
      <c r="B732" s="85" t="s">
        <v>176</v>
      </c>
      <c r="C732" s="16" t="s">
        <v>365</v>
      </c>
      <c r="D732" s="16" t="s">
        <v>699</v>
      </c>
      <c r="E732" s="16" t="s">
        <v>26</v>
      </c>
      <c r="F732" s="85">
        <v>999929261</v>
      </c>
      <c r="G732" s="1">
        <f>(J732+T732)-H732</f>
        <v>30</v>
      </c>
      <c r="I732" s="28"/>
      <c r="J732" s="1">
        <f>SUM(K732,L732,N732,O732,P732,Q732)</f>
        <v>0</v>
      </c>
      <c r="K732" s="1">
        <f>SUM(AC732,AE732)</f>
        <v>0</v>
      </c>
      <c r="L732" s="1">
        <v>0</v>
      </c>
      <c r="M732" s="1">
        <v>0</v>
      </c>
      <c r="N732" s="1">
        <v>0</v>
      </c>
      <c r="O732" s="1"/>
      <c r="P732" s="1">
        <v>0</v>
      </c>
      <c r="Q732" s="1">
        <f>AD732</f>
        <v>0</v>
      </c>
      <c r="R732" s="1">
        <v>0</v>
      </c>
      <c r="S732" s="31"/>
      <c r="T732" s="1">
        <f>SUM(U732,V732,X732,Y732,Z732,AA732)</f>
        <v>30</v>
      </c>
      <c r="U732" s="1">
        <f>SUM(AG732,BF732)</f>
        <v>0</v>
      </c>
      <c r="V732" s="1">
        <f>SUM(AJ732,AK732,AL732,AM732,AO732,AP732,AQ732,AR732,AS732,AT732,AU732,AN732,AV732,AW732,AX732,AY732,AZ732,BA732,BC732,BD732,BE732,BB732)</f>
        <v>30</v>
      </c>
      <c r="W732" s="1">
        <f>COUNTIF(AJ732:BE732, "&gt;0")</f>
        <v>1</v>
      </c>
      <c r="X732" s="1">
        <f>SUM(BG732,BH732)</f>
        <v>0</v>
      </c>
      <c r="Y732" s="1">
        <f>BI732</f>
        <v>0</v>
      </c>
      <c r="Z732" s="1">
        <f>AI732</f>
        <v>0</v>
      </c>
      <c r="AA732" s="1">
        <f>AH732</f>
        <v>0</v>
      </c>
      <c r="AB732" s="31"/>
      <c r="AC732" s="16">
        <v>0</v>
      </c>
      <c r="AD732" s="16">
        <v>0</v>
      </c>
      <c r="AE732" s="16">
        <v>0</v>
      </c>
      <c r="AF732" s="28">
        <v>0</v>
      </c>
      <c r="AG732" s="16">
        <v>0</v>
      </c>
      <c r="AH732" s="16">
        <v>0</v>
      </c>
      <c r="AI732" s="16">
        <v>0</v>
      </c>
      <c r="AJ732" s="16">
        <v>30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16">
        <v>0</v>
      </c>
      <c r="BJ732" s="87"/>
    </row>
    <row r="733" spans="1:62" s="16" customFormat="1" x14ac:dyDescent="0.35">
      <c r="A733" s="85" t="s">
        <v>246</v>
      </c>
      <c r="B733" s="85" t="s">
        <v>176</v>
      </c>
      <c r="C733" s="16" t="s">
        <v>31</v>
      </c>
      <c r="D733" s="16" t="s">
        <v>2095</v>
      </c>
      <c r="E733" s="16" t="s">
        <v>26</v>
      </c>
      <c r="F733" s="85">
        <v>999929344</v>
      </c>
      <c r="G733" s="1">
        <f>(J733+T733)-H733</f>
        <v>30</v>
      </c>
      <c r="I733" s="28"/>
      <c r="J733" s="1">
        <f>SUM(K733,L733,N733,O733,P733,Q733)</f>
        <v>0</v>
      </c>
      <c r="K733" s="1">
        <f>SUM(AC733,AE733)</f>
        <v>0</v>
      </c>
      <c r="L733" s="1">
        <v>0</v>
      </c>
      <c r="M733" s="1">
        <v>0</v>
      </c>
      <c r="N733" s="1">
        <v>0</v>
      </c>
      <c r="O733" s="1"/>
      <c r="P733" s="1">
        <v>0</v>
      </c>
      <c r="Q733" s="1">
        <f>AD733</f>
        <v>0</v>
      </c>
      <c r="R733" s="1">
        <v>0</v>
      </c>
      <c r="S733" s="31"/>
      <c r="T733" s="1">
        <f>SUM(U733,V733,X733,Y733,Z733,AA733)</f>
        <v>30</v>
      </c>
      <c r="U733" s="1">
        <f>SUM(AG733,BF733)</f>
        <v>0</v>
      </c>
      <c r="V733" s="1">
        <f>SUM(AJ733,AK733,AL733,AM733,AO733,AP733,AQ733,AR733,AS733,AT733,AU733,AN733,AV733,AW733,AX733,AY733,AZ733,BA733,BC733,BD733,BE733,BB733)</f>
        <v>30</v>
      </c>
      <c r="W733" s="1">
        <f>COUNTIF(AJ733:BE733, "&gt;0")</f>
        <v>1</v>
      </c>
      <c r="X733" s="1">
        <f>SUM(BG733,BH733)</f>
        <v>0</v>
      </c>
      <c r="Y733" s="1">
        <f>BI733</f>
        <v>0</v>
      </c>
      <c r="Z733" s="1">
        <f>AI733</f>
        <v>0</v>
      </c>
      <c r="AA733" s="1">
        <f>AH733</f>
        <v>0</v>
      </c>
      <c r="AB733" s="31"/>
      <c r="AC733" s="16">
        <v>0</v>
      </c>
      <c r="AD733" s="16">
        <v>0</v>
      </c>
      <c r="AE733" s="16">
        <v>0</v>
      </c>
      <c r="AF733" s="28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30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16">
        <v>0</v>
      </c>
      <c r="BJ733" s="87"/>
    </row>
    <row r="734" spans="1:62" s="16" customFormat="1" x14ac:dyDescent="0.35">
      <c r="A734" s="85" t="s">
        <v>246</v>
      </c>
      <c r="B734" s="85" t="s">
        <v>176</v>
      </c>
      <c r="C734" s="16" t="s">
        <v>497</v>
      </c>
      <c r="D734" s="16" t="s">
        <v>2738</v>
      </c>
      <c r="E734" s="16" t="s">
        <v>26</v>
      </c>
      <c r="F734" s="85">
        <v>999930433</v>
      </c>
      <c r="G734" s="1">
        <f>(J734+T734)-H734</f>
        <v>30</v>
      </c>
      <c r="I734" s="28"/>
      <c r="J734" s="1">
        <f>SUM(K734,L734,N734,O734,P734,Q734)</f>
        <v>0</v>
      </c>
      <c r="K734" s="1">
        <f>SUM(AC734,AE734)</f>
        <v>0</v>
      </c>
      <c r="L734" s="1">
        <v>0</v>
      </c>
      <c r="M734" s="1">
        <v>0</v>
      </c>
      <c r="N734" s="1">
        <v>0</v>
      </c>
      <c r="O734" s="1"/>
      <c r="P734" s="1">
        <v>0</v>
      </c>
      <c r="Q734" s="1">
        <f>AD734</f>
        <v>0</v>
      </c>
      <c r="R734" s="1">
        <v>0</v>
      </c>
      <c r="S734" s="31"/>
      <c r="T734" s="1">
        <f>SUM(U734,V734,X734,Y734,Z734,AA734)</f>
        <v>30</v>
      </c>
      <c r="U734" s="1">
        <f>SUM(AG734,BF734)</f>
        <v>0</v>
      </c>
      <c r="V734" s="1">
        <f>SUM(AJ734,AK734,AL734,AM734,AO734,AP734,AQ734,AR734,AS734,AT734,AU734,AN734,AV734,AW734,AX734,AY734,AZ734,BA734,BC734,BD734,BE734,BB734)</f>
        <v>30</v>
      </c>
      <c r="W734" s="1">
        <f>COUNTIF(AJ734:BE734, "&gt;0")</f>
        <v>1</v>
      </c>
      <c r="X734" s="1">
        <f>SUM(BG734,BH734)</f>
        <v>0</v>
      </c>
      <c r="Y734" s="1">
        <f>BI734</f>
        <v>0</v>
      </c>
      <c r="Z734" s="1">
        <f>AI734</f>
        <v>0</v>
      </c>
      <c r="AA734" s="1">
        <f>AH734</f>
        <v>0</v>
      </c>
      <c r="AB734" s="31"/>
      <c r="AC734" s="16">
        <v>0</v>
      </c>
      <c r="AD734" s="16">
        <v>0</v>
      </c>
      <c r="AE734" s="16">
        <v>0</v>
      </c>
      <c r="AF734" s="28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30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16">
        <v>0</v>
      </c>
      <c r="BJ734" s="87"/>
    </row>
    <row r="735" spans="1:62" s="16" customFormat="1" x14ac:dyDescent="0.35">
      <c r="A735" s="85" t="s">
        <v>246</v>
      </c>
      <c r="B735" s="85" t="s">
        <v>176</v>
      </c>
      <c r="C735" s="16" t="s">
        <v>1444</v>
      </c>
      <c r="D735" s="16" t="s">
        <v>1445</v>
      </c>
      <c r="E735" s="16" t="s">
        <v>26</v>
      </c>
      <c r="F735" s="85">
        <v>999925210</v>
      </c>
      <c r="G735" s="1">
        <f>(J735+T735)-H735</f>
        <v>28</v>
      </c>
      <c r="I735" s="28"/>
      <c r="J735" s="1">
        <f>SUM(K735,L735,N735,O735,P735,Q735)</f>
        <v>0</v>
      </c>
      <c r="K735" s="1">
        <f>SUM(AC735,AE735)</f>
        <v>0</v>
      </c>
      <c r="L735" s="1">
        <v>0</v>
      </c>
      <c r="M735" s="1">
        <v>0</v>
      </c>
      <c r="N735" s="1">
        <v>0</v>
      </c>
      <c r="O735" s="1"/>
      <c r="P735" s="1">
        <v>0</v>
      </c>
      <c r="Q735" s="1">
        <f>AD735</f>
        <v>0</v>
      </c>
      <c r="R735" s="1">
        <v>0</v>
      </c>
      <c r="S735" s="31"/>
      <c r="T735" s="1">
        <f>SUM(U735,V735,X735,Y735,Z735,AA735)</f>
        <v>28</v>
      </c>
      <c r="U735" s="1">
        <f>SUM(AG735,BF735)</f>
        <v>0</v>
      </c>
      <c r="V735" s="1">
        <f>SUM(AJ735,AK735,AL735,AM735,AO735,AP735,AQ735,AR735,AS735,AT735,AU735,AN735,AV735,AW735,AX735,AY735,AZ735,BA735,BC735,BD735,BE735,BB735)</f>
        <v>28</v>
      </c>
      <c r="W735" s="1">
        <f>COUNTIF(AJ735:BE735, "&gt;0")</f>
        <v>1</v>
      </c>
      <c r="X735" s="1">
        <f>SUM(BG735,BH735)</f>
        <v>0</v>
      </c>
      <c r="Y735" s="1">
        <f>BI735</f>
        <v>0</v>
      </c>
      <c r="Z735" s="1">
        <f>AI735</f>
        <v>0</v>
      </c>
      <c r="AA735" s="1">
        <f>AH735</f>
        <v>0</v>
      </c>
      <c r="AB735" s="31"/>
      <c r="AC735" s="16">
        <v>0</v>
      </c>
      <c r="AD735" s="16">
        <v>0</v>
      </c>
      <c r="AE735" s="16">
        <v>0</v>
      </c>
      <c r="AF735" s="28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28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16">
        <v>0</v>
      </c>
      <c r="BJ735" s="87"/>
    </row>
    <row r="736" spans="1:62" s="16" customFormat="1" x14ac:dyDescent="0.35">
      <c r="A736" s="85" t="s">
        <v>246</v>
      </c>
      <c r="B736" s="85" t="s">
        <v>176</v>
      </c>
      <c r="C736" s="16" t="s">
        <v>1700</v>
      </c>
      <c r="D736" s="16" t="s">
        <v>55</v>
      </c>
      <c r="E736" s="16" t="s">
        <v>26</v>
      </c>
      <c r="F736" s="85">
        <v>999926770</v>
      </c>
      <c r="G736" s="1">
        <f>(J736+T736)-H736</f>
        <v>28</v>
      </c>
      <c r="I736" s="28"/>
      <c r="J736" s="1">
        <f>SUM(K736,L736,N736,O736,P736,Q736)</f>
        <v>0</v>
      </c>
      <c r="K736" s="1">
        <f>SUM(AC736,AE736)</f>
        <v>0</v>
      </c>
      <c r="L736" s="1">
        <v>0</v>
      </c>
      <c r="M736" s="1">
        <v>0</v>
      </c>
      <c r="N736" s="1">
        <v>0</v>
      </c>
      <c r="O736" s="1"/>
      <c r="P736" s="1">
        <v>0</v>
      </c>
      <c r="Q736" s="1">
        <f>AD736</f>
        <v>0</v>
      </c>
      <c r="R736" s="1">
        <v>0</v>
      </c>
      <c r="S736" s="31"/>
      <c r="T736" s="1">
        <f>SUM(U736,V736,X736,Y736,Z736,AA736)</f>
        <v>28</v>
      </c>
      <c r="U736" s="1">
        <f>SUM(AG736,BF736)</f>
        <v>0</v>
      </c>
      <c r="V736" s="1">
        <f>SUM(AJ736,AK736,AL736,AM736,AO736,AP736,AQ736,AR736,AS736,AT736,AU736,AN736,AV736,AW736,AX736,AY736,AZ736,BA736,BC736,BD736,BE736,BB736)</f>
        <v>28</v>
      </c>
      <c r="W736" s="1">
        <f>COUNTIF(AJ736:BE736, "&gt;0")</f>
        <v>1</v>
      </c>
      <c r="X736" s="1">
        <f>SUM(BG736,BH736)</f>
        <v>0</v>
      </c>
      <c r="Y736" s="1">
        <f>BI736</f>
        <v>0</v>
      </c>
      <c r="Z736" s="1">
        <f>AI736</f>
        <v>0</v>
      </c>
      <c r="AA736" s="1">
        <f>AH736</f>
        <v>0</v>
      </c>
      <c r="AB736" s="31"/>
      <c r="AC736" s="16">
        <v>0</v>
      </c>
      <c r="AD736" s="16">
        <v>0</v>
      </c>
      <c r="AE736" s="16">
        <v>0</v>
      </c>
      <c r="AF736" s="28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28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0</v>
      </c>
      <c r="BF736" s="16">
        <v>0</v>
      </c>
      <c r="BG736" s="16">
        <v>0</v>
      </c>
      <c r="BH736" s="16">
        <v>0</v>
      </c>
      <c r="BI736" s="16">
        <v>0</v>
      </c>
      <c r="BJ736" s="87"/>
    </row>
    <row r="737" spans="1:62" s="16" customFormat="1" x14ac:dyDescent="0.35">
      <c r="A737" s="85" t="s">
        <v>246</v>
      </c>
      <c r="B737" s="85" t="s">
        <v>176</v>
      </c>
      <c r="C737" s="16" t="s">
        <v>889</v>
      </c>
      <c r="D737" s="16" t="s">
        <v>2572</v>
      </c>
      <c r="E737" s="16" t="s">
        <v>26</v>
      </c>
      <c r="F737" s="85">
        <v>999931329</v>
      </c>
      <c r="G737" s="1">
        <f>(J737+T737)-H737</f>
        <v>28</v>
      </c>
      <c r="I737" s="28"/>
      <c r="J737" s="1">
        <f>SUM(K737,L737,N737,O737,P737,Q737)</f>
        <v>0</v>
      </c>
      <c r="K737" s="1">
        <f>SUM(AC737,AE737)</f>
        <v>0</v>
      </c>
      <c r="L737" s="1">
        <v>0</v>
      </c>
      <c r="M737" s="1">
        <v>0</v>
      </c>
      <c r="N737" s="1">
        <v>0</v>
      </c>
      <c r="O737" s="1"/>
      <c r="P737" s="1">
        <v>0</v>
      </c>
      <c r="Q737" s="1">
        <f>AD737</f>
        <v>0</v>
      </c>
      <c r="R737" s="1">
        <v>0</v>
      </c>
      <c r="S737" s="31"/>
      <c r="T737" s="1">
        <f>SUM(U737,V737,X737,Y737,Z737,AA737)</f>
        <v>28</v>
      </c>
      <c r="U737" s="1">
        <f>SUM(AG737,BF737)</f>
        <v>0</v>
      </c>
      <c r="V737" s="1">
        <f>SUM(AJ737,AK737,AL737,AM737,AO737,AP737,AQ737,AR737,AS737,AT737,AU737,AN737,AV737,AW737,AX737,AY737,AZ737,BA737,BC737,BD737,BE737,BB737)</f>
        <v>28</v>
      </c>
      <c r="W737" s="1">
        <f>COUNTIF(AJ737:BE737, "&gt;0")</f>
        <v>1</v>
      </c>
      <c r="X737" s="1">
        <f>SUM(BG737,BH737)</f>
        <v>0</v>
      </c>
      <c r="Y737" s="1">
        <f>BI737</f>
        <v>0</v>
      </c>
      <c r="Z737" s="1">
        <f>AI737</f>
        <v>0</v>
      </c>
      <c r="AA737" s="1">
        <f>AH737</f>
        <v>0</v>
      </c>
      <c r="AB737" s="31"/>
      <c r="AC737" s="16">
        <v>0</v>
      </c>
      <c r="AD737" s="16">
        <v>0</v>
      </c>
      <c r="AE737" s="16">
        <v>0</v>
      </c>
      <c r="AF737" s="28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28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16">
        <v>0</v>
      </c>
      <c r="BJ737" s="87"/>
    </row>
    <row r="738" spans="1:62" s="16" customFormat="1" x14ac:dyDescent="0.35">
      <c r="A738" s="85" t="s">
        <v>27</v>
      </c>
      <c r="B738" s="85" t="s">
        <v>28</v>
      </c>
      <c r="C738" s="16" t="s">
        <v>3386</v>
      </c>
      <c r="D738" s="16" t="s">
        <v>260</v>
      </c>
      <c r="E738" s="16" t="s">
        <v>26</v>
      </c>
      <c r="F738" s="85">
        <v>999932410</v>
      </c>
      <c r="G738" s="1">
        <f>(J738+T738)-H738</f>
        <v>370</v>
      </c>
      <c r="I738" s="28"/>
      <c r="J738" s="1">
        <f>SUM(K738,L738,N738,O738,P738,Q738)</f>
        <v>0</v>
      </c>
      <c r="K738" s="1">
        <f>SUM(AC738,AE738)</f>
        <v>0</v>
      </c>
      <c r="L738" s="1">
        <v>0</v>
      </c>
      <c r="M738" s="1">
        <v>0</v>
      </c>
      <c r="N738" s="1">
        <v>0</v>
      </c>
      <c r="O738" s="1"/>
      <c r="P738" s="1">
        <v>0</v>
      </c>
      <c r="Q738" s="1">
        <f>AD738</f>
        <v>0</v>
      </c>
      <c r="R738" s="1">
        <v>0</v>
      </c>
      <c r="S738" s="28"/>
      <c r="T738" s="1">
        <f>SUM(U738,V738,X738,Y738,Z738,AA738)</f>
        <v>370</v>
      </c>
      <c r="U738" s="1">
        <f>SUM(AG738,BF738)</f>
        <v>0</v>
      </c>
      <c r="V738" s="1">
        <f>SUM(AJ738,AK738,AL738,AM738,AO738,AP738,AQ738,AR738,AS738,AT738,AU738,AN738,AV738,AW738,AX738,AY738,AZ738,BA738,BC738,BD738,BE738,BB738)</f>
        <v>30</v>
      </c>
      <c r="W738" s="1">
        <f>COUNTIF(AJ738:BE738, "&gt;0")</f>
        <v>1</v>
      </c>
      <c r="X738" s="1">
        <f>SUM(BG738,BH738)</f>
        <v>160</v>
      </c>
      <c r="Y738" s="1">
        <f>BI738</f>
        <v>180</v>
      </c>
      <c r="Z738" s="1">
        <f>AI738</f>
        <v>0</v>
      </c>
      <c r="AA738" s="1">
        <f>AH738</f>
        <v>0</v>
      </c>
      <c r="AB738" s="28"/>
      <c r="AC738" s="16">
        <v>0</v>
      </c>
      <c r="AD738" s="16">
        <v>0</v>
      </c>
      <c r="AE738" s="16">
        <v>0</v>
      </c>
      <c r="AF738" s="28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0</v>
      </c>
      <c r="BE738" s="16">
        <v>30</v>
      </c>
      <c r="BF738" s="16">
        <v>0</v>
      </c>
      <c r="BG738" s="16">
        <v>0</v>
      </c>
      <c r="BH738" s="16">
        <v>160</v>
      </c>
      <c r="BI738" s="16">
        <v>180</v>
      </c>
      <c r="BJ738" s="87"/>
    </row>
    <row r="739" spans="1:62" s="16" customFormat="1" x14ac:dyDescent="0.35">
      <c r="A739" s="85" t="s">
        <v>27</v>
      </c>
      <c r="B739" s="85" t="s">
        <v>28</v>
      </c>
      <c r="C739" s="16" t="s">
        <v>1865</v>
      </c>
      <c r="D739" s="16" t="s">
        <v>1866</v>
      </c>
      <c r="E739" s="16" t="s">
        <v>26</v>
      </c>
      <c r="F739" s="85">
        <v>999928201</v>
      </c>
      <c r="G739" s="1">
        <f>(J739+T739)-H739</f>
        <v>283</v>
      </c>
      <c r="I739" s="28"/>
      <c r="J739" s="1">
        <f>SUM(K739,L739,N739,O739,P739,Q739)</f>
        <v>0</v>
      </c>
      <c r="K739" s="1">
        <f>SUM(AC739,AE739)</f>
        <v>0</v>
      </c>
      <c r="L739" s="1">
        <v>0</v>
      </c>
      <c r="M739" s="1">
        <v>0</v>
      </c>
      <c r="N739" s="1">
        <v>0</v>
      </c>
      <c r="O739" s="1"/>
      <c r="P739" s="1">
        <v>0</v>
      </c>
      <c r="Q739" s="1">
        <f>AD739</f>
        <v>0</v>
      </c>
      <c r="R739" s="1">
        <v>0</v>
      </c>
      <c r="S739" s="31"/>
      <c r="T739" s="1">
        <f>SUM(U739,V739,X739,Y739,Z739,AA739)</f>
        <v>283</v>
      </c>
      <c r="U739" s="1">
        <f>SUM(AG739,BF739)</f>
        <v>0</v>
      </c>
      <c r="V739" s="1">
        <f>SUM(AJ739,AK739,AL739,AM739,AO739,AP739,AQ739,AR739,AS739,AT739,AU739,AN739,AV739,AW739,AX739,AY739,AZ739,BA739,BC739,BD739,BE739,BB739)</f>
        <v>120</v>
      </c>
      <c r="W739" s="1">
        <f>COUNTIF(AJ739:BE739, "&gt;0")</f>
        <v>1</v>
      </c>
      <c r="X739" s="1">
        <f>SUM(BG739,BH739)</f>
        <v>120</v>
      </c>
      <c r="Y739" s="1">
        <f>BI739</f>
        <v>43</v>
      </c>
      <c r="Z739" s="1">
        <f>AI739</f>
        <v>0</v>
      </c>
      <c r="AA739" s="1">
        <f>AH739</f>
        <v>0</v>
      </c>
      <c r="AB739" s="31"/>
      <c r="AC739" s="16">
        <v>0</v>
      </c>
      <c r="AD739" s="16">
        <v>0</v>
      </c>
      <c r="AE739" s="16">
        <v>0</v>
      </c>
      <c r="AF739" s="28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120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120</v>
      </c>
      <c r="BI739" s="16">
        <v>43</v>
      </c>
      <c r="BJ739" s="87"/>
    </row>
    <row r="740" spans="1:62" s="16" customFormat="1" x14ac:dyDescent="0.35">
      <c r="A740" s="85" t="s">
        <v>27</v>
      </c>
      <c r="B740" s="85" t="s">
        <v>28</v>
      </c>
      <c r="C740" s="16" t="s">
        <v>2051</v>
      </c>
      <c r="D740" s="16" t="s">
        <v>260</v>
      </c>
      <c r="E740" s="16" t="s">
        <v>26</v>
      </c>
      <c r="F740" s="85">
        <v>999929599</v>
      </c>
      <c r="G740" s="1">
        <f>(J740+T740)-H740</f>
        <v>281</v>
      </c>
      <c r="I740" s="28"/>
      <c r="J740" s="1">
        <f>SUM(K740,L740,N740,O740,P740,Q740)</f>
        <v>0</v>
      </c>
      <c r="K740" s="1">
        <f>SUM(AC740,AE740)</f>
        <v>0</v>
      </c>
      <c r="L740" s="1">
        <v>0</v>
      </c>
      <c r="M740" s="1">
        <v>0</v>
      </c>
      <c r="N740" s="1">
        <v>0</v>
      </c>
      <c r="O740" s="1"/>
      <c r="P740" s="1">
        <v>0</v>
      </c>
      <c r="Q740" s="1">
        <f>AD740</f>
        <v>0</v>
      </c>
      <c r="R740" s="1">
        <v>0</v>
      </c>
      <c r="S740" s="31"/>
      <c r="T740" s="1">
        <f>SUM(U740,V740,X740,Y740,Z740,AA740)</f>
        <v>281</v>
      </c>
      <c r="U740" s="1">
        <f>SUM(AG740,BF740)</f>
        <v>0</v>
      </c>
      <c r="V740" s="1">
        <f>SUM(AJ740,AK740,AL740,AM740,AO740,AP740,AQ740,AR740,AS740,AT740,AU740,AN740,AV740,AW740,AX740,AY740,AZ740,BA740,BC740,BD740,BE740,BB740)</f>
        <v>180</v>
      </c>
      <c r="W740" s="1">
        <f>COUNTIF(AJ740:BE740, "&gt;0")</f>
        <v>2</v>
      </c>
      <c r="X740" s="1">
        <f>SUM(BG740,BH740)</f>
        <v>0</v>
      </c>
      <c r="Y740" s="1">
        <f>BI740</f>
        <v>101</v>
      </c>
      <c r="Z740" s="1">
        <f>AI740</f>
        <v>0</v>
      </c>
      <c r="AA740" s="1">
        <f>AH740</f>
        <v>0</v>
      </c>
      <c r="AB740" s="31"/>
      <c r="AC740" s="16">
        <v>0</v>
      </c>
      <c r="AD740" s="16">
        <v>0</v>
      </c>
      <c r="AE740" s="16">
        <v>0</v>
      </c>
      <c r="AF740" s="28">
        <v>0</v>
      </c>
      <c r="AG740" s="16">
        <v>0</v>
      </c>
      <c r="AH740" s="16">
        <v>0</v>
      </c>
      <c r="AI740" s="16">
        <v>0</v>
      </c>
      <c r="AJ740" s="16">
        <v>120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60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  <c r="BI740" s="16">
        <v>101</v>
      </c>
      <c r="BJ740" s="87"/>
    </row>
    <row r="741" spans="1:62" s="16" customFormat="1" x14ac:dyDescent="0.35">
      <c r="A741" s="85" t="s">
        <v>27</v>
      </c>
      <c r="B741" s="85" t="s">
        <v>28</v>
      </c>
      <c r="C741" s="16" t="s">
        <v>1676</v>
      </c>
      <c r="D741" s="16" t="s">
        <v>1663</v>
      </c>
      <c r="E741" s="16" t="s">
        <v>26</v>
      </c>
      <c r="F741" s="85">
        <v>999926645</v>
      </c>
      <c r="G741" s="1">
        <f>(J741+T741)-H741</f>
        <v>255</v>
      </c>
      <c r="I741" s="28"/>
      <c r="J741" s="1">
        <f>SUM(K741,L741,N741,O741,P741,Q741)</f>
        <v>0</v>
      </c>
      <c r="K741" s="1">
        <f>SUM(AC741,AE741)</f>
        <v>0</v>
      </c>
      <c r="L741" s="1">
        <v>0</v>
      </c>
      <c r="M741" s="1">
        <v>0</v>
      </c>
      <c r="N741" s="1">
        <v>0</v>
      </c>
      <c r="O741" s="1"/>
      <c r="P741" s="1">
        <v>0</v>
      </c>
      <c r="Q741" s="1">
        <f>AD741</f>
        <v>0</v>
      </c>
      <c r="R741" s="1">
        <v>0</v>
      </c>
      <c r="S741" s="31"/>
      <c r="T741" s="1">
        <f>SUM(U741,V741,X741,Y741,Z741,AA741)</f>
        <v>255</v>
      </c>
      <c r="U741" s="1">
        <f>SUM(AG741,BF741)</f>
        <v>0</v>
      </c>
      <c r="V741" s="1">
        <f>SUM(AJ741,AK741,AL741,AM741,AO741,AP741,AQ741,AR741,AS741,AT741,AU741,AN741,AV741,AW741,AX741,AY741,AZ741,BA741,BC741,BD741,BE741,BB741)</f>
        <v>120</v>
      </c>
      <c r="W741" s="1">
        <f>COUNTIF(AJ741:BE741, "&gt;0")</f>
        <v>1</v>
      </c>
      <c r="X741" s="1">
        <f>SUM(BG741,BH741)</f>
        <v>0</v>
      </c>
      <c r="Y741" s="1">
        <f>BI741</f>
        <v>135</v>
      </c>
      <c r="Z741" s="1">
        <f>AI741</f>
        <v>0</v>
      </c>
      <c r="AA741" s="1">
        <f>AH741</f>
        <v>0</v>
      </c>
      <c r="AB741" s="31"/>
      <c r="AC741" s="16">
        <v>0</v>
      </c>
      <c r="AD741" s="16">
        <v>0</v>
      </c>
      <c r="AE741" s="16">
        <v>0</v>
      </c>
      <c r="AF741" s="28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120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  <c r="BI741" s="16">
        <v>135</v>
      </c>
      <c r="BJ741" s="87"/>
    </row>
    <row r="742" spans="1:62" s="16" customFormat="1" x14ac:dyDescent="0.35">
      <c r="A742" s="100" t="s">
        <v>27</v>
      </c>
      <c r="B742" s="100" t="s">
        <v>28</v>
      </c>
      <c r="C742" s="52" t="s">
        <v>2155</v>
      </c>
      <c r="D742" s="52" t="s">
        <v>1441</v>
      </c>
      <c r="E742" s="52" t="s">
        <v>26</v>
      </c>
      <c r="F742" s="100">
        <v>999925195</v>
      </c>
      <c r="G742" s="1">
        <f>(J742+T742)-H742</f>
        <v>241</v>
      </c>
      <c r="I742" s="28"/>
      <c r="J742" s="1">
        <f>SUM(K742,L742,N742,O742,P742,Q742)</f>
        <v>0</v>
      </c>
      <c r="K742" s="1">
        <f>SUM(AC742,AE742)</f>
        <v>0</v>
      </c>
      <c r="L742" s="1">
        <v>0</v>
      </c>
      <c r="M742" s="1">
        <v>0</v>
      </c>
      <c r="N742" s="1">
        <v>0</v>
      </c>
      <c r="O742" s="1"/>
      <c r="P742" s="1">
        <v>0</v>
      </c>
      <c r="Q742" s="1">
        <f>AD742</f>
        <v>0</v>
      </c>
      <c r="R742" s="1">
        <v>0</v>
      </c>
      <c r="S742" s="31"/>
      <c r="T742" s="1">
        <f>SUM(U742,V742,X742,Y742,Z742,AA742)</f>
        <v>241</v>
      </c>
      <c r="U742" s="1">
        <f>SUM(AG742,BF742)</f>
        <v>0</v>
      </c>
      <c r="V742" s="1">
        <f>SUM(AJ742,AK742,AL742,AM742,AO742,AP742,AQ742,AR742,AS742,AT742,AU742,AN742,AV742,AW742,AX742,AY742,AZ742,BA742,BC742,BD742,BE742,BB742)</f>
        <v>60</v>
      </c>
      <c r="W742" s="1">
        <f>COUNTIF(AJ742:BE742, "&gt;0")</f>
        <v>2</v>
      </c>
      <c r="X742" s="1">
        <f>SUM(BG742,BH742)</f>
        <v>80</v>
      </c>
      <c r="Y742" s="1">
        <f>BI742</f>
        <v>101</v>
      </c>
      <c r="Z742" s="1">
        <f>AI742</f>
        <v>0</v>
      </c>
      <c r="AA742" s="1">
        <f>AH742</f>
        <v>0</v>
      </c>
      <c r="AB742" s="31"/>
      <c r="AC742" s="16">
        <v>0</v>
      </c>
      <c r="AD742" s="16">
        <v>0</v>
      </c>
      <c r="AE742" s="16">
        <v>0</v>
      </c>
      <c r="AF742" s="28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30</v>
      </c>
      <c r="AN742" s="16">
        <v>0</v>
      </c>
      <c r="AO742" s="16">
        <v>0</v>
      </c>
      <c r="AP742" s="16">
        <v>0</v>
      </c>
      <c r="AQ742" s="16">
        <v>30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0</v>
      </c>
      <c r="BG742" s="16">
        <v>80</v>
      </c>
      <c r="BH742" s="16">
        <v>0</v>
      </c>
      <c r="BI742" s="16">
        <v>101</v>
      </c>
      <c r="BJ742" s="87"/>
    </row>
    <row r="743" spans="1:62" s="16" customFormat="1" x14ac:dyDescent="0.35">
      <c r="A743" s="85" t="s">
        <v>27</v>
      </c>
      <c r="B743" s="85" t="s">
        <v>28</v>
      </c>
      <c r="C743" s="16" t="s">
        <v>497</v>
      </c>
      <c r="D743" s="16" t="s">
        <v>2342</v>
      </c>
      <c r="E743" s="16" t="s">
        <v>26</v>
      </c>
      <c r="F743" s="85">
        <v>999924731</v>
      </c>
      <c r="G743" s="1">
        <f>(J743+T743)-H743</f>
        <v>225</v>
      </c>
      <c r="I743" s="28"/>
      <c r="J743" s="1">
        <f>SUM(K743,L743,N743,O743,P743,Q743)</f>
        <v>0</v>
      </c>
      <c r="K743" s="1">
        <f>SUM(AC743,AE743)</f>
        <v>0</v>
      </c>
      <c r="L743" s="1">
        <v>0</v>
      </c>
      <c r="M743" s="1">
        <v>0</v>
      </c>
      <c r="N743" s="1">
        <v>0</v>
      </c>
      <c r="O743" s="1"/>
      <c r="P743" s="1">
        <v>0</v>
      </c>
      <c r="Q743" s="1">
        <f>AD743</f>
        <v>0</v>
      </c>
      <c r="R743" s="1">
        <v>0</v>
      </c>
      <c r="S743" s="31"/>
      <c r="T743" s="1">
        <f>SUM(U743,V743,X743,Y743,Z743,AA743)</f>
        <v>225</v>
      </c>
      <c r="U743" s="1">
        <f>SUM(AG743,BF743)</f>
        <v>0</v>
      </c>
      <c r="V743" s="1">
        <f>SUM(AJ743,AK743,AL743,AM743,AO743,AP743,AQ743,AR743,AS743,AT743,AU743,AN743,AV743,AW743,AX743,AY743,AZ743,BA743,BC743,BD743,BE743,BB743)</f>
        <v>136</v>
      </c>
      <c r="W743" s="1">
        <f>COUNTIF(AJ743:BE743, "&gt;0")</f>
        <v>2</v>
      </c>
      <c r="X743" s="1">
        <f>SUM(BG743,BH743)</f>
        <v>0</v>
      </c>
      <c r="Y743" s="1">
        <f>BI743</f>
        <v>89</v>
      </c>
      <c r="Z743" s="1">
        <f>AI743</f>
        <v>0</v>
      </c>
      <c r="AA743" s="1">
        <f>AH743</f>
        <v>0</v>
      </c>
      <c r="AB743" s="31"/>
      <c r="AC743" s="16">
        <v>0</v>
      </c>
      <c r="AD743" s="16">
        <v>0</v>
      </c>
      <c r="AE743" s="16">
        <v>0</v>
      </c>
      <c r="AF743" s="28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68</v>
      </c>
      <c r="AQ743" s="16">
        <v>0</v>
      </c>
      <c r="AR743" s="16">
        <v>68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  <c r="BI743" s="16">
        <v>89</v>
      </c>
      <c r="BJ743" s="87"/>
    </row>
    <row r="744" spans="1:62" s="16" customFormat="1" x14ac:dyDescent="0.35">
      <c r="A744" s="85" t="s">
        <v>27</v>
      </c>
      <c r="B744" s="85" t="s">
        <v>28</v>
      </c>
      <c r="C744" s="16" t="s">
        <v>791</v>
      </c>
      <c r="D744" s="16" t="s">
        <v>1861</v>
      </c>
      <c r="E744" s="16" t="s">
        <v>26</v>
      </c>
      <c r="F744" s="85">
        <v>999928190</v>
      </c>
      <c r="G744" s="1">
        <f>(J744+T744)-H744</f>
        <v>223</v>
      </c>
      <c r="H744" s="1">
        <f>J744*0.5</f>
        <v>0</v>
      </c>
      <c r="I744" s="28"/>
      <c r="J744" s="1">
        <f>SUM(K744,L744,N744,O744,P744,Q744)</f>
        <v>0</v>
      </c>
      <c r="K744" s="1">
        <f>SUM(AC744,AE744)</f>
        <v>0</v>
      </c>
      <c r="L744" s="1">
        <v>0</v>
      </c>
      <c r="M744" s="1">
        <v>0</v>
      </c>
      <c r="N744" s="1">
        <v>0</v>
      </c>
      <c r="O744" s="1"/>
      <c r="P744" s="1">
        <v>0</v>
      </c>
      <c r="Q744" s="1">
        <f>AD744</f>
        <v>0</v>
      </c>
      <c r="R744" s="1">
        <v>0</v>
      </c>
      <c r="S744" s="31"/>
      <c r="T744" s="1">
        <f>SUM(U744,V744,X744,Y744,Z744,AA744)</f>
        <v>223</v>
      </c>
      <c r="U744" s="1">
        <f>SUM(AG744,BF744)</f>
        <v>0</v>
      </c>
      <c r="V744" s="1">
        <f>SUM(AJ744,AK744,AL744,AM744,AO744,AP744,AQ744,AR744,AS744,AT744,AU744,AN744,AV744,AW744,AX744,AY744,AZ744,BA744,BC744,BD744,BE744,BB744)</f>
        <v>90</v>
      </c>
      <c r="W744" s="1">
        <f>COUNTIF(AJ744:BE744, "&gt;0")</f>
        <v>1</v>
      </c>
      <c r="X744" s="1">
        <f>SUM(BG744,BH744)</f>
        <v>90</v>
      </c>
      <c r="Y744" s="1">
        <f>BI744</f>
        <v>43</v>
      </c>
      <c r="Z744" s="1">
        <f>AI744</f>
        <v>0</v>
      </c>
      <c r="AA744" s="1">
        <f>AH744</f>
        <v>0</v>
      </c>
      <c r="AB744" s="31"/>
      <c r="AC744" s="16">
        <v>0</v>
      </c>
      <c r="AD744" s="16">
        <v>0</v>
      </c>
      <c r="AE744" s="16">
        <v>0</v>
      </c>
      <c r="AF744" s="28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90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0</v>
      </c>
      <c r="BD744" s="16">
        <v>0</v>
      </c>
      <c r="BE744" s="16">
        <v>0</v>
      </c>
      <c r="BF744" s="16">
        <v>0</v>
      </c>
      <c r="BG744" s="16">
        <v>0</v>
      </c>
      <c r="BH744" s="16">
        <v>90</v>
      </c>
      <c r="BI744" s="16">
        <v>43</v>
      </c>
      <c r="BJ744" s="87"/>
    </row>
    <row r="745" spans="1:62" s="16" customFormat="1" x14ac:dyDescent="0.35">
      <c r="A745" s="85" t="s">
        <v>27</v>
      </c>
      <c r="B745" s="85" t="s">
        <v>28</v>
      </c>
      <c r="C745" s="16" t="s">
        <v>302</v>
      </c>
      <c r="D745" s="16" t="s">
        <v>1862</v>
      </c>
      <c r="E745" s="16" t="s">
        <v>26</v>
      </c>
      <c r="F745" s="85">
        <v>999928196</v>
      </c>
      <c r="G745" s="1">
        <f>(J745+T745)-H745</f>
        <v>201</v>
      </c>
      <c r="I745" s="28"/>
      <c r="J745" s="1">
        <f>SUM(K745,L745,N745,O745,P745,Q745)</f>
        <v>0</v>
      </c>
      <c r="K745" s="1">
        <f>SUM(AC745,AE745)</f>
        <v>0</v>
      </c>
      <c r="L745" s="1">
        <v>0</v>
      </c>
      <c r="M745" s="1">
        <v>0</v>
      </c>
      <c r="N745" s="1">
        <v>0</v>
      </c>
      <c r="O745" s="1"/>
      <c r="P745" s="1">
        <v>0</v>
      </c>
      <c r="Q745" s="1">
        <f>AD745</f>
        <v>0</v>
      </c>
      <c r="R745" s="1">
        <v>0</v>
      </c>
      <c r="S745" s="31"/>
      <c r="T745" s="1">
        <f>SUM(U745,V745,X745,Y745,Z745,AA745)</f>
        <v>201</v>
      </c>
      <c r="U745" s="1">
        <f>SUM(AG745,BF745)</f>
        <v>0</v>
      </c>
      <c r="V745" s="1">
        <f>SUM(AJ745,AK745,AL745,AM745,AO745,AP745,AQ745,AR745,AS745,AT745,AU745,AN745,AV745,AW745,AX745,AY745,AZ745,BA745,BC745,BD745,BE745,BB745)</f>
        <v>68</v>
      </c>
      <c r="W745" s="1">
        <f>COUNTIF(AJ745:BE745, "&gt;0")</f>
        <v>1</v>
      </c>
      <c r="X745" s="1">
        <f>SUM(BG745,BH745)</f>
        <v>90</v>
      </c>
      <c r="Y745" s="1">
        <f>BI745</f>
        <v>43</v>
      </c>
      <c r="Z745" s="1">
        <f>AI745</f>
        <v>0</v>
      </c>
      <c r="AA745" s="1">
        <f>AH745</f>
        <v>0</v>
      </c>
      <c r="AB745" s="31"/>
      <c r="AC745" s="16">
        <v>0</v>
      </c>
      <c r="AD745" s="16">
        <v>0</v>
      </c>
      <c r="AE745" s="16">
        <v>0</v>
      </c>
      <c r="AF745" s="28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68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0</v>
      </c>
      <c r="BG745" s="16">
        <v>0</v>
      </c>
      <c r="BH745" s="16">
        <v>90</v>
      </c>
      <c r="BI745" s="16">
        <v>43</v>
      </c>
      <c r="BJ745" s="87"/>
    </row>
    <row r="746" spans="1:62" s="16" customFormat="1" x14ac:dyDescent="0.35">
      <c r="A746" s="85" t="s">
        <v>27</v>
      </c>
      <c r="B746" s="85" t="s">
        <v>28</v>
      </c>
      <c r="C746" s="16" t="s">
        <v>2560</v>
      </c>
      <c r="D746" s="16" t="s">
        <v>142</v>
      </c>
      <c r="E746" s="16" t="s">
        <v>26</v>
      </c>
      <c r="F746" s="85">
        <v>999929208</v>
      </c>
      <c r="G746" s="1">
        <f>(J746+T746)-H746</f>
        <v>168</v>
      </c>
      <c r="I746" s="28"/>
      <c r="J746" s="1">
        <f>SUM(K746,L746,N746,O746,P746,Q746)</f>
        <v>0</v>
      </c>
      <c r="K746" s="1">
        <f>SUM(AC746,AE746)</f>
        <v>0</v>
      </c>
      <c r="L746" s="1">
        <v>0</v>
      </c>
      <c r="M746" s="1">
        <v>0</v>
      </c>
      <c r="N746" s="1">
        <v>0</v>
      </c>
      <c r="O746" s="1"/>
      <c r="P746" s="1">
        <v>0</v>
      </c>
      <c r="Q746" s="1">
        <f>AD746</f>
        <v>0</v>
      </c>
      <c r="R746" s="1">
        <v>0</v>
      </c>
      <c r="S746" s="31"/>
      <c r="T746" s="1">
        <f>SUM(U746,V746,X746,Y746,Z746,AA746)</f>
        <v>168</v>
      </c>
      <c r="U746" s="1">
        <f>SUM(AG746,BF746)</f>
        <v>0</v>
      </c>
      <c r="V746" s="1">
        <f>SUM(AJ746,AK746,AL746,AM746,AO746,AP746,AQ746,AR746,AS746,AT746,AU746,AN746,AV746,AW746,AX746,AY746,AZ746,BA746,BC746,BD746,BE746,BB746)</f>
        <v>51</v>
      </c>
      <c r="W746" s="1">
        <f>COUNTIF(AJ746:BE746, "&gt;0")</f>
        <v>1</v>
      </c>
      <c r="X746" s="1">
        <f>SUM(BG746,BH746)</f>
        <v>60</v>
      </c>
      <c r="Y746" s="1">
        <f>BI746</f>
        <v>57</v>
      </c>
      <c r="Z746" s="1">
        <f>AI746</f>
        <v>0</v>
      </c>
      <c r="AA746" s="1">
        <f>AH746</f>
        <v>0</v>
      </c>
      <c r="AB746" s="31"/>
      <c r="AC746" s="16">
        <v>0</v>
      </c>
      <c r="AD746" s="16">
        <v>0</v>
      </c>
      <c r="AE746" s="16">
        <v>0</v>
      </c>
      <c r="AF746" s="28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51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0</v>
      </c>
      <c r="BG746" s="16">
        <v>60</v>
      </c>
      <c r="BH746" s="16">
        <v>0</v>
      </c>
      <c r="BI746" s="16">
        <v>57</v>
      </c>
      <c r="BJ746" s="87"/>
    </row>
    <row r="747" spans="1:62" s="16" customFormat="1" x14ac:dyDescent="0.35">
      <c r="A747" s="85" t="s">
        <v>27</v>
      </c>
      <c r="B747" s="85" t="s">
        <v>28</v>
      </c>
      <c r="C747" s="16" t="s">
        <v>1863</v>
      </c>
      <c r="D747" s="16" t="s">
        <v>1864</v>
      </c>
      <c r="E747" s="16" t="s">
        <v>26</v>
      </c>
      <c r="F747" s="85">
        <v>999928200</v>
      </c>
      <c r="G747" s="1">
        <f>(J747+T747)-H747</f>
        <v>152</v>
      </c>
      <c r="I747" s="28"/>
      <c r="J747" s="1">
        <f>SUM(K747,L747,N747,O747,P747,Q747)</f>
        <v>0</v>
      </c>
      <c r="K747" s="1">
        <f>SUM(AC747,AE747)</f>
        <v>0</v>
      </c>
      <c r="L747" s="1">
        <v>0</v>
      </c>
      <c r="M747" s="1">
        <v>0</v>
      </c>
      <c r="N747" s="1">
        <v>0</v>
      </c>
      <c r="O747" s="1"/>
      <c r="P747" s="1">
        <v>0</v>
      </c>
      <c r="Q747" s="1">
        <f>AD747</f>
        <v>0</v>
      </c>
      <c r="R747" s="1">
        <v>0</v>
      </c>
      <c r="S747" s="31"/>
      <c r="T747" s="1">
        <f>SUM(U747,V747,X747,Y747,Z747,AA747)</f>
        <v>152</v>
      </c>
      <c r="U747" s="1">
        <f>SUM(AG747,BF747)</f>
        <v>0</v>
      </c>
      <c r="V747" s="1">
        <f>SUM(AJ747,AK747,AL747,AM747,AO747,AP747,AQ747,AR747,AS747,AT747,AU747,AN747,AV747,AW747,AX747,AY747,AZ747,BA747,BC747,BD747,BE747,BB747)</f>
        <v>68</v>
      </c>
      <c r="W747" s="1">
        <f>COUNTIF(AJ747:BE747, "&gt;0")</f>
        <v>1</v>
      </c>
      <c r="X747" s="1">
        <f>SUM(BG747,BH747)</f>
        <v>84</v>
      </c>
      <c r="Y747" s="1">
        <f>BI747</f>
        <v>0</v>
      </c>
      <c r="Z747" s="1">
        <f>AI747</f>
        <v>0</v>
      </c>
      <c r="AA747" s="1">
        <f>AH747</f>
        <v>0</v>
      </c>
      <c r="AB747" s="31"/>
      <c r="AC747" s="16">
        <v>0</v>
      </c>
      <c r="AD747" s="16">
        <v>0</v>
      </c>
      <c r="AE747" s="16">
        <v>0</v>
      </c>
      <c r="AF747" s="28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68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0</v>
      </c>
      <c r="BH747" s="16">
        <v>84</v>
      </c>
      <c r="BI747" s="16">
        <v>0</v>
      </c>
      <c r="BJ747" s="87"/>
    </row>
    <row r="748" spans="1:62" s="16" customFormat="1" x14ac:dyDescent="0.35">
      <c r="A748" s="98" t="s">
        <v>27</v>
      </c>
      <c r="B748" s="85" t="s">
        <v>28</v>
      </c>
      <c r="C748" s="1" t="s">
        <v>1080</v>
      </c>
      <c r="D748" s="1" t="s">
        <v>1213</v>
      </c>
      <c r="E748" s="1" t="s">
        <v>26</v>
      </c>
      <c r="F748" s="85">
        <v>999922959</v>
      </c>
      <c r="G748" s="1">
        <f>(J748+T748)-H748</f>
        <v>141</v>
      </c>
      <c r="H748" s="1">
        <f>(K748+L748+N748+O748+P748+Q748+R748)*0.5</f>
        <v>0</v>
      </c>
      <c r="I748" s="15"/>
      <c r="J748" s="1">
        <f>SUM(K748,L748,N748,O748,P748,Q748)</f>
        <v>0</v>
      </c>
      <c r="K748" s="1">
        <f>SUM(AC748,AE748)</f>
        <v>0</v>
      </c>
      <c r="L748" s="1">
        <v>0</v>
      </c>
      <c r="M748" s="1">
        <v>0</v>
      </c>
      <c r="N748" s="1">
        <v>0</v>
      </c>
      <c r="O748" s="1"/>
      <c r="P748" s="1">
        <v>0</v>
      </c>
      <c r="Q748" s="1">
        <f>AD748</f>
        <v>0</v>
      </c>
      <c r="R748" s="1">
        <v>0</v>
      </c>
      <c r="S748" s="31"/>
      <c r="T748" s="1">
        <f>SUM(U748,V748,X748,Y748,Z748,AA748)</f>
        <v>141</v>
      </c>
      <c r="U748" s="1">
        <f>SUM(AG748,BF748)</f>
        <v>0</v>
      </c>
      <c r="V748" s="1">
        <f>SUM(AJ748,AK748,AL748,AM748,AO748,AP748,AQ748,AR748,AS748,AT748,AU748,AN748,AV748,AW748,AX748,AY748,AZ748,BA748,BC748,BD748,BE748,BB748)</f>
        <v>141</v>
      </c>
      <c r="W748" s="1">
        <f>COUNTIF(AJ748:BE748, "&gt;0")</f>
        <v>2</v>
      </c>
      <c r="X748" s="1">
        <f>SUM(BG748,BH748)</f>
        <v>0</v>
      </c>
      <c r="Y748" s="1">
        <f>BI748</f>
        <v>0</v>
      </c>
      <c r="Z748" s="1">
        <f>AI748</f>
        <v>0</v>
      </c>
      <c r="AA748" s="1">
        <f>AH748</f>
        <v>0</v>
      </c>
      <c r="AB748" s="31"/>
      <c r="AC748" s="1">
        <v>0</v>
      </c>
      <c r="AD748" s="16">
        <v>0</v>
      </c>
      <c r="AE748" s="16">
        <v>0</v>
      </c>
      <c r="AF748" s="28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90</v>
      </c>
      <c r="AQ748" s="16">
        <v>0</v>
      </c>
      <c r="AR748" s="16">
        <v>51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0</v>
      </c>
      <c r="BF748" s="16">
        <v>0</v>
      </c>
      <c r="BG748" s="16">
        <v>0</v>
      </c>
      <c r="BH748" s="16">
        <v>0</v>
      </c>
      <c r="BI748" s="16">
        <v>0</v>
      </c>
      <c r="BJ748" s="87"/>
    </row>
    <row r="749" spans="1:62" s="16" customFormat="1" x14ac:dyDescent="0.35">
      <c r="A749" s="85" t="s">
        <v>27</v>
      </c>
      <c r="B749" s="85" t="s">
        <v>28</v>
      </c>
      <c r="C749" s="16" t="s">
        <v>273</v>
      </c>
      <c r="D749" s="16" t="s">
        <v>461</v>
      </c>
      <c r="E749" s="16" t="s">
        <v>26</v>
      </c>
      <c r="F749" s="85">
        <v>999927352</v>
      </c>
      <c r="G749" s="1">
        <f>(J749+T749)-H749</f>
        <v>135</v>
      </c>
      <c r="I749" s="28"/>
      <c r="J749" s="1">
        <f>SUM(K749,L749,N749,O749,P749,Q749)</f>
        <v>0</v>
      </c>
      <c r="K749" s="1">
        <f>SUM(AC749,AE749)</f>
        <v>0</v>
      </c>
      <c r="L749" s="1">
        <v>0</v>
      </c>
      <c r="M749" s="1">
        <v>0</v>
      </c>
      <c r="N749" s="1">
        <v>0</v>
      </c>
      <c r="O749" s="1"/>
      <c r="P749" s="1">
        <v>0</v>
      </c>
      <c r="Q749" s="1">
        <f>AD749</f>
        <v>0</v>
      </c>
      <c r="R749" s="1">
        <v>0</v>
      </c>
      <c r="S749" s="28"/>
      <c r="T749" s="1">
        <f>SUM(U749,V749,X749,Y749,Z749,AA749)</f>
        <v>135</v>
      </c>
      <c r="U749" s="1">
        <f>SUM(AG749,BF749)</f>
        <v>0</v>
      </c>
      <c r="V749" s="1">
        <f>SUM(AJ749,AK749,AL749,AM749,AO749,AP749,AQ749,AR749,AS749,AT749,AU749,AN749,AV749,AW749,AX749,AY749,AZ749,BA749,BC749,BD749,BE749,BB749)</f>
        <v>135</v>
      </c>
      <c r="W749" s="1">
        <f>COUNTIF(AJ749:BE749, "&gt;0")</f>
        <v>2</v>
      </c>
      <c r="X749" s="1">
        <f>SUM(BG749,BH749)</f>
        <v>0</v>
      </c>
      <c r="Y749" s="1">
        <f>BI749</f>
        <v>0</v>
      </c>
      <c r="Z749" s="1">
        <f>AI749</f>
        <v>0</v>
      </c>
      <c r="AA749" s="1">
        <f>AH749</f>
        <v>0</v>
      </c>
      <c r="AB749" s="28"/>
      <c r="AC749" s="16">
        <v>0</v>
      </c>
      <c r="AD749" s="16">
        <v>0</v>
      </c>
      <c r="AE749" s="16">
        <v>0</v>
      </c>
      <c r="AF749" s="28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45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  <c r="BB749" s="16">
        <v>90</v>
      </c>
      <c r="BC749" s="16">
        <v>0</v>
      </c>
      <c r="BD749" s="16">
        <v>0</v>
      </c>
      <c r="BE749" s="16">
        <v>0</v>
      </c>
      <c r="BF749" s="16">
        <v>0</v>
      </c>
      <c r="BG749" s="16">
        <v>0</v>
      </c>
      <c r="BH749" s="16">
        <v>0</v>
      </c>
      <c r="BI749" s="16">
        <v>0</v>
      </c>
      <c r="BJ749" s="87"/>
    </row>
    <row r="750" spans="1:62" s="16" customFormat="1" x14ac:dyDescent="0.35">
      <c r="A750" s="85" t="s">
        <v>27</v>
      </c>
      <c r="B750" s="85" t="s">
        <v>28</v>
      </c>
      <c r="C750" s="16" t="s">
        <v>2561</v>
      </c>
      <c r="D750" s="16" t="s">
        <v>1225</v>
      </c>
      <c r="E750" s="16" t="s">
        <v>26</v>
      </c>
      <c r="F750" s="85">
        <v>999929073</v>
      </c>
      <c r="G750" s="1">
        <f>(J750+T750)-H750</f>
        <v>134</v>
      </c>
      <c r="I750" s="28"/>
      <c r="J750" s="1">
        <f>SUM(K750,L750,N750,O750,P750,Q750)</f>
        <v>0</v>
      </c>
      <c r="K750" s="1">
        <f>SUM(AC750,AE750)</f>
        <v>0</v>
      </c>
      <c r="L750" s="1">
        <v>0</v>
      </c>
      <c r="M750" s="1">
        <v>0</v>
      </c>
      <c r="N750" s="1">
        <v>0</v>
      </c>
      <c r="O750" s="1"/>
      <c r="P750" s="1">
        <v>0</v>
      </c>
      <c r="Q750" s="1">
        <f>AD750</f>
        <v>0</v>
      </c>
      <c r="R750" s="1">
        <v>0</v>
      </c>
      <c r="S750" s="31"/>
      <c r="T750" s="1">
        <f>SUM(U750,V750,X750,Y750,Z750,AA750)</f>
        <v>134</v>
      </c>
      <c r="U750" s="1">
        <f>SUM(AG750,BF750)</f>
        <v>0</v>
      </c>
      <c r="V750" s="1">
        <f>SUM(AJ750,AK750,AL750,AM750,AO750,AP750,AQ750,AR750,AS750,AT750,AU750,AN750,AV750,AW750,AX750,AY750,AZ750,BA750,BC750,BD750,BE750,BB750)</f>
        <v>51</v>
      </c>
      <c r="W750" s="1">
        <f>COUNTIF(AJ750:BE750, "&gt;0")</f>
        <v>1</v>
      </c>
      <c r="X750" s="1">
        <f>SUM(BG750,BH750)</f>
        <v>0</v>
      </c>
      <c r="Y750" s="1">
        <f>BI750</f>
        <v>83</v>
      </c>
      <c r="Z750" s="1">
        <f>AI750</f>
        <v>0</v>
      </c>
      <c r="AA750" s="1">
        <f>AH750</f>
        <v>0</v>
      </c>
      <c r="AB750" s="31"/>
      <c r="AC750" s="16">
        <v>0</v>
      </c>
      <c r="AD750" s="16">
        <v>0</v>
      </c>
      <c r="AE750" s="16">
        <v>0</v>
      </c>
      <c r="AF750" s="28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51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6">
        <v>0</v>
      </c>
      <c r="BH750" s="16">
        <v>0</v>
      </c>
      <c r="BI750" s="16">
        <v>83</v>
      </c>
      <c r="BJ750" s="87"/>
    </row>
    <row r="751" spans="1:62" s="16" customFormat="1" x14ac:dyDescent="0.35">
      <c r="A751" s="98" t="s">
        <v>27</v>
      </c>
      <c r="B751" s="85" t="s">
        <v>28</v>
      </c>
      <c r="C751" s="16" t="s">
        <v>1136</v>
      </c>
      <c r="D751" s="16" t="s">
        <v>1137</v>
      </c>
      <c r="E751" s="16" t="s">
        <v>26</v>
      </c>
      <c r="F751" s="85">
        <v>999922019</v>
      </c>
      <c r="G751" s="1">
        <f>(J751+T751)-H751</f>
        <v>125</v>
      </c>
      <c r="H751" s="1">
        <f>(K751+L751+N751+O751+P751+Q751+R751)*0.5</f>
        <v>0</v>
      </c>
      <c r="I751" s="15"/>
      <c r="J751" s="1">
        <f>SUM(K751,L751,N751,O751,P751,Q751)</f>
        <v>0</v>
      </c>
      <c r="K751" s="1">
        <f>SUM(AC751,AE751)</f>
        <v>0</v>
      </c>
      <c r="L751" s="1">
        <v>0</v>
      </c>
      <c r="M751" s="1">
        <v>0</v>
      </c>
      <c r="N751" s="1">
        <v>0</v>
      </c>
      <c r="O751" s="1"/>
      <c r="P751" s="1">
        <v>0</v>
      </c>
      <c r="Q751" s="1">
        <f>AD751</f>
        <v>0</v>
      </c>
      <c r="R751" s="1">
        <v>0</v>
      </c>
      <c r="S751" s="31"/>
      <c r="T751" s="1">
        <f>SUM(U751,V751,X751,Y751,Z751,AA751)</f>
        <v>125</v>
      </c>
      <c r="U751" s="1">
        <f>SUM(AG751,BF751)</f>
        <v>0</v>
      </c>
      <c r="V751" s="1">
        <f>SUM(AJ751,AK751,AL751,AM751,AO751,AP751,AQ751,AR751,AS751,AT751,AU751,AN751,AV751,AW751,AX751,AY751,AZ751,BA751,BC751,BD751,BE751,BB751)</f>
        <v>30</v>
      </c>
      <c r="W751" s="1">
        <f>COUNTIF(AJ751:BE751, "&gt;0")</f>
        <v>1</v>
      </c>
      <c r="X751" s="1">
        <f>SUM(BG751,BH751)</f>
        <v>0</v>
      </c>
      <c r="Y751" s="1">
        <f>BI751</f>
        <v>95</v>
      </c>
      <c r="Z751" s="1">
        <f>AI751</f>
        <v>0</v>
      </c>
      <c r="AA751" s="1">
        <f>AH751</f>
        <v>0</v>
      </c>
      <c r="AB751" s="31"/>
      <c r="AC751" s="1">
        <v>0</v>
      </c>
      <c r="AD751" s="16">
        <v>0</v>
      </c>
      <c r="AE751" s="16">
        <v>0</v>
      </c>
      <c r="AF751" s="28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30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0</v>
      </c>
      <c r="BG751" s="16">
        <v>0</v>
      </c>
      <c r="BH751" s="16">
        <v>0</v>
      </c>
      <c r="BI751" s="16">
        <v>95</v>
      </c>
      <c r="BJ751" s="87"/>
    </row>
    <row r="752" spans="1:62" s="16" customFormat="1" x14ac:dyDescent="0.35">
      <c r="A752" s="16" t="s">
        <v>27</v>
      </c>
      <c r="B752" s="16" t="s">
        <v>28</v>
      </c>
      <c r="C752" s="16" t="s">
        <v>1616</v>
      </c>
      <c r="D752" s="16" t="s">
        <v>1617</v>
      </c>
      <c r="E752" s="16" t="s">
        <v>26</v>
      </c>
      <c r="F752" s="16">
        <v>999926154</v>
      </c>
      <c r="G752" s="1">
        <f>(J752+T752)-H752</f>
        <v>120</v>
      </c>
      <c r="I752" s="28"/>
      <c r="J752" s="1">
        <f>SUM(K752,L752,N752,O752,P752,Q752)</f>
        <v>0</v>
      </c>
      <c r="K752" s="1">
        <f>SUM(AC752,AE752)</f>
        <v>0</v>
      </c>
      <c r="L752" s="1">
        <v>0</v>
      </c>
      <c r="M752" s="1">
        <v>0</v>
      </c>
      <c r="N752" s="1">
        <v>0</v>
      </c>
      <c r="O752" s="1"/>
      <c r="P752" s="1">
        <v>0</v>
      </c>
      <c r="Q752" s="1">
        <f>AD752</f>
        <v>0</v>
      </c>
      <c r="R752" s="1">
        <v>0</v>
      </c>
      <c r="S752" s="28"/>
      <c r="T752" s="1">
        <f>SUM(U752,V752,X752,Y752,Z752,AA752)</f>
        <v>120</v>
      </c>
      <c r="U752" s="1">
        <f>SUM(AG752,BF752)</f>
        <v>0</v>
      </c>
      <c r="V752" s="1">
        <f>SUM(AJ752,AK752,AL752,AM752,AO752,AP752,AQ752,AR752,AS752,AT752,AU752,AN752,AV752,AW752,AX752,AY752,AZ752,BA752,BC752,BD752,BE752,BB752)</f>
        <v>120</v>
      </c>
      <c r="W752" s="1">
        <f>COUNTIF(AJ752:BE752, "&gt;0")</f>
        <v>1</v>
      </c>
      <c r="X752" s="1">
        <f>SUM(BG752,BH752)</f>
        <v>0</v>
      </c>
      <c r="Y752" s="1">
        <f>BI752</f>
        <v>0</v>
      </c>
      <c r="Z752" s="1">
        <f>AI752</f>
        <v>0</v>
      </c>
      <c r="AA752" s="1">
        <f>AH752</f>
        <v>0</v>
      </c>
      <c r="AB752" s="28"/>
      <c r="AC752" s="16">
        <v>0</v>
      </c>
      <c r="AD752" s="16">
        <v>0</v>
      </c>
      <c r="AE752" s="16">
        <v>0</v>
      </c>
      <c r="AF752" s="28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  <c r="BB752" s="16">
        <v>120</v>
      </c>
      <c r="BC752" s="16">
        <v>0</v>
      </c>
      <c r="BD752" s="16">
        <v>0</v>
      </c>
      <c r="BE752" s="16">
        <v>0</v>
      </c>
      <c r="BF752" s="16">
        <v>0</v>
      </c>
      <c r="BG752" s="16">
        <v>0</v>
      </c>
      <c r="BH752" s="16">
        <v>0</v>
      </c>
      <c r="BI752" s="16">
        <v>0</v>
      </c>
      <c r="BJ752" s="87"/>
    </row>
    <row r="753" spans="1:62" s="16" customFormat="1" x14ac:dyDescent="0.35">
      <c r="A753" s="85" t="s">
        <v>27</v>
      </c>
      <c r="B753" s="85" t="s">
        <v>28</v>
      </c>
      <c r="C753" s="16" t="s">
        <v>387</v>
      </c>
      <c r="D753" s="16" t="s">
        <v>2713</v>
      </c>
      <c r="E753" s="16" t="s">
        <v>26</v>
      </c>
      <c r="F753" s="85">
        <v>999927862</v>
      </c>
      <c r="G753" s="1">
        <f>(J753+T753)-H753</f>
        <v>120</v>
      </c>
      <c r="I753" s="28"/>
      <c r="J753" s="1">
        <f>SUM(K753,L753,N753,O753,P753,Q753)</f>
        <v>0</v>
      </c>
      <c r="K753" s="1">
        <f>SUM(AC753,AE753)</f>
        <v>0</v>
      </c>
      <c r="L753" s="1">
        <v>0</v>
      </c>
      <c r="M753" s="1">
        <v>0</v>
      </c>
      <c r="N753" s="1">
        <v>0</v>
      </c>
      <c r="O753" s="1"/>
      <c r="P753" s="1">
        <v>0</v>
      </c>
      <c r="Q753" s="1">
        <f>AD753</f>
        <v>0</v>
      </c>
      <c r="R753" s="1">
        <v>0</v>
      </c>
      <c r="S753" s="31"/>
      <c r="T753" s="1">
        <f>SUM(U753,V753,X753,Y753,Z753,AA753)</f>
        <v>120</v>
      </c>
      <c r="U753" s="1">
        <f>SUM(AG753,BF753)</f>
        <v>0</v>
      </c>
      <c r="V753" s="1">
        <f>SUM(AJ753,AK753,AL753,AM753,AO753,AP753,AQ753,AR753,AS753,AT753,AU753,AN753,AV753,AW753,AX753,AY753,AZ753,BA753,BC753,BD753,BE753,BB753)</f>
        <v>120</v>
      </c>
      <c r="W753" s="1">
        <f>COUNTIF(AJ753:BE753, "&gt;0")</f>
        <v>1</v>
      </c>
      <c r="X753" s="1">
        <f>SUM(BG753,BH753)</f>
        <v>0</v>
      </c>
      <c r="Y753" s="1">
        <f>BI753</f>
        <v>0</v>
      </c>
      <c r="Z753" s="1">
        <f>AI753</f>
        <v>0</v>
      </c>
      <c r="AA753" s="1">
        <f>AH753</f>
        <v>0</v>
      </c>
      <c r="AB753" s="31"/>
      <c r="AC753" s="16">
        <v>0</v>
      </c>
      <c r="AD753" s="16">
        <v>0</v>
      </c>
      <c r="AE753" s="16">
        <v>0</v>
      </c>
      <c r="AF753" s="28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120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0</v>
      </c>
      <c r="BG753" s="16">
        <v>0</v>
      </c>
      <c r="BH753" s="16">
        <v>0</v>
      </c>
      <c r="BI753" s="16">
        <v>0</v>
      </c>
      <c r="BJ753" s="87"/>
    </row>
    <row r="754" spans="1:62" s="16" customFormat="1" x14ac:dyDescent="0.35">
      <c r="A754" s="85" t="s">
        <v>27</v>
      </c>
      <c r="B754" s="85" t="s">
        <v>28</v>
      </c>
      <c r="C754" s="16" t="s">
        <v>1390</v>
      </c>
      <c r="D754" s="16" t="s">
        <v>1391</v>
      </c>
      <c r="E754" s="16" t="s">
        <v>26</v>
      </c>
      <c r="F754" s="85">
        <v>999924852</v>
      </c>
      <c r="G754" s="1">
        <f>(J754+T754)-H754</f>
        <v>111</v>
      </c>
      <c r="I754" s="28"/>
      <c r="J754" s="1">
        <f>SUM(K754,L754,N754,O754,P754,Q754)</f>
        <v>0</v>
      </c>
      <c r="K754" s="1">
        <f>SUM(AC754,AE754)</f>
        <v>0</v>
      </c>
      <c r="L754" s="1">
        <v>0</v>
      </c>
      <c r="M754" s="1">
        <v>0</v>
      </c>
      <c r="N754" s="1">
        <v>0</v>
      </c>
      <c r="O754" s="1"/>
      <c r="P754" s="1">
        <v>0</v>
      </c>
      <c r="Q754" s="1">
        <f>AD754</f>
        <v>0</v>
      </c>
      <c r="R754" s="1">
        <v>0</v>
      </c>
      <c r="S754" s="31"/>
      <c r="T754" s="1">
        <f>SUM(U754,V754,X754,Y754,Z754,AA754)</f>
        <v>111</v>
      </c>
      <c r="U754" s="1">
        <f>SUM(AG754,BF754)</f>
        <v>0</v>
      </c>
      <c r="V754" s="1">
        <f>SUM(AJ754,AK754,AL754,AM754,AO754,AP754,AQ754,AR754,AS754,AT754,AU754,AN754,AV754,AW754,AX754,AY754,AZ754,BA754,BC754,BD754,BE754,BB754)</f>
        <v>68</v>
      </c>
      <c r="W754" s="1">
        <f>COUNTIF(AJ754:BE754, "&gt;0")</f>
        <v>1</v>
      </c>
      <c r="X754" s="1">
        <f>SUM(BG754,BH754)</f>
        <v>0</v>
      </c>
      <c r="Y754" s="1">
        <f>BI754</f>
        <v>43</v>
      </c>
      <c r="Z754" s="1">
        <f>AI754</f>
        <v>0</v>
      </c>
      <c r="AA754" s="1">
        <f>AH754</f>
        <v>0</v>
      </c>
      <c r="AB754" s="31"/>
      <c r="AC754" s="16">
        <v>0</v>
      </c>
      <c r="AD754" s="16">
        <v>0</v>
      </c>
      <c r="AE754" s="16">
        <v>0</v>
      </c>
      <c r="AF754" s="28">
        <v>0</v>
      </c>
      <c r="AG754" s="16">
        <v>0</v>
      </c>
      <c r="AH754" s="16">
        <v>0</v>
      </c>
      <c r="AI754" s="16">
        <v>0</v>
      </c>
      <c r="AJ754" s="16">
        <v>68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0</v>
      </c>
      <c r="BI754" s="16">
        <v>43</v>
      </c>
      <c r="BJ754" s="87"/>
    </row>
    <row r="755" spans="1:62" s="16" customFormat="1" x14ac:dyDescent="0.35">
      <c r="A755" s="85" t="s">
        <v>27</v>
      </c>
      <c r="B755" s="85" t="s">
        <v>28</v>
      </c>
      <c r="C755" s="16" t="s">
        <v>2341</v>
      </c>
      <c r="D755" s="16" t="s">
        <v>2289</v>
      </c>
      <c r="E755" s="16" t="s">
        <v>26</v>
      </c>
      <c r="F755" s="85">
        <v>999928618</v>
      </c>
      <c r="G755" s="1">
        <f>(J755+T755)-H755</f>
        <v>111</v>
      </c>
      <c r="I755" s="28"/>
      <c r="J755" s="1">
        <f>SUM(K755,L755,N755,O755,P755,Q755)</f>
        <v>0</v>
      </c>
      <c r="K755" s="1">
        <f>SUM(AC755,AE755)</f>
        <v>0</v>
      </c>
      <c r="L755" s="1">
        <v>0</v>
      </c>
      <c r="M755" s="1">
        <v>0</v>
      </c>
      <c r="N755" s="1">
        <v>0</v>
      </c>
      <c r="O755" s="1"/>
      <c r="P755" s="1">
        <v>0</v>
      </c>
      <c r="Q755" s="1">
        <f>AD755</f>
        <v>0</v>
      </c>
      <c r="R755" s="1">
        <v>0</v>
      </c>
      <c r="S755" s="31"/>
      <c r="T755" s="1">
        <f>SUM(U755,V755,X755,Y755,Z755,AA755)</f>
        <v>111</v>
      </c>
      <c r="U755" s="1">
        <f>SUM(AG755,BF755)</f>
        <v>0</v>
      </c>
      <c r="V755" s="1">
        <f>SUM(AJ755,AK755,AL755,AM755,AO755,AP755,AQ755,AR755,AS755,AT755,AU755,AN755,AV755,AW755,AX755,AY755,AZ755,BA755,BC755,BD755,BE755,BB755)</f>
        <v>68</v>
      </c>
      <c r="W755" s="1">
        <f>COUNTIF(AJ755:BE755, "&gt;0")</f>
        <v>1</v>
      </c>
      <c r="X755" s="1">
        <f>SUM(BG755,BH755)</f>
        <v>0</v>
      </c>
      <c r="Y755" s="1">
        <f>BI755</f>
        <v>43</v>
      </c>
      <c r="Z755" s="1">
        <f>AI755</f>
        <v>0</v>
      </c>
      <c r="AA755" s="1">
        <f>AH755</f>
        <v>0</v>
      </c>
      <c r="AB755" s="31"/>
      <c r="AC755" s="16">
        <v>0</v>
      </c>
      <c r="AD755" s="16">
        <v>0</v>
      </c>
      <c r="AE755" s="16">
        <v>0</v>
      </c>
      <c r="AF755" s="28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68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0</v>
      </c>
      <c r="BI755" s="16">
        <v>43</v>
      </c>
      <c r="BJ755" s="87"/>
    </row>
    <row r="756" spans="1:62" s="16" customFormat="1" x14ac:dyDescent="0.35">
      <c r="A756" s="85" t="s">
        <v>27</v>
      </c>
      <c r="B756" s="85" t="s">
        <v>28</v>
      </c>
      <c r="C756" s="16" t="s">
        <v>1343</v>
      </c>
      <c r="D756" s="16" t="s">
        <v>1812</v>
      </c>
      <c r="E756" s="16" t="s">
        <v>26</v>
      </c>
      <c r="F756" s="85">
        <v>999927753</v>
      </c>
      <c r="G756" s="1">
        <f>(J756+T756)-H756</f>
        <v>106</v>
      </c>
      <c r="I756" s="28"/>
      <c r="J756" s="1">
        <f>SUM(K756,L756,N756,O756,P756,Q756)</f>
        <v>0</v>
      </c>
      <c r="K756" s="1">
        <f>SUM(AC756,AE756)</f>
        <v>0</v>
      </c>
      <c r="L756" s="1">
        <v>0</v>
      </c>
      <c r="M756" s="1">
        <v>0</v>
      </c>
      <c r="N756" s="1">
        <v>0</v>
      </c>
      <c r="O756" s="1"/>
      <c r="P756" s="1">
        <v>0</v>
      </c>
      <c r="Q756" s="1">
        <f>AD756</f>
        <v>0</v>
      </c>
      <c r="R756" s="1">
        <v>0</v>
      </c>
      <c r="S756" s="31"/>
      <c r="T756" s="1">
        <f>SUM(U756,V756,X756,Y756,Z756,AA756)</f>
        <v>106</v>
      </c>
      <c r="U756" s="1">
        <f>SUM(AG756,BF756)</f>
        <v>0</v>
      </c>
      <c r="V756" s="1">
        <f>SUM(AJ756,AK756,AL756,AM756,AO756,AP756,AQ756,AR756,AS756,AT756,AU756,AN756,AV756,AW756,AX756,AY756,AZ756,BA756,BC756,BD756,BE756,BB756)</f>
        <v>30</v>
      </c>
      <c r="W756" s="1">
        <f>COUNTIF(AJ756:BE756, "&gt;0")</f>
        <v>1</v>
      </c>
      <c r="X756" s="1">
        <f>SUM(BG756,BH756)</f>
        <v>0</v>
      </c>
      <c r="Y756" s="1">
        <f>BI756</f>
        <v>76</v>
      </c>
      <c r="Z756" s="1">
        <f>AI756</f>
        <v>0</v>
      </c>
      <c r="AA756" s="1">
        <f>AH756</f>
        <v>0</v>
      </c>
      <c r="AB756" s="31"/>
      <c r="AC756" s="16">
        <v>0</v>
      </c>
      <c r="AD756" s="16">
        <v>0</v>
      </c>
      <c r="AE756" s="16">
        <v>0</v>
      </c>
      <c r="AF756" s="28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30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0</v>
      </c>
      <c r="BH756" s="16">
        <v>0</v>
      </c>
      <c r="BI756" s="16">
        <v>76</v>
      </c>
      <c r="BJ756" s="87"/>
    </row>
    <row r="757" spans="1:62" s="16" customFormat="1" x14ac:dyDescent="0.35">
      <c r="A757" s="85" t="s">
        <v>27</v>
      </c>
      <c r="B757" s="85" t="s">
        <v>28</v>
      </c>
      <c r="C757" s="16" t="s">
        <v>1493</v>
      </c>
      <c r="D757" s="16" t="s">
        <v>109</v>
      </c>
      <c r="E757" s="16" t="s">
        <v>26</v>
      </c>
      <c r="F757" s="85">
        <v>999925371</v>
      </c>
      <c r="G757" s="1">
        <f>(J757+T757)-H757</f>
        <v>90</v>
      </c>
      <c r="I757" s="28"/>
      <c r="J757" s="1">
        <f>SUM(K757,L757,N757,O757,P757,Q757)</f>
        <v>0</v>
      </c>
      <c r="K757" s="1">
        <f>SUM(AC757,AE757)</f>
        <v>0</v>
      </c>
      <c r="L757" s="1">
        <v>0</v>
      </c>
      <c r="M757" s="1">
        <v>0</v>
      </c>
      <c r="N757" s="1">
        <v>0</v>
      </c>
      <c r="O757" s="1"/>
      <c r="P757" s="1">
        <v>0</v>
      </c>
      <c r="Q757" s="1">
        <f>AD757</f>
        <v>0</v>
      </c>
      <c r="R757" s="1">
        <v>0</v>
      </c>
      <c r="S757" s="31"/>
      <c r="T757" s="1">
        <f>SUM(U757,V757,X757,Y757,Z757,AA757)</f>
        <v>90</v>
      </c>
      <c r="U757" s="1">
        <f>SUM(AG757,BF757)</f>
        <v>0</v>
      </c>
      <c r="V757" s="1">
        <f>SUM(AJ757,AK757,AL757,AM757,AO757,AP757,AQ757,AR757,AS757,AT757,AU757,AN757,AV757,AW757,AX757,AY757,AZ757,BA757,BC757,BD757,BE757,BB757)</f>
        <v>90</v>
      </c>
      <c r="W757" s="1">
        <f>COUNTIF(AJ757:BE757, "&gt;0")</f>
        <v>1</v>
      </c>
      <c r="X757" s="1">
        <f>SUM(BG757,BH757)</f>
        <v>0</v>
      </c>
      <c r="Y757" s="1">
        <f>BI757</f>
        <v>0</v>
      </c>
      <c r="Z757" s="1">
        <f>AI757</f>
        <v>0</v>
      </c>
      <c r="AA757" s="1">
        <f>AH757</f>
        <v>0</v>
      </c>
      <c r="AB757" s="31"/>
      <c r="AC757" s="16">
        <v>0</v>
      </c>
      <c r="AD757" s="16">
        <v>0</v>
      </c>
      <c r="AE757" s="16">
        <v>0</v>
      </c>
      <c r="AF757" s="28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90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0</v>
      </c>
      <c r="BH757" s="16">
        <v>0</v>
      </c>
      <c r="BI757" s="16">
        <v>0</v>
      </c>
      <c r="BJ757" s="87"/>
    </row>
    <row r="758" spans="1:62" s="16" customFormat="1" x14ac:dyDescent="0.35">
      <c r="A758" s="85" t="s">
        <v>27</v>
      </c>
      <c r="B758" s="85" t="s">
        <v>28</v>
      </c>
      <c r="C758" s="16" t="s">
        <v>1626</v>
      </c>
      <c r="D758" s="16" t="s">
        <v>1627</v>
      </c>
      <c r="E758" s="16" t="s">
        <v>26</v>
      </c>
      <c r="F758" s="85">
        <v>999926218</v>
      </c>
      <c r="G758" s="1">
        <f>(J758+T758)-H758</f>
        <v>90</v>
      </c>
      <c r="I758" s="28"/>
      <c r="J758" s="1">
        <f>SUM(K758,L758,N758,O758,P758,Q758)</f>
        <v>0</v>
      </c>
      <c r="K758" s="1">
        <f>SUM(AC758,AE758)</f>
        <v>0</v>
      </c>
      <c r="L758" s="1">
        <v>0</v>
      </c>
      <c r="M758" s="1">
        <v>0</v>
      </c>
      <c r="N758" s="1">
        <v>0</v>
      </c>
      <c r="O758" s="1"/>
      <c r="P758" s="1">
        <v>0</v>
      </c>
      <c r="Q758" s="1">
        <f>AD758</f>
        <v>0</v>
      </c>
      <c r="R758" s="1">
        <v>0</v>
      </c>
      <c r="S758" s="31"/>
      <c r="T758" s="1">
        <f>SUM(U758,V758,X758,Y758,Z758,AA758)</f>
        <v>90</v>
      </c>
      <c r="U758" s="1">
        <f>SUM(AG758,BF758)</f>
        <v>0</v>
      </c>
      <c r="V758" s="1">
        <f>SUM(AJ758,AK758,AL758,AM758,AO758,AP758,AQ758,AR758,AS758,AT758,AU758,AN758,AV758,AW758,AX758,AY758,AZ758,BA758,BC758,BD758,BE758,BB758)</f>
        <v>90</v>
      </c>
      <c r="W758" s="1">
        <f>COUNTIF(AJ758:BE758, "&gt;0")</f>
        <v>1</v>
      </c>
      <c r="X758" s="1">
        <f>SUM(BG758,BH758)</f>
        <v>0</v>
      </c>
      <c r="Y758" s="1">
        <f>BI758</f>
        <v>0</v>
      </c>
      <c r="Z758" s="1">
        <f>AI758</f>
        <v>0</v>
      </c>
      <c r="AA758" s="1">
        <f>AH758</f>
        <v>0</v>
      </c>
      <c r="AB758" s="31"/>
      <c r="AC758" s="16">
        <v>0</v>
      </c>
      <c r="AD758" s="16">
        <v>0</v>
      </c>
      <c r="AE758" s="16">
        <v>0</v>
      </c>
      <c r="AF758" s="28">
        <v>0</v>
      </c>
      <c r="AG758" s="16">
        <v>0</v>
      </c>
      <c r="AH758" s="16">
        <v>0</v>
      </c>
      <c r="AI758" s="16">
        <v>0</v>
      </c>
      <c r="AJ758" s="16">
        <v>90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  <c r="BI758" s="16">
        <v>0</v>
      </c>
      <c r="BJ758" s="87"/>
    </row>
    <row r="759" spans="1:62" s="16" customFormat="1" x14ac:dyDescent="0.35">
      <c r="A759" s="85" t="s">
        <v>27</v>
      </c>
      <c r="B759" s="85" t="s">
        <v>28</v>
      </c>
      <c r="C759" s="16" t="s">
        <v>113</v>
      </c>
      <c r="D759" s="16" t="s">
        <v>2713</v>
      </c>
      <c r="E759" s="16" t="s">
        <v>26</v>
      </c>
      <c r="F759" s="85">
        <v>999927863</v>
      </c>
      <c r="G759" s="1">
        <f>(J759+T759)-H759</f>
        <v>90</v>
      </c>
      <c r="I759" s="28"/>
      <c r="J759" s="1">
        <f>SUM(K759,L759,N759,O759,P759,Q759)</f>
        <v>0</v>
      </c>
      <c r="K759" s="1">
        <f>SUM(AC759,AE759)</f>
        <v>0</v>
      </c>
      <c r="L759" s="1">
        <v>0</v>
      </c>
      <c r="M759" s="1">
        <v>0</v>
      </c>
      <c r="N759" s="1">
        <v>0</v>
      </c>
      <c r="O759" s="1"/>
      <c r="P759" s="1">
        <v>0</v>
      </c>
      <c r="Q759" s="1">
        <f>AD759</f>
        <v>0</v>
      </c>
      <c r="R759" s="1">
        <v>0</v>
      </c>
      <c r="S759" s="31"/>
      <c r="T759" s="1">
        <f>SUM(U759,V759,X759,Y759,Z759,AA759)</f>
        <v>90</v>
      </c>
      <c r="U759" s="1">
        <f>SUM(AG759,BF759)</f>
        <v>0</v>
      </c>
      <c r="V759" s="1">
        <f>SUM(AJ759,AK759,AL759,AM759,AO759,AP759,AQ759,AR759,AS759,AT759,AU759,AN759,AV759,AW759,AX759,AY759,AZ759,BA759,BC759,BD759,BE759,BB759)</f>
        <v>90</v>
      </c>
      <c r="W759" s="1">
        <f>COUNTIF(AJ759:BE759, "&gt;0")</f>
        <v>1</v>
      </c>
      <c r="X759" s="1">
        <f>SUM(BG759,BH759)</f>
        <v>0</v>
      </c>
      <c r="Y759" s="1">
        <f>BI759</f>
        <v>0</v>
      </c>
      <c r="Z759" s="1">
        <f>AI759</f>
        <v>0</v>
      </c>
      <c r="AA759" s="1">
        <f>AH759</f>
        <v>0</v>
      </c>
      <c r="AB759" s="31"/>
      <c r="AC759" s="16">
        <v>0</v>
      </c>
      <c r="AD759" s="16">
        <v>0</v>
      </c>
      <c r="AE759" s="16">
        <v>0</v>
      </c>
      <c r="AF759" s="28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90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  <c r="BI759" s="16">
        <v>0</v>
      </c>
      <c r="BJ759" s="87"/>
    </row>
    <row r="760" spans="1:62" s="16" customFormat="1" x14ac:dyDescent="0.35">
      <c r="A760" s="16" t="s">
        <v>27</v>
      </c>
      <c r="B760" s="16" t="s">
        <v>28</v>
      </c>
      <c r="C760" s="16" t="s">
        <v>91</v>
      </c>
      <c r="D760" s="16" t="s">
        <v>935</v>
      </c>
      <c r="E760" s="16" t="s">
        <v>26</v>
      </c>
      <c r="F760" s="16">
        <v>999932277</v>
      </c>
      <c r="G760" s="1">
        <f>(J760+T760)-H760</f>
        <v>90</v>
      </c>
      <c r="I760" s="28"/>
      <c r="J760" s="1">
        <f>SUM(K760,L760,N760,O760,P760,Q760)</f>
        <v>0</v>
      </c>
      <c r="K760" s="1">
        <f>SUM(AC760,AE760)</f>
        <v>0</v>
      </c>
      <c r="L760" s="1">
        <v>0</v>
      </c>
      <c r="M760" s="1">
        <v>0</v>
      </c>
      <c r="N760" s="1">
        <v>0</v>
      </c>
      <c r="O760" s="1"/>
      <c r="P760" s="1">
        <v>0</v>
      </c>
      <c r="Q760" s="1">
        <f>AD760</f>
        <v>0</v>
      </c>
      <c r="R760" s="1">
        <v>0</v>
      </c>
      <c r="S760" s="28"/>
      <c r="T760" s="1">
        <f>SUM(U760,V760,X760,Y760,Z760,AA760)</f>
        <v>90</v>
      </c>
      <c r="U760" s="1">
        <f>SUM(AG760,BF760)</f>
        <v>0</v>
      </c>
      <c r="V760" s="1">
        <f>SUM(AJ760,AK760,AL760,AM760,AO760,AP760,AQ760,AR760,AS760,AT760,AU760,AN760,AV760,AW760,AX760,AY760,AZ760,BA760,BC760,BD760,BE760,BB760)</f>
        <v>90</v>
      </c>
      <c r="W760" s="1">
        <f>COUNTIF(AJ760:BE760, "&gt;0")</f>
        <v>1</v>
      </c>
      <c r="X760" s="1">
        <f>SUM(BG760,BH760)</f>
        <v>0</v>
      </c>
      <c r="Y760" s="1">
        <f>BI760</f>
        <v>0</v>
      </c>
      <c r="Z760" s="1">
        <f>AI760</f>
        <v>0</v>
      </c>
      <c r="AA760" s="1">
        <f>AH760</f>
        <v>0</v>
      </c>
      <c r="AB760" s="28"/>
      <c r="AC760" s="16">
        <v>0</v>
      </c>
      <c r="AD760" s="16">
        <v>0</v>
      </c>
      <c r="AE760" s="16">
        <v>0</v>
      </c>
      <c r="AF760" s="28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  <c r="BB760" s="16">
        <v>90</v>
      </c>
      <c r="BC760" s="16">
        <v>0</v>
      </c>
      <c r="BD760" s="16">
        <v>0</v>
      </c>
      <c r="BE760" s="16">
        <v>0</v>
      </c>
      <c r="BF760" s="16">
        <v>0</v>
      </c>
      <c r="BG760" s="16">
        <v>0</v>
      </c>
      <c r="BH760" s="16">
        <v>0</v>
      </c>
      <c r="BI760" s="16">
        <v>0</v>
      </c>
      <c r="BJ760" s="87"/>
    </row>
    <row r="761" spans="1:62" s="16" customFormat="1" x14ac:dyDescent="0.35">
      <c r="A761" s="16" t="s">
        <v>27</v>
      </c>
      <c r="B761" s="16" t="s">
        <v>28</v>
      </c>
      <c r="C761" s="16" t="s">
        <v>3438</v>
      </c>
      <c r="D761" s="16" t="s">
        <v>3439</v>
      </c>
      <c r="E761" s="16" t="s">
        <v>26</v>
      </c>
      <c r="F761" s="16">
        <v>999932222</v>
      </c>
      <c r="G761" s="1">
        <f>(J761+T761)-H761</f>
        <v>88</v>
      </c>
      <c r="I761" s="28"/>
      <c r="J761" s="1">
        <f>SUM(K761,L761,N761,O761,P761,Q761)</f>
        <v>0</v>
      </c>
      <c r="K761" s="1">
        <f>SUM(AC761,AE761)</f>
        <v>0</v>
      </c>
      <c r="L761" s="1">
        <v>0</v>
      </c>
      <c r="M761" s="1">
        <v>0</v>
      </c>
      <c r="N761" s="1">
        <v>0</v>
      </c>
      <c r="O761" s="1"/>
      <c r="P761" s="1">
        <v>0</v>
      </c>
      <c r="Q761" s="1">
        <f>AD761</f>
        <v>0</v>
      </c>
      <c r="R761" s="1">
        <v>0</v>
      </c>
      <c r="S761" s="28"/>
      <c r="T761" s="1">
        <f>SUM(U761,V761,X761,Y761,Z761,AA761)</f>
        <v>88</v>
      </c>
      <c r="U761" s="1">
        <f>SUM(AG761,BF761)</f>
        <v>0</v>
      </c>
      <c r="V761" s="1">
        <f>SUM(AJ761,AK761,AL761,AM761,AO761,AP761,AQ761,AR761,AS761,AT761,AU761,AN761,AV761,AW761,AX761,AY761,AZ761,BA761,BC761,BD761,BE761,BB761)</f>
        <v>0</v>
      </c>
      <c r="W761" s="1">
        <f>COUNTIF(AJ761:BE761, "&gt;0")</f>
        <v>0</v>
      </c>
      <c r="X761" s="1">
        <f>SUM(BG761,BH761)</f>
        <v>45</v>
      </c>
      <c r="Y761" s="1">
        <f>BI761</f>
        <v>43</v>
      </c>
      <c r="Z761" s="1">
        <f>AI761</f>
        <v>0</v>
      </c>
      <c r="AA761" s="1">
        <f>AH761</f>
        <v>0</v>
      </c>
      <c r="AB761" s="28"/>
      <c r="AC761" s="16">
        <v>0</v>
      </c>
      <c r="AD761" s="16">
        <v>0</v>
      </c>
      <c r="AE761" s="16">
        <v>0</v>
      </c>
      <c r="AF761" s="28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6">
        <v>45</v>
      </c>
      <c r="BH761" s="16">
        <v>0</v>
      </c>
      <c r="BI761" s="16">
        <v>43</v>
      </c>
      <c r="BJ761" s="87"/>
    </row>
    <row r="762" spans="1:62" s="16" customFormat="1" ht="14.5" x14ac:dyDescent="0.3">
      <c r="A762" s="47" t="s">
        <v>27</v>
      </c>
      <c r="B762" s="47" t="s">
        <v>28</v>
      </c>
      <c r="C762" s="47" t="s">
        <v>1233</v>
      </c>
      <c r="D762" s="47" t="s">
        <v>636</v>
      </c>
      <c r="E762" s="47" t="s">
        <v>26</v>
      </c>
      <c r="F762" s="47">
        <v>999924590</v>
      </c>
      <c r="G762" s="1">
        <f>(J762+T762)-H762</f>
        <v>84.2</v>
      </c>
      <c r="I762" s="28"/>
      <c r="J762" s="1">
        <f>SUM(K762,L762,N762,O762,P762,Q762)</f>
        <v>0</v>
      </c>
      <c r="K762" s="1">
        <f>SUM(AC762,AE762)</f>
        <v>0</v>
      </c>
      <c r="L762" s="1">
        <v>0</v>
      </c>
      <c r="M762" s="1">
        <v>0</v>
      </c>
      <c r="N762" s="1">
        <v>0</v>
      </c>
      <c r="O762" s="1"/>
      <c r="P762" s="1">
        <v>0</v>
      </c>
      <c r="Q762" s="1">
        <f>AD762</f>
        <v>0</v>
      </c>
      <c r="R762" s="1">
        <v>0</v>
      </c>
      <c r="S762" s="31"/>
      <c r="T762" s="1">
        <f>SUM(U762,V762,X762,Y762,Z762,AA762)</f>
        <v>84.2</v>
      </c>
      <c r="U762" s="1">
        <f>SUM(AG762,BF762)</f>
        <v>0</v>
      </c>
      <c r="V762" s="1">
        <f>SUM(AJ762,AK762,AL762,AM762,AO762,AP762,AQ762,AR762,AS762,AT762,AU762,AN762,AV762,AW762,AX762,AY762,AZ762,BA762,BC762,BD762,BE762,BB762)</f>
        <v>27.200000000000003</v>
      </c>
      <c r="W762" s="1">
        <f>COUNTIF(AJ762:BE762, "&gt;0")</f>
        <v>1</v>
      </c>
      <c r="X762" s="1">
        <f>SUM(BG762,BH762)</f>
        <v>0</v>
      </c>
      <c r="Y762" s="1">
        <f>BI762</f>
        <v>57</v>
      </c>
      <c r="Z762" s="1">
        <f>AI762</f>
        <v>0</v>
      </c>
      <c r="AA762" s="1">
        <f>AH762</f>
        <v>0</v>
      </c>
      <c r="AB762" s="31"/>
      <c r="AC762" s="16">
        <v>0</v>
      </c>
      <c r="AD762" s="16">
        <v>0</v>
      </c>
      <c r="AE762" s="16">
        <v>0</v>
      </c>
      <c r="AF762" s="28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27.200000000000003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0</v>
      </c>
      <c r="BH762" s="16">
        <v>0</v>
      </c>
      <c r="BI762" s="16">
        <v>57</v>
      </c>
      <c r="BJ762" s="97"/>
    </row>
    <row r="763" spans="1:62" s="16" customFormat="1" x14ac:dyDescent="0.35">
      <c r="A763" s="85" t="s">
        <v>27</v>
      </c>
      <c r="B763" s="85" t="s">
        <v>28</v>
      </c>
      <c r="C763" s="16" t="s">
        <v>2562</v>
      </c>
      <c r="D763" s="16" t="s">
        <v>1936</v>
      </c>
      <c r="E763" s="16" t="s">
        <v>26</v>
      </c>
      <c r="F763" s="85">
        <v>999921572</v>
      </c>
      <c r="G763" s="1">
        <f>(J763+T763)-H763</f>
        <v>81</v>
      </c>
      <c r="I763" s="28"/>
      <c r="J763" s="1">
        <f>SUM(K763,L763,N763,O763,P763,Q763)</f>
        <v>0</v>
      </c>
      <c r="K763" s="1">
        <f>SUM(AC763,AE763)</f>
        <v>0</v>
      </c>
      <c r="L763" s="1">
        <v>0</v>
      </c>
      <c r="M763" s="1">
        <v>0</v>
      </c>
      <c r="N763" s="1">
        <v>0</v>
      </c>
      <c r="O763" s="1"/>
      <c r="P763" s="1">
        <v>0</v>
      </c>
      <c r="Q763" s="1">
        <f>AD763</f>
        <v>0</v>
      </c>
      <c r="R763" s="1">
        <v>0</v>
      </c>
      <c r="S763" s="31"/>
      <c r="T763" s="1">
        <f>SUM(U763,V763,X763,Y763,Z763,AA763)</f>
        <v>81</v>
      </c>
      <c r="U763" s="1">
        <f>SUM(AG763,BF763)</f>
        <v>0</v>
      </c>
      <c r="V763" s="1">
        <f>SUM(AJ763,AK763,AL763,AM763,AO763,AP763,AQ763,AR763,AS763,AT763,AU763,AN763,AV763,AW763,AX763,AY763,AZ763,BA763,BC763,BD763,BE763,BB763)</f>
        <v>38</v>
      </c>
      <c r="W763" s="1">
        <f>COUNTIF(AJ763:BE763, "&gt;0")</f>
        <v>1</v>
      </c>
      <c r="X763" s="1">
        <f>SUM(BG763,BH763)</f>
        <v>0</v>
      </c>
      <c r="Y763" s="1">
        <f>BI763</f>
        <v>43</v>
      </c>
      <c r="Z763" s="1">
        <f>AI763</f>
        <v>0</v>
      </c>
      <c r="AA763" s="1">
        <f>AH763</f>
        <v>0</v>
      </c>
      <c r="AB763" s="31"/>
      <c r="AC763" s="16">
        <v>0</v>
      </c>
      <c r="AD763" s="16">
        <v>0</v>
      </c>
      <c r="AE763" s="16">
        <v>0</v>
      </c>
      <c r="AF763" s="28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38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0</v>
      </c>
      <c r="BI763" s="16">
        <v>43</v>
      </c>
      <c r="BJ763" s="87"/>
    </row>
    <row r="764" spans="1:62" s="16" customFormat="1" x14ac:dyDescent="0.35">
      <c r="A764" s="85" t="s">
        <v>27</v>
      </c>
      <c r="B764" s="85" t="s">
        <v>28</v>
      </c>
      <c r="C764" s="16" t="s">
        <v>1240</v>
      </c>
      <c r="D764" s="16" t="s">
        <v>1706</v>
      </c>
      <c r="E764" s="16" t="s">
        <v>26</v>
      </c>
      <c r="F764" s="85">
        <v>999926805</v>
      </c>
      <c r="G764" s="1">
        <f>(J764+T764)-H764</f>
        <v>81</v>
      </c>
      <c r="I764" s="28"/>
      <c r="J764" s="1">
        <f>SUM(K764,L764,N764,O764,P764,Q764)</f>
        <v>0</v>
      </c>
      <c r="K764" s="1">
        <f>SUM(AC764,AE764)</f>
        <v>0</v>
      </c>
      <c r="L764" s="1">
        <v>0</v>
      </c>
      <c r="M764" s="1">
        <v>0</v>
      </c>
      <c r="N764" s="1">
        <v>0</v>
      </c>
      <c r="O764" s="1"/>
      <c r="P764" s="1">
        <v>0</v>
      </c>
      <c r="Q764" s="1">
        <f>AD764</f>
        <v>0</v>
      </c>
      <c r="R764" s="1">
        <v>0</v>
      </c>
      <c r="S764" s="31"/>
      <c r="T764" s="1">
        <f>SUM(U764,V764,X764,Y764,Z764,AA764)</f>
        <v>81</v>
      </c>
      <c r="U764" s="1">
        <f>SUM(AG764,BF764)</f>
        <v>0</v>
      </c>
      <c r="V764" s="1">
        <f>SUM(AJ764,AK764,AL764,AM764,AO764,AP764,AQ764,AR764,AS764,AT764,AU764,AN764,AV764,AW764,AX764,AY764,AZ764,BA764,BC764,BD764,BE764,BB764)</f>
        <v>38</v>
      </c>
      <c r="W764" s="1">
        <f>COUNTIF(AJ764:BE764, "&gt;0")</f>
        <v>1</v>
      </c>
      <c r="X764" s="1">
        <f>SUM(BG764,BH764)</f>
        <v>0</v>
      </c>
      <c r="Y764" s="1">
        <f>BI764</f>
        <v>43</v>
      </c>
      <c r="Z764" s="1">
        <f>AI764</f>
        <v>0</v>
      </c>
      <c r="AA764" s="1">
        <f>AH764</f>
        <v>0</v>
      </c>
      <c r="AB764" s="31"/>
      <c r="AC764" s="16">
        <v>0</v>
      </c>
      <c r="AD764" s="16">
        <v>0</v>
      </c>
      <c r="AE764" s="16">
        <v>0</v>
      </c>
      <c r="AF764" s="28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38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0</v>
      </c>
      <c r="BI764" s="16">
        <v>43</v>
      </c>
      <c r="BJ764" s="87"/>
    </row>
    <row r="765" spans="1:62" s="16" customFormat="1" x14ac:dyDescent="0.35">
      <c r="A765" s="85" t="s">
        <v>27</v>
      </c>
      <c r="B765" s="85" t="s">
        <v>28</v>
      </c>
      <c r="C765" s="16" t="s">
        <v>1043</v>
      </c>
      <c r="D765" s="16" t="s">
        <v>1762</v>
      </c>
      <c r="E765" s="16" t="s">
        <v>26</v>
      </c>
      <c r="F765" s="85">
        <v>999927267</v>
      </c>
      <c r="G765" s="1">
        <f>(J765+T765)-H765</f>
        <v>81</v>
      </c>
      <c r="I765" s="28"/>
      <c r="J765" s="1">
        <f>SUM(K765,L765,N765,O765,P765,Q765)</f>
        <v>0</v>
      </c>
      <c r="K765" s="1">
        <f>SUM(AC765,AE765)</f>
        <v>0</v>
      </c>
      <c r="L765" s="1">
        <v>0</v>
      </c>
      <c r="M765" s="1">
        <v>0</v>
      </c>
      <c r="N765" s="1">
        <v>0</v>
      </c>
      <c r="O765" s="1"/>
      <c r="P765" s="1">
        <v>0</v>
      </c>
      <c r="Q765" s="1">
        <f>AD765</f>
        <v>0</v>
      </c>
      <c r="R765" s="1">
        <v>0</v>
      </c>
      <c r="S765" s="31"/>
      <c r="T765" s="1">
        <f>SUM(U765,V765,X765,Y765,Z765,AA765)</f>
        <v>81</v>
      </c>
      <c r="U765" s="1">
        <f>SUM(AG765,BF765)</f>
        <v>0</v>
      </c>
      <c r="V765" s="1">
        <f>SUM(AJ765,AK765,AL765,AM765,AO765,AP765,AQ765,AR765,AS765,AT765,AU765,AN765,AV765,AW765,AX765,AY765,AZ765,BA765,BC765,BD765,BE765,BB765)</f>
        <v>38</v>
      </c>
      <c r="W765" s="1">
        <f>COUNTIF(AJ765:BE765, "&gt;0")</f>
        <v>1</v>
      </c>
      <c r="X765" s="1">
        <f>SUM(BG765,BH765)</f>
        <v>0</v>
      </c>
      <c r="Y765" s="1">
        <f>BI765</f>
        <v>43</v>
      </c>
      <c r="Z765" s="1">
        <f>AI765</f>
        <v>0</v>
      </c>
      <c r="AA765" s="1">
        <f>AH765</f>
        <v>0</v>
      </c>
      <c r="AB765" s="31"/>
      <c r="AC765" s="16">
        <v>0</v>
      </c>
      <c r="AD765" s="16">
        <v>0</v>
      </c>
      <c r="AE765" s="16">
        <v>0</v>
      </c>
      <c r="AF765" s="28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38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0</v>
      </c>
      <c r="BI765" s="16">
        <v>43</v>
      </c>
      <c r="BJ765" s="87"/>
    </row>
    <row r="766" spans="1:62" s="16" customFormat="1" x14ac:dyDescent="0.35">
      <c r="A766" s="104" t="s">
        <v>27</v>
      </c>
      <c r="B766" s="104" t="s">
        <v>28</v>
      </c>
      <c r="C766" s="18" t="s">
        <v>1583</v>
      </c>
      <c r="D766" s="18" t="s">
        <v>1584</v>
      </c>
      <c r="E766" s="18" t="s">
        <v>26</v>
      </c>
      <c r="F766" s="104">
        <v>999925941</v>
      </c>
      <c r="G766" s="1">
        <f>(J766+T766)-H766</f>
        <v>75</v>
      </c>
      <c r="H766" s="1"/>
      <c r="I766" s="15"/>
      <c r="J766" s="1">
        <f>SUM(K766,L766,N766,O766,P766,Q766)</f>
        <v>75</v>
      </c>
      <c r="K766" s="1">
        <f>SUM(AC766,AE766)</f>
        <v>0</v>
      </c>
      <c r="L766" s="1">
        <v>0</v>
      </c>
      <c r="M766" s="1">
        <v>0</v>
      </c>
      <c r="N766" s="1">
        <v>0</v>
      </c>
      <c r="O766" s="1"/>
      <c r="P766" s="1">
        <v>0</v>
      </c>
      <c r="Q766" s="1">
        <f>AD766</f>
        <v>75</v>
      </c>
      <c r="R766" s="1">
        <v>0</v>
      </c>
      <c r="S766" s="31"/>
      <c r="T766" s="1">
        <f>SUM(U766,V766,X766,Y766,Z766,AA766)</f>
        <v>0</v>
      </c>
      <c r="U766" s="1">
        <f>SUM(AG766,BF766)</f>
        <v>0</v>
      </c>
      <c r="V766" s="1">
        <f>SUM(AJ766,AK766,AL766,AM766,AO766,AP766,AQ766,AR766,AS766,AT766,AU766,AN766,AV766,AW766,AX766,AY766,AZ766,BA766,BC766,BD766,BE766,BB766)</f>
        <v>0</v>
      </c>
      <c r="W766" s="1">
        <f>COUNTIF(AJ766:BE766, "&gt;0")</f>
        <v>0</v>
      </c>
      <c r="X766" s="1">
        <f>SUM(BG766,BH766)</f>
        <v>0</v>
      </c>
      <c r="Y766" s="1">
        <f>BI766</f>
        <v>0</v>
      </c>
      <c r="Z766" s="1">
        <f>AI766</f>
        <v>0</v>
      </c>
      <c r="AA766" s="1">
        <f>AH766</f>
        <v>0</v>
      </c>
      <c r="AB766" s="31"/>
      <c r="AC766" s="1">
        <v>0</v>
      </c>
      <c r="AD766" s="16">
        <v>75</v>
      </c>
      <c r="AE766" s="16">
        <v>0</v>
      </c>
      <c r="AF766" s="28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  <c r="BI766" s="16">
        <v>0</v>
      </c>
      <c r="BJ766" s="87"/>
    </row>
    <row r="767" spans="1:62" s="16" customFormat="1" x14ac:dyDescent="0.35">
      <c r="A767" s="85" t="s">
        <v>27</v>
      </c>
      <c r="B767" s="85" t="s">
        <v>28</v>
      </c>
      <c r="C767" s="16" t="s">
        <v>2559</v>
      </c>
      <c r="D767" s="16" t="s">
        <v>2433</v>
      </c>
      <c r="E767" s="16" t="s">
        <v>26</v>
      </c>
      <c r="F767" s="85">
        <v>999909455</v>
      </c>
      <c r="G767" s="1">
        <f>(J767+T767)-H767</f>
        <v>68</v>
      </c>
      <c r="I767" s="28"/>
      <c r="J767" s="1">
        <f>SUM(K767,L767,N767,O767,P767,Q767)</f>
        <v>0</v>
      </c>
      <c r="K767" s="1">
        <f>SUM(AC767,AE767)</f>
        <v>0</v>
      </c>
      <c r="L767" s="1">
        <v>0</v>
      </c>
      <c r="M767" s="1">
        <v>0</v>
      </c>
      <c r="N767" s="1">
        <v>0</v>
      </c>
      <c r="O767" s="1"/>
      <c r="P767" s="1">
        <v>0</v>
      </c>
      <c r="Q767" s="1">
        <f>AD767</f>
        <v>0</v>
      </c>
      <c r="R767" s="1">
        <v>0</v>
      </c>
      <c r="S767" s="31"/>
      <c r="T767" s="1">
        <f>SUM(U767,V767,X767,Y767,Z767,AA767)</f>
        <v>68</v>
      </c>
      <c r="U767" s="1">
        <f>SUM(AG767,BF767)</f>
        <v>0</v>
      </c>
      <c r="V767" s="1">
        <f>SUM(AJ767,AK767,AL767,AM767,AO767,AP767,AQ767,AR767,AS767,AT767,AU767,AN767,AV767,AW767,AX767,AY767,AZ767,BA767,BC767,BD767,BE767,BB767)</f>
        <v>68</v>
      </c>
      <c r="W767" s="1">
        <f>COUNTIF(AJ767:BE767, "&gt;0")</f>
        <v>1</v>
      </c>
      <c r="X767" s="1">
        <f>SUM(BG767,BH767)</f>
        <v>0</v>
      </c>
      <c r="Y767" s="1">
        <f>BI767</f>
        <v>0</v>
      </c>
      <c r="Z767" s="1">
        <f>AI767</f>
        <v>0</v>
      </c>
      <c r="AA767" s="1">
        <f>AH767</f>
        <v>0</v>
      </c>
      <c r="AB767" s="31"/>
      <c r="AC767" s="16">
        <v>0</v>
      </c>
      <c r="AD767" s="16">
        <v>0</v>
      </c>
      <c r="AE767" s="16">
        <v>0</v>
      </c>
      <c r="AF767" s="28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68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6">
        <v>0</v>
      </c>
      <c r="BH767" s="16">
        <v>0</v>
      </c>
      <c r="BI767" s="16">
        <v>0</v>
      </c>
      <c r="BJ767" s="87"/>
    </row>
    <row r="768" spans="1:62" s="16" customFormat="1" x14ac:dyDescent="0.35">
      <c r="A768" s="85" t="s">
        <v>27</v>
      </c>
      <c r="B768" s="85" t="s">
        <v>28</v>
      </c>
      <c r="C768" s="16" t="s">
        <v>378</v>
      </c>
      <c r="D768" s="16" t="s">
        <v>1294</v>
      </c>
      <c r="E768" s="16" t="s">
        <v>26</v>
      </c>
      <c r="F768" s="85">
        <v>999923886</v>
      </c>
      <c r="G768" s="1">
        <f>(J768+T768)-H768</f>
        <v>68</v>
      </c>
      <c r="I768" s="28"/>
      <c r="J768" s="1">
        <f>SUM(K768,L768,N768,O768,P768,Q768)</f>
        <v>0</v>
      </c>
      <c r="K768" s="1">
        <f>SUM(AC768,AE768)</f>
        <v>0</v>
      </c>
      <c r="L768" s="1">
        <v>0</v>
      </c>
      <c r="M768" s="1">
        <v>0</v>
      </c>
      <c r="N768" s="1">
        <v>0</v>
      </c>
      <c r="O768" s="1"/>
      <c r="P768" s="1">
        <v>0</v>
      </c>
      <c r="Q768" s="1">
        <f>AD768</f>
        <v>0</v>
      </c>
      <c r="R768" s="1">
        <v>0</v>
      </c>
      <c r="S768" s="31"/>
      <c r="T768" s="1">
        <f>SUM(U768,V768,X768,Y768,Z768,AA768)</f>
        <v>68</v>
      </c>
      <c r="U768" s="1">
        <f>SUM(AG768,BF768)</f>
        <v>0</v>
      </c>
      <c r="V768" s="1">
        <f>SUM(AJ768,AK768,AL768,AM768,AO768,AP768,AQ768,AR768,AS768,AT768,AU768,AN768,AV768,AW768,AX768,AY768,AZ768,BA768,BC768,BD768,BE768,BB768)</f>
        <v>68</v>
      </c>
      <c r="W768" s="1">
        <f>COUNTIF(AJ768:BE768, "&gt;0")</f>
        <v>1</v>
      </c>
      <c r="X768" s="1">
        <f>SUM(BG768,BH768)</f>
        <v>0</v>
      </c>
      <c r="Y768" s="1">
        <f>BI768</f>
        <v>0</v>
      </c>
      <c r="Z768" s="1">
        <f>AI768</f>
        <v>0</v>
      </c>
      <c r="AA768" s="1">
        <f>AH768</f>
        <v>0</v>
      </c>
      <c r="AB768" s="31"/>
      <c r="AC768" s="16">
        <v>0</v>
      </c>
      <c r="AD768" s="16">
        <v>0</v>
      </c>
      <c r="AE768" s="16">
        <v>0</v>
      </c>
      <c r="AF768" s="28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68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0</v>
      </c>
      <c r="BH768" s="16">
        <v>0</v>
      </c>
      <c r="BI768" s="16">
        <v>0</v>
      </c>
      <c r="BJ768" s="87"/>
    </row>
    <row r="769" spans="1:62" s="16" customFormat="1" x14ac:dyDescent="0.35">
      <c r="A769" s="85" t="s">
        <v>27</v>
      </c>
      <c r="B769" s="85" t="s">
        <v>28</v>
      </c>
      <c r="C769" s="16" t="s">
        <v>1425</v>
      </c>
      <c r="D769" s="16" t="s">
        <v>1426</v>
      </c>
      <c r="E769" s="16" t="s">
        <v>26</v>
      </c>
      <c r="F769" s="85">
        <v>999925098</v>
      </c>
      <c r="G769" s="1">
        <f>(J769+T769)-H769</f>
        <v>68</v>
      </c>
      <c r="I769" s="28"/>
      <c r="J769" s="1">
        <f>SUM(K769,L769,N769,O769,P769,Q769)</f>
        <v>0</v>
      </c>
      <c r="K769" s="1">
        <f>SUM(AC769,AE769)</f>
        <v>0</v>
      </c>
      <c r="L769" s="1">
        <v>0</v>
      </c>
      <c r="M769" s="1">
        <v>0</v>
      </c>
      <c r="N769" s="1">
        <v>0</v>
      </c>
      <c r="O769" s="1"/>
      <c r="P769" s="1">
        <v>0</v>
      </c>
      <c r="Q769" s="1">
        <f>AD769</f>
        <v>0</v>
      </c>
      <c r="R769" s="1">
        <v>0</v>
      </c>
      <c r="S769" s="31"/>
      <c r="T769" s="1">
        <f>SUM(U769,V769,X769,Y769,Z769,AA769)</f>
        <v>68</v>
      </c>
      <c r="U769" s="1">
        <f>SUM(AG769,BF769)</f>
        <v>0</v>
      </c>
      <c r="V769" s="1">
        <f>SUM(AJ769,AK769,AL769,AM769,AO769,AP769,AQ769,AR769,AS769,AT769,AU769,AN769,AV769,AW769,AX769,AY769,AZ769,BA769,BC769,BD769,BE769,BB769)</f>
        <v>68</v>
      </c>
      <c r="W769" s="1">
        <f>COUNTIF(AJ769:BE769, "&gt;0")</f>
        <v>1</v>
      </c>
      <c r="X769" s="1">
        <f>SUM(BG769,BH769)</f>
        <v>0</v>
      </c>
      <c r="Y769" s="1">
        <f>BI769</f>
        <v>0</v>
      </c>
      <c r="Z769" s="1">
        <f>AI769</f>
        <v>0</v>
      </c>
      <c r="AA769" s="1">
        <f>AH769</f>
        <v>0</v>
      </c>
      <c r="AB769" s="31"/>
      <c r="AC769" s="16">
        <v>0</v>
      </c>
      <c r="AD769" s="16">
        <v>0</v>
      </c>
      <c r="AE769" s="16">
        <v>0</v>
      </c>
      <c r="AF769" s="28">
        <v>0</v>
      </c>
      <c r="AG769" s="16">
        <v>0</v>
      </c>
      <c r="AH769" s="16">
        <v>0</v>
      </c>
      <c r="AI769" s="16">
        <v>0</v>
      </c>
      <c r="AJ769" s="16">
        <v>68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0</v>
      </c>
      <c r="BH769" s="16">
        <v>0</v>
      </c>
      <c r="BI769" s="16">
        <v>0</v>
      </c>
      <c r="BJ769" s="87"/>
    </row>
    <row r="770" spans="1:62" s="16" customFormat="1" x14ac:dyDescent="0.35">
      <c r="A770" s="85" t="s">
        <v>27</v>
      </c>
      <c r="B770" s="85" t="s">
        <v>28</v>
      </c>
      <c r="C770" s="16" t="s">
        <v>2714</v>
      </c>
      <c r="D770" s="16" t="s">
        <v>2715</v>
      </c>
      <c r="E770" s="16" t="s">
        <v>26</v>
      </c>
      <c r="F770" s="85">
        <v>999931106</v>
      </c>
      <c r="G770" s="1">
        <f>(J770+T770)-H770</f>
        <v>68</v>
      </c>
      <c r="I770" s="28"/>
      <c r="J770" s="1">
        <f>SUM(K770,L770,N770,O770,P770,Q770)</f>
        <v>0</v>
      </c>
      <c r="K770" s="1">
        <f>SUM(AC770,AE770)</f>
        <v>0</v>
      </c>
      <c r="L770" s="1">
        <v>0</v>
      </c>
      <c r="M770" s="1">
        <v>0</v>
      </c>
      <c r="N770" s="1">
        <v>0</v>
      </c>
      <c r="O770" s="1"/>
      <c r="P770" s="1">
        <v>0</v>
      </c>
      <c r="Q770" s="1">
        <f>AD770</f>
        <v>0</v>
      </c>
      <c r="R770" s="1">
        <v>0</v>
      </c>
      <c r="S770" s="31"/>
      <c r="T770" s="1">
        <f>SUM(U770,V770,X770,Y770,Z770,AA770)</f>
        <v>68</v>
      </c>
      <c r="U770" s="1">
        <f>SUM(AG770,BF770)</f>
        <v>0</v>
      </c>
      <c r="V770" s="1">
        <f>SUM(AJ770,AK770,AL770,AM770,AO770,AP770,AQ770,AR770,AS770,AT770,AU770,AN770,AV770,AW770,AX770,AY770,AZ770,BA770,BC770,BD770,BE770,BB770)</f>
        <v>68</v>
      </c>
      <c r="W770" s="1">
        <f>COUNTIF(AJ770:BE770, "&gt;0")</f>
        <v>1</v>
      </c>
      <c r="X770" s="1">
        <f>SUM(BG770,BH770)</f>
        <v>0</v>
      </c>
      <c r="Y770" s="1">
        <f>BI770</f>
        <v>0</v>
      </c>
      <c r="Z770" s="1">
        <f>AI770</f>
        <v>0</v>
      </c>
      <c r="AA770" s="1">
        <f>AH770</f>
        <v>0</v>
      </c>
      <c r="AB770" s="31"/>
      <c r="AC770" s="16">
        <v>0</v>
      </c>
      <c r="AD770" s="16">
        <v>0</v>
      </c>
      <c r="AE770" s="16">
        <v>0</v>
      </c>
      <c r="AF770" s="28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6">
        <v>68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0</v>
      </c>
      <c r="BH770" s="16">
        <v>0</v>
      </c>
      <c r="BI770" s="16">
        <v>0</v>
      </c>
      <c r="BJ770" s="87"/>
    </row>
    <row r="771" spans="1:62" s="16" customFormat="1" x14ac:dyDescent="0.35">
      <c r="A771" s="16" t="s">
        <v>27</v>
      </c>
      <c r="B771" s="16" t="s">
        <v>28</v>
      </c>
      <c r="C771" s="16" t="s">
        <v>1680</v>
      </c>
      <c r="D771" s="16" t="s">
        <v>877</v>
      </c>
      <c r="E771" s="16" t="s">
        <v>26</v>
      </c>
      <c r="F771" s="16">
        <v>999932243</v>
      </c>
      <c r="G771" s="1">
        <f>(J771+T771)-H771</f>
        <v>68</v>
      </c>
      <c r="I771" s="28"/>
      <c r="J771" s="1">
        <f>SUM(K771,L771,N771,O771,P771,Q771)</f>
        <v>0</v>
      </c>
      <c r="K771" s="1">
        <f>SUM(AC771,AE771)</f>
        <v>0</v>
      </c>
      <c r="L771" s="1">
        <v>0</v>
      </c>
      <c r="M771" s="1">
        <v>0</v>
      </c>
      <c r="N771" s="1">
        <v>0</v>
      </c>
      <c r="O771" s="1"/>
      <c r="P771" s="1">
        <v>0</v>
      </c>
      <c r="Q771" s="1">
        <f>AD771</f>
        <v>0</v>
      </c>
      <c r="R771" s="1">
        <v>0</v>
      </c>
      <c r="S771" s="28"/>
      <c r="T771" s="1">
        <f>SUM(U771,V771,X771,Y771,Z771,AA771)</f>
        <v>68</v>
      </c>
      <c r="U771" s="1">
        <f>SUM(AG771,BF771)</f>
        <v>0</v>
      </c>
      <c r="V771" s="1">
        <f>SUM(AJ771,AK771,AL771,AM771,AO771,AP771,AQ771,AR771,AS771,AT771,AU771,AN771,AV771,AW771,AX771,AY771,AZ771,BA771,BC771,BD771,BE771,BB771)</f>
        <v>68</v>
      </c>
      <c r="W771" s="1">
        <f>COUNTIF(AJ771:BE771, "&gt;0")</f>
        <v>1</v>
      </c>
      <c r="X771" s="1">
        <f>SUM(BG771,BH771)</f>
        <v>0</v>
      </c>
      <c r="Y771" s="1">
        <f>BI771</f>
        <v>0</v>
      </c>
      <c r="Z771" s="1">
        <f>AI771</f>
        <v>0</v>
      </c>
      <c r="AA771" s="1">
        <f>AH771</f>
        <v>0</v>
      </c>
      <c r="AB771" s="28"/>
      <c r="AC771" s="16">
        <v>0</v>
      </c>
      <c r="AD771" s="16">
        <v>0</v>
      </c>
      <c r="AE771" s="16">
        <v>0</v>
      </c>
      <c r="AF771" s="28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  <c r="BB771" s="16">
        <v>68</v>
      </c>
      <c r="BC771" s="16">
        <v>0</v>
      </c>
      <c r="BD771" s="16">
        <v>0</v>
      </c>
      <c r="BE771" s="16">
        <v>0</v>
      </c>
      <c r="BF771" s="16">
        <v>0</v>
      </c>
      <c r="BG771" s="16">
        <v>0</v>
      </c>
      <c r="BH771" s="16">
        <v>0</v>
      </c>
      <c r="BI771" s="16">
        <v>0</v>
      </c>
      <c r="BJ771" s="87"/>
    </row>
    <row r="772" spans="1:62" s="16" customFormat="1" x14ac:dyDescent="0.35">
      <c r="A772" s="85" t="s">
        <v>27</v>
      </c>
      <c r="B772" s="85" t="s">
        <v>28</v>
      </c>
      <c r="C772" s="16" t="s">
        <v>559</v>
      </c>
      <c r="D772" s="16" t="s">
        <v>1728</v>
      </c>
      <c r="E772" s="16" t="s">
        <v>26</v>
      </c>
      <c r="F772" s="85">
        <v>999926932</v>
      </c>
      <c r="G772" s="1">
        <f>(J772+T772)-H772</f>
        <v>63</v>
      </c>
      <c r="I772" s="28"/>
      <c r="J772" s="1">
        <f>SUM(K772,L772,N772,O772,P772,Q772)</f>
        <v>0</v>
      </c>
      <c r="K772" s="1">
        <f>SUM(AC772,AE772)</f>
        <v>0</v>
      </c>
      <c r="L772" s="1">
        <v>0</v>
      </c>
      <c r="M772" s="1">
        <v>0</v>
      </c>
      <c r="N772" s="1">
        <v>0</v>
      </c>
      <c r="O772" s="1"/>
      <c r="P772" s="1">
        <v>0</v>
      </c>
      <c r="Q772" s="1">
        <f>AD772</f>
        <v>0</v>
      </c>
      <c r="R772" s="1">
        <v>0</v>
      </c>
      <c r="S772" s="31"/>
      <c r="T772" s="1">
        <f>SUM(U772,V772,X772,Y772,Z772,AA772)</f>
        <v>63</v>
      </c>
      <c r="U772" s="1">
        <f>SUM(AG772,BF772)</f>
        <v>0</v>
      </c>
      <c r="V772" s="1">
        <f>SUM(AJ772,AK772,AL772,AM772,AO772,AP772,AQ772,AR772,AS772,AT772,AU772,AN772,AV772,AW772,AX772,AY772,AZ772,BA772,BC772,BD772,BE772,BB772)</f>
        <v>63</v>
      </c>
      <c r="W772" s="1">
        <f>COUNTIF(AJ772:BE772, "&gt;0")</f>
        <v>1</v>
      </c>
      <c r="X772" s="1">
        <f>SUM(BG772,BH772)</f>
        <v>0</v>
      </c>
      <c r="Y772" s="1">
        <f>BI772</f>
        <v>0</v>
      </c>
      <c r="Z772" s="1">
        <f>AI772</f>
        <v>0</v>
      </c>
      <c r="AA772" s="1">
        <f>AH772</f>
        <v>0</v>
      </c>
      <c r="AB772" s="31"/>
      <c r="AC772" s="16">
        <v>0</v>
      </c>
      <c r="AD772" s="16">
        <v>0</v>
      </c>
      <c r="AE772" s="16">
        <v>0</v>
      </c>
      <c r="AF772" s="28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0</v>
      </c>
      <c r="AZ772" s="16">
        <v>63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  <c r="BI772" s="16">
        <v>0</v>
      </c>
      <c r="BJ772" s="87"/>
    </row>
    <row r="773" spans="1:62" s="16" customFormat="1" x14ac:dyDescent="0.35">
      <c r="A773" s="16" t="s">
        <v>27</v>
      </c>
      <c r="B773" s="16" t="s">
        <v>28</v>
      </c>
      <c r="C773" s="16" t="s">
        <v>3677</v>
      </c>
      <c r="D773" s="16" t="s">
        <v>3678</v>
      </c>
      <c r="E773" s="16" t="s">
        <v>26</v>
      </c>
      <c r="F773" s="16">
        <v>999931961</v>
      </c>
      <c r="G773" s="1">
        <f>(J773+T773)-H773</f>
        <v>63</v>
      </c>
      <c r="I773" s="28"/>
      <c r="J773" s="1">
        <f>SUM(K773,L773,N773,O773,P773,Q773)</f>
        <v>0</v>
      </c>
      <c r="K773" s="1">
        <f>SUM(AC773,AE773)</f>
        <v>0</v>
      </c>
      <c r="L773" s="1">
        <v>0</v>
      </c>
      <c r="M773" s="1">
        <v>0</v>
      </c>
      <c r="N773" s="1">
        <v>0</v>
      </c>
      <c r="O773" s="1"/>
      <c r="P773" s="1">
        <v>0</v>
      </c>
      <c r="Q773" s="1">
        <f>AD773</f>
        <v>0</v>
      </c>
      <c r="R773" s="1">
        <v>0</v>
      </c>
      <c r="S773" s="28"/>
      <c r="T773" s="1">
        <f>SUM(U773,V773,X773,Y773,Z773,AA773)</f>
        <v>63</v>
      </c>
      <c r="U773" s="1">
        <f>SUM(AG773,BF773)</f>
        <v>0</v>
      </c>
      <c r="V773" s="1">
        <f>SUM(AJ773,AK773,AL773,AM773,AO773,AP773,AQ773,AR773,AS773,AT773,AU773,AN773,AV773,AW773,AX773,AY773,AZ773,BA773,BC773,BD773,BE773,BB773)</f>
        <v>63</v>
      </c>
      <c r="W773" s="1">
        <f>COUNTIF(AJ773:BE773, "&gt;0")</f>
        <v>1</v>
      </c>
      <c r="X773" s="1">
        <f>SUM(BG773,BH773)</f>
        <v>0</v>
      </c>
      <c r="Y773" s="1">
        <f>BI773</f>
        <v>0</v>
      </c>
      <c r="Z773" s="1">
        <f>AI773</f>
        <v>0</v>
      </c>
      <c r="AA773" s="1">
        <f>AH773</f>
        <v>0</v>
      </c>
      <c r="AB773" s="28"/>
      <c r="AC773" s="16">
        <v>0</v>
      </c>
      <c r="AD773" s="16">
        <v>0</v>
      </c>
      <c r="AE773" s="16">
        <v>0</v>
      </c>
      <c r="AF773" s="28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  <c r="BB773" s="16">
        <v>63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  <c r="BI773" s="16">
        <v>0</v>
      </c>
      <c r="BJ773" s="87"/>
    </row>
    <row r="774" spans="1:62" s="16" customFormat="1" x14ac:dyDescent="0.35">
      <c r="A774" s="85" t="s">
        <v>27</v>
      </c>
      <c r="B774" s="85" t="s">
        <v>28</v>
      </c>
      <c r="C774" s="16" t="s">
        <v>139</v>
      </c>
      <c r="D774" s="16" t="s">
        <v>3372</v>
      </c>
      <c r="E774" s="16" t="s">
        <v>26</v>
      </c>
      <c r="F774" s="85">
        <v>999931863</v>
      </c>
      <c r="G774" s="1">
        <f>(J774+T774)-H774</f>
        <v>60</v>
      </c>
      <c r="I774" s="28"/>
      <c r="J774" s="1">
        <f>SUM(K774,L774,N774,O774,P774,Q774)</f>
        <v>0</v>
      </c>
      <c r="K774" s="1">
        <f>SUM(AC774,AE774)</f>
        <v>0</v>
      </c>
      <c r="L774" s="1">
        <v>0</v>
      </c>
      <c r="M774" s="1">
        <v>0</v>
      </c>
      <c r="N774" s="1">
        <v>0</v>
      </c>
      <c r="O774" s="1"/>
      <c r="P774" s="1">
        <v>0</v>
      </c>
      <c r="Q774" s="1">
        <f>AD774</f>
        <v>0</v>
      </c>
      <c r="R774" s="1">
        <v>0</v>
      </c>
      <c r="S774" s="28"/>
      <c r="T774" s="1">
        <f>SUM(U774,V774,X774,Y774,Z774,AA774)</f>
        <v>60</v>
      </c>
      <c r="U774" s="1">
        <f>SUM(AG774,BF774)</f>
        <v>0</v>
      </c>
      <c r="V774" s="1">
        <f>SUM(AJ774,AK774,AL774,AM774,AO774,AP774,AQ774,AR774,AS774,AT774,AU774,AN774,AV774,AW774,AX774,AY774,AZ774,BA774,BC774,BD774,BE774,BB774)</f>
        <v>60</v>
      </c>
      <c r="W774" s="1">
        <f>COUNTIF(AJ774:BE774, "&gt;0")</f>
        <v>1</v>
      </c>
      <c r="X774" s="1">
        <f>SUM(BG774,BH774)</f>
        <v>0</v>
      </c>
      <c r="Y774" s="1">
        <f>BI774</f>
        <v>0</v>
      </c>
      <c r="Z774" s="1">
        <f>AI774</f>
        <v>0</v>
      </c>
      <c r="AA774" s="1">
        <f>AH774</f>
        <v>0</v>
      </c>
      <c r="AB774" s="28"/>
      <c r="AC774" s="16">
        <v>0</v>
      </c>
      <c r="AD774" s="16">
        <v>0</v>
      </c>
      <c r="AE774" s="16">
        <v>0</v>
      </c>
      <c r="AF774" s="28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60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  <c r="BI774" s="16">
        <v>0</v>
      </c>
      <c r="BJ774" s="87"/>
    </row>
    <row r="775" spans="1:62" s="16" customFormat="1" x14ac:dyDescent="0.35">
      <c r="A775" s="16" t="s">
        <v>27</v>
      </c>
      <c r="B775" s="16" t="s">
        <v>28</v>
      </c>
      <c r="C775" s="16" t="s">
        <v>532</v>
      </c>
      <c r="D775" s="16" t="s">
        <v>3679</v>
      </c>
      <c r="E775" s="16" t="s">
        <v>26</v>
      </c>
      <c r="F775" s="16">
        <v>999932308</v>
      </c>
      <c r="G775" s="1">
        <f>(J775+T775)-H775</f>
        <v>58</v>
      </c>
      <c r="I775" s="28"/>
      <c r="J775" s="1">
        <f>SUM(K775,L775,N775,O775,P775,Q775)</f>
        <v>0</v>
      </c>
      <c r="K775" s="1">
        <f>SUM(AC775,AE775)</f>
        <v>0</v>
      </c>
      <c r="L775" s="1">
        <v>0</v>
      </c>
      <c r="M775" s="1">
        <v>0</v>
      </c>
      <c r="N775" s="1">
        <v>0</v>
      </c>
      <c r="O775" s="1"/>
      <c r="P775" s="1">
        <v>0</v>
      </c>
      <c r="Q775" s="1">
        <f>AD775</f>
        <v>0</v>
      </c>
      <c r="R775" s="1">
        <v>0</v>
      </c>
      <c r="S775" s="28"/>
      <c r="T775" s="1">
        <f>SUM(U775,V775,X775,Y775,Z775,AA775)</f>
        <v>58</v>
      </c>
      <c r="U775" s="1">
        <f>SUM(AG775,BF775)</f>
        <v>0</v>
      </c>
      <c r="V775" s="1">
        <f>SUM(AJ775,AK775,AL775,AM775,AO775,AP775,AQ775,AR775,AS775,AT775,AU775,AN775,AV775,AW775,AX775,AY775,AZ775,BA775,BC775,BD775,BE775,BB775)</f>
        <v>58</v>
      </c>
      <c r="W775" s="1">
        <f>COUNTIF(AJ775:BE775, "&gt;0")</f>
        <v>1</v>
      </c>
      <c r="X775" s="1">
        <f>SUM(BG775,BH775)</f>
        <v>0</v>
      </c>
      <c r="Y775" s="1">
        <f>BI775</f>
        <v>0</v>
      </c>
      <c r="Z775" s="1">
        <f>AI775</f>
        <v>0</v>
      </c>
      <c r="AA775" s="1">
        <f>AH775</f>
        <v>0</v>
      </c>
      <c r="AB775" s="28"/>
      <c r="AC775" s="16">
        <v>0</v>
      </c>
      <c r="AD775" s="16">
        <v>0</v>
      </c>
      <c r="AE775" s="16">
        <v>0</v>
      </c>
      <c r="AF775" s="28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58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  <c r="BI775" s="16">
        <v>0</v>
      </c>
      <c r="BJ775" s="87"/>
    </row>
    <row r="776" spans="1:62" s="16" customFormat="1" x14ac:dyDescent="0.35">
      <c r="A776" s="85" t="s">
        <v>27</v>
      </c>
      <c r="B776" s="85" t="s">
        <v>28</v>
      </c>
      <c r="C776" s="85" t="s">
        <v>649</v>
      </c>
      <c r="D776" s="85" t="s">
        <v>259</v>
      </c>
      <c r="E776" s="85" t="s">
        <v>26</v>
      </c>
      <c r="F776" s="85">
        <v>999931787</v>
      </c>
      <c r="G776" s="1">
        <f>(J776+T776)-H776</f>
        <v>45</v>
      </c>
      <c r="I776" s="28"/>
      <c r="J776" s="1">
        <f>SUM(K776,L776,N776,O776,P776,Q776)</f>
        <v>0</v>
      </c>
      <c r="K776" s="1">
        <f>SUM(AC776,AE776)</f>
        <v>0</v>
      </c>
      <c r="L776" s="1">
        <v>0</v>
      </c>
      <c r="M776" s="1">
        <v>0</v>
      </c>
      <c r="N776" s="1">
        <v>0</v>
      </c>
      <c r="O776" s="1"/>
      <c r="P776" s="1">
        <v>0</v>
      </c>
      <c r="Q776" s="1">
        <f>AD776</f>
        <v>0</v>
      </c>
      <c r="R776" s="1">
        <v>0</v>
      </c>
      <c r="S776" s="28"/>
      <c r="T776" s="1">
        <f>SUM(U776,V776,X776,Y776,Z776,AA776)</f>
        <v>45</v>
      </c>
      <c r="U776" s="1">
        <f>SUM(AG776,BF776)</f>
        <v>0</v>
      </c>
      <c r="V776" s="1">
        <f>SUM(AJ776,AK776,AL776,AM776,AO776,AP776,AQ776,AR776,AS776,AT776,AU776,AN776,AV776,AW776,AX776,AY776,AZ776,BA776,BC776,BD776,BE776,BB776)</f>
        <v>45</v>
      </c>
      <c r="W776" s="1">
        <f>COUNTIF(AJ776:BE776, "&gt;0")</f>
        <v>1</v>
      </c>
      <c r="X776" s="1">
        <f>SUM(BG776,BH776)</f>
        <v>0</v>
      </c>
      <c r="Y776" s="1">
        <f>BI776</f>
        <v>0</v>
      </c>
      <c r="Z776" s="1">
        <f>AI776</f>
        <v>0</v>
      </c>
      <c r="AA776" s="1">
        <f>AH776</f>
        <v>0</v>
      </c>
      <c r="AB776" s="28"/>
      <c r="AC776" s="16">
        <v>0</v>
      </c>
      <c r="AD776" s="16">
        <v>0</v>
      </c>
      <c r="AE776" s="16">
        <v>0</v>
      </c>
      <c r="AF776" s="28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  <c r="BB776" s="16">
        <v>0</v>
      </c>
      <c r="BC776" s="16">
        <v>45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  <c r="BI776" s="16">
        <v>0</v>
      </c>
      <c r="BJ776" s="87"/>
    </row>
    <row r="777" spans="1:62" s="16" customFormat="1" x14ac:dyDescent="0.35">
      <c r="A777" s="85" t="s">
        <v>27</v>
      </c>
      <c r="B777" s="85" t="s">
        <v>28</v>
      </c>
      <c r="C777" s="16" t="s">
        <v>1221</v>
      </c>
      <c r="D777" s="16" t="s">
        <v>1223</v>
      </c>
      <c r="E777" s="16" t="s">
        <v>26</v>
      </c>
      <c r="F777" s="85">
        <v>999923017</v>
      </c>
      <c r="G777" s="1">
        <f>(J777+T777)-H777</f>
        <v>38</v>
      </c>
      <c r="H777" s="1">
        <f>J777*0.5</f>
        <v>0</v>
      </c>
      <c r="I777" s="28"/>
      <c r="J777" s="1">
        <f>SUM(K777,L777,N777,O777,P777,Q777)</f>
        <v>0</v>
      </c>
      <c r="K777" s="1">
        <f>SUM(AC777,AE777)</f>
        <v>0</v>
      </c>
      <c r="L777" s="1">
        <v>0</v>
      </c>
      <c r="M777" s="1">
        <v>0</v>
      </c>
      <c r="N777" s="1">
        <v>0</v>
      </c>
      <c r="O777" s="1"/>
      <c r="P777" s="1">
        <v>0</v>
      </c>
      <c r="Q777" s="1">
        <f>AD777</f>
        <v>0</v>
      </c>
      <c r="R777" s="1">
        <v>0</v>
      </c>
      <c r="S777" s="31"/>
      <c r="T777" s="1">
        <f>SUM(U777,V777,X777,Y777,Z777,AA777)</f>
        <v>38</v>
      </c>
      <c r="U777" s="1">
        <f>SUM(AG777,BF777)</f>
        <v>0</v>
      </c>
      <c r="V777" s="1">
        <f>SUM(AJ777,AK777,AL777,AM777,AO777,AP777,AQ777,AR777,AS777,AT777,AU777,AN777,AV777,AW777,AX777,AY777,AZ777,BA777,BC777,BD777,BE777,BB777)</f>
        <v>38</v>
      </c>
      <c r="W777" s="1">
        <f>COUNTIF(AJ777:BE777, "&gt;0")</f>
        <v>1</v>
      </c>
      <c r="X777" s="1">
        <f>SUM(BG777,BH777)</f>
        <v>0</v>
      </c>
      <c r="Y777" s="1">
        <f>BI777</f>
        <v>0</v>
      </c>
      <c r="Z777" s="1">
        <f>AI777</f>
        <v>0</v>
      </c>
      <c r="AA777" s="1">
        <f>AH777</f>
        <v>0</v>
      </c>
      <c r="AB777" s="31"/>
      <c r="AC777" s="16">
        <v>0</v>
      </c>
      <c r="AD777" s="16">
        <v>0</v>
      </c>
      <c r="AE777" s="16">
        <v>0</v>
      </c>
      <c r="AF777" s="28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38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  <c r="BI777" s="16">
        <v>0</v>
      </c>
      <c r="BJ777" s="87"/>
    </row>
    <row r="778" spans="1:62" s="16" customFormat="1" x14ac:dyDescent="0.35">
      <c r="A778" s="85" t="s">
        <v>27</v>
      </c>
      <c r="B778" s="85" t="s">
        <v>28</v>
      </c>
      <c r="C778" s="16" t="s">
        <v>1639</v>
      </c>
      <c r="D778" s="16" t="s">
        <v>1640</v>
      </c>
      <c r="E778" s="16" t="s">
        <v>26</v>
      </c>
      <c r="F778" s="85">
        <v>999926383</v>
      </c>
      <c r="G778" s="1">
        <f>(J778+T778)-H778</f>
        <v>38</v>
      </c>
      <c r="I778" s="28"/>
      <c r="J778" s="1">
        <f>SUM(K778,L778,N778,O778,P778,Q778)</f>
        <v>0</v>
      </c>
      <c r="K778" s="1">
        <f>SUM(AC778,AE778)</f>
        <v>0</v>
      </c>
      <c r="L778" s="1">
        <v>0</v>
      </c>
      <c r="M778" s="1">
        <v>0</v>
      </c>
      <c r="N778" s="1">
        <v>0</v>
      </c>
      <c r="O778" s="1"/>
      <c r="P778" s="1">
        <v>0</v>
      </c>
      <c r="Q778" s="1">
        <f>AD778</f>
        <v>0</v>
      </c>
      <c r="R778" s="1">
        <v>0</v>
      </c>
      <c r="S778" s="31"/>
      <c r="T778" s="1">
        <f>SUM(U778,V778,X778,Y778,Z778,AA778)</f>
        <v>38</v>
      </c>
      <c r="U778" s="1">
        <f>SUM(AG778,BF778)</f>
        <v>0</v>
      </c>
      <c r="V778" s="1">
        <f>SUM(AJ778,AK778,AL778,AM778,AO778,AP778,AQ778,AR778,AS778,AT778,AU778,AN778,AV778,AW778,AX778,AY778,AZ778,BA778,BC778,BD778,BE778,BB778)</f>
        <v>38</v>
      </c>
      <c r="W778" s="1">
        <f>COUNTIF(AJ778:BE778, "&gt;0")</f>
        <v>1</v>
      </c>
      <c r="X778" s="1">
        <f>SUM(BG778,BH778)</f>
        <v>0</v>
      </c>
      <c r="Y778" s="1">
        <f>BI778</f>
        <v>0</v>
      </c>
      <c r="Z778" s="1">
        <f>AI778</f>
        <v>0</v>
      </c>
      <c r="AA778" s="1">
        <f>AH778</f>
        <v>0</v>
      </c>
      <c r="AB778" s="31"/>
      <c r="AC778" s="16">
        <v>0</v>
      </c>
      <c r="AD778" s="16">
        <v>0</v>
      </c>
      <c r="AE778" s="16">
        <v>0</v>
      </c>
      <c r="AF778" s="28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38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0</v>
      </c>
      <c r="BH778" s="16">
        <v>0</v>
      </c>
      <c r="BI778" s="16">
        <v>0</v>
      </c>
      <c r="BJ778" s="87"/>
    </row>
    <row r="779" spans="1:62" s="16" customFormat="1" x14ac:dyDescent="0.35">
      <c r="A779" s="98" t="s">
        <v>27</v>
      </c>
      <c r="B779" s="85" t="s">
        <v>28</v>
      </c>
      <c r="C779" s="16" t="s">
        <v>1271</v>
      </c>
      <c r="D779" s="16" t="s">
        <v>1272</v>
      </c>
      <c r="E779" s="16" t="s">
        <v>26</v>
      </c>
      <c r="F779" s="85">
        <v>999923699</v>
      </c>
      <c r="G779" s="1">
        <f>(J779+T779)-H779</f>
        <v>37.5</v>
      </c>
      <c r="H779" s="1">
        <f>(K779+L779+N779+O779+P779+Q779+R779)*0.5</f>
        <v>37.5</v>
      </c>
      <c r="I779" s="15"/>
      <c r="J779" s="1">
        <f>SUM(K779,L779,N779,O779,P779,Q779)</f>
        <v>75</v>
      </c>
      <c r="K779" s="1">
        <f>SUM(AC779,AE779)</f>
        <v>0</v>
      </c>
      <c r="L779" s="1">
        <v>0</v>
      </c>
      <c r="M779" s="1">
        <v>0</v>
      </c>
      <c r="N779" s="1">
        <v>0</v>
      </c>
      <c r="O779" s="1"/>
      <c r="P779" s="1">
        <v>0</v>
      </c>
      <c r="Q779" s="1">
        <f>AD779</f>
        <v>75</v>
      </c>
      <c r="R779" s="1">
        <v>0</v>
      </c>
      <c r="S779" s="31"/>
      <c r="T779" s="1">
        <f>SUM(U779,V779,X779,Y779,Z779,AA779)</f>
        <v>0</v>
      </c>
      <c r="U779" s="1">
        <f>SUM(AG779,BF779)</f>
        <v>0</v>
      </c>
      <c r="V779" s="1">
        <f>SUM(AJ779,AK779,AL779,AM779,AO779,AP779,AQ779,AR779,AS779,AT779,AU779,AN779,AV779,AW779,AX779,AY779,AZ779,BA779,BC779,BD779,BE779,BB779)</f>
        <v>0</v>
      </c>
      <c r="W779" s="1">
        <f>COUNTIF(AJ779:BE779, "&gt;0")</f>
        <v>0</v>
      </c>
      <c r="X779" s="1">
        <f>SUM(BG779,BH779)</f>
        <v>0</v>
      </c>
      <c r="Y779" s="1">
        <f>BI779</f>
        <v>0</v>
      </c>
      <c r="Z779" s="1">
        <f>AI779</f>
        <v>0</v>
      </c>
      <c r="AA779" s="1">
        <f>AH779</f>
        <v>0</v>
      </c>
      <c r="AB779" s="31"/>
      <c r="AC779" s="1">
        <v>0</v>
      </c>
      <c r="AD779" s="16">
        <v>75</v>
      </c>
      <c r="AE779" s="16">
        <v>0</v>
      </c>
      <c r="AF779" s="28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  <c r="BI779" s="16">
        <v>0</v>
      </c>
      <c r="BJ779" s="87"/>
    </row>
    <row r="780" spans="1:62" s="16" customFormat="1" x14ac:dyDescent="0.35">
      <c r="A780" s="85" t="s">
        <v>27</v>
      </c>
      <c r="B780" s="85" t="s">
        <v>28</v>
      </c>
      <c r="C780" s="16" t="s">
        <v>147</v>
      </c>
      <c r="D780" s="16" t="s">
        <v>1020</v>
      </c>
      <c r="E780" s="16" t="s">
        <v>26</v>
      </c>
      <c r="F780" s="85">
        <v>999927326</v>
      </c>
      <c r="G780" s="1">
        <f>(J780+T780)-H780</f>
        <v>34</v>
      </c>
      <c r="I780" s="28"/>
      <c r="J780" s="1">
        <f>SUM(K780,L780,N780,O780,P780,Q780)</f>
        <v>0</v>
      </c>
      <c r="K780" s="1">
        <f>SUM(AC780,AE780)</f>
        <v>0</v>
      </c>
      <c r="L780" s="1">
        <v>0</v>
      </c>
      <c r="M780" s="1">
        <v>0</v>
      </c>
      <c r="N780" s="1">
        <v>0</v>
      </c>
      <c r="O780" s="1"/>
      <c r="P780" s="1">
        <v>0</v>
      </c>
      <c r="Q780" s="1">
        <f>AD780</f>
        <v>0</v>
      </c>
      <c r="R780" s="1">
        <v>0</v>
      </c>
      <c r="S780" s="28"/>
      <c r="T780" s="1">
        <f>SUM(U780,V780,X780,Y780,Z780,AA780)</f>
        <v>34</v>
      </c>
      <c r="U780" s="1">
        <f>SUM(AG780,BF780)</f>
        <v>0</v>
      </c>
      <c r="V780" s="1">
        <f>SUM(AJ780,AK780,AL780,AM780,AO780,AP780,AQ780,AR780,AS780,AT780,AU780,AN780,AV780,AW780,AX780,AY780,AZ780,BA780,BC780,BD780,BE780,BB780)</f>
        <v>34</v>
      </c>
      <c r="W780" s="1">
        <f>COUNTIF(AJ780:BE780, "&gt;0")</f>
        <v>1</v>
      </c>
      <c r="X780" s="1">
        <f>SUM(BG780,BH780)</f>
        <v>0</v>
      </c>
      <c r="Y780" s="1">
        <f>BI780</f>
        <v>0</v>
      </c>
      <c r="Z780" s="1">
        <f>AI780</f>
        <v>0</v>
      </c>
      <c r="AA780" s="1">
        <f>AH780</f>
        <v>0</v>
      </c>
      <c r="AB780" s="28"/>
      <c r="AC780" s="16">
        <v>0</v>
      </c>
      <c r="AD780" s="16">
        <v>0</v>
      </c>
      <c r="AE780" s="16">
        <v>0</v>
      </c>
      <c r="AF780" s="28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34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  <c r="BI780" s="16">
        <v>0</v>
      </c>
      <c r="BJ780" s="87"/>
    </row>
    <row r="781" spans="1:62" s="16" customFormat="1" x14ac:dyDescent="0.35">
      <c r="A781" s="85" t="s">
        <v>27</v>
      </c>
      <c r="B781" s="85" t="s">
        <v>28</v>
      </c>
      <c r="C781" s="16" t="s">
        <v>3182</v>
      </c>
      <c r="D781" s="16" t="s">
        <v>3183</v>
      </c>
      <c r="E781" s="16" t="s">
        <v>26</v>
      </c>
      <c r="F781" s="85">
        <v>999923187</v>
      </c>
      <c r="G781" s="1">
        <f>(J781+T781)-H781</f>
        <v>30</v>
      </c>
      <c r="I781" s="28"/>
      <c r="J781" s="1">
        <f>SUM(K781,L781,N781,O781,P781,Q781)</f>
        <v>0</v>
      </c>
      <c r="K781" s="1">
        <f>SUM(AC781,AE781)</f>
        <v>0</v>
      </c>
      <c r="L781" s="1">
        <v>0</v>
      </c>
      <c r="M781" s="1">
        <v>0</v>
      </c>
      <c r="N781" s="1">
        <v>0</v>
      </c>
      <c r="O781" s="1"/>
      <c r="P781" s="1">
        <v>0</v>
      </c>
      <c r="Q781" s="1">
        <f>AD781</f>
        <v>0</v>
      </c>
      <c r="R781" s="1">
        <v>0</v>
      </c>
      <c r="S781" s="31"/>
      <c r="T781" s="1">
        <f>SUM(U781,V781,X781,Y781,Z781,AA781)</f>
        <v>30</v>
      </c>
      <c r="U781" s="1">
        <f>SUM(AG781,BF781)</f>
        <v>0</v>
      </c>
      <c r="V781" s="1">
        <f>SUM(AJ781,AK781,AL781,AM781,AO781,AP781,AQ781,AR781,AS781,AT781,AU781,AN781,AV781,AW781,AX781,AY781,AZ781,BA781,BC781,BD781,BE781,BB781)</f>
        <v>30</v>
      </c>
      <c r="W781" s="1">
        <f>COUNTIF(AJ781:BE781, "&gt;0")</f>
        <v>1</v>
      </c>
      <c r="X781" s="1">
        <f>SUM(BG781,BH781)</f>
        <v>0</v>
      </c>
      <c r="Y781" s="1">
        <f>BI781</f>
        <v>0</v>
      </c>
      <c r="Z781" s="1">
        <f>AI781</f>
        <v>0</v>
      </c>
      <c r="AA781" s="1">
        <f>AH781</f>
        <v>0</v>
      </c>
      <c r="AB781" s="31"/>
      <c r="AC781" s="16">
        <v>0</v>
      </c>
      <c r="AD781" s="16">
        <v>0</v>
      </c>
      <c r="AE781" s="16">
        <v>0</v>
      </c>
      <c r="AF781" s="28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0</v>
      </c>
      <c r="AZ781" s="16">
        <v>30</v>
      </c>
      <c r="BA781" s="16">
        <v>0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  <c r="BI781" s="16">
        <v>0</v>
      </c>
      <c r="BJ781" s="87"/>
    </row>
    <row r="782" spans="1:62" s="16" customFormat="1" x14ac:dyDescent="0.35">
      <c r="A782" s="85" t="s">
        <v>27</v>
      </c>
      <c r="B782" s="85" t="s">
        <v>28</v>
      </c>
      <c r="C782" s="16" t="s">
        <v>171</v>
      </c>
      <c r="D782" s="16" t="s">
        <v>1089</v>
      </c>
      <c r="E782" s="16" t="s">
        <v>26</v>
      </c>
      <c r="F782" s="85">
        <v>999925960</v>
      </c>
      <c r="G782" s="1">
        <f>(J782+T782)-H782</f>
        <v>30</v>
      </c>
      <c r="I782" s="28"/>
      <c r="J782" s="1">
        <f>SUM(K782,L782,N782,O782,P782,Q782)</f>
        <v>0</v>
      </c>
      <c r="K782" s="1">
        <f>SUM(AC782,AE782)</f>
        <v>0</v>
      </c>
      <c r="L782" s="1">
        <v>0</v>
      </c>
      <c r="M782" s="1">
        <v>0</v>
      </c>
      <c r="N782" s="1">
        <v>0</v>
      </c>
      <c r="O782" s="1"/>
      <c r="P782" s="1">
        <v>0</v>
      </c>
      <c r="Q782" s="1">
        <f>AD782</f>
        <v>0</v>
      </c>
      <c r="R782" s="1">
        <v>0</v>
      </c>
      <c r="S782" s="31"/>
      <c r="T782" s="1">
        <f>SUM(U782,V782,X782,Y782,Z782,AA782)</f>
        <v>30</v>
      </c>
      <c r="U782" s="1">
        <f>SUM(AG782,BF782)</f>
        <v>0</v>
      </c>
      <c r="V782" s="1">
        <f>SUM(AJ782,AK782,AL782,AM782,AO782,AP782,AQ782,AR782,AS782,AT782,AU782,AN782,AV782,AW782,AX782,AY782,AZ782,BA782,BC782,BD782,BE782,BB782)</f>
        <v>30</v>
      </c>
      <c r="W782" s="1">
        <f>COUNTIF(AJ782:BE782, "&gt;0")</f>
        <v>1</v>
      </c>
      <c r="X782" s="1">
        <f>SUM(BG782,BH782)</f>
        <v>0</v>
      </c>
      <c r="Y782" s="1">
        <f>BI782</f>
        <v>0</v>
      </c>
      <c r="Z782" s="1">
        <f>AI782</f>
        <v>0</v>
      </c>
      <c r="AA782" s="1">
        <f>AH782</f>
        <v>0</v>
      </c>
      <c r="AB782" s="31"/>
      <c r="AC782" s="16">
        <v>0</v>
      </c>
      <c r="AD782" s="16">
        <v>0</v>
      </c>
      <c r="AE782" s="16">
        <v>0</v>
      </c>
      <c r="AF782" s="28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30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  <c r="BI782" s="16">
        <v>0</v>
      </c>
      <c r="BJ782" s="87"/>
    </row>
    <row r="783" spans="1:62" s="16" customFormat="1" x14ac:dyDescent="0.35">
      <c r="A783" s="85" t="s">
        <v>607</v>
      </c>
      <c r="B783" s="85" t="s">
        <v>28</v>
      </c>
      <c r="C783" s="16" t="s">
        <v>2630</v>
      </c>
      <c r="D783" s="16" t="s">
        <v>2631</v>
      </c>
      <c r="E783" s="16" t="s">
        <v>26</v>
      </c>
      <c r="F783" s="85">
        <v>999931476</v>
      </c>
      <c r="G783" s="1">
        <f>(J783+T783)-H783</f>
        <v>97.5</v>
      </c>
      <c r="I783" s="28"/>
      <c r="J783" s="1">
        <f>SUM(K783,L783,N783,O783,P783,Q783)</f>
        <v>0</v>
      </c>
      <c r="K783" s="1">
        <f>SUM(AC783,AE783)</f>
        <v>0</v>
      </c>
      <c r="L783" s="1">
        <v>0</v>
      </c>
      <c r="M783" s="1">
        <v>0</v>
      </c>
      <c r="N783" s="1">
        <v>0</v>
      </c>
      <c r="O783" s="1"/>
      <c r="P783" s="1">
        <v>0</v>
      </c>
      <c r="Q783" s="1">
        <f>AD783</f>
        <v>0</v>
      </c>
      <c r="R783" s="1">
        <v>0</v>
      </c>
      <c r="S783" s="31"/>
      <c r="T783" s="1">
        <f>SUM(U783,V783,X783,Y783,Z783,AA783)</f>
        <v>97.5</v>
      </c>
      <c r="U783" s="1">
        <f>SUM(AG783,BF783)</f>
        <v>0</v>
      </c>
      <c r="V783" s="1">
        <f>SUM(AJ783,AK783,AL783,AM783,AO783,AP783,AQ783,AR783,AS783,AT783,AU783,AN783,AV783,AW783,AX783,AY783,AZ783,BA783,BC783,BD783,BE783,BB783)</f>
        <v>30</v>
      </c>
      <c r="W783" s="1">
        <f>COUNTIF(AJ783:BE783, "&gt;0")</f>
        <v>1</v>
      </c>
      <c r="X783" s="1">
        <f>SUM(BG783,BH783)</f>
        <v>0</v>
      </c>
      <c r="Y783" s="1">
        <f>BI783</f>
        <v>67.5</v>
      </c>
      <c r="Z783" s="1">
        <f>AI783</f>
        <v>0</v>
      </c>
      <c r="AA783" s="1">
        <f>AH783</f>
        <v>0</v>
      </c>
      <c r="AB783" s="31"/>
      <c r="AC783" s="16">
        <v>0</v>
      </c>
      <c r="AD783" s="16">
        <v>0</v>
      </c>
      <c r="AE783" s="16">
        <v>0</v>
      </c>
      <c r="AF783" s="28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30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0</v>
      </c>
      <c r="BI783" s="16">
        <v>67.5</v>
      </c>
      <c r="BJ783" s="87"/>
    </row>
    <row r="784" spans="1:62" s="16" customFormat="1" ht="14.5" x14ac:dyDescent="0.3">
      <c r="A784" s="47" t="s">
        <v>607</v>
      </c>
      <c r="B784" s="47" t="s">
        <v>28</v>
      </c>
      <c r="C784" s="47" t="s">
        <v>387</v>
      </c>
      <c r="D784" s="47" t="s">
        <v>83</v>
      </c>
      <c r="E784" s="47" t="s">
        <v>26</v>
      </c>
      <c r="F784" s="47">
        <v>999931748</v>
      </c>
      <c r="G784" s="1">
        <f>(J784+T784)-H784</f>
        <v>90</v>
      </c>
      <c r="I784" s="28"/>
      <c r="J784" s="1">
        <f>SUM(K784,L784,N784,O784,P784,Q784)</f>
        <v>0</v>
      </c>
      <c r="K784" s="1">
        <f>SUM(AC784,AE784)</f>
        <v>0</v>
      </c>
      <c r="L784" s="1">
        <v>0</v>
      </c>
      <c r="M784" s="1">
        <v>0</v>
      </c>
      <c r="N784" s="1">
        <v>0</v>
      </c>
      <c r="O784" s="1"/>
      <c r="P784" s="1">
        <v>0</v>
      </c>
      <c r="Q784" s="1">
        <f>AD784</f>
        <v>0</v>
      </c>
      <c r="R784" s="1">
        <v>0</v>
      </c>
      <c r="S784" s="31"/>
      <c r="T784" s="1">
        <f>SUM(U784,V784,X784,Y784,Z784,AA784)</f>
        <v>90</v>
      </c>
      <c r="U784" s="1">
        <f>SUM(AG784,BF784)</f>
        <v>0</v>
      </c>
      <c r="V784" s="1">
        <f>SUM(AJ784,AK784,AL784,AM784,AO784,AP784,AQ784,AR784,AS784,AT784,AU784,AN784,AV784,AW784,AX784,AY784,AZ784,BA784,BC784,BD784,BE784,BB784)</f>
        <v>0</v>
      </c>
      <c r="W784" s="1">
        <f>COUNTIF(AJ784:BE784, "&gt;0")</f>
        <v>0</v>
      </c>
      <c r="X784" s="1">
        <f>SUM(BG784,BH784)</f>
        <v>0</v>
      </c>
      <c r="Y784" s="1">
        <f>BI784</f>
        <v>90</v>
      </c>
      <c r="Z784" s="1">
        <f>AI784</f>
        <v>0</v>
      </c>
      <c r="AA784" s="1">
        <f>AH784</f>
        <v>0</v>
      </c>
      <c r="AB784" s="31"/>
      <c r="AC784" s="16">
        <v>0</v>
      </c>
      <c r="AD784" s="16">
        <v>0</v>
      </c>
      <c r="AE784" s="16">
        <v>0</v>
      </c>
      <c r="AF784" s="28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0</v>
      </c>
      <c r="BI784" s="16">
        <v>90</v>
      </c>
      <c r="BJ784" s="97"/>
    </row>
    <row r="785" spans="1:62" s="16" customFormat="1" x14ac:dyDescent="0.35">
      <c r="A785" s="85" t="s">
        <v>607</v>
      </c>
      <c r="B785" s="85" t="s">
        <v>28</v>
      </c>
      <c r="C785" s="16" t="s">
        <v>1311</v>
      </c>
      <c r="D785" s="16" t="s">
        <v>2096</v>
      </c>
      <c r="E785" s="16" t="s">
        <v>26</v>
      </c>
      <c r="F785" s="85">
        <v>999925561</v>
      </c>
      <c r="G785" s="1">
        <f>(J785+T785)-H785</f>
        <v>60</v>
      </c>
      <c r="I785" s="28"/>
      <c r="J785" s="1">
        <f>SUM(K785,L785,N785,O785,P785,Q785)</f>
        <v>0</v>
      </c>
      <c r="K785" s="1">
        <f>SUM(AC785,AE785)</f>
        <v>0</v>
      </c>
      <c r="L785" s="1">
        <v>0</v>
      </c>
      <c r="M785" s="1">
        <v>0</v>
      </c>
      <c r="N785" s="1">
        <v>0</v>
      </c>
      <c r="O785" s="1"/>
      <c r="P785" s="1">
        <v>0</v>
      </c>
      <c r="Q785" s="1">
        <f>AD785</f>
        <v>0</v>
      </c>
      <c r="R785" s="1">
        <v>0</v>
      </c>
      <c r="S785" s="31"/>
      <c r="T785" s="1">
        <f>SUM(U785,V785,X785,Y785,Z785,AA785)</f>
        <v>60</v>
      </c>
      <c r="U785" s="1">
        <f>SUM(AG785,BF785)</f>
        <v>0</v>
      </c>
      <c r="V785" s="1">
        <f>SUM(AJ785,AK785,AL785,AM785,AO785,AP785,AQ785,AR785,AS785,AT785,AU785,AN785,AV785,AW785,AX785,AY785,AZ785,BA785,BC785,BD785,BE785,BB785)</f>
        <v>60</v>
      </c>
      <c r="W785" s="1">
        <f>COUNTIF(AJ785:BE785, "&gt;0")</f>
        <v>1</v>
      </c>
      <c r="X785" s="1">
        <f>SUM(BG785,BH785)</f>
        <v>0</v>
      </c>
      <c r="Y785" s="1">
        <f>BI785</f>
        <v>0</v>
      </c>
      <c r="Z785" s="1">
        <f>AI785</f>
        <v>0</v>
      </c>
      <c r="AA785" s="1">
        <f>AH785</f>
        <v>0</v>
      </c>
      <c r="AB785" s="31"/>
      <c r="AC785" s="16">
        <v>0</v>
      </c>
      <c r="AD785" s="16">
        <v>0</v>
      </c>
      <c r="AE785" s="16">
        <v>0</v>
      </c>
      <c r="AF785" s="28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60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  <c r="BI785" s="16">
        <v>0</v>
      </c>
      <c r="BJ785" s="87"/>
    </row>
    <row r="786" spans="1:62" s="16" customFormat="1" x14ac:dyDescent="0.35">
      <c r="A786" s="85" t="s">
        <v>607</v>
      </c>
      <c r="B786" s="85" t="s">
        <v>28</v>
      </c>
      <c r="C786" s="16" t="s">
        <v>2544</v>
      </c>
      <c r="D786" s="16" t="s">
        <v>2426</v>
      </c>
      <c r="E786" s="16" t="s">
        <v>26</v>
      </c>
      <c r="F786" s="85">
        <v>999929832</v>
      </c>
      <c r="G786" s="1">
        <f>(J786+T786)-H786</f>
        <v>60</v>
      </c>
      <c r="I786" s="28"/>
      <c r="J786" s="1">
        <f>SUM(K786,L786,N786,O786,P786,Q786)</f>
        <v>0</v>
      </c>
      <c r="K786" s="1">
        <f>SUM(AC786,AE786)</f>
        <v>0</v>
      </c>
      <c r="L786" s="1">
        <v>0</v>
      </c>
      <c r="M786" s="1">
        <v>0</v>
      </c>
      <c r="N786" s="1">
        <v>0</v>
      </c>
      <c r="O786" s="1"/>
      <c r="P786" s="1">
        <v>0</v>
      </c>
      <c r="Q786" s="1">
        <f>AD786</f>
        <v>0</v>
      </c>
      <c r="R786" s="1">
        <v>0</v>
      </c>
      <c r="S786" s="31"/>
      <c r="T786" s="1">
        <f>SUM(U786,V786,X786,Y786,Z786,AA786)</f>
        <v>60</v>
      </c>
      <c r="U786" s="1">
        <f>SUM(AG786,BF786)</f>
        <v>0</v>
      </c>
      <c r="V786" s="1">
        <f>SUM(AJ786,AK786,AL786,AM786,AO786,AP786,AQ786,AR786,AS786,AT786,AU786,AN786,AV786,AW786,AX786,AY786,AZ786,BA786,BC786,BD786,BE786,BB786)</f>
        <v>60</v>
      </c>
      <c r="W786" s="1">
        <f>COUNTIF(AJ786:BE786, "&gt;0")</f>
        <v>1</v>
      </c>
      <c r="X786" s="1">
        <f>SUM(BG786,BH786)</f>
        <v>0</v>
      </c>
      <c r="Y786" s="1">
        <f>BI786</f>
        <v>0</v>
      </c>
      <c r="Z786" s="1">
        <f>AI786</f>
        <v>0</v>
      </c>
      <c r="AA786" s="1">
        <f>AH786</f>
        <v>0</v>
      </c>
      <c r="AB786" s="31"/>
      <c r="AC786" s="16">
        <v>0</v>
      </c>
      <c r="AD786" s="16">
        <v>0</v>
      </c>
      <c r="AE786" s="16">
        <v>0</v>
      </c>
      <c r="AF786" s="28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60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  <c r="BI786" s="16">
        <v>0</v>
      </c>
      <c r="BJ786" s="87"/>
    </row>
    <row r="787" spans="1:62" s="16" customFormat="1" x14ac:dyDescent="0.35">
      <c r="A787" s="85" t="s">
        <v>607</v>
      </c>
      <c r="B787" s="85" t="s">
        <v>28</v>
      </c>
      <c r="C787" s="16" t="s">
        <v>676</v>
      </c>
      <c r="D787" s="16" t="s">
        <v>2900</v>
      </c>
      <c r="E787" s="16" t="s">
        <v>26</v>
      </c>
      <c r="F787" s="85">
        <v>999930137</v>
      </c>
      <c r="G787" s="1">
        <f>(J787+T787)-H787</f>
        <v>60</v>
      </c>
      <c r="I787" s="28"/>
      <c r="J787" s="1">
        <f>SUM(K787,L787,N787,O787,P787,Q787)</f>
        <v>0</v>
      </c>
      <c r="K787" s="1">
        <f>SUM(AC787,AE787)</f>
        <v>0</v>
      </c>
      <c r="L787" s="1">
        <v>0</v>
      </c>
      <c r="M787" s="1">
        <v>0</v>
      </c>
      <c r="N787" s="1">
        <v>0</v>
      </c>
      <c r="O787" s="1"/>
      <c r="P787" s="1">
        <v>0</v>
      </c>
      <c r="Q787" s="1">
        <f>AD787</f>
        <v>0</v>
      </c>
      <c r="R787" s="1">
        <v>0</v>
      </c>
      <c r="S787" s="28"/>
      <c r="T787" s="1">
        <f>SUM(U787,V787,X787,Y787,Z787,AA787)</f>
        <v>60</v>
      </c>
      <c r="U787" s="1">
        <f>SUM(AG787,BF787)</f>
        <v>0</v>
      </c>
      <c r="V787" s="1">
        <f>SUM(AJ787,AK787,AL787,AM787,AO787,AP787,AQ787,AR787,AS787,AT787,AU787,AN787,AV787,AW787,AX787,AY787,AZ787,BA787,BC787,BD787,BE787,BB787)</f>
        <v>60</v>
      </c>
      <c r="W787" s="1">
        <f>COUNTIF(AJ787:BE787, "&gt;0")</f>
        <v>1</v>
      </c>
      <c r="X787" s="1">
        <f>SUM(BG787,BH787)</f>
        <v>0</v>
      </c>
      <c r="Y787" s="1">
        <f>BI787</f>
        <v>0</v>
      </c>
      <c r="Z787" s="1">
        <f>AI787</f>
        <v>0</v>
      </c>
      <c r="AA787" s="1">
        <f>AH787</f>
        <v>0</v>
      </c>
      <c r="AB787" s="28"/>
      <c r="AC787" s="16">
        <v>0</v>
      </c>
      <c r="AD787" s="16">
        <v>0</v>
      </c>
      <c r="AE787" s="16">
        <v>0</v>
      </c>
      <c r="AF787" s="28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60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0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  <c r="BI787" s="16">
        <v>0</v>
      </c>
      <c r="BJ787" s="87"/>
    </row>
    <row r="788" spans="1:62" s="16" customFormat="1" x14ac:dyDescent="0.35">
      <c r="A788" s="85" t="s">
        <v>607</v>
      </c>
      <c r="B788" s="85" t="s">
        <v>28</v>
      </c>
      <c r="C788" s="16" t="s">
        <v>214</v>
      </c>
      <c r="D788" s="16" t="s">
        <v>1500</v>
      </c>
      <c r="E788" s="16" t="s">
        <v>26</v>
      </c>
      <c r="F788" s="85">
        <v>999928913</v>
      </c>
      <c r="G788" s="1">
        <f>(J788+T788)-H788</f>
        <v>45</v>
      </c>
      <c r="I788" s="28"/>
      <c r="J788" s="1">
        <f>SUM(K788,L788,N788,O788,P788,Q788)</f>
        <v>0</v>
      </c>
      <c r="K788" s="1">
        <f>SUM(AC788,AE788)</f>
        <v>0</v>
      </c>
      <c r="L788" s="1">
        <v>0</v>
      </c>
      <c r="M788" s="1">
        <v>0</v>
      </c>
      <c r="N788" s="1">
        <v>0</v>
      </c>
      <c r="O788" s="1"/>
      <c r="P788" s="1">
        <v>0</v>
      </c>
      <c r="Q788" s="1">
        <f>AD788</f>
        <v>0</v>
      </c>
      <c r="R788" s="1">
        <v>0</v>
      </c>
      <c r="S788" s="31"/>
      <c r="T788" s="1">
        <f>SUM(U788,V788,X788,Y788,Z788,AA788)</f>
        <v>45</v>
      </c>
      <c r="U788" s="1">
        <f>SUM(AG788,BF788)</f>
        <v>0</v>
      </c>
      <c r="V788" s="1">
        <f>SUM(AJ788,AK788,AL788,AM788,AO788,AP788,AQ788,AR788,AS788,AT788,AU788,AN788,AV788,AW788,AX788,AY788,AZ788,BA788,BC788,BD788,BE788,BB788)</f>
        <v>45</v>
      </c>
      <c r="W788" s="1">
        <f>COUNTIF(AJ788:BE788, "&gt;0")</f>
        <v>1</v>
      </c>
      <c r="X788" s="1">
        <f>SUM(BG788,BH788)</f>
        <v>0</v>
      </c>
      <c r="Y788" s="1">
        <f>BI788</f>
        <v>0</v>
      </c>
      <c r="Z788" s="1">
        <f>AI788</f>
        <v>0</v>
      </c>
      <c r="AA788" s="1">
        <f>AH788</f>
        <v>0</v>
      </c>
      <c r="AB788" s="31"/>
      <c r="AC788" s="16">
        <v>0</v>
      </c>
      <c r="AD788" s="16">
        <v>0</v>
      </c>
      <c r="AE788" s="16">
        <v>0</v>
      </c>
      <c r="AF788" s="28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45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0</v>
      </c>
      <c r="BG788" s="16">
        <v>0</v>
      </c>
      <c r="BH788" s="16">
        <v>0</v>
      </c>
      <c r="BI788" s="16">
        <v>0</v>
      </c>
      <c r="BJ788" s="87"/>
    </row>
    <row r="789" spans="1:62" s="16" customFormat="1" x14ac:dyDescent="0.35">
      <c r="A789" s="85" t="s">
        <v>607</v>
      </c>
      <c r="B789" s="85" t="s">
        <v>28</v>
      </c>
      <c r="C789" s="16" t="s">
        <v>618</v>
      </c>
      <c r="D789" s="16" t="s">
        <v>530</v>
      </c>
      <c r="E789" s="16" t="s">
        <v>26</v>
      </c>
      <c r="F789" s="85">
        <v>999929007</v>
      </c>
      <c r="G789" s="1">
        <f>(J789+T789)-H789</f>
        <v>45</v>
      </c>
      <c r="I789" s="28"/>
      <c r="J789" s="1">
        <f>SUM(K789,L789,N789,O789,P789,Q789)</f>
        <v>0</v>
      </c>
      <c r="K789" s="1">
        <f>SUM(AC789,AE789)</f>
        <v>0</v>
      </c>
      <c r="L789" s="1">
        <v>0</v>
      </c>
      <c r="M789" s="1">
        <v>0</v>
      </c>
      <c r="N789" s="1">
        <v>0</v>
      </c>
      <c r="O789" s="1"/>
      <c r="P789" s="1">
        <v>0</v>
      </c>
      <c r="Q789" s="1">
        <f>AD789</f>
        <v>0</v>
      </c>
      <c r="R789" s="1">
        <v>0</v>
      </c>
      <c r="S789" s="31"/>
      <c r="T789" s="1">
        <f>SUM(U789,V789,X789,Y789,Z789,AA789)</f>
        <v>45</v>
      </c>
      <c r="U789" s="1">
        <f>SUM(AG789,BF789)</f>
        <v>0</v>
      </c>
      <c r="V789" s="1">
        <f>SUM(AJ789,AK789,AL789,AM789,AO789,AP789,AQ789,AR789,AS789,AT789,AU789,AN789,AV789,AW789,AX789,AY789,AZ789,BA789,BC789,BD789,BE789,BB789)</f>
        <v>45</v>
      </c>
      <c r="W789" s="1">
        <f>COUNTIF(AJ789:BE789, "&gt;0")</f>
        <v>1</v>
      </c>
      <c r="X789" s="1">
        <f>SUM(BG789,BH789)</f>
        <v>0</v>
      </c>
      <c r="Y789" s="1">
        <f>BI789</f>
        <v>0</v>
      </c>
      <c r="Z789" s="1">
        <f>AI789</f>
        <v>0</v>
      </c>
      <c r="AA789" s="1">
        <f>AH789</f>
        <v>0</v>
      </c>
      <c r="AB789" s="31"/>
      <c r="AC789" s="16">
        <v>0</v>
      </c>
      <c r="AD789" s="16">
        <v>0</v>
      </c>
      <c r="AE789" s="16">
        <v>0</v>
      </c>
      <c r="AF789" s="28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45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0</v>
      </c>
      <c r="BH789" s="16">
        <v>0</v>
      </c>
      <c r="BI789" s="16">
        <v>0</v>
      </c>
      <c r="BJ789" s="87"/>
    </row>
    <row r="790" spans="1:62" s="16" customFormat="1" x14ac:dyDescent="0.35">
      <c r="A790" s="85" t="s">
        <v>607</v>
      </c>
      <c r="B790" s="85" t="s">
        <v>28</v>
      </c>
      <c r="C790" s="16" t="s">
        <v>824</v>
      </c>
      <c r="D790" s="16" t="s">
        <v>259</v>
      </c>
      <c r="E790" s="16" t="s">
        <v>26</v>
      </c>
      <c r="F790" s="85">
        <v>999931020</v>
      </c>
      <c r="G790" s="1">
        <f>(J790+T790)-H790</f>
        <v>45</v>
      </c>
      <c r="I790" s="28"/>
      <c r="J790" s="1">
        <f>SUM(K790,L790,N790,O790,P790,Q790)</f>
        <v>0</v>
      </c>
      <c r="K790" s="1">
        <f>SUM(AC790,AE790)</f>
        <v>0</v>
      </c>
      <c r="L790" s="1">
        <v>0</v>
      </c>
      <c r="M790" s="1">
        <v>0</v>
      </c>
      <c r="N790" s="1">
        <v>0</v>
      </c>
      <c r="O790" s="1"/>
      <c r="P790" s="1">
        <v>0</v>
      </c>
      <c r="Q790" s="1">
        <f>AD790</f>
        <v>0</v>
      </c>
      <c r="R790" s="1">
        <v>0</v>
      </c>
      <c r="S790" s="28"/>
      <c r="T790" s="1">
        <f>SUM(U790,V790,X790,Y790,Z790,AA790)</f>
        <v>45</v>
      </c>
      <c r="U790" s="1">
        <f>SUM(AG790,BF790)</f>
        <v>0</v>
      </c>
      <c r="V790" s="1">
        <f>SUM(AJ790,AK790,AL790,AM790,AO790,AP790,AQ790,AR790,AS790,AT790,AU790,AN790,AV790,AW790,AX790,AY790,AZ790,BA790,BC790,BD790,BE790,BB790)</f>
        <v>45</v>
      </c>
      <c r="W790" s="1">
        <f>COUNTIF(AJ790:BE790, "&gt;0")</f>
        <v>1</v>
      </c>
      <c r="X790" s="1">
        <f>SUM(BG790,BH790)</f>
        <v>0</v>
      </c>
      <c r="Y790" s="1">
        <f>BI790</f>
        <v>0</v>
      </c>
      <c r="Z790" s="1">
        <f>AI790</f>
        <v>0</v>
      </c>
      <c r="AA790" s="1">
        <f>AH790</f>
        <v>0</v>
      </c>
      <c r="AB790" s="28"/>
      <c r="AC790" s="16">
        <v>0</v>
      </c>
      <c r="AD790" s="16">
        <v>0</v>
      </c>
      <c r="AE790" s="16">
        <v>0</v>
      </c>
      <c r="AF790" s="28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45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0</v>
      </c>
      <c r="BH790" s="16">
        <v>0</v>
      </c>
      <c r="BI790" s="16">
        <v>0</v>
      </c>
      <c r="BJ790" s="87"/>
    </row>
    <row r="791" spans="1:62" s="16" customFormat="1" x14ac:dyDescent="0.35">
      <c r="A791" s="98" t="s">
        <v>607</v>
      </c>
      <c r="B791" s="98" t="s">
        <v>28</v>
      </c>
      <c r="C791" s="35" t="s">
        <v>1039</v>
      </c>
      <c r="D791" s="35" t="s">
        <v>3049</v>
      </c>
      <c r="E791" s="35" t="s">
        <v>26</v>
      </c>
      <c r="F791" s="85">
        <v>999927330</v>
      </c>
      <c r="G791" s="1">
        <f>(J791+T791)-H791</f>
        <v>30</v>
      </c>
      <c r="I791" s="28"/>
      <c r="J791" s="1">
        <f>SUM(K791,L791,N791,O791,P791,Q791)</f>
        <v>0</v>
      </c>
      <c r="K791" s="1">
        <f>SUM(AC791,AE791)</f>
        <v>0</v>
      </c>
      <c r="L791" s="1">
        <v>0</v>
      </c>
      <c r="M791" s="1">
        <v>0</v>
      </c>
      <c r="N791" s="1">
        <v>0</v>
      </c>
      <c r="O791" s="1"/>
      <c r="P791" s="1">
        <v>0</v>
      </c>
      <c r="Q791" s="1">
        <f>AD791</f>
        <v>0</v>
      </c>
      <c r="R791" s="1">
        <v>0</v>
      </c>
      <c r="S791" s="28"/>
      <c r="T791" s="1">
        <f>SUM(U791,V791,X791,Y791,Z791,AA791)</f>
        <v>30</v>
      </c>
      <c r="U791" s="1">
        <f>SUM(AG791,BF791)</f>
        <v>0</v>
      </c>
      <c r="V791" s="1">
        <f>SUM(AJ791,AK791,AL791,AM791,AO791,AP791,AQ791,AR791,AS791,AT791,AU791,AN791,AV791,AW791,AX791,AY791,AZ791,BA791,BC791,BD791,BE791,BB791)</f>
        <v>30</v>
      </c>
      <c r="W791" s="1">
        <f>COUNTIF(AJ791:BE791, "&gt;0")</f>
        <v>1</v>
      </c>
      <c r="X791" s="1">
        <f>SUM(BG791,BH791)</f>
        <v>0</v>
      </c>
      <c r="Y791" s="1">
        <f>BI791</f>
        <v>0</v>
      </c>
      <c r="Z791" s="1">
        <f>AI791</f>
        <v>0</v>
      </c>
      <c r="AA791" s="1">
        <f>AH791</f>
        <v>0</v>
      </c>
      <c r="AB791" s="28"/>
      <c r="AC791" s="16">
        <v>0</v>
      </c>
      <c r="AD791" s="16">
        <v>0</v>
      </c>
      <c r="AE791" s="16">
        <v>0</v>
      </c>
      <c r="AF791" s="28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30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  <c r="BI791" s="16">
        <v>0</v>
      </c>
      <c r="BJ791" s="87"/>
    </row>
    <row r="792" spans="1:62" s="16" customFormat="1" x14ac:dyDescent="0.35">
      <c r="A792" s="85" t="s">
        <v>607</v>
      </c>
      <c r="B792" s="85" t="s">
        <v>28</v>
      </c>
      <c r="C792" s="85" t="s">
        <v>262</v>
      </c>
      <c r="D792" s="85" t="s">
        <v>3373</v>
      </c>
      <c r="E792" s="85" t="s">
        <v>26</v>
      </c>
      <c r="F792" s="85">
        <v>999932332</v>
      </c>
      <c r="G792" s="1">
        <f>(J792+T792)-H792</f>
        <v>30</v>
      </c>
      <c r="I792" s="28"/>
      <c r="J792" s="1">
        <f>SUM(K792,L792,N792,O792,P792,Q792)</f>
        <v>0</v>
      </c>
      <c r="K792" s="1">
        <f>SUM(AC792,AE792)</f>
        <v>0</v>
      </c>
      <c r="L792" s="1">
        <v>0</v>
      </c>
      <c r="M792" s="1">
        <v>0</v>
      </c>
      <c r="N792" s="1">
        <v>0</v>
      </c>
      <c r="O792" s="1"/>
      <c r="P792" s="1">
        <v>0</v>
      </c>
      <c r="Q792" s="1">
        <f>AD792</f>
        <v>0</v>
      </c>
      <c r="R792" s="1">
        <v>0</v>
      </c>
      <c r="S792" s="28"/>
      <c r="T792" s="1">
        <f>SUM(U792,V792,X792,Y792,Z792,AA792)</f>
        <v>30</v>
      </c>
      <c r="U792" s="1">
        <f>SUM(AG792,BF792)</f>
        <v>0</v>
      </c>
      <c r="V792" s="1">
        <f>SUM(AJ792,AK792,AL792,AM792,AO792,AP792,AQ792,AR792,AS792,AT792,AU792,AN792,AV792,AW792,AX792,AY792,AZ792,BA792,BC792,BD792,BE792,BB792)</f>
        <v>30</v>
      </c>
      <c r="W792" s="1">
        <f>COUNTIF(AJ792:BE792, "&gt;0")</f>
        <v>1</v>
      </c>
      <c r="X792" s="1">
        <f>SUM(BG792,BH792)</f>
        <v>0</v>
      </c>
      <c r="Y792" s="1">
        <f>BI792</f>
        <v>0</v>
      </c>
      <c r="Z792" s="1">
        <f>AI792</f>
        <v>0</v>
      </c>
      <c r="AA792" s="1">
        <f>AH792</f>
        <v>0</v>
      </c>
      <c r="AB792" s="28"/>
      <c r="AC792" s="16">
        <v>0</v>
      </c>
      <c r="AD792" s="16">
        <v>0</v>
      </c>
      <c r="AE792" s="16">
        <v>0</v>
      </c>
      <c r="AF792" s="28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0</v>
      </c>
      <c r="BC792" s="16">
        <v>30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  <c r="BI792" s="16">
        <v>0</v>
      </c>
      <c r="BJ792" s="87"/>
    </row>
    <row r="793" spans="1:62" s="16" customFormat="1" x14ac:dyDescent="0.35">
      <c r="A793" s="85" t="s">
        <v>118</v>
      </c>
      <c r="B793" s="85" t="s">
        <v>28</v>
      </c>
      <c r="C793" s="16" t="s">
        <v>464</v>
      </c>
      <c r="D793" s="16" t="s">
        <v>2639</v>
      </c>
      <c r="E793" s="16" t="s">
        <v>26</v>
      </c>
      <c r="F793" s="85">
        <v>999931319</v>
      </c>
      <c r="G793" s="1">
        <f>(J793+T793)-H793</f>
        <v>120</v>
      </c>
      <c r="I793" s="28"/>
      <c r="J793" s="1">
        <f>SUM(K793,L793,N793,O793,P793,Q793)</f>
        <v>0</v>
      </c>
      <c r="K793" s="1">
        <f>SUM(AC793,AE793)</f>
        <v>0</v>
      </c>
      <c r="L793" s="1">
        <v>0</v>
      </c>
      <c r="M793" s="1">
        <v>0</v>
      </c>
      <c r="N793" s="1">
        <v>0</v>
      </c>
      <c r="O793" s="1"/>
      <c r="P793" s="1">
        <v>0</v>
      </c>
      <c r="Q793" s="1">
        <f>AD793</f>
        <v>0</v>
      </c>
      <c r="R793" s="1">
        <v>0</v>
      </c>
      <c r="S793" s="31"/>
      <c r="T793" s="1">
        <f>SUM(U793,V793,X793,Y793,Z793,AA793)</f>
        <v>120</v>
      </c>
      <c r="U793" s="1">
        <f>SUM(AG793,BF793)</f>
        <v>0</v>
      </c>
      <c r="V793" s="1">
        <f>SUM(AJ793,AK793,AL793,AM793,AO793,AP793,AQ793,AR793,AS793,AT793,AU793,AN793,AV793,AW793,AX793,AY793,AZ793,BA793,BC793,BD793,BE793,BB793)</f>
        <v>30</v>
      </c>
      <c r="W793" s="1">
        <f>COUNTIF(AJ793:BE793, "&gt;0")</f>
        <v>1</v>
      </c>
      <c r="X793" s="1">
        <f>SUM(BG793,BH793)</f>
        <v>0</v>
      </c>
      <c r="Y793" s="1">
        <f>BI793</f>
        <v>90</v>
      </c>
      <c r="Z793" s="1">
        <f>AI793</f>
        <v>0</v>
      </c>
      <c r="AA793" s="1">
        <f>AH793</f>
        <v>0</v>
      </c>
      <c r="AB793" s="31"/>
      <c r="AC793" s="16">
        <v>0</v>
      </c>
      <c r="AD793" s="16">
        <v>0</v>
      </c>
      <c r="AE793" s="16">
        <v>0</v>
      </c>
      <c r="AF793" s="28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30</v>
      </c>
      <c r="AT793" s="16">
        <v>0</v>
      </c>
      <c r="AU793" s="16">
        <v>0</v>
      </c>
      <c r="AV793" s="16">
        <v>0</v>
      </c>
      <c r="AW793" s="16">
        <v>0</v>
      </c>
      <c r="AX793" s="16">
        <v>0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0</v>
      </c>
      <c r="BI793" s="16">
        <v>90</v>
      </c>
      <c r="BJ793" s="87"/>
    </row>
    <row r="794" spans="1:62" s="16" customFormat="1" x14ac:dyDescent="0.35">
      <c r="A794" s="85" t="s">
        <v>118</v>
      </c>
      <c r="B794" s="85" t="s">
        <v>28</v>
      </c>
      <c r="C794" s="16" t="s">
        <v>1714</v>
      </c>
      <c r="D794" s="16" t="s">
        <v>1715</v>
      </c>
      <c r="E794" s="16" t="s">
        <v>26</v>
      </c>
      <c r="F794" s="85">
        <v>999926885</v>
      </c>
      <c r="G794" s="1">
        <f>(J794+T794)-H794</f>
        <v>112.5</v>
      </c>
      <c r="I794" s="28"/>
      <c r="J794" s="1">
        <f>SUM(K794,L794,N794,O794,P794,Q794)</f>
        <v>0</v>
      </c>
      <c r="K794" s="1">
        <f>SUM(AC794,AE794)</f>
        <v>0</v>
      </c>
      <c r="L794" s="1">
        <v>0</v>
      </c>
      <c r="M794" s="1">
        <v>0</v>
      </c>
      <c r="N794" s="1">
        <v>0</v>
      </c>
      <c r="O794" s="1"/>
      <c r="P794" s="1">
        <v>0</v>
      </c>
      <c r="Q794" s="1">
        <f>AD794</f>
        <v>0</v>
      </c>
      <c r="R794" s="1">
        <v>0</v>
      </c>
      <c r="S794" s="31"/>
      <c r="T794" s="1">
        <f>SUM(U794,V794,X794,Y794,Z794,AA794)</f>
        <v>112.5</v>
      </c>
      <c r="U794" s="1">
        <f>SUM(AG794,BF794)</f>
        <v>0</v>
      </c>
      <c r="V794" s="1">
        <f>SUM(AJ794,AK794,AL794,AM794,AO794,AP794,AQ794,AR794,AS794,AT794,AU794,AN794,AV794,AW794,AX794,AY794,AZ794,BA794,BC794,BD794,BE794,BB794)</f>
        <v>45</v>
      </c>
      <c r="W794" s="1">
        <f>COUNTIF(AJ794:BE794, "&gt;0")</f>
        <v>1</v>
      </c>
      <c r="X794" s="1">
        <f>SUM(BG794,BH794)</f>
        <v>0</v>
      </c>
      <c r="Y794" s="1">
        <f>BI794</f>
        <v>67.5</v>
      </c>
      <c r="Z794" s="1">
        <f>AI794</f>
        <v>0</v>
      </c>
      <c r="AA794" s="1">
        <f>AH794</f>
        <v>0</v>
      </c>
      <c r="AB794" s="31"/>
      <c r="AC794" s="16">
        <v>0</v>
      </c>
      <c r="AD794" s="16">
        <v>0</v>
      </c>
      <c r="AE794" s="16">
        <v>0</v>
      </c>
      <c r="AF794" s="28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45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0</v>
      </c>
      <c r="BI794" s="16">
        <v>67.5</v>
      </c>
      <c r="BJ794" s="87"/>
    </row>
    <row r="795" spans="1:62" s="16" customFormat="1" x14ac:dyDescent="0.35">
      <c r="A795" s="85" t="s">
        <v>118</v>
      </c>
      <c r="B795" s="85" t="s">
        <v>28</v>
      </c>
      <c r="C795" s="16" t="s">
        <v>2563</v>
      </c>
      <c r="D795" s="16" t="s">
        <v>142</v>
      </c>
      <c r="E795" s="16" t="s">
        <v>26</v>
      </c>
      <c r="F795" s="85">
        <v>999929222</v>
      </c>
      <c r="G795" s="1">
        <f>(J795+T795)-H795</f>
        <v>60</v>
      </c>
      <c r="I795" s="28"/>
      <c r="J795" s="1">
        <f>SUM(K795,L795,N795,O795,P795,Q795)</f>
        <v>0</v>
      </c>
      <c r="K795" s="1">
        <f>SUM(AC795,AE795)</f>
        <v>0</v>
      </c>
      <c r="L795" s="1">
        <v>0</v>
      </c>
      <c r="M795" s="1">
        <v>0</v>
      </c>
      <c r="N795" s="1">
        <v>0</v>
      </c>
      <c r="O795" s="1"/>
      <c r="P795" s="1">
        <v>0</v>
      </c>
      <c r="Q795" s="1">
        <f>AD795</f>
        <v>0</v>
      </c>
      <c r="R795" s="1">
        <v>0</v>
      </c>
      <c r="S795" s="31"/>
      <c r="T795" s="1">
        <f>SUM(U795,V795,X795,Y795,Z795,AA795)</f>
        <v>60</v>
      </c>
      <c r="U795" s="1">
        <f>SUM(AG795,BF795)</f>
        <v>0</v>
      </c>
      <c r="V795" s="1">
        <f>SUM(AJ795,AK795,AL795,AM795,AO795,AP795,AQ795,AR795,AS795,AT795,AU795,AN795,AV795,AW795,AX795,AY795,AZ795,BA795,BC795,BD795,BE795,BB795)</f>
        <v>60</v>
      </c>
      <c r="W795" s="1">
        <f>COUNTIF(AJ795:BE795, "&gt;0")</f>
        <v>1</v>
      </c>
      <c r="X795" s="1">
        <f>SUM(BG795,BH795)</f>
        <v>0</v>
      </c>
      <c r="Y795" s="1">
        <f>BI795</f>
        <v>0</v>
      </c>
      <c r="Z795" s="1">
        <f>AI795</f>
        <v>0</v>
      </c>
      <c r="AA795" s="1">
        <f>AH795</f>
        <v>0</v>
      </c>
      <c r="AB795" s="31"/>
      <c r="AC795" s="16">
        <v>0</v>
      </c>
      <c r="AD795" s="16">
        <v>0</v>
      </c>
      <c r="AE795" s="16">
        <v>0</v>
      </c>
      <c r="AF795" s="28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60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  <c r="BI795" s="16">
        <v>0</v>
      </c>
      <c r="BJ795" s="87"/>
    </row>
    <row r="796" spans="1:62" s="16" customFormat="1" x14ac:dyDescent="0.35">
      <c r="A796" s="85" t="s">
        <v>118</v>
      </c>
      <c r="B796" s="85" t="s">
        <v>28</v>
      </c>
      <c r="C796" s="16" t="s">
        <v>2063</v>
      </c>
      <c r="D796" s="16" t="s">
        <v>1209</v>
      </c>
      <c r="E796" s="16" t="s">
        <v>26</v>
      </c>
      <c r="F796" s="85">
        <v>999929554</v>
      </c>
      <c r="G796" s="1">
        <f>(J796+T796)-H796</f>
        <v>60</v>
      </c>
      <c r="I796" s="28"/>
      <c r="J796" s="1">
        <f>SUM(K796,L796,N796,O796,P796,Q796)</f>
        <v>0</v>
      </c>
      <c r="K796" s="1">
        <f>SUM(AC796,AE796)</f>
        <v>0</v>
      </c>
      <c r="L796" s="1">
        <v>0</v>
      </c>
      <c r="M796" s="1">
        <v>0</v>
      </c>
      <c r="N796" s="1">
        <v>0</v>
      </c>
      <c r="O796" s="1"/>
      <c r="P796" s="1">
        <v>0</v>
      </c>
      <c r="Q796" s="1">
        <f>AD796</f>
        <v>0</v>
      </c>
      <c r="R796" s="1">
        <v>0</v>
      </c>
      <c r="S796" s="31"/>
      <c r="T796" s="1">
        <f>SUM(U796,V796,X796,Y796,Z796,AA796)</f>
        <v>60</v>
      </c>
      <c r="U796" s="1">
        <f>SUM(AG796,BF796)</f>
        <v>0</v>
      </c>
      <c r="V796" s="1">
        <f>SUM(AJ796,AK796,AL796,AM796,AO796,AP796,AQ796,AR796,AS796,AT796,AU796,AN796,AV796,AW796,AX796,AY796,AZ796,BA796,BC796,BD796,BE796,BB796)</f>
        <v>60</v>
      </c>
      <c r="W796" s="1">
        <f>COUNTIF(AJ796:BE796, "&gt;0")</f>
        <v>2</v>
      </c>
      <c r="X796" s="1">
        <f>SUM(BG796,BH796)</f>
        <v>0</v>
      </c>
      <c r="Y796" s="1">
        <f>BI796</f>
        <v>0</v>
      </c>
      <c r="Z796" s="1">
        <f>AI796</f>
        <v>0</v>
      </c>
      <c r="AA796" s="1">
        <f>AH796</f>
        <v>0</v>
      </c>
      <c r="AB796" s="31"/>
      <c r="AC796" s="16">
        <v>0</v>
      </c>
      <c r="AD796" s="16">
        <v>0</v>
      </c>
      <c r="AE796" s="16">
        <v>0</v>
      </c>
      <c r="AF796" s="28">
        <v>0</v>
      </c>
      <c r="AG796" s="16">
        <v>0</v>
      </c>
      <c r="AH796" s="16">
        <v>0</v>
      </c>
      <c r="AI796" s="16">
        <v>0</v>
      </c>
      <c r="AJ796" s="16">
        <v>30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30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  <c r="BI796" s="16">
        <v>0</v>
      </c>
      <c r="BJ796" s="87"/>
    </row>
    <row r="797" spans="1:62" s="16" customFormat="1" x14ac:dyDescent="0.35">
      <c r="A797" s="85" t="s">
        <v>118</v>
      </c>
      <c r="B797" s="85" t="s">
        <v>28</v>
      </c>
      <c r="C797" s="16" t="s">
        <v>3163</v>
      </c>
      <c r="D797" s="16" t="s">
        <v>3390</v>
      </c>
      <c r="E797" s="16" t="s">
        <v>26</v>
      </c>
      <c r="F797" s="85">
        <v>999929917</v>
      </c>
      <c r="G797" s="1">
        <f>(J797+T797)-H797</f>
        <v>60</v>
      </c>
      <c r="I797" s="28"/>
      <c r="J797" s="1">
        <f>SUM(K797,L797,N797,O797,P797,Q797)</f>
        <v>0</v>
      </c>
      <c r="K797" s="1">
        <f>SUM(AC797,AE797)</f>
        <v>0</v>
      </c>
      <c r="L797" s="1">
        <v>0</v>
      </c>
      <c r="M797" s="1">
        <v>0</v>
      </c>
      <c r="N797" s="1">
        <v>0</v>
      </c>
      <c r="O797" s="1"/>
      <c r="P797" s="1">
        <v>0</v>
      </c>
      <c r="Q797" s="1">
        <f>AD797</f>
        <v>0</v>
      </c>
      <c r="R797" s="1">
        <v>0</v>
      </c>
      <c r="S797" s="28"/>
      <c r="T797" s="1">
        <f>SUM(U797,V797,X797,Y797,Z797,AA797)</f>
        <v>60</v>
      </c>
      <c r="U797" s="1">
        <f>SUM(AG797,BF797)</f>
        <v>0</v>
      </c>
      <c r="V797" s="1">
        <f>SUM(AJ797,AK797,AL797,AM797,AO797,AP797,AQ797,AR797,AS797,AT797,AU797,AN797,AV797,AW797,AX797,AY797,AZ797,BA797,BC797,BD797,BE797,BB797)</f>
        <v>60</v>
      </c>
      <c r="W797" s="1">
        <f>COUNTIF(AJ797:BE797, "&gt;0")</f>
        <v>1</v>
      </c>
      <c r="X797" s="1">
        <f>SUM(BG797,BH797)</f>
        <v>0</v>
      </c>
      <c r="Y797" s="1">
        <f>BI797</f>
        <v>0</v>
      </c>
      <c r="Z797" s="1">
        <f>AI797</f>
        <v>0</v>
      </c>
      <c r="AA797" s="1">
        <f>AH797</f>
        <v>0</v>
      </c>
      <c r="AB797" s="28"/>
      <c r="AC797" s="16">
        <v>0</v>
      </c>
      <c r="AD797" s="16">
        <v>0</v>
      </c>
      <c r="AE797" s="16">
        <v>0</v>
      </c>
      <c r="AF797" s="28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0</v>
      </c>
      <c r="BE797" s="16">
        <v>60</v>
      </c>
      <c r="BF797" s="16">
        <v>0</v>
      </c>
      <c r="BG797" s="16">
        <v>0</v>
      </c>
      <c r="BH797" s="16">
        <v>0</v>
      </c>
      <c r="BI797" s="16">
        <v>0</v>
      </c>
      <c r="BJ797" s="87"/>
    </row>
    <row r="798" spans="1:62" s="16" customFormat="1" x14ac:dyDescent="0.35">
      <c r="A798" s="85" t="s">
        <v>118</v>
      </c>
      <c r="B798" s="85" t="s">
        <v>28</v>
      </c>
      <c r="C798" s="16" t="s">
        <v>1100</v>
      </c>
      <c r="D798" s="16" t="s">
        <v>2739</v>
      </c>
      <c r="E798" s="16" t="s">
        <v>26</v>
      </c>
      <c r="F798" s="85">
        <v>999929903</v>
      </c>
      <c r="G798" s="1">
        <f>(J798+T798)-H798</f>
        <v>30</v>
      </c>
      <c r="I798" s="28"/>
      <c r="J798" s="1">
        <f>SUM(K798,L798,N798,O798,P798,Q798)</f>
        <v>0</v>
      </c>
      <c r="K798" s="1">
        <f>SUM(AC798,AE798)</f>
        <v>0</v>
      </c>
      <c r="L798" s="1">
        <v>0</v>
      </c>
      <c r="M798" s="1">
        <v>0</v>
      </c>
      <c r="N798" s="1">
        <v>0</v>
      </c>
      <c r="O798" s="1"/>
      <c r="P798" s="1">
        <v>0</v>
      </c>
      <c r="Q798" s="1">
        <f>AD798</f>
        <v>0</v>
      </c>
      <c r="R798" s="1">
        <v>0</v>
      </c>
      <c r="S798" s="31"/>
      <c r="T798" s="1">
        <f>SUM(U798,V798,X798,Y798,Z798,AA798)</f>
        <v>30</v>
      </c>
      <c r="U798" s="1">
        <f>SUM(AG798,BF798)</f>
        <v>0</v>
      </c>
      <c r="V798" s="1">
        <f>SUM(AJ798,AK798,AL798,AM798,AO798,AP798,AQ798,AR798,AS798,AT798,AU798,AN798,AV798,AW798,AX798,AY798,AZ798,BA798,BC798,BD798,BE798,BB798)</f>
        <v>30</v>
      </c>
      <c r="W798" s="1">
        <f>COUNTIF(AJ798:BE798, "&gt;0")</f>
        <v>1</v>
      </c>
      <c r="X798" s="1">
        <f>SUM(BG798,BH798)</f>
        <v>0</v>
      </c>
      <c r="Y798" s="1">
        <f>BI798</f>
        <v>0</v>
      </c>
      <c r="Z798" s="1">
        <f>AI798</f>
        <v>0</v>
      </c>
      <c r="AA798" s="1">
        <f>AH798</f>
        <v>0</v>
      </c>
      <c r="AB798" s="31"/>
      <c r="AC798" s="16">
        <v>0</v>
      </c>
      <c r="AD798" s="16">
        <v>0</v>
      </c>
      <c r="AE798" s="16">
        <v>0</v>
      </c>
      <c r="AF798" s="28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30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  <c r="BI798" s="16">
        <v>0</v>
      </c>
      <c r="BJ798" s="87"/>
    </row>
    <row r="799" spans="1:62" s="16" customFormat="1" x14ac:dyDescent="0.35">
      <c r="A799" s="16" t="s">
        <v>118</v>
      </c>
      <c r="B799" s="16" t="s">
        <v>28</v>
      </c>
      <c r="C799" s="16" t="s">
        <v>3684</v>
      </c>
      <c r="D799" s="16" t="s">
        <v>3685</v>
      </c>
      <c r="E799" s="16" t="s">
        <v>26</v>
      </c>
      <c r="F799" s="16">
        <v>999931210</v>
      </c>
      <c r="G799" s="1">
        <f>(J799+T799)-H799</f>
        <v>30</v>
      </c>
      <c r="I799" s="28"/>
      <c r="J799" s="1">
        <f>SUM(K799,L799,N799,O799,P799,Q799)</f>
        <v>0</v>
      </c>
      <c r="K799" s="1">
        <f>SUM(AC799,AE799)</f>
        <v>0</v>
      </c>
      <c r="L799" s="1">
        <v>0</v>
      </c>
      <c r="M799" s="1">
        <v>0</v>
      </c>
      <c r="N799" s="1">
        <v>0</v>
      </c>
      <c r="O799" s="1"/>
      <c r="P799" s="1">
        <v>0</v>
      </c>
      <c r="Q799" s="1">
        <f>AD799</f>
        <v>0</v>
      </c>
      <c r="R799" s="1">
        <v>0</v>
      </c>
      <c r="S799" s="28"/>
      <c r="T799" s="1">
        <f>SUM(U799,V799,X799,Y799,Z799,AA799)</f>
        <v>30</v>
      </c>
      <c r="U799" s="1">
        <f>SUM(AG799,BF799)</f>
        <v>0</v>
      </c>
      <c r="V799" s="1">
        <f>SUM(AJ799,AK799,AL799,AM799,AO799,AP799,AQ799,AR799,AS799,AT799,AU799,AN799,AV799,AW799,AX799,AY799,AZ799,BA799,BC799,BD799,BE799,BB799)</f>
        <v>30</v>
      </c>
      <c r="W799" s="1">
        <f>COUNTIF(AJ799:BE799, "&gt;0")</f>
        <v>1</v>
      </c>
      <c r="X799" s="1">
        <f>SUM(BG799,BH799)</f>
        <v>0</v>
      </c>
      <c r="Y799" s="1">
        <f>BI799</f>
        <v>0</v>
      </c>
      <c r="Z799" s="1">
        <f>AI799</f>
        <v>0</v>
      </c>
      <c r="AA799" s="1">
        <f>AH799</f>
        <v>0</v>
      </c>
      <c r="AB799" s="28"/>
      <c r="AC799" s="16">
        <v>0</v>
      </c>
      <c r="AD799" s="16">
        <v>0</v>
      </c>
      <c r="AE799" s="16">
        <v>0</v>
      </c>
      <c r="AF799" s="28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  <c r="BB799" s="16">
        <v>30</v>
      </c>
      <c r="BC799" s="16">
        <v>0</v>
      </c>
      <c r="BD799" s="16">
        <v>0</v>
      </c>
      <c r="BE799" s="16">
        <v>0</v>
      </c>
      <c r="BF799" s="16">
        <v>0</v>
      </c>
      <c r="BG799" s="16">
        <v>0</v>
      </c>
      <c r="BH799" s="16">
        <v>0</v>
      </c>
      <c r="BI799" s="16">
        <v>0</v>
      </c>
      <c r="BJ799" s="87"/>
    </row>
    <row r="800" spans="1:62" s="16" customFormat="1" x14ac:dyDescent="0.35">
      <c r="A800" s="85" t="s">
        <v>29</v>
      </c>
      <c r="B800" s="85" t="s">
        <v>28</v>
      </c>
      <c r="C800" s="1" t="s">
        <v>1610</v>
      </c>
      <c r="D800" s="1" t="s">
        <v>1611</v>
      </c>
      <c r="E800" s="1" t="s">
        <v>26</v>
      </c>
      <c r="F800" s="85">
        <v>999926131</v>
      </c>
      <c r="G800" s="1">
        <f>(J800+T800)-H800</f>
        <v>486</v>
      </c>
      <c r="H800" s="1"/>
      <c r="I800" s="15"/>
      <c r="J800" s="1">
        <f>SUM(K800,L800,N800,O800,P800,Q800)</f>
        <v>40</v>
      </c>
      <c r="K800" s="1">
        <f>SUM(AC800,AE800)</f>
        <v>0</v>
      </c>
      <c r="L800" s="1">
        <v>0</v>
      </c>
      <c r="M800" s="1">
        <v>0</v>
      </c>
      <c r="N800" s="1">
        <v>0</v>
      </c>
      <c r="O800" s="1"/>
      <c r="P800" s="1">
        <v>0</v>
      </c>
      <c r="Q800" s="1">
        <f>AD800</f>
        <v>40</v>
      </c>
      <c r="R800" s="1">
        <v>0</v>
      </c>
      <c r="S800" s="31"/>
      <c r="T800" s="1">
        <f>SUM(U800,V800,X800,Y800,Z800,AA800)</f>
        <v>446</v>
      </c>
      <c r="U800" s="1">
        <f>SUM(AG800,BF800)</f>
        <v>0</v>
      </c>
      <c r="V800" s="1">
        <f>SUM(AJ800,AK800,AL800,AM800,AO800,AP800,AQ800,AR800,AS800,AT800,AU800,AN800,AV800,AW800,AX800,AY800,AZ800,BA800,BC800,BD800,BE800,BB800)</f>
        <v>210</v>
      </c>
      <c r="W800" s="1">
        <f>COUNTIF(AJ800:BE800, "&gt;0")</f>
        <v>2</v>
      </c>
      <c r="X800" s="1">
        <f>SUM(BG800,BH800)</f>
        <v>160</v>
      </c>
      <c r="Y800" s="1">
        <f>BI800</f>
        <v>76</v>
      </c>
      <c r="Z800" s="1">
        <f>AI800</f>
        <v>0</v>
      </c>
      <c r="AA800" s="1">
        <f>AH800</f>
        <v>0</v>
      </c>
      <c r="AB800" s="31"/>
      <c r="AC800" s="1">
        <v>0</v>
      </c>
      <c r="AD800" s="16">
        <v>40</v>
      </c>
      <c r="AE800" s="16">
        <v>0</v>
      </c>
      <c r="AF800" s="28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120</v>
      </c>
      <c r="AN800" s="16">
        <v>0</v>
      </c>
      <c r="AO800" s="16">
        <v>0</v>
      </c>
      <c r="AP800" s="16">
        <v>0</v>
      </c>
      <c r="AQ800" s="16">
        <v>90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0</v>
      </c>
      <c r="BG800" s="16">
        <v>160</v>
      </c>
      <c r="BH800" s="16">
        <v>0</v>
      </c>
      <c r="BI800" s="16">
        <v>76</v>
      </c>
      <c r="BJ800" s="87"/>
    </row>
    <row r="801" spans="1:62" s="16" customFormat="1" x14ac:dyDescent="0.35">
      <c r="A801" s="100" t="s">
        <v>29</v>
      </c>
      <c r="B801" s="100" t="s">
        <v>28</v>
      </c>
      <c r="C801" s="52" t="s">
        <v>1419</v>
      </c>
      <c r="D801" s="52" t="s">
        <v>1420</v>
      </c>
      <c r="E801" s="52" t="s">
        <v>26</v>
      </c>
      <c r="F801" s="100">
        <v>999925064</v>
      </c>
      <c r="G801" s="1">
        <f>(J801+T801)-H801</f>
        <v>431</v>
      </c>
      <c r="H801" s="1">
        <f>J801*0.5</f>
        <v>0</v>
      </c>
      <c r="I801" s="28"/>
      <c r="J801" s="1">
        <f>SUM(K801,L801,N801,O801,P801,Q801)</f>
        <v>0</v>
      </c>
      <c r="K801" s="1">
        <f>SUM(AC801,AE801)</f>
        <v>0</v>
      </c>
      <c r="L801" s="1">
        <v>0</v>
      </c>
      <c r="M801" s="1">
        <v>0</v>
      </c>
      <c r="N801" s="1">
        <v>0</v>
      </c>
      <c r="O801" s="1"/>
      <c r="P801" s="1">
        <v>0</v>
      </c>
      <c r="Q801" s="1">
        <f>AD801</f>
        <v>0</v>
      </c>
      <c r="R801" s="1">
        <v>0</v>
      </c>
      <c r="S801" s="31"/>
      <c r="T801" s="1">
        <f>SUM(U801,V801,X801,Y801,Z801,AA801)</f>
        <v>431</v>
      </c>
      <c r="U801" s="1">
        <f>SUM(AG801,BF801)</f>
        <v>0</v>
      </c>
      <c r="V801" s="1">
        <f>SUM(AJ801,AK801,AL801,AM801,AO801,AP801,AQ801,AR801,AS801,AT801,AU801,AN801,AV801,AW801,AX801,AY801,AZ801,BA801,BC801,BD801,BE801,BB801)</f>
        <v>210</v>
      </c>
      <c r="W801" s="1">
        <f>COUNTIF(AJ801:BE801, "&gt;0")</f>
        <v>2</v>
      </c>
      <c r="X801" s="1">
        <f>SUM(BG801,BH801)</f>
        <v>120</v>
      </c>
      <c r="Y801" s="1">
        <f>BI801</f>
        <v>101</v>
      </c>
      <c r="Z801" s="1">
        <f>AI801</f>
        <v>0</v>
      </c>
      <c r="AA801" s="1">
        <f>AH801</f>
        <v>0</v>
      </c>
      <c r="AB801" s="31"/>
      <c r="AC801" s="16">
        <v>0</v>
      </c>
      <c r="AD801" s="16">
        <v>0</v>
      </c>
      <c r="AE801" s="16">
        <v>0</v>
      </c>
      <c r="AF801" s="28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90</v>
      </c>
      <c r="AN801" s="16">
        <v>0</v>
      </c>
      <c r="AO801" s="16">
        <v>0</v>
      </c>
      <c r="AP801" s="16">
        <v>0</v>
      </c>
      <c r="AQ801" s="16">
        <v>120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0</v>
      </c>
      <c r="BG801" s="16">
        <v>120</v>
      </c>
      <c r="BH801" s="16">
        <v>0</v>
      </c>
      <c r="BI801" s="16">
        <v>101</v>
      </c>
      <c r="BJ801" s="87"/>
    </row>
    <row r="802" spans="1:62" s="16" customFormat="1" x14ac:dyDescent="0.35">
      <c r="A802" s="85" t="s">
        <v>29</v>
      </c>
      <c r="B802" s="85" t="s">
        <v>28</v>
      </c>
      <c r="C802" s="16" t="s">
        <v>1287</v>
      </c>
      <c r="D802" s="16" t="s">
        <v>83</v>
      </c>
      <c r="E802" s="16" t="s">
        <v>26</v>
      </c>
      <c r="F802" s="85">
        <v>999926431</v>
      </c>
      <c r="G802" s="1">
        <f>(J802+T802)-H802</f>
        <v>360</v>
      </c>
      <c r="I802" s="28"/>
      <c r="J802" s="1">
        <f>SUM(K802,L802,N802,O802,P802,Q802)</f>
        <v>0</v>
      </c>
      <c r="K802" s="1">
        <f>SUM(AC802,AE802)</f>
        <v>0</v>
      </c>
      <c r="L802" s="1">
        <v>0</v>
      </c>
      <c r="M802" s="1">
        <v>0</v>
      </c>
      <c r="N802" s="1">
        <v>0</v>
      </c>
      <c r="O802" s="1"/>
      <c r="P802" s="1">
        <v>0</v>
      </c>
      <c r="Q802" s="1">
        <f>AD802</f>
        <v>0</v>
      </c>
      <c r="R802" s="1">
        <v>0</v>
      </c>
      <c r="S802" s="31"/>
      <c r="T802" s="1">
        <f>SUM(U802,V802,X802,Y802,Z802,AA802)</f>
        <v>360</v>
      </c>
      <c r="U802" s="1">
        <f>SUM(AG802,BF802)</f>
        <v>0</v>
      </c>
      <c r="V802" s="1">
        <f>SUM(AJ802,AK802,AL802,AM802,AO802,AP802,AQ802,AR802,AS802,AT802,AU802,AN802,AV802,AW802,AX802,AY802,AZ802,BA802,BC802,BD802,BE802,BB802)</f>
        <v>180</v>
      </c>
      <c r="W802" s="1">
        <f>COUNTIF(AJ802:BE802, "&gt;0")</f>
        <v>2</v>
      </c>
      <c r="X802" s="1">
        <f>SUM(BG802,BH802)</f>
        <v>0</v>
      </c>
      <c r="Y802" s="1">
        <f>BI802</f>
        <v>180</v>
      </c>
      <c r="Z802" s="1">
        <f>AI802</f>
        <v>0</v>
      </c>
      <c r="AA802" s="1">
        <f>AH802</f>
        <v>0</v>
      </c>
      <c r="AB802" s="31"/>
      <c r="AC802" s="16">
        <v>0</v>
      </c>
      <c r="AD802" s="16">
        <v>0</v>
      </c>
      <c r="AE802" s="16">
        <v>0</v>
      </c>
      <c r="AF802" s="28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60</v>
      </c>
      <c r="AQ802" s="16">
        <v>0</v>
      </c>
      <c r="AR802" s="16">
        <v>120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0</v>
      </c>
      <c r="BI802" s="16">
        <v>180</v>
      </c>
      <c r="BJ802" s="87"/>
    </row>
    <row r="803" spans="1:62" s="16" customFormat="1" x14ac:dyDescent="0.35">
      <c r="A803" s="85" t="s">
        <v>29</v>
      </c>
      <c r="B803" s="85" t="s">
        <v>28</v>
      </c>
      <c r="C803" s="16" t="s">
        <v>432</v>
      </c>
      <c r="D803" s="16" t="s">
        <v>1332</v>
      </c>
      <c r="E803" s="16" t="s">
        <v>26</v>
      </c>
      <c r="F803" s="85">
        <v>999924401</v>
      </c>
      <c r="G803" s="1">
        <f>(J803+T803)-H803</f>
        <v>357</v>
      </c>
      <c r="H803" s="1">
        <f>(K803+L803+N803+O803+P803+Q803+R803)*0.5</f>
        <v>0</v>
      </c>
      <c r="I803" s="28"/>
      <c r="J803" s="1">
        <f>SUM(K803,L803,N803,O803,P803,Q803)</f>
        <v>0</v>
      </c>
      <c r="K803" s="1">
        <f>SUM(AC803,AE803)</f>
        <v>0</v>
      </c>
      <c r="L803" s="1">
        <v>0</v>
      </c>
      <c r="M803" s="1">
        <v>0</v>
      </c>
      <c r="N803" s="1">
        <v>0</v>
      </c>
      <c r="O803" s="1"/>
      <c r="P803" s="1">
        <v>0</v>
      </c>
      <c r="Q803" s="1">
        <f>AD803</f>
        <v>0</v>
      </c>
      <c r="R803" s="1">
        <v>0</v>
      </c>
      <c r="S803" s="28"/>
      <c r="T803" s="1">
        <f>SUM(U803,V803,X803,Y803,Z803,AA803)</f>
        <v>357</v>
      </c>
      <c r="U803" s="1">
        <f>SUM(AG803,BF803)</f>
        <v>0</v>
      </c>
      <c r="V803" s="1">
        <f>SUM(AJ803,AK803,AL803,AM803,AO803,AP803,AQ803,AR803,AS803,AT803,AU803,AN803,AV803,AW803,AX803,AY803,AZ803,BA803,BC803,BD803,BE803,BB803)</f>
        <v>240</v>
      </c>
      <c r="W803" s="1">
        <f>COUNTIF(AJ803:BE803, "&gt;0")</f>
        <v>2</v>
      </c>
      <c r="X803" s="1">
        <f>SUM(BG803,BH803)</f>
        <v>60</v>
      </c>
      <c r="Y803" s="1">
        <f>BI803</f>
        <v>57</v>
      </c>
      <c r="Z803" s="1">
        <f>AI803</f>
        <v>0</v>
      </c>
      <c r="AA803" s="1">
        <f>AH803</f>
        <v>0</v>
      </c>
      <c r="AB803" s="28"/>
      <c r="AC803" s="16">
        <v>0</v>
      </c>
      <c r="AD803" s="16">
        <v>0</v>
      </c>
      <c r="AE803" s="16">
        <v>0</v>
      </c>
      <c r="AF803" s="28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120</v>
      </c>
      <c r="AW803" s="16">
        <v>0</v>
      </c>
      <c r="AX803" s="16">
        <v>0</v>
      </c>
      <c r="AY803" s="16">
        <v>0</v>
      </c>
      <c r="AZ803" s="16">
        <v>120</v>
      </c>
      <c r="BA803" s="16">
        <v>0</v>
      </c>
      <c r="BB803" s="16">
        <v>0</v>
      </c>
      <c r="BC803" s="16">
        <v>0</v>
      </c>
      <c r="BD803" s="16">
        <v>0</v>
      </c>
      <c r="BE803" s="16">
        <v>0</v>
      </c>
      <c r="BF803" s="16">
        <v>0</v>
      </c>
      <c r="BG803" s="16">
        <v>0</v>
      </c>
      <c r="BH803" s="16">
        <v>60</v>
      </c>
      <c r="BI803" s="16">
        <v>57</v>
      </c>
      <c r="BJ803" s="87"/>
    </row>
    <row r="804" spans="1:62" s="16" customFormat="1" x14ac:dyDescent="0.35">
      <c r="A804" s="85" t="s">
        <v>29</v>
      </c>
      <c r="B804" s="85" t="s">
        <v>28</v>
      </c>
      <c r="C804" s="16" t="s">
        <v>262</v>
      </c>
      <c r="D804" s="16" t="s">
        <v>1779</v>
      </c>
      <c r="E804" s="16" t="s">
        <v>26</v>
      </c>
      <c r="F804" s="85">
        <v>999927377</v>
      </c>
      <c r="G804" s="1">
        <f>(J804+T804)-H804</f>
        <v>313</v>
      </c>
      <c r="I804" s="28"/>
      <c r="J804" s="1">
        <f>SUM(K804,L804,N804,O804,P804,Q804)</f>
        <v>0</v>
      </c>
      <c r="K804" s="1">
        <f>SUM(AC804,AE804)</f>
        <v>0</v>
      </c>
      <c r="L804" s="1">
        <v>0</v>
      </c>
      <c r="M804" s="1">
        <v>0</v>
      </c>
      <c r="N804" s="1">
        <v>0</v>
      </c>
      <c r="O804" s="1"/>
      <c r="P804" s="1">
        <v>0</v>
      </c>
      <c r="Q804" s="1">
        <f>AD804</f>
        <v>0</v>
      </c>
      <c r="R804" s="1">
        <v>0</v>
      </c>
      <c r="S804" s="28"/>
      <c r="T804" s="1">
        <f>SUM(U804,V804,X804,Y804,Z804,AA804)</f>
        <v>313</v>
      </c>
      <c r="U804" s="1">
        <f>SUM(AG804,BF804)</f>
        <v>0</v>
      </c>
      <c r="V804" s="1">
        <f>SUM(AJ804,AK804,AL804,AM804,AO804,AP804,AQ804,AR804,AS804,AT804,AU804,AN804,AV804,AW804,AX804,AY804,AZ804,BA804,BC804,BD804,BE804,BB804)</f>
        <v>138</v>
      </c>
      <c r="W804" s="1">
        <f>COUNTIF(AJ804:BE804, "&gt;0")</f>
        <v>2</v>
      </c>
      <c r="X804" s="1">
        <f>SUM(BG804,BH804)</f>
        <v>80</v>
      </c>
      <c r="Y804" s="1">
        <f>BI804</f>
        <v>95</v>
      </c>
      <c r="Z804" s="1">
        <f>AI804</f>
        <v>0</v>
      </c>
      <c r="AA804" s="1">
        <f>AH804</f>
        <v>0</v>
      </c>
      <c r="AB804" s="28"/>
      <c r="AC804" s="16">
        <v>0</v>
      </c>
      <c r="AD804" s="16">
        <v>0</v>
      </c>
      <c r="AE804" s="16">
        <v>0</v>
      </c>
      <c r="AF804" s="28">
        <v>0</v>
      </c>
      <c r="AG804" s="16">
        <v>0</v>
      </c>
      <c r="AH804" s="16">
        <v>0</v>
      </c>
      <c r="AI804" s="16">
        <v>0</v>
      </c>
      <c r="AJ804" s="16">
        <v>48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90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0</v>
      </c>
      <c r="BH804" s="16">
        <v>80</v>
      </c>
      <c r="BI804" s="16">
        <v>95</v>
      </c>
      <c r="BJ804" s="87"/>
    </row>
    <row r="805" spans="1:62" s="16" customFormat="1" x14ac:dyDescent="0.35">
      <c r="A805" s="85" t="s">
        <v>29</v>
      </c>
      <c r="B805" s="85" t="s">
        <v>28</v>
      </c>
      <c r="C805" s="16" t="s">
        <v>1081</v>
      </c>
      <c r="D805" s="16" t="s">
        <v>684</v>
      </c>
      <c r="E805" s="16" t="s">
        <v>26</v>
      </c>
      <c r="F805" s="85">
        <v>999921559</v>
      </c>
      <c r="G805" s="1">
        <f>(J805+T805)-H805</f>
        <v>260</v>
      </c>
      <c r="H805" s="1">
        <f>J805*0.5</f>
        <v>0</v>
      </c>
      <c r="I805" s="28"/>
      <c r="J805" s="1">
        <f>SUM(K805,L805,N805,O805,P805,Q805)</f>
        <v>0</v>
      </c>
      <c r="K805" s="1">
        <f>SUM(AC805,AE805)</f>
        <v>0</v>
      </c>
      <c r="L805" s="1">
        <v>0</v>
      </c>
      <c r="M805" s="1">
        <v>0</v>
      </c>
      <c r="N805" s="1">
        <v>0</v>
      </c>
      <c r="O805" s="1"/>
      <c r="P805" s="1">
        <v>0</v>
      </c>
      <c r="Q805" s="1">
        <f>AD805</f>
        <v>0</v>
      </c>
      <c r="R805" s="1">
        <v>0</v>
      </c>
      <c r="S805" s="31"/>
      <c r="T805" s="1">
        <f>SUM(U805,V805,X805,Y805,Z805,AA805)</f>
        <v>260</v>
      </c>
      <c r="U805" s="1">
        <f>SUM(AG805,BF805)</f>
        <v>0</v>
      </c>
      <c r="V805" s="1">
        <f>SUM(AJ805,AK805,AL805,AM805,AO805,AP805,AQ805,AR805,AS805,AT805,AU805,AN805,AV805,AW805,AX805,AY805,AZ805,BA805,BC805,BD805,BE805,BB805)</f>
        <v>113</v>
      </c>
      <c r="W805" s="1">
        <f>COUNTIF(AJ805:BE805, "&gt;0")</f>
        <v>2</v>
      </c>
      <c r="X805" s="1">
        <f>SUM(BG805,BH805)</f>
        <v>90</v>
      </c>
      <c r="Y805" s="1">
        <f>BI805</f>
        <v>57</v>
      </c>
      <c r="Z805" s="1">
        <f>AI805</f>
        <v>0</v>
      </c>
      <c r="AA805" s="1">
        <f>AH805</f>
        <v>0</v>
      </c>
      <c r="AB805" s="31"/>
      <c r="AC805" s="16">
        <v>0</v>
      </c>
      <c r="AD805" s="16">
        <v>0</v>
      </c>
      <c r="AE805" s="16">
        <v>0</v>
      </c>
      <c r="AF805" s="28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45</v>
      </c>
      <c r="AQ805" s="16">
        <v>0</v>
      </c>
      <c r="AR805" s="16">
        <v>68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0</v>
      </c>
      <c r="BG805" s="16">
        <v>90</v>
      </c>
      <c r="BH805" s="16">
        <v>0</v>
      </c>
      <c r="BI805" s="16">
        <v>57</v>
      </c>
      <c r="BJ805" s="87"/>
    </row>
    <row r="806" spans="1:62" s="16" customFormat="1" x14ac:dyDescent="0.35">
      <c r="A806" s="100" t="s">
        <v>29</v>
      </c>
      <c r="B806" s="100" t="s">
        <v>28</v>
      </c>
      <c r="C806" s="52" t="s">
        <v>2191</v>
      </c>
      <c r="D806" s="52" t="s">
        <v>1023</v>
      </c>
      <c r="E806" s="52" t="s">
        <v>26</v>
      </c>
      <c r="F806" s="100">
        <v>999921149</v>
      </c>
      <c r="G806" s="1">
        <f>(J806+T806)-H806</f>
        <v>247</v>
      </c>
      <c r="I806" s="28"/>
      <c r="J806" s="1">
        <f>SUM(K806,L806,N806,O806,P806,Q806)</f>
        <v>0</v>
      </c>
      <c r="K806" s="1">
        <f>SUM(AC806,AE806)</f>
        <v>0</v>
      </c>
      <c r="L806" s="1">
        <v>0</v>
      </c>
      <c r="M806" s="1">
        <v>0</v>
      </c>
      <c r="N806" s="1">
        <v>0</v>
      </c>
      <c r="O806" s="1"/>
      <c r="P806" s="1">
        <v>0</v>
      </c>
      <c r="Q806" s="1">
        <f>AD806</f>
        <v>0</v>
      </c>
      <c r="R806" s="1">
        <v>0</v>
      </c>
      <c r="S806" s="31"/>
      <c r="T806" s="1">
        <f>SUM(U806,V806,X806,Y806,Z806,AA806)</f>
        <v>247</v>
      </c>
      <c r="U806" s="1">
        <f>SUM(AG806,BF806)</f>
        <v>0</v>
      </c>
      <c r="V806" s="1">
        <f>SUM(AJ806,AK806,AL806,AM806,AO806,AP806,AQ806,AR806,AS806,AT806,AU806,AN806,AV806,AW806,AX806,AY806,AZ806,BA806,BC806,BD806,BE806,BB806)</f>
        <v>68</v>
      </c>
      <c r="W806" s="1">
        <f>COUNTIF(AJ806:BE806, "&gt;0")</f>
        <v>1</v>
      </c>
      <c r="X806" s="1">
        <f>SUM(BG806,BH806)</f>
        <v>90</v>
      </c>
      <c r="Y806" s="1">
        <f>BI806</f>
        <v>89</v>
      </c>
      <c r="Z806" s="1">
        <f>AI806</f>
        <v>0</v>
      </c>
      <c r="AA806" s="1">
        <f>AH806</f>
        <v>0</v>
      </c>
      <c r="AB806" s="31"/>
      <c r="AC806" s="16">
        <v>0</v>
      </c>
      <c r="AD806" s="16">
        <v>0</v>
      </c>
      <c r="AE806" s="16">
        <v>0</v>
      </c>
      <c r="AF806" s="28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68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0</v>
      </c>
      <c r="BF806" s="16">
        <v>0</v>
      </c>
      <c r="BG806" s="16">
        <v>90</v>
      </c>
      <c r="BH806" s="16">
        <v>0</v>
      </c>
      <c r="BI806" s="16">
        <v>89</v>
      </c>
      <c r="BJ806" s="87"/>
    </row>
    <row r="807" spans="1:62" s="16" customFormat="1" x14ac:dyDescent="0.35">
      <c r="A807" s="85" t="s">
        <v>29</v>
      </c>
      <c r="B807" s="85" t="s">
        <v>28</v>
      </c>
      <c r="C807" s="16" t="s">
        <v>502</v>
      </c>
      <c r="D807" s="16" t="s">
        <v>142</v>
      </c>
      <c r="E807" s="16" t="s">
        <v>26</v>
      </c>
      <c r="F807" s="85">
        <v>999931455</v>
      </c>
      <c r="G807" s="1">
        <f>(J807+T807)-H807</f>
        <v>203</v>
      </c>
      <c r="I807" s="28"/>
      <c r="J807" s="1">
        <f>SUM(K807,L807,N807,O807,P807,Q807)</f>
        <v>0</v>
      </c>
      <c r="K807" s="1">
        <f>SUM(AC807,AE807)</f>
        <v>0</v>
      </c>
      <c r="L807" s="1">
        <v>0</v>
      </c>
      <c r="M807" s="1">
        <v>0</v>
      </c>
      <c r="N807" s="1">
        <v>0</v>
      </c>
      <c r="O807" s="1"/>
      <c r="P807" s="1">
        <v>0</v>
      </c>
      <c r="Q807" s="1">
        <f>AD807</f>
        <v>0</v>
      </c>
      <c r="R807" s="1">
        <v>0</v>
      </c>
      <c r="S807" s="31"/>
      <c r="T807" s="1">
        <f>SUM(U807,V807,X807,Y807,Z807,AA807)</f>
        <v>203</v>
      </c>
      <c r="U807" s="1">
        <f>SUM(AG807,BF807)</f>
        <v>0</v>
      </c>
      <c r="V807" s="1">
        <f>SUM(AJ807,AK807,AL807,AM807,AO807,AP807,AQ807,AR807,AS807,AT807,AU807,AN807,AV807,AW807,AX807,AY807,AZ807,BA807,BC807,BD807,BE807,BB807)</f>
        <v>68</v>
      </c>
      <c r="W807" s="1">
        <f>COUNTIF(AJ807:BE807, "&gt;0")</f>
        <v>1</v>
      </c>
      <c r="X807" s="1">
        <f>SUM(BG807,BH807)</f>
        <v>0</v>
      </c>
      <c r="Y807" s="1">
        <f>BI807</f>
        <v>135</v>
      </c>
      <c r="Z807" s="1">
        <f>AI807</f>
        <v>0</v>
      </c>
      <c r="AA807" s="1">
        <f>AH807</f>
        <v>0</v>
      </c>
      <c r="AB807" s="31"/>
      <c r="AC807" s="16">
        <v>0</v>
      </c>
      <c r="AD807" s="16">
        <v>0</v>
      </c>
      <c r="AE807" s="16">
        <v>0</v>
      </c>
      <c r="AF807" s="28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68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0</v>
      </c>
      <c r="BF807" s="16">
        <v>0</v>
      </c>
      <c r="BG807" s="16">
        <v>0</v>
      </c>
      <c r="BH807" s="16">
        <v>0</v>
      </c>
      <c r="BI807" s="16">
        <v>135</v>
      </c>
      <c r="BJ807" s="87"/>
    </row>
    <row r="808" spans="1:62" s="16" customFormat="1" x14ac:dyDescent="0.35">
      <c r="A808" s="98" t="s">
        <v>29</v>
      </c>
      <c r="B808" s="98" t="s">
        <v>28</v>
      </c>
      <c r="C808" s="35" t="s">
        <v>171</v>
      </c>
      <c r="D808" s="35" t="s">
        <v>110</v>
      </c>
      <c r="E808" s="35" t="s">
        <v>26</v>
      </c>
      <c r="F808" s="85">
        <v>999929005</v>
      </c>
      <c r="G808" s="1">
        <f>(J808+T808)-H808</f>
        <v>177</v>
      </c>
      <c r="I808" s="28"/>
      <c r="J808" s="1">
        <f>SUM(K808,L808,N808,O808,P808,Q808)</f>
        <v>0</v>
      </c>
      <c r="K808" s="1">
        <f>SUM(AC808,AE808)</f>
        <v>0</v>
      </c>
      <c r="L808" s="1">
        <v>0</v>
      </c>
      <c r="M808" s="1">
        <v>0</v>
      </c>
      <c r="N808" s="1">
        <v>0</v>
      </c>
      <c r="O808" s="1"/>
      <c r="P808" s="1">
        <v>0</v>
      </c>
      <c r="Q808" s="1">
        <f>AD808</f>
        <v>0</v>
      </c>
      <c r="R808" s="1">
        <v>0</v>
      </c>
      <c r="S808" s="28"/>
      <c r="T808" s="1">
        <f>SUM(U808,V808,X808,Y808,Z808,AA808)</f>
        <v>177</v>
      </c>
      <c r="U808" s="1">
        <f>SUM(AG808,BF808)</f>
        <v>0</v>
      </c>
      <c r="V808" s="1">
        <f>SUM(AJ808,AK808,AL808,AM808,AO808,AP808,AQ808,AR808,AS808,AT808,AU808,AN808,AV808,AW808,AX808,AY808,AZ808,BA808,BC808,BD808,BE808,BB808)</f>
        <v>120</v>
      </c>
      <c r="W808" s="1">
        <f>COUNTIF(AJ808:BE808, "&gt;0")</f>
        <v>1</v>
      </c>
      <c r="X808" s="1">
        <f>SUM(BG808,BH808)</f>
        <v>0</v>
      </c>
      <c r="Y808" s="1">
        <f>BI808</f>
        <v>57</v>
      </c>
      <c r="Z808" s="1">
        <f>AI808</f>
        <v>0</v>
      </c>
      <c r="AA808" s="1">
        <f>AH808</f>
        <v>0</v>
      </c>
      <c r="AB808" s="28"/>
      <c r="AC808" s="16">
        <v>0</v>
      </c>
      <c r="AD808" s="16">
        <v>0</v>
      </c>
      <c r="AE808" s="16">
        <v>0</v>
      </c>
      <c r="AF808" s="28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16">
        <v>120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0</v>
      </c>
      <c r="BH808" s="16">
        <v>0</v>
      </c>
      <c r="BI808" s="16">
        <v>57</v>
      </c>
      <c r="BJ808" s="87"/>
    </row>
    <row r="809" spans="1:62" s="16" customFormat="1" x14ac:dyDescent="0.35">
      <c r="A809" s="85" t="s">
        <v>29</v>
      </c>
      <c r="B809" s="85" t="s">
        <v>28</v>
      </c>
      <c r="C809" s="16" t="s">
        <v>1856</v>
      </c>
      <c r="D809" s="16" t="s">
        <v>1751</v>
      </c>
      <c r="E809" s="16" t="s">
        <v>26</v>
      </c>
      <c r="F809" s="85">
        <v>999928155</v>
      </c>
      <c r="G809" s="1">
        <f>(J809+T809)-H809</f>
        <v>158</v>
      </c>
      <c r="I809" s="28"/>
      <c r="J809" s="1">
        <f>SUM(K809,L809,N809,O809,P809,Q809)</f>
        <v>0</v>
      </c>
      <c r="K809" s="1">
        <f>SUM(AC809,AE809)</f>
        <v>0</v>
      </c>
      <c r="L809" s="1">
        <v>0</v>
      </c>
      <c r="M809" s="1">
        <v>0</v>
      </c>
      <c r="N809" s="1">
        <v>0</v>
      </c>
      <c r="O809" s="1"/>
      <c r="P809" s="1">
        <v>0</v>
      </c>
      <c r="Q809" s="1">
        <f>AD809</f>
        <v>0</v>
      </c>
      <c r="R809" s="1">
        <v>0</v>
      </c>
      <c r="S809" s="28"/>
      <c r="T809" s="1">
        <f>SUM(U809,V809,X809,Y809,Z809,AA809)</f>
        <v>158</v>
      </c>
      <c r="U809" s="1">
        <f>SUM(AG809,BF809)</f>
        <v>0</v>
      </c>
      <c r="V809" s="1">
        <f>SUM(AJ809,AK809,AL809,AM809,AO809,AP809,AQ809,AR809,AS809,AT809,AU809,AN809,AV809,AW809,AX809,AY809,AZ809,BA809,BC809,BD809,BE809,BB809)</f>
        <v>158</v>
      </c>
      <c r="W809" s="1">
        <f>COUNTIF(AJ809:BE809, "&gt;0")</f>
        <v>2</v>
      </c>
      <c r="X809" s="1">
        <f>SUM(BG809,BH809)</f>
        <v>0</v>
      </c>
      <c r="Y809" s="1">
        <f>BI809</f>
        <v>0</v>
      </c>
      <c r="Z809" s="1">
        <f>AI809</f>
        <v>0</v>
      </c>
      <c r="AA809" s="1">
        <f>AH809</f>
        <v>0</v>
      </c>
      <c r="AB809" s="28"/>
      <c r="AC809" s="16">
        <v>0</v>
      </c>
      <c r="AD809" s="16">
        <v>0</v>
      </c>
      <c r="AE809" s="16">
        <v>0</v>
      </c>
      <c r="AF809" s="28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68</v>
      </c>
      <c r="AW809" s="16">
        <v>0</v>
      </c>
      <c r="AX809" s="16">
        <v>0</v>
      </c>
      <c r="AY809" s="16">
        <v>0</v>
      </c>
      <c r="AZ809" s="16">
        <v>90</v>
      </c>
      <c r="BA809" s="16">
        <v>0</v>
      </c>
      <c r="BB809" s="16">
        <v>0</v>
      </c>
      <c r="BC809" s="16">
        <v>0</v>
      </c>
      <c r="BD809" s="16">
        <v>0</v>
      </c>
      <c r="BE809" s="16">
        <v>0</v>
      </c>
      <c r="BF809" s="16">
        <v>0</v>
      </c>
      <c r="BG809" s="16">
        <v>0</v>
      </c>
      <c r="BH809" s="16">
        <v>0</v>
      </c>
      <c r="BI809" s="16">
        <v>0</v>
      </c>
      <c r="BJ809" s="87"/>
    </row>
    <row r="810" spans="1:62" s="16" customFormat="1" x14ac:dyDescent="0.35">
      <c r="A810" s="85" t="s">
        <v>29</v>
      </c>
      <c r="B810" s="85" t="s">
        <v>28</v>
      </c>
      <c r="C810" s="16" t="s">
        <v>559</v>
      </c>
      <c r="D810" s="16" t="s">
        <v>1694</v>
      </c>
      <c r="E810" s="16" t="s">
        <v>26</v>
      </c>
      <c r="F810" s="85">
        <v>999922070</v>
      </c>
      <c r="G810" s="1">
        <f>(J810+T810)-H810</f>
        <v>152</v>
      </c>
      <c r="I810" s="28"/>
      <c r="J810" s="1">
        <f>SUM(K810,L810,N810,O810,P810,Q810)</f>
        <v>0</v>
      </c>
      <c r="K810" s="1">
        <f>SUM(AC810,AE810)</f>
        <v>0</v>
      </c>
      <c r="L810" s="1">
        <v>0</v>
      </c>
      <c r="M810" s="1">
        <v>0</v>
      </c>
      <c r="N810" s="1">
        <v>0</v>
      </c>
      <c r="O810" s="1"/>
      <c r="P810" s="1">
        <v>0</v>
      </c>
      <c r="Q810" s="1">
        <f>AD810</f>
        <v>0</v>
      </c>
      <c r="R810" s="1">
        <v>0</v>
      </c>
      <c r="S810" s="31"/>
      <c r="T810" s="1">
        <f>SUM(U810,V810,X810,Y810,Z810,AA810)</f>
        <v>152</v>
      </c>
      <c r="U810" s="1">
        <f>SUM(AG810,BF810)</f>
        <v>0</v>
      </c>
      <c r="V810" s="1">
        <f>SUM(AJ810,AK810,AL810,AM810,AO810,AP810,AQ810,AR810,AS810,AT810,AU810,AN810,AV810,AW810,AX810,AY810,AZ810,BA810,BC810,BD810,BE810,BB810)</f>
        <v>51</v>
      </c>
      <c r="W810" s="1">
        <f>COUNTIF(AJ810:BE810, "&gt;0")</f>
        <v>1</v>
      </c>
      <c r="X810" s="1">
        <f>SUM(BG810,BH810)</f>
        <v>0</v>
      </c>
      <c r="Y810" s="1">
        <f>BI810</f>
        <v>101</v>
      </c>
      <c r="Z810" s="1">
        <f>AI810</f>
        <v>0</v>
      </c>
      <c r="AA810" s="1">
        <f>AH810</f>
        <v>0</v>
      </c>
      <c r="AB810" s="31"/>
      <c r="AC810" s="16">
        <v>0</v>
      </c>
      <c r="AD810" s="16">
        <v>0</v>
      </c>
      <c r="AE810" s="16">
        <v>0</v>
      </c>
      <c r="AF810" s="28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51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0</v>
      </c>
      <c r="BF810" s="16">
        <v>0</v>
      </c>
      <c r="BG810" s="16">
        <v>0</v>
      </c>
      <c r="BH810" s="16">
        <v>0</v>
      </c>
      <c r="BI810" s="16">
        <v>101</v>
      </c>
      <c r="BJ810" s="87"/>
    </row>
    <row r="811" spans="1:62" s="16" customFormat="1" x14ac:dyDescent="0.35">
      <c r="A811" s="98" t="s">
        <v>29</v>
      </c>
      <c r="B811" s="98" t="s">
        <v>28</v>
      </c>
      <c r="C811" s="35" t="s">
        <v>618</v>
      </c>
      <c r="D811" s="35" t="s">
        <v>1642</v>
      </c>
      <c r="E811" s="35" t="s">
        <v>26</v>
      </c>
      <c r="F811" s="85">
        <v>999926392</v>
      </c>
      <c r="G811" s="1">
        <f>(J811+T811)-H811</f>
        <v>147</v>
      </c>
      <c r="I811" s="28"/>
      <c r="J811" s="1">
        <f>SUM(K811,L811,N811,O811,P811,Q811)</f>
        <v>0</v>
      </c>
      <c r="K811" s="1">
        <f>SUM(AC811,AE811)</f>
        <v>0</v>
      </c>
      <c r="L811" s="1">
        <v>0</v>
      </c>
      <c r="M811" s="1">
        <v>0</v>
      </c>
      <c r="N811" s="1">
        <v>0</v>
      </c>
      <c r="O811" s="1"/>
      <c r="P811" s="1">
        <v>0</v>
      </c>
      <c r="Q811" s="1">
        <f>AD811</f>
        <v>0</v>
      </c>
      <c r="R811" s="1">
        <v>0</v>
      </c>
      <c r="S811" s="28"/>
      <c r="T811" s="1">
        <f>SUM(U811,V811,X811,Y811,Z811,AA811)</f>
        <v>147</v>
      </c>
      <c r="U811" s="1">
        <f>SUM(AG811,BF811)</f>
        <v>0</v>
      </c>
      <c r="V811" s="1">
        <f>SUM(AJ811,AK811,AL811,AM811,AO811,AP811,AQ811,AR811,AS811,AT811,AU811,AN811,AV811,AW811,AX811,AY811,AZ811,BA811,BC811,BD811,BE811,BB811)</f>
        <v>90</v>
      </c>
      <c r="W811" s="1">
        <f>COUNTIF(AJ811:BE811, "&gt;0")</f>
        <v>1</v>
      </c>
      <c r="X811" s="1">
        <f>SUM(BG811,BH811)</f>
        <v>0</v>
      </c>
      <c r="Y811" s="1">
        <f>BI811</f>
        <v>57</v>
      </c>
      <c r="Z811" s="1">
        <f>AI811</f>
        <v>0</v>
      </c>
      <c r="AA811" s="1">
        <f>AH811</f>
        <v>0</v>
      </c>
      <c r="AB811" s="28"/>
      <c r="AC811" s="16">
        <v>0</v>
      </c>
      <c r="AD811" s="16">
        <v>0</v>
      </c>
      <c r="AE811" s="16">
        <v>0</v>
      </c>
      <c r="AF811" s="28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90</v>
      </c>
      <c r="AX811" s="16">
        <v>0</v>
      </c>
      <c r="AY811" s="16">
        <v>0</v>
      </c>
      <c r="AZ811" s="16">
        <v>0</v>
      </c>
      <c r="BA811" s="16">
        <v>0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0</v>
      </c>
      <c r="BH811" s="16">
        <v>0</v>
      </c>
      <c r="BI811" s="16">
        <v>57</v>
      </c>
      <c r="BJ811" s="87"/>
    </row>
    <row r="812" spans="1:62" s="16" customFormat="1" x14ac:dyDescent="0.35">
      <c r="A812" s="85" t="s">
        <v>29</v>
      </c>
      <c r="B812" s="85" t="s">
        <v>28</v>
      </c>
      <c r="C812" s="16" t="s">
        <v>223</v>
      </c>
      <c r="D812" s="16" t="s">
        <v>1383</v>
      </c>
      <c r="E812" s="16" t="s">
        <v>26</v>
      </c>
      <c r="F812" s="85">
        <v>999924824</v>
      </c>
      <c r="G812" s="1">
        <f>(J812+T812)-H812</f>
        <v>142</v>
      </c>
      <c r="H812" s="1"/>
      <c r="I812" s="15"/>
      <c r="J812" s="1">
        <f>SUM(K812,L812,N812,O812,P812,Q812)</f>
        <v>0</v>
      </c>
      <c r="K812" s="1">
        <f>SUM(AC812,AE812)</f>
        <v>0</v>
      </c>
      <c r="L812" s="1">
        <v>0</v>
      </c>
      <c r="M812" s="1">
        <v>0</v>
      </c>
      <c r="N812" s="1">
        <v>0</v>
      </c>
      <c r="O812" s="1"/>
      <c r="P812" s="1">
        <v>0</v>
      </c>
      <c r="Q812" s="1">
        <f>AD812</f>
        <v>0</v>
      </c>
      <c r="R812" s="1">
        <v>0</v>
      </c>
      <c r="S812" s="31"/>
      <c r="T812" s="1">
        <f>SUM(U812,V812,X812,Y812,Z812,AA812)</f>
        <v>142</v>
      </c>
      <c r="U812" s="1">
        <f>SUM(AG812,BF812)</f>
        <v>20</v>
      </c>
      <c r="V812" s="1">
        <f>SUM(AJ812,AK812,AL812,AM812,AO812,AP812,AQ812,AR812,AS812,AT812,AU812,AN812,AV812,AW812,AX812,AY812,AZ812,BA812,BC812,BD812,BE812,BB812)</f>
        <v>122</v>
      </c>
      <c r="W812" s="1">
        <f>COUNTIF(AJ812:BE812, "&gt;0")</f>
        <v>2</v>
      </c>
      <c r="X812" s="1">
        <f>SUM(BG812,BH812)</f>
        <v>0</v>
      </c>
      <c r="Y812" s="1">
        <f>BI812</f>
        <v>0</v>
      </c>
      <c r="Z812" s="1">
        <f>AI812</f>
        <v>0</v>
      </c>
      <c r="AA812" s="1">
        <f>AH812</f>
        <v>0</v>
      </c>
      <c r="AB812" s="31"/>
      <c r="AC812" s="1">
        <v>0</v>
      </c>
      <c r="AD812" s="16">
        <v>0</v>
      </c>
      <c r="AE812" s="16">
        <v>0</v>
      </c>
      <c r="AF812" s="28">
        <v>0</v>
      </c>
      <c r="AG812" s="16">
        <v>20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68</v>
      </c>
      <c r="AW812" s="16">
        <v>0</v>
      </c>
      <c r="AX812" s="16">
        <v>0</v>
      </c>
      <c r="AY812" s="16">
        <v>0</v>
      </c>
      <c r="AZ812" s="16">
        <v>54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0</v>
      </c>
      <c r="BH812" s="16">
        <v>0</v>
      </c>
      <c r="BI812" s="16">
        <v>0</v>
      </c>
      <c r="BJ812" s="87"/>
    </row>
    <row r="813" spans="1:62" s="16" customFormat="1" x14ac:dyDescent="0.35">
      <c r="A813" s="85" t="s">
        <v>29</v>
      </c>
      <c r="B813" s="85" t="s">
        <v>28</v>
      </c>
      <c r="C813" s="16" t="s">
        <v>171</v>
      </c>
      <c r="D813" s="16" t="s">
        <v>1542</v>
      </c>
      <c r="E813" s="16" t="s">
        <v>26</v>
      </c>
      <c r="F813" s="85">
        <v>999929616</v>
      </c>
      <c r="G813" s="1">
        <f>(J813+T813)-H813</f>
        <v>134</v>
      </c>
      <c r="I813" s="28"/>
      <c r="J813" s="1">
        <f>SUM(K813,L813,N813,O813,P813,Q813)</f>
        <v>0</v>
      </c>
      <c r="K813" s="1">
        <f>SUM(AC813,AE813)</f>
        <v>0</v>
      </c>
      <c r="L813" s="1">
        <v>0</v>
      </c>
      <c r="M813" s="1">
        <v>0</v>
      </c>
      <c r="N813" s="1">
        <v>0</v>
      </c>
      <c r="O813" s="1"/>
      <c r="P813" s="1">
        <v>0</v>
      </c>
      <c r="Q813" s="1">
        <f>AD813</f>
        <v>0</v>
      </c>
      <c r="R813" s="1">
        <v>0</v>
      </c>
      <c r="S813" s="31"/>
      <c r="T813" s="1">
        <f>SUM(U813,V813,X813,Y813,Z813,AA813)</f>
        <v>134</v>
      </c>
      <c r="U813" s="1">
        <f>SUM(AG813,BF813)</f>
        <v>0</v>
      </c>
      <c r="V813" s="1">
        <f>SUM(AJ813,AK813,AL813,AM813,AO813,AP813,AQ813,AR813,AS813,AT813,AU813,AN813,AV813,AW813,AX813,AY813,AZ813,BA813,BC813,BD813,BE813,BB813)</f>
        <v>51</v>
      </c>
      <c r="W813" s="1">
        <f>COUNTIF(AJ813:BE813, "&gt;0")</f>
        <v>1</v>
      </c>
      <c r="X813" s="1">
        <f>SUM(BG813,BH813)</f>
        <v>0</v>
      </c>
      <c r="Y813" s="1">
        <f>BI813</f>
        <v>83</v>
      </c>
      <c r="Z813" s="1">
        <f>AI813</f>
        <v>0</v>
      </c>
      <c r="AA813" s="1">
        <f>AH813</f>
        <v>0</v>
      </c>
      <c r="AB813" s="31"/>
      <c r="AC813" s="16">
        <v>0</v>
      </c>
      <c r="AD813" s="16">
        <v>0</v>
      </c>
      <c r="AE813" s="16">
        <v>0</v>
      </c>
      <c r="AF813" s="28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51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0</v>
      </c>
      <c r="BH813" s="16">
        <v>0</v>
      </c>
      <c r="BI813" s="16">
        <v>83</v>
      </c>
      <c r="BJ813" s="87"/>
    </row>
    <row r="814" spans="1:62" s="16" customFormat="1" x14ac:dyDescent="0.35">
      <c r="A814" s="16" t="s">
        <v>29</v>
      </c>
      <c r="B814" s="16" t="s">
        <v>28</v>
      </c>
      <c r="C814" s="16" t="s">
        <v>3641</v>
      </c>
      <c r="D814" s="16" t="s">
        <v>3642</v>
      </c>
      <c r="E814" s="16" t="s">
        <v>26</v>
      </c>
      <c r="F814" s="16">
        <v>999932107</v>
      </c>
      <c r="G814" s="1">
        <f>(J814+T814)-H814</f>
        <v>120</v>
      </c>
      <c r="I814" s="28"/>
      <c r="J814" s="1">
        <f>SUM(K814,L814,N814,O814,P814,Q814)</f>
        <v>0</v>
      </c>
      <c r="K814" s="1">
        <f>SUM(AC814,AE814)</f>
        <v>0</v>
      </c>
      <c r="L814" s="1">
        <v>0</v>
      </c>
      <c r="M814" s="1">
        <v>0</v>
      </c>
      <c r="N814" s="1">
        <v>0</v>
      </c>
      <c r="O814" s="1"/>
      <c r="P814" s="1">
        <v>0</v>
      </c>
      <c r="Q814" s="1">
        <f>AD814</f>
        <v>0</v>
      </c>
      <c r="R814" s="1">
        <v>0</v>
      </c>
      <c r="S814" s="28"/>
      <c r="T814" s="1">
        <f>SUM(U814,V814,X814,Y814,Z814,AA814)</f>
        <v>120</v>
      </c>
      <c r="U814" s="1">
        <f>SUM(AG814,BF814)</f>
        <v>0</v>
      </c>
      <c r="V814" s="1">
        <f>SUM(AJ814,AK814,AL814,AM814,AO814,AP814,AQ814,AR814,AS814,AT814,AU814,AN814,AV814,AW814,AX814,AY814,AZ814,BA814,BC814,BD814,BE814,BB814)</f>
        <v>120</v>
      </c>
      <c r="W814" s="1">
        <f>COUNTIF(AJ814:BE814, "&gt;0")</f>
        <v>1</v>
      </c>
      <c r="X814" s="1">
        <f>SUM(BG814,BH814)</f>
        <v>0</v>
      </c>
      <c r="Y814" s="1">
        <f>BI814</f>
        <v>0</v>
      </c>
      <c r="Z814" s="1">
        <f>AI814</f>
        <v>0</v>
      </c>
      <c r="AA814" s="1">
        <f>AH814</f>
        <v>0</v>
      </c>
      <c r="AB814" s="28"/>
      <c r="AC814" s="16">
        <v>0</v>
      </c>
      <c r="AD814" s="16">
        <v>0</v>
      </c>
      <c r="AE814" s="16">
        <v>0</v>
      </c>
      <c r="AF814" s="28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0</v>
      </c>
      <c r="BB814" s="16">
        <v>120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  <c r="BI814" s="16">
        <v>0</v>
      </c>
      <c r="BJ814" s="87"/>
    </row>
    <row r="815" spans="1:62" s="16" customFormat="1" x14ac:dyDescent="0.35">
      <c r="A815" s="16" t="s">
        <v>29</v>
      </c>
      <c r="B815" s="16" t="s">
        <v>28</v>
      </c>
      <c r="C815" s="16" t="s">
        <v>1043</v>
      </c>
      <c r="D815" s="16" t="s">
        <v>3646</v>
      </c>
      <c r="E815" s="16" t="s">
        <v>26</v>
      </c>
      <c r="F815" s="16">
        <v>999926348</v>
      </c>
      <c r="G815" s="1">
        <f>(J815+T815)-H815</f>
        <v>111</v>
      </c>
      <c r="I815" s="28"/>
      <c r="J815" s="1">
        <f>SUM(K815,L815,N815,O815,P815,Q815)</f>
        <v>0</v>
      </c>
      <c r="K815" s="1">
        <f>SUM(AC815,AE815)</f>
        <v>0</v>
      </c>
      <c r="L815" s="1">
        <v>0</v>
      </c>
      <c r="M815" s="1">
        <v>0</v>
      </c>
      <c r="N815" s="1">
        <v>0</v>
      </c>
      <c r="O815" s="1"/>
      <c r="P815" s="1">
        <v>0</v>
      </c>
      <c r="Q815" s="1">
        <f>AD815</f>
        <v>0</v>
      </c>
      <c r="R815" s="1">
        <v>0</v>
      </c>
      <c r="S815" s="28"/>
      <c r="T815" s="1">
        <f>SUM(U815,V815,X815,Y815,Z815,AA815)</f>
        <v>111</v>
      </c>
      <c r="U815" s="1">
        <f>SUM(AG815,BF815)</f>
        <v>0</v>
      </c>
      <c r="V815" s="1">
        <f>SUM(AJ815,AK815,AL815,AM815,AO815,AP815,AQ815,AR815,AS815,AT815,AU815,AN815,AV815,AW815,AX815,AY815,AZ815,BA815,BC815,BD815,BE815,BB815)</f>
        <v>68</v>
      </c>
      <c r="W815" s="1">
        <f>COUNTIF(AJ815:BE815, "&gt;0")</f>
        <v>1</v>
      </c>
      <c r="X815" s="1">
        <f>SUM(BG815,BH815)</f>
        <v>0</v>
      </c>
      <c r="Y815" s="1">
        <f>BI815</f>
        <v>43</v>
      </c>
      <c r="Z815" s="1">
        <f>AI815</f>
        <v>0</v>
      </c>
      <c r="AA815" s="1">
        <f>AH815</f>
        <v>0</v>
      </c>
      <c r="AB815" s="28"/>
      <c r="AC815" s="16">
        <v>0</v>
      </c>
      <c r="AD815" s="16">
        <v>0</v>
      </c>
      <c r="AE815" s="16">
        <v>0</v>
      </c>
      <c r="AF815" s="28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0</v>
      </c>
      <c r="BB815" s="16">
        <v>68</v>
      </c>
      <c r="BC815" s="16">
        <v>0</v>
      </c>
      <c r="BD815" s="16">
        <v>0</v>
      </c>
      <c r="BE815" s="16">
        <v>0</v>
      </c>
      <c r="BF815" s="16">
        <v>0</v>
      </c>
      <c r="BG815" s="16">
        <v>0</v>
      </c>
      <c r="BH815" s="16">
        <v>0</v>
      </c>
      <c r="BI815" s="16">
        <v>43</v>
      </c>
      <c r="BJ815" s="87"/>
    </row>
    <row r="816" spans="1:62" s="16" customFormat="1" x14ac:dyDescent="0.35">
      <c r="A816" s="85" t="s">
        <v>29</v>
      </c>
      <c r="B816" s="85" t="s">
        <v>28</v>
      </c>
      <c r="C816" s="16" t="s">
        <v>1765</v>
      </c>
      <c r="D816" s="16" t="s">
        <v>629</v>
      </c>
      <c r="E816" s="16" t="s">
        <v>26</v>
      </c>
      <c r="F816" s="85">
        <v>999927280</v>
      </c>
      <c r="G816" s="1">
        <f>(J816+T816)-H816</f>
        <v>111</v>
      </c>
      <c r="I816" s="28"/>
      <c r="J816" s="1">
        <f>SUM(K816,L816,N816,O816,P816,Q816)</f>
        <v>0</v>
      </c>
      <c r="K816" s="1">
        <f>SUM(AC816,AE816)</f>
        <v>0</v>
      </c>
      <c r="L816" s="1">
        <v>0</v>
      </c>
      <c r="M816" s="1">
        <v>0</v>
      </c>
      <c r="N816" s="1">
        <v>0</v>
      </c>
      <c r="O816" s="1"/>
      <c r="P816" s="1">
        <v>0</v>
      </c>
      <c r="Q816" s="1">
        <f>AD816</f>
        <v>0</v>
      </c>
      <c r="R816" s="1">
        <v>0</v>
      </c>
      <c r="S816" s="31"/>
      <c r="T816" s="1">
        <f>SUM(U816,V816,X816,Y816,Z816,AA816)</f>
        <v>111</v>
      </c>
      <c r="U816" s="1">
        <f>SUM(AG816,BF816)</f>
        <v>0</v>
      </c>
      <c r="V816" s="1">
        <f>SUM(AJ816,AK816,AL816,AM816,AO816,AP816,AQ816,AR816,AS816,AT816,AU816,AN816,AV816,AW816,AX816,AY816,AZ816,BA816,BC816,BD816,BE816,BB816)</f>
        <v>68</v>
      </c>
      <c r="W816" s="1">
        <f>COUNTIF(AJ816:BE816, "&gt;0")</f>
        <v>1</v>
      </c>
      <c r="X816" s="1">
        <f>SUM(BG816,BH816)</f>
        <v>0</v>
      </c>
      <c r="Y816" s="1">
        <f>BI816</f>
        <v>43</v>
      </c>
      <c r="Z816" s="1">
        <f>AI816</f>
        <v>0</v>
      </c>
      <c r="AA816" s="1">
        <f>AH816</f>
        <v>0</v>
      </c>
      <c r="AB816" s="31"/>
      <c r="AC816" s="16">
        <v>0</v>
      </c>
      <c r="AD816" s="16">
        <v>0</v>
      </c>
      <c r="AE816" s="16">
        <v>0</v>
      </c>
      <c r="AF816" s="28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  <c r="AY816" s="16">
        <v>0</v>
      </c>
      <c r="AZ816" s="16">
        <v>68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0</v>
      </c>
      <c r="BH816" s="16">
        <v>0</v>
      </c>
      <c r="BI816" s="16">
        <v>43</v>
      </c>
      <c r="BJ816" s="87"/>
    </row>
    <row r="817" spans="1:62" s="16" customFormat="1" x14ac:dyDescent="0.35">
      <c r="A817" s="85" t="s">
        <v>29</v>
      </c>
      <c r="B817" s="85" t="s">
        <v>28</v>
      </c>
      <c r="C817" s="16" t="s">
        <v>1100</v>
      </c>
      <c r="D817" s="16" t="s">
        <v>3184</v>
      </c>
      <c r="E817" s="16" t="s">
        <v>26</v>
      </c>
      <c r="F817" s="85">
        <v>999931515</v>
      </c>
      <c r="G817" s="1">
        <f>(J817+T817)-H817</f>
        <v>111</v>
      </c>
      <c r="I817" s="28"/>
      <c r="J817" s="1">
        <f>SUM(K817,L817,N817,O817,P817,Q817)</f>
        <v>0</v>
      </c>
      <c r="K817" s="1">
        <f>SUM(AC817,AE817)</f>
        <v>0</v>
      </c>
      <c r="L817" s="1">
        <v>0</v>
      </c>
      <c r="M817" s="1">
        <v>0</v>
      </c>
      <c r="N817" s="1">
        <v>0</v>
      </c>
      <c r="O817" s="1"/>
      <c r="P817" s="1">
        <v>0</v>
      </c>
      <c r="Q817" s="1">
        <f>AD817</f>
        <v>0</v>
      </c>
      <c r="R817" s="1">
        <v>0</v>
      </c>
      <c r="S817" s="31"/>
      <c r="T817" s="1">
        <f>SUM(U817,V817,X817,Y817,Z817,AA817)</f>
        <v>111</v>
      </c>
      <c r="U817" s="1">
        <f>SUM(AG817,BF817)</f>
        <v>0</v>
      </c>
      <c r="V817" s="1">
        <f>SUM(AJ817,AK817,AL817,AM817,AO817,AP817,AQ817,AR817,AS817,AT817,AU817,AN817,AV817,AW817,AX817,AY817,AZ817,BA817,BC817,BD817,BE817,BB817)</f>
        <v>111</v>
      </c>
      <c r="W817" s="1">
        <f>COUNTIF(AJ817:BE817, "&gt;0")</f>
        <v>2</v>
      </c>
      <c r="X817" s="1">
        <f>SUM(BG817,BH817)</f>
        <v>0</v>
      </c>
      <c r="Y817" s="1">
        <f>BI817</f>
        <v>0</v>
      </c>
      <c r="Z817" s="1">
        <f>AI817</f>
        <v>0</v>
      </c>
      <c r="AA817" s="1">
        <f>AH817</f>
        <v>0</v>
      </c>
      <c r="AB817" s="31"/>
      <c r="AC817" s="16">
        <v>0</v>
      </c>
      <c r="AD817" s="16">
        <v>0</v>
      </c>
      <c r="AE817" s="16">
        <v>0</v>
      </c>
      <c r="AF817" s="28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  <c r="AY817" s="16">
        <v>0</v>
      </c>
      <c r="AZ817" s="16">
        <v>51</v>
      </c>
      <c r="BA817" s="16">
        <v>0</v>
      </c>
      <c r="BB817" s="16">
        <v>0</v>
      </c>
      <c r="BC817" s="16">
        <v>60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  <c r="BI817" s="16">
        <v>0</v>
      </c>
      <c r="BJ817" s="87"/>
    </row>
    <row r="818" spans="1:62" s="16" customFormat="1" x14ac:dyDescent="0.35">
      <c r="A818" s="85" t="s">
        <v>29</v>
      </c>
      <c r="B818" s="85" t="s">
        <v>28</v>
      </c>
      <c r="C818" s="16" t="s">
        <v>214</v>
      </c>
      <c r="D818" s="16" t="s">
        <v>1857</v>
      </c>
      <c r="E818" s="16" t="s">
        <v>26</v>
      </c>
      <c r="F818" s="85">
        <v>999929808</v>
      </c>
      <c r="G818" s="1">
        <f>(J818+T818)-H818</f>
        <v>108</v>
      </c>
      <c r="I818" s="28"/>
      <c r="J818" s="1">
        <f>SUM(K818,L818,N818,O818,P818,Q818)</f>
        <v>0</v>
      </c>
      <c r="K818" s="1">
        <f>SUM(AC818,AE818)</f>
        <v>0</v>
      </c>
      <c r="L818" s="1">
        <v>0</v>
      </c>
      <c r="M818" s="1">
        <v>0</v>
      </c>
      <c r="N818" s="1">
        <v>0</v>
      </c>
      <c r="O818" s="1"/>
      <c r="P818" s="1">
        <v>0</v>
      </c>
      <c r="Q818" s="1">
        <f>AD818</f>
        <v>0</v>
      </c>
      <c r="R818" s="1">
        <v>0</v>
      </c>
      <c r="S818" s="31"/>
      <c r="T818" s="1">
        <f>SUM(U818,V818,X818,Y818,Z818,AA818)</f>
        <v>108</v>
      </c>
      <c r="U818" s="1">
        <f>SUM(AG818,BF818)</f>
        <v>0</v>
      </c>
      <c r="V818" s="1">
        <f>SUM(AJ818,AK818,AL818,AM818,AO818,AP818,AQ818,AR818,AS818,AT818,AU818,AN818,AV818,AW818,AX818,AY818,AZ818,BA818,BC818,BD818,BE818,BB818)</f>
        <v>108</v>
      </c>
      <c r="W818" s="1">
        <f>COUNTIF(AJ818:BE818, "&gt;0")</f>
        <v>2</v>
      </c>
      <c r="X818" s="1">
        <f>SUM(BG818,BH818)</f>
        <v>0</v>
      </c>
      <c r="Y818" s="1">
        <f>BI818</f>
        <v>0</v>
      </c>
      <c r="Z818" s="1">
        <f>AI818</f>
        <v>0</v>
      </c>
      <c r="AA818" s="1">
        <f>AH818</f>
        <v>0</v>
      </c>
      <c r="AB818" s="31"/>
      <c r="AC818" s="16">
        <v>0</v>
      </c>
      <c r="AD818" s="16">
        <v>0</v>
      </c>
      <c r="AE818" s="16">
        <v>0</v>
      </c>
      <c r="AF818" s="28">
        <v>0</v>
      </c>
      <c r="AG818" s="16">
        <v>0</v>
      </c>
      <c r="AH818" s="16">
        <v>0</v>
      </c>
      <c r="AI818" s="16">
        <v>0</v>
      </c>
      <c r="AJ818" s="16">
        <v>45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63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0</v>
      </c>
      <c r="BH818" s="16">
        <v>0</v>
      </c>
      <c r="BI818" s="16">
        <v>0</v>
      </c>
      <c r="BJ818" s="87"/>
    </row>
    <row r="819" spans="1:62" s="16" customFormat="1" ht="14.5" x14ac:dyDescent="0.3">
      <c r="A819" s="47" t="s">
        <v>29</v>
      </c>
      <c r="B819" s="47" t="s">
        <v>28</v>
      </c>
      <c r="C819" s="47" t="s">
        <v>3044</v>
      </c>
      <c r="D819" s="47" t="s">
        <v>4123</v>
      </c>
      <c r="E819" s="47" t="s">
        <v>26</v>
      </c>
      <c r="F819" s="47">
        <v>999928966</v>
      </c>
      <c r="G819" s="1">
        <f>(J819+T819)-H819</f>
        <v>105</v>
      </c>
      <c r="I819" s="28"/>
      <c r="J819" s="1">
        <f>SUM(K819,L819,N819,O819,P819,Q819)</f>
        <v>0</v>
      </c>
      <c r="K819" s="1">
        <f>SUM(AC819,AE819)</f>
        <v>0</v>
      </c>
      <c r="L819" s="1">
        <v>0</v>
      </c>
      <c r="M819" s="1">
        <v>0</v>
      </c>
      <c r="N819" s="1">
        <v>0</v>
      </c>
      <c r="O819" s="1"/>
      <c r="P819" s="1">
        <v>0</v>
      </c>
      <c r="Q819" s="1">
        <f>AD819</f>
        <v>0</v>
      </c>
      <c r="R819" s="1">
        <v>0</v>
      </c>
      <c r="S819" s="31"/>
      <c r="T819" s="1">
        <f>SUM(U819,V819,X819,Y819,Z819,AA819)</f>
        <v>105</v>
      </c>
      <c r="U819" s="1">
        <f>SUM(AG819,BF819)</f>
        <v>0</v>
      </c>
      <c r="V819" s="1">
        <f>SUM(AJ819,AK819,AL819,AM819,AO819,AP819,AQ819,AR819,AS819,AT819,AU819,AN819,AV819,AW819,AX819,AY819,AZ819,BA819,BC819,BD819,BE819,BB819)</f>
        <v>48</v>
      </c>
      <c r="W819" s="1">
        <f>COUNTIF(AJ819:BE819, "&gt;0")</f>
        <v>1</v>
      </c>
      <c r="X819" s="1">
        <f>SUM(BG819,BH819)</f>
        <v>0</v>
      </c>
      <c r="Y819" s="1">
        <f>BI819</f>
        <v>57</v>
      </c>
      <c r="Z819" s="1">
        <f>AI819</f>
        <v>0</v>
      </c>
      <c r="AA819" s="1">
        <f>AH819</f>
        <v>0</v>
      </c>
      <c r="AB819" s="31"/>
      <c r="AC819" s="16">
        <v>0</v>
      </c>
      <c r="AD819" s="16">
        <v>0</v>
      </c>
      <c r="AE819" s="16">
        <v>0</v>
      </c>
      <c r="AF819" s="28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48</v>
      </c>
      <c r="AX819" s="16">
        <v>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0</v>
      </c>
      <c r="BI819" s="16">
        <v>57</v>
      </c>
      <c r="BJ819" s="97"/>
    </row>
    <row r="820" spans="1:62" s="16" customFormat="1" x14ac:dyDescent="0.35">
      <c r="A820" s="85" t="s">
        <v>29</v>
      </c>
      <c r="B820" s="85" t="s">
        <v>28</v>
      </c>
      <c r="C820" s="16" t="s">
        <v>708</v>
      </c>
      <c r="D820" s="16" t="s">
        <v>564</v>
      </c>
      <c r="E820" s="16" t="s">
        <v>26</v>
      </c>
      <c r="F820" s="85">
        <v>999925055</v>
      </c>
      <c r="G820" s="1">
        <f>(J820+T820)-H820</f>
        <v>103</v>
      </c>
      <c r="I820" s="28"/>
      <c r="J820" s="1">
        <f>SUM(K820,L820,N820,O820,P820,Q820)</f>
        <v>15</v>
      </c>
      <c r="K820" s="1">
        <f>SUM(AC820,AE820)</f>
        <v>15</v>
      </c>
      <c r="L820" s="1">
        <v>0</v>
      </c>
      <c r="M820" s="1">
        <v>0</v>
      </c>
      <c r="N820" s="1">
        <v>0</v>
      </c>
      <c r="O820" s="1"/>
      <c r="P820" s="1">
        <v>0</v>
      </c>
      <c r="Q820" s="1">
        <f>AD820</f>
        <v>0</v>
      </c>
      <c r="R820" s="1">
        <v>0</v>
      </c>
      <c r="S820" s="31"/>
      <c r="T820" s="1">
        <f>SUM(U820,V820,X820,Y820,Z820,AA820)</f>
        <v>88</v>
      </c>
      <c r="U820" s="1">
        <f>SUM(AG820,BF820)</f>
        <v>0</v>
      </c>
      <c r="V820" s="1">
        <f>SUM(AJ820,AK820,AL820,AM820,AO820,AP820,AQ820,AR820,AS820,AT820,AU820,AN820,AV820,AW820,AX820,AY820,AZ820,BA820,BC820,BD820,BE820,BB820)</f>
        <v>45</v>
      </c>
      <c r="W820" s="1">
        <f>COUNTIF(AJ820:BE820, "&gt;0")</f>
        <v>1</v>
      </c>
      <c r="X820" s="1">
        <f>SUM(BG820,BH820)</f>
        <v>0</v>
      </c>
      <c r="Y820" s="1">
        <f>BI820</f>
        <v>43</v>
      </c>
      <c r="Z820" s="1">
        <f>AI820</f>
        <v>0</v>
      </c>
      <c r="AA820" s="1">
        <f>AH820</f>
        <v>0</v>
      </c>
      <c r="AB820" s="31"/>
      <c r="AC820" s="16">
        <v>15</v>
      </c>
      <c r="AD820" s="16">
        <v>0</v>
      </c>
      <c r="AE820" s="16">
        <v>0</v>
      </c>
      <c r="AF820" s="28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45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0</v>
      </c>
      <c r="BH820" s="16">
        <v>0</v>
      </c>
      <c r="BI820" s="16">
        <v>43</v>
      </c>
      <c r="BJ820" s="87"/>
    </row>
    <row r="821" spans="1:62" s="16" customFormat="1" x14ac:dyDescent="0.35">
      <c r="A821" s="85" t="s">
        <v>29</v>
      </c>
      <c r="B821" s="85" t="s">
        <v>28</v>
      </c>
      <c r="C821" s="16" t="s">
        <v>2545</v>
      </c>
      <c r="D821" s="16" t="s">
        <v>530</v>
      </c>
      <c r="E821" s="16" t="s">
        <v>26</v>
      </c>
      <c r="F821" s="85">
        <v>999928886</v>
      </c>
      <c r="G821" s="1">
        <f>(J821+T821)-H821</f>
        <v>94</v>
      </c>
      <c r="I821" s="28"/>
      <c r="J821" s="1">
        <f>SUM(K821,L821,N821,O821,P821,Q821)</f>
        <v>0</v>
      </c>
      <c r="K821" s="1">
        <f>SUM(AC821,AE821)</f>
        <v>0</v>
      </c>
      <c r="L821" s="1">
        <v>0</v>
      </c>
      <c r="M821" s="1">
        <v>0</v>
      </c>
      <c r="N821" s="1">
        <v>0</v>
      </c>
      <c r="O821" s="1"/>
      <c r="P821" s="1">
        <v>0</v>
      </c>
      <c r="Q821" s="1">
        <f>AD821</f>
        <v>0</v>
      </c>
      <c r="R821" s="1">
        <v>0</v>
      </c>
      <c r="S821" s="31"/>
      <c r="T821" s="1">
        <f>SUM(U821,V821,X821,Y821,Z821,AA821)</f>
        <v>94</v>
      </c>
      <c r="U821" s="1">
        <f>SUM(AG821,BF821)</f>
        <v>0</v>
      </c>
      <c r="V821" s="1">
        <f>SUM(AJ821,AK821,AL821,AM821,AO821,AP821,AQ821,AR821,AS821,AT821,AU821,AN821,AV821,AW821,AX821,AY821,AZ821,BA821,BC821,BD821,BE821,BB821)</f>
        <v>51</v>
      </c>
      <c r="W821" s="1">
        <f>COUNTIF(AJ821:BE821, "&gt;0")</f>
        <v>1</v>
      </c>
      <c r="X821" s="1">
        <f>SUM(BG821,BH821)</f>
        <v>0</v>
      </c>
      <c r="Y821" s="1">
        <f>BI821</f>
        <v>43</v>
      </c>
      <c r="Z821" s="1">
        <f>AI821</f>
        <v>0</v>
      </c>
      <c r="AA821" s="1">
        <f>AH821</f>
        <v>0</v>
      </c>
      <c r="AB821" s="31"/>
      <c r="AC821" s="16">
        <v>0</v>
      </c>
      <c r="AD821" s="16">
        <v>0</v>
      </c>
      <c r="AE821" s="16">
        <v>0</v>
      </c>
      <c r="AF821" s="28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51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  <c r="BI821" s="16">
        <v>43</v>
      </c>
      <c r="BJ821" s="87"/>
    </row>
    <row r="822" spans="1:62" s="16" customFormat="1" x14ac:dyDescent="0.35">
      <c r="A822" s="85" t="s">
        <v>29</v>
      </c>
      <c r="B822" s="85" t="s">
        <v>28</v>
      </c>
      <c r="C822" s="16" t="s">
        <v>824</v>
      </c>
      <c r="D822" s="16" t="s">
        <v>1716</v>
      </c>
      <c r="E822" s="16" t="s">
        <v>26</v>
      </c>
      <c r="F822" s="85">
        <v>999926893</v>
      </c>
      <c r="G822" s="1">
        <f>(J822+T822)-H822</f>
        <v>90</v>
      </c>
      <c r="I822" s="28"/>
      <c r="J822" s="1">
        <f>SUM(K822,L822,N822,O822,P822,Q822)</f>
        <v>0</v>
      </c>
      <c r="K822" s="1">
        <f>SUM(AC822,AE822)</f>
        <v>0</v>
      </c>
      <c r="L822" s="1">
        <v>0</v>
      </c>
      <c r="M822" s="1">
        <v>0</v>
      </c>
      <c r="N822" s="1">
        <v>0</v>
      </c>
      <c r="O822" s="1"/>
      <c r="P822" s="1">
        <v>0</v>
      </c>
      <c r="Q822" s="1">
        <f>AD822</f>
        <v>0</v>
      </c>
      <c r="R822" s="1">
        <v>0</v>
      </c>
      <c r="S822" s="31"/>
      <c r="T822" s="1">
        <f>SUM(U822,V822,X822,Y822,Z822,AA822)</f>
        <v>90</v>
      </c>
      <c r="U822" s="1">
        <f>SUM(AG822,BF822)</f>
        <v>0</v>
      </c>
      <c r="V822" s="1">
        <f>SUM(AJ822,AK822,AL822,AM822,AO822,AP822,AQ822,AR822,AS822,AT822,AU822,AN822,AV822,AW822,AX822,AY822,AZ822,BA822,BC822,BD822,BE822,BB822)</f>
        <v>90</v>
      </c>
      <c r="W822" s="1">
        <f>COUNTIF(AJ822:BE822, "&gt;0")</f>
        <v>1</v>
      </c>
      <c r="X822" s="1">
        <f>SUM(BG822,BH822)</f>
        <v>0</v>
      </c>
      <c r="Y822" s="1">
        <f>BI822</f>
        <v>0</v>
      </c>
      <c r="Z822" s="1">
        <f>AI822</f>
        <v>0</v>
      </c>
      <c r="AA822" s="1">
        <f>AH822</f>
        <v>0</v>
      </c>
      <c r="AB822" s="31"/>
      <c r="AC822" s="16">
        <v>0</v>
      </c>
      <c r="AD822" s="16">
        <v>0</v>
      </c>
      <c r="AE822" s="16">
        <v>0</v>
      </c>
      <c r="AF822" s="28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90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  <c r="BI822" s="16">
        <v>0</v>
      </c>
      <c r="BJ822" s="87"/>
    </row>
    <row r="823" spans="1:62" s="16" customFormat="1" x14ac:dyDescent="0.35">
      <c r="A823" s="16" t="s">
        <v>29</v>
      </c>
      <c r="B823" s="16" t="s">
        <v>28</v>
      </c>
      <c r="C823" s="16" t="s">
        <v>3643</v>
      </c>
      <c r="D823" s="16" t="s">
        <v>3644</v>
      </c>
      <c r="E823" s="16" t="s">
        <v>26</v>
      </c>
      <c r="F823" s="16">
        <v>999932062</v>
      </c>
      <c r="G823" s="1">
        <f>(J823+T823)-H823</f>
        <v>90</v>
      </c>
      <c r="I823" s="28"/>
      <c r="J823" s="1">
        <f>SUM(K823,L823,N823,O823,P823,Q823)</f>
        <v>0</v>
      </c>
      <c r="K823" s="1">
        <f>SUM(AC823,AE823)</f>
        <v>0</v>
      </c>
      <c r="L823" s="1">
        <v>0</v>
      </c>
      <c r="M823" s="1">
        <v>0</v>
      </c>
      <c r="N823" s="1">
        <v>0</v>
      </c>
      <c r="O823" s="1"/>
      <c r="P823" s="1">
        <v>0</v>
      </c>
      <c r="Q823" s="1">
        <f>AD823</f>
        <v>0</v>
      </c>
      <c r="R823" s="1">
        <v>0</v>
      </c>
      <c r="S823" s="28"/>
      <c r="T823" s="1">
        <f>SUM(U823,V823,X823,Y823,Z823,AA823)</f>
        <v>90</v>
      </c>
      <c r="U823" s="1">
        <f>SUM(AG823,BF823)</f>
        <v>0</v>
      </c>
      <c r="V823" s="1">
        <f>SUM(AJ823,AK823,AL823,AM823,AO823,AP823,AQ823,AR823,AS823,AT823,AU823,AN823,AV823,AW823,AX823,AY823,AZ823,BA823,BC823,BD823,BE823,BB823)</f>
        <v>90</v>
      </c>
      <c r="W823" s="1">
        <f>COUNTIF(AJ823:BE823, "&gt;0")</f>
        <v>1</v>
      </c>
      <c r="X823" s="1">
        <f>SUM(BG823,BH823)</f>
        <v>0</v>
      </c>
      <c r="Y823" s="1">
        <f>BI823</f>
        <v>0</v>
      </c>
      <c r="Z823" s="1">
        <f>AI823</f>
        <v>0</v>
      </c>
      <c r="AA823" s="1">
        <f>AH823</f>
        <v>0</v>
      </c>
      <c r="AB823" s="28"/>
      <c r="AC823" s="16">
        <v>0</v>
      </c>
      <c r="AD823" s="16">
        <v>0</v>
      </c>
      <c r="AE823" s="16">
        <v>0</v>
      </c>
      <c r="AF823" s="28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90</v>
      </c>
      <c r="BC823" s="16">
        <v>0</v>
      </c>
      <c r="BD823" s="16">
        <v>0</v>
      </c>
      <c r="BE823" s="16">
        <v>0</v>
      </c>
      <c r="BF823" s="16">
        <v>0</v>
      </c>
      <c r="BG823" s="16">
        <v>0</v>
      </c>
      <c r="BH823" s="16">
        <v>0</v>
      </c>
      <c r="BI823" s="16">
        <v>0</v>
      </c>
      <c r="BJ823" s="87"/>
    </row>
    <row r="824" spans="1:62" s="16" customFormat="1" x14ac:dyDescent="0.35">
      <c r="A824" s="85" t="s">
        <v>29</v>
      </c>
      <c r="B824" s="85" t="s">
        <v>28</v>
      </c>
      <c r="C824" s="16" t="s">
        <v>2821</v>
      </c>
      <c r="D824" s="16" t="s">
        <v>899</v>
      </c>
      <c r="E824" s="16" t="s">
        <v>26</v>
      </c>
      <c r="F824" s="85">
        <v>999930089</v>
      </c>
      <c r="G824" s="1">
        <f>(J824+T824)-H824</f>
        <v>87</v>
      </c>
      <c r="I824" s="28"/>
      <c r="J824" s="1">
        <f>SUM(K824,L824,N824,O824,P824,Q824)</f>
        <v>0</v>
      </c>
      <c r="K824" s="1">
        <f>SUM(AC824,AE824)</f>
        <v>0</v>
      </c>
      <c r="L824" s="1">
        <v>0</v>
      </c>
      <c r="M824" s="1">
        <v>0</v>
      </c>
      <c r="N824" s="1">
        <v>0</v>
      </c>
      <c r="O824" s="1"/>
      <c r="P824" s="1">
        <v>0</v>
      </c>
      <c r="Q824" s="1">
        <f>AD824</f>
        <v>0</v>
      </c>
      <c r="R824" s="1">
        <v>0</v>
      </c>
      <c r="S824" s="28"/>
      <c r="T824" s="1">
        <f>SUM(U824,V824,X824,Y824,Z824,AA824)</f>
        <v>87</v>
      </c>
      <c r="U824" s="1">
        <f>SUM(AG824,BF824)</f>
        <v>0</v>
      </c>
      <c r="V824" s="1">
        <f>SUM(AJ824,AK824,AL824,AM824,AO824,AP824,AQ824,AR824,AS824,AT824,AU824,AN824,AV824,AW824,AX824,AY824,AZ824,BA824,BC824,BD824,BE824,BB824)</f>
        <v>30</v>
      </c>
      <c r="W824" s="1">
        <f>COUNTIF(AJ824:BE824, "&gt;0")</f>
        <v>1</v>
      </c>
      <c r="X824" s="1">
        <f>SUM(BG824,BH824)</f>
        <v>0</v>
      </c>
      <c r="Y824" s="1">
        <f>BI824</f>
        <v>57</v>
      </c>
      <c r="Z824" s="1">
        <f>AI824</f>
        <v>0</v>
      </c>
      <c r="AA824" s="1">
        <f>AH824</f>
        <v>0</v>
      </c>
      <c r="AB824" s="28"/>
      <c r="AC824" s="16">
        <v>0</v>
      </c>
      <c r="AD824" s="16">
        <v>0</v>
      </c>
      <c r="AE824" s="16">
        <v>0</v>
      </c>
      <c r="AF824" s="28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30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0</v>
      </c>
      <c r="BH824" s="16">
        <v>0</v>
      </c>
      <c r="BI824" s="16">
        <v>57</v>
      </c>
      <c r="BJ824" s="87"/>
    </row>
    <row r="825" spans="1:62" s="16" customFormat="1" x14ac:dyDescent="0.35">
      <c r="A825" s="85" t="s">
        <v>29</v>
      </c>
      <c r="B825" s="85" t="s">
        <v>28</v>
      </c>
      <c r="C825" s="16" t="s">
        <v>811</v>
      </c>
      <c r="D825" s="16" t="s">
        <v>1275</v>
      </c>
      <c r="E825" s="16" t="s">
        <v>26</v>
      </c>
      <c r="F825" s="85">
        <v>999927019</v>
      </c>
      <c r="G825" s="1">
        <f>(J825+T825)-H825</f>
        <v>77</v>
      </c>
      <c r="I825" s="28"/>
      <c r="J825" s="1">
        <f>SUM(K825,L825,N825,O825,P825,Q825)</f>
        <v>0</v>
      </c>
      <c r="K825" s="1">
        <f>SUM(AC825,AE825)</f>
        <v>0</v>
      </c>
      <c r="L825" s="1">
        <v>0</v>
      </c>
      <c r="M825" s="1">
        <v>0</v>
      </c>
      <c r="N825" s="1">
        <v>0</v>
      </c>
      <c r="O825" s="1"/>
      <c r="P825" s="1">
        <v>0</v>
      </c>
      <c r="Q825" s="1">
        <f>AD825</f>
        <v>0</v>
      </c>
      <c r="R825" s="1">
        <v>0</v>
      </c>
      <c r="S825" s="31"/>
      <c r="T825" s="1">
        <f>SUM(U825,V825,X825,Y825,Z825,AA825)</f>
        <v>77</v>
      </c>
      <c r="U825" s="1">
        <f>SUM(AG825,BF825)</f>
        <v>0</v>
      </c>
      <c r="V825" s="1">
        <f>SUM(AJ825,AK825,AL825,AM825,AO825,AP825,AQ825,AR825,AS825,AT825,AU825,AN825,AV825,AW825,AX825,AY825,AZ825,BA825,BC825,BD825,BE825,BB825)</f>
        <v>34</v>
      </c>
      <c r="W825" s="1">
        <f>COUNTIF(AJ825:BE825, "&gt;0")</f>
        <v>1</v>
      </c>
      <c r="X825" s="1">
        <f>SUM(BG825,BH825)</f>
        <v>0</v>
      </c>
      <c r="Y825" s="1">
        <f>BI825</f>
        <v>43</v>
      </c>
      <c r="Z825" s="1">
        <f>AI825</f>
        <v>0</v>
      </c>
      <c r="AA825" s="1">
        <f>AH825</f>
        <v>0</v>
      </c>
      <c r="AB825" s="31"/>
      <c r="AC825" s="16">
        <v>0</v>
      </c>
      <c r="AD825" s="16">
        <v>0</v>
      </c>
      <c r="AE825" s="16">
        <v>0</v>
      </c>
      <c r="AF825" s="28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34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0</v>
      </c>
      <c r="BI825" s="16">
        <v>43</v>
      </c>
      <c r="BJ825" s="87"/>
    </row>
    <row r="826" spans="1:62" s="16" customFormat="1" x14ac:dyDescent="0.35">
      <c r="A826" s="85" t="s">
        <v>29</v>
      </c>
      <c r="B826" s="85" t="s">
        <v>28</v>
      </c>
      <c r="C826" s="16" t="s">
        <v>3346</v>
      </c>
      <c r="D826" s="16" t="s">
        <v>1375</v>
      </c>
      <c r="E826" s="16" t="s">
        <v>26</v>
      </c>
      <c r="F826" s="85">
        <v>999924772</v>
      </c>
      <c r="G826" s="1">
        <f>(J826+T826)-H826</f>
        <v>73</v>
      </c>
      <c r="I826" s="28"/>
      <c r="J826" s="1">
        <f>SUM(K826,L826,N826,O826,P826,Q826)</f>
        <v>0</v>
      </c>
      <c r="K826" s="1">
        <f>SUM(AC826,AE826)</f>
        <v>0</v>
      </c>
      <c r="L826" s="1">
        <v>0</v>
      </c>
      <c r="M826" s="1">
        <v>0</v>
      </c>
      <c r="N826" s="1">
        <v>0</v>
      </c>
      <c r="O826" s="1"/>
      <c r="P826" s="1">
        <v>0</v>
      </c>
      <c r="Q826" s="1">
        <f>AD826</f>
        <v>0</v>
      </c>
      <c r="R826" s="1">
        <v>0</v>
      </c>
      <c r="S826" s="28"/>
      <c r="T826" s="1">
        <f>SUM(U826,V826,X826,Y826,Z826,AA826)</f>
        <v>73</v>
      </c>
      <c r="U826" s="1">
        <f>SUM(AG826,BF826)</f>
        <v>0</v>
      </c>
      <c r="V826" s="1">
        <f>SUM(AJ826,AK826,AL826,AM826,AO826,AP826,AQ826,AR826,AS826,AT826,AU826,AN826,AV826,AW826,AX826,AY826,AZ826,BA826,BC826,BD826,BE826,BB826)</f>
        <v>30</v>
      </c>
      <c r="W826" s="1">
        <f>COUNTIF(AJ826:BE826, "&gt;0")</f>
        <v>1</v>
      </c>
      <c r="X826" s="1">
        <f>SUM(BG826,BH826)</f>
        <v>0</v>
      </c>
      <c r="Y826" s="1">
        <f>BI826</f>
        <v>43</v>
      </c>
      <c r="Z826" s="1">
        <f>AI826</f>
        <v>0</v>
      </c>
      <c r="AA826" s="1">
        <f>AH826</f>
        <v>0</v>
      </c>
      <c r="AB826" s="28"/>
      <c r="AC826" s="16">
        <v>0</v>
      </c>
      <c r="AD826" s="16">
        <v>0</v>
      </c>
      <c r="AE826" s="16">
        <v>0</v>
      </c>
      <c r="AF826" s="28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0</v>
      </c>
      <c r="BA826" s="16">
        <v>30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0</v>
      </c>
      <c r="BI826" s="16">
        <v>43</v>
      </c>
      <c r="BJ826" s="87"/>
    </row>
    <row r="827" spans="1:62" s="16" customFormat="1" ht="14.5" x14ac:dyDescent="0.3">
      <c r="A827" s="47" t="s">
        <v>29</v>
      </c>
      <c r="B827" s="47" t="s">
        <v>28</v>
      </c>
      <c r="C827" s="47" t="s">
        <v>3041</v>
      </c>
      <c r="D827" s="47" t="s">
        <v>1359</v>
      </c>
      <c r="E827" s="47" t="s">
        <v>26</v>
      </c>
      <c r="F827" s="47">
        <v>999923531</v>
      </c>
      <c r="G827" s="1">
        <f>(J827+T827)-H827</f>
        <v>70.2</v>
      </c>
      <c r="I827" s="28"/>
      <c r="J827" s="1">
        <f>SUM(K827,L827,N827,O827,P827,Q827)</f>
        <v>0</v>
      </c>
      <c r="K827" s="1">
        <f>SUM(AC827,AE827)</f>
        <v>0</v>
      </c>
      <c r="L827" s="1">
        <v>0</v>
      </c>
      <c r="M827" s="1">
        <v>0</v>
      </c>
      <c r="N827" s="1">
        <v>0</v>
      </c>
      <c r="O827" s="1"/>
      <c r="P827" s="1">
        <v>0</v>
      </c>
      <c r="Q827" s="1">
        <f>AD827</f>
        <v>0</v>
      </c>
      <c r="R827" s="1">
        <v>0</v>
      </c>
      <c r="S827" s="31"/>
      <c r="T827" s="1">
        <f>SUM(U827,V827,X827,Y827,Z827,AA827)</f>
        <v>70.2</v>
      </c>
      <c r="U827" s="1">
        <f>SUM(AG827,BF827)</f>
        <v>0</v>
      </c>
      <c r="V827" s="1">
        <f>SUM(AJ827,AK827,AL827,AM827,AO827,AP827,AQ827,AR827,AS827,AT827,AU827,AN827,AV827,AW827,AX827,AY827,AZ827,BA827,BC827,BD827,BE827,BB827)</f>
        <v>27.200000000000003</v>
      </c>
      <c r="W827" s="1">
        <f>COUNTIF(AJ827:BE827, "&gt;0")</f>
        <v>1</v>
      </c>
      <c r="X827" s="1">
        <f>SUM(BG827,BH827)</f>
        <v>0</v>
      </c>
      <c r="Y827" s="1">
        <f>BI827</f>
        <v>43</v>
      </c>
      <c r="Z827" s="1">
        <f>AI827</f>
        <v>0</v>
      </c>
      <c r="AA827" s="1">
        <f>AH827</f>
        <v>0</v>
      </c>
      <c r="AB827" s="31"/>
      <c r="AC827" s="16">
        <v>0</v>
      </c>
      <c r="AD827" s="16">
        <v>0</v>
      </c>
      <c r="AE827" s="16">
        <v>0</v>
      </c>
      <c r="AF827" s="28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27.200000000000003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0</v>
      </c>
      <c r="BH827" s="16">
        <v>0</v>
      </c>
      <c r="BI827" s="16">
        <v>43</v>
      </c>
      <c r="BJ827" s="97"/>
    </row>
    <row r="828" spans="1:62" s="16" customFormat="1" x14ac:dyDescent="0.35">
      <c r="A828" s="85" t="s">
        <v>29</v>
      </c>
      <c r="B828" s="85" t="s">
        <v>28</v>
      </c>
      <c r="C828" s="16" t="s">
        <v>1535</v>
      </c>
      <c r="D828" s="16" t="s">
        <v>1536</v>
      </c>
      <c r="E828" s="16" t="s">
        <v>26</v>
      </c>
      <c r="F828" s="85">
        <v>999925657</v>
      </c>
      <c r="G828" s="1">
        <f>(J828+T828)-H828</f>
        <v>68</v>
      </c>
      <c r="I828" s="28"/>
      <c r="J828" s="1">
        <f>SUM(K828,L828,N828,O828,P828,Q828)</f>
        <v>0</v>
      </c>
      <c r="K828" s="1">
        <f>SUM(AC828,AE828)</f>
        <v>0</v>
      </c>
      <c r="L828" s="1">
        <v>0</v>
      </c>
      <c r="M828" s="1">
        <v>0</v>
      </c>
      <c r="N828" s="1">
        <v>0</v>
      </c>
      <c r="O828" s="1"/>
      <c r="P828" s="1">
        <v>0</v>
      </c>
      <c r="Q828" s="1">
        <f>AD828</f>
        <v>0</v>
      </c>
      <c r="R828" s="1">
        <v>0</v>
      </c>
      <c r="S828" s="31"/>
      <c r="T828" s="1">
        <f>SUM(U828,V828,X828,Y828,Z828,AA828)</f>
        <v>68</v>
      </c>
      <c r="U828" s="1">
        <f>SUM(AG828,BF828)</f>
        <v>0</v>
      </c>
      <c r="V828" s="1">
        <f>SUM(AJ828,AK828,AL828,AM828,AO828,AP828,AQ828,AR828,AS828,AT828,AU828,AN828,AV828,AW828,AX828,AY828,AZ828,BA828,BC828,BD828,BE828,BB828)</f>
        <v>68</v>
      </c>
      <c r="W828" s="1">
        <f>COUNTIF(AJ828:BE828, "&gt;0")</f>
        <v>1</v>
      </c>
      <c r="X828" s="1">
        <f>SUM(BG828,BH828)</f>
        <v>0</v>
      </c>
      <c r="Y828" s="1">
        <f>BI828</f>
        <v>0</v>
      </c>
      <c r="Z828" s="1">
        <f>AI828</f>
        <v>0</v>
      </c>
      <c r="AA828" s="1">
        <f>AH828</f>
        <v>0</v>
      </c>
      <c r="AB828" s="31"/>
      <c r="AC828" s="16">
        <v>0</v>
      </c>
      <c r="AD828" s="16">
        <v>0</v>
      </c>
      <c r="AE828" s="16">
        <v>0</v>
      </c>
      <c r="AF828" s="28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0</v>
      </c>
      <c r="AZ828" s="16">
        <v>68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0</v>
      </c>
      <c r="BH828" s="16">
        <v>0</v>
      </c>
      <c r="BI828" s="16">
        <v>0</v>
      </c>
      <c r="BJ828" s="87"/>
    </row>
    <row r="829" spans="1:62" s="16" customFormat="1" x14ac:dyDescent="0.35">
      <c r="A829" s="98" t="s">
        <v>29</v>
      </c>
      <c r="B829" s="98" t="s">
        <v>28</v>
      </c>
      <c r="C829" s="35" t="s">
        <v>3037</v>
      </c>
      <c r="D829" s="35" t="s">
        <v>3038</v>
      </c>
      <c r="E829" s="35" t="s">
        <v>26</v>
      </c>
      <c r="F829" s="85">
        <v>999926840</v>
      </c>
      <c r="G829" s="1">
        <f>(J829+T829)-H829</f>
        <v>68</v>
      </c>
      <c r="I829" s="28"/>
      <c r="J829" s="1">
        <f>SUM(K829,L829,N829,O829,P829,Q829)</f>
        <v>0</v>
      </c>
      <c r="K829" s="1">
        <f>SUM(AC829,AE829)</f>
        <v>0</v>
      </c>
      <c r="L829" s="1">
        <v>0</v>
      </c>
      <c r="M829" s="1">
        <v>0</v>
      </c>
      <c r="N829" s="1">
        <v>0</v>
      </c>
      <c r="O829" s="1"/>
      <c r="P829" s="1">
        <v>0</v>
      </c>
      <c r="Q829" s="1">
        <f>AD829</f>
        <v>0</v>
      </c>
      <c r="R829" s="1">
        <v>0</v>
      </c>
      <c r="S829" s="28"/>
      <c r="T829" s="1">
        <f>SUM(U829,V829,X829,Y829,Z829,AA829)</f>
        <v>68</v>
      </c>
      <c r="U829" s="1">
        <f>SUM(AG829,BF829)</f>
        <v>0</v>
      </c>
      <c r="V829" s="1">
        <f>SUM(AJ829,AK829,AL829,AM829,AO829,AP829,AQ829,AR829,AS829,AT829,AU829,AN829,AV829,AW829,AX829,AY829,AZ829,BA829,BC829,BD829,BE829,BB829)</f>
        <v>68</v>
      </c>
      <c r="W829" s="1">
        <f>COUNTIF(AJ829:BE829, "&gt;0")</f>
        <v>1</v>
      </c>
      <c r="X829" s="1">
        <f>SUM(BG829,BH829)</f>
        <v>0</v>
      </c>
      <c r="Y829" s="1">
        <f>BI829</f>
        <v>0</v>
      </c>
      <c r="Z829" s="1">
        <f>AI829</f>
        <v>0</v>
      </c>
      <c r="AA829" s="1">
        <f>AH829</f>
        <v>0</v>
      </c>
      <c r="AB829" s="28"/>
      <c r="AC829" s="16">
        <v>0</v>
      </c>
      <c r="AD829" s="16">
        <v>0</v>
      </c>
      <c r="AE829" s="16">
        <v>0</v>
      </c>
      <c r="AF829" s="28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0</v>
      </c>
      <c r="AU829" s="16">
        <v>0</v>
      </c>
      <c r="AV829" s="16">
        <v>0</v>
      </c>
      <c r="AW829" s="16">
        <v>68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0</v>
      </c>
      <c r="BH829" s="16">
        <v>0</v>
      </c>
      <c r="BI829" s="16">
        <v>0</v>
      </c>
      <c r="BJ829" s="87"/>
    </row>
    <row r="830" spans="1:62" s="16" customFormat="1" x14ac:dyDescent="0.35">
      <c r="A830" s="98" t="s">
        <v>29</v>
      </c>
      <c r="B830" s="98" t="s">
        <v>28</v>
      </c>
      <c r="C830" s="35" t="s">
        <v>3035</v>
      </c>
      <c r="D830" s="35" t="s">
        <v>3036</v>
      </c>
      <c r="E830" s="35" t="s">
        <v>26</v>
      </c>
      <c r="F830" s="85">
        <v>999929866</v>
      </c>
      <c r="G830" s="1">
        <f>(J830+T830)-H830</f>
        <v>68</v>
      </c>
      <c r="I830" s="28"/>
      <c r="J830" s="1">
        <f>SUM(K830,L830,N830,O830,P830,Q830)</f>
        <v>0</v>
      </c>
      <c r="K830" s="1">
        <f>SUM(AC830,AE830)</f>
        <v>0</v>
      </c>
      <c r="L830" s="1">
        <v>0</v>
      </c>
      <c r="M830" s="1">
        <v>0</v>
      </c>
      <c r="N830" s="1">
        <v>0</v>
      </c>
      <c r="O830" s="1"/>
      <c r="P830" s="1">
        <v>0</v>
      </c>
      <c r="Q830" s="1">
        <f>AD830</f>
        <v>0</v>
      </c>
      <c r="R830" s="1">
        <v>0</v>
      </c>
      <c r="S830" s="28"/>
      <c r="T830" s="1">
        <f>SUM(U830,V830,X830,Y830,Z830,AA830)</f>
        <v>68</v>
      </c>
      <c r="U830" s="1">
        <f>SUM(AG830,BF830)</f>
        <v>0</v>
      </c>
      <c r="V830" s="1">
        <f>SUM(AJ830,AK830,AL830,AM830,AO830,AP830,AQ830,AR830,AS830,AT830,AU830,AN830,AV830,AW830,AX830,AY830,AZ830,BA830,BC830,BD830,BE830,BB830)</f>
        <v>68</v>
      </c>
      <c r="W830" s="1">
        <f>COUNTIF(AJ830:BE830, "&gt;0")</f>
        <v>1</v>
      </c>
      <c r="X830" s="1">
        <f>SUM(BG830,BH830)</f>
        <v>0</v>
      </c>
      <c r="Y830" s="1">
        <f>BI830</f>
        <v>0</v>
      </c>
      <c r="Z830" s="1">
        <f>AI830</f>
        <v>0</v>
      </c>
      <c r="AA830" s="1">
        <f>AH830</f>
        <v>0</v>
      </c>
      <c r="AB830" s="28"/>
      <c r="AC830" s="16">
        <v>0</v>
      </c>
      <c r="AD830" s="16">
        <v>0</v>
      </c>
      <c r="AE830" s="16">
        <v>0</v>
      </c>
      <c r="AF830" s="28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68</v>
      </c>
      <c r="AX830" s="16">
        <v>0</v>
      </c>
      <c r="AY830" s="16">
        <v>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0</v>
      </c>
      <c r="BH830" s="16">
        <v>0</v>
      </c>
      <c r="BI830" s="16">
        <v>0</v>
      </c>
      <c r="BJ830" s="87"/>
    </row>
    <row r="831" spans="1:62" s="16" customFormat="1" x14ac:dyDescent="0.35">
      <c r="A831" s="100" t="s">
        <v>29</v>
      </c>
      <c r="B831" s="100" t="s">
        <v>28</v>
      </c>
      <c r="C831" s="52" t="s">
        <v>1335</v>
      </c>
      <c r="D831" s="52" t="s">
        <v>1135</v>
      </c>
      <c r="E831" s="52" t="s">
        <v>26</v>
      </c>
      <c r="F831" s="100">
        <v>999930366</v>
      </c>
      <c r="G831" s="1">
        <f>(J831+T831)-H831</f>
        <v>68</v>
      </c>
      <c r="I831" s="28"/>
      <c r="J831" s="1">
        <f>SUM(K831,L831,N831,O831,P831,Q831)</f>
        <v>0</v>
      </c>
      <c r="K831" s="1">
        <f>SUM(AC831,AE831)</f>
        <v>0</v>
      </c>
      <c r="L831" s="1">
        <v>0</v>
      </c>
      <c r="M831" s="1">
        <v>0</v>
      </c>
      <c r="N831" s="1">
        <v>0</v>
      </c>
      <c r="O831" s="1"/>
      <c r="P831" s="1">
        <v>0</v>
      </c>
      <c r="Q831" s="1">
        <f>AD831</f>
        <v>0</v>
      </c>
      <c r="R831" s="1">
        <v>0</v>
      </c>
      <c r="S831" s="31"/>
      <c r="T831" s="1">
        <f>SUM(U831,V831,X831,Y831,Z831,AA831)</f>
        <v>68</v>
      </c>
      <c r="U831" s="1">
        <f>SUM(AG831,BF831)</f>
        <v>0</v>
      </c>
      <c r="V831" s="1">
        <f>SUM(AJ831,AK831,AL831,AM831,AO831,AP831,AQ831,AR831,AS831,AT831,AU831,AN831,AV831,AW831,AX831,AY831,AZ831,BA831,BC831,BD831,BE831,BB831)</f>
        <v>68</v>
      </c>
      <c r="W831" s="1">
        <f>COUNTIF(AJ831:BE831, "&gt;0")</f>
        <v>1</v>
      </c>
      <c r="X831" s="1">
        <f>SUM(BG831,BH831)</f>
        <v>0</v>
      </c>
      <c r="Y831" s="1">
        <f>BI831</f>
        <v>0</v>
      </c>
      <c r="Z831" s="1">
        <f>AI831</f>
        <v>0</v>
      </c>
      <c r="AA831" s="1">
        <f>AH831</f>
        <v>0</v>
      </c>
      <c r="AB831" s="31"/>
      <c r="AC831" s="16">
        <v>0</v>
      </c>
      <c r="AD831" s="16">
        <v>0</v>
      </c>
      <c r="AE831" s="16">
        <v>0</v>
      </c>
      <c r="AF831" s="28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68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0</v>
      </c>
      <c r="BH831" s="16">
        <v>0</v>
      </c>
      <c r="BI831" s="16">
        <v>0</v>
      </c>
      <c r="BJ831" s="87"/>
    </row>
    <row r="832" spans="1:62" s="16" customFormat="1" x14ac:dyDescent="0.35">
      <c r="A832" s="85" t="s">
        <v>29</v>
      </c>
      <c r="B832" s="85" t="s">
        <v>28</v>
      </c>
      <c r="C832" s="16" t="s">
        <v>1849</v>
      </c>
      <c r="D832" s="16" t="s">
        <v>2353</v>
      </c>
      <c r="E832" s="16" t="s">
        <v>26</v>
      </c>
      <c r="F832" s="85">
        <v>999930547</v>
      </c>
      <c r="G832" s="1">
        <f>(J832+T832)-H832</f>
        <v>68</v>
      </c>
      <c r="I832" s="28"/>
      <c r="J832" s="1">
        <f>SUM(K832,L832,N832,O832,P832,Q832)</f>
        <v>0</v>
      </c>
      <c r="K832" s="1">
        <f>SUM(AC832,AE832)</f>
        <v>0</v>
      </c>
      <c r="L832" s="1">
        <v>0</v>
      </c>
      <c r="M832" s="1">
        <v>0</v>
      </c>
      <c r="N832" s="1">
        <v>0</v>
      </c>
      <c r="O832" s="1"/>
      <c r="P832" s="1">
        <v>0</v>
      </c>
      <c r="Q832" s="1">
        <f>AD832</f>
        <v>0</v>
      </c>
      <c r="R832" s="1">
        <v>0</v>
      </c>
      <c r="S832" s="31"/>
      <c r="T832" s="1">
        <f>SUM(U832,V832,X832,Y832,Z832,AA832)</f>
        <v>68</v>
      </c>
      <c r="U832" s="1">
        <f>SUM(AG832,BF832)</f>
        <v>0</v>
      </c>
      <c r="V832" s="1">
        <f>SUM(AJ832,AK832,AL832,AM832,AO832,AP832,AQ832,AR832,AS832,AT832,AU832,AN832,AV832,AW832,AX832,AY832,AZ832,BA832,BC832,BD832,BE832,BB832)</f>
        <v>68</v>
      </c>
      <c r="W832" s="1">
        <f>COUNTIF(AJ832:BE832, "&gt;0")</f>
        <v>1</v>
      </c>
      <c r="X832" s="1">
        <f>SUM(BG832,BH832)</f>
        <v>0</v>
      </c>
      <c r="Y832" s="1">
        <f>BI832</f>
        <v>0</v>
      </c>
      <c r="Z832" s="1">
        <f>AI832</f>
        <v>0</v>
      </c>
      <c r="AA832" s="1">
        <f>AH832</f>
        <v>0</v>
      </c>
      <c r="AB832" s="31"/>
      <c r="AC832" s="16">
        <v>0</v>
      </c>
      <c r="AD832" s="16">
        <v>0</v>
      </c>
      <c r="AE832" s="16">
        <v>0</v>
      </c>
      <c r="AF832" s="28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68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  <c r="BI832" s="16">
        <v>0</v>
      </c>
      <c r="BJ832" s="87"/>
    </row>
    <row r="833" spans="1:62" s="16" customFormat="1" x14ac:dyDescent="0.35">
      <c r="A833" s="85" t="s">
        <v>29</v>
      </c>
      <c r="B833" s="85" t="s">
        <v>28</v>
      </c>
      <c r="C833" s="16" t="s">
        <v>1602</v>
      </c>
      <c r="D833" s="16" t="s">
        <v>2352</v>
      </c>
      <c r="E833" s="16" t="s">
        <v>26</v>
      </c>
      <c r="F833" s="85">
        <v>999931041</v>
      </c>
      <c r="G833" s="1">
        <f>(J833+T833)-H833</f>
        <v>68</v>
      </c>
      <c r="I833" s="28"/>
      <c r="J833" s="1">
        <f>SUM(K833,L833,N833,O833,P833,Q833)</f>
        <v>0</v>
      </c>
      <c r="K833" s="1">
        <f>SUM(AC833,AE833)</f>
        <v>0</v>
      </c>
      <c r="L833" s="1">
        <v>0</v>
      </c>
      <c r="M833" s="1">
        <v>0</v>
      </c>
      <c r="N833" s="1">
        <v>0</v>
      </c>
      <c r="O833" s="1"/>
      <c r="P833" s="1">
        <v>0</v>
      </c>
      <c r="Q833" s="1">
        <f>AD833</f>
        <v>0</v>
      </c>
      <c r="R833" s="1">
        <v>0</v>
      </c>
      <c r="S833" s="31"/>
      <c r="T833" s="1">
        <f>SUM(U833,V833,X833,Y833,Z833,AA833)</f>
        <v>68</v>
      </c>
      <c r="U833" s="1">
        <f>SUM(AG833,BF833)</f>
        <v>0</v>
      </c>
      <c r="V833" s="1">
        <f>SUM(AJ833,AK833,AL833,AM833,AO833,AP833,AQ833,AR833,AS833,AT833,AU833,AN833,AV833,AW833,AX833,AY833,AZ833,BA833,BC833,BD833,BE833,BB833)</f>
        <v>68</v>
      </c>
      <c r="W833" s="1">
        <f>COUNTIF(AJ833:BE833, "&gt;0")</f>
        <v>1</v>
      </c>
      <c r="X833" s="1">
        <f>SUM(BG833,BH833)</f>
        <v>0</v>
      </c>
      <c r="Y833" s="1">
        <f>BI833</f>
        <v>0</v>
      </c>
      <c r="Z833" s="1">
        <f>AI833</f>
        <v>0</v>
      </c>
      <c r="AA833" s="1">
        <f>AH833</f>
        <v>0</v>
      </c>
      <c r="AB833" s="31"/>
      <c r="AC833" s="16">
        <v>0</v>
      </c>
      <c r="AD833" s="16">
        <v>0</v>
      </c>
      <c r="AE833" s="16">
        <v>0</v>
      </c>
      <c r="AF833" s="28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68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  <c r="BI833" s="16">
        <v>0</v>
      </c>
      <c r="BJ833" s="87"/>
    </row>
    <row r="834" spans="1:62" s="16" customFormat="1" x14ac:dyDescent="0.35">
      <c r="A834" s="16" t="s">
        <v>29</v>
      </c>
      <c r="B834" s="16" t="s">
        <v>28</v>
      </c>
      <c r="C834" s="16" t="s">
        <v>68</v>
      </c>
      <c r="D834" s="16" t="s">
        <v>3645</v>
      </c>
      <c r="E834" s="16" t="s">
        <v>26</v>
      </c>
      <c r="F834" s="16">
        <v>999932279</v>
      </c>
      <c r="G834" s="1">
        <f>(J834+T834)-H834</f>
        <v>68</v>
      </c>
      <c r="I834" s="28"/>
      <c r="J834" s="1">
        <f>SUM(K834,L834,N834,O834,P834,Q834)</f>
        <v>0</v>
      </c>
      <c r="K834" s="1">
        <f>SUM(AC834,AE834)</f>
        <v>0</v>
      </c>
      <c r="L834" s="1">
        <v>0</v>
      </c>
      <c r="M834" s="1">
        <v>0</v>
      </c>
      <c r="N834" s="1">
        <v>0</v>
      </c>
      <c r="O834" s="1"/>
      <c r="P834" s="1">
        <v>0</v>
      </c>
      <c r="Q834" s="1">
        <f>AD834</f>
        <v>0</v>
      </c>
      <c r="R834" s="1">
        <v>0</v>
      </c>
      <c r="S834" s="28"/>
      <c r="T834" s="1">
        <f>SUM(U834,V834,X834,Y834,Z834,AA834)</f>
        <v>68</v>
      </c>
      <c r="U834" s="1">
        <f>SUM(AG834,BF834)</f>
        <v>0</v>
      </c>
      <c r="V834" s="1">
        <f>SUM(AJ834,AK834,AL834,AM834,AO834,AP834,AQ834,AR834,AS834,AT834,AU834,AN834,AV834,AW834,AX834,AY834,AZ834,BA834,BC834,BD834,BE834,BB834)</f>
        <v>68</v>
      </c>
      <c r="W834" s="1">
        <f>COUNTIF(AJ834:BE834, "&gt;0")</f>
        <v>1</v>
      </c>
      <c r="X834" s="1">
        <f>SUM(BG834,BH834)</f>
        <v>0</v>
      </c>
      <c r="Y834" s="1">
        <f>BI834</f>
        <v>0</v>
      </c>
      <c r="Z834" s="1">
        <f>AI834</f>
        <v>0</v>
      </c>
      <c r="AA834" s="1">
        <f>AH834</f>
        <v>0</v>
      </c>
      <c r="AB834" s="28"/>
      <c r="AC834" s="16">
        <v>0</v>
      </c>
      <c r="AD834" s="16">
        <v>0</v>
      </c>
      <c r="AE834" s="16">
        <v>0</v>
      </c>
      <c r="AF834" s="28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  <c r="BB834" s="16">
        <v>68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  <c r="BI834" s="16">
        <v>0</v>
      </c>
      <c r="BJ834" s="87"/>
    </row>
    <row r="835" spans="1:62" s="16" customFormat="1" x14ac:dyDescent="0.35">
      <c r="A835" s="85" t="s">
        <v>29</v>
      </c>
      <c r="B835" s="85" t="s">
        <v>28</v>
      </c>
      <c r="C835" s="16" t="s">
        <v>262</v>
      </c>
      <c r="D835" s="16" t="s">
        <v>556</v>
      </c>
      <c r="E835" s="16" t="s">
        <v>26</v>
      </c>
      <c r="F835" s="85">
        <v>999931355</v>
      </c>
      <c r="G835" s="1">
        <f>(J835+T835)-H835</f>
        <v>63</v>
      </c>
      <c r="I835" s="28"/>
      <c r="J835" s="1">
        <f>SUM(K835,L835,N835,O835,P835,Q835)</f>
        <v>0</v>
      </c>
      <c r="K835" s="1">
        <f>SUM(AC835,AE835)</f>
        <v>0</v>
      </c>
      <c r="L835" s="1">
        <v>0</v>
      </c>
      <c r="M835" s="1">
        <v>0</v>
      </c>
      <c r="N835" s="1">
        <v>0</v>
      </c>
      <c r="O835" s="1"/>
      <c r="P835" s="1">
        <v>0</v>
      </c>
      <c r="Q835" s="1">
        <f>AD835</f>
        <v>0</v>
      </c>
      <c r="R835" s="1">
        <v>0</v>
      </c>
      <c r="S835" s="28"/>
      <c r="T835" s="1">
        <f>SUM(U835,V835,X835,Y835,Z835,AA835)</f>
        <v>63</v>
      </c>
      <c r="U835" s="1">
        <f>SUM(AG835,BF835)</f>
        <v>0</v>
      </c>
      <c r="V835" s="1">
        <f>SUM(AJ835,AK835,AL835,AM835,AO835,AP835,AQ835,AR835,AS835,AT835,AU835,AN835,AV835,AW835,AX835,AY835,AZ835,BA835,BC835,BD835,BE835,BB835)</f>
        <v>63</v>
      </c>
      <c r="W835" s="1">
        <f>COUNTIF(AJ835:BE835, "&gt;0")</f>
        <v>1</v>
      </c>
      <c r="X835" s="1">
        <f>SUM(BG835,BH835)</f>
        <v>0</v>
      </c>
      <c r="Y835" s="1">
        <f>BI835</f>
        <v>0</v>
      </c>
      <c r="Z835" s="1">
        <f>AI835</f>
        <v>0</v>
      </c>
      <c r="AA835" s="1">
        <f>AH835</f>
        <v>0</v>
      </c>
      <c r="AB835" s="28"/>
      <c r="AC835" s="16">
        <v>0</v>
      </c>
      <c r="AD835" s="16">
        <v>0</v>
      </c>
      <c r="AE835" s="16">
        <v>0</v>
      </c>
      <c r="AF835" s="28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63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  <c r="BI835" s="16">
        <v>0</v>
      </c>
      <c r="BJ835" s="87"/>
    </row>
    <row r="836" spans="1:62" s="16" customFormat="1" x14ac:dyDescent="0.35">
      <c r="A836" s="16" t="s">
        <v>29</v>
      </c>
      <c r="B836" s="16" t="s">
        <v>28</v>
      </c>
      <c r="C836" s="16" t="s">
        <v>767</v>
      </c>
      <c r="D836" s="16" t="s">
        <v>3647</v>
      </c>
      <c r="E836" s="16" t="s">
        <v>26</v>
      </c>
      <c r="F836" s="16">
        <v>999932283</v>
      </c>
      <c r="G836" s="1">
        <f>(J836+T836)-H836</f>
        <v>63</v>
      </c>
      <c r="I836" s="28"/>
      <c r="J836" s="1">
        <f>SUM(K836,L836,N836,O836,P836,Q836)</f>
        <v>0</v>
      </c>
      <c r="K836" s="1">
        <f>SUM(AC836,AE836)</f>
        <v>0</v>
      </c>
      <c r="L836" s="1">
        <v>0</v>
      </c>
      <c r="M836" s="1">
        <v>0</v>
      </c>
      <c r="N836" s="1">
        <v>0</v>
      </c>
      <c r="O836" s="1"/>
      <c r="P836" s="1">
        <v>0</v>
      </c>
      <c r="Q836" s="1">
        <f>AD836</f>
        <v>0</v>
      </c>
      <c r="R836" s="1">
        <v>0</v>
      </c>
      <c r="S836" s="28"/>
      <c r="T836" s="1">
        <f>SUM(U836,V836,X836,Y836,Z836,AA836)</f>
        <v>63</v>
      </c>
      <c r="U836" s="1">
        <f>SUM(AG836,BF836)</f>
        <v>0</v>
      </c>
      <c r="V836" s="1">
        <f>SUM(AJ836,AK836,AL836,AM836,AO836,AP836,AQ836,AR836,AS836,AT836,AU836,AN836,AV836,AW836,AX836,AY836,AZ836,BA836,BC836,BD836,BE836,BB836)</f>
        <v>63</v>
      </c>
      <c r="W836" s="1">
        <f>COUNTIF(AJ836:BE836, "&gt;0")</f>
        <v>1</v>
      </c>
      <c r="X836" s="1">
        <f>SUM(BG836,BH836)</f>
        <v>0</v>
      </c>
      <c r="Y836" s="1">
        <f>BI836</f>
        <v>0</v>
      </c>
      <c r="Z836" s="1">
        <f>AI836</f>
        <v>0</v>
      </c>
      <c r="AA836" s="1">
        <f>AH836</f>
        <v>0</v>
      </c>
      <c r="AB836" s="28"/>
      <c r="AC836" s="16">
        <v>0</v>
      </c>
      <c r="AD836" s="16">
        <v>0</v>
      </c>
      <c r="AE836" s="16">
        <v>0</v>
      </c>
      <c r="AF836" s="28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0</v>
      </c>
      <c r="BB836" s="16">
        <v>63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  <c r="BI836" s="16">
        <v>0</v>
      </c>
      <c r="BJ836" s="87"/>
    </row>
    <row r="837" spans="1:62" s="16" customFormat="1" x14ac:dyDescent="0.35">
      <c r="A837" s="85" t="s">
        <v>29</v>
      </c>
      <c r="B837" s="85" t="s">
        <v>28</v>
      </c>
      <c r="C837" s="16" t="s">
        <v>1395</v>
      </c>
      <c r="D837" s="16" t="s">
        <v>1266</v>
      </c>
      <c r="E837" s="16" t="s">
        <v>26</v>
      </c>
      <c r="F837" s="85">
        <v>999924875</v>
      </c>
      <c r="G837" s="1">
        <f>(J837+T837)-H837</f>
        <v>60</v>
      </c>
      <c r="I837" s="28"/>
      <c r="J837" s="1">
        <f>SUM(K837,L837,N837,O837,P837,Q837)</f>
        <v>0</v>
      </c>
      <c r="K837" s="1">
        <f>SUM(AC837,AE837)</f>
        <v>0</v>
      </c>
      <c r="L837" s="1">
        <v>0</v>
      </c>
      <c r="M837" s="1">
        <v>0</v>
      </c>
      <c r="N837" s="1">
        <v>0</v>
      </c>
      <c r="O837" s="1"/>
      <c r="P837" s="1">
        <v>0</v>
      </c>
      <c r="Q837" s="1">
        <f>AD837</f>
        <v>0</v>
      </c>
      <c r="R837" s="1">
        <v>0</v>
      </c>
      <c r="S837" s="31"/>
      <c r="T837" s="1">
        <f>SUM(U837,V837,X837,Y837,Z837,AA837)</f>
        <v>60</v>
      </c>
      <c r="U837" s="1">
        <f>SUM(AG837,BF837)</f>
        <v>0</v>
      </c>
      <c r="V837" s="1">
        <f>SUM(AJ837,AK837,AL837,AM837,AO837,AP837,AQ837,AR837,AS837,AT837,AU837,AN837,AV837,AW837,AX837,AY837,AZ837,BA837,BC837,BD837,BE837,BB837)</f>
        <v>60</v>
      </c>
      <c r="W837" s="1">
        <f>COUNTIF(AJ837:BE837, "&gt;0")</f>
        <v>1</v>
      </c>
      <c r="X837" s="1">
        <f>SUM(BG837,BH837)</f>
        <v>0</v>
      </c>
      <c r="Y837" s="1">
        <f>BI837</f>
        <v>0</v>
      </c>
      <c r="Z837" s="1">
        <f>AI837</f>
        <v>0</v>
      </c>
      <c r="AA837" s="1">
        <f>AH837</f>
        <v>0</v>
      </c>
      <c r="AB837" s="31"/>
      <c r="AC837" s="16">
        <v>0</v>
      </c>
      <c r="AD837" s="16">
        <v>0</v>
      </c>
      <c r="AE837" s="16">
        <v>0</v>
      </c>
      <c r="AF837" s="28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60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  <c r="BI837" s="16">
        <v>0</v>
      </c>
      <c r="BJ837" s="87"/>
    </row>
    <row r="838" spans="1:62" s="16" customFormat="1" x14ac:dyDescent="0.35">
      <c r="A838" s="85" t="s">
        <v>29</v>
      </c>
      <c r="B838" s="85" t="s">
        <v>28</v>
      </c>
      <c r="C838" s="16" t="s">
        <v>1066</v>
      </c>
      <c r="D838" s="16" t="s">
        <v>73</v>
      </c>
      <c r="E838" s="16" t="s">
        <v>26</v>
      </c>
      <c r="F838" s="85">
        <v>999925488</v>
      </c>
      <c r="G838" s="1">
        <f>(J838+T838)-H838</f>
        <v>60</v>
      </c>
      <c r="H838" s="1">
        <f>(K838+L838+N838+O838+P838+Q838+R838)*0.5</f>
        <v>0</v>
      </c>
      <c r="I838" s="28"/>
      <c r="J838" s="1">
        <f>SUM(K838,L838,N838,O838,P838,Q838)</f>
        <v>0</v>
      </c>
      <c r="K838" s="1">
        <f>SUM(AC838,AE838)</f>
        <v>0</v>
      </c>
      <c r="L838" s="1">
        <v>0</v>
      </c>
      <c r="M838" s="1">
        <v>0</v>
      </c>
      <c r="N838" s="1">
        <v>0</v>
      </c>
      <c r="O838" s="1"/>
      <c r="P838" s="1">
        <v>0</v>
      </c>
      <c r="Q838" s="1">
        <f>AD838</f>
        <v>0</v>
      </c>
      <c r="R838" s="1">
        <v>0</v>
      </c>
      <c r="S838" s="31"/>
      <c r="T838" s="1">
        <f>SUM(U838,V838,X838,Y838,Z838,AA838)</f>
        <v>60</v>
      </c>
      <c r="U838" s="1">
        <f>SUM(AG838,BF838)</f>
        <v>0</v>
      </c>
      <c r="V838" s="1">
        <f>SUM(AJ838,AK838,AL838,AM838,AO838,AP838,AQ838,AR838,AS838,AT838,AU838,AN838,AV838,AW838,AX838,AY838,AZ838,BA838,BC838,BD838,BE838,BB838)</f>
        <v>60</v>
      </c>
      <c r="W838" s="1">
        <f>COUNTIF(AJ838:BE838, "&gt;0")</f>
        <v>1</v>
      </c>
      <c r="X838" s="1">
        <f>SUM(BG838,BH838)</f>
        <v>0</v>
      </c>
      <c r="Y838" s="1">
        <f>BI838</f>
        <v>0</v>
      </c>
      <c r="Z838" s="1">
        <f>AI838</f>
        <v>0</v>
      </c>
      <c r="AA838" s="1">
        <f>AH838</f>
        <v>0</v>
      </c>
      <c r="AB838" s="31"/>
      <c r="AC838" s="16">
        <v>0</v>
      </c>
      <c r="AD838" s="16">
        <v>0</v>
      </c>
      <c r="AE838" s="16">
        <v>0</v>
      </c>
      <c r="AF838" s="28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60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  <c r="BI838" s="16">
        <v>0</v>
      </c>
      <c r="BJ838" s="87"/>
    </row>
    <row r="839" spans="1:62" s="16" customFormat="1" x14ac:dyDescent="0.35">
      <c r="A839" s="85" t="s">
        <v>29</v>
      </c>
      <c r="B839" s="85" t="s">
        <v>28</v>
      </c>
      <c r="C839" s="16" t="s">
        <v>1524</v>
      </c>
      <c r="D839" s="16" t="s">
        <v>1150</v>
      </c>
      <c r="E839" s="16" t="s">
        <v>26</v>
      </c>
      <c r="F839" s="85">
        <v>999925601</v>
      </c>
      <c r="G839" s="1">
        <f>(J839+T839)-H839</f>
        <v>60</v>
      </c>
      <c r="H839" s="1">
        <f>(K839+L839+N839+O839+P839+Q839+R839)*0.5</f>
        <v>0</v>
      </c>
      <c r="I839" s="28"/>
      <c r="J839" s="1">
        <f>SUM(K839,L839,N839,O839,P839,Q839)</f>
        <v>0</v>
      </c>
      <c r="K839" s="1">
        <f>SUM(AC839,AE839)</f>
        <v>0</v>
      </c>
      <c r="L839" s="1">
        <v>0</v>
      </c>
      <c r="M839" s="1">
        <v>0</v>
      </c>
      <c r="N839" s="1">
        <v>0</v>
      </c>
      <c r="O839" s="1"/>
      <c r="P839" s="1">
        <v>0</v>
      </c>
      <c r="Q839" s="1">
        <f>AD839</f>
        <v>0</v>
      </c>
      <c r="R839" s="1">
        <v>0</v>
      </c>
      <c r="S839" s="31"/>
      <c r="T839" s="1">
        <f>SUM(U839,V839,X839,Y839,Z839,AA839)</f>
        <v>60</v>
      </c>
      <c r="U839" s="1">
        <f>SUM(AG839,BF839)</f>
        <v>0</v>
      </c>
      <c r="V839" s="1">
        <f>SUM(AJ839,AK839,AL839,AM839,AO839,AP839,AQ839,AR839,AS839,AT839,AU839,AN839,AV839,AW839,AX839,AY839,AZ839,BA839,BC839,BD839,BE839,BB839)</f>
        <v>60</v>
      </c>
      <c r="W839" s="1">
        <f>COUNTIF(AJ839:BE839, "&gt;0")</f>
        <v>1</v>
      </c>
      <c r="X839" s="1">
        <f>SUM(BG839,BH839)</f>
        <v>0</v>
      </c>
      <c r="Y839" s="1">
        <f>BI839</f>
        <v>0</v>
      </c>
      <c r="Z839" s="1">
        <f>AI839</f>
        <v>0</v>
      </c>
      <c r="AA839" s="1">
        <f>AH839</f>
        <v>0</v>
      </c>
      <c r="AB839" s="31"/>
      <c r="AC839" s="16">
        <v>0</v>
      </c>
      <c r="AD839" s="16">
        <v>0</v>
      </c>
      <c r="AE839" s="16">
        <v>0</v>
      </c>
      <c r="AF839" s="28">
        <v>0</v>
      </c>
      <c r="AG839" s="16">
        <v>0</v>
      </c>
      <c r="AH839" s="16">
        <v>0</v>
      </c>
      <c r="AI839" s="16">
        <v>0</v>
      </c>
      <c r="AJ839" s="16">
        <v>60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  <c r="BI839" s="16">
        <v>0</v>
      </c>
      <c r="BJ839" s="87"/>
    </row>
    <row r="840" spans="1:62" s="16" customFormat="1" x14ac:dyDescent="0.35">
      <c r="A840" s="85" t="s">
        <v>29</v>
      </c>
      <c r="B840" s="85" t="s">
        <v>28</v>
      </c>
      <c r="C840" s="16" t="s">
        <v>1360</v>
      </c>
      <c r="D840" s="16" t="s">
        <v>1873</v>
      </c>
      <c r="E840" s="16" t="s">
        <v>26</v>
      </c>
      <c r="F840" s="85">
        <v>999930747</v>
      </c>
      <c r="G840" s="1">
        <f>(J840+T840)-H840</f>
        <v>60</v>
      </c>
      <c r="I840" s="28"/>
      <c r="J840" s="1">
        <f>SUM(K840,L840,N840,O840,P840,Q840)</f>
        <v>0</v>
      </c>
      <c r="K840" s="1">
        <f>SUM(AC840,AE840)</f>
        <v>0</v>
      </c>
      <c r="L840" s="1">
        <v>0</v>
      </c>
      <c r="M840" s="1">
        <v>0</v>
      </c>
      <c r="N840" s="1">
        <v>0</v>
      </c>
      <c r="O840" s="1"/>
      <c r="P840" s="1">
        <v>0</v>
      </c>
      <c r="Q840" s="1">
        <f>AD840</f>
        <v>0</v>
      </c>
      <c r="R840" s="1">
        <v>0</v>
      </c>
      <c r="S840" s="31"/>
      <c r="T840" s="1">
        <f>SUM(U840,V840,X840,Y840,Z840,AA840)</f>
        <v>60</v>
      </c>
      <c r="U840" s="1">
        <f>SUM(AG840,BF840)</f>
        <v>0</v>
      </c>
      <c r="V840" s="1">
        <f>SUM(AJ840,AK840,AL840,AM840,AO840,AP840,AQ840,AR840,AS840,AT840,AU840,AN840,AV840,AW840,AX840,AY840,AZ840,BA840,BC840,BD840,BE840,BB840)</f>
        <v>60</v>
      </c>
      <c r="W840" s="1">
        <f>COUNTIF(AJ840:BE840, "&gt;0")</f>
        <v>1</v>
      </c>
      <c r="X840" s="1">
        <f>SUM(BG840,BH840)</f>
        <v>0</v>
      </c>
      <c r="Y840" s="1">
        <f>BI840</f>
        <v>0</v>
      </c>
      <c r="Z840" s="1">
        <f>AI840</f>
        <v>0</v>
      </c>
      <c r="AA840" s="1">
        <f>AH840</f>
        <v>0</v>
      </c>
      <c r="AB840" s="31"/>
      <c r="AC840" s="16">
        <v>0</v>
      </c>
      <c r="AD840" s="16">
        <v>0</v>
      </c>
      <c r="AE840" s="16">
        <v>0</v>
      </c>
      <c r="AF840" s="28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60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  <c r="BB840" s="16">
        <v>0</v>
      </c>
      <c r="BC840" s="16">
        <v>0</v>
      </c>
      <c r="BD840" s="16">
        <v>0</v>
      </c>
      <c r="BE840" s="16">
        <v>0</v>
      </c>
      <c r="BF840" s="16">
        <v>0</v>
      </c>
      <c r="BG840" s="16">
        <v>0</v>
      </c>
      <c r="BH840" s="16">
        <v>0</v>
      </c>
      <c r="BI840" s="16">
        <v>0</v>
      </c>
      <c r="BJ840" s="87"/>
    </row>
    <row r="841" spans="1:62" s="16" customFormat="1" x14ac:dyDescent="0.35">
      <c r="A841" s="85" t="s">
        <v>29</v>
      </c>
      <c r="B841" s="85" t="s">
        <v>28</v>
      </c>
      <c r="C841" s="16" t="s">
        <v>91</v>
      </c>
      <c r="D841" s="16" t="s">
        <v>592</v>
      </c>
      <c r="E841" s="16" t="s">
        <v>26</v>
      </c>
      <c r="F841" s="85">
        <v>999929138</v>
      </c>
      <c r="G841" s="1">
        <f>(J841+T841)-H841</f>
        <v>58</v>
      </c>
      <c r="I841" s="28"/>
      <c r="J841" s="1">
        <f>SUM(K841,L841,N841,O841,P841,Q841)</f>
        <v>0</v>
      </c>
      <c r="K841" s="1">
        <f>SUM(AC841,AE841)</f>
        <v>0</v>
      </c>
      <c r="L841" s="1">
        <v>0</v>
      </c>
      <c r="M841" s="1">
        <v>0</v>
      </c>
      <c r="N841" s="1">
        <v>0</v>
      </c>
      <c r="O841" s="1"/>
      <c r="P841" s="1">
        <v>0</v>
      </c>
      <c r="Q841" s="1">
        <f>AD841</f>
        <v>0</v>
      </c>
      <c r="R841" s="1">
        <v>0</v>
      </c>
      <c r="S841" s="28"/>
      <c r="T841" s="1">
        <f>SUM(U841,V841,X841,Y841,Z841,AA841)</f>
        <v>58</v>
      </c>
      <c r="U841" s="1">
        <f>SUM(AG841,BF841)</f>
        <v>0</v>
      </c>
      <c r="V841" s="1">
        <f>SUM(AJ841,AK841,AL841,AM841,AO841,AP841,AQ841,AR841,AS841,AT841,AU841,AN841,AV841,AW841,AX841,AY841,AZ841,BA841,BC841,BD841,BE841,BB841)</f>
        <v>58</v>
      </c>
      <c r="W841" s="1">
        <f>COUNTIF(AJ841:BE841, "&gt;0")</f>
        <v>1</v>
      </c>
      <c r="X841" s="1">
        <f>SUM(BG841,BH841)</f>
        <v>0</v>
      </c>
      <c r="Y841" s="1">
        <f>BI841</f>
        <v>0</v>
      </c>
      <c r="Z841" s="1">
        <f>AI841</f>
        <v>0</v>
      </c>
      <c r="AA841" s="1">
        <f>AH841</f>
        <v>0</v>
      </c>
      <c r="AB841" s="28"/>
      <c r="AC841" s="16">
        <v>0</v>
      </c>
      <c r="AD841" s="16">
        <v>0</v>
      </c>
      <c r="AE841" s="16">
        <v>0</v>
      </c>
      <c r="AF841" s="28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58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0</v>
      </c>
      <c r="BE841" s="16">
        <v>0</v>
      </c>
      <c r="BF841" s="16">
        <v>0</v>
      </c>
      <c r="BG841" s="16">
        <v>0</v>
      </c>
      <c r="BH841" s="16">
        <v>0</v>
      </c>
      <c r="BI841" s="16">
        <v>0</v>
      </c>
      <c r="BJ841" s="87"/>
    </row>
    <row r="842" spans="1:62" s="16" customFormat="1" x14ac:dyDescent="0.35">
      <c r="A842" s="85" t="s">
        <v>29</v>
      </c>
      <c r="B842" s="85" t="s">
        <v>28</v>
      </c>
      <c r="C842" s="16" t="s">
        <v>3185</v>
      </c>
      <c r="D842" s="16" t="s">
        <v>3157</v>
      </c>
      <c r="E842" s="16" t="s">
        <v>26</v>
      </c>
      <c r="F842" s="85">
        <v>999931841</v>
      </c>
      <c r="G842" s="1">
        <f>(J842+T842)-H842</f>
        <v>58</v>
      </c>
      <c r="I842" s="28"/>
      <c r="J842" s="1">
        <f>SUM(K842,L842,N842,O842,P842,Q842)</f>
        <v>0</v>
      </c>
      <c r="K842" s="1">
        <f>SUM(AC842,AE842)</f>
        <v>0</v>
      </c>
      <c r="L842" s="1">
        <v>0</v>
      </c>
      <c r="M842" s="1">
        <v>0</v>
      </c>
      <c r="N842" s="1">
        <v>0</v>
      </c>
      <c r="O842" s="1"/>
      <c r="P842" s="1">
        <v>0</v>
      </c>
      <c r="Q842" s="1">
        <f>AD842</f>
        <v>0</v>
      </c>
      <c r="R842" s="1">
        <v>0</v>
      </c>
      <c r="S842" s="31"/>
      <c r="T842" s="1">
        <f>SUM(U842,V842,X842,Y842,Z842,AA842)</f>
        <v>58</v>
      </c>
      <c r="U842" s="1">
        <f>SUM(AG842,BF842)</f>
        <v>0</v>
      </c>
      <c r="V842" s="1">
        <f>SUM(AJ842,AK842,AL842,AM842,AO842,AP842,AQ842,AR842,AS842,AT842,AU842,AN842,AV842,AW842,AX842,AY842,AZ842,BA842,BC842,BD842,BE842,BB842)</f>
        <v>58</v>
      </c>
      <c r="W842" s="1">
        <f>COUNTIF(AJ842:BE842, "&gt;0")</f>
        <v>1</v>
      </c>
      <c r="X842" s="1">
        <f>SUM(BG842,BH842)</f>
        <v>0</v>
      </c>
      <c r="Y842" s="1">
        <f>BI842</f>
        <v>0</v>
      </c>
      <c r="Z842" s="1">
        <f>AI842</f>
        <v>0</v>
      </c>
      <c r="AA842" s="1">
        <f>AH842</f>
        <v>0</v>
      </c>
      <c r="AB842" s="31"/>
      <c r="AC842" s="16">
        <v>0</v>
      </c>
      <c r="AD842" s="16">
        <v>0</v>
      </c>
      <c r="AE842" s="16">
        <v>0</v>
      </c>
      <c r="AF842" s="28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0</v>
      </c>
      <c r="AZ842" s="16">
        <v>58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  <c r="BI842" s="16">
        <v>0</v>
      </c>
      <c r="BJ842" s="87"/>
    </row>
    <row r="843" spans="1:62" s="16" customFormat="1" ht="14.5" x14ac:dyDescent="0.3">
      <c r="A843" s="47" t="s">
        <v>29</v>
      </c>
      <c r="B843" s="47" t="s">
        <v>28</v>
      </c>
      <c r="C843" s="47" t="s">
        <v>263</v>
      </c>
      <c r="D843" s="47" t="s">
        <v>445</v>
      </c>
      <c r="E843" s="47" t="s">
        <v>26</v>
      </c>
      <c r="F843" s="47">
        <v>999931330</v>
      </c>
      <c r="G843" s="1">
        <f>(J843+T843)-H843</f>
        <v>57</v>
      </c>
      <c r="I843" s="28"/>
      <c r="J843" s="1">
        <f>SUM(K843,L843,N843,O843,P843,Q843)</f>
        <v>0</v>
      </c>
      <c r="K843" s="1">
        <f>SUM(AC843,AE843)</f>
        <v>0</v>
      </c>
      <c r="L843" s="1">
        <v>0</v>
      </c>
      <c r="M843" s="1">
        <v>0</v>
      </c>
      <c r="N843" s="1">
        <v>0</v>
      </c>
      <c r="O843" s="1"/>
      <c r="P843" s="1">
        <v>0</v>
      </c>
      <c r="Q843" s="1">
        <f>AD843</f>
        <v>0</v>
      </c>
      <c r="R843" s="1">
        <v>0</v>
      </c>
      <c r="S843" s="31"/>
      <c r="T843" s="1">
        <f>SUM(U843,V843,X843,Y843,Z843,AA843)</f>
        <v>57</v>
      </c>
      <c r="U843" s="1">
        <f>SUM(AG843,BF843)</f>
        <v>0</v>
      </c>
      <c r="V843" s="1">
        <f>SUM(AJ843,AK843,AL843,AM843,AO843,AP843,AQ843,AR843,AS843,AT843,AU843,AN843,AV843,AW843,AX843,AY843,AZ843,BA843,BC843,BD843,BE843,BB843)</f>
        <v>0</v>
      </c>
      <c r="W843" s="1">
        <f>COUNTIF(AJ843:BE843, "&gt;0")</f>
        <v>0</v>
      </c>
      <c r="X843" s="1">
        <f>SUM(BG843,BH843)</f>
        <v>0</v>
      </c>
      <c r="Y843" s="1">
        <f>BI843</f>
        <v>57</v>
      </c>
      <c r="Z843" s="1">
        <f>AI843</f>
        <v>0</v>
      </c>
      <c r="AA843" s="1">
        <f>AH843</f>
        <v>0</v>
      </c>
      <c r="AB843" s="31"/>
      <c r="AC843" s="16">
        <v>0</v>
      </c>
      <c r="AD843" s="16">
        <v>0</v>
      </c>
      <c r="AE843" s="16">
        <v>0</v>
      </c>
      <c r="AF843" s="28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0</v>
      </c>
      <c r="BI843" s="16">
        <v>57</v>
      </c>
      <c r="BJ843" s="97"/>
    </row>
    <row r="844" spans="1:62" s="16" customFormat="1" x14ac:dyDescent="0.35">
      <c r="A844" s="85" t="s">
        <v>29</v>
      </c>
      <c r="B844" s="85" t="s">
        <v>28</v>
      </c>
      <c r="C844" s="16" t="s">
        <v>342</v>
      </c>
      <c r="D844" s="16" t="s">
        <v>2546</v>
      </c>
      <c r="E844" s="16" t="s">
        <v>26</v>
      </c>
      <c r="F844" s="85">
        <v>999929220</v>
      </c>
      <c r="G844" s="1">
        <f>(J844+T844)-H844</f>
        <v>51</v>
      </c>
      <c r="I844" s="28"/>
      <c r="J844" s="1">
        <f>SUM(K844,L844,N844,O844,P844,Q844)</f>
        <v>0</v>
      </c>
      <c r="K844" s="1">
        <f>SUM(AC844,AE844)</f>
        <v>0</v>
      </c>
      <c r="L844" s="1">
        <v>0</v>
      </c>
      <c r="M844" s="1">
        <v>0</v>
      </c>
      <c r="N844" s="1">
        <v>0</v>
      </c>
      <c r="O844" s="1"/>
      <c r="P844" s="1">
        <v>0</v>
      </c>
      <c r="Q844" s="1">
        <f>AD844</f>
        <v>0</v>
      </c>
      <c r="R844" s="1">
        <v>0</v>
      </c>
      <c r="S844" s="31"/>
      <c r="T844" s="1">
        <f>SUM(U844,V844,X844,Y844,Z844,AA844)</f>
        <v>51</v>
      </c>
      <c r="U844" s="1">
        <f>SUM(AG844,BF844)</f>
        <v>0</v>
      </c>
      <c r="V844" s="1">
        <f>SUM(AJ844,AK844,AL844,AM844,AO844,AP844,AQ844,AR844,AS844,AT844,AU844,AN844,AV844,AW844,AX844,AY844,AZ844,BA844,BC844,BD844,BE844,BB844)</f>
        <v>51</v>
      </c>
      <c r="W844" s="1">
        <f>COUNTIF(AJ844:BE844, "&gt;0")</f>
        <v>1</v>
      </c>
      <c r="X844" s="1">
        <f>SUM(BG844,BH844)</f>
        <v>0</v>
      </c>
      <c r="Y844" s="1">
        <f>BI844</f>
        <v>0</v>
      </c>
      <c r="Z844" s="1">
        <f>AI844</f>
        <v>0</v>
      </c>
      <c r="AA844" s="1">
        <f>AH844</f>
        <v>0</v>
      </c>
      <c r="AB844" s="31"/>
      <c r="AC844" s="16">
        <v>0</v>
      </c>
      <c r="AD844" s="16">
        <v>0</v>
      </c>
      <c r="AE844" s="16">
        <v>0</v>
      </c>
      <c r="AF844" s="28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51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  <c r="BI844" s="16">
        <v>0</v>
      </c>
      <c r="BJ844" s="87"/>
    </row>
    <row r="845" spans="1:62" s="16" customFormat="1" x14ac:dyDescent="0.35">
      <c r="A845" s="85" t="s">
        <v>29</v>
      </c>
      <c r="B845" s="85" t="s">
        <v>28</v>
      </c>
      <c r="C845" s="16" t="s">
        <v>236</v>
      </c>
      <c r="D845" s="16" t="s">
        <v>2701</v>
      </c>
      <c r="E845" s="16" t="s">
        <v>26</v>
      </c>
      <c r="F845" s="85">
        <v>999930371</v>
      </c>
      <c r="G845" s="1">
        <f>(J845+T845)-H845</f>
        <v>45</v>
      </c>
      <c r="I845" s="28"/>
      <c r="J845" s="1">
        <f>SUM(K845,L845,N845,O845,P845,Q845)</f>
        <v>0</v>
      </c>
      <c r="K845" s="1">
        <f>SUM(AC845,AE845)</f>
        <v>0</v>
      </c>
      <c r="L845" s="1">
        <v>0</v>
      </c>
      <c r="M845" s="1">
        <v>0</v>
      </c>
      <c r="N845" s="1">
        <v>0</v>
      </c>
      <c r="O845" s="1"/>
      <c r="P845" s="1">
        <v>0</v>
      </c>
      <c r="Q845" s="1">
        <f>AD845</f>
        <v>0</v>
      </c>
      <c r="R845" s="1">
        <v>0</v>
      </c>
      <c r="S845" s="31"/>
      <c r="T845" s="1">
        <f>SUM(U845,V845,X845,Y845,Z845,AA845)</f>
        <v>45</v>
      </c>
      <c r="U845" s="1">
        <f>SUM(AG845,BF845)</f>
        <v>0</v>
      </c>
      <c r="V845" s="1">
        <f>SUM(AJ845,AK845,AL845,AM845,AO845,AP845,AQ845,AR845,AS845,AT845,AU845,AN845,AV845,AW845,AX845,AY845,AZ845,BA845,BC845,BD845,BE845,BB845)</f>
        <v>45</v>
      </c>
      <c r="W845" s="1">
        <f>COUNTIF(AJ845:BE845, "&gt;0")</f>
        <v>1</v>
      </c>
      <c r="X845" s="1">
        <f>SUM(BG845,BH845)</f>
        <v>0</v>
      </c>
      <c r="Y845" s="1">
        <f>BI845</f>
        <v>0</v>
      </c>
      <c r="Z845" s="1">
        <f>AI845</f>
        <v>0</v>
      </c>
      <c r="AA845" s="1">
        <f>AH845</f>
        <v>0</v>
      </c>
      <c r="AB845" s="31"/>
      <c r="AC845" s="16">
        <v>0</v>
      </c>
      <c r="AD845" s="16">
        <v>0</v>
      </c>
      <c r="AE845" s="16">
        <v>0</v>
      </c>
      <c r="AF845" s="28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45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  <c r="BI845" s="16">
        <v>0</v>
      </c>
      <c r="BJ845" s="87"/>
    </row>
    <row r="846" spans="1:62" s="16" customFormat="1" x14ac:dyDescent="0.35">
      <c r="A846" s="85" t="s">
        <v>29</v>
      </c>
      <c r="B846" s="85" t="s">
        <v>28</v>
      </c>
      <c r="C846" s="16" t="s">
        <v>91</v>
      </c>
      <c r="D846" s="16" t="s">
        <v>2235</v>
      </c>
      <c r="E846" s="16" t="s">
        <v>26</v>
      </c>
      <c r="F846" s="85">
        <v>999930877</v>
      </c>
      <c r="G846" s="1">
        <f>(J846+T846)-H846</f>
        <v>45</v>
      </c>
      <c r="I846" s="28"/>
      <c r="J846" s="1">
        <f>SUM(K846,L846,N846,O846,P846,Q846)</f>
        <v>0</v>
      </c>
      <c r="K846" s="1">
        <f>SUM(AC846,AE846)</f>
        <v>0</v>
      </c>
      <c r="L846" s="1">
        <v>0</v>
      </c>
      <c r="M846" s="1">
        <v>0</v>
      </c>
      <c r="N846" s="1">
        <v>0</v>
      </c>
      <c r="O846" s="1"/>
      <c r="P846" s="1">
        <v>0</v>
      </c>
      <c r="Q846" s="1">
        <f>AD846</f>
        <v>0</v>
      </c>
      <c r="R846" s="1">
        <v>0</v>
      </c>
      <c r="S846" s="31"/>
      <c r="T846" s="1">
        <f>SUM(U846,V846,X846,Y846,Z846,AA846)</f>
        <v>45</v>
      </c>
      <c r="U846" s="1">
        <f>SUM(AG846,BF846)</f>
        <v>0</v>
      </c>
      <c r="V846" s="1">
        <f>SUM(AJ846,AK846,AL846,AM846,AO846,AP846,AQ846,AR846,AS846,AT846,AU846,AN846,AV846,AW846,AX846,AY846,AZ846,BA846,BC846,BD846,BE846,BB846)</f>
        <v>45</v>
      </c>
      <c r="W846" s="1">
        <f>COUNTIF(AJ846:BE846, "&gt;0")</f>
        <v>1</v>
      </c>
      <c r="X846" s="1">
        <f>SUM(BG846,BH846)</f>
        <v>0</v>
      </c>
      <c r="Y846" s="1">
        <f>BI846</f>
        <v>0</v>
      </c>
      <c r="Z846" s="1">
        <f>AI846</f>
        <v>0</v>
      </c>
      <c r="AA846" s="1">
        <f>AH846</f>
        <v>0</v>
      </c>
      <c r="AB846" s="31"/>
      <c r="AC846" s="16">
        <v>0</v>
      </c>
      <c r="AD846" s="16">
        <v>0</v>
      </c>
      <c r="AE846" s="16">
        <v>0</v>
      </c>
      <c r="AF846" s="28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45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  <c r="BI846" s="16">
        <v>0</v>
      </c>
      <c r="BJ846" s="87"/>
    </row>
    <row r="847" spans="1:62" s="16" customFormat="1" x14ac:dyDescent="0.35">
      <c r="A847" s="85" t="s">
        <v>29</v>
      </c>
      <c r="B847" s="85" t="s">
        <v>28</v>
      </c>
      <c r="C847" s="85" t="s">
        <v>2549</v>
      </c>
      <c r="D847" s="85" t="s">
        <v>144</v>
      </c>
      <c r="E847" s="85" t="s">
        <v>26</v>
      </c>
      <c r="F847" s="85">
        <v>999932032</v>
      </c>
      <c r="G847" s="1">
        <f>(J847+T847)-H847</f>
        <v>45</v>
      </c>
      <c r="I847" s="28"/>
      <c r="J847" s="1">
        <f>SUM(K847,L847,N847,O847,P847,Q847)</f>
        <v>0</v>
      </c>
      <c r="K847" s="1">
        <f>SUM(AC847,AE847)</f>
        <v>0</v>
      </c>
      <c r="L847" s="1">
        <v>0</v>
      </c>
      <c r="M847" s="1">
        <v>0</v>
      </c>
      <c r="N847" s="1">
        <v>0</v>
      </c>
      <c r="O847" s="1"/>
      <c r="P847" s="1">
        <v>0</v>
      </c>
      <c r="Q847" s="1">
        <f>AD847</f>
        <v>0</v>
      </c>
      <c r="R847" s="1">
        <v>0</v>
      </c>
      <c r="S847" s="28"/>
      <c r="T847" s="1">
        <f>SUM(U847,V847,X847,Y847,Z847,AA847)</f>
        <v>45</v>
      </c>
      <c r="U847" s="1">
        <f>SUM(AG847,BF847)</f>
        <v>0</v>
      </c>
      <c r="V847" s="1">
        <f>SUM(AJ847,AK847,AL847,AM847,AO847,AP847,AQ847,AR847,AS847,AT847,AU847,AN847,AV847,AW847,AX847,AY847,AZ847,BA847,BC847,BD847,BE847,BB847)</f>
        <v>45</v>
      </c>
      <c r="W847" s="1">
        <f>COUNTIF(AJ847:BE847, "&gt;0")</f>
        <v>1</v>
      </c>
      <c r="X847" s="1">
        <f>SUM(BG847,BH847)</f>
        <v>0</v>
      </c>
      <c r="Y847" s="1">
        <f>BI847</f>
        <v>0</v>
      </c>
      <c r="Z847" s="1">
        <f>AI847</f>
        <v>0</v>
      </c>
      <c r="AA847" s="1">
        <f>AH847</f>
        <v>0</v>
      </c>
      <c r="AB847" s="28"/>
      <c r="AC847" s="16">
        <v>0</v>
      </c>
      <c r="AD847" s="16">
        <v>0</v>
      </c>
      <c r="AE847" s="16">
        <v>0</v>
      </c>
      <c r="AF847" s="28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0</v>
      </c>
      <c r="BC847" s="16">
        <v>45</v>
      </c>
      <c r="BD847" s="16">
        <v>0</v>
      </c>
      <c r="BE847" s="16">
        <v>0</v>
      </c>
      <c r="BF847" s="16">
        <v>0</v>
      </c>
      <c r="BG847" s="16">
        <v>0</v>
      </c>
      <c r="BH847" s="16">
        <v>0</v>
      </c>
      <c r="BI847" s="16">
        <v>0</v>
      </c>
      <c r="BJ847" s="87"/>
    </row>
    <row r="848" spans="1:62" s="16" customFormat="1" ht="14.5" x14ac:dyDescent="0.3">
      <c r="A848" s="47" t="s">
        <v>29</v>
      </c>
      <c r="B848" s="47" t="s">
        <v>28</v>
      </c>
      <c r="C848" s="47" t="s">
        <v>1447</v>
      </c>
      <c r="D848" s="47" t="s">
        <v>1678</v>
      </c>
      <c r="E848" s="47" t="s">
        <v>26</v>
      </c>
      <c r="F848" s="47">
        <v>999929419</v>
      </c>
      <c r="G848" s="1">
        <f>(J848+T848)-H848</f>
        <v>43</v>
      </c>
      <c r="I848" s="28"/>
      <c r="J848" s="1">
        <f>SUM(K848,L848,N848,O848,P848,Q848)</f>
        <v>0</v>
      </c>
      <c r="K848" s="1">
        <f>SUM(AC848,AE848)</f>
        <v>0</v>
      </c>
      <c r="L848" s="1">
        <v>0</v>
      </c>
      <c r="M848" s="1">
        <v>0</v>
      </c>
      <c r="N848" s="1">
        <v>0</v>
      </c>
      <c r="O848" s="1"/>
      <c r="P848" s="1">
        <v>0</v>
      </c>
      <c r="Q848" s="1">
        <f>AD848</f>
        <v>0</v>
      </c>
      <c r="R848" s="1">
        <v>0</v>
      </c>
      <c r="S848" s="31"/>
      <c r="T848" s="1">
        <f>SUM(U848,V848,X848,Y848,Z848,AA848)</f>
        <v>43</v>
      </c>
      <c r="U848" s="1">
        <f>SUM(AG848,BF848)</f>
        <v>0</v>
      </c>
      <c r="V848" s="1">
        <f>SUM(AJ848,AK848,AL848,AM848,AO848,AP848,AQ848,AR848,AS848,AT848,AU848,AN848,AV848,AW848,AX848,AY848,AZ848,BA848,BC848,BD848,BE848,BB848)</f>
        <v>0</v>
      </c>
      <c r="W848" s="1">
        <f>COUNTIF(AJ848:BE848, "&gt;0")</f>
        <v>0</v>
      </c>
      <c r="X848" s="1">
        <f>SUM(BG848,BH848)</f>
        <v>0</v>
      </c>
      <c r="Y848" s="1">
        <f>BI848</f>
        <v>43</v>
      </c>
      <c r="Z848" s="1">
        <f>AI848</f>
        <v>0</v>
      </c>
      <c r="AA848" s="1">
        <f>AH848</f>
        <v>0</v>
      </c>
      <c r="AB848" s="31"/>
      <c r="AC848" s="16">
        <v>0</v>
      </c>
      <c r="AD848" s="16">
        <v>0</v>
      </c>
      <c r="AE848" s="16">
        <v>0</v>
      </c>
      <c r="AF848" s="28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0</v>
      </c>
      <c r="BI848" s="16">
        <v>43</v>
      </c>
      <c r="BJ848" s="97"/>
    </row>
    <row r="849" spans="1:62" s="16" customFormat="1" x14ac:dyDescent="0.35">
      <c r="A849" s="85" t="s">
        <v>29</v>
      </c>
      <c r="B849" s="85" t="s">
        <v>28</v>
      </c>
      <c r="C849" s="16" t="s">
        <v>1623</v>
      </c>
      <c r="D849" s="16" t="s">
        <v>985</v>
      </c>
      <c r="E849" s="16" t="s">
        <v>26</v>
      </c>
      <c r="F849" s="85">
        <v>999926199</v>
      </c>
      <c r="G849" s="1">
        <f>(J849+T849)-H849</f>
        <v>38</v>
      </c>
      <c r="I849" s="28"/>
      <c r="J849" s="1">
        <f>SUM(K849,L849,N849,O849,P849,Q849)</f>
        <v>0</v>
      </c>
      <c r="K849" s="1">
        <f>SUM(AC849,AE849)</f>
        <v>0</v>
      </c>
      <c r="L849" s="1">
        <v>0</v>
      </c>
      <c r="M849" s="1">
        <v>0</v>
      </c>
      <c r="N849" s="1">
        <v>0</v>
      </c>
      <c r="O849" s="1"/>
      <c r="P849" s="1">
        <v>0</v>
      </c>
      <c r="Q849" s="1">
        <f>AD849</f>
        <v>0</v>
      </c>
      <c r="R849" s="1">
        <v>0</v>
      </c>
      <c r="S849" s="31"/>
      <c r="T849" s="1">
        <f>SUM(U849,V849,X849,Y849,Z849,AA849)</f>
        <v>38</v>
      </c>
      <c r="U849" s="1">
        <f>SUM(AG849,BF849)</f>
        <v>0</v>
      </c>
      <c r="V849" s="1">
        <f>SUM(AJ849,AK849,AL849,AM849,AO849,AP849,AQ849,AR849,AS849,AT849,AU849,AN849,AV849,AW849,AX849,AY849,AZ849,BA849,BC849,BD849,BE849,BB849)</f>
        <v>38</v>
      </c>
      <c r="W849" s="1">
        <f>COUNTIF(AJ849:BE849, "&gt;0")</f>
        <v>1</v>
      </c>
      <c r="X849" s="1">
        <f>SUM(BG849,BH849)</f>
        <v>0</v>
      </c>
      <c r="Y849" s="1">
        <f>BI849</f>
        <v>0</v>
      </c>
      <c r="Z849" s="1">
        <f>AI849</f>
        <v>0</v>
      </c>
      <c r="AA849" s="1">
        <f>AH849</f>
        <v>0</v>
      </c>
      <c r="AB849" s="31"/>
      <c r="AC849" s="16">
        <v>0</v>
      </c>
      <c r="AD849" s="16">
        <v>0</v>
      </c>
      <c r="AE849" s="16">
        <v>0</v>
      </c>
      <c r="AF849" s="28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38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0</v>
      </c>
      <c r="BG849" s="16">
        <v>0</v>
      </c>
      <c r="BH849" s="16">
        <v>0</v>
      </c>
      <c r="BI849" s="16">
        <v>0</v>
      </c>
      <c r="BJ849" s="87"/>
    </row>
    <row r="850" spans="1:62" s="16" customFormat="1" x14ac:dyDescent="0.35">
      <c r="A850" s="85" t="s">
        <v>29</v>
      </c>
      <c r="B850" s="85" t="s">
        <v>28</v>
      </c>
      <c r="C850" s="16" t="s">
        <v>1402</v>
      </c>
      <c r="D850" s="16" t="s">
        <v>1679</v>
      </c>
      <c r="E850" s="16" t="s">
        <v>26</v>
      </c>
      <c r="F850" s="85">
        <v>999926652</v>
      </c>
      <c r="G850" s="1">
        <f>(J850+T850)-H850</f>
        <v>38</v>
      </c>
      <c r="I850" s="28"/>
      <c r="J850" s="1">
        <f>SUM(K850,L850,N850,O850,P850,Q850)</f>
        <v>0</v>
      </c>
      <c r="K850" s="1">
        <f>SUM(AC850,AE850)</f>
        <v>0</v>
      </c>
      <c r="L850" s="1">
        <v>0</v>
      </c>
      <c r="M850" s="1">
        <v>0</v>
      </c>
      <c r="N850" s="1">
        <v>0</v>
      </c>
      <c r="O850" s="1"/>
      <c r="P850" s="1">
        <v>0</v>
      </c>
      <c r="Q850" s="1">
        <f>AD850</f>
        <v>0</v>
      </c>
      <c r="R850" s="1">
        <v>0</v>
      </c>
      <c r="S850" s="31"/>
      <c r="T850" s="1">
        <f>SUM(U850,V850,X850,Y850,Z850,AA850)</f>
        <v>38</v>
      </c>
      <c r="U850" s="1">
        <f>SUM(AG850,BF850)</f>
        <v>0</v>
      </c>
      <c r="V850" s="1">
        <f>SUM(AJ850,AK850,AL850,AM850,AO850,AP850,AQ850,AR850,AS850,AT850,AU850,AN850,AV850,AW850,AX850,AY850,AZ850,BA850,BC850,BD850,BE850,BB850)</f>
        <v>38</v>
      </c>
      <c r="W850" s="1">
        <f>COUNTIF(AJ850:BE850, "&gt;0")</f>
        <v>1</v>
      </c>
      <c r="X850" s="1">
        <f>SUM(BG850,BH850)</f>
        <v>0</v>
      </c>
      <c r="Y850" s="1">
        <f>BI850</f>
        <v>0</v>
      </c>
      <c r="Z850" s="1">
        <f>AI850</f>
        <v>0</v>
      </c>
      <c r="AA850" s="1">
        <f>AH850</f>
        <v>0</v>
      </c>
      <c r="AB850" s="31"/>
      <c r="AC850" s="16">
        <v>0</v>
      </c>
      <c r="AD850" s="16">
        <v>0</v>
      </c>
      <c r="AE850" s="16">
        <v>0</v>
      </c>
      <c r="AF850" s="28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38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0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  <c r="BI850" s="16">
        <v>0</v>
      </c>
      <c r="BJ850" s="87"/>
    </row>
    <row r="851" spans="1:62" s="16" customFormat="1" x14ac:dyDescent="0.35">
      <c r="A851" s="85" t="s">
        <v>29</v>
      </c>
      <c r="B851" s="85" t="s">
        <v>28</v>
      </c>
      <c r="C851" s="16" t="s">
        <v>1771</v>
      </c>
      <c r="D851" s="16" t="s">
        <v>142</v>
      </c>
      <c r="E851" s="16" t="s">
        <v>26</v>
      </c>
      <c r="F851" s="85">
        <v>999927300</v>
      </c>
      <c r="G851" s="1">
        <f>(J851+T851)-H851</f>
        <v>38</v>
      </c>
      <c r="H851" s="1">
        <f>J851*0.5</f>
        <v>0</v>
      </c>
      <c r="I851" s="28"/>
      <c r="J851" s="1">
        <f>SUM(K851,L851,N851,O851,P851,Q851)</f>
        <v>0</v>
      </c>
      <c r="K851" s="1">
        <f>SUM(AC851,AE851)</f>
        <v>0</v>
      </c>
      <c r="L851" s="1">
        <v>0</v>
      </c>
      <c r="M851" s="1">
        <v>0</v>
      </c>
      <c r="N851" s="1">
        <v>0</v>
      </c>
      <c r="O851" s="1"/>
      <c r="P851" s="1">
        <v>0</v>
      </c>
      <c r="Q851" s="1">
        <f>AD851</f>
        <v>0</v>
      </c>
      <c r="R851" s="1">
        <v>0</v>
      </c>
      <c r="S851" s="31"/>
      <c r="T851" s="1">
        <f>SUM(U851,V851,X851,Y851,Z851,AA851)</f>
        <v>38</v>
      </c>
      <c r="U851" s="1">
        <f>SUM(AG851,BF851)</f>
        <v>0</v>
      </c>
      <c r="V851" s="1">
        <f>SUM(AJ851,AK851,AL851,AM851,AO851,AP851,AQ851,AR851,AS851,AT851,AU851,AN851,AV851,AW851,AX851,AY851,AZ851,BA851,BC851,BD851,BE851,BB851)</f>
        <v>38</v>
      </c>
      <c r="W851" s="1">
        <f>COUNTIF(AJ851:BE851, "&gt;0")</f>
        <v>1</v>
      </c>
      <c r="X851" s="1">
        <f>SUM(BG851,BH851)</f>
        <v>0</v>
      </c>
      <c r="Y851" s="1">
        <f>BI851</f>
        <v>0</v>
      </c>
      <c r="Z851" s="1">
        <f>AI851</f>
        <v>0</v>
      </c>
      <c r="AA851" s="1">
        <f>AH851</f>
        <v>0</v>
      </c>
      <c r="AB851" s="31"/>
      <c r="AC851" s="16">
        <v>0</v>
      </c>
      <c r="AD851" s="16">
        <v>0</v>
      </c>
      <c r="AE851" s="16">
        <v>0</v>
      </c>
      <c r="AF851" s="28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38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  <c r="BI851" s="16">
        <v>0</v>
      </c>
      <c r="BJ851" s="87"/>
    </row>
    <row r="852" spans="1:62" s="16" customFormat="1" x14ac:dyDescent="0.35">
      <c r="A852" s="85" t="s">
        <v>29</v>
      </c>
      <c r="B852" s="85" t="s">
        <v>28</v>
      </c>
      <c r="C852" s="16" t="s">
        <v>676</v>
      </c>
      <c r="D852" s="16" t="s">
        <v>142</v>
      </c>
      <c r="E852" s="16" t="s">
        <v>26</v>
      </c>
      <c r="F852" s="85">
        <v>999929117</v>
      </c>
      <c r="G852" s="1">
        <f>(J852+T852)-H852</f>
        <v>38</v>
      </c>
      <c r="I852" s="28"/>
      <c r="J852" s="1">
        <f>SUM(K852,L852,N852,O852,P852,Q852)</f>
        <v>0</v>
      </c>
      <c r="K852" s="1">
        <f>SUM(AC852,AE852)</f>
        <v>0</v>
      </c>
      <c r="L852" s="1">
        <v>0</v>
      </c>
      <c r="M852" s="1">
        <v>0</v>
      </c>
      <c r="N852" s="1">
        <v>0</v>
      </c>
      <c r="O852" s="1"/>
      <c r="P852" s="1">
        <v>0</v>
      </c>
      <c r="Q852" s="1">
        <f>AD852</f>
        <v>0</v>
      </c>
      <c r="R852" s="1">
        <v>0</v>
      </c>
      <c r="S852" s="31"/>
      <c r="T852" s="1">
        <f>SUM(U852,V852,X852,Y852,Z852,AA852)</f>
        <v>38</v>
      </c>
      <c r="U852" s="1">
        <f>SUM(AG852,BF852)</f>
        <v>0</v>
      </c>
      <c r="V852" s="1">
        <f>SUM(AJ852,AK852,AL852,AM852,AO852,AP852,AQ852,AR852,AS852,AT852,AU852,AN852,AV852,AW852,AX852,AY852,AZ852,BA852,BC852,BD852,BE852,BB852)</f>
        <v>38</v>
      </c>
      <c r="W852" s="1">
        <f>COUNTIF(AJ852:BE852, "&gt;0")</f>
        <v>1</v>
      </c>
      <c r="X852" s="1">
        <f>SUM(BG852,BH852)</f>
        <v>0</v>
      </c>
      <c r="Y852" s="1">
        <f>BI852</f>
        <v>0</v>
      </c>
      <c r="Z852" s="1">
        <f>AI852</f>
        <v>0</v>
      </c>
      <c r="AA852" s="1">
        <f>AH852</f>
        <v>0</v>
      </c>
      <c r="AB852" s="31"/>
      <c r="AC852" s="16">
        <v>0</v>
      </c>
      <c r="AD852" s="16">
        <v>0</v>
      </c>
      <c r="AE852" s="16">
        <v>0</v>
      </c>
      <c r="AF852" s="28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38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0</v>
      </c>
      <c r="BH852" s="16">
        <v>0</v>
      </c>
      <c r="BI852" s="16">
        <v>0</v>
      </c>
      <c r="BJ852" s="87"/>
    </row>
    <row r="853" spans="1:62" s="16" customFormat="1" x14ac:dyDescent="0.35">
      <c r="A853" s="85" t="s">
        <v>29</v>
      </c>
      <c r="B853" s="85" t="s">
        <v>28</v>
      </c>
      <c r="C853" s="16" t="s">
        <v>2549</v>
      </c>
      <c r="D853" s="16" t="s">
        <v>307</v>
      </c>
      <c r="E853" s="16" t="s">
        <v>26</v>
      </c>
      <c r="F853" s="85">
        <v>999929159</v>
      </c>
      <c r="G853" s="1">
        <f>(J853+T853)-H853</f>
        <v>38</v>
      </c>
      <c r="I853" s="28"/>
      <c r="J853" s="1">
        <f>SUM(K853,L853,N853,O853,P853,Q853)</f>
        <v>0</v>
      </c>
      <c r="K853" s="1">
        <f>SUM(AC853,AE853)</f>
        <v>0</v>
      </c>
      <c r="L853" s="1">
        <v>0</v>
      </c>
      <c r="M853" s="1">
        <v>0</v>
      </c>
      <c r="N853" s="1">
        <v>0</v>
      </c>
      <c r="O853" s="1"/>
      <c r="P853" s="1">
        <v>0</v>
      </c>
      <c r="Q853" s="1">
        <f>AD853</f>
        <v>0</v>
      </c>
      <c r="R853" s="1">
        <v>0</v>
      </c>
      <c r="S853" s="31"/>
      <c r="T853" s="1">
        <f>SUM(U853,V853,X853,Y853,Z853,AA853)</f>
        <v>38</v>
      </c>
      <c r="U853" s="1">
        <f>SUM(AG853,BF853)</f>
        <v>0</v>
      </c>
      <c r="V853" s="1">
        <f>SUM(AJ853,AK853,AL853,AM853,AO853,AP853,AQ853,AR853,AS853,AT853,AU853,AN853,AV853,AW853,AX853,AY853,AZ853,BA853,BC853,BD853,BE853,BB853)</f>
        <v>38</v>
      </c>
      <c r="W853" s="1">
        <f>COUNTIF(AJ853:BE853, "&gt;0")</f>
        <v>1</v>
      </c>
      <c r="X853" s="1">
        <f>SUM(BG853,BH853)</f>
        <v>0</v>
      </c>
      <c r="Y853" s="1">
        <f>BI853</f>
        <v>0</v>
      </c>
      <c r="Z853" s="1">
        <f>AI853</f>
        <v>0</v>
      </c>
      <c r="AA853" s="1">
        <f>AH853</f>
        <v>0</v>
      </c>
      <c r="AB853" s="31"/>
      <c r="AC853" s="16">
        <v>0</v>
      </c>
      <c r="AD853" s="16">
        <v>0</v>
      </c>
      <c r="AE853" s="16">
        <v>0</v>
      </c>
      <c r="AF853" s="28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38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  <c r="BI853" s="16">
        <v>0</v>
      </c>
      <c r="BJ853" s="87"/>
    </row>
    <row r="854" spans="1:62" s="16" customFormat="1" x14ac:dyDescent="0.35">
      <c r="A854" s="85" t="s">
        <v>29</v>
      </c>
      <c r="B854" s="85" t="s">
        <v>28</v>
      </c>
      <c r="C854" s="16" t="s">
        <v>1415</v>
      </c>
      <c r="D854" s="16" t="s">
        <v>2210</v>
      </c>
      <c r="E854" s="16" t="s">
        <v>26</v>
      </c>
      <c r="F854" s="85">
        <v>999929169</v>
      </c>
      <c r="G854" s="1">
        <f>(J854+T854)-H854</f>
        <v>38</v>
      </c>
      <c r="I854" s="28"/>
      <c r="J854" s="1">
        <f>SUM(K854,L854,N854,O854,P854,Q854)</f>
        <v>0</v>
      </c>
      <c r="K854" s="1">
        <f>SUM(AC854,AE854)</f>
        <v>0</v>
      </c>
      <c r="L854" s="1">
        <v>0</v>
      </c>
      <c r="M854" s="1">
        <v>0</v>
      </c>
      <c r="N854" s="1">
        <v>0</v>
      </c>
      <c r="O854" s="1"/>
      <c r="P854" s="1">
        <v>0</v>
      </c>
      <c r="Q854" s="1">
        <f>AD854</f>
        <v>0</v>
      </c>
      <c r="R854" s="1">
        <v>0</v>
      </c>
      <c r="S854" s="31"/>
      <c r="T854" s="1">
        <f>SUM(U854,V854,X854,Y854,Z854,AA854)</f>
        <v>38</v>
      </c>
      <c r="U854" s="1">
        <f>SUM(AG854,BF854)</f>
        <v>0</v>
      </c>
      <c r="V854" s="1">
        <f>SUM(AJ854,AK854,AL854,AM854,AO854,AP854,AQ854,AR854,AS854,AT854,AU854,AN854,AV854,AW854,AX854,AY854,AZ854,BA854,BC854,BD854,BE854,BB854)</f>
        <v>38</v>
      </c>
      <c r="W854" s="1">
        <f>COUNTIF(AJ854:BE854, "&gt;0")</f>
        <v>1</v>
      </c>
      <c r="X854" s="1">
        <f>SUM(BG854,BH854)</f>
        <v>0</v>
      </c>
      <c r="Y854" s="1">
        <f>BI854</f>
        <v>0</v>
      </c>
      <c r="Z854" s="1">
        <f>AI854</f>
        <v>0</v>
      </c>
      <c r="AA854" s="1">
        <f>AH854</f>
        <v>0</v>
      </c>
      <c r="AB854" s="31"/>
      <c r="AC854" s="16">
        <v>0</v>
      </c>
      <c r="AD854" s="16">
        <v>0</v>
      </c>
      <c r="AE854" s="16">
        <v>0</v>
      </c>
      <c r="AF854" s="28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38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  <c r="BI854" s="16">
        <v>0</v>
      </c>
      <c r="BJ854" s="87"/>
    </row>
    <row r="855" spans="1:62" s="16" customFormat="1" x14ac:dyDescent="0.35">
      <c r="A855" s="85" t="s">
        <v>29</v>
      </c>
      <c r="B855" s="85" t="s">
        <v>28</v>
      </c>
      <c r="C855" s="16" t="s">
        <v>2547</v>
      </c>
      <c r="D855" s="16" t="s">
        <v>2548</v>
      </c>
      <c r="E855" s="16" t="s">
        <v>26</v>
      </c>
      <c r="F855" s="85">
        <v>999929190</v>
      </c>
      <c r="G855" s="1">
        <f>(J855+T855)-H855</f>
        <v>38</v>
      </c>
      <c r="I855" s="28"/>
      <c r="J855" s="1">
        <f>SUM(K855,L855,N855,O855,P855,Q855)</f>
        <v>0</v>
      </c>
      <c r="K855" s="1">
        <f>SUM(AC855,AE855)</f>
        <v>0</v>
      </c>
      <c r="L855" s="1">
        <v>0</v>
      </c>
      <c r="M855" s="1">
        <v>0</v>
      </c>
      <c r="N855" s="1">
        <v>0</v>
      </c>
      <c r="O855" s="1"/>
      <c r="P855" s="1">
        <v>0</v>
      </c>
      <c r="Q855" s="1">
        <f>AD855</f>
        <v>0</v>
      </c>
      <c r="R855" s="1">
        <v>0</v>
      </c>
      <c r="S855" s="31"/>
      <c r="T855" s="1">
        <f>SUM(U855,V855,X855,Y855,Z855,AA855)</f>
        <v>38</v>
      </c>
      <c r="U855" s="1">
        <f>SUM(AG855,BF855)</f>
        <v>0</v>
      </c>
      <c r="V855" s="1">
        <f>SUM(AJ855,AK855,AL855,AM855,AO855,AP855,AQ855,AR855,AS855,AT855,AU855,AN855,AV855,AW855,AX855,AY855,AZ855,BA855,BC855,BD855,BE855,BB855)</f>
        <v>38</v>
      </c>
      <c r="W855" s="1">
        <f>COUNTIF(AJ855:BE855, "&gt;0")</f>
        <v>1</v>
      </c>
      <c r="X855" s="1">
        <f>SUM(BG855,BH855)</f>
        <v>0</v>
      </c>
      <c r="Y855" s="1">
        <f>BI855</f>
        <v>0</v>
      </c>
      <c r="Z855" s="1">
        <f>AI855</f>
        <v>0</v>
      </c>
      <c r="AA855" s="1">
        <f>AH855</f>
        <v>0</v>
      </c>
      <c r="AB855" s="31"/>
      <c r="AC855" s="16">
        <v>0</v>
      </c>
      <c r="AD855" s="16">
        <v>0</v>
      </c>
      <c r="AE855" s="16">
        <v>0</v>
      </c>
      <c r="AF855" s="28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38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  <c r="BI855" s="16">
        <v>0</v>
      </c>
      <c r="BJ855" s="87"/>
    </row>
    <row r="856" spans="1:62" s="16" customFormat="1" x14ac:dyDescent="0.35">
      <c r="A856" s="85" t="s">
        <v>29</v>
      </c>
      <c r="B856" s="85" t="s">
        <v>28</v>
      </c>
      <c r="C856" s="16" t="s">
        <v>2550</v>
      </c>
      <c r="D856" s="16" t="s">
        <v>2432</v>
      </c>
      <c r="E856" s="16" t="s">
        <v>26</v>
      </c>
      <c r="F856" s="85">
        <v>999931227</v>
      </c>
      <c r="G856" s="1">
        <f>(J856+T856)-H856</f>
        <v>38</v>
      </c>
      <c r="I856" s="28"/>
      <c r="J856" s="1">
        <f>SUM(K856,L856,N856,O856,P856,Q856)</f>
        <v>0</v>
      </c>
      <c r="K856" s="1">
        <f>SUM(AC856,AE856)</f>
        <v>0</v>
      </c>
      <c r="L856" s="1">
        <v>0</v>
      </c>
      <c r="M856" s="1">
        <v>0</v>
      </c>
      <c r="N856" s="1">
        <v>0</v>
      </c>
      <c r="O856" s="1"/>
      <c r="P856" s="1">
        <v>0</v>
      </c>
      <c r="Q856" s="1">
        <f>AD856</f>
        <v>0</v>
      </c>
      <c r="R856" s="1">
        <v>0</v>
      </c>
      <c r="S856" s="31"/>
      <c r="T856" s="1">
        <f>SUM(U856,V856,X856,Y856,Z856,AA856)</f>
        <v>38</v>
      </c>
      <c r="U856" s="1">
        <f>SUM(AG856,BF856)</f>
        <v>0</v>
      </c>
      <c r="V856" s="1">
        <f>SUM(AJ856,AK856,AL856,AM856,AO856,AP856,AQ856,AR856,AS856,AT856,AU856,AN856,AV856,AW856,AX856,AY856,AZ856,BA856,BC856,BD856,BE856,BB856)</f>
        <v>38</v>
      </c>
      <c r="W856" s="1">
        <f>COUNTIF(AJ856:BE856, "&gt;0")</f>
        <v>1</v>
      </c>
      <c r="X856" s="1">
        <f>SUM(BG856,BH856)</f>
        <v>0</v>
      </c>
      <c r="Y856" s="1">
        <f>BI856</f>
        <v>0</v>
      </c>
      <c r="Z856" s="1">
        <f>AI856</f>
        <v>0</v>
      </c>
      <c r="AA856" s="1">
        <f>AH856</f>
        <v>0</v>
      </c>
      <c r="AB856" s="31"/>
      <c r="AC856" s="16">
        <v>0</v>
      </c>
      <c r="AD856" s="16">
        <v>0</v>
      </c>
      <c r="AE856" s="16">
        <v>0</v>
      </c>
      <c r="AF856" s="28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38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  <c r="BI856" s="16">
        <v>0</v>
      </c>
      <c r="BJ856" s="87"/>
    </row>
    <row r="857" spans="1:62" s="16" customFormat="1" x14ac:dyDescent="0.35">
      <c r="A857" s="85" t="s">
        <v>29</v>
      </c>
      <c r="B857" s="85" t="s">
        <v>28</v>
      </c>
      <c r="C857" s="16" t="s">
        <v>1608</v>
      </c>
      <c r="D857" s="16" t="s">
        <v>1609</v>
      </c>
      <c r="E857" s="16" t="s">
        <v>26</v>
      </c>
      <c r="F857" s="85">
        <v>999926129</v>
      </c>
      <c r="G857" s="1">
        <f>(J857+T857)-H857</f>
        <v>34</v>
      </c>
      <c r="I857" s="28"/>
      <c r="J857" s="1">
        <f>SUM(K857,L857,N857,O857,P857,Q857)</f>
        <v>0</v>
      </c>
      <c r="K857" s="1">
        <f>SUM(AC857,AE857)</f>
        <v>0</v>
      </c>
      <c r="L857" s="1">
        <v>0</v>
      </c>
      <c r="M857" s="1">
        <v>0</v>
      </c>
      <c r="N857" s="1">
        <v>0</v>
      </c>
      <c r="O857" s="1"/>
      <c r="P857" s="1">
        <v>0</v>
      </c>
      <c r="Q857" s="1">
        <f>AD857</f>
        <v>0</v>
      </c>
      <c r="R857" s="1">
        <v>0</v>
      </c>
      <c r="S857" s="31"/>
      <c r="T857" s="1">
        <f>SUM(U857,V857,X857,Y857,Z857,AA857)</f>
        <v>34</v>
      </c>
      <c r="U857" s="1">
        <f>SUM(AG857,BF857)</f>
        <v>0</v>
      </c>
      <c r="V857" s="1">
        <f>SUM(AJ857,AK857,AL857,AM857,AO857,AP857,AQ857,AR857,AS857,AT857,AU857,AN857,AV857,AW857,AX857,AY857,AZ857,BA857,BC857,BD857,BE857,BB857)</f>
        <v>34</v>
      </c>
      <c r="W857" s="1">
        <f>COUNTIF(AJ857:BE857, "&gt;0")</f>
        <v>1</v>
      </c>
      <c r="X857" s="1">
        <f>SUM(BG857,BH857)</f>
        <v>0</v>
      </c>
      <c r="Y857" s="1">
        <f>BI857</f>
        <v>0</v>
      </c>
      <c r="Z857" s="1">
        <f>AI857</f>
        <v>0</v>
      </c>
      <c r="AA857" s="1">
        <f>AH857</f>
        <v>0</v>
      </c>
      <c r="AB857" s="31"/>
      <c r="AC857" s="16">
        <v>0</v>
      </c>
      <c r="AD857" s="16">
        <v>0</v>
      </c>
      <c r="AE857" s="16">
        <v>0</v>
      </c>
      <c r="AF857" s="28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34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0</v>
      </c>
      <c r="BF857" s="16">
        <v>0</v>
      </c>
      <c r="BG857" s="16">
        <v>0</v>
      </c>
      <c r="BH857" s="16">
        <v>0</v>
      </c>
      <c r="BI857" s="16">
        <v>0</v>
      </c>
      <c r="BJ857" s="87"/>
    </row>
    <row r="858" spans="1:62" s="16" customFormat="1" x14ac:dyDescent="0.35">
      <c r="A858" s="85" t="s">
        <v>29</v>
      </c>
      <c r="B858" s="85" t="s">
        <v>28</v>
      </c>
      <c r="C858" s="16" t="s">
        <v>1304</v>
      </c>
      <c r="D858" s="16" t="s">
        <v>2032</v>
      </c>
      <c r="E858" s="16" t="s">
        <v>26</v>
      </c>
      <c r="F858" s="85">
        <v>999929878</v>
      </c>
      <c r="G858" s="1">
        <f>(J858+T858)-H858</f>
        <v>34</v>
      </c>
      <c r="I858" s="28"/>
      <c r="J858" s="1">
        <f>SUM(K858,L858,N858,O858,P858,Q858)</f>
        <v>0</v>
      </c>
      <c r="K858" s="1">
        <f>SUM(AC858,AE858)</f>
        <v>0</v>
      </c>
      <c r="L858" s="1">
        <v>0</v>
      </c>
      <c r="M858" s="1">
        <v>0</v>
      </c>
      <c r="N858" s="1">
        <v>0</v>
      </c>
      <c r="O858" s="1"/>
      <c r="P858" s="1">
        <v>0</v>
      </c>
      <c r="Q858" s="1">
        <f>AD858</f>
        <v>0</v>
      </c>
      <c r="R858" s="1">
        <v>0</v>
      </c>
      <c r="S858" s="31"/>
      <c r="T858" s="1">
        <f>SUM(U858,V858,X858,Y858,Z858,AA858)</f>
        <v>34</v>
      </c>
      <c r="U858" s="1">
        <f>SUM(AG858,BF858)</f>
        <v>0</v>
      </c>
      <c r="V858" s="1">
        <f>SUM(AJ858,AK858,AL858,AM858,AO858,AP858,AQ858,AR858,AS858,AT858,AU858,AN858,AV858,AW858,AX858,AY858,AZ858,BA858,BC858,BD858,BE858,BB858)</f>
        <v>34</v>
      </c>
      <c r="W858" s="1">
        <f>COUNTIF(AJ858:BE858, "&gt;0")</f>
        <v>1</v>
      </c>
      <c r="X858" s="1">
        <f>SUM(BG858,BH858)</f>
        <v>0</v>
      </c>
      <c r="Y858" s="1">
        <f>BI858</f>
        <v>0</v>
      </c>
      <c r="Z858" s="1">
        <f>AI858</f>
        <v>0</v>
      </c>
      <c r="AA858" s="1">
        <f>AH858</f>
        <v>0</v>
      </c>
      <c r="AB858" s="31"/>
      <c r="AC858" s="16">
        <v>0</v>
      </c>
      <c r="AD858" s="16">
        <v>0</v>
      </c>
      <c r="AE858" s="16">
        <v>0</v>
      </c>
      <c r="AF858" s="28">
        <v>0</v>
      </c>
      <c r="AG858" s="16">
        <v>0</v>
      </c>
      <c r="AH858" s="16">
        <v>0</v>
      </c>
      <c r="AI858" s="16">
        <v>0</v>
      </c>
      <c r="AJ858" s="16">
        <v>34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  <c r="BI858" s="16">
        <v>0</v>
      </c>
      <c r="BJ858" s="87"/>
    </row>
    <row r="859" spans="1:62" s="16" customFormat="1" x14ac:dyDescent="0.35">
      <c r="A859" s="85" t="s">
        <v>29</v>
      </c>
      <c r="B859" s="85" t="s">
        <v>28</v>
      </c>
      <c r="C859" s="16" t="s">
        <v>1860</v>
      </c>
      <c r="D859" s="16" t="s">
        <v>739</v>
      </c>
      <c r="E859" s="16" t="s">
        <v>26</v>
      </c>
      <c r="F859" s="85">
        <v>999928183</v>
      </c>
      <c r="G859" s="1">
        <f>(J859+T859)-H859</f>
        <v>30</v>
      </c>
      <c r="I859" s="28"/>
      <c r="J859" s="1">
        <f>SUM(K859,L859,N859,O859,P859,Q859)</f>
        <v>0</v>
      </c>
      <c r="K859" s="1">
        <f>SUM(AC859,AE859)</f>
        <v>0</v>
      </c>
      <c r="L859" s="1">
        <v>0</v>
      </c>
      <c r="M859" s="1">
        <v>0</v>
      </c>
      <c r="N859" s="1">
        <v>0</v>
      </c>
      <c r="O859" s="1"/>
      <c r="P859" s="1">
        <v>0</v>
      </c>
      <c r="Q859" s="1">
        <f>AD859</f>
        <v>0</v>
      </c>
      <c r="R859" s="1">
        <v>0</v>
      </c>
      <c r="S859" s="28"/>
      <c r="T859" s="1">
        <f>SUM(U859,V859,X859,Y859,Z859,AA859)</f>
        <v>30</v>
      </c>
      <c r="U859" s="1">
        <f>SUM(AG859,BF859)</f>
        <v>0</v>
      </c>
      <c r="V859" s="1">
        <f>SUM(AJ859,AK859,AL859,AM859,AO859,AP859,AQ859,AR859,AS859,AT859,AU859,AN859,AV859,AW859,AX859,AY859,AZ859,BA859,BC859,BD859,BE859,BB859)</f>
        <v>30</v>
      </c>
      <c r="W859" s="1">
        <f>COUNTIF(AJ859:BE859, "&gt;0")</f>
        <v>1</v>
      </c>
      <c r="X859" s="1">
        <f>SUM(BG859,BH859)</f>
        <v>0</v>
      </c>
      <c r="Y859" s="1">
        <f>BI859</f>
        <v>0</v>
      </c>
      <c r="Z859" s="1">
        <f>AI859</f>
        <v>0</v>
      </c>
      <c r="AA859" s="1">
        <f>AH859</f>
        <v>0</v>
      </c>
      <c r="AB859" s="28"/>
      <c r="AC859" s="16">
        <v>0</v>
      </c>
      <c r="AD859" s="16">
        <v>0</v>
      </c>
      <c r="AE859" s="16">
        <v>0</v>
      </c>
      <c r="AF859" s="28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30</v>
      </c>
      <c r="BF859" s="16">
        <v>0</v>
      </c>
      <c r="BG859" s="16">
        <v>0</v>
      </c>
      <c r="BH859" s="16">
        <v>0</v>
      </c>
      <c r="BI859" s="16">
        <v>0</v>
      </c>
      <c r="BJ859" s="87"/>
    </row>
    <row r="860" spans="1:62" s="16" customFormat="1" x14ac:dyDescent="0.35">
      <c r="A860" s="85" t="s">
        <v>29</v>
      </c>
      <c r="B860" s="85" t="s">
        <v>28</v>
      </c>
      <c r="C860" s="16" t="s">
        <v>670</v>
      </c>
      <c r="D860" s="16" t="s">
        <v>1160</v>
      </c>
      <c r="E860" s="16" t="s">
        <v>26</v>
      </c>
      <c r="F860" s="85">
        <v>999931351</v>
      </c>
      <c r="G860" s="1">
        <f>(J860+T860)-H860</f>
        <v>30</v>
      </c>
      <c r="I860" s="28"/>
      <c r="J860" s="1">
        <f>SUM(K860,L860,N860,O860,P860,Q860)</f>
        <v>0</v>
      </c>
      <c r="K860" s="1">
        <f>SUM(AC860,AE860)</f>
        <v>0</v>
      </c>
      <c r="L860" s="1">
        <v>0</v>
      </c>
      <c r="M860" s="1">
        <v>0</v>
      </c>
      <c r="N860" s="1">
        <v>0</v>
      </c>
      <c r="O860" s="1"/>
      <c r="P860" s="1">
        <v>0</v>
      </c>
      <c r="Q860" s="1">
        <f>AD860</f>
        <v>0</v>
      </c>
      <c r="R860" s="1">
        <v>0</v>
      </c>
      <c r="S860" s="31"/>
      <c r="T860" s="1">
        <f>SUM(U860,V860,X860,Y860,Z860,AA860)</f>
        <v>30</v>
      </c>
      <c r="U860" s="1">
        <f>SUM(AG860,BF860)</f>
        <v>0</v>
      </c>
      <c r="V860" s="1">
        <f>SUM(AJ860,AK860,AL860,AM860,AO860,AP860,AQ860,AR860,AS860,AT860,AU860,AN860,AV860,AW860,AX860,AY860,AZ860,BA860,BC860,BD860,BE860,BB860)</f>
        <v>30</v>
      </c>
      <c r="W860" s="1">
        <f>COUNTIF(AJ860:BE860, "&gt;0")</f>
        <v>1</v>
      </c>
      <c r="X860" s="1">
        <f>SUM(BG860,BH860)</f>
        <v>0</v>
      </c>
      <c r="Y860" s="1">
        <f>BI860</f>
        <v>0</v>
      </c>
      <c r="Z860" s="1">
        <f>AI860</f>
        <v>0</v>
      </c>
      <c r="AA860" s="1">
        <f>AH860</f>
        <v>0</v>
      </c>
      <c r="AB860" s="31"/>
      <c r="AC860" s="16">
        <v>0</v>
      </c>
      <c r="AD860" s="16">
        <v>0</v>
      </c>
      <c r="AE860" s="16">
        <v>0</v>
      </c>
      <c r="AF860" s="28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30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  <c r="BI860" s="16">
        <v>0</v>
      </c>
      <c r="BJ860" s="87"/>
    </row>
    <row r="861" spans="1:62" s="16" customFormat="1" x14ac:dyDescent="0.35">
      <c r="A861" s="85" t="s">
        <v>29</v>
      </c>
      <c r="B861" s="85" t="s">
        <v>28</v>
      </c>
      <c r="C861" s="1" t="s">
        <v>3085</v>
      </c>
      <c r="D861" s="1" t="s">
        <v>3086</v>
      </c>
      <c r="E861" s="1" t="s">
        <v>26</v>
      </c>
      <c r="F861" s="85">
        <v>999931695</v>
      </c>
      <c r="G861" s="1">
        <f>(J861+T861)-H861</f>
        <v>30</v>
      </c>
      <c r="H861" s="1">
        <f>(K861+L861+N861+O861+P861+Q861+R861)*0.5</f>
        <v>0</v>
      </c>
      <c r="I861" s="28"/>
      <c r="J861" s="1">
        <f>SUM(K861,L861,N861,O861,P861,Q861)</f>
        <v>0</v>
      </c>
      <c r="K861" s="1">
        <f>SUM(AC861,AE861)</f>
        <v>0</v>
      </c>
      <c r="L861" s="1">
        <v>0</v>
      </c>
      <c r="M861" s="1">
        <v>0</v>
      </c>
      <c r="N861" s="1">
        <v>0</v>
      </c>
      <c r="O861" s="1"/>
      <c r="P861" s="1">
        <v>0</v>
      </c>
      <c r="Q861" s="1">
        <f>AD861</f>
        <v>0</v>
      </c>
      <c r="R861" s="1">
        <v>0</v>
      </c>
      <c r="S861" s="28"/>
      <c r="T861" s="1">
        <f>SUM(U861,V861,X861,Y861,Z861,AA861)</f>
        <v>30</v>
      </c>
      <c r="U861" s="1">
        <f>SUM(AG861,BF861)</f>
        <v>0</v>
      </c>
      <c r="V861" s="1">
        <f>SUM(AJ861,AK861,AL861,AM861,AO861,AP861,AQ861,AR861,AS861,AT861,AU861,AN861,AV861,AW861,AX861,AY861,AZ861,BA861,BC861,BD861,BE861,BB861)</f>
        <v>30</v>
      </c>
      <c r="W861" s="1">
        <f>COUNTIF(AJ861:BE861, "&gt;0")</f>
        <v>1</v>
      </c>
      <c r="X861" s="1">
        <f>SUM(BG861,BH861)</f>
        <v>0</v>
      </c>
      <c r="Y861" s="1">
        <f>BI861</f>
        <v>0</v>
      </c>
      <c r="Z861" s="1">
        <f>AI861</f>
        <v>0</v>
      </c>
      <c r="AA861" s="1">
        <f>AH861</f>
        <v>0</v>
      </c>
      <c r="AB861" s="28"/>
      <c r="AC861" s="16">
        <v>0</v>
      </c>
      <c r="AD861" s="16">
        <v>0</v>
      </c>
      <c r="AE861" s="16">
        <v>0</v>
      </c>
      <c r="AF861" s="28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30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  <c r="BI861" s="16">
        <v>0</v>
      </c>
      <c r="BJ861" s="87"/>
    </row>
    <row r="862" spans="1:62" s="16" customFormat="1" x14ac:dyDescent="0.35">
      <c r="A862" s="85" t="s">
        <v>58</v>
      </c>
      <c r="B862" s="85" t="s">
        <v>28</v>
      </c>
      <c r="C862" s="16" t="s">
        <v>1204</v>
      </c>
      <c r="D862" s="16" t="s">
        <v>53</v>
      </c>
      <c r="E862" s="16" t="s">
        <v>26</v>
      </c>
      <c r="F862" s="85">
        <v>999932061</v>
      </c>
      <c r="G862" s="1">
        <f>(J862+T862)-H862</f>
        <v>135</v>
      </c>
      <c r="I862" s="28"/>
      <c r="J862" s="1">
        <f>SUM(K862,L862,N862,O862,P862,Q862)</f>
        <v>0</v>
      </c>
      <c r="K862" s="1">
        <f>SUM(AC862,AE862)</f>
        <v>0</v>
      </c>
      <c r="L862" s="1">
        <v>0</v>
      </c>
      <c r="M862" s="1">
        <v>0</v>
      </c>
      <c r="N862" s="1">
        <v>0</v>
      </c>
      <c r="O862" s="1"/>
      <c r="P862" s="1">
        <v>0</v>
      </c>
      <c r="Q862" s="1">
        <f>AD862</f>
        <v>0</v>
      </c>
      <c r="R862" s="1">
        <v>0</v>
      </c>
      <c r="S862" s="31"/>
      <c r="T862" s="1">
        <f>SUM(U862,V862,X862,Y862,Z862,AA862)</f>
        <v>135</v>
      </c>
      <c r="U862" s="1">
        <f>SUM(AG862,BF862)</f>
        <v>75</v>
      </c>
      <c r="V862" s="1">
        <f>SUM(AJ862,AK862,AL862,AM862,AO862,AP862,AQ862,AR862,AS862,AT862,AU862,AN862,AV862,AW862,AX862,AY862,AZ862,BA862,BC862,BD862,BE862,BB862)</f>
        <v>60</v>
      </c>
      <c r="W862" s="1">
        <f>COUNTIF(AJ862:BE862, "&gt;0")</f>
        <v>1</v>
      </c>
      <c r="X862" s="1">
        <f>SUM(BG862,BH862)</f>
        <v>0</v>
      </c>
      <c r="Y862" s="1">
        <f>BI862</f>
        <v>0</v>
      </c>
      <c r="Z862" s="1">
        <f>AI862</f>
        <v>0</v>
      </c>
      <c r="AA862" s="1">
        <f>AH862</f>
        <v>0</v>
      </c>
      <c r="AB862" s="31"/>
      <c r="AC862" s="16">
        <v>0</v>
      </c>
      <c r="AD862" s="16">
        <v>0</v>
      </c>
      <c r="AE862" s="16">
        <v>0</v>
      </c>
      <c r="AF862" s="28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0</v>
      </c>
      <c r="AZ862" s="16">
        <v>60</v>
      </c>
      <c r="BA862" s="16">
        <v>0</v>
      </c>
      <c r="BB862" s="16">
        <v>0</v>
      </c>
      <c r="BC862" s="16">
        <v>0</v>
      </c>
      <c r="BD862" s="16">
        <v>0</v>
      </c>
      <c r="BE862" s="16">
        <v>0</v>
      </c>
      <c r="BF862" s="16">
        <v>75</v>
      </c>
      <c r="BG862" s="16">
        <v>0</v>
      </c>
      <c r="BH862" s="16">
        <v>0</v>
      </c>
      <c r="BI862" s="16">
        <v>0</v>
      </c>
      <c r="BJ862" s="87"/>
    </row>
    <row r="863" spans="1:62" s="16" customFormat="1" x14ac:dyDescent="0.35">
      <c r="A863" s="16" t="s">
        <v>58</v>
      </c>
      <c r="B863" s="16" t="s">
        <v>4105</v>
      </c>
      <c r="C863" s="16" t="s">
        <v>3789</v>
      </c>
      <c r="D863" s="16" t="s">
        <v>3790</v>
      </c>
      <c r="E863" s="16" t="s">
        <v>26</v>
      </c>
      <c r="F863" s="16">
        <v>999932154</v>
      </c>
      <c r="G863" s="1">
        <f>(J863+T863)-H863</f>
        <v>100</v>
      </c>
      <c r="I863" s="28"/>
      <c r="J863" s="1">
        <f>SUM(K863,L863,N863,O863,P863,Q863)</f>
        <v>0</v>
      </c>
      <c r="K863" s="1">
        <f>SUM(AC863,AE863)</f>
        <v>0</v>
      </c>
      <c r="L863" s="1">
        <v>0</v>
      </c>
      <c r="M863" s="1">
        <v>0</v>
      </c>
      <c r="N863" s="1">
        <v>0</v>
      </c>
      <c r="O863" s="1"/>
      <c r="P863" s="1">
        <v>0</v>
      </c>
      <c r="Q863" s="1">
        <f>AD863</f>
        <v>0</v>
      </c>
      <c r="R863" s="1">
        <v>0</v>
      </c>
      <c r="S863" s="28"/>
      <c r="T863" s="1">
        <f>SUM(U863,V863,X863,Y863,Z863,AA863)</f>
        <v>100</v>
      </c>
      <c r="U863" s="1">
        <f>SUM(AG863,BF863)</f>
        <v>100</v>
      </c>
      <c r="V863" s="1">
        <f>SUM(AJ863,AK863,AL863,AM863,AO863,AP863,AQ863,AR863,AS863,AT863,AU863,AN863,AV863,AW863,AX863,AY863,AZ863,BA863,BC863,BD863,BE863,BB863)</f>
        <v>0</v>
      </c>
      <c r="W863" s="1">
        <f>COUNTIF(AJ863:BE863, "&gt;0")</f>
        <v>0</v>
      </c>
      <c r="X863" s="1">
        <f>SUM(BG863,BH863)</f>
        <v>0</v>
      </c>
      <c r="Y863" s="1">
        <f>BI863</f>
        <v>0</v>
      </c>
      <c r="Z863" s="1">
        <f>AI863</f>
        <v>0</v>
      </c>
      <c r="AA863" s="1">
        <f>AH863</f>
        <v>0</v>
      </c>
      <c r="AB863" s="28"/>
      <c r="AC863" s="16">
        <v>0</v>
      </c>
      <c r="AD863" s="16">
        <v>0</v>
      </c>
      <c r="AE863" s="16">
        <v>0</v>
      </c>
      <c r="AF863" s="28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0</v>
      </c>
      <c r="BD863" s="16">
        <v>0</v>
      </c>
      <c r="BE863" s="16">
        <v>0</v>
      </c>
      <c r="BF863" s="16">
        <v>100</v>
      </c>
      <c r="BG863" s="16">
        <v>0</v>
      </c>
      <c r="BH863" s="16">
        <v>0</v>
      </c>
      <c r="BI863" s="16">
        <v>0</v>
      </c>
      <c r="BJ863" s="87"/>
    </row>
    <row r="864" spans="1:62" s="16" customFormat="1" x14ac:dyDescent="0.35">
      <c r="A864" s="85" t="s">
        <v>58</v>
      </c>
      <c r="B864" s="85" t="s">
        <v>28</v>
      </c>
      <c r="C864" s="16" t="s">
        <v>159</v>
      </c>
      <c r="D864" s="16" t="s">
        <v>3186</v>
      </c>
      <c r="E864" s="16" t="s">
        <v>26</v>
      </c>
      <c r="F864" s="85">
        <v>999826501</v>
      </c>
      <c r="G864" s="1">
        <f>(J864+T864)-H864</f>
        <v>90</v>
      </c>
      <c r="I864" s="28"/>
      <c r="J864" s="1">
        <f>SUM(K864,L864,N864,O864,P864,Q864)</f>
        <v>0</v>
      </c>
      <c r="K864" s="1">
        <f>SUM(AC864,AE864)</f>
        <v>0</v>
      </c>
      <c r="L864" s="1">
        <v>0</v>
      </c>
      <c r="M864" s="1">
        <v>0</v>
      </c>
      <c r="N864" s="1">
        <v>0</v>
      </c>
      <c r="O864" s="1"/>
      <c r="P864" s="1">
        <v>0</v>
      </c>
      <c r="Q864" s="1">
        <f>AD864</f>
        <v>0</v>
      </c>
      <c r="R864" s="1">
        <v>0</v>
      </c>
      <c r="S864" s="31"/>
      <c r="T864" s="1">
        <f>SUM(U864,V864,X864,Y864,Z864,AA864)</f>
        <v>90</v>
      </c>
      <c r="U864" s="1">
        <f>SUM(AG864,BF864)</f>
        <v>0</v>
      </c>
      <c r="V864" s="1">
        <f>SUM(AJ864,AK864,AL864,AM864,AO864,AP864,AQ864,AR864,AS864,AT864,AU864,AN864,AV864,AW864,AX864,AY864,AZ864,BA864,BC864,BD864,BE864,BB864)</f>
        <v>45</v>
      </c>
      <c r="W864" s="1">
        <f>COUNTIF(AJ864:BE864, "&gt;0")</f>
        <v>1</v>
      </c>
      <c r="X864" s="1">
        <f>SUM(BG864,BH864)</f>
        <v>0</v>
      </c>
      <c r="Y864" s="1">
        <f>BI864</f>
        <v>45</v>
      </c>
      <c r="Z864" s="1">
        <f>AI864</f>
        <v>0</v>
      </c>
      <c r="AA864" s="1">
        <f>AH864</f>
        <v>0</v>
      </c>
      <c r="AB864" s="31"/>
      <c r="AC864" s="16">
        <v>0</v>
      </c>
      <c r="AD864" s="16">
        <v>0</v>
      </c>
      <c r="AE864" s="16">
        <v>0</v>
      </c>
      <c r="AF864" s="28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0</v>
      </c>
      <c r="AZ864" s="16">
        <v>45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0</v>
      </c>
      <c r="BH864" s="16">
        <v>0</v>
      </c>
      <c r="BI864" s="16">
        <v>45</v>
      </c>
      <c r="BJ864" s="87"/>
    </row>
    <row r="865" spans="1:62" s="16" customFormat="1" x14ac:dyDescent="0.35">
      <c r="A865" s="85" t="s">
        <v>58</v>
      </c>
      <c r="B865" s="85" t="s">
        <v>28</v>
      </c>
      <c r="C865" s="16" t="s">
        <v>702</v>
      </c>
      <c r="D865" s="16" t="s">
        <v>1777</v>
      </c>
      <c r="E865" s="16" t="s">
        <v>26</v>
      </c>
      <c r="F865" s="85">
        <v>999927372</v>
      </c>
      <c r="G865" s="1">
        <f>(J865+T865)-H865</f>
        <v>84</v>
      </c>
      <c r="I865" s="28"/>
      <c r="J865" s="1">
        <f>SUM(K865,L865,N865,O865,P865,Q865)</f>
        <v>0</v>
      </c>
      <c r="K865" s="1">
        <f>SUM(AC865,AE865)</f>
        <v>0</v>
      </c>
      <c r="L865" s="1">
        <v>0</v>
      </c>
      <c r="M865" s="1">
        <v>0</v>
      </c>
      <c r="N865" s="1">
        <v>0</v>
      </c>
      <c r="O865" s="1"/>
      <c r="P865" s="1">
        <v>0</v>
      </c>
      <c r="Q865" s="1">
        <f>AD865</f>
        <v>0</v>
      </c>
      <c r="R865" s="1">
        <v>0</v>
      </c>
      <c r="S865" s="28"/>
      <c r="T865" s="1">
        <f>SUM(U865,V865,X865,Y865,Z865,AA865)</f>
        <v>84</v>
      </c>
      <c r="U865" s="1">
        <f>SUM(AG865,BF865)</f>
        <v>24</v>
      </c>
      <c r="V865" s="1">
        <f>SUM(AJ865,AK865,AL865,AM865,AO865,AP865,AQ865,AR865,AS865,AT865,AU865,AN865,AV865,AW865,AX865,AY865,AZ865,BA865,BC865,BD865,BE865,BB865)</f>
        <v>60</v>
      </c>
      <c r="W865" s="1">
        <f>COUNTIF(AJ865:BE865, "&gt;0")</f>
        <v>1</v>
      </c>
      <c r="X865" s="1">
        <f>SUM(BG865,BH865)</f>
        <v>0</v>
      </c>
      <c r="Y865" s="1">
        <f>BI865</f>
        <v>0</v>
      </c>
      <c r="Z865" s="1">
        <f>AI865</f>
        <v>0</v>
      </c>
      <c r="AA865" s="1">
        <f>AH865</f>
        <v>0</v>
      </c>
      <c r="AB865" s="28"/>
      <c r="AC865" s="16">
        <v>0</v>
      </c>
      <c r="AD865" s="16">
        <v>0</v>
      </c>
      <c r="AE865" s="16">
        <v>0</v>
      </c>
      <c r="AF865" s="28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60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0</v>
      </c>
      <c r="BF865" s="16">
        <v>24</v>
      </c>
      <c r="BG865" s="16">
        <v>0</v>
      </c>
      <c r="BH865" s="16">
        <v>0</v>
      </c>
      <c r="BI865" s="16">
        <v>0</v>
      </c>
      <c r="BJ865" s="87"/>
    </row>
    <row r="866" spans="1:62" s="16" customFormat="1" x14ac:dyDescent="0.35">
      <c r="A866" s="85" t="s">
        <v>58</v>
      </c>
      <c r="B866" s="85" t="s">
        <v>28</v>
      </c>
      <c r="C866" s="1" t="s">
        <v>460</v>
      </c>
      <c r="D866" s="1" t="s">
        <v>1654</v>
      </c>
      <c r="E866" s="1" t="s">
        <v>26</v>
      </c>
      <c r="F866" s="85">
        <v>999926488</v>
      </c>
      <c r="G866" s="1">
        <f>(J866+T866)-H866</f>
        <v>82</v>
      </c>
      <c r="I866" s="28"/>
      <c r="J866" s="1">
        <f>SUM(K866,L866,N866,O866,P866,Q866)</f>
        <v>0</v>
      </c>
      <c r="K866" s="1">
        <f>SUM(AC866,AE866)</f>
        <v>0</v>
      </c>
      <c r="L866" s="1">
        <v>0</v>
      </c>
      <c r="M866" s="1">
        <v>0</v>
      </c>
      <c r="N866" s="1">
        <v>0</v>
      </c>
      <c r="O866" s="1"/>
      <c r="P866" s="1">
        <v>0</v>
      </c>
      <c r="Q866" s="1">
        <f>AD866</f>
        <v>0</v>
      </c>
      <c r="R866" s="1">
        <v>0</v>
      </c>
      <c r="S866" s="31"/>
      <c r="T866" s="1">
        <f>SUM(U866,V866,X866,Y866,Z866,AA866)</f>
        <v>82</v>
      </c>
      <c r="U866" s="1">
        <f>SUM(AG866,BF866)</f>
        <v>52</v>
      </c>
      <c r="V866" s="1">
        <f>SUM(AJ866,AK866,AL866,AM866,AO866,AP866,AQ866,AR866,AS866,AT866,AU866,AN866,AV866,AW866,AX866,AY866,AZ866,BA866,BC866,BD866,BE866,BB866)</f>
        <v>30</v>
      </c>
      <c r="W866" s="1">
        <f>COUNTIF(AJ866:BE866, "&gt;0")</f>
        <v>1</v>
      </c>
      <c r="X866" s="1">
        <f>SUM(BG866,BH866)</f>
        <v>0</v>
      </c>
      <c r="Y866" s="1">
        <f>BI866</f>
        <v>0</v>
      </c>
      <c r="Z866" s="1">
        <f>AI866</f>
        <v>0</v>
      </c>
      <c r="AA866" s="1">
        <f>AH866</f>
        <v>0</v>
      </c>
      <c r="AB866" s="31"/>
      <c r="AC866" s="16">
        <v>0</v>
      </c>
      <c r="AD866" s="16">
        <v>0</v>
      </c>
      <c r="AE866" s="16">
        <v>0</v>
      </c>
      <c r="AF866" s="28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30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0</v>
      </c>
      <c r="BE866" s="16">
        <v>0</v>
      </c>
      <c r="BF866" s="16">
        <v>52</v>
      </c>
      <c r="BG866" s="16">
        <v>0</v>
      </c>
      <c r="BH866" s="16">
        <v>0</v>
      </c>
      <c r="BI866" s="16">
        <v>0</v>
      </c>
      <c r="BJ866" s="87"/>
    </row>
    <row r="867" spans="1:62" s="16" customFormat="1" x14ac:dyDescent="0.35">
      <c r="A867" s="16" t="s">
        <v>58</v>
      </c>
      <c r="B867" s="16" t="s">
        <v>4105</v>
      </c>
      <c r="C867" s="16" t="s">
        <v>3799</v>
      </c>
      <c r="D867" s="16" t="s">
        <v>3800</v>
      </c>
      <c r="E867" s="16" t="s">
        <v>26</v>
      </c>
      <c r="F867" s="16">
        <v>999931338</v>
      </c>
      <c r="G867" s="1">
        <f>(J867+T867)-H867</f>
        <v>56</v>
      </c>
      <c r="I867" s="28"/>
      <c r="J867" s="1">
        <f>SUM(K867,L867,N867,O867,P867,Q867)</f>
        <v>0</v>
      </c>
      <c r="K867" s="1">
        <f>SUM(AC867,AE867)</f>
        <v>0</v>
      </c>
      <c r="L867" s="1">
        <v>0</v>
      </c>
      <c r="M867" s="1">
        <v>0</v>
      </c>
      <c r="N867" s="1">
        <v>0</v>
      </c>
      <c r="O867" s="1"/>
      <c r="P867" s="1">
        <v>0</v>
      </c>
      <c r="Q867" s="1">
        <f>AD867</f>
        <v>0</v>
      </c>
      <c r="R867" s="1">
        <v>0</v>
      </c>
      <c r="S867" s="28"/>
      <c r="T867" s="1">
        <f>SUM(U867,V867,X867,Y867,Z867,AA867)</f>
        <v>56</v>
      </c>
      <c r="U867" s="1">
        <f>SUM(AG867,BF867)</f>
        <v>56</v>
      </c>
      <c r="V867" s="1">
        <f>SUM(AJ867,AK867,AL867,AM867,AO867,AP867,AQ867,AR867,AS867,AT867,AU867,AN867,AV867,AW867,AX867,AY867,AZ867,BA867,BC867,BD867,BE867,BB867)</f>
        <v>0</v>
      </c>
      <c r="W867" s="1">
        <f>COUNTIF(AJ867:BE867, "&gt;0")</f>
        <v>0</v>
      </c>
      <c r="X867" s="1">
        <f>SUM(BG867,BH867)</f>
        <v>0</v>
      </c>
      <c r="Y867" s="1">
        <f>BI867</f>
        <v>0</v>
      </c>
      <c r="Z867" s="1">
        <f>AI867</f>
        <v>0</v>
      </c>
      <c r="AA867" s="1">
        <f>AH867</f>
        <v>0</v>
      </c>
      <c r="AB867" s="28"/>
      <c r="AC867" s="16">
        <v>0</v>
      </c>
      <c r="AD867" s="16">
        <v>0</v>
      </c>
      <c r="AE867" s="16">
        <v>0</v>
      </c>
      <c r="AF867" s="28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0</v>
      </c>
      <c r="BE867" s="16">
        <v>0</v>
      </c>
      <c r="BF867" s="16">
        <v>56</v>
      </c>
      <c r="BG867" s="16">
        <v>0</v>
      </c>
      <c r="BH867" s="16">
        <v>0</v>
      </c>
      <c r="BI867" s="16">
        <v>0</v>
      </c>
      <c r="BJ867" s="87"/>
    </row>
    <row r="868" spans="1:62" s="16" customFormat="1" x14ac:dyDescent="0.35">
      <c r="A868" s="16" t="s">
        <v>58</v>
      </c>
      <c r="B868" s="16" t="s">
        <v>4105</v>
      </c>
      <c r="C868" s="16" t="s">
        <v>3784</v>
      </c>
      <c r="D868" s="16" t="s">
        <v>3785</v>
      </c>
      <c r="E868" s="16" t="s">
        <v>26</v>
      </c>
      <c r="F868" s="16">
        <v>999931806</v>
      </c>
      <c r="G868" s="1">
        <f>(J868+T868)-H868</f>
        <v>56</v>
      </c>
      <c r="I868" s="28"/>
      <c r="J868" s="1">
        <f>SUM(K868,L868,N868,O868,P868,Q868)</f>
        <v>0</v>
      </c>
      <c r="K868" s="1">
        <f>SUM(AC868,AE868)</f>
        <v>0</v>
      </c>
      <c r="L868" s="1">
        <v>0</v>
      </c>
      <c r="M868" s="1">
        <v>0</v>
      </c>
      <c r="N868" s="1">
        <v>0</v>
      </c>
      <c r="O868" s="1"/>
      <c r="P868" s="1">
        <v>0</v>
      </c>
      <c r="Q868" s="1">
        <f>AD868</f>
        <v>0</v>
      </c>
      <c r="R868" s="1">
        <v>0</v>
      </c>
      <c r="S868" s="28"/>
      <c r="T868" s="1">
        <f>SUM(U868,V868,X868,Y868,Z868,AA868)</f>
        <v>56</v>
      </c>
      <c r="U868" s="1">
        <f>SUM(AG868,BF868)</f>
        <v>56</v>
      </c>
      <c r="V868" s="1">
        <f>SUM(AJ868,AK868,AL868,AM868,AO868,AP868,AQ868,AR868,AS868,AT868,AU868,AN868,AV868,AW868,AX868,AY868,AZ868,BA868,BC868,BD868,BE868,BB868)</f>
        <v>0</v>
      </c>
      <c r="W868" s="1">
        <f>COUNTIF(AJ868:BE868, "&gt;0")</f>
        <v>0</v>
      </c>
      <c r="X868" s="1">
        <f>SUM(BG868,BH868)</f>
        <v>0</v>
      </c>
      <c r="Y868" s="1">
        <f>BI868</f>
        <v>0</v>
      </c>
      <c r="Z868" s="1">
        <f>AI868</f>
        <v>0</v>
      </c>
      <c r="AA868" s="1">
        <f>AH868</f>
        <v>0</v>
      </c>
      <c r="AB868" s="28"/>
      <c r="AC868" s="16">
        <v>0</v>
      </c>
      <c r="AD868" s="16">
        <v>0</v>
      </c>
      <c r="AE868" s="16">
        <v>0</v>
      </c>
      <c r="AF868" s="28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0</v>
      </c>
      <c r="BF868" s="16">
        <v>56</v>
      </c>
      <c r="BG868" s="16">
        <v>0</v>
      </c>
      <c r="BH868" s="16">
        <v>0</v>
      </c>
      <c r="BI868" s="16">
        <v>0</v>
      </c>
      <c r="BJ868" s="87"/>
    </row>
    <row r="869" spans="1:62" s="16" customFormat="1" x14ac:dyDescent="0.35">
      <c r="A869" s="16" t="s">
        <v>58</v>
      </c>
      <c r="B869" s="16" t="s">
        <v>4105</v>
      </c>
      <c r="C869" s="16" t="s">
        <v>3654</v>
      </c>
      <c r="D869" s="16" t="s">
        <v>3700</v>
      </c>
      <c r="E869" s="16" t="s">
        <v>26</v>
      </c>
      <c r="F869" s="16">
        <v>999931813</v>
      </c>
      <c r="G869" s="1">
        <f>(J869+T869)-H869</f>
        <v>48</v>
      </c>
      <c r="I869" s="28"/>
      <c r="J869" s="1">
        <f>SUM(K869,L869,N869,O869,P869,Q869)</f>
        <v>0</v>
      </c>
      <c r="K869" s="1">
        <f>SUM(AC869,AE869)</f>
        <v>0</v>
      </c>
      <c r="L869" s="1">
        <v>0</v>
      </c>
      <c r="M869" s="1">
        <v>0</v>
      </c>
      <c r="N869" s="1">
        <v>0</v>
      </c>
      <c r="O869" s="1"/>
      <c r="P869" s="1">
        <v>0</v>
      </c>
      <c r="Q869" s="1">
        <f>AD869</f>
        <v>0</v>
      </c>
      <c r="R869" s="1">
        <v>0</v>
      </c>
      <c r="S869" s="28"/>
      <c r="T869" s="1">
        <f>SUM(U869,V869,X869,Y869,Z869,AA869)</f>
        <v>48</v>
      </c>
      <c r="U869" s="1">
        <f>SUM(AG869,BF869)</f>
        <v>48</v>
      </c>
      <c r="V869" s="1">
        <f>SUM(AJ869,AK869,AL869,AM869,AO869,AP869,AQ869,AR869,AS869,AT869,AU869,AN869,AV869,AW869,AX869,AY869,AZ869,BA869,BC869,BD869,BE869,BB869)</f>
        <v>0</v>
      </c>
      <c r="W869" s="1">
        <f>COUNTIF(AJ869:BE869, "&gt;0")</f>
        <v>0</v>
      </c>
      <c r="X869" s="1">
        <f>SUM(BG869,BH869)</f>
        <v>0</v>
      </c>
      <c r="Y869" s="1">
        <f>BI869</f>
        <v>0</v>
      </c>
      <c r="Z869" s="1">
        <f>AI869</f>
        <v>0</v>
      </c>
      <c r="AA869" s="1">
        <f>AH869</f>
        <v>0</v>
      </c>
      <c r="AB869" s="28"/>
      <c r="AC869" s="16">
        <v>0</v>
      </c>
      <c r="AD869" s="16">
        <v>0</v>
      </c>
      <c r="AE869" s="16">
        <v>0</v>
      </c>
      <c r="AF869" s="28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0</v>
      </c>
      <c r="BE869" s="16">
        <v>0</v>
      </c>
      <c r="BF869" s="16">
        <v>48</v>
      </c>
      <c r="BG869" s="16">
        <v>0</v>
      </c>
      <c r="BH869" s="16">
        <v>0</v>
      </c>
      <c r="BI869" s="16">
        <v>0</v>
      </c>
      <c r="BJ869" s="87"/>
    </row>
    <row r="870" spans="1:62" s="16" customFormat="1" x14ac:dyDescent="0.35">
      <c r="A870" s="16" t="s">
        <v>58</v>
      </c>
      <c r="B870" s="16" t="s">
        <v>4105</v>
      </c>
      <c r="C870" s="16" t="s">
        <v>3793</v>
      </c>
      <c r="D870" s="16" t="s">
        <v>3794</v>
      </c>
      <c r="E870" s="16" t="s">
        <v>26</v>
      </c>
      <c r="F870" s="16">
        <v>999931800</v>
      </c>
      <c r="G870" s="1">
        <f>(J870+T870)-H870</f>
        <v>44</v>
      </c>
      <c r="I870" s="28"/>
      <c r="J870" s="1">
        <f>SUM(K870,L870,N870,O870,P870,Q870)</f>
        <v>0</v>
      </c>
      <c r="K870" s="1">
        <f>SUM(AC870,AE870)</f>
        <v>0</v>
      </c>
      <c r="L870" s="1">
        <v>0</v>
      </c>
      <c r="M870" s="1">
        <v>0</v>
      </c>
      <c r="N870" s="1">
        <v>0</v>
      </c>
      <c r="O870" s="1"/>
      <c r="P870" s="1">
        <v>0</v>
      </c>
      <c r="Q870" s="1">
        <f>AD870</f>
        <v>0</v>
      </c>
      <c r="R870" s="1">
        <v>0</v>
      </c>
      <c r="S870" s="28"/>
      <c r="T870" s="1">
        <f>SUM(U870,V870,X870,Y870,Z870,AA870)</f>
        <v>44</v>
      </c>
      <c r="U870" s="1">
        <f>SUM(AG870,BF870)</f>
        <v>44</v>
      </c>
      <c r="V870" s="1">
        <f>SUM(AJ870,AK870,AL870,AM870,AO870,AP870,AQ870,AR870,AS870,AT870,AU870,AN870,AV870,AW870,AX870,AY870,AZ870,BA870,BC870,BD870,BE870,BB870)</f>
        <v>0</v>
      </c>
      <c r="W870" s="1">
        <f>COUNTIF(AJ870:BE870, "&gt;0")</f>
        <v>0</v>
      </c>
      <c r="X870" s="1">
        <f>SUM(BG870,BH870)</f>
        <v>0</v>
      </c>
      <c r="Y870" s="1">
        <f>BI870</f>
        <v>0</v>
      </c>
      <c r="Z870" s="1">
        <f>AI870</f>
        <v>0</v>
      </c>
      <c r="AA870" s="1">
        <f>AH870</f>
        <v>0</v>
      </c>
      <c r="AB870" s="28"/>
      <c r="AC870" s="16">
        <v>0</v>
      </c>
      <c r="AD870" s="16">
        <v>0</v>
      </c>
      <c r="AE870" s="16">
        <v>0</v>
      </c>
      <c r="AF870" s="28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0</v>
      </c>
      <c r="BE870" s="16">
        <v>0</v>
      </c>
      <c r="BF870" s="16">
        <v>44</v>
      </c>
      <c r="BG870" s="16">
        <v>0</v>
      </c>
      <c r="BH870" s="16">
        <v>0</v>
      </c>
      <c r="BI870" s="16">
        <v>0</v>
      </c>
      <c r="BJ870" s="87"/>
    </row>
    <row r="871" spans="1:62" s="16" customFormat="1" x14ac:dyDescent="0.35">
      <c r="A871" s="16" t="s">
        <v>58</v>
      </c>
      <c r="B871" s="16" t="s">
        <v>4105</v>
      </c>
      <c r="C871" s="16" t="s">
        <v>3780</v>
      </c>
      <c r="D871" s="16" t="s">
        <v>3781</v>
      </c>
      <c r="E871" s="16" t="s">
        <v>26</v>
      </c>
      <c r="F871" s="16">
        <v>999927066</v>
      </c>
      <c r="G871" s="1">
        <f>(J871+T871)-H871</f>
        <v>42</v>
      </c>
      <c r="I871" s="28"/>
      <c r="J871" s="1">
        <f>SUM(K871,L871,N871,O871,P871,Q871)</f>
        <v>0</v>
      </c>
      <c r="K871" s="1">
        <f>SUM(AC871,AE871)</f>
        <v>0</v>
      </c>
      <c r="L871" s="1">
        <v>0</v>
      </c>
      <c r="M871" s="1">
        <v>0</v>
      </c>
      <c r="N871" s="1">
        <v>0</v>
      </c>
      <c r="O871" s="1"/>
      <c r="P871" s="1">
        <v>0</v>
      </c>
      <c r="Q871" s="1">
        <f>AD871</f>
        <v>0</v>
      </c>
      <c r="R871" s="1">
        <v>0</v>
      </c>
      <c r="S871" s="28"/>
      <c r="T871" s="1">
        <f>SUM(U871,V871,X871,Y871,Z871,AA871)</f>
        <v>42</v>
      </c>
      <c r="U871" s="1">
        <f>SUM(AG871,BF871)</f>
        <v>42</v>
      </c>
      <c r="V871" s="1">
        <f>SUM(AJ871,AK871,AL871,AM871,AO871,AP871,AQ871,AR871,AS871,AT871,AU871,AN871,AV871,AW871,AX871,AY871,AZ871,BA871,BC871,BD871,BE871,BB871)</f>
        <v>0</v>
      </c>
      <c r="W871" s="1">
        <f>COUNTIF(AJ871:BE871, "&gt;0")</f>
        <v>0</v>
      </c>
      <c r="X871" s="1">
        <f>SUM(BG871,BH871)</f>
        <v>0</v>
      </c>
      <c r="Y871" s="1">
        <f>BI871</f>
        <v>0</v>
      </c>
      <c r="Z871" s="1">
        <f>AI871</f>
        <v>0</v>
      </c>
      <c r="AA871" s="1">
        <f>AH871</f>
        <v>0</v>
      </c>
      <c r="AB871" s="28"/>
      <c r="AC871" s="16">
        <v>0</v>
      </c>
      <c r="AD871" s="16">
        <v>0</v>
      </c>
      <c r="AE871" s="16">
        <v>0</v>
      </c>
      <c r="AF871" s="28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0</v>
      </c>
      <c r="BE871" s="16">
        <v>0</v>
      </c>
      <c r="BF871" s="16">
        <v>42</v>
      </c>
      <c r="BG871" s="16">
        <v>0</v>
      </c>
      <c r="BH871" s="16">
        <v>0</v>
      </c>
      <c r="BI871" s="16">
        <v>0</v>
      </c>
      <c r="BJ871" s="87"/>
    </row>
    <row r="872" spans="1:62" s="16" customFormat="1" x14ac:dyDescent="0.35">
      <c r="A872" s="16" t="s">
        <v>58</v>
      </c>
      <c r="B872" s="16" t="s">
        <v>28</v>
      </c>
      <c r="C872" s="16" t="s">
        <v>3472</v>
      </c>
      <c r="D872" s="16" t="s">
        <v>3473</v>
      </c>
      <c r="E872" s="16" t="s">
        <v>26</v>
      </c>
      <c r="F872" s="16">
        <v>999932511</v>
      </c>
      <c r="G872" s="1">
        <f>(J872+T872)-H872</f>
        <v>40</v>
      </c>
      <c r="I872" s="28"/>
      <c r="J872" s="1">
        <f>SUM(K872,L872,N872,O872,P872,Q872)</f>
        <v>0</v>
      </c>
      <c r="K872" s="1">
        <f>SUM(AC872,AE872)</f>
        <v>0</v>
      </c>
      <c r="L872" s="1">
        <v>0</v>
      </c>
      <c r="M872" s="1">
        <v>0</v>
      </c>
      <c r="N872" s="1">
        <v>0</v>
      </c>
      <c r="O872" s="1"/>
      <c r="P872" s="1">
        <v>0</v>
      </c>
      <c r="Q872" s="1">
        <f>AD872</f>
        <v>0</v>
      </c>
      <c r="R872" s="1">
        <v>0</v>
      </c>
      <c r="S872" s="31"/>
      <c r="T872" s="1">
        <f>SUM(U872,V872,X872,Y872,Z872,AA872)</f>
        <v>40</v>
      </c>
      <c r="U872" s="1">
        <f>SUM(AG872,BF872)</f>
        <v>0</v>
      </c>
      <c r="V872" s="1">
        <f>SUM(AJ872,AK872,AL872,AM872,AO872,AP872,AQ872,AR872,AS872,AT872,AU872,AN872,AV872,AW872,AX872,AY872,AZ872,BA872,BC872,BD872,BE872,BB872)</f>
        <v>0</v>
      </c>
      <c r="W872" s="1">
        <f>COUNTIF(AJ872:BE872, "&gt;0")</f>
        <v>0</v>
      </c>
      <c r="X872" s="1">
        <f>SUM(BG872,BH872)</f>
        <v>40</v>
      </c>
      <c r="Y872" s="1">
        <f>BI872</f>
        <v>0</v>
      </c>
      <c r="Z872" s="1">
        <f>AI872</f>
        <v>0</v>
      </c>
      <c r="AA872" s="1">
        <f>AH872</f>
        <v>0</v>
      </c>
      <c r="AB872" s="31"/>
      <c r="AC872" s="16">
        <v>0</v>
      </c>
      <c r="AD872" s="16">
        <v>0</v>
      </c>
      <c r="AE872" s="16">
        <v>0</v>
      </c>
      <c r="AF872" s="28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0</v>
      </c>
      <c r="BE872" s="16">
        <v>0</v>
      </c>
      <c r="BF872" s="16">
        <v>0</v>
      </c>
      <c r="BG872" s="16">
        <v>0</v>
      </c>
      <c r="BH872" s="16">
        <v>40</v>
      </c>
      <c r="BI872" s="16">
        <v>0</v>
      </c>
      <c r="BJ872" s="87"/>
    </row>
    <row r="873" spans="1:62" s="16" customFormat="1" x14ac:dyDescent="0.35">
      <c r="A873" s="85" t="s">
        <v>58</v>
      </c>
      <c r="B873" s="85" t="s">
        <v>28</v>
      </c>
      <c r="C873" s="16" t="s">
        <v>2716</v>
      </c>
      <c r="D873" s="16" t="s">
        <v>46</v>
      </c>
      <c r="E873" s="16" t="s">
        <v>26</v>
      </c>
      <c r="F873" s="85">
        <v>999930989</v>
      </c>
      <c r="G873" s="1">
        <f>(J873+T873)-H873</f>
        <v>30</v>
      </c>
      <c r="I873" s="28"/>
      <c r="J873" s="1">
        <f>SUM(K873,L873,N873,O873,P873,Q873)</f>
        <v>0</v>
      </c>
      <c r="K873" s="1">
        <f>SUM(AC873,AE873)</f>
        <v>0</v>
      </c>
      <c r="L873" s="1">
        <v>0</v>
      </c>
      <c r="M873" s="1">
        <v>0</v>
      </c>
      <c r="N873" s="1">
        <v>0</v>
      </c>
      <c r="O873" s="1"/>
      <c r="P873" s="1">
        <v>0</v>
      </c>
      <c r="Q873" s="1">
        <f>AD873</f>
        <v>0</v>
      </c>
      <c r="R873" s="1">
        <v>0</v>
      </c>
      <c r="S873" s="31"/>
      <c r="T873" s="1">
        <f>SUM(U873,V873,X873,Y873,Z873,AA873)</f>
        <v>30</v>
      </c>
      <c r="U873" s="1">
        <f>SUM(AG873,BF873)</f>
        <v>0</v>
      </c>
      <c r="V873" s="1">
        <f>SUM(AJ873,AK873,AL873,AM873,AO873,AP873,AQ873,AR873,AS873,AT873,AU873,AN873,AV873,AW873,AX873,AY873,AZ873,BA873,BC873,BD873,BE873,BB873)</f>
        <v>30</v>
      </c>
      <c r="W873" s="1">
        <f>COUNTIF(AJ873:BE873, "&gt;0")</f>
        <v>1</v>
      </c>
      <c r="X873" s="1">
        <f>SUM(BG873,BH873)</f>
        <v>0</v>
      </c>
      <c r="Y873" s="1">
        <f>BI873</f>
        <v>0</v>
      </c>
      <c r="Z873" s="1">
        <f>AI873</f>
        <v>0</v>
      </c>
      <c r="AA873" s="1">
        <f>AH873</f>
        <v>0</v>
      </c>
      <c r="AB873" s="31"/>
      <c r="AC873" s="16">
        <v>0</v>
      </c>
      <c r="AD873" s="16">
        <v>0</v>
      </c>
      <c r="AE873" s="16">
        <v>0</v>
      </c>
      <c r="AF873" s="28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30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0</v>
      </c>
      <c r="BE873" s="16">
        <v>0</v>
      </c>
      <c r="BF873" s="16">
        <v>0</v>
      </c>
      <c r="BG873" s="16">
        <v>0</v>
      </c>
      <c r="BH873" s="16">
        <v>0</v>
      </c>
      <c r="BI873" s="16">
        <v>0</v>
      </c>
      <c r="BJ873" s="87"/>
    </row>
    <row r="874" spans="1:62" s="16" customFormat="1" x14ac:dyDescent="0.35">
      <c r="A874" s="16" t="s">
        <v>58</v>
      </c>
      <c r="B874" s="16" t="s">
        <v>4105</v>
      </c>
      <c r="C874" s="16" t="s">
        <v>3787</v>
      </c>
      <c r="D874" s="16" t="s">
        <v>3788</v>
      </c>
      <c r="E874" s="16" t="s">
        <v>26</v>
      </c>
      <c r="F874" s="16">
        <v>999872023</v>
      </c>
      <c r="G874" s="1">
        <f>(J874+T874)-H874</f>
        <v>24</v>
      </c>
      <c r="I874" s="28"/>
      <c r="J874" s="1">
        <f>SUM(K874,L874,N874,O874,P874,Q874)</f>
        <v>0</v>
      </c>
      <c r="K874" s="1">
        <f>SUM(AC874,AE874)</f>
        <v>0</v>
      </c>
      <c r="L874" s="1">
        <v>0</v>
      </c>
      <c r="M874" s="1">
        <v>0</v>
      </c>
      <c r="N874" s="1">
        <v>0</v>
      </c>
      <c r="O874" s="1"/>
      <c r="P874" s="1">
        <v>0</v>
      </c>
      <c r="Q874" s="1">
        <f>AD874</f>
        <v>0</v>
      </c>
      <c r="R874" s="1">
        <v>0</v>
      </c>
      <c r="S874" s="28"/>
      <c r="T874" s="1">
        <f>SUM(U874,V874,X874,Y874,Z874,AA874)</f>
        <v>24</v>
      </c>
      <c r="U874" s="1">
        <f>SUM(AG874,BF874)</f>
        <v>24</v>
      </c>
      <c r="V874" s="1">
        <f>SUM(AJ874,AK874,AL874,AM874,AO874,AP874,AQ874,AR874,AS874,AT874,AU874,AN874,AV874,AW874,AX874,AY874,AZ874,BA874,BC874,BD874,BE874,BB874)</f>
        <v>0</v>
      </c>
      <c r="W874" s="1">
        <f>COUNTIF(AJ874:BE874, "&gt;0")</f>
        <v>0</v>
      </c>
      <c r="X874" s="1">
        <f>SUM(BG874,BH874)</f>
        <v>0</v>
      </c>
      <c r="Y874" s="1">
        <f>BI874</f>
        <v>0</v>
      </c>
      <c r="Z874" s="1">
        <f>AI874</f>
        <v>0</v>
      </c>
      <c r="AA874" s="1">
        <f>AH874</f>
        <v>0</v>
      </c>
      <c r="AB874" s="28"/>
      <c r="AC874" s="16">
        <v>0</v>
      </c>
      <c r="AD874" s="16">
        <v>0</v>
      </c>
      <c r="AE874" s="16">
        <v>0</v>
      </c>
      <c r="AF874" s="28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0</v>
      </c>
      <c r="BE874" s="16">
        <v>0</v>
      </c>
      <c r="BF874" s="16">
        <v>24</v>
      </c>
      <c r="BG874" s="16">
        <v>0</v>
      </c>
      <c r="BH874" s="16">
        <v>0</v>
      </c>
      <c r="BI874" s="16">
        <v>0</v>
      </c>
      <c r="BJ874" s="87"/>
    </row>
    <row r="875" spans="1:62" s="16" customFormat="1" x14ac:dyDescent="0.35">
      <c r="A875" s="16" t="s">
        <v>58</v>
      </c>
      <c r="B875" s="16" t="s">
        <v>4105</v>
      </c>
      <c r="C875" s="16" t="s">
        <v>2791</v>
      </c>
      <c r="D875" s="16" t="s">
        <v>3797</v>
      </c>
      <c r="E875" s="16" t="s">
        <v>26</v>
      </c>
      <c r="F875" s="16">
        <v>999880241</v>
      </c>
      <c r="G875" s="1">
        <f>(J875+T875)-H875</f>
        <v>24</v>
      </c>
      <c r="I875" s="28"/>
      <c r="J875" s="1">
        <f>SUM(K875,L875,N875,O875,P875,Q875)</f>
        <v>0</v>
      </c>
      <c r="K875" s="1">
        <f>SUM(AC875,AE875)</f>
        <v>0</v>
      </c>
      <c r="L875" s="1">
        <v>0</v>
      </c>
      <c r="M875" s="1">
        <v>0</v>
      </c>
      <c r="N875" s="1">
        <v>0</v>
      </c>
      <c r="O875" s="1"/>
      <c r="P875" s="1">
        <v>0</v>
      </c>
      <c r="Q875" s="1">
        <f>AD875</f>
        <v>0</v>
      </c>
      <c r="R875" s="1">
        <v>0</v>
      </c>
      <c r="S875" s="28"/>
      <c r="T875" s="1">
        <f>SUM(U875,V875,X875,Y875,Z875,AA875)</f>
        <v>24</v>
      </c>
      <c r="U875" s="1">
        <f>SUM(AG875,BF875)</f>
        <v>24</v>
      </c>
      <c r="V875" s="1">
        <f>SUM(AJ875,AK875,AL875,AM875,AO875,AP875,AQ875,AR875,AS875,AT875,AU875,AN875,AV875,AW875,AX875,AY875,AZ875,BA875,BC875,BD875,BE875,BB875)</f>
        <v>0</v>
      </c>
      <c r="W875" s="1">
        <f>COUNTIF(AJ875:BE875, "&gt;0")</f>
        <v>0</v>
      </c>
      <c r="X875" s="1">
        <f>SUM(BG875,BH875)</f>
        <v>0</v>
      </c>
      <c r="Y875" s="1">
        <f>BI875</f>
        <v>0</v>
      </c>
      <c r="Z875" s="1">
        <f>AI875</f>
        <v>0</v>
      </c>
      <c r="AA875" s="1">
        <f>AH875</f>
        <v>0</v>
      </c>
      <c r="AB875" s="28"/>
      <c r="AC875" s="16">
        <v>0</v>
      </c>
      <c r="AD875" s="16">
        <v>0</v>
      </c>
      <c r="AE875" s="16">
        <v>0</v>
      </c>
      <c r="AF875" s="28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0</v>
      </c>
      <c r="BE875" s="16">
        <v>0</v>
      </c>
      <c r="BF875" s="16">
        <v>24</v>
      </c>
      <c r="BG875" s="16">
        <v>0</v>
      </c>
      <c r="BH875" s="16">
        <v>0</v>
      </c>
      <c r="BI875" s="16">
        <v>0</v>
      </c>
      <c r="BJ875" s="87"/>
    </row>
    <row r="876" spans="1:62" s="16" customFormat="1" x14ac:dyDescent="0.35">
      <c r="A876" s="16" t="s">
        <v>58</v>
      </c>
      <c r="B876" s="16" t="s">
        <v>4105</v>
      </c>
      <c r="C876" s="16" t="s">
        <v>3803</v>
      </c>
      <c r="D876" s="16" t="s">
        <v>3804</v>
      </c>
      <c r="E876" s="16" t="s">
        <v>26</v>
      </c>
      <c r="F876" s="16">
        <v>999922781</v>
      </c>
      <c r="G876" s="1">
        <f>(J876+T876)-H876</f>
        <v>24</v>
      </c>
      <c r="I876" s="28"/>
      <c r="J876" s="1">
        <f>SUM(K876,L876,N876,O876,P876,Q876)</f>
        <v>0</v>
      </c>
      <c r="K876" s="1">
        <f>SUM(AC876,AE876)</f>
        <v>0</v>
      </c>
      <c r="L876" s="1">
        <v>0</v>
      </c>
      <c r="M876" s="1">
        <v>0</v>
      </c>
      <c r="N876" s="1">
        <v>0</v>
      </c>
      <c r="O876" s="1"/>
      <c r="P876" s="1">
        <v>0</v>
      </c>
      <c r="Q876" s="1">
        <f>AD876</f>
        <v>0</v>
      </c>
      <c r="R876" s="1">
        <v>0</v>
      </c>
      <c r="S876" s="28"/>
      <c r="T876" s="1">
        <f>SUM(U876,V876,X876,Y876,Z876,AA876)</f>
        <v>24</v>
      </c>
      <c r="U876" s="1">
        <f>SUM(AG876,BF876)</f>
        <v>24</v>
      </c>
      <c r="V876" s="1">
        <f>SUM(AJ876,AK876,AL876,AM876,AO876,AP876,AQ876,AR876,AS876,AT876,AU876,AN876,AV876,AW876,AX876,AY876,AZ876,BA876,BC876,BD876,BE876,BB876)</f>
        <v>0</v>
      </c>
      <c r="W876" s="1">
        <f>COUNTIF(AJ876:BE876, "&gt;0")</f>
        <v>0</v>
      </c>
      <c r="X876" s="1">
        <f>SUM(BG876,BH876)</f>
        <v>0</v>
      </c>
      <c r="Y876" s="1">
        <f>BI876</f>
        <v>0</v>
      </c>
      <c r="Z876" s="1">
        <f>AI876</f>
        <v>0</v>
      </c>
      <c r="AA876" s="1">
        <f>AH876</f>
        <v>0</v>
      </c>
      <c r="AB876" s="28"/>
      <c r="AC876" s="16">
        <v>0</v>
      </c>
      <c r="AD876" s="16">
        <v>0</v>
      </c>
      <c r="AE876" s="16">
        <v>0</v>
      </c>
      <c r="AF876" s="28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0</v>
      </c>
      <c r="BF876" s="16">
        <v>24</v>
      </c>
      <c r="BG876" s="16">
        <v>0</v>
      </c>
      <c r="BH876" s="16">
        <v>0</v>
      </c>
      <c r="BI876" s="16">
        <v>0</v>
      </c>
      <c r="BJ876" s="87"/>
    </row>
    <row r="877" spans="1:62" s="16" customFormat="1" x14ac:dyDescent="0.35">
      <c r="A877" s="16" t="s">
        <v>58</v>
      </c>
      <c r="B877" s="16" t="s">
        <v>4105</v>
      </c>
      <c r="C877" s="16" t="s">
        <v>3731</v>
      </c>
      <c r="D877" s="16" t="s">
        <v>3802</v>
      </c>
      <c r="E877" s="16" t="s">
        <v>26</v>
      </c>
      <c r="F877" s="16">
        <v>999927077</v>
      </c>
      <c r="G877" s="1">
        <f>(J877+T877)-H877</f>
        <v>24</v>
      </c>
      <c r="I877" s="28"/>
      <c r="J877" s="1">
        <f>SUM(K877,L877,N877,O877,P877,Q877)</f>
        <v>0</v>
      </c>
      <c r="K877" s="1">
        <f>SUM(AC877,AE877)</f>
        <v>0</v>
      </c>
      <c r="L877" s="1">
        <v>0</v>
      </c>
      <c r="M877" s="1">
        <v>0</v>
      </c>
      <c r="N877" s="1">
        <v>0</v>
      </c>
      <c r="O877" s="1"/>
      <c r="P877" s="1">
        <v>0</v>
      </c>
      <c r="Q877" s="1">
        <f>AD877</f>
        <v>0</v>
      </c>
      <c r="R877" s="1">
        <v>0</v>
      </c>
      <c r="S877" s="28"/>
      <c r="T877" s="1">
        <f>SUM(U877,V877,X877,Y877,Z877,AA877)</f>
        <v>24</v>
      </c>
      <c r="U877" s="1">
        <f>SUM(AG877,BF877)</f>
        <v>24</v>
      </c>
      <c r="V877" s="1">
        <f>SUM(AJ877,AK877,AL877,AM877,AO877,AP877,AQ877,AR877,AS877,AT877,AU877,AN877,AV877,AW877,AX877,AY877,AZ877,BA877,BC877,BD877,BE877,BB877)</f>
        <v>0</v>
      </c>
      <c r="W877" s="1">
        <f>COUNTIF(AJ877:BE877, "&gt;0")</f>
        <v>0</v>
      </c>
      <c r="X877" s="1">
        <f>SUM(BG877,BH877)</f>
        <v>0</v>
      </c>
      <c r="Y877" s="1">
        <f>BI877</f>
        <v>0</v>
      </c>
      <c r="Z877" s="1">
        <f>AI877</f>
        <v>0</v>
      </c>
      <c r="AA877" s="1">
        <f>AH877</f>
        <v>0</v>
      </c>
      <c r="AB877" s="28"/>
      <c r="AC877" s="16">
        <v>0</v>
      </c>
      <c r="AD877" s="16">
        <v>0</v>
      </c>
      <c r="AE877" s="16">
        <v>0</v>
      </c>
      <c r="AF877" s="28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0</v>
      </c>
      <c r="BF877" s="16">
        <v>24</v>
      </c>
      <c r="BG877" s="16">
        <v>0</v>
      </c>
      <c r="BH877" s="16">
        <v>0</v>
      </c>
      <c r="BI877" s="16">
        <v>0</v>
      </c>
      <c r="BJ877" s="87"/>
    </row>
    <row r="878" spans="1:62" s="16" customFormat="1" x14ac:dyDescent="0.35">
      <c r="A878" s="16" t="s">
        <v>58</v>
      </c>
      <c r="B878" s="16" t="s">
        <v>4105</v>
      </c>
      <c r="C878" s="16" t="s">
        <v>3805</v>
      </c>
      <c r="D878" s="16" t="s">
        <v>3806</v>
      </c>
      <c r="E878" s="16" t="s">
        <v>26</v>
      </c>
      <c r="F878" s="16">
        <v>999927080</v>
      </c>
      <c r="G878" s="1">
        <f>(J878+T878)-H878</f>
        <v>24</v>
      </c>
      <c r="I878" s="28"/>
      <c r="J878" s="1">
        <f>SUM(K878,L878,N878,O878,P878,Q878)</f>
        <v>0</v>
      </c>
      <c r="K878" s="1">
        <f>SUM(AC878,AE878)</f>
        <v>0</v>
      </c>
      <c r="L878" s="1">
        <v>0</v>
      </c>
      <c r="M878" s="1">
        <v>0</v>
      </c>
      <c r="N878" s="1">
        <v>0</v>
      </c>
      <c r="O878" s="1"/>
      <c r="P878" s="1">
        <v>0</v>
      </c>
      <c r="Q878" s="1">
        <f>AD878</f>
        <v>0</v>
      </c>
      <c r="R878" s="1">
        <v>0</v>
      </c>
      <c r="S878" s="28"/>
      <c r="T878" s="1">
        <f>SUM(U878,V878,X878,Y878,Z878,AA878)</f>
        <v>24</v>
      </c>
      <c r="U878" s="1">
        <f>SUM(AG878,BF878)</f>
        <v>24</v>
      </c>
      <c r="V878" s="1">
        <f>SUM(AJ878,AK878,AL878,AM878,AO878,AP878,AQ878,AR878,AS878,AT878,AU878,AN878,AV878,AW878,AX878,AY878,AZ878,BA878,BC878,BD878,BE878,BB878)</f>
        <v>0</v>
      </c>
      <c r="W878" s="1">
        <f>COUNTIF(AJ878:BE878, "&gt;0")</f>
        <v>0</v>
      </c>
      <c r="X878" s="1">
        <f>SUM(BG878,BH878)</f>
        <v>0</v>
      </c>
      <c r="Y878" s="1">
        <f>BI878</f>
        <v>0</v>
      </c>
      <c r="Z878" s="1">
        <f>AI878</f>
        <v>0</v>
      </c>
      <c r="AA878" s="1">
        <f>AH878</f>
        <v>0</v>
      </c>
      <c r="AB878" s="28"/>
      <c r="AC878" s="16">
        <v>0</v>
      </c>
      <c r="AD878" s="16">
        <v>0</v>
      </c>
      <c r="AE878" s="16">
        <v>0</v>
      </c>
      <c r="AF878" s="28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0</v>
      </c>
      <c r="BE878" s="16">
        <v>0</v>
      </c>
      <c r="BF878" s="16">
        <v>24</v>
      </c>
      <c r="BG878" s="16">
        <v>0</v>
      </c>
      <c r="BH878" s="16">
        <v>0</v>
      </c>
      <c r="BI878" s="16">
        <v>0</v>
      </c>
      <c r="BJ878" s="87"/>
    </row>
    <row r="879" spans="1:62" s="16" customFormat="1" x14ac:dyDescent="0.35">
      <c r="A879" s="16" t="s">
        <v>58</v>
      </c>
      <c r="B879" s="16" t="s">
        <v>4105</v>
      </c>
      <c r="C879" s="16" t="s">
        <v>3755</v>
      </c>
      <c r="D879" s="16" t="s">
        <v>3786</v>
      </c>
      <c r="E879" s="16" t="s">
        <v>26</v>
      </c>
      <c r="F879" s="16">
        <v>999931199</v>
      </c>
      <c r="G879" s="1">
        <f>(J879+T879)-H879</f>
        <v>24</v>
      </c>
      <c r="I879" s="28"/>
      <c r="J879" s="1">
        <f>SUM(K879,L879,N879,O879,P879,Q879)</f>
        <v>0</v>
      </c>
      <c r="K879" s="1">
        <f>SUM(AC879,AE879)</f>
        <v>0</v>
      </c>
      <c r="L879" s="1">
        <v>0</v>
      </c>
      <c r="M879" s="1">
        <v>0</v>
      </c>
      <c r="N879" s="1">
        <v>0</v>
      </c>
      <c r="O879" s="1"/>
      <c r="P879" s="1">
        <v>0</v>
      </c>
      <c r="Q879" s="1">
        <f>AD879</f>
        <v>0</v>
      </c>
      <c r="R879" s="1">
        <v>0</v>
      </c>
      <c r="S879" s="28"/>
      <c r="T879" s="1">
        <f>SUM(U879,V879,X879,Y879,Z879,AA879)</f>
        <v>24</v>
      </c>
      <c r="U879" s="1">
        <f>SUM(AG879,BF879)</f>
        <v>24</v>
      </c>
      <c r="V879" s="1">
        <f>SUM(AJ879,AK879,AL879,AM879,AO879,AP879,AQ879,AR879,AS879,AT879,AU879,AN879,AV879,AW879,AX879,AY879,AZ879,BA879,BC879,BD879,BE879,BB879)</f>
        <v>0</v>
      </c>
      <c r="W879" s="1">
        <f>COUNTIF(AJ879:BE879, "&gt;0")</f>
        <v>0</v>
      </c>
      <c r="X879" s="1">
        <f>SUM(BG879,BH879)</f>
        <v>0</v>
      </c>
      <c r="Y879" s="1">
        <f>BI879</f>
        <v>0</v>
      </c>
      <c r="Z879" s="1">
        <f>AI879</f>
        <v>0</v>
      </c>
      <c r="AA879" s="1">
        <f>AH879</f>
        <v>0</v>
      </c>
      <c r="AB879" s="28"/>
      <c r="AC879" s="16">
        <v>0</v>
      </c>
      <c r="AD879" s="16">
        <v>0</v>
      </c>
      <c r="AE879" s="16">
        <v>0</v>
      </c>
      <c r="AF879" s="28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0</v>
      </c>
      <c r="BE879" s="16">
        <v>0</v>
      </c>
      <c r="BF879" s="16">
        <v>24</v>
      </c>
      <c r="BG879" s="16">
        <v>0</v>
      </c>
      <c r="BH879" s="16">
        <v>0</v>
      </c>
      <c r="BI879" s="16">
        <v>0</v>
      </c>
      <c r="BJ879" s="87"/>
    </row>
    <row r="880" spans="1:62" s="16" customFormat="1" x14ac:dyDescent="0.35">
      <c r="A880" s="16" t="s">
        <v>58</v>
      </c>
      <c r="B880" s="16" t="s">
        <v>4105</v>
      </c>
      <c r="C880" s="16" t="s">
        <v>54</v>
      </c>
      <c r="D880" s="16" t="s">
        <v>2115</v>
      </c>
      <c r="E880" s="16" t="s">
        <v>26</v>
      </c>
      <c r="F880" s="16">
        <v>999931204</v>
      </c>
      <c r="G880" s="1">
        <f>(J880+T880)-H880</f>
        <v>24</v>
      </c>
      <c r="I880" s="28"/>
      <c r="J880" s="1">
        <f>SUM(K880,L880,N880,O880,P880,Q880)</f>
        <v>0</v>
      </c>
      <c r="K880" s="1">
        <f>SUM(AC880,AE880)</f>
        <v>0</v>
      </c>
      <c r="L880" s="1">
        <v>0</v>
      </c>
      <c r="M880" s="1">
        <v>0</v>
      </c>
      <c r="N880" s="1">
        <v>0</v>
      </c>
      <c r="O880" s="1"/>
      <c r="P880" s="1">
        <v>0</v>
      </c>
      <c r="Q880" s="1">
        <f>AD880</f>
        <v>0</v>
      </c>
      <c r="R880" s="1">
        <v>0</v>
      </c>
      <c r="S880" s="28"/>
      <c r="T880" s="1">
        <f>SUM(U880,V880,X880,Y880,Z880,AA880)</f>
        <v>24</v>
      </c>
      <c r="U880" s="1">
        <f>SUM(AG880,BF880)</f>
        <v>24</v>
      </c>
      <c r="V880" s="1">
        <f>SUM(AJ880,AK880,AL880,AM880,AO880,AP880,AQ880,AR880,AS880,AT880,AU880,AN880,AV880,AW880,AX880,AY880,AZ880,BA880,BC880,BD880,BE880,BB880)</f>
        <v>0</v>
      </c>
      <c r="W880" s="1">
        <f>COUNTIF(AJ880:BE880, "&gt;0")</f>
        <v>0</v>
      </c>
      <c r="X880" s="1">
        <f>SUM(BG880,BH880)</f>
        <v>0</v>
      </c>
      <c r="Y880" s="1">
        <f>BI880</f>
        <v>0</v>
      </c>
      <c r="Z880" s="1">
        <f>AI880</f>
        <v>0</v>
      </c>
      <c r="AA880" s="1">
        <f>AH880</f>
        <v>0</v>
      </c>
      <c r="AB880" s="28"/>
      <c r="AC880" s="16">
        <v>0</v>
      </c>
      <c r="AD880" s="16">
        <v>0</v>
      </c>
      <c r="AE880" s="16">
        <v>0</v>
      </c>
      <c r="AF880" s="28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0</v>
      </c>
      <c r="BE880" s="16">
        <v>0</v>
      </c>
      <c r="BF880" s="16">
        <v>24</v>
      </c>
      <c r="BG880" s="16">
        <v>0</v>
      </c>
      <c r="BH880" s="16">
        <v>0</v>
      </c>
      <c r="BI880" s="16">
        <v>0</v>
      </c>
      <c r="BJ880" s="87"/>
    </row>
    <row r="881" spans="1:62" s="16" customFormat="1" x14ac:dyDescent="0.35">
      <c r="A881" s="16" t="s">
        <v>58</v>
      </c>
      <c r="B881" s="16" t="s">
        <v>4105</v>
      </c>
      <c r="C881" s="16" t="s">
        <v>3772</v>
      </c>
      <c r="D881" s="16" t="s">
        <v>3791</v>
      </c>
      <c r="E881" s="16" t="s">
        <v>26</v>
      </c>
      <c r="F881" s="16">
        <v>999931343</v>
      </c>
      <c r="G881" s="1">
        <f>(J881+T881)-H881</f>
        <v>24</v>
      </c>
      <c r="I881" s="28"/>
      <c r="J881" s="1">
        <f>SUM(K881,L881,N881,O881,P881,Q881)</f>
        <v>0</v>
      </c>
      <c r="K881" s="1">
        <f>SUM(AC881,AE881)</f>
        <v>0</v>
      </c>
      <c r="L881" s="1">
        <v>0</v>
      </c>
      <c r="M881" s="1">
        <v>0</v>
      </c>
      <c r="N881" s="1">
        <v>0</v>
      </c>
      <c r="O881" s="1"/>
      <c r="P881" s="1">
        <v>0</v>
      </c>
      <c r="Q881" s="1">
        <f>AD881</f>
        <v>0</v>
      </c>
      <c r="R881" s="1">
        <v>0</v>
      </c>
      <c r="S881" s="28"/>
      <c r="T881" s="1">
        <f>SUM(U881,V881,X881,Y881,Z881,AA881)</f>
        <v>24</v>
      </c>
      <c r="U881" s="1">
        <f>SUM(AG881,BF881)</f>
        <v>24</v>
      </c>
      <c r="V881" s="1">
        <f>SUM(AJ881,AK881,AL881,AM881,AO881,AP881,AQ881,AR881,AS881,AT881,AU881,AN881,AV881,AW881,AX881,AY881,AZ881,BA881,BC881,BD881,BE881,BB881)</f>
        <v>0</v>
      </c>
      <c r="W881" s="1">
        <f>COUNTIF(AJ881:BE881, "&gt;0")</f>
        <v>0</v>
      </c>
      <c r="X881" s="1">
        <f>SUM(BG881,BH881)</f>
        <v>0</v>
      </c>
      <c r="Y881" s="1">
        <f>BI881</f>
        <v>0</v>
      </c>
      <c r="Z881" s="1">
        <f>AI881</f>
        <v>0</v>
      </c>
      <c r="AA881" s="1">
        <f>AH881</f>
        <v>0</v>
      </c>
      <c r="AB881" s="28"/>
      <c r="AC881" s="16">
        <v>0</v>
      </c>
      <c r="AD881" s="16">
        <v>0</v>
      </c>
      <c r="AE881" s="16">
        <v>0</v>
      </c>
      <c r="AF881" s="28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0</v>
      </c>
      <c r="BE881" s="16">
        <v>0</v>
      </c>
      <c r="BF881" s="16">
        <v>24</v>
      </c>
      <c r="BG881" s="16">
        <v>0</v>
      </c>
      <c r="BH881" s="16">
        <v>0</v>
      </c>
      <c r="BI881" s="16">
        <v>0</v>
      </c>
      <c r="BJ881" s="87"/>
    </row>
    <row r="882" spans="1:62" s="16" customFormat="1" x14ac:dyDescent="0.35">
      <c r="A882" s="16" t="s">
        <v>58</v>
      </c>
      <c r="B882" s="16" t="s">
        <v>4105</v>
      </c>
      <c r="C882" s="16" t="s">
        <v>2791</v>
      </c>
      <c r="D882" s="16" t="s">
        <v>3792</v>
      </c>
      <c r="E882" s="16" t="s">
        <v>26</v>
      </c>
      <c r="F882" s="16">
        <v>999931378</v>
      </c>
      <c r="G882" s="1">
        <f>(J882+T882)-H882</f>
        <v>24</v>
      </c>
      <c r="I882" s="28"/>
      <c r="J882" s="1">
        <f>SUM(K882,L882,N882,O882,P882,Q882)</f>
        <v>0</v>
      </c>
      <c r="K882" s="1">
        <f>SUM(AC882,AE882)</f>
        <v>0</v>
      </c>
      <c r="L882" s="1">
        <v>0</v>
      </c>
      <c r="M882" s="1">
        <v>0</v>
      </c>
      <c r="N882" s="1">
        <v>0</v>
      </c>
      <c r="O882" s="1"/>
      <c r="P882" s="1">
        <v>0</v>
      </c>
      <c r="Q882" s="1">
        <f>AD882</f>
        <v>0</v>
      </c>
      <c r="R882" s="1">
        <v>0</v>
      </c>
      <c r="S882" s="28"/>
      <c r="T882" s="1">
        <f>SUM(U882,V882,X882,Y882,Z882,AA882)</f>
        <v>24</v>
      </c>
      <c r="U882" s="1">
        <f>SUM(AG882,BF882)</f>
        <v>24</v>
      </c>
      <c r="V882" s="1">
        <f>SUM(AJ882,AK882,AL882,AM882,AO882,AP882,AQ882,AR882,AS882,AT882,AU882,AN882,AV882,AW882,AX882,AY882,AZ882,BA882,BC882,BD882,BE882,BB882)</f>
        <v>0</v>
      </c>
      <c r="W882" s="1">
        <f>COUNTIF(AJ882:BE882, "&gt;0")</f>
        <v>0</v>
      </c>
      <c r="X882" s="1">
        <f>SUM(BG882,BH882)</f>
        <v>0</v>
      </c>
      <c r="Y882" s="1">
        <f>BI882</f>
        <v>0</v>
      </c>
      <c r="Z882" s="1">
        <f>AI882</f>
        <v>0</v>
      </c>
      <c r="AA882" s="1">
        <f>AH882</f>
        <v>0</v>
      </c>
      <c r="AB882" s="28"/>
      <c r="AC882" s="16">
        <v>0</v>
      </c>
      <c r="AD882" s="16">
        <v>0</v>
      </c>
      <c r="AE882" s="16">
        <v>0</v>
      </c>
      <c r="AF882" s="28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0</v>
      </c>
      <c r="BE882" s="16">
        <v>0</v>
      </c>
      <c r="BF882" s="16">
        <v>24</v>
      </c>
      <c r="BG882" s="16">
        <v>0</v>
      </c>
      <c r="BH882" s="16">
        <v>0</v>
      </c>
      <c r="BI882" s="16">
        <v>0</v>
      </c>
      <c r="BJ882" s="87"/>
    </row>
    <row r="883" spans="1:62" s="16" customFormat="1" x14ac:dyDescent="0.35">
      <c r="A883" s="16" t="s">
        <v>58</v>
      </c>
      <c r="B883" s="16" t="s">
        <v>4105</v>
      </c>
      <c r="C883" s="16" t="s">
        <v>3139</v>
      </c>
      <c r="D883" s="16" t="s">
        <v>3801</v>
      </c>
      <c r="E883" s="16" t="s">
        <v>26</v>
      </c>
      <c r="F883" s="16">
        <v>999931462</v>
      </c>
      <c r="G883" s="1">
        <f>(J883+T883)-H883</f>
        <v>24</v>
      </c>
      <c r="I883" s="28"/>
      <c r="J883" s="1">
        <f>SUM(K883,L883,N883,O883,P883,Q883)</f>
        <v>0</v>
      </c>
      <c r="K883" s="1">
        <f>SUM(AC883,AE883)</f>
        <v>0</v>
      </c>
      <c r="L883" s="1">
        <v>0</v>
      </c>
      <c r="M883" s="1">
        <v>0</v>
      </c>
      <c r="N883" s="1">
        <v>0</v>
      </c>
      <c r="O883" s="1"/>
      <c r="P883" s="1">
        <v>0</v>
      </c>
      <c r="Q883" s="1">
        <f>AD883</f>
        <v>0</v>
      </c>
      <c r="R883" s="1">
        <v>0</v>
      </c>
      <c r="S883" s="28"/>
      <c r="T883" s="1">
        <f>SUM(U883,V883,X883,Y883,Z883,AA883)</f>
        <v>24</v>
      </c>
      <c r="U883" s="1">
        <f>SUM(AG883,BF883)</f>
        <v>24</v>
      </c>
      <c r="V883" s="1">
        <f>SUM(AJ883,AK883,AL883,AM883,AO883,AP883,AQ883,AR883,AS883,AT883,AU883,AN883,AV883,AW883,AX883,AY883,AZ883,BA883,BC883,BD883,BE883,BB883)</f>
        <v>0</v>
      </c>
      <c r="W883" s="1">
        <f>COUNTIF(AJ883:BE883, "&gt;0")</f>
        <v>0</v>
      </c>
      <c r="X883" s="1">
        <f>SUM(BG883,BH883)</f>
        <v>0</v>
      </c>
      <c r="Y883" s="1">
        <f>BI883</f>
        <v>0</v>
      </c>
      <c r="Z883" s="1">
        <f>AI883</f>
        <v>0</v>
      </c>
      <c r="AA883" s="1">
        <f>AH883</f>
        <v>0</v>
      </c>
      <c r="AB883" s="28"/>
      <c r="AC883" s="16">
        <v>0</v>
      </c>
      <c r="AD883" s="16">
        <v>0</v>
      </c>
      <c r="AE883" s="16">
        <v>0</v>
      </c>
      <c r="AF883" s="28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0</v>
      </c>
      <c r="BE883" s="16">
        <v>0</v>
      </c>
      <c r="BF883" s="16">
        <v>24</v>
      </c>
      <c r="BG883" s="16">
        <v>0</v>
      </c>
      <c r="BH883" s="16">
        <v>0</v>
      </c>
      <c r="BI883" s="16">
        <v>0</v>
      </c>
      <c r="BJ883" s="87"/>
    </row>
    <row r="884" spans="1:62" s="16" customFormat="1" x14ac:dyDescent="0.35">
      <c r="A884" s="16" t="s">
        <v>58</v>
      </c>
      <c r="B884" s="16" t="s">
        <v>4105</v>
      </c>
      <c r="C884" s="16" t="s">
        <v>2089</v>
      </c>
      <c r="D884" s="16" t="s">
        <v>3798</v>
      </c>
      <c r="E884" s="16" t="s">
        <v>26</v>
      </c>
      <c r="F884" s="16">
        <v>999931877</v>
      </c>
      <c r="G884" s="1">
        <f>(J884+T884)-H884</f>
        <v>24</v>
      </c>
      <c r="I884" s="28"/>
      <c r="J884" s="1">
        <f>SUM(K884,L884,N884,O884,P884,Q884)</f>
        <v>0</v>
      </c>
      <c r="K884" s="1">
        <f>SUM(AC884,AE884)</f>
        <v>0</v>
      </c>
      <c r="L884" s="1">
        <v>0</v>
      </c>
      <c r="M884" s="1">
        <v>0</v>
      </c>
      <c r="N884" s="1">
        <v>0</v>
      </c>
      <c r="O884" s="1"/>
      <c r="P884" s="1">
        <v>0</v>
      </c>
      <c r="Q884" s="1">
        <f>AD884</f>
        <v>0</v>
      </c>
      <c r="R884" s="1">
        <v>0</v>
      </c>
      <c r="S884" s="28"/>
      <c r="T884" s="1">
        <f>SUM(U884,V884,X884,Y884,Z884,AA884)</f>
        <v>24</v>
      </c>
      <c r="U884" s="1">
        <f>SUM(AG884,BF884)</f>
        <v>24</v>
      </c>
      <c r="V884" s="1">
        <f>SUM(AJ884,AK884,AL884,AM884,AO884,AP884,AQ884,AR884,AS884,AT884,AU884,AN884,AV884,AW884,AX884,AY884,AZ884,BA884,BC884,BD884,BE884,BB884)</f>
        <v>0</v>
      </c>
      <c r="W884" s="1">
        <f>COUNTIF(AJ884:BE884, "&gt;0")</f>
        <v>0</v>
      </c>
      <c r="X884" s="1">
        <f>SUM(BG884,BH884)</f>
        <v>0</v>
      </c>
      <c r="Y884" s="1">
        <f>BI884</f>
        <v>0</v>
      </c>
      <c r="Z884" s="1">
        <f>AI884</f>
        <v>0</v>
      </c>
      <c r="AA884" s="1">
        <f>AH884</f>
        <v>0</v>
      </c>
      <c r="AB884" s="28"/>
      <c r="AC884" s="16">
        <v>0</v>
      </c>
      <c r="AD884" s="16">
        <v>0</v>
      </c>
      <c r="AE884" s="16">
        <v>0</v>
      </c>
      <c r="AF884" s="28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0</v>
      </c>
      <c r="BA884" s="16">
        <v>0</v>
      </c>
      <c r="BB884" s="16">
        <v>0</v>
      </c>
      <c r="BC884" s="16">
        <v>0</v>
      </c>
      <c r="BD884" s="16">
        <v>0</v>
      </c>
      <c r="BE884" s="16">
        <v>0</v>
      </c>
      <c r="BF884" s="16">
        <v>24</v>
      </c>
      <c r="BG884" s="16">
        <v>0</v>
      </c>
      <c r="BH884" s="16">
        <v>0</v>
      </c>
      <c r="BI884" s="16">
        <v>0</v>
      </c>
      <c r="BJ884" s="87"/>
    </row>
    <row r="885" spans="1:62" s="16" customFormat="1" x14ac:dyDescent="0.35">
      <c r="A885" s="16" t="s">
        <v>58</v>
      </c>
      <c r="B885" s="16" t="s">
        <v>4105</v>
      </c>
      <c r="C885" s="16" t="s">
        <v>3744</v>
      </c>
      <c r="D885" s="16" t="s">
        <v>3796</v>
      </c>
      <c r="E885" s="16" t="s">
        <v>26</v>
      </c>
      <c r="F885" s="16">
        <v>999931881</v>
      </c>
      <c r="G885" s="1">
        <f>(J885+T885)-H885</f>
        <v>24</v>
      </c>
      <c r="I885" s="28"/>
      <c r="J885" s="1">
        <f>SUM(K885,L885,N885,O885,P885,Q885)</f>
        <v>0</v>
      </c>
      <c r="K885" s="1">
        <f>SUM(AC885,AE885)</f>
        <v>0</v>
      </c>
      <c r="L885" s="1">
        <v>0</v>
      </c>
      <c r="M885" s="1">
        <v>0</v>
      </c>
      <c r="N885" s="1">
        <v>0</v>
      </c>
      <c r="O885" s="1"/>
      <c r="P885" s="1">
        <v>0</v>
      </c>
      <c r="Q885" s="1">
        <f>AD885</f>
        <v>0</v>
      </c>
      <c r="R885" s="1">
        <v>0</v>
      </c>
      <c r="S885" s="28"/>
      <c r="T885" s="1">
        <f>SUM(U885,V885,X885,Y885,Z885,AA885)</f>
        <v>24</v>
      </c>
      <c r="U885" s="1">
        <f>SUM(AG885,BF885)</f>
        <v>24</v>
      </c>
      <c r="V885" s="1">
        <f>SUM(AJ885,AK885,AL885,AM885,AO885,AP885,AQ885,AR885,AS885,AT885,AU885,AN885,AV885,AW885,AX885,AY885,AZ885,BA885,BC885,BD885,BE885,BB885)</f>
        <v>0</v>
      </c>
      <c r="W885" s="1">
        <f>COUNTIF(AJ885:BE885, "&gt;0")</f>
        <v>0</v>
      </c>
      <c r="X885" s="1">
        <f>SUM(BG885,BH885)</f>
        <v>0</v>
      </c>
      <c r="Y885" s="1">
        <f>BI885</f>
        <v>0</v>
      </c>
      <c r="Z885" s="1">
        <f>AI885</f>
        <v>0</v>
      </c>
      <c r="AA885" s="1">
        <f>AH885</f>
        <v>0</v>
      </c>
      <c r="AB885" s="28"/>
      <c r="AC885" s="16">
        <v>0</v>
      </c>
      <c r="AD885" s="16">
        <v>0</v>
      </c>
      <c r="AE885" s="16">
        <v>0</v>
      </c>
      <c r="AF885" s="28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0</v>
      </c>
      <c r="BE885" s="16">
        <v>0</v>
      </c>
      <c r="BF885" s="16">
        <v>24</v>
      </c>
      <c r="BG885" s="16">
        <v>0</v>
      </c>
      <c r="BH885" s="16">
        <v>0</v>
      </c>
      <c r="BI885" s="16">
        <v>0</v>
      </c>
      <c r="BJ885" s="87"/>
    </row>
    <row r="886" spans="1:62" s="16" customFormat="1" x14ac:dyDescent="0.35">
      <c r="A886" s="16" t="s">
        <v>58</v>
      </c>
      <c r="B886" s="16" t="s">
        <v>4105</v>
      </c>
      <c r="C886" s="16" t="s">
        <v>3782</v>
      </c>
      <c r="D886" s="16" t="s">
        <v>3783</v>
      </c>
      <c r="E886" s="16" t="s">
        <v>26</v>
      </c>
      <c r="F886" s="16">
        <v>999932089</v>
      </c>
      <c r="G886" s="1">
        <f>(J886+T886)-H886</f>
        <v>24</v>
      </c>
      <c r="I886" s="28"/>
      <c r="J886" s="1">
        <f>SUM(K886,L886,N886,O886,P886,Q886)</f>
        <v>0</v>
      </c>
      <c r="K886" s="1">
        <f>SUM(AC886,AE886)</f>
        <v>0</v>
      </c>
      <c r="L886" s="1">
        <v>0</v>
      </c>
      <c r="M886" s="1">
        <v>0</v>
      </c>
      <c r="N886" s="1">
        <v>0</v>
      </c>
      <c r="O886" s="1"/>
      <c r="P886" s="1">
        <v>0</v>
      </c>
      <c r="Q886" s="1">
        <f>AD886</f>
        <v>0</v>
      </c>
      <c r="R886" s="1">
        <v>0</v>
      </c>
      <c r="S886" s="28"/>
      <c r="T886" s="1">
        <f>SUM(U886,V886,X886,Y886,Z886,AA886)</f>
        <v>24</v>
      </c>
      <c r="U886" s="1">
        <f>SUM(AG886,BF886)</f>
        <v>24</v>
      </c>
      <c r="V886" s="1">
        <f>SUM(AJ886,AK886,AL886,AM886,AO886,AP886,AQ886,AR886,AS886,AT886,AU886,AN886,AV886,AW886,AX886,AY886,AZ886,BA886,BC886,BD886,BE886,BB886)</f>
        <v>0</v>
      </c>
      <c r="W886" s="1">
        <f>COUNTIF(AJ886:BE886, "&gt;0")</f>
        <v>0</v>
      </c>
      <c r="X886" s="1">
        <f>SUM(BG886,BH886)</f>
        <v>0</v>
      </c>
      <c r="Y886" s="1">
        <f>BI886</f>
        <v>0</v>
      </c>
      <c r="Z886" s="1">
        <f>AI886</f>
        <v>0</v>
      </c>
      <c r="AA886" s="1">
        <f>AH886</f>
        <v>0</v>
      </c>
      <c r="AB886" s="28"/>
      <c r="AC886" s="16">
        <v>0</v>
      </c>
      <c r="AD886" s="16">
        <v>0</v>
      </c>
      <c r="AE886" s="16">
        <v>0</v>
      </c>
      <c r="AF886" s="28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0</v>
      </c>
      <c r="BA886" s="16">
        <v>0</v>
      </c>
      <c r="BB886" s="16">
        <v>0</v>
      </c>
      <c r="BC886" s="16">
        <v>0</v>
      </c>
      <c r="BD886" s="16">
        <v>0</v>
      </c>
      <c r="BE886" s="16">
        <v>0</v>
      </c>
      <c r="BF886" s="16">
        <v>24</v>
      </c>
      <c r="BG886" s="16">
        <v>0</v>
      </c>
      <c r="BH886" s="16">
        <v>0</v>
      </c>
      <c r="BI886" s="16">
        <v>0</v>
      </c>
      <c r="BJ886" s="87"/>
    </row>
    <row r="887" spans="1:62" s="16" customFormat="1" x14ac:dyDescent="0.35">
      <c r="A887" s="16" t="s">
        <v>58</v>
      </c>
      <c r="B887" s="16" t="s">
        <v>4105</v>
      </c>
      <c r="C887" s="16" t="s">
        <v>3368</v>
      </c>
      <c r="D887" s="16" t="s">
        <v>105</v>
      </c>
      <c r="E887" s="16" t="s">
        <v>26</v>
      </c>
      <c r="F887" s="16">
        <v>999932098</v>
      </c>
      <c r="G887" s="1">
        <f>(J887+T887)-H887</f>
        <v>24</v>
      </c>
      <c r="I887" s="28"/>
      <c r="J887" s="1">
        <f>SUM(K887,L887,N887,O887,P887,Q887)</f>
        <v>0</v>
      </c>
      <c r="K887" s="1">
        <f>SUM(AC887,AE887)</f>
        <v>0</v>
      </c>
      <c r="L887" s="1">
        <v>0</v>
      </c>
      <c r="M887" s="1">
        <v>0</v>
      </c>
      <c r="N887" s="1">
        <v>0</v>
      </c>
      <c r="O887" s="1"/>
      <c r="P887" s="1">
        <v>0</v>
      </c>
      <c r="Q887" s="1">
        <f>AD887</f>
        <v>0</v>
      </c>
      <c r="R887" s="1">
        <v>0</v>
      </c>
      <c r="S887" s="28"/>
      <c r="T887" s="1">
        <f>SUM(U887,V887,X887,Y887,Z887,AA887)</f>
        <v>24</v>
      </c>
      <c r="U887" s="1">
        <f>SUM(AG887,BF887)</f>
        <v>24</v>
      </c>
      <c r="V887" s="1">
        <f>SUM(AJ887,AK887,AL887,AM887,AO887,AP887,AQ887,AR887,AS887,AT887,AU887,AN887,AV887,AW887,AX887,AY887,AZ887,BA887,BC887,BD887,BE887,BB887)</f>
        <v>0</v>
      </c>
      <c r="W887" s="1">
        <f>COUNTIF(AJ887:BE887, "&gt;0")</f>
        <v>0</v>
      </c>
      <c r="X887" s="1">
        <f>SUM(BG887,BH887)</f>
        <v>0</v>
      </c>
      <c r="Y887" s="1">
        <f>BI887</f>
        <v>0</v>
      </c>
      <c r="Z887" s="1">
        <f>AI887</f>
        <v>0</v>
      </c>
      <c r="AA887" s="1">
        <f>AH887</f>
        <v>0</v>
      </c>
      <c r="AB887" s="28"/>
      <c r="AC887" s="16">
        <v>0</v>
      </c>
      <c r="AD887" s="16">
        <v>0</v>
      </c>
      <c r="AE887" s="16">
        <v>0</v>
      </c>
      <c r="AF887" s="28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0</v>
      </c>
      <c r="BA887" s="16">
        <v>0</v>
      </c>
      <c r="BB887" s="16">
        <v>0</v>
      </c>
      <c r="BC887" s="16">
        <v>0</v>
      </c>
      <c r="BD887" s="16">
        <v>0</v>
      </c>
      <c r="BE887" s="16">
        <v>0</v>
      </c>
      <c r="BF887" s="16">
        <v>24</v>
      </c>
      <c r="BG887" s="16">
        <v>0</v>
      </c>
      <c r="BH887" s="16">
        <v>0</v>
      </c>
      <c r="BI887" s="16">
        <v>0</v>
      </c>
      <c r="BJ887" s="87"/>
    </row>
    <row r="888" spans="1:62" s="16" customFormat="1" x14ac:dyDescent="0.35">
      <c r="A888" s="16" t="s">
        <v>58</v>
      </c>
      <c r="B888" s="16" t="s">
        <v>4105</v>
      </c>
      <c r="C888" s="16" t="s">
        <v>520</v>
      </c>
      <c r="D888" s="16" t="s">
        <v>3795</v>
      </c>
      <c r="E888" s="16" t="s">
        <v>26</v>
      </c>
      <c r="F888" s="16">
        <v>999932138</v>
      </c>
      <c r="G888" s="1">
        <f>(J888+T888)-H888</f>
        <v>24</v>
      </c>
      <c r="I888" s="28"/>
      <c r="J888" s="1">
        <f>SUM(K888,L888,N888,O888,P888,Q888)</f>
        <v>0</v>
      </c>
      <c r="K888" s="1">
        <f>SUM(AC888,AE888)</f>
        <v>0</v>
      </c>
      <c r="L888" s="1">
        <v>0</v>
      </c>
      <c r="M888" s="1">
        <v>0</v>
      </c>
      <c r="N888" s="1">
        <v>0</v>
      </c>
      <c r="O888" s="1"/>
      <c r="P888" s="1">
        <v>0</v>
      </c>
      <c r="Q888" s="1">
        <f>AD888</f>
        <v>0</v>
      </c>
      <c r="R888" s="1">
        <v>0</v>
      </c>
      <c r="S888" s="28"/>
      <c r="T888" s="1">
        <f>SUM(U888,V888,X888,Y888,Z888,AA888)</f>
        <v>24</v>
      </c>
      <c r="U888" s="1">
        <f>SUM(AG888,BF888)</f>
        <v>24</v>
      </c>
      <c r="V888" s="1">
        <f>SUM(AJ888,AK888,AL888,AM888,AO888,AP888,AQ888,AR888,AS888,AT888,AU888,AN888,AV888,AW888,AX888,AY888,AZ888,BA888,BC888,BD888,BE888,BB888)</f>
        <v>0</v>
      </c>
      <c r="W888" s="1">
        <f>COUNTIF(AJ888:BE888, "&gt;0")</f>
        <v>0</v>
      </c>
      <c r="X888" s="1">
        <f>SUM(BG888,BH888)</f>
        <v>0</v>
      </c>
      <c r="Y888" s="1">
        <f>BI888</f>
        <v>0</v>
      </c>
      <c r="Z888" s="1">
        <f>AI888</f>
        <v>0</v>
      </c>
      <c r="AA888" s="1">
        <f>AH888</f>
        <v>0</v>
      </c>
      <c r="AB888" s="28"/>
      <c r="AC888" s="16">
        <v>0</v>
      </c>
      <c r="AD888" s="16">
        <v>0</v>
      </c>
      <c r="AE888" s="16">
        <v>0</v>
      </c>
      <c r="AF888" s="28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0</v>
      </c>
      <c r="BE888" s="16">
        <v>0</v>
      </c>
      <c r="BF888" s="16">
        <v>24</v>
      </c>
      <c r="BG888" s="16">
        <v>0</v>
      </c>
      <c r="BH888" s="16">
        <v>0</v>
      </c>
      <c r="BI888" s="16">
        <v>0</v>
      </c>
      <c r="BJ888" s="87"/>
    </row>
    <row r="889" spans="1:62" s="16" customFormat="1" x14ac:dyDescent="0.35">
      <c r="A889" s="85" t="s">
        <v>36</v>
      </c>
      <c r="B889" s="85" t="s">
        <v>28</v>
      </c>
      <c r="C889" s="16" t="s">
        <v>708</v>
      </c>
      <c r="D889" s="16" t="s">
        <v>2564</v>
      </c>
      <c r="E889" s="16" t="s">
        <v>26</v>
      </c>
      <c r="F889" s="85">
        <v>999930981</v>
      </c>
      <c r="G889" s="1">
        <f>(J889+T889)-H889</f>
        <v>75</v>
      </c>
      <c r="I889" s="28"/>
      <c r="J889" s="1">
        <f>SUM(K889,L889,N889,O889,P889,Q889)</f>
        <v>0</v>
      </c>
      <c r="K889" s="1">
        <f>SUM(AC889,AE889)</f>
        <v>0</v>
      </c>
      <c r="L889" s="1">
        <v>0</v>
      </c>
      <c r="M889" s="1">
        <v>0</v>
      </c>
      <c r="N889" s="1">
        <v>0</v>
      </c>
      <c r="O889" s="1"/>
      <c r="P889" s="1">
        <v>0</v>
      </c>
      <c r="Q889" s="1">
        <f>AD889</f>
        <v>0</v>
      </c>
      <c r="R889" s="1">
        <v>0</v>
      </c>
      <c r="S889" s="31"/>
      <c r="T889" s="1">
        <f>SUM(U889,V889,X889,Y889,Z889,AA889)</f>
        <v>75</v>
      </c>
      <c r="U889" s="1">
        <f>SUM(AG889,BF889)</f>
        <v>0</v>
      </c>
      <c r="V889" s="1">
        <f>SUM(AJ889,AK889,AL889,AM889,AO889,AP889,AQ889,AR889,AS889,AT889,AU889,AN889,AV889,AW889,AX889,AY889,AZ889,BA889,BC889,BD889,BE889,BB889)</f>
        <v>30</v>
      </c>
      <c r="W889" s="1">
        <f>COUNTIF(AJ889:BE889, "&gt;0")</f>
        <v>1</v>
      </c>
      <c r="X889" s="1">
        <f>SUM(BG889,BH889)</f>
        <v>0</v>
      </c>
      <c r="Y889" s="1">
        <f>BI889</f>
        <v>45</v>
      </c>
      <c r="Z889" s="1">
        <f>AI889</f>
        <v>0</v>
      </c>
      <c r="AA889" s="1">
        <f>AH889</f>
        <v>0</v>
      </c>
      <c r="AB889" s="31"/>
      <c r="AC889" s="16">
        <v>0</v>
      </c>
      <c r="AD889" s="16">
        <v>0</v>
      </c>
      <c r="AE889" s="16">
        <v>0</v>
      </c>
      <c r="AF889" s="28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30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0</v>
      </c>
      <c r="BE889" s="16">
        <v>0</v>
      </c>
      <c r="BF889" s="16">
        <v>0</v>
      </c>
      <c r="BG889" s="16">
        <v>0</v>
      </c>
      <c r="BH889" s="16">
        <v>0</v>
      </c>
      <c r="BI889" s="16">
        <v>45</v>
      </c>
      <c r="BJ889" s="87"/>
    </row>
    <row r="890" spans="1:62" s="16" customFormat="1" x14ac:dyDescent="0.35">
      <c r="A890" s="85" t="s">
        <v>36</v>
      </c>
      <c r="B890" s="85" t="s">
        <v>28</v>
      </c>
      <c r="C890" s="16" t="s">
        <v>74</v>
      </c>
      <c r="D890" s="16" t="s">
        <v>2150</v>
      </c>
      <c r="E890" s="16" t="s">
        <v>26</v>
      </c>
      <c r="F890" s="85">
        <v>999930049</v>
      </c>
      <c r="G890" s="1">
        <f>(J890+T890)-H890</f>
        <v>30</v>
      </c>
      <c r="I890" s="28"/>
      <c r="J890" s="1">
        <f>SUM(K890,L890,N890,O890,P890,Q890)</f>
        <v>0</v>
      </c>
      <c r="K890" s="1">
        <f>SUM(AC890,AE890)</f>
        <v>0</v>
      </c>
      <c r="L890" s="1">
        <v>0</v>
      </c>
      <c r="M890" s="1">
        <v>0</v>
      </c>
      <c r="N890" s="1">
        <v>0</v>
      </c>
      <c r="O890" s="1"/>
      <c r="P890" s="1">
        <v>0</v>
      </c>
      <c r="Q890" s="1">
        <f>AD890</f>
        <v>0</v>
      </c>
      <c r="R890" s="1">
        <v>0</v>
      </c>
      <c r="S890" s="31"/>
      <c r="T890" s="1">
        <f>SUM(U890,V890,X890,Y890,Z890,AA890)</f>
        <v>30</v>
      </c>
      <c r="U890" s="1">
        <f>SUM(AG890,BF890)</f>
        <v>0</v>
      </c>
      <c r="V890" s="1">
        <f>SUM(AJ890,AK890,AL890,AM890,AO890,AP890,AQ890,AR890,AS890,AT890,AU890,AN890,AV890,AW890,AX890,AY890,AZ890,BA890,BC890,BD890,BE890,BB890)</f>
        <v>30</v>
      </c>
      <c r="W890" s="1">
        <f>COUNTIF(AJ890:BE890, "&gt;0")</f>
        <v>1</v>
      </c>
      <c r="X890" s="1">
        <f>SUM(BG890,BH890)</f>
        <v>0</v>
      </c>
      <c r="Y890" s="1">
        <f>BI890</f>
        <v>0</v>
      </c>
      <c r="Z890" s="1">
        <f>AI890</f>
        <v>0</v>
      </c>
      <c r="AA890" s="1">
        <f>AH890</f>
        <v>0</v>
      </c>
      <c r="AB890" s="31"/>
      <c r="AC890" s="16">
        <v>0</v>
      </c>
      <c r="AD890" s="16">
        <v>0</v>
      </c>
      <c r="AE890" s="16">
        <v>0</v>
      </c>
      <c r="AF890" s="28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30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0</v>
      </c>
      <c r="BE890" s="16">
        <v>0</v>
      </c>
      <c r="BF890" s="16">
        <v>0</v>
      </c>
      <c r="BG890" s="16">
        <v>0</v>
      </c>
      <c r="BH890" s="16">
        <v>0</v>
      </c>
      <c r="BI890" s="16">
        <v>0</v>
      </c>
      <c r="BJ890" s="87"/>
    </row>
    <row r="891" spans="1:62" s="16" customFormat="1" x14ac:dyDescent="0.35">
      <c r="A891" s="85" t="s">
        <v>36</v>
      </c>
      <c r="B891" s="85" t="s">
        <v>28</v>
      </c>
      <c r="C891" s="1" t="s">
        <v>3119</v>
      </c>
      <c r="D891" s="1" t="s">
        <v>3120</v>
      </c>
      <c r="E891" s="1" t="s">
        <v>26</v>
      </c>
      <c r="F891" s="85">
        <v>999931338</v>
      </c>
      <c r="G891" s="1">
        <f>(J891+T891)-H891</f>
        <v>30</v>
      </c>
      <c r="I891" s="28"/>
      <c r="J891" s="1">
        <f>SUM(K891,L891,N891,O891,P891,Q891)</f>
        <v>0</v>
      </c>
      <c r="K891" s="1">
        <f>SUM(AC891,AE891)</f>
        <v>0</v>
      </c>
      <c r="L891" s="1">
        <v>0</v>
      </c>
      <c r="M891" s="1">
        <v>0</v>
      </c>
      <c r="N891" s="1">
        <v>0</v>
      </c>
      <c r="O891" s="1"/>
      <c r="P891" s="1">
        <v>0</v>
      </c>
      <c r="Q891" s="1">
        <f>AD891</f>
        <v>0</v>
      </c>
      <c r="R891" s="1">
        <v>0</v>
      </c>
      <c r="S891" s="31"/>
      <c r="T891" s="1">
        <f>SUM(U891,V891,X891,Y891,Z891,AA891)</f>
        <v>30</v>
      </c>
      <c r="U891" s="1">
        <f>SUM(AG891,BF891)</f>
        <v>0</v>
      </c>
      <c r="V891" s="1">
        <f>SUM(AJ891,AK891,AL891,AM891,AO891,AP891,AQ891,AR891,AS891,AT891,AU891,AN891,AV891,AW891,AX891,AY891,AZ891,BA891,BC891,BD891,BE891,BB891)</f>
        <v>30</v>
      </c>
      <c r="W891" s="1">
        <f>COUNTIF(AJ891:BE891, "&gt;0")</f>
        <v>1</v>
      </c>
      <c r="X891" s="1">
        <f>SUM(BG891,BH891)</f>
        <v>0</v>
      </c>
      <c r="Y891" s="1">
        <f>BI891</f>
        <v>0</v>
      </c>
      <c r="Z891" s="1">
        <f>AI891</f>
        <v>0</v>
      </c>
      <c r="AA891" s="1">
        <f>AH891</f>
        <v>0</v>
      </c>
      <c r="AB891" s="31"/>
      <c r="AC891" s="16">
        <v>0</v>
      </c>
      <c r="AD891" s="16">
        <v>0</v>
      </c>
      <c r="AE891" s="16">
        <v>0</v>
      </c>
      <c r="AF891" s="28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30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0</v>
      </c>
      <c r="BE891" s="16">
        <v>0</v>
      </c>
      <c r="BF891" s="16">
        <v>0</v>
      </c>
      <c r="BG891" s="16">
        <v>0</v>
      </c>
      <c r="BH891" s="16">
        <v>0</v>
      </c>
      <c r="BI891" s="16">
        <v>0</v>
      </c>
      <c r="BJ891" s="87"/>
    </row>
    <row r="892" spans="1:62" s="16" customFormat="1" x14ac:dyDescent="0.35">
      <c r="A892" s="85" t="s">
        <v>61</v>
      </c>
      <c r="B892" s="85" t="s">
        <v>28</v>
      </c>
      <c r="C892" s="16" t="s">
        <v>1697</v>
      </c>
      <c r="D892" s="16" t="s">
        <v>1696</v>
      </c>
      <c r="E892" s="16" t="s">
        <v>26</v>
      </c>
      <c r="F892" s="85">
        <v>999926751</v>
      </c>
      <c r="G892" s="1">
        <f>(J892+T892)-H892</f>
        <v>137.5</v>
      </c>
      <c r="I892" s="28"/>
      <c r="J892" s="1">
        <f>SUM(K892,L892,N892,O892,P892,Q892)</f>
        <v>0</v>
      </c>
      <c r="K892" s="1">
        <f>SUM(AC892,AE892)</f>
        <v>0</v>
      </c>
      <c r="L892" s="1">
        <v>0</v>
      </c>
      <c r="M892" s="1">
        <v>0</v>
      </c>
      <c r="N892" s="1">
        <v>0</v>
      </c>
      <c r="O892" s="1"/>
      <c r="P892" s="1">
        <v>0</v>
      </c>
      <c r="Q892" s="1">
        <f>AD892</f>
        <v>0</v>
      </c>
      <c r="R892" s="1">
        <v>0</v>
      </c>
      <c r="S892" s="31"/>
      <c r="T892" s="1">
        <f>SUM(U892,V892,X892,Y892,Z892,AA892)</f>
        <v>137.5</v>
      </c>
      <c r="U892" s="1">
        <f>SUM(AG892,BF892)</f>
        <v>0</v>
      </c>
      <c r="V892" s="1">
        <f>SUM(AJ892,AK892,AL892,AM892,AO892,AP892,AQ892,AR892,AS892,AT892,AU892,AN892,AV892,AW892,AX892,AY892,AZ892,BA892,BC892,BD892,BE892,BB892)</f>
        <v>30</v>
      </c>
      <c r="W892" s="1">
        <f>COUNTIF(AJ892:BE892, "&gt;0")</f>
        <v>1</v>
      </c>
      <c r="X892" s="1">
        <f>SUM(BG892,BH892)</f>
        <v>40</v>
      </c>
      <c r="Y892" s="1">
        <f>BI892</f>
        <v>67.5</v>
      </c>
      <c r="Z892" s="1">
        <f>AI892</f>
        <v>0</v>
      </c>
      <c r="AA892" s="1">
        <f>AH892</f>
        <v>0</v>
      </c>
      <c r="AB892" s="31"/>
      <c r="AC892" s="16">
        <v>0</v>
      </c>
      <c r="AD892" s="16">
        <v>0</v>
      </c>
      <c r="AE892" s="16">
        <v>0</v>
      </c>
      <c r="AF892" s="28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30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0</v>
      </c>
      <c r="BE892" s="16">
        <v>0</v>
      </c>
      <c r="BF892" s="16">
        <v>0</v>
      </c>
      <c r="BG892" s="16">
        <v>0</v>
      </c>
      <c r="BH892" s="16">
        <v>40</v>
      </c>
      <c r="BI892" s="16">
        <v>67.5</v>
      </c>
      <c r="BJ892" s="87"/>
    </row>
    <row r="893" spans="1:62" s="16" customFormat="1" x14ac:dyDescent="0.35">
      <c r="A893" s="85" t="s">
        <v>61</v>
      </c>
      <c r="B893" s="85" t="s">
        <v>28</v>
      </c>
      <c r="C893" s="16" t="s">
        <v>2257</v>
      </c>
      <c r="D893" s="16" t="s">
        <v>1640</v>
      </c>
      <c r="E893" s="16" t="s">
        <v>26</v>
      </c>
      <c r="F893" s="85">
        <v>999931473</v>
      </c>
      <c r="G893" s="1">
        <f>(J893+T893)-H893</f>
        <v>120</v>
      </c>
      <c r="I893" s="28"/>
      <c r="J893" s="1">
        <f>SUM(K893,L893,N893,O893,P893,Q893)</f>
        <v>0</v>
      </c>
      <c r="K893" s="1">
        <f>SUM(AC893,AE893)</f>
        <v>0</v>
      </c>
      <c r="L893" s="1">
        <v>0</v>
      </c>
      <c r="M893" s="1">
        <v>0</v>
      </c>
      <c r="N893" s="1">
        <v>0</v>
      </c>
      <c r="O893" s="1"/>
      <c r="P893" s="1">
        <v>0</v>
      </c>
      <c r="Q893" s="1">
        <f>AD893</f>
        <v>0</v>
      </c>
      <c r="R893" s="1">
        <v>0</v>
      </c>
      <c r="S893" s="31"/>
      <c r="T893" s="1">
        <f>SUM(U893,V893,X893,Y893,Z893,AA893)</f>
        <v>120</v>
      </c>
      <c r="U893" s="1">
        <f>SUM(AG893,BF893)</f>
        <v>0</v>
      </c>
      <c r="V893" s="1">
        <f>SUM(AJ893,AK893,AL893,AM893,AO893,AP893,AQ893,AR893,AS893,AT893,AU893,AN893,AV893,AW893,AX893,AY893,AZ893,BA893,BC893,BD893,BE893,BB893)</f>
        <v>30</v>
      </c>
      <c r="W893" s="1">
        <f>COUNTIF(AJ893:BE893, "&gt;0")</f>
        <v>1</v>
      </c>
      <c r="X893" s="1">
        <f>SUM(BG893,BH893)</f>
        <v>0</v>
      </c>
      <c r="Y893" s="1">
        <f>BI893</f>
        <v>90</v>
      </c>
      <c r="Z893" s="1">
        <f>AI893</f>
        <v>0</v>
      </c>
      <c r="AA893" s="1">
        <f>AH893</f>
        <v>0</v>
      </c>
      <c r="AB893" s="31"/>
      <c r="AC893" s="16">
        <v>0</v>
      </c>
      <c r="AD893" s="16">
        <v>0</v>
      </c>
      <c r="AE893" s="16">
        <v>0</v>
      </c>
      <c r="AF893" s="28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30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0</v>
      </c>
      <c r="BH893" s="16">
        <v>0</v>
      </c>
      <c r="BI893" s="16">
        <v>90</v>
      </c>
      <c r="BJ893" s="87"/>
    </row>
    <row r="894" spans="1:62" s="16" customFormat="1" x14ac:dyDescent="0.35">
      <c r="A894" s="85" t="s">
        <v>61</v>
      </c>
      <c r="B894" s="85" t="s">
        <v>28</v>
      </c>
      <c r="C894" s="16" t="s">
        <v>2740</v>
      </c>
      <c r="D894" s="16" t="s">
        <v>1878</v>
      </c>
      <c r="E894" s="16" t="s">
        <v>26</v>
      </c>
      <c r="F894" s="85">
        <v>999928661</v>
      </c>
      <c r="G894" s="1">
        <f>(J894+T894)-H894</f>
        <v>30</v>
      </c>
      <c r="I894" s="28"/>
      <c r="J894" s="1">
        <f>SUM(K894,L894,N894,O894,P894,Q894)</f>
        <v>0</v>
      </c>
      <c r="K894" s="1">
        <f>SUM(AC894,AE894)</f>
        <v>0</v>
      </c>
      <c r="L894" s="1">
        <v>0</v>
      </c>
      <c r="M894" s="1">
        <v>0</v>
      </c>
      <c r="N894" s="1">
        <v>0</v>
      </c>
      <c r="O894" s="1"/>
      <c r="P894" s="1">
        <v>0</v>
      </c>
      <c r="Q894" s="1">
        <f>AD894</f>
        <v>0</v>
      </c>
      <c r="R894" s="1">
        <v>0</v>
      </c>
      <c r="S894" s="31"/>
      <c r="T894" s="1">
        <f>SUM(U894,V894,X894,Y894,Z894,AA894)</f>
        <v>30</v>
      </c>
      <c r="U894" s="1">
        <f>SUM(AG894,BF894)</f>
        <v>0</v>
      </c>
      <c r="V894" s="1">
        <f>SUM(AJ894,AK894,AL894,AM894,AO894,AP894,AQ894,AR894,AS894,AT894,AU894,AN894,AV894,AW894,AX894,AY894,AZ894,BA894,BC894,BD894,BE894,BB894)</f>
        <v>30</v>
      </c>
      <c r="W894" s="1">
        <f>COUNTIF(AJ894:BE894, "&gt;0")</f>
        <v>1</v>
      </c>
      <c r="X894" s="1">
        <f>SUM(BG894,BH894)</f>
        <v>0</v>
      </c>
      <c r="Y894" s="1">
        <f>BI894</f>
        <v>0</v>
      </c>
      <c r="Z894" s="1">
        <f>AI894</f>
        <v>0</v>
      </c>
      <c r="AA894" s="1">
        <f>AH894</f>
        <v>0</v>
      </c>
      <c r="AB894" s="31"/>
      <c r="AC894" s="16">
        <v>0</v>
      </c>
      <c r="AD894" s="16">
        <v>0</v>
      </c>
      <c r="AE894" s="16">
        <v>0</v>
      </c>
      <c r="AF894" s="28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30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  <c r="BI894" s="16">
        <v>0</v>
      </c>
      <c r="BJ894" s="87"/>
    </row>
    <row r="895" spans="1:62" s="16" customFormat="1" x14ac:dyDescent="0.35">
      <c r="A895" s="85" t="s">
        <v>61</v>
      </c>
      <c r="B895" s="85" t="s">
        <v>28</v>
      </c>
      <c r="C895" s="16" t="s">
        <v>147</v>
      </c>
      <c r="D895" s="16" t="s">
        <v>263</v>
      </c>
      <c r="E895" s="16" t="s">
        <v>26</v>
      </c>
      <c r="F895" s="85">
        <v>999931246</v>
      </c>
      <c r="G895" s="1">
        <f>(J895+T895)-H895</f>
        <v>30</v>
      </c>
      <c r="I895" s="28"/>
      <c r="J895" s="1">
        <f>SUM(K895,L895,N895,O895,P895,Q895)</f>
        <v>0</v>
      </c>
      <c r="K895" s="1">
        <f>SUM(AC895,AE895)</f>
        <v>0</v>
      </c>
      <c r="L895" s="1">
        <v>0</v>
      </c>
      <c r="M895" s="1">
        <v>0</v>
      </c>
      <c r="N895" s="1">
        <v>0</v>
      </c>
      <c r="O895" s="1"/>
      <c r="P895" s="1">
        <v>0</v>
      </c>
      <c r="Q895" s="1">
        <f>AD895</f>
        <v>0</v>
      </c>
      <c r="R895" s="1">
        <v>0</v>
      </c>
      <c r="S895" s="31"/>
      <c r="T895" s="1">
        <f>SUM(U895,V895,X895,Y895,Z895,AA895)</f>
        <v>30</v>
      </c>
      <c r="U895" s="1">
        <f>SUM(AG895,BF895)</f>
        <v>0</v>
      </c>
      <c r="V895" s="1">
        <f>SUM(AJ895,AK895,AL895,AM895,AO895,AP895,AQ895,AR895,AS895,AT895,AU895,AN895,AV895,AW895,AX895,AY895,AZ895,BA895,BC895,BD895,BE895,BB895)</f>
        <v>30</v>
      </c>
      <c r="W895" s="1">
        <f>COUNTIF(AJ895:BE895, "&gt;0")</f>
        <v>1</v>
      </c>
      <c r="X895" s="1">
        <f>SUM(BG895,BH895)</f>
        <v>0</v>
      </c>
      <c r="Y895" s="1">
        <f>BI895</f>
        <v>0</v>
      </c>
      <c r="Z895" s="1">
        <f>AI895</f>
        <v>0</v>
      </c>
      <c r="AA895" s="1">
        <f>AH895</f>
        <v>0</v>
      </c>
      <c r="AB895" s="31"/>
      <c r="AC895" s="16">
        <v>0</v>
      </c>
      <c r="AD895" s="16">
        <v>0</v>
      </c>
      <c r="AE895" s="16">
        <v>0</v>
      </c>
      <c r="AF895" s="28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  <c r="AY895" s="16">
        <v>0</v>
      </c>
      <c r="AZ895" s="16">
        <v>30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  <c r="BI895" s="16">
        <v>0</v>
      </c>
      <c r="BJ895" s="87"/>
    </row>
    <row r="896" spans="1:62" s="16" customFormat="1" x14ac:dyDescent="0.35">
      <c r="A896" s="85" t="s">
        <v>40</v>
      </c>
      <c r="B896" s="85" t="s">
        <v>28</v>
      </c>
      <c r="C896" s="16" t="s">
        <v>62</v>
      </c>
      <c r="D896" s="16" t="s">
        <v>2097</v>
      </c>
      <c r="E896" s="16" t="s">
        <v>26</v>
      </c>
      <c r="F896" s="85">
        <v>999929610</v>
      </c>
      <c r="G896" s="1">
        <f>(J896+T896)-H896</f>
        <v>70</v>
      </c>
      <c r="I896" s="28"/>
      <c r="J896" s="1">
        <f>SUM(K896,L896,N896,O896,P896,Q896)</f>
        <v>0</v>
      </c>
      <c r="K896" s="1">
        <f>SUM(AC896,AE896)</f>
        <v>0</v>
      </c>
      <c r="L896" s="1">
        <v>0</v>
      </c>
      <c r="M896" s="1">
        <v>0</v>
      </c>
      <c r="N896" s="1">
        <v>0</v>
      </c>
      <c r="O896" s="1"/>
      <c r="P896" s="1">
        <v>0</v>
      </c>
      <c r="Q896" s="1">
        <f>AD896</f>
        <v>0</v>
      </c>
      <c r="R896" s="1">
        <v>0</v>
      </c>
      <c r="S896" s="31"/>
      <c r="T896" s="1">
        <f>SUM(U896,V896,X896,Y896,Z896,AA896)</f>
        <v>70</v>
      </c>
      <c r="U896" s="1">
        <f>SUM(AG896,BF896)</f>
        <v>0</v>
      </c>
      <c r="V896" s="1">
        <f>SUM(AJ896,AK896,AL896,AM896,AO896,AP896,AQ896,AR896,AS896,AT896,AU896,AN896,AV896,AW896,AX896,AY896,AZ896,BA896,BC896,BD896,BE896,BB896)</f>
        <v>30</v>
      </c>
      <c r="W896" s="1">
        <f>COUNTIF(AJ896:BE896, "&gt;0")</f>
        <v>1</v>
      </c>
      <c r="X896" s="1">
        <f>SUM(BG896,BH896)</f>
        <v>40</v>
      </c>
      <c r="Y896" s="1">
        <f>BI896</f>
        <v>0</v>
      </c>
      <c r="Z896" s="1">
        <f>AI896</f>
        <v>0</v>
      </c>
      <c r="AA896" s="1">
        <f>AH896</f>
        <v>0</v>
      </c>
      <c r="AB896" s="31"/>
      <c r="AC896" s="16">
        <v>0</v>
      </c>
      <c r="AD896" s="16">
        <v>0</v>
      </c>
      <c r="AE896" s="16">
        <v>0</v>
      </c>
      <c r="AF896" s="28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30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0</v>
      </c>
      <c r="BG896" s="16">
        <v>40</v>
      </c>
      <c r="BH896" s="16">
        <v>0</v>
      </c>
      <c r="BI896" s="16">
        <v>0</v>
      </c>
      <c r="BJ896" s="87"/>
    </row>
    <row r="897" spans="1:62" s="16" customFormat="1" ht="14.5" x14ac:dyDescent="0.3">
      <c r="A897" s="47" t="s">
        <v>40</v>
      </c>
      <c r="B897" s="47" t="s">
        <v>28</v>
      </c>
      <c r="C897" s="47" t="s">
        <v>74</v>
      </c>
      <c r="D897" s="47" t="s">
        <v>50</v>
      </c>
      <c r="E897" s="47" t="s">
        <v>26</v>
      </c>
      <c r="F897" s="47">
        <v>999929996</v>
      </c>
      <c r="G897" s="1">
        <f>(J897+T897)-H897</f>
        <v>57</v>
      </c>
      <c r="I897" s="28"/>
      <c r="J897" s="1">
        <f>SUM(K897,L897,N897,O897,P897,Q897)</f>
        <v>0</v>
      </c>
      <c r="K897" s="1">
        <f>SUM(AC897,AE897)</f>
        <v>0</v>
      </c>
      <c r="L897" s="1">
        <v>0</v>
      </c>
      <c r="M897" s="1">
        <v>0</v>
      </c>
      <c r="N897" s="1">
        <v>0</v>
      </c>
      <c r="O897" s="1"/>
      <c r="P897" s="1">
        <v>0</v>
      </c>
      <c r="Q897" s="1">
        <f>AD897</f>
        <v>0</v>
      </c>
      <c r="R897" s="1">
        <v>0</v>
      </c>
      <c r="S897" s="31"/>
      <c r="T897" s="1">
        <f>SUM(U897,V897,X897,Y897,Z897,AA897)</f>
        <v>57</v>
      </c>
      <c r="U897" s="1">
        <f>SUM(AG897,BF897)</f>
        <v>0</v>
      </c>
      <c r="V897" s="1">
        <f>SUM(AJ897,AK897,AL897,AM897,AO897,AP897,AQ897,AR897,AS897,AT897,AU897,AN897,AV897,AW897,AX897,AY897,AZ897,BA897,BC897,BD897,BE897,BB897)</f>
        <v>12</v>
      </c>
      <c r="W897" s="1">
        <f>COUNTIF(AJ897:BE897, "&gt;0")</f>
        <v>1</v>
      </c>
      <c r="X897" s="1">
        <f>SUM(BG897,BH897)</f>
        <v>0</v>
      </c>
      <c r="Y897" s="1">
        <f>BI897</f>
        <v>45</v>
      </c>
      <c r="Z897" s="1">
        <f>AI897</f>
        <v>0</v>
      </c>
      <c r="AA897" s="1">
        <f>AH897</f>
        <v>0</v>
      </c>
      <c r="AB897" s="31"/>
      <c r="AC897" s="16">
        <v>0</v>
      </c>
      <c r="AD897" s="16">
        <v>0</v>
      </c>
      <c r="AE897" s="16">
        <v>0</v>
      </c>
      <c r="AF897" s="28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12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0</v>
      </c>
      <c r="BH897" s="16">
        <v>0</v>
      </c>
      <c r="BI897" s="16">
        <v>45</v>
      </c>
      <c r="BJ897" s="97"/>
    </row>
    <row r="898" spans="1:62" s="16" customFormat="1" x14ac:dyDescent="0.35">
      <c r="A898" s="85" t="s">
        <v>40</v>
      </c>
      <c r="B898" s="85" t="s">
        <v>28</v>
      </c>
      <c r="C898" s="16" t="s">
        <v>236</v>
      </c>
      <c r="D898" s="16" t="s">
        <v>260</v>
      </c>
      <c r="E898" s="16" t="s">
        <v>26</v>
      </c>
      <c r="F898" s="85">
        <v>999931623</v>
      </c>
      <c r="G898" s="1">
        <f>(J898+T898)-H898</f>
        <v>30</v>
      </c>
      <c r="I898" s="28"/>
      <c r="J898" s="1">
        <f>SUM(K898,L898,N898,O898,P898,Q898)</f>
        <v>0</v>
      </c>
      <c r="K898" s="1">
        <f>SUM(AC898,AE898)</f>
        <v>0</v>
      </c>
      <c r="L898" s="1">
        <v>0</v>
      </c>
      <c r="M898" s="1">
        <v>0</v>
      </c>
      <c r="N898" s="1">
        <v>0</v>
      </c>
      <c r="O898" s="1"/>
      <c r="P898" s="1">
        <v>0</v>
      </c>
      <c r="Q898" s="1">
        <f>AD898</f>
        <v>0</v>
      </c>
      <c r="R898" s="1">
        <v>0</v>
      </c>
      <c r="S898" s="31"/>
      <c r="T898" s="1">
        <f>SUM(U898,V898,X898,Y898,Z898,AA898)</f>
        <v>30</v>
      </c>
      <c r="U898" s="1">
        <f>SUM(AG898,BF898)</f>
        <v>0</v>
      </c>
      <c r="V898" s="1">
        <f>SUM(AJ898,AK898,AL898,AM898,AO898,AP898,AQ898,AR898,AS898,AT898,AU898,AN898,AV898,AW898,AX898,AY898,AZ898,BA898,BC898,BD898,BE898,BB898)</f>
        <v>30</v>
      </c>
      <c r="W898" s="1">
        <f>COUNTIF(AJ898:BE898, "&gt;0")</f>
        <v>1</v>
      </c>
      <c r="X898" s="1">
        <f>SUM(BG898,BH898)</f>
        <v>0</v>
      </c>
      <c r="Y898" s="1">
        <f>BI898</f>
        <v>0</v>
      </c>
      <c r="Z898" s="1">
        <f>AI898</f>
        <v>0</v>
      </c>
      <c r="AA898" s="1">
        <f>AH898</f>
        <v>0</v>
      </c>
      <c r="AB898" s="31"/>
      <c r="AC898" s="16">
        <v>0</v>
      </c>
      <c r="AD898" s="16">
        <v>0</v>
      </c>
      <c r="AE898" s="16">
        <v>0</v>
      </c>
      <c r="AF898" s="28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0</v>
      </c>
      <c r="AV898" s="16">
        <v>0</v>
      </c>
      <c r="AW898" s="16">
        <v>0</v>
      </c>
      <c r="AX898" s="16">
        <v>0</v>
      </c>
      <c r="AY898" s="16">
        <v>0</v>
      </c>
      <c r="AZ898" s="16">
        <v>30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  <c r="BI898" s="16">
        <v>0</v>
      </c>
      <c r="BJ898" s="87"/>
    </row>
    <row r="899" spans="1:62" s="16" customFormat="1" x14ac:dyDescent="0.35">
      <c r="A899" s="85" t="s">
        <v>246</v>
      </c>
      <c r="B899" s="85" t="s">
        <v>28</v>
      </c>
      <c r="C899" s="1" t="s">
        <v>1731</v>
      </c>
      <c r="D899" s="1" t="s">
        <v>1730</v>
      </c>
      <c r="E899" s="1" t="s">
        <v>26</v>
      </c>
      <c r="F899" s="85">
        <v>999926940</v>
      </c>
      <c r="G899" s="1">
        <f>(J899+T899)-H899</f>
        <v>426</v>
      </c>
      <c r="H899" s="1"/>
      <c r="I899" s="15"/>
      <c r="J899" s="1">
        <f>SUM(K899,L899,N899,O899,P899,Q899)</f>
        <v>0</v>
      </c>
      <c r="K899" s="1">
        <f>SUM(AC899,AE899)</f>
        <v>0</v>
      </c>
      <c r="L899" s="1">
        <v>0</v>
      </c>
      <c r="M899" s="1">
        <v>0</v>
      </c>
      <c r="N899" s="1">
        <v>0</v>
      </c>
      <c r="O899" s="1"/>
      <c r="P899" s="1">
        <v>0</v>
      </c>
      <c r="Q899" s="1">
        <f>AD899</f>
        <v>0</v>
      </c>
      <c r="R899" s="1">
        <v>0</v>
      </c>
      <c r="S899" s="31"/>
      <c r="T899" s="1">
        <f>SUM(U899,V899,X899,Y899,Z899,AA899)</f>
        <v>426</v>
      </c>
      <c r="U899" s="1">
        <f>SUM(AG899,BF899)</f>
        <v>15</v>
      </c>
      <c r="V899" s="1">
        <f>SUM(AJ899,AK899,AL899,AM899,AO899,AP899,AQ899,AR899,AS899,AT899,AU899,AN899,AV899,AW899,AX899,AY899,AZ899,BA899,BC899,BD899,BE899,BB899)</f>
        <v>150</v>
      </c>
      <c r="W899" s="1">
        <f>COUNTIF(AJ899:BE899, "&gt;0")</f>
        <v>2</v>
      </c>
      <c r="X899" s="1">
        <f>SUM(BG899,BH899)</f>
        <v>160</v>
      </c>
      <c r="Y899" s="1">
        <f>BI899</f>
        <v>101</v>
      </c>
      <c r="Z899" s="1">
        <f>AI899</f>
        <v>0</v>
      </c>
      <c r="AA899" s="1">
        <f>AH899</f>
        <v>0</v>
      </c>
      <c r="AB899" s="31"/>
      <c r="AC899" s="1">
        <v>0</v>
      </c>
      <c r="AD899" s="16">
        <v>0</v>
      </c>
      <c r="AE899" s="16">
        <v>0</v>
      </c>
      <c r="AF899" s="28">
        <v>0</v>
      </c>
      <c r="AG899" s="16">
        <v>15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30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  <c r="AY899" s="16">
        <v>0</v>
      </c>
      <c r="AZ899" s="16">
        <v>0</v>
      </c>
      <c r="BA899" s="16">
        <v>0</v>
      </c>
      <c r="BB899" s="16">
        <v>120</v>
      </c>
      <c r="BC899" s="16">
        <v>0</v>
      </c>
      <c r="BD899" s="16">
        <v>0</v>
      </c>
      <c r="BE899" s="16">
        <v>0</v>
      </c>
      <c r="BF899" s="16">
        <v>0</v>
      </c>
      <c r="BG899" s="16">
        <v>0</v>
      </c>
      <c r="BH899" s="16">
        <v>160</v>
      </c>
      <c r="BI899" s="16">
        <v>101</v>
      </c>
      <c r="BJ899" s="87"/>
    </row>
    <row r="900" spans="1:62" s="16" customFormat="1" x14ac:dyDescent="0.35">
      <c r="A900" s="85" t="s">
        <v>246</v>
      </c>
      <c r="B900" s="85" t="s">
        <v>28</v>
      </c>
      <c r="C900" s="16" t="s">
        <v>2039</v>
      </c>
      <c r="D900" s="16" t="s">
        <v>73</v>
      </c>
      <c r="E900" s="16" t="s">
        <v>26</v>
      </c>
      <c r="F900" s="85">
        <v>999929640</v>
      </c>
      <c r="G900" s="1">
        <f>(J900+T900)-H900</f>
        <v>420</v>
      </c>
      <c r="I900" s="28"/>
      <c r="J900" s="1">
        <f>SUM(K900,L900,N900,O900,P900,Q900)</f>
        <v>0</v>
      </c>
      <c r="K900" s="1">
        <f>SUM(AC900,AE900)</f>
        <v>0</v>
      </c>
      <c r="L900" s="1">
        <v>0</v>
      </c>
      <c r="M900" s="1">
        <v>0</v>
      </c>
      <c r="N900" s="1">
        <v>0</v>
      </c>
      <c r="O900" s="1"/>
      <c r="P900" s="1">
        <v>0</v>
      </c>
      <c r="Q900" s="1">
        <f>AD900</f>
        <v>0</v>
      </c>
      <c r="R900" s="1">
        <v>0</v>
      </c>
      <c r="S900" s="31"/>
      <c r="T900" s="1">
        <f>SUM(U900,V900,X900,Y900,Z900,AA900)</f>
        <v>420</v>
      </c>
      <c r="U900" s="1">
        <f>SUM(AG900,BF900)</f>
        <v>0</v>
      </c>
      <c r="V900" s="1">
        <f>SUM(AJ900,AK900,AL900,AM900,AO900,AP900,AQ900,AR900,AS900,AT900,AU900,AN900,AV900,AW900,AX900,AY900,AZ900,BA900,BC900,BD900,BE900,BB900)</f>
        <v>240</v>
      </c>
      <c r="W900" s="1">
        <f>COUNTIF(AJ900:BE900, "&gt;0")</f>
        <v>2</v>
      </c>
      <c r="X900" s="1">
        <f>SUM(BG900,BH900)</f>
        <v>0</v>
      </c>
      <c r="Y900" s="1">
        <f>BI900</f>
        <v>180</v>
      </c>
      <c r="Z900" s="1">
        <f>AI900</f>
        <v>0</v>
      </c>
      <c r="AA900" s="1">
        <f>AH900</f>
        <v>0</v>
      </c>
      <c r="AB900" s="31"/>
      <c r="AC900" s="16">
        <v>0</v>
      </c>
      <c r="AD900" s="16">
        <v>0</v>
      </c>
      <c r="AE900" s="16">
        <v>0</v>
      </c>
      <c r="AF900" s="28">
        <v>0</v>
      </c>
      <c r="AG900" s="16">
        <v>0</v>
      </c>
      <c r="AH900" s="16">
        <v>0</v>
      </c>
      <c r="AI900" s="16">
        <v>0</v>
      </c>
      <c r="AJ900" s="16">
        <v>120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0</v>
      </c>
      <c r="AV900" s="16">
        <v>120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0</v>
      </c>
      <c r="BF900" s="16">
        <v>0</v>
      </c>
      <c r="BG900" s="16">
        <v>0</v>
      </c>
      <c r="BH900" s="16">
        <v>0</v>
      </c>
      <c r="BI900" s="16">
        <v>180</v>
      </c>
      <c r="BJ900" s="87"/>
    </row>
    <row r="901" spans="1:62" s="16" customFormat="1" x14ac:dyDescent="0.35">
      <c r="A901" s="85" t="s">
        <v>246</v>
      </c>
      <c r="B901" s="85" t="s">
        <v>28</v>
      </c>
      <c r="C901" s="16" t="s">
        <v>1176</v>
      </c>
      <c r="D901" s="16" t="s">
        <v>629</v>
      </c>
      <c r="E901" s="16" t="s">
        <v>26</v>
      </c>
      <c r="F901" s="85">
        <v>999925775</v>
      </c>
      <c r="G901" s="1">
        <f>(J901+T901)-H901</f>
        <v>387</v>
      </c>
      <c r="H901" s="1">
        <f>(K901+L901+N901+O901+P901+Q901+R901)*0.5</f>
        <v>0</v>
      </c>
      <c r="I901" s="15"/>
      <c r="J901" s="1">
        <f>SUM(K901,L901,N901,O901,P901,Q901)</f>
        <v>0</v>
      </c>
      <c r="K901" s="1">
        <f>SUM(AC901,AE901)</f>
        <v>0</v>
      </c>
      <c r="L901" s="1">
        <v>0</v>
      </c>
      <c r="M901" s="1">
        <v>0</v>
      </c>
      <c r="N901" s="1">
        <v>0</v>
      </c>
      <c r="O901" s="1"/>
      <c r="P901" s="1">
        <v>0</v>
      </c>
      <c r="Q901" s="1">
        <f>AD901</f>
        <v>0</v>
      </c>
      <c r="R901" s="1">
        <v>0</v>
      </c>
      <c r="S901" s="31"/>
      <c r="T901" s="1">
        <f>SUM(U901,V901,X901,Y901,Z901,AA901)</f>
        <v>387</v>
      </c>
      <c r="U901" s="1">
        <f>SUM(AG901,BF901)</f>
        <v>20</v>
      </c>
      <c r="V901" s="1">
        <f>SUM(AJ901,AK901,AL901,AM901,AO901,AP901,AQ901,AR901,AS901,AT901,AU901,AN901,AV901,AW901,AX901,AY901,AZ901,BA901,BC901,BD901,BE901,BB901)</f>
        <v>158</v>
      </c>
      <c r="W901" s="1">
        <f>COUNTIF(AJ901:BE901, "&gt;0")</f>
        <v>2</v>
      </c>
      <c r="X901" s="1">
        <f>SUM(BG901,BH901)</f>
        <v>120</v>
      </c>
      <c r="Y901" s="1">
        <f>BI901</f>
        <v>89</v>
      </c>
      <c r="Z901" s="1">
        <f>AI901</f>
        <v>0</v>
      </c>
      <c r="AA901" s="1">
        <f>AH901</f>
        <v>0</v>
      </c>
      <c r="AB901" s="31"/>
      <c r="AC901" s="1">
        <v>0</v>
      </c>
      <c r="AD901" s="16">
        <v>0</v>
      </c>
      <c r="AE901" s="16">
        <v>0</v>
      </c>
      <c r="AF901" s="28">
        <v>0</v>
      </c>
      <c r="AG901" s="16">
        <v>20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68</v>
      </c>
      <c r="AW901" s="16">
        <v>0</v>
      </c>
      <c r="AX901" s="16">
        <v>0</v>
      </c>
      <c r="AY901" s="16">
        <v>0</v>
      </c>
      <c r="AZ901" s="16">
        <v>90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0</v>
      </c>
      <c r="BH901" s="16">
        <v>120</v>
      </c>
      <c r="BI901" s="16">
        <v>89</v>
      </c>
      <c r="BJ901" s="87"/>
    </row>
    <row r="902" spans="1:62" s="16" customFormat="1" x14ac:dyDescent="0.35">
      <c r="A902" s="85" t="s">
        <v>246</v>
      </c>
      <c r="B902" s="85" t="s">
        <v>28</v>
      </c>
      <c r="C902" s="16" t="s">
        <v>1291</v>
      </c>
      <c r="D902" s="16" t="s">
        <v>619</v>
      </c>
      <c r="E902" s="16" t="s">
        <v>26</v>
      </c>
      <c r="F902" s="85">
        <v>999923869</v>
      </c>
      <c r="G902" s="1">
        <f>(J902+T902)-H902</f>
        <v>343</v>
      </c>
      <c r="H902" s="1">
        <f>(K902+L902+N902+O902+P902+Q902+R902)*0.5</f>
        <v>0</v>
      </c>
      <c r="I902" s="28"/>
      <c r="J902" s="1">
        <f>SUM(K902,L902,N902,O902,P902,Q902)</f>
        <v>0</v>
      </c>
      <c r="K902" s="1">
        <f>SUM(AC902,AE902)</f>
        <v>0</v>
      </c>
      <c r="L902" s="1">
        <v>0</v>
      </c>
      <c r="M902" s="1">
        <v>0</v>
      </c>
      <c r="N902" s="1">
        <v>0</v>
      </c>
      <c r="O902" s="1"/>
      <c r="P902" s="1">
        <v>0</v>
      </c>
      <c r="Q902" s="1">
        <f>AD902</f>
        <v>0</v>
      </c>
      <c r="R902" s="1">
        <v>0</v>
      </c>
      <c r="S902" s="31"/>
      <c r="T902" s="1">
        <f>SUM(U902,V902,X902,Y902,Z902,AA902)</f>
        <v>343</v>
      </c>
      <c r="U902" s="1">
        <f>SUM(AG902,BF902)</f>
        <v>0</v>
      </c>
      <c r="V902" s="1">
        <f>SUM(AJ902,AK902,AL902,AM902,AO902,AP902,AQ902,AR902,AS902,AT902,AU902,AN902,AV902,AW902,AX902,AY902,AZ902,BA902,BC902,BD902,BE902,BB902)</f>
        <v>158</v>
      </c>
      <c r="W902" s="1">
        <f>COUNTIF(AJ902:BE902, "&gt;0")</f>
        <v>2</v>
      </c>
      <c r="X902" s="1">
        <f>SUM(BG902,BH902)</f>
        <v>90</v>
      </c>
      <c r="Y902" s="1">
        <f>BI902</f>
        <v>95</v>
      </c>
      <c r="Z902" s="1">
        <f>AI902</f>
        <v>0</v>
      </c>
      <c r="AA902" s="1">
        <f>AH902</f>
        <v>0</v>
      </c>
      <c r="AB902" s="31"/>
      <c r="AC902" s="16">
        <v>0</v>
      </c>
      <c r="AD902" s="16">
        <v>0</v>
      </c>
      <c r="AE902" s="16">
        <v>0</v>
      </c>
      <c r="AF902" s="28">
        <v>0</v>
      </c>
      <c r="AG902" s="16">
        <v>0</v>
      </c>
      <c r="AH902" s="16">
        <v>0</v>
      </c>
      <c r="AI902" s="16">
        <v>0</v>
      </c>
      <c r="AJ902" s="16">
        <v>90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68</v>
      </c>
      <c r="AW902" s="16">
        <v>0</v>
      </c>
      <c r="AX902" s="16">
        <v>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0</v>
      </c>
      <c r="BH902" s="16">
        <v>90</v>
      </c>
      <c r="BI902" s="16">
        <v>95</v>
      </c>
      <c r="BJ902" s="87"/>
    </row>
    <row r="903" spans="1:62" s="16" customFormat="1" x14ac:dyDescent="0.35">
      <c r="A903" s="85" t="s">
        <v>246</v>
      </c>
      <c r="B903" s="85" t="s">
        <v>28</v>
      </c>
      <c r="C903" s="16" t="s">
        <v>709</v>
      </c>
      <c r="D903" s="16" t="s">
        <v>1099</v>
      </c>
      <c r="E903" s="16" t="s">
        <v>26</v>
      </c>
      <c r="F903" s="85">
        <v>999926816</v>
      </c>
      <c r="G903" s="1">
        <f>(J903+T903)-H903</f>
        <v>255</v>
      </c>
      <c r="I903" s="28"/>
      <c r="J903" s="1">
        <f>SUM(K903,L903,N903,O903,P903,Q903)</f>
        <v>0</v>
      </c>
      <c r="K903" s="1">
        <f>SUM(AC903,AE903)</f>
        <v>0</v>
      </c>
      <c r="L903" s="1">
        <v>0</v>
      </c>
      <c r="M903" s="1">
        <v>0</v>
      </c>
      <c r="N903" s="1">
        <v>0</v>
      </c>
      <c r="O903" s="1"/>
      <c r="P903" s="1">
        <v>0</v>
      </c>
      <c r="Q903" s="1">
        <f>AD903</f>
        <v>0</v>
      </c>
      <c r="R903" s="1">
        <v>0</v>
      </c>
      <c r="S903" s="31"/>
      <c r="T903" s="1">
        <f>SUM(U903,V903,X903,Y903,Z903,AA903)</f>
        <v>255</v>
      </c>
      <c r="U903" s="1">
        <f>SUM(AG903,BF903)</f>
        <v>0</v>
      </c>
      <c r="V903" s="1">
        <f>SUM(AJ903,AK903,AL903,AM903,AO903,AP903,AQ903,AR903,AS903,AT903,AU903,AN903,AV903,AW903,AX903,AY903,AZ903,BA903,BC903,BD903,BE903,BB903)</f>
        <v>120</v>
      </c>
      <c r="W903" s="1">
        <f>COUNTIF(AJ903:BE903, "&gt;0")</f>
        <v>1</v>
      </c>
      <c r="X903" s="1">
        <f>SUM(BG903,BH903)</f>
        <v>0</v>
      </c>
      <c r="Y903" s="1">
        <f>BI903</f>
        <v>135</v>
      </c>
      <c r="Z903" s="1">
        <f>AI903</f>
        <v>0</v>
      </c>
      <c r="AA903" s="1">
        <f>AH903</f>
        <v>0</v>
      </c>
      <c r="AB903" s="31"/>
      <c r="AC903" s="16">
        <v>0</v>
      </c>
      <c r="AD903" s="16">
        <v>0</v>
      </c>
      <c r="AE903" s="16">
        <v>0</v>
      </c>
      <c r="AF903" s="28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0</v>
      </c>
      <c r="AR903" s="16">
        <v>120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0</v>
      </c>
      <c r="BG903" s="16">
        <v>0</v>
      </c>
      <c r="BH903" s="16">
        <v>0</v>
      </c>
      <c r="BI903" s="16">
        <v>135</v>
      </c>
      <c r="BJ903" s="87"/>
    </row>
    <row r="904" spans="1:62" s="16" customFormat="1" x14ac:dyDescent="0.35">
      <c r="A904" s="85" t="s">
        <v>246</v>
      </c>
      <c r="B904" s="85" t="s">
        <v>28</v>
      </c>
      <c r="C904" s="16" t="s">
        <v>223</v>
      </c>
      <c r="D904" s="16" t="s">
        <v>385</v>
      </c>
      <c r="E904" s="16" t="s">
        <v>26</v>
      </c>
      <c r="F904" s="85">
        <v>999931483</v>
      </c>
      <c r="G904" s="1">
        <f>(J904+T904)-H904</f>
        <v>228</v>
      </c>
      <c r="I904" s="28"/>
      <c r="J904" s="1">
        <f>SUM(K904,L904,N904,O904,P904,Q904)</f>
        <v>0</v>
      </c>
      <c r="K904" s="1">
        <f>SUM(AC904,AE904)</f>
        <v>0</v>
      </c>
      <c r="L904" s="1">
        <v>0</v>
      </c>
      <c r="M904" s="1">
        <v>0</v>
      </c>
      <c r="N904" s="1">
        <v>0</v>
      </c>
      <c r="O904" s="1"/>
      <c r="P904" s="1">
        <v>0</v>
      </c>
      <c r="Q904" s="1">
        <f>AD904</f>
        <v>0</v>
      </c>
      <c r="R904" s="1">
        <v>0</v>
      </c>
      <c r="S904" s="31"/>
      <c r="T904" s="1">
        <f>SUM(U904,V904,X904,Y904,Z904,AA904)</f>
        <v>228</v>
      </c>
      <c r="U904" s="1">
        <f>SUM(AG904,BF904)</f>
        <v>0</v>
      </c>
      <c r="V904" s="1">
        <f>SUM(AJ904,AK904,AL904,AM904,AO904,AP904,AQ904,AR904,AS904,AT904,AU904,AN904,AV904,AW904,AX904,AY904,AZ904,BA904,BC904,BD904,BE904,BB904)</f>
        <v>68</v>
      </c>
      <c r="W904" s="1">
        <f>COUNTIF(AJ904:BE904, "&gt;0")</f>
        <v>1</v>
      </c>
      <c r="X904" s="1">
        <f>SUM(BG904,BH904)</f>
        <v>160</v>
      </c>
      <c r="Y904" s="1">
        <f>BI904</f>
        <v>0</v>
      </c>
      <c r="Z904" s="1">
        <f>AI904</f>
        <v>0</v>
      </c>
      <c r="AA904" s="1">
        <f>AH904</f>
        <v>0</v>
      </c>
      <c r="AB904" s="31"/>
      <c r="AC904" s="16">
        <v>0</v>
      </c>
      <c r="AD904" s="16">
        <v>0</v>
      </c>
      <c r="AE904" s="16">
        <v>0</v>
      </c>
      <c r="AF904" s="28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68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0</v>
      </c>
      <c r="BG904" s="16">
        <v>160</v>
      </c>
      <c r="BH904" s="16">
        <v>0</v>
      </c>
      <c r="BI904" s="16">
        <v>0</v>
      </c>
      <c r="BJ904" s="87"/>
    </row>
    <row r="905" spans="1:62" s="16" customFormat="1" x14ac:dyDescent="0.35">
      <c r="A905" s="85" t="s">
        <v>246</v>
      </c>
      <c r="B905" s="85" t="s">
        <v>28</v>
      </c>
      <c r="C905" s="16" t="s">
        <v>559</v>
      </c>
      <c r="D905" s="16" t="s">
        <v>771</v>
      </c>
      <c r="E905" s="16" t="s">
        <v>26</v>
      </c>
      <c r="F905" s="85">
        <v>999926559</v>
      </c>
      <c r="G905" s="1">
        <f>(J905+T905)-H905</f>
        <v>215</v>
      </c>
      <c r="H905" s="1">
        <f>J905*0.5</f>
        <v>0</v>
      </c>
      <c r="I905" s="28"/>
      <c r="J905" s="1">
        <f>SUM(K905,L905,N905,O905,P905,Q905)</f>
        <v>0</v>
      </c>
      <c r="K905" s="1">
        <f>SUM(AC905,AE905)</f>
        <v>0</v>
      </c>
      <c r="L905" s="1">
        <v>0</v>
      </c>
      <c r="M905" s="1">
        <v>0</v>
      </c>
      <c r="N905" s="1">
        <v>0</v>
      </c>
      <c r="O905" s="1"/>
      <c r="P905" s="1">
        <v>0</v>
      </c>
      <c r="Q905" s="1">
        <f>AD905</f>
        <v>0</v>
      </c>
      <c r="R905" s="1">
        <v>0</v>
      </c>
      <c r="S905" s="31"/>
      <c r="T905" s="1">
        <f>SUM(U905,V905,X905,Y905,Z905,AA905)</f>
        <v>215</v>
      </c>
      <c r="U905" s="1">
        <f>SUM(AG905,BF905)</f>
        <v>0</v>
      </c>
      <c r="V905" s="1">
        <f>SUM(AJ905,AK905,AL905,AM905,AO905,AP905,AQ905,AR905,AS905,AT905,AU905,AN905,AV905,AW905,AX905,AY905,AZ905,BA905,BC905,BD905,BE905,BB905)</f>
        <v>68</v>
      </c>
      <c r="W905" s="1">
        <f>COUNTIF(AJ905:BE905, "&gt;0")</f>
        <v>1</v>
      </c>
      <c r="X905" s="1">
        <f>SUM(BG905,BH905)</f>
        <v>90</v>
      </c>
      <c r="Y905" s="1">
        <f>BI905</f>
        <v>57</v>
      </c>
      <c r="Z905" s="1">
        <f>AI905</f>
        <v>0</v>
      </c>
      <c r="AA905" s="1">
        <f>AH905</f>
        <v>0</v>
      </c>
      <c r="AB905" s="31"/>
      <c r="AC905" s="16">
        <v>0</v>
      </c>
      <c r="AD905" s="16">
        <v>0</v>
      </c>
      <c r="AE905" s="16">
        <v>0</v>
      </c>
      <c r="AF905" s="28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68</v>
      </c>
      <c r="AT905" s="16">
        <v>0</v>
      </c>
      <c r="AU905" s="16">
        <v>0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0</v>
      </c>
      <c r="BG905" s="16">
        <v>0</v>
      </c>
      <c r="BH905" s="16">
        <v>90</v>
      </c>
      <c r="BI905" s="16">
        <v>57</v>
      </c>
      <c r="BJ905" s="87"/>
    </row>
    <row r="906" spans="1:62" s="16" customFormat="1" x14ac:dyDescent="0.35">
      <c r="A906" s="85" t="s">
        <v>246</v>
      </c>
      <c r="B906" s="85" t="s">
        <v>28</v>
      </c>
      <c r="C906" s="16" t="s">
        <v>317</v>
      </c>
      <c r="D906" s="16" t="s">
        <v>3300</v>
      </c>
      <c r="E906" s="16" t="s">
        <v>26</v>
      </c>
      <c r="F906" s="85">
        <v>999931062</v>
      </c>
      <c r="G906" s="1">
        <f>(J906+T906)-H906</f>
        <v>210</v>
      </c>
      <c r="I906" s="28"/>
      <c r="J906" s="1">
        <f>SUM(K906,L906,N906,O906,P906,Q906)</f>
        <v>0</v>
      </c>
      <c r="K906" s="1">
        <f>SUM(AC906,AE906)</f>
        <v>0</v>
      </c>
      <c r="L906" s="1">
        <v>0</v>
      </c>
      <c r="M906" s="1">
        <v>0</v>
      </c>
      <c r="N906" s="1">
        <v>0</v>
      </c>
      <c r="O906" s="1"/>
      <c r="P906" s="1">
        <v>0</v>
      </c>
      <c r="Q906" s="1">
        <f>AD906</f>
        <v>0</v>
      </c>
      <c r="R906" s="1">
        <v>0</v>
      </c>
      <c r="S906" s="31"/>
      <c r="T906" s="1">
        <f>SUM(U906,V906,X906,Y906,Z906,AA906)</f>
        <v>210</v>
      </c>
      <c r="U906" s="1">
        <f>SUM(AG906,BF906)</f>
        <v>0</v>
      </c>
      <c r="V906" s="1">
        <f>SUM(AJ906,AK906,AL906,AM906,AO906,AP906,AQ906,AR906,AS906,AT906,AU906,AN906,AV906,AW906,AX906,AY906,AZ906,BA906,BC906,BD906,BE906,BB906)</f>
        <v>120</v>
      </c>
      <c r="W906" s="1">
        <f>COUNTIF(AJ906:BE906, "&gt;0")</f>
        <v>1</v>
      </c>
      <c r="X906" s="1">
        <f>SUM(BG906,BH906)</f>
        <v>90</v>
      </c>
      <c r="Y906" s="1">
        <f>BI906</f>
        <v>0</v>
      </c>
      <c r="Z906" s="1">
        <f>AI906</f>
        <v>0</v>
      </c>
      <c r="AA906" s="1">
        <f>AH906</f>
        <v>0</v>
      </c>
      <c r="AB906" s="31"/>
      <c r="AC906" s="16">
        <v>0</v>
      </c>
      <c r="AD906" s="16">
        <v>0</v>
      </c>
      <c r="AE906" s="16">
        <v>0</v>
      </c>
      <c r="AF906" s="28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0</v>
      </c>
      <c r="BD906" s="16">
        <v>120</v>
      </c>
      <c r="BE906" s="16">
        <v>0</v>
      </c>
      <c r="BF906" s="16">
        <v>0</v>
      </c>
      <c r="BG906" s="16">
        <v>90</v>
      </c>
      <c r="BH906" s="16">
        <v>0</v>
      </c>
      <c r="BI906" s="16">
        <v>0</v>
      </c>
      <c r="BJ906" s="87"/>
    </row>
    <row r="907" spans="1:62" s="16" customFormat="1" x14ac:dyDescent="0.35">
      <c r="A907" s="16" t="s">
        <v>246</v>
      </c>
      <c r="B907" s="16" t="s">
        <v>28</v>
      </c>
      <c r="C907" s="16" t="s">
        <v>3436</v>
      </c>
      <c r="D907" s="16" t="s">
        <v>3437</v>
      </c>
      <c r="E907" s="16" t="s">
        <v>26</v>
      </c>
      <c r="F907" s="16">
        <v>999931738</v>
      </c>
      <c r="G907" s="1">
        <f>(J907+T907)-H907</f>
        <v>203</v>
      </c>
      <c r="I907" s="28"/>
      <c r="J907" s="1">
        <f>SUM(K907,L907,N907,O907,P907,Q907)</f>
        <v>0</v>
      </c>
      <c r="K907" s="1">
        <f>SUM(AC907,AE907)</f>
        <v>0</v>
      </c>
      <c r="L907" s="1">
        <v>0</v>
      </c>
      <c r="M907" s="1">
        <v>0</v>
      </c>
      <c r="N907" s="1">
        <v>0</v>
      </c>
      <c r="O907" s="1"/>
      <c r="P907" s="1">
        <v>0</v>
      </c>
      <c r="Q907" s="1">
        <f>AD907</f>
        <v>0</v>
      </c>
      <c r="R907" s="1">
        <v>0</v>
      </c>
      <c r="S907" s="28"/>
      <c r="T907" s="1">
        <f>SUM(U907,V907,X907,Y907,Z907,AA907)</f>
        <v>203</v>
      </c>
      <c r="U907" s="1">
        <f>SUM(AG907,BF907)</f>
        <v>0</v>
      </c>
      <c r="V907" s="1">
        <f>SUM(AJ907,AK907,AL907,AM907,AO907,AP907,AQ907,AR907,AS907,AT907,AU907,AN907,AV907,AW907,AX907,AY907,AZ907,BA907,BC907,BD907,BE907,BB907)</f>
        <v>0</v>
      </c>
      <c r="W907" s="1">
        <f>COUNTIF(AJ907:BE907, "&gt;0")</f>
        <v>0</v>
      </c>
      <c r="X907" s="1">
        <f>SUM(BG907,BH907)</f>
        <v>120</v>
      </c>
      <c r="Y907" s="1">
        <f>BI907</f>
        <v>83</v>
      </c>
      <c r="Z907" s="1">
        <f>AI907</f>
        <v>0</v>
      </c>
      <c r="AA907" s="1">
        <f>AH907</f>
        <v>0</v>
      </c>
      <c r="AB907" s="28"/>
      <c r="AC907" s="16">
        <v>0</v>
      </c>
      <c r="AD907" s="16">
        <v>0</v>
      </c>
      <c r="AE907" s="16">
        <v>0</v>
      </c>
      <c r="AF907" s="28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0</v>
      </c>
      <c r="BG907" s="16">
        <v>120</v>
      </c>
      <c r="BH907" s="16">
        <v>0</v>
      </c>
      <c r="BI907" s="16">
        <v>83</v>
      </c>
      <c r="BJ907" s="87"/>
    </row>
    <row r="908" spans="1:62" s="16" customFormat="1" x14ac:dyDescent="0.35">
      <c r="A908" s="85" t="s">
        <v>246</v>
      </c>
      <c r="B908" s="85" t="s">
        <v>28</v>
      </c>
      <c r="C908" s="16" t="s">
        <v>3301</v>
      </c>
      <c r="D908" s="16" t="s">
        <v>3257</v>
      </c>
      <c r="E908" s="16" t="s">
        <v>26</v>
      </c>
      <c r="F908" s="85">
        <v>999927081</v>
      </c>
      <c r="G908" s="1">
        <f>(J908+T908)-H908</f>
        <v>201</v>
      </c>
      <c r="I908" s="28"/>
      <c r="J908" s="1">
        <f>SUM(K908,L908,N908,O908,P908,Q908)</f>
        <v>0</v>
      </c>
      <c r="K908" s="1">
        <f>SUM(AC908,AE908)</f>
        <v>0</v>
      </c>
      <c r="L908" s="1">
        <v>0</v>
      </c>
      <c r="M908" s="1">
        <v>0</v>
      </c>
      <c r="N908" s="1">
        <v>0</v>
      </c>
      <c r="O908" s="1"/>
      <c r="P908" s="1">
        <v>0</v>
      </c>
      <c r="Q908" s="1">
        <f>AD908</f>
        <v>0</v>
      </c>
      <c r="R908" s="1">
        <v>0</v>
      </c>
      <c r="S908" s="31"/>
      <c r="T908" s="1">
        <f>SUM(U908,V908,X908,Y908,Z908,AA908)</f>
        <v>201</v>
      </c>
      <c r="U908" s="1">
        <f>SUM(AG908,BF908)</f>
        <v>0</v>
      </c>
      <c r="V908" s="1">
        <f>SUM(AJ908,AK908,AL908,AM908,AO908,AP908,AQ908,AR908,AS908,AT908,AU908,AN908,AV908,AW908,AX908,AY908,AZ908,BA908,BC908,BD908,BE908,BB908)</f>
        <v>68</v>
      </c>
      <c r="W908" s="1">
        <f>COUNTIF(AJ908:BE908, "&gt;0")</f>
        <v>1</v>
      </c>
      <c r="X908" s="1">
        <f>SUM(BG908,BH908)</f>
        <v>90</v>
      </c>
      <c r="Y908" s="1">
        <f>BI908</f>
        <v>43</v>
      </c>
      <c r="Z908" s="1">
        <f>AI908</f>
        <v>0</v>
      </c>
      <c r="AA908" s="1">
        <f>AH908</f>
        <v>0</v>
      </c>
      <c r="AB908" s="31"/>
      <c r="AC908" s="16">
        <v>0</v>
      </c>
      <c r="AD908" s="16">
        <v>0</v>
      </c>
      <c r="AE908" s="16">
        <v>0</v>
      </c>
      <c r="AF908" s="28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0</v>
      </c>
      <c r="BC908" s="16">
        <v>0</v>
      </c>
      <c r="BD908" s="16">
        <v>68</v>
      </c>
      <c r="BE908" s="16">
        <v>0</v>
      </c>
      <c r="BF908" s="16">
        <v>0</v>
      </c>
      <c r="BG908" s="16">
        <v>90</v>
      </c>
      <c r="BH908" s="16">
        <v>0</v>
      </c>
      <c r="BI908" s="16">
        <v>43</v>
      </c>
      <c r="BJ908" s="87"/>
    </row>
    <row r="909" spans="1:62" s="16" customFormat="1" x14ac:dyDescent="0.35">
      <c r="A909" s="85" t="s">
        <v>246</v>
      </c>
      <c r="B909" s="85" t="s">
        <v>28</v>
      </c>
      <c r="C909" s="16" t="s">
        <v>1532</v>
      </c>
      <c r="D909" s="16" t="s">
        <v>1533</v>
      </c>
      <c r="E909" s="16" t="s">
        <v>26</v>
      </c>
      <c r="F909" s="85">
        <v>999925641</v>
      </c>
      <c r="G909" s="1">
        <f>(J909+T909)-H909</f>
        <v>196</v>
      </c>
      <c r="I909" s="28"/>
      <c r="J909" s="1">
        <f>SUM(K909,L909,N909,O909,P909,Q909)</f>
        <v>0</v>
      </c>
      <c r="K909" s="1">
        <f>SUM(AC909,AE909)</f>
        <v>0</v>
      </c>
      <c r="L909" s="1">
        <v>0</v>
      </c>
      <c r="M909" s="1">
        <v>0</v>
      </c>
      <c r="N909" s="1">
        <v>0</v>
      </c>
      <c r="O909" s="1"/>
      <c r="P909" s="1">
        <v>0</v>
      </c>
      <c r="Q909" s="1">
        <f>AD909</f>
        <v>0</v>
      </c>
      <c r="R909" s="1">
        <v>0</v>
      </c>
      <c r="S909" s="31"/>
      <c r="T909" s="1">
        <f>SUM(U909,V909,X909,Y909,Z909,AA909)</f>
        <v>196</v>
      </c>
      <c r="U909" s="1">
        <f>SUM(AG909,BF909)</f>
        <v>0</v>
      </c>
      <c r="V909" s="1">
        <f>SUM(AJ909,AK909,AL909,AM909,AO909,AP909,AQ909,AR909,AS909,AT909,AU909,AN909,AV909,AW909,AX909,AY909,AZ909,BA909,BC909,BD909,BE909,BB909)</f>
        <v>120</v>
      </c>
      <c r="W909" s="1">
        <f>COUNTIF(AJ909:BE909, "&gt;0")</f>
        <v>1</v>
      </c>
      <c r="X909" s="1">
        <f>SUM(BG909,BH909)</f>
        <v>0</v>
      </c>
      <c r="Y909" s="1">
        <f>BI909</f>
        <v>76</v>
      </c>
      <c r="Z909" s="1">
        <f>AI909</f>
        <v>0</v>
      </c>
      <c r="AA909" s="1">
        <f>AH909</f>
        <v>0</v>
      </c>
      <c r="AB909" s="31"/>
      <c r="AC909" s="16">
        <v>0</v>
      </c>
      <c r="AD909" s="16">
        <v>0</v>
      </c>
      <c r="AE909" s="16">
        <v>0</v>
      </c>
      <c r="AF909" s="28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0</v>
      </c>
      <c r="AZ909" s="16">
        <v>120</v>
      </c>
      <c r="BA909" s="16">
        <v>0</v>
      </c>
      <c r="BB909" s="16">
        <v>0</v>
      </c>
      <c r="BC909" s="16">
        <v>0</v>
      </c>
      <c r="BD909" s="16">
        <v>0</v>
      </c>
      <c r="BE909" s="16">
        <v>0</v>
      </c>
      <c r="BF909" s="16">
        <v>0</v>
      </c>
      <c r="BG909" s="16">
        <v>0</v>
      </c>
      <c r="BH909" s="16">
        <v>0</v>
      </c>
      <c r="BI909" s="16">
        <v>76</v>
      </c>
      <c r="BJ909" s="87"/>
    </row>
    <row r="910" spans="1:62" s="16" customFormat="1" x14ac:dyDescent="0.35">
      <c r="A910" s="85" t="s">
        <v>246</v>
      </c>
      <c r="B910" s="85" t="s">
        <v>28</v>
      </c>
      <c r="C910" s="16" t="s">
        <v>532</v>
      </c>
      <c r="D910" s="16" t="s">
        <v>1878</v>
      </c>
      <c r="E910" s="16" t="s">
        <v>26</v>
      </c>
      <c r="F910" s="85">
        <v>999928263</v>
      </c>
      <c r="G910" s="1">
        <f>(J910+T910)-H910</f>
        <v>157</v>
      </c>
      <c r="H910" s="1">
        <f>J910*0.5</f>
        <v>0</v>
      </c>
      <c r="I910" s="28"/>
      <c r="J910" s="1">
        <f>SUM(K910,L910,N910,O910,P910,Q910)</f>
        <v>0</v>
      </c>
      <c r="K910" s="1">
        <f>SUM(AC910,AE910)</f>
        <v>0</v>
      </c>
      <c r="L910" s="1">
        <v>0</v>
      </c>
      <c r="M910" s="1">
        <v>0</v>
      </c>
      <c r="N910" s="1">
        <v>0</v>
      </c>
      <c r="O910" s="1"/>
      <c r="P910" s="1">
        <v>0</v>
      </c>
      <c r="Q910" s="1">
        <f>AD910</f>
        <v>0</v>
      </c>
      <c r="R910" s="1">
        <v>0</v>
      </c>
      <c r="S910" s="31"/>
      <c r="T910" s="1">
        <f>SUM(U910,V910,X910,Y910,Z910,AA910)</f>
        <v>157</v>
      </c>
      <c r="U910" s="1">
        <f>SUM(AG910,BF910)</f>
        <v>0</v>
      </c>
      <c r="V910" s="1">
        <f>SUM(AJ910,AK910,AL910,AM910,AO910,AP910,AQ910,AR910,AS910,AT910,AU910,AN910,AV910,AW910,AX910,AY910,AZ910,BA910,BC910,BD910,BE910,BB910)</f>
        <v>30</v>
      </c>
      <c r="W910" s="1">
        <f>COUNTIF(AJ910:BE910, "&gt;0")</f>
        <v>1</v>
      </c>
      <c r="X910" s="1">
        <f>SUM(BG910,BH910)</f>
        <v>84</v>
      </c>
      <c r="Y910" s="1">
        <f>BI910</f>
        <v>43</v>
      </c>
      <c r="Z910" s="1">
        <f>AI910</f>
        <v>0</v>
      </c>
      <c r="AA910" s="1">
        <f>AH910</f>
        <v>0</v>
      </c>
      <c r="AB910" s="31"/>
      <c r="AC910" s="16">
        <v>0</v>
      </c>
      <c r="AD910" s="16">
        <v>0</v>
      </c>
      <c r="AE910" s="16">
        <v>0</v>
      </c>
      <c r="AF910" s="28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30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0</v>
      </c>
      <c r="BC910" s="16">
        <v>0</v>
      </c>
      <c r="BD910" s="16">
        <v>0</v>
      </c>
      <c r="BE910" s="16">
        <v>0</v>
      </c>
      <c r="BF910" s="16">
        <v>0</v>
      </c>
      <c r="BG910" s="16">
        <v>0</v>
      </c>
      <c r="BH910" s="16">
        <v>84</v>
      </c>
      <c r="BI910" s="16">
        <v>43</v>
      </c>
      <c r="BJ910" s="87"/>
    </row>
    <row r="911" spans="1:62" s="16" customFormat="1" ht="14.5" x14ac:dyDescent="0.3">
      <c r="A911" s="47" t="s">
        <v>246</v>
      </c>
      <c r="B911" s="47" t="s">
        <v>28</v>
      </c>
      <c r="C911" s="47" t="s">
        <v>1369</v>
      </c>
      <c r="D911" s="47" t="s">
        <v>4140</v>
      </c>
      <c r="E911" s="47" t="s">
        <v>26</v>
      </c>
      <c r="F911" s="47">
        <v>999924735</v>
      </c>
      <c r="G911" s="1">
        <f>(J911+T911)-H911</f>
        <v>150.6</v>
      </c>
      <c r="I911" s="28"/>
      <c r="J911" s="1">
        <f>SUM(K911,L911,N911,O911,P911,Q911)</f>
        <v>0</v>
      </c>
      <c r="K911" s="1">
        <f>SUM(AC911,AE911)</f>
        <v>0</v>
      </c>
      <c r="L911" s="1">
        <v>0</v>
      </c>
      <c r="M911" s="1">
        <v>0</v>
      </c>
      <c r="N911" s="1">
        <v>0</v>
      </c>
      <c r="O911" s="1"/>
      <c r="P911" s="1">
        <v>0</v>
      </c>
      <c r="Q911" s="1">
        <f>AD911</f>
        <v>0</v>
      </c>
      <c r="R911" s="1">
        <v>0</v>
      </c>
      <c r="S911" s="31"/>
      <c r="T911" s="1">
        <f>SUM(U911,V911,X911,Y911,Z911,AA911)</f>
        <v>150.6</v>
      </c>
      <c r="U911" s="1">
        <f>SUM(AG911,BF911)</f>
        <v>0</v>
      </c>
      <c r="V911" s="1">
        <f>SUM(AJ911,AK911,AL911,AM911,AO911,AP911,AQ911,AR911,AS911,AT911,AU911,AN911,AV911,AW911,AX911,AY911,AZ911,BA911,BC911,BD911,BE911,BB911)</f>
        <v>49.6</v>
      </c>
      <c r="W911" s="1">
        <f>COUNTIF(AJ911:BE911, "&gt;0")</f>
        <v>2</v>
      </c>
      <c r="X911" s="1">
        <f>SUM(BG911,BH911)</f>
        <v>0</v>
      </c>
      <c r="Y911" s="1">
        <f>BI911</f>
        <v>101</v>
      </c>
      <c r="Z911" s="1">
        <f>AI911</f>
        <v>0</v>
      </c>
      <c r="AA911" s="1">
        <f>AH911</f>
        <v>0</v>
      </c>
      <c r="AB911" s="31"/>
      <c r="AC911" s="16">
        <v>0</v>
      </c>
      <c r="AD911" s="16">
        <v>0</v>
      </c>
      <c r="AE911" s="16">
        <v>0</v>
      </c>
      <c r="AF911" s="28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0</v>
      </c>
      <c r="AP911" s="16">
        <v>13.600000000000001</v>
      </c>
      <c r="AQ911" s="16">
        <v>0</v>
      </c>
      <c r="AR911" s="16">
        <v>36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0</v>
      </c>
      <c r="BF911" s="16">
        <v>0</v>
      </c>
      <c r="BG911" s="16">
        <v>0</v>
      </c>
      <c r="BH911" s="16">
        <v>0</v>
      </c>
      <c r="BI911" s="16">
        <v>101</v>
      </c>
      <c r="BJ911" s="97"/>
    </row>
    <row r="912" spans="1:62" s="16" customFormat="1" x14ac:dyDescent="0.35">
      <c r="A912" s="85" t="s">
        <v>246</v>
      </c>
      <c r="B912" s="85" t="s">
        <v>28</v>
      </c>
      <c r="C912" s="16" t="s">
        <v>1525</v>
      </c>
      <c r="D912" s="16" t="s">
        <v>1526</v>
      </c>
      <c r="E912" s="16" t="s">
        <v>26</v>
      </c>
      <c r="F912" s="85">
        <v>999925614</v>
      </c>
      <c r="G912" s="1">
        <f>(J912+T912)-H912</f>
        <v>148</v>
      </c>
      <c r="H912" s="1">
        <f>(K912+L912+N912+O912+P912+Q912+R912)*0.5</f>
        <v>0</v>
      </c>
      <c r="I912" s="28"/>
      <c r="J912" s="1">
        <f>SUM(K912,L912,N912,O912,P912,Q912)</f>
        <v>0</v>
      </c>
      <c r="K912" s="1">
        <f>SUM(AC912,AE912)</f>
        <v>0</v>
      </c>
      <c r="L912" s="1">
        <v>0</v>
      </c>
      <c r="M912" s="1">
        <v>0</v>
      </c>
      <c r="N912" s="1">
        <v>0</v>
      </c>
      <c r="O912" s="1"/>
      <c r="P912" s="1">
        <v>0</v>
      </c>
      <c r="Q912" s="1">
        <f>AD912</f>
        <v>0</v>
      </c>
      <c r="R912" s="1">
        <v>0</v>
      </c>
      <c r="S912" s="31"/>
      <c r="T912" s="1">
        <f>SUM(U912,V912,X912,Y912,Z912,AA912)</f>
        <v>148</v>
      </c>
      <c r="U912" s="1">
        <f>SUM(AG912,BF912)</f>
        <v>0</v>
      </c>
      <c r="V912" s="1">
        <f>SUM(AJ912,AK912,AL912,AM912,AO912,AP912,AQ912,AR912,AS912,AT912,AU912,AN912,AV912,AW912,AX912,AY912,AZ912,BA912,BC912,BD912,BE912,BB912)</f>
        <v>148</v>
      </c>
      <c r="W912" s="1">
        <f>COUNTIF(AJ912:BE912, "&gt;0")</f>
        <v>2</v>
      </c>
      <c r="X912" s="1">
        <f>SUM(BG912,BH912)</f>
        <v>0</v>
      </c>
      <c r="Y912" s="1">
        <f>BI912</f>
        <v>0</v>
      </c>
      <c r="Z912" s="1">
        <f>AI912</f>
        <v>0</v>
      </c>
      <c r="AA912" s="1">
        <f>AH912</f>
        <v>0</v>
      </c>
      <c r="AB912" s="31"/>
      <c r="AC912" s="16">
        <v>0</v>
      </c>
      <c r="AD912" s="16">
        <v>0</v>
      </c>
      <c r="AE912" s="16">
        <v>0</v>
      </c>
      <c r="AF912" s="28">
        <v>0</v>
      </c>
      <c r="AG912" s="16">
        <v>0</v>
      </c>
      <c r="AH912" s="16">
        <v>0</v>
      </c>
      <c r="AI912" s="16">
        <v>0</v>
      </c>
      <c r="AJ912" s="16">
        <v>58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90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0</v>
      </c>
      <c r="BE912" s="16">
        <v>0</v>
      </c>
      <c r="BF912" s="16">
        <v>0</v>
      </c>
      <c r="BG912" s="16">
        <v>0</v>
      </c>
      <c r="BH912" s="16">
        <v>0</v>
      </c>
      <c r="BI912" s="16">
        <v>0</v>
      </c>
      <c r="BJ912" s="87"/>
    </row>
    <row r="913" spans="1:62" s="16" customFormat="1" x14ac:dyDescent="0.35">
      <c r="A913" s="85" t="s">
        <v>246</v>
      </c>
      <c r="B913" s="85" t="s">
        <v>28</v>
      </c>
      <c r="C913" s="16" t="s">
        <v>746</v>
      </c>
      <c r="D913" s="16" t="s">
        <v>1695</v>
      </c>
      <c r="E913" s="16" t="s">
        <v>26</v>
      </c>
      <c r="F913" s="85">
        <v>999926745</v>
      </c>
      <c r="G913" s="1">
        <f>(J913+T913)-H913</f>
        <v>147</v>
      </c>
      <c r="I913" s="28"/>
      <c r="J913" s="1">
        <f>SUM(K913,L913,N913,O913,P913,Q913)</f>
        <v>0</v>
      </c>
      <c r="K913" s="1">
        <f>SUM(AC913,AE913)</f>
        <v>0</v>
      </c>
      <c r="L913" s="1">
        <v>0</v>
      </c>
      <c r="M913" s="1">
        <v>0</v>
      </c>
      <c r="N913" s="1">
        <v>0</v>
      </c>
      <c r="O913" s="1"/>
      <c r="P913" s="1">
        <v>0</v>
      </c>
      <c r="Q913" s="1">
        <f>AD913</f>
        <v>0</v>
      </c>
      <c r="R913" s="1">
        <v>0</v>
      </c>
      <c r="S913" s="31"/>
      <c r="T913" s="1">
        <f>SUM(U913,V913,X913,Y913,Z913,AA913)</f>
        <v>147</v>
      </c>
      <c r="U913" s="1">
        <f>SUM(AG913,BF913)</f>
        <v>0</v>
      </c>
      <c r="V913" s="1">
        <f>SUM(AJ913,AK913,AL913,AM913,AO913,AP913,AQ913,AR913,AS913,AT913,AU913,AN913,AV913,AW913,AX913,AY913,AZ913,BA913,BC913,BD913,BE913,BB913)</f>
        <v>90</v>
      </c>
      <c r="W913" s="1">
        <f>COUNTIF(AJ913:BE913, "&gt;0")</f>
        <v>1</v>
      </c>
      <c r="X913" s="1">
        <f>SUM(BG913,BH913)</f>
        <v>0</v>
      </c>
      <c r="Y913" s="1">
        <f>BI913</f>
        <v>57</v>
      </c>
      <c r="Z913" s="1">
        <f>AI913</f>
        <v>0</v>
      </c>
      <c r="AA913" s="1">
        <f>AH913</f>
        <v>0</v>
      </c>
      <c r="AB913" s="31"/>
      <c r="AC913" s="16">
        <v>0</v>
      </c>
      <c r="AD913" s="16">
        <v>0</v>
      </c>
      <c r="AE913" s="16">
        <v>0</v>
      </c>
      <c r="AF913" s="28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90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0</v>
      </c>
      <c r="BH913" s="16">
        <v>0</v>
      </c>
      <c r="BI913" s="16">
        <v>57</v>
      </c>
      <c r="BJ913" s="87"/>
    </row>
    <row r="914" spans="1:62" s="16" customFormat="1" x14ac:dyDescent="0.35">
      <c r="A914" s="85" t="s">
        <v>246</v>
      </c>
      <c r="B914" s="85" t="s">
        <v>28</v>
      </c>
      <c r="C914" s="16" t="s">
        <v>744</v>
      </c>
      <c r="D914" s="16" t="s">
        <v>1448</v>
      </c>
      <c r="E914" s="16" t="s">
        <v>26</v>
      </c>
      <c r="F914" s="85">
        <v>999925229</v>
      </c>
      <c r="G914" s="1">
        <f>(J914+T914)-H914</f>
        <v>133</v>
      </c>
      <c r="H914" s="1">
        <f>(K914+L914+N914+O914+P914+Q914+R914)*0.5</f>
        <v>0</v>
      </c>
      <c r="I914" s="28"/>
      <c r="J914" s="1">
        <f>SUM(K914,L914,N914,O914,P914,Q914)</f>
        <v>0</v>
      </c>
      <c r="K914" s="1">
        <f>SUM(AC914,AE914)</f>
        <v>0</v>
      </c>
      <c r="L914" s="1">
        <v>0</v>
      </c>
      <c r="M914" s="1">
        <v>0</v>
      </c>
      <c r="N914" s="1">
        <v>0</v>
      </c>
      <c r="O914" s="1"/>
      <c r="P914" s="1">
        <v>0</v>
      </c>
      <c r="Q914" s="1">
        <f>AD914</f>
        <v>0</v>
      </c>
      <c r="R914" s="1">
        <v>0</v>
      </c>
      <c r="S914" s="31"/>
      <c r="T914" s="1">
        <f>SUM(U914,V914,X914,Y914,Z914,AA914)</f>
        <v>133</v>
      </c>
      <c r="U914" s="1">
        <f>SUM(AG914,BF914)</f>
        <v>0</v>
      </c>
      <c r="V914" s="1">
        <f>SUM(AJ914,AK914,AL914,AM914,AO914,AP914,AQ914,AR914,AS914,AT914,AU914,AN914,AV914,AW914,AX914,AY914,AZ914,BA914,BC914,BD914,BE914,BB914)</f>
        <v>90</v>
      </c>
      <c r="W914" s="1">
        <f>COUNTIF(AJ914:BE914, "&gt;0")</f>
        <v>1</v>
      </c>
      <c r="X914" s="1">
        <f>SUM(BG914,BH914)</f>
        <v>0</v>
      </c>
      <c r="Y914" s="1">
        <f>BI914</f>
        <v>43</v>
      </c>
      <c r="Z914" s="1">
        <f>AI914</f>
        <v>0</v>
      </c>
      <c r="AA914" s="1">
        <f>AH914</f>
        <v>0</v>
      </c>
      <c r="AB914" s="31"/>
      <c r="AC914" s="16">
        <v>0</v>
      </c>
      <c r="AD914" s="16">
        <v>0</v>
      </c>
      <c r="AE914" s="16">
        <v>0</v>
      </c>
      <c r="AF914" s="28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0</v>
      </c>
      <c r="BD914" s="16">
        <v>90</v>
      </c>
      <c r="BE914" s="16">
        <v>0</v>
      </c>
      <c r="BF914" s="16">
        <v>0</v>
      </c>
      <c r="BG914" s="16">
        <v>0</v>
      </c>
      <c r="BH914" s="16">
        <v>0</v>
      </c>
      <c r="BI914" s="16">
        <v>43</v>
      </c>
      <c r="BJ914" s="87"/>
    </row>
    <row r="915" spans="1:62" s="16" customFormat="1" x14ac:dyDescent="0.35">
      <c r="A915" s="85" t="s">
        <v>246</v>
      </c>
      <c r="B915" s="85" t="s">
        <v>28</v>
      </c>
      <c r="C915" s="16" t="s">
        <v>1446</v>
      </c>
      <c r="D915" s="16" t="s">
        <v>71</v>
      </c>
      <c r="E915" s="16" t="s">
        <v>26</v>
      </c>
      <c r="F915" s="85">
        <v>999925215</v>
      </c>
      <c r="G915" s="1">
        <f>(J915+T915)-H915</f>
        <v>120</v>
      </c>
      <c r="I915" s="28"/>
      <c r="J915" s="1">
        <f>SUM(K915,L915,N915,O915,P915,Q915)</f>
        <v>0</v>
      </c>
      <c r="K915" s="1">
        <f>SUM(AC915,AE915)</f>
        <v>0</v>
      </c>
      <c r="L915" s="1">
        <v>0</v>
      </c>
      <c r="M915" s="1">
        <v>0</v>
      </c>
      <c r="N915" s="1">
        <v>0</v>
      </c>
      <c r="O915" s="1"/>
      <c r="P915" s="1">
        <v>0</v>
      </c>
      <c r="Q915" s="1">
        <f>AD915</f>
        <v>0</v>
      </c>
      <c r="R915" s="1">
        <v>0</v>
      </c>
      <c r="S915" s="31"/>
      <c r="T915" s="1">
        <f>SUM(U915,V915,X915,Y915,Z915,AA915)</f>
        <v>120</v>
      </c>
      <c r="U915" s="1">
        <f>SUM(AG915,BF915)</f>
        <v>0</v>
      </c>
      <c r="V915" s="1">
        <f>SUM(AJ915,AK915,AL915,AM915,AO915,AP915,AQ915,AR915,AS915,AT915,AU915,AN915,AV915,AW915,AX915,AY915,AZ915,BA915,BC915,BD915,BE915,BB915)</f>
        <v>120</v>
      </c>
      <c r="W915" s="1">
        <f>COUNTIF(AJ915:BE915, "&gt;0")</f>
        <v>1</v>
      </c>
      <c r="X915" s="1">
        <f>SUM(BG915,BH915)</f>
        <v>0</v>
      </c>
      <c r="Y915" s="1">
        <f>BI915</f>
        <v>0</v>
      </c>
      <c r="Z915" s="1">
        <f>AI915</f>
        <v>0</v>
      </c>
      <c r="AA915" s="1">
        <f>AH915</f>
        <v>0</v>
      </c>
      <c r="AB915" s="31"/>
      <c r="AC915" s="16">
        <v>0</v>
      </c>
      <c r="AD915" s="16">
        <v>0</v>
      </c>
      <c r="AE915" s="16">
        <v>0</v>
      </c>
      <c r="AF915" s="28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120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0</v>
      </c>
      <c r="BH915" s="16">
        <v>0</v>
      </c>
      <c r="BI915" s="16">
        <v>0</v>
      </c>
      <c r="BJ915" s="87"/>
    </row>
    <row r="916" spans="1:62" s="16" customFormat="1" x14ac:dyDescent="0.35">
      <c r="A916" s="85" t="s">
        <v>246</v>
      </c>
      <c r="B916" s="85" t="s">
        <v>28</v>
      </c>
      <c r="C916" s="16" t="s">
        <v>262</v>
      </c>
      <c r="D916" s="16" t="s">
        <v>1778</v>
      </c>
      <c r="E916" s="16" t="s">
        <v>26</v>
      </c>
      <c r="F916" s="85">
        <v>999927374</v>
      </c>
      <c r="G916" s="1">
        <f>(J916+T916)-H916</f>
        <v>120</v>
      </c>
      <c r="I916" s="28"/>
      <c r="J916" s="1">
        <f>SUM(K916,L916,N916,O916,P916,Q916)</f>
        <v>0</v>
      </c>
      <c r="K916" s="1">
        <f>SUM(AC916,AE916)</f>
        <v>0</v>
      </c>
      <c r="L916" s="1">
        <v>0</v>
      </c>
      <c r="M916" s="1">
        <v>0</v>
      </c>
      <c r="N916" s="1">
        <v>0</v>
      </c>
      <c r="O916" s="1"/>
      <c r="P916" s="1">
        <v>0</v>
      </c>
      <c r="Q916" s="1">
        <f>AD916</f>
        <v>0</v>
      </c>
      <c r="R916" s="1">
        <v>0</v>
      </c>
      <c r="S916" s="31"/>
      <c r="T916" s="1">
        <f>SUM(U916,V916,X916,Y916,Z916,AA916)</f>
        <v>120</v>
      </c>
      <c r="U916" s="1">
        <f>SUM(AG916,BF916)</f>
        <v>0</v>
      </c>
      <c r="V916" s="1">
        <f>SUM(AJ916,AK916,AL916,AM916,AO916,AP916,AQ916,AR916,AS916,AT916,AU916,AN916,AV916,AW916,AX916,AY916,AZ916,BA916,BC916,BD916,BE916,BB916)</f>
        <v>120</v>
      </c>
      <c r="W916" s="1">
        <f>COUNTIF(AJ916:BE916, "&gt;0")</f>
        <v>1</v>
      </c>
      <c r="X916" s="1">
        <f>SUM(BG916,BH916)</f>
        <v>0</v>
      </c>
      <c r="Y916" s="1">
        <f>BI916</f>
        <v>0</v>
      </c>
      <c r="Z916" s="1">
        <f>AI916</f>
        <v>0</v>
      </c>
      <c r="AA916" s="1">
        <f>AH916</f>
        <v>0</v>
      </c>
      <c r="AB916" s="31"/>
      <c r="AC916" s="16">
        <v>0</v>
      </c>
      <c r="AD916" s="16">
        <v>0</v>
      </c>
      <c r="AE916" s="16">
        <v>0</v>
      </c>
      <c r="AF916" s="28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120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  <c r="BI916" s="16">
        <v>0</v>
      </c>
      <c r="BJ916" s="87"/>
    </row>
    <row r="917" spans="1:62" s="16" customFormat="1" x14ac:dyDescent="0.35">
      <c r="A917" s="85" t="s">
        <v>246</v>
      </c>
      <c r="B917" s="85" t="s">
        <v>28</v>
      </c>
      <c r="C917" s="16" t="s">
        <v>1281</v>
      </c>
      <c r="D917" s="16" t="s">
        <v>2901</v>
      </c>
      <c r="E917" s="16" t="s">
        <v>26</v>
      </c>
      <c r="F917" s="85">
        <v>999923785</v>
      </c>
      <c r="G917" s="1">
        <f>(J917+T917)-H917</f>
        <v>117</v>
      </c>
      <c r="I917" s="28"/>
      <c r="J917" s="1">
        <f>SUM(K917,L917,N917,O917,P917,Q917)</f>
        <v>0</v>
      </c>
      <c r="K917" s="1">
        <f>SUM(AC917,AE917)</f>
        <v>0</v>
      </c>
      <c r="L917" s="1">
        <v>0</v>
      </c>
      <c r="M917" s="1">
        <v>0</v>
      </c>
      <c r="N917" s="1">
        <v>0</v>
      </c>
      <c r="O917" s="1"/>
      <c r="P917" s="1">
        <v>0</v>
      </c>
      <c r="Q917" s="1">
        <f>AD917</f>
        <v>0</v>
      </c>
      <c r="R917" s="1">
        <v>0</v>
      </c>
      <c r="S917" s="28"/>
      <c r="T917" s="1">
        <f>SUM(U917,V917,X917,Y917,Z917,AA917)</f>
        <v>117</v>
      </c>
      <c r="U917" s="1">
        <f>SUM(AG917,BF917)</f>
        <v>0</v>
      </c>
      <c r="V917" s="1">
        <f>SUM(AJ917,AK917,AL917,AM917,AO917,AP917,AQ917,AR917,AS917,AT917,AU917,AN917,AV917,AW917,AX917,AY917,AZ917,BA917,BC917,BD917,BE917,BB917)</f>
        <v>117</v>
      </c>
      <c r="W917" s="1">
        <f>COUNTIF(AJ917:BE917, "&gt;0")</f>
        <v>2</v>
      </c>
      <c r="X917" s="1">
        <f>SUM(BG917,BH917)</f>
        <v>0</v>
      </c>
      <c r="Y917" s="1">
        <f>BI917</f>
        <v>0</v>
      </c>
      <c r="Z917" s="1">
        <f>AI917</f>
        <v>0</v>
      </c>
      <c r="AA917" s="1">
        <f>AH917</f>
        <v>0</v>
      </c>
      <c r="AB917" s="28"/>
      <c r="AC917" s="16">
        <v>0</v>
      </c>
      <c r="AD917" s="16">
        <v>0</v>
      </c>
      <c r="AE917" s="16">
        <v>0</v>
      </c>
      <c r="AF917" s="28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54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63</v>
      </c>
      <c r="BC917" s="16">
        <v>0</v>
      </c>
      <c r="BD917" s="16">
        <v>0</v>
      </c>
      <c r="BE917" s="16">
        <v>0</v>
      </c>
      <c r="BF917" s="16">
        <v>0</v>
      </c>
      <c r="BG917" s="16">
        <v>0</v>
      </c>
      <c r="BH917" s="16">
        <v>0</v>
      </c>
      <c r="BI917" s="16">
        <v>0</v>
      </c>
      <c r="BJ917" s="87"/>
    </row>
    <row r="918" spans="1:62" s="16" customFormat="1" x14ac:dyDescent="0.35">
      <c r="A918" s="85" t="s">
        <v>246</v>
      </c>
      <c r="B918" s="85" t="s">
        <v>28</v>
      </c>
      <c r="C918" s="16" t="s">
        <v>3338</v>
      </c>
      <c r="D918" s="16" t="s">
        <v>1375</v>
      </c>
      <c r="E918" s="16" t="s">
        <v>26</v>
      </c>
      <c r="F918" s="85">
        <v>999924773</v>
      </c>
      <c r="G918" s="1">
        <f>(J918+T918)-H918</f>
        <v>103</v>
      </c>
      <c r="I918" s="28"/>
      <c r="J918" s="1">
        <f>SUM(K918,L918,N918,O918,P918,Q918)</f>
        <v>0</v>
      </c>
      <c r="K918" s="1">
        <f>SUM(AC918,AE918)</f>
        <v>0</v>
      </c>
      <c r="L918" s="1">
        <v>0</v>
      </c>
      <c r="M918" s="1">
        <v>0</v>
      </c>
      <c r="N918" s="1">
        <v>0</v>
      </c>
      <c r="O918" s="1"/>
      <c r="P918" s="1">
        <v>0</v>
      </c>
      <c r="Q918" s="1">
        <f>AD918</f>
        <v>0</v>
      </c>
      <c r="R918" s="1">
        <v>0</v>
      </c>
      <c r="S918" s="28"/>
      <c r="T918" s="1">
        <f>SUM(U918,V918,X918,Y918,Z918,AA918)</f>
        <v>103</v>
      </c>
      <c r="U918" s="1">
        <f>SUM(AG918,BF918)</f>
        <v>0</v>
      </c>
      <c r="V918" s="1">
        <f>SUM(AJ918,AK918,AL918,AM918,AO918,AP918,AQ918,AR918,AS918,AT918,AU918,AN918,AV918,AW918,AX918,AY918,AZ918,BA918,BC918,BD918,BE918,BB918)</f>
        <v>60</v>
      </c>
      <c r="W918" s="1">
        <f>COUNTIF(AJ918:BE918, "&gt;0")</f>
        <v>1</v>
      </c>
      <c r="X918" s="1">
        <f>SUM(BG918,BH918)</f>
        <v>0</v>
      </c>
      <c r="Y918" s="1">
        <f>BI918</f>
        <v>43</v>
      </c>
      <c r="Z918" s="1">
        <f>AI918</f>
        <v>0</v>
      </c>
      <c r="AA918" s="1">
        <f>AH918</f>
        <v>0</v>
      </c>
      <c r="AB918" s="28"/>
      <c r="AC918" s="16">
        <v>0</v>
      </c>
      <c r="AD918" s="16">
        <v>0</v>
      </c>
      <c r="AE918" s="16">
        <v>0</v>
      </c>
      <c r="AF918" s="28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60</v>
      </c>
      <c r="BB918" s="16">
        <v>0</v>
      </c>
      <c r="BC918" s="16">
        <v>0</v>
      </c>
      <c r="BD918" s="16">
        <v>0</v>
      </c>
      <c r="BE918" s="16">
        <v>0</v>
      </c>
      <c r="BF918" s="16">
        <v>0</v>
      </c>
      <c r="BG918" s="16">
        <v>0</v>
      </c>
      <c r="BH918" s="16">
        <v>0</v>
      </c>
      <c r="BI918" s="16">
        <v>43</v>
      </c>
      <c r="BJ918" s="87"/>
    </row>
    <row r="919" spans="1:62" s="16" customFormat="1" x14ac:dyDescent="0.35">
      <c r="A919" s="98" t="s">
        <v>246</v>
      </c>
      <c r="B919" s="98" t="s">
        <v>28</v>
      </c>
      <c r="C919" s="35" t="s">
        <v>663</v>
      </c>
      <c r="D919" s="35" t="s">
        <v>3031</v>
      </c>
      <c r="E919" s="35" t="s">
        <v>26</v>
      </c>
      <c r="F919" s="85">
        <v>999929699</v>
      </c>
      <c r="G919" s="1">
        <f>(J919+T919)-H919</f>
        <v>102</v>
      </c>
      <c r="I919" s="28"/>
      <c r="J919" s="1">
        <f>SUM(K919,L919,N919,O919,P919,Q919)</f>
        <v>0</v>
      </c>
      <c r="K919" s="1">
        <f>SUM(AC919,AE919)</f>
        <v>0</v>
      </c>
      <c r="L919" s="1">
        <v>0</v>
      </c>
      <c r="M919" s="1">
        <v>0</v>
      </c>
      <c r="N919" s="1">
        <v>0</v>
      </c>
      <c r="O919" s="1"/>
      <c r="P919" s="1">
        <v>0</v>
      </c>
      <c r="Q919" s="1">
        <f>AD919</f>
        <v>0</v>
      </c>
      <c r="R919" s="1">
        <v>0</v>
      </c>
      <c r="S919" s="28"/>
      <c r="T919" s="1">
        <f>SUM(U919,V919,X919,Y919,Z919,AA919)</f>
        <v>102</v>
      </c>
      <c r="U919" s="1">
        <f>SUM(AG919,BF919)</f>
        <v>0</v>
      </c>
      <c r="V919" s="1">
        <f>SUM(AJ919,AK919,AL919,AM919,AO919,AP919,AQ919,AR919,AS919,AT919,AU919,AN919,AV919,AW919,AX919,AY919,AZ919,BA919,BC919,BD919,BE919,BB919)</f>
        <v>45</v>
      </c>
      <c r="W919" s="1">
        <f>COUNTIF(AJ919:BE919, "&gt;0")</f>
        <v>1</v>
      </c>
      <c r="X919" s="1">
        <f>SUM(BG919,BH919)</f>
        <v>0</v>
      </c>
      <c r="Y919" s="1">
        <f>BI919</f>
        <v>57</v>
      </c>
      <c r="Z919" s="1">
        <f>AI919</f>
        <v>0</v>
      </c>
      <c r="AA919" s="1">
        <f>AH919</f>
        <v>0</v>
      </c>
      <c r="AB919" s="28"/>
      <c r="AC919" s="16">
        <v>0</v>
      </c>
      <c r="AD919" s="16">
        <v>0</v>
      </c>
      <c r="AE919" s="16">
        <v>0</v>
      </c>
      <c r="AF919" s="28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45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0</v>
      </c>
      <c r="BD919" s="16">
        <v>0</v>
      </c>
      <c r="BE919" s="16">
        <v>0</v>
      </c>
      <c r="BF919" s="16">
        <v>0</v>
      </c>
      <c r="BG919" s="16">
        <v>0</v>
      </c>
      <c r="BH919" s="16">
        <v>0</v>
      </c>
      <c r="BI919" s="16">
        <v>57</v>
      </c>
      <c r="BJ919" s="87"/>
    </row>
    <row r="920" spans="1:62" s="16" customFormat="1" x14ac:dyDescent="0.35">
      <c r="A920" s="16" t="s">
        <v>246</v>
      </c>
      <c r="B920" s="16" t="s">
        <v>28</v>
      </c>
      <c r="C920" s="16" t="s">
        <v>3660</v>
      </c>
      <c r="D920" s="16" t="s">
        <v>3605</v>
      </c>
      <c r="E920" s="16" t="s">
        <v>26</v>
      </c>
      <c r="F920" s="16">
        <v>999927494</v>
      </c>
      <c r="G920" s="1">
        <f>(J920+T920)-H920</f>
        <v>90</v>
      </c>
      <c r="I920" s="28"/>
      <c r="J920" s="1">
        <f>SUM(K920,L920,N920,O920,P920,Q920)</f>
        <v>0</v>
      </c>
      <c r="K920" s="1">
        <f>SUM(AC920,AE920)</f>
        <v>0</v>
      </c>
      <c r="L920" s="1">
        <v>0</v>
      </c>
      <c r="M920" s="1">
        <v>0</v>
      </c>
      <c r="N920" s="1">
        <v>0</v>
      </c>
      <c r="O920" s="1"/>
      <c r="P920" s="1">
        <v>0</v>
      </c>
      <c r="Q920" s="1">
        <f>AD920</f>
        <v>0</v>
      </c>
      <c r="R920" s="1">
        <v>0</v>
      </c>
      <c r="S920" s="28"/>
      <c r="T920" s="1">
        <f>SUM(U920,V920,X920,Y920,Z920,AA920)</f>
        <v>90</v>
      </c>
      <c r="U920" s="1">
        <f>SUM(AG920,BF920)</f>
        <v>0</v>
      </c>
      <c r="V920" s="1">
        <f>SUM(AJ920,AK920,AL920,AM920,AO920,AP920,AQ920,AR920,AS920,AT920,AU920,AN920,AV920,AW920,AX920,AY920,AZ920,BA920,BC920,BD920,BE920,BB920)</f>
        <v>90</v>
      </c>
      <c r="W920" s="1">
        <f>COUNTIF(AJ920:BE920, "&gt;0")</f>
        <v>1</v>
      </c>
      <c r="X920" s="1">
        <f>SUM(BG920,BH920)</f>
        <v>0</v>
      </c>
      <c r="Y920" s="1">
        <f>BI920</f>
        <v>0</v>
      </c>
      <c r="Z920" s="1">
        <f>AI920</f>
        <v>0</v>
      </c>
      <c r="AA920" s="1">
        <f>AH920</f>
        <v>0</v>
      </c>
      <c r="AB920" s="28"/>
      <c r="AC920" s="16">
        <v>0</v>
      </c>
      <c r="AD920" s="16">
        <v>0</v>
      </c>
      <c r="AE920" s="16">
        <v>0</v>
      </c>
      <c r="AF920" s="28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  <c r="BB920" s="16">
        <v>90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  <c r="BI920" s="16">
        <v>0</v>
      </c>
      <c r="BJ920" s="87"/>
    </row>
    <row r="921" spans="1:62" s="16" customFormat="1" x14ac:dyDescent="0.35">
      <c r="A921" s="85" t="s">
        <v>246</v>
      </c>
      <c r="B921" s="85" t="s">
        <v>28</v>
      </c>
      <c r="C921" s="16" t="s">
        <v>1339</v>
      </c>
      <c r="D921" s="16" t="s">
        <v>645</v>
      </c>
      <c r="E921" s="16" t="s">
        <v>26</v>
      </c>
      <c r="F921" s="85">
        <v>999927940</v>
      </c>
      <c r="G921" s="1">
        <f>(J921+T921)-H921</f>
        <v>90</v>
      </c>
      <c r="I921" s="28"/>
      <c r="J921" s="1">
        <f>SUM(K921,L921,N921,O921,P921,Q921)</f>
        <v>0</v>
      </c>
      <c r="K921" s="1">
        <f>SUM(AC921,AE921)</f>
        <v>0</v>
      </c>
      <c r="L921" s="1">
        <v>0</v>
      </c>
      <c r="M921" s="1">
        <v>0</v>
      </c>
      <c r="N921" s="1">
        <v>0</v>
      </c>
      <c r="O921" s="1"/>
      <c r="P921" s="1">
        <v>0</v>
      </c>
      <c r="Q921" s="1">
        <f>AD921</f>
        <v>0</v>
      </c>
      <c r="R921" s="1">
        <v>0</v>
      </c>
      <c r="S921" s="31"/>
      <c r="T921" s="1">
        <f>SUM(U921,V921,X921,Y921,Z921,AA921)</f>
        <v>90</v>
      </c>
      <c r="U921" s="1">
        <f>SUM(AG921,BF921)</f>
        <v>0</v>
      </c>
      <c r="V921" s="1">
        <f>SUM(AJ921,AK921,AL921,AM921,AO921,AP921,AQ921,AR921,AS921,AT921,AU921,AN921,AV921,AW921,AX921,AY921,AZ921,BA921,BC921,BD921,BE921,BB921)</f>
        <v>90</v>
      </c>
      <c r="W921" s="1">
        <f>COUNTIF(AJ921:BE921, "&gt;0")</f>
        <v>1</v>
      </c>
      <c r="X921" s="1">
        <f>SUM(BG921,BH921)</f>
        <v>0</v>
      </c>
      <c r="Y921" s="1">
        <f>BI921</f>
        <v>0</v>
      </c>
      <c r="Z921" s="1">
        <f>AI921</f>
        <v>0</v>
      </c>
      <c r="AA921" s="1">
        <f>AH921</f>
        <v>0</v>
      </c>
      <c r="AB921" s="31"/>
      <c r="AC921" s="16">
        <v>0</v>
      </c>
      <c r="AD921" s="16">
        <v>0</v>
      </c>
      <c r="AE921" s="16">
        <v>0</v>
      </c>
      <c r="AF921" s="28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90</v>
      </c>
      <c r="AT921" s="16">
        <v>0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  <c r="BI921" s="16">
        <v>0</v>
      </c>
      <c r="BJ921" s="87"/>
    </row>
    <row r="922" spans="1:62" s="16" customFormat="1" x14ac:dyDescent="0.35">
      <c r="A922" s="85" t="s">
        <v>246</v>
      </c>
      <c r="B922" s="85" t="s">
        <v>28</v>
      </c>
      <c r="C922" s="16" t="s">
        <v>387</v>
      </c>
      <c r="D922" s="16" t="s">
        <v>2141</v>
      </c>
      <c r="E922" s="16" t="s">
        <v>26</v>
      </c>
      <c r="F922" s="85">
        <v>999928026</v>
      </c>
      <c r="G922" s="1">
        <f>(J922+T922)-H922</f>
        <v>90</v>
      </c>
      <c r="I922" s="28"/>
      <c r="J922" s="1">
        <f>SUM(K922,L922,N922,O922,P922,Q922)</f>
        <v>0</v>
      </c>
      <c r="K922" s="1">
        <f>SUM(AC922,AE922)</f>
        <v>0</v>
      </c>
      <c r="L922" s="1">
        <v>0</v>
      </c>
      <c r="M922" s="1">
        <v>0</v>
      </c>
      <c r="N922" s="1">
        <v>0</v>
      </c>
      <c r="O922" s="1"/>
      <c r="P922" s="1">
        <v>0</v>
      </c>
      <c r="Q922" s="1">
        <f>AD922</f>
        <v>0</v>
      </c>
      <c r="R922" s="1">
        <v>0</v>
      </c>
      <c r="S922" s="31"/>
      <c r="T922" s="1">
        <f>SUM(U922,V922,X922,Y922,Z922,AA922)</f>
        <v>90</v>
      </c>
      <c r="U922" s="1">
        <f>SUM(AG922,BF922)</f>
        <v>0</v>
      </c>
      <c r="V922" s="1">
        <f>SUM(AJ922,AK922,AL922,AM922,AO922,AP922,AQ922,AR922,AS922,AT922,AU922,AN922,AV922,AW922,AX922,AY922,AZ922,BA922,BC922,BD922,BE922,BB922)</f>
        <v>90</v>
      </c>
      <c r="W922" s="1">
        <f>COUNTIF(AJ922:BE922, "&gt;0")</f>
        <v>1</v>
      </c>
      <c r="X922" s="1">
        <f>SUM(BG922,BH922)</f>
        <v>0</v>
      </c>
      <c r="Y922" s="1">
        <f>BI922</f>
        <v>0</v>
      </c>
      <c r="Z922" s="1">
        <f>AI922</f>
        <v>0</v>
      </c>
      <c r="AA922" s="1">
        <f>AH922</f>
        <v>0</v>
      </c>
      <c r="AB922" s="31"/>
      <c r="AC922" s="16">
        <v>0</v>
      </c>
      <c r="AD922" s="16">
        <v>0</v>
      </c>
      <c r="AE922" s="16">
        <v>0</v>
      </c>
      <c r="AF922" s="28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90</v>
      </c>
      <c r="AU922" s="16">
        <v>0</v>
      </c>
      <c r="AV922" s="16">
        <v>0</v>
      </c>
      <c r="AW922" s="16">
        <v>0</v>
      </c>
      <c r="AX922" s="16">
        <v>0</v>
      </c>
      <c r="AY922" s="16">
        <v>0</v>
      </c>
      <c r="AZ922" s="16">
        <v>0</v>
      </c>
      <c r="BA922" s="16">
        <v>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0</v>
      </c>
      <c r="BH922" s="16">
        <v>0</v>
      </c>
      <c r="BI922" s="16">
        <v>0</v>
      </c>
      <c r="BJ922" s="87"/>
    </row>
    <row r="923" spans="1:62" s="16" customFormat="1" x14ac:dyDescent="0.35">
      <c r="A923" s="85" t="s">
        <v>246</v>
      </c>
      <c r="B923" s="85" t="s">
        <v>28</v>
      </c>
      <c r="C923" s="16" t="s">
        <v>262</v>
      </c>
      <c r="D923" s="16" t="s">
        <v>1160</v>
      </c>
      <c r="E923" s="16" t="s">
        <v>26</v>
      </c>
      <c r="F923" s="85">
        <v>999925248</v>
      </c>
      <c r="G923" s="1">
        <f>(J923+T923)-H923</f>
        <v>88</v>
      </c>
      <c r="I923" s="28"/>
      <c r="J923" s="1">
        <f>SUM(K923,L923,N923,O923,P923,Q923)</f>
        <v>0</v>
      </c>
      <c r="K923" s="1">
        <f>SUM(AC923,AE923)</f>
        <v>0</v>
      </c>
      <c r="L923" s="1">
        <v>0</v>
      </c>
      <c r="M923" s="1">
        <v>0</v>
      </c>
      <c r="N923" s="1">
        <v>0</v>
      </c>
      <c r="O923" s="1"/>
      <c r="P923" s="1">
        <v>0</v>
      </c>
      <c r="Q923" s="1">
        <f>AD923</f>
        <v>0</v>
      </c>
      <c r="R923" s="1">
        <v>0</v>
      </c>
      <c r="S923" s="28"/>
      <c r="T923" s="1">
        <f>SUM(U923,V923,X923,Y923,Z923,AA923)</f>
        <v>88</v>
      </c>
      <c r="U923" s="1">
        <f>SUM(AG923,BF923)</f>
        <v>0</v>
      </c>
      <c r="V923" s="1">
        <f>SUM(AJ923,AK923,AL923,AM923,AO923,AP923,AQ923,AR923,AS923,AT923,AU923,AN923,AV923,AW923,AX923,AY923,AZ923,BA923,BC923,BD923,BE923,BB923)</f>
        <v>45</v>
      </c>
      <c r="W923" s="1">
        <f>COUNTIF(AJ923:BE923, "&gt;0")</f>
        <v>1</v>
      </c>
      <c r="X923" s="1">
        <f>SUM(BG923,BH923)</f>
        <v>0</v>
      </c>
      <c r="Y923" s="1">
        <f>BI923</f>
        <v>43</v>
      </c>
      <c r="Z923" s="1">
        <f>AI923</f>
        <v>0</v>
      </c>
      <c r="AA923" s="1">
        <f>AH923</f>
        <v>0</v>
      </c>
      <c r="AB923" s="28"/>
      <c r="AC923" s="16">
        <v>0</v>
      </c>
      <c r="AD923" s="16">
        <v>0</v>
      </c>
      <c r="AE923" s="16">
        <v>0</v>
      </c>
      <c r="AF923" s="28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0</v>
      </c>
      <c r="AX923" s="16">
        <v>0</v>
      </c>
      <c r="AY923" s="16">
        <v>0</v>
      </c>
      <c r="AZ923" s="16">
        <v>0</v>
      </c>
      <c r="BA923" s="16">
        <v>45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0</v>
      </c>
      <c r="BH923" s="16">
        <v>0</v>
      </c>
      <c r="BI923" s="16">
        <v>43</v>
      </c>
      <c r="BJ923" s="87"/>
    </row>
    <row r="924" spans="1:62" s="16" customFormat="1" x14ac:dyDescent="0.35">
      <c r="A924" s="85" t="s">
        <v>246</v>
      </c>
      <c r="B924" s="85" t="s">
        <v>28</v>
      </c>
      <c r="C924" s="16" t="s">
        <v>3339</v>
      </c>
      <c r="D924" s="16" t="s">
        <v>3340</v>
      </c>
      <c r="E924" s="16" t="s">
        <v>26</v>
      </c>
      <c r="F924" s="85">
        <v>999932174</v>
      </c>
      <c r="G924" s="1">
        <f>(J924+T924)-H924</f>
        <v>77</v>
      </c>
      <c r="I924" s="28"/>
      <c r="J924" s="1">
        <f>SUM(K924,L924,N924,O924,P924,Q924)</f>
        <v>0</v>
      </c>
      <c r="K924" s="1">
        <f>SUM(AC924,AE924)</f>
        <v>0</v>
      </c>
      <c r="L924" s="1">
        <v>0</v>
      </c>
      <c r="M924" s="1">
        <v>0</v>
      </c>
      <c r="N924" s="1">
        <v>0</v>
      </c>
      <c r="O924" s="1"/>
      <c r="P924" s="1">
        <v>0</v>
      </c>
      <c r="Q924" s="1">
        <f>AD924</f>
        <v>0</v>
      </c>
      <c r="R924" s="1">
        <v>0</v>
      </c>
      <c r="S924" s="28"/>
      <c r="T924" s="1">
        <f>SUM(U924,V924,X924,Y924,Z924,AA924)</f>
        <v>77</v>
      </c>
      <c r="U924" s="1">
        <f>SUM(AG924,BF924)</f>
        <v>0</v>
      </c>
      <c r="V924" s="1">
        <f>SUM(AJ924,AK924,AL924,AM924,AO924,AP924,AQ924,AR924,AS924,AT924,AU924,AN924,AV924,AW924,AX924,AY924,AZ924,BA924,BC924,BD924,BE924,BB924)</f>
        <v>34</v>
      </c>
      <c r="W924" s="1">
        <f>COUNTIF(AJ924:BE924, "&gt;0")</f>
        <v>1</v>
      </c>
      <c r="X924" s="1">
        <f>SUM(BG924,BH924)</f>
        <v>0</v>
      </c>
      <c r="Y924" s="1">
        <f>BI924</f>
        <v>43</v>
      </c>
      <c r="Z924" s="1">
        <f>AI924</f>
        <v>0</v>
      </c>
      <c r="AA924" s="1">
        <f>AH924</f>
        <v>0</v>
      </c>
      <c r="AB924" s="28"/>
      <c r="AC924" s="16">
        <v>0</v>
      </c>
      <c r="AD924" s="16">
        <v>0</v>
      </c>
      <c r="AE924" s="16">
        <v>0</v>
      </c>
      <c r="AF924" s="28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0</v>
      </c>
      <c r="BA924" s="16">
        <v>34</v>
      </c>
      <c r="BB924" s="16">
        <v>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0</v>
      </c>
      <c r="BI924" s="16">
        <v>43</v>
      </c>
      <c r="BJ924" s="87"/>
    </row>
    <row r="925" spans="1:62" s="16" customFormat="1" ht="14.5" x14ac:dyDescent="0.3">
      <c r="A925" s="47" t="s">
        <v>246</v>
      </c>
      <c r="B925" s="47" t="s">
        <v>28</v>
      </c>
      <c r="C925" s="47" t="s">
        <v>1523</v>
      </c>
      <c r="D925" s="47" t="s">
        <v>4139</v>
      </c>
      <c r="E925" s="47" t="s">
        <v>26</v>
      </c>
      <c r="F925" s="47">
        <v>999925597</v>
      </c>
      <c r="G925" s="1">
        <f>(J925+T925)-H925</f>
        <v>75</v>
      </c>
      <c r="I925" s="28"/>
      <c r="J925" s="1">
        <f>SUM(K925,L925,N925,O925,P925,Q925)</f>
        <v>0</v>
      </c>
      <c r="K925" s="1">
        <f>SUM(AC925,AE925)</f>
        <v>0</v>
      </c>
      <c r="L925" s="1">
        <v>0</v>
      </c>
      <c r="M925" s="1">
        <v>0</v>
      </c>
      <c r="N925" s="1">
        <v>0</v>
      </c>
      <c r="O925" s="1"/>
      <c r="P925" s="1">
        <v>0</v>
      </c>
      <c r="Q925" s="1">
        <f>AD925</f>
        <v>0</v>
      </c>
      <c r="R925" s="1">
        <v>0</v>
      </c>
      <c r="S925" s="31"/>
      <c r="T925" s="1">
        <f>SUM(U925,V925,X925,Y925,Z925,AA925)</f>
        <v>75</v>
      </c>
      <c r="U925" s="1">
        <f>SUM(AG925,BF925)</f>
        <v>0</v>
      </c>
      <c r="V925" s="1">
        <f>SUM(AJ925,AK925,AL925,AM925,AO925,AP925,AQ925,AR925,AS925,AT925,AU925,AN925,AV925,AW925,AX925,AY925,AZ925,BA925,BC925,BD925,BE925,BB925)</f>
        <v>18</v>
      </c>
      <c r="W925" s="1">
        <f>COUNTIF(AJ925:BE925, "&gt;0")</f>
        <v>1</v>
      </c>
      <c r="X925" s="1">
        <f>SUM(BG925,BH925)</f>
        <v>0</v>
      </c>
      <c r="Y925" s="1">
        <f>BI925</f>
        <v>57</v>
      </c>
      <c r="Z925" s="1">
        <f>AI925</f>
        <v>0</v>
      </c>
      <c r="AA925" s="1">
        <f>AH925</f>
        <v>0</v>
      </c>
      <c r="AB925" s="31"/>
      <c r="AC925" s="16">
        <v>0</v>
      </c>
      <c r="AD925" s="16">
        <v>0</v>
      </c>
      <c r="AE925" s="16">
        <v>0</v>
      </c>
      <c r="AF925" s="28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18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0</v>
      </c>
      <c r="BI925" s="16">
        <v>57</v>
      </c>
      <c r="BJ925" s="97"/>
    </row>
    <row r="926" spans="1:62" s="16" customFormat="1" x14ac:dyDescent="0.35">
      <c r="A926" s="85" t="s">
        <v>246</v>
      </c>
      <c r="B926" s="85" t="s">
        <v>28</v>
      </c>
      <c r="C926" s="16" t="s">
        <v>2340</v>
      </c>
      <c r="D926" s="16" t="s">
        <v>2289</v>
      </c>
      <c r="E926" s="16" t="s">
        <v>26</v>
      </c>
      <c r="F926" s="85">
        <v>999928617</v>
      </c>
      <c r="G926" s="1">
        <f>(J926+T926)-H926</f>
        <v>73</v>
      </c>
      <c r="I926" s="28"/>
      <c r="J926" s="1">
        <f>SUM(K926,L926,N926,O926,P926,Q926)</f>
        <v>0</v>
      </c>
      <c r="K926" s="1">
        <f>SUM(AC926,AE926)</f>
        <v>0</v>
      </c>
      <c r="L926" s="1">
        <v>0</v>
      </c>
      <c r="M926" s="1">
        <v>0</v>
      </c>
      <c r="N926" s="1">
        <v>0</v>
      </c>
      <c r="O926" s="1"/>
      <c r="P926" s="1">
        <v>0</v>
      </c>
      <c r="Q926" s="1">
        <f>AD926</f>
        <v>0</v>
      </c>
      <c r="R926" s="1">
        <v>0</v>
      </c>
      <c r="S926" s="31"/>
      <c r="T926" s="1">
        <f>SUM(U926,V926,X926,Y926,Z926,AA926)</f>
        <v>73</v>
      </c>
      <c r="U926" s="1">
        <f>SUM(AG926,BF926)</f>
        <v>0</v>
      </c>
      <c r="V926" s="1">
        <f>SUM(AJ926,AK926,AL926,AM926,AO926,AP926,AQ926,AR926,AS926,AT926,AU926,AN926,AV926,AW926,AX926,AY926,AZ926,BA926,BC926,BD926,BE926,BB926)</f>
        <v>30</v>
      </c>
      <c r="W926" s="1">
        <f>COUNTIF(AJ926:BE926, "&gt;0")</f>
        <v>1</v>
      </c>
      <c r="X926" s="1">
        <f>SUM(BG926,BH926)</f>
        <v>0</v>
      </c>
      <c r="Y926" s="1">
        <f>BI926</f>
        <v>43</v>
      </c>
      <c r="Z926" s="1">
        <f>AI926</f>
        <v>0</v>
      </c>
      <c r="AA926" s="1">
        <f>AH926</f>
        <v>0</v>
      </c>
      <c r="AB926" s="31"/>
      <c r="AC926" s="16">
        <v>0</v>
      </c>
      <c r="AD926" s="16">
        <v>0</v>
      </c>
      <c r="AE926" s="16">
        <v>0</v>
      </c>
      <c r="AF926" s="28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30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0</v>
      </c>
      <c r="BI926" s="16">
        <v>43</v>
      </c>
      <c r="BJ926" s="87"/>
    </row>
    <row r="927" spans="1:62" s="16" customFormat="1" x14ac:dyDescent="0.35">
      <c r="A927" s="100" t="s">
        <v>246</v>
      </c>
      <c r="B927" s="100" t="s">
        <v>28</v>
      </c>
      <c r="C927" s="52" t="s">
        <v>2192</v>
      </c>
      <c r="D927" s="52" t="s">
        <v>2193</v>
      </c>
      <c r="E927" s="52" t="s">
        <v>26</v>
      </c>
      <c r="F927" s="100">
        <v>999929336</v>
      </c>
      <c r="G927" s="1">
        <f>(J927+T927)-H927</f>
        <v>73</v>
      </c>
      <c r="I927" s="28"/>
      <c r="J927" s="1">
        <f>SUM(K927,L927,N927,O927,P927,Q927)</f>
        <v>0</v>
      </c>
      <c r="K927" s="1">
        <f>SUM(AC927,AE927)</f>
        <v>0</v>
      </c>
      <c r="L927" s="1">
        <v>0</v>
      </c>
      <c r="M927" s="1">
        <v>0</v>
      </c>
      <c r="N927" s="1">
        <v>0</v>
      </c>
      <c r="O927" s="1"/>
      <c r="P927" s="1">
        <v>0</v>
      </c>
      <c r="Q927" s="1">
        <f>AD927</f>
        <v>0</v>
      </c>
      <c r="R927" s="1">
        <v>0</v>
      </c>
      <c r="S927" s="31"/>
      <c r="T927" s="1">
        <f>SUM(U927,V927,X927,Y927,Z927,AA927)</f>
        <v>73</v>
      </c>
      <c r="U927" s="1">
        <f>SUM(AG927,BF927)</f>
        <v>0</v>
      </c>
      <c r="V927" s="1">
        <f>SUM(AJ927,AK927,AL927,AM927,AO927,AP927,AQ927,AR927,AS927,AT927,AU927,AN927,AV927,AW927,AX927,AY927,AZ927,BA927,BC927,BD927,BE927,BB927)</f>
        <v>30</v>
      </c>
      <c r="W927" s="1">
        <f>COUNTIF(AJ927:BE927, "&gt;0")</f>
        <v>1</v>
      </c>
      <c r="X927" s="1">
        <f>SUM(BG927,BH927)</f>
        <v>0</v>
      </c>
      <c r="Y927" s="1">
        <f>BI927</f>
        <v>43</v>
      </c>
      <c r="Z927" s="1">
        <f>AI927</f>
        <v>0</v>
      </c>
      <c r="AA927" s="1">
        <f>AH927</f>
        <v>0</v>
      </c>
      <c r="AB927" s="31"/>
      <c r="AC927" s="16">
        <v>0</v>
      </c>
      <c r="AD927" s="16">
        <v>0</v>
      </c>
      <c r="AE927" s="16">
        <v>0</v>
      </c>
      <c r="AF927" s="28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30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0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0</v>
      </c>
      <c r="BH927" s="16">
        <v>0</v>
      </c>
      <c r="BI927" s="16">
        <v>43</v>
      </c>
      <c r="BJ927" s="87"/>
    </row>
    <row r="928" spans="1:62" s="16" customFormat="1" x14ac:dyDescent="0.35">
      <c r="A928" s="85" t="s">
        <v>246</v>
      </c>
      <c r="B928" s="85" t="s">
        <v>28</v>
      </c>
      <c r="C928" s="16" t="s">
        <v>1269</v>
      </c>
      <c r="D928" s="16" t="s">
        <v>1270</v>
      </c>
      <c r="E928" s="16" t="s">
        <v>26</v>
      </c>
      <c r="F928" s="85">
        <v>999923614</v>
      </c>
      <c r="G928" s="1">
        <f>(J928+T928)-H928</f>
        <v>68</v>
      </c>
      <c r="I928" s="28"/>
      <c r="J928" s="1">
        <f>SUM(K928,L928,N928,O928,P928,Q928)</f>
        <v>0</v>
      </c>
      <c r="K928" s="1">
        <f>SUM(AC928,AE928)</f>
        <v>0</v>
      </c>
      <c r="L928" s="1">
        <v>0</v>
      </c>
      <c r="M928" s="1">
        <v>0</v>
      </c>
      <c r="N928" s="1">
        <v>0</v>
      </c>
      <c r="O928" s="1"/>
      <c r="P928" s="1">
        <v>0</v>
      </c>
      <c r="Q928" s="1">
        <f>AD928</f>
        <v>0</v>
      </c>
      <c r="R928" s="1">
        <v>0</v>
      </c>
      <c r="S928" s="31"/>
      <c r="T928" s="1">
        <f>SUM(U928,V928,X928,Y928,Z928,AA928)</f>
        <v>68</v>
      </c>
      <c r="U928" s="1">
        <f>SUM(AG928,BF928)</f>
        <v>0</v>
      </c>
      <c r="V928" s="1">
        <f>SUM(AJ928,AK928,AL928,AM928,AO928,AP928,AQ928,AR928,AS928,AT928,AU928,AN928,AV928,AW928,AX928,AY928,AZ928,BA928,BC928,BD928,BE928,BB928)</f>
        <v>68</v>
      </c>
      <c r="W928" s="1">
        <f>COUNTIF(AJ928:BE928, "&gt;0")</f>
        <v>1</v>
      </c>
      <c r="X928" s="1">
        <f>SUM(BG928,BH928)</f>
        <v>0</v>
      </c>
      <c r="Y928" s="1">
        <f>BI928</f>
        <v>0</v>
      </c>
      <c r="Z928" s="1">
        <f>AI928</f>
        <v>0</v>
      </c>
      <c r="AA928" s="1">
        <f>AH928</f>
        <v>0</v>
      </c>
      <c r="AB928" s="31"/>
      <c r="AC928" s="16">
        <v>0</v>
      </c>
      <c r="AD928" s="16">
        <v>0</v>
      </c>
      <c r="AE928" s="16">
        <v>0</v>
      </c>
      <c r="AF928" s="28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68</v>
      </c>
      <c r="AU928" s="16">
        <v>0</v>
      </c>
      <c r="AV928" s="16">
        <v>0</v>
      </c>
      <c r="AW928" s="16">
        <v>0</v>
      </c>
      <c r="AX928" s="16">
        <v>0</v>
      </c>
      <c r="AY928" s="16">
        <v>0</v>
      </c>
      <c r="AZ928" s="16">
        <v>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0</v>
      </c>
      <c r="BH928" s="16">
        <v>0</v>
      </c>
      <c r="BI928" s="16">
        <v>0</v>
      </c>
      <c r="BJ928" s="87"/>
    </row>
    <row r="929" spans="1:62" s="16" customFormat="1" x14ac:dyDescent="0.35">
      <c r="A929" s="16" t="s">
        <v>246</v>
      </c>
      <c r="B929" s="16" t="s">
        <v>28</v>
      </c>
      <c r="C929" s="16" t="s">
        <v>3662</v>
      </c>
      <c r="D929" s="16" t="s">
        <v>3663</v>
      </c>
      <c r="E929" s="16" t="s">
        <v>26</v>
      </c>
      <c r="F929" s="16">
        <v>999923774</v>
      </c>
      <c r="G929" s="1">
        <f>(J929+T929)-H929</f>
        <v>68</v>
      </c>
      <c r="I929" s="28"/>
      <c r="J929" s="1">
        <f>SUM(K929,L929,N929,O929,P929,Q929)</f>
        <v>0</v>
      </c>
      <c r="K929" s="1">
        <f>SUM(AC929,AE929)</f>
        <v>0</v>
      </c>
      <c r="L929" s="1">
        <v>0</v>
      </c>
      <c r="M929" s="1">
        <v>0</v>
      </c>
      <c r="N929" s="1">
        <v>0</v>
      </c>
      <c r="O929" s="1"/>
      <c r="P929" s="1">
        <v>0</v>
      </c>
      <c r="Q929" s="1">
        <f>AD929</f>
        <v>0</v>
      </c>
      <c r="R929" s="1">
        <v>0</v>
      </c>
      <c r="S929" s="28"/>
      <c r="T929" s="1">
        <f>SUM(U929,V929,X929,Y929,Z929,AA929)</f>
        <v>68</v>
      </c>
      <c r="U929" s="1">
        <f>SUM(AG929,BF929)</f>
        <v>0</v>
      </c>
      <c r="V929" s="1">
        <f>SUM(AJ929,AK929,AL929,AM929,AO929,AP929,AQ929,AR929,AS929,AT929,AU929,AN929,AV929,AW929,AX929,AY929,AZ929,BA929,BC929,BD929,BE929,BB929)</f>
        <v>68</v>
      </c>
      <c r="W929" s="1">
        <f>COUNTIF(AJ929:BE929, "&gt;0")</f>
        <v>1</v>
      </c>
      <c r="X929" s="1">
        <f>SUM(BG929,BH929)</f>
        <v>0</v>
      </c>
      <c r="Y929" s="1">
        <f>BI929</f>
        <v>0</v>
      </c>
      <c r="Z929" s="1">
        <f>AI929</f>
        <v>0</v>
      </c>
      <c r="AA929" s="1">
        <f>AH929</f>
        <v>0</v>
      </c>
      <c r="AB929" s="28"/>
      <c r="AC929" s="16">
        <v>0</v>
      </c>
      <c r="AD929" s="16">
        <v>0</v>
      </c>
      <c r="AE929" s="16">
        <v>0</v>
      </c>
      <c r="AF929" s="28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68</v>
      </c>
      <c r="BC929" s="16">
        <v>0</v>
      </c>
      <c r="BD929" s="16">
        <v>0</v>
      </c>
      <c r="BE929" s="16">
        <v>0</v>
      </c>
      <c r="BF929" s="16">
        <v>0</v>
      </c>
      <c r="BG929" s="16">
        <v>0</v>
      </c>
      <c r="BH929" s="16">
        <v>0</v>
      </c>
      <c r="BI929" s="16">
        <v>0</v>
      </c>
      <c r="BJ929" s="87"/>
    </row>
    <row r="930" spans="1:62" s="16" customFormat="1" x14ac:dyDescent="0.35">
      <c r="A930" s="85" t="s">
        <v>246</v>
      </c>
      <c r="B930" s="85" t="s">
        <v>28</v>
      </c>
      <c r="C930" s="16" t="s">
        <v>1335</v>
      </c>
      <c r="D930" s="16" t="s">
        <v>3302</v>
      </c>
      <c r="E930" s="16" t="s">
        <v>26</v>
      </c>
      <c r="F930" s="85">
        <v>999924527</v>
      </c>
      <c r="G930" s="1">
        <f>(J930+T930)-H930</f>
        <v>68</v>
      </c>
      <c r="I930" s="28"/>
      <c r="J930" s="1">
        <f>SUM(K930,L930,N930,O930,P930,Q930)</f>
        <v>0</v>
      </c>
      <c r="K930" s="1">
        <f>SUM(AC930,AE930)</f>
        <v>0</v>
      </c>
      <c r="L930" s="1">
        <v>0</v>
      </c>
      <c r="M930" s="1">
        <v>0</v>
      </c>
      <c r="N930" s="1">
        <v>0</v>
      </c>
      <c r="O930" s="1"/>
      <c r="P930" s="1">
        <v>0</v>
      </c>
      <c r="Q930" s="1">
        <f>AD930</f>
        <v>0</v>
      </c>
      <c r="R930" s="1">
        <v>0</v>
      </c>
      <c r="S930" s="31"/>
      <c r="T930" s="1">
        <f>SUM(U930,V930,X930,Y930,Z930,AA930)</f>
        <v>68</v>
      </c>
      <c r="U930" s="1">
        <f>SUM(AG930,BF930)</f>
        <v>0</v>
      </c>
      <c r="V930" s="1">
        <f>SUM(AJ930,AK930,AL930,AM930,AO930,AP930,AQ930,AR930,AS930,AT930,AU930,AN930,AV930,AW930,AX930,AY930,AZ930,BA930,BC930,BD930,BE930,BB930)</f>
        <v>68</v>
      </c>
      <c r="W930" s="1">
        <f>COUNTIF(AJ930:BE930, "&gt;0")</f>
        <v>1</v>
      </c>
      <c r="X930" s="1">
        <f>SUM(BG930,BH930)</f>
        <v>0</v>
      </c>
      <c r="Y930" s="1">
        <f>BI930</f>
        <v>0</v>
      </c>
      <c r="Z930" s="1">
        <f>AI930</f>
        <v>0</v>
      </c>
      <c r="AA930" s="1">
        <f>AH930</f>
        <v>0</v>
      </c>
      <c r="AB930" s="31"/>
      <c r="AC930" s="16">
        <v>0</v>
      </c>
      <c r="AD930" s="16">
        <v>0</v>
      </c>
      <c r="AE930" s="16">
        <v>0</v>
      </c>
      <c r="AF930" s="28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0</v>
      </c>
      <c r="BD930" s="16">
        <v>68</v>
      </c>
      <c r="BE930" s="16">
        <v>0</v>
      </c>
      <c r="BF930" s="16">
        <v>0</v>
      </c>
      <c r="BG930" s="16">
        <v>0</v>
      </c>
      <c r="BH930" s="16">
        <v>0</v>
      </c>
      <c r="BI930" s="16">
        <v>0</v>
      </c>
      <c r="BJ930" s="87"/>
    </row>
    <row r="931" spans="1:62" s="16" customFormat="1" x14ac:dyDescent="0.35">
      <c r="A931" s="85" t="s">
        <v>246</v>
      </c>
      <c r="B931" s="85" t="s">
        <v>28</v>
      </c>
      <c r="C931" s="16" t="s">
        <v>1745</v>
      </c>
      <c r="D931" s="16" t="s">
        <v>1825</v>
      </c>
      <c r="E931" s="16" t="s">
        <v>26</v>
      </c>
      <c r="F931" s="85">
        <v>999927912</v>
      </c>
      <c r="G931" s="1">
        <f>(J931+T931)-H931</f>
        <v>68</v>
      </c>
      <c r="I931" s="28"/>
      <c r="J931" s="1">
        <f>SUM(K931,L931,N931,O931,P931,Q931)</f>
        <v>0</v>
      </c>
      <c r="K931" s="1">
        <f>SUM(AC931,AE931)</f>
        <v>0</v>
      </c>
      <c r="L931" s="1">
        <v>0</v>
      </c>
      <c r="M931" s="1">
        <v>0</v>
      </c>
      <c r="N931" s="1">
        <v>0</v>
      </c>
      <c r="O931" s="1"/>
      <c r="P931" s="1">
        <v>0</v>
      </c>
      <c r="Q931" s="1">
        <f>AD931</f>
        <v>0</v>
      </c>
      <c r="R931" s="1">
        <v>0</v>
      </c>
      <c r="S931" s="31"/>
      <c r="T931" s="1">
        <f>SUM(U931,V931,X931,Y931,Z931,AA931)</f>
        <v>68</v>
      </c>
      <c r="U931" s="1">
        <f>SUM(AG931,BF931)</f>
        <v>0</v>
      </c>
      <c r="V931" s="1">
        <f>SUM(AJ931,AK931,AL931,AM931,AO931,AP931,AQ931,AR931,AS931,AT931,AU931,AN931,AV931,AW931,AX931,AY931,AZ931,BA931,BC931,BD931,BE931,BB931)</f>
        <v>68</v>
      </c>
      <c r="W931" s="1">
        <f>COUNTIF(AJ931:BE931, "&gt;0")</f>
        <v>1</v>
      </c>
      <c r="X931" s="1">
        <f>SUM(BG931,BH931)</f>
        <v>0</v>
      </c>
      <c r="Y931" s="1">
        <f>BI931</f>
        <v>0</v>
      </c>
      <c r="Z931" s="1">
        <f>AI931</f>
        <v>0</v>
      </c>
      <c r="AA931" s="1">
        <f>AH931</f>
        <v>0</v>
      </c>
      <c r="AB931" s="31"/>
      <c r="AC931" s="16">
        <v>0</v>
      </c>
      <c r="AD931" s="16">
        <v>0</v>
      </c>
      <c r="AE931" s="16">
        <v>0</v>
      </c>
      <c r="AF931" s="28">
        <v>0</v>
      </c>
      <c r="AG931" s="16">
        <v>0</v>
      </c>
      <c r="AH931" s="16">
        <v>0</v>
      </c>
      <c r="AI931" s="16">
        <v>0</v>
      </c>
      <c r="AJ931" s="16">
        <v>68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0</v>
      </c>
      <c r="BG931" s="16">
        <v>0</v>
      </c>
      <c r="BH931" s="16">
        <v>0</v>
      </c>
      <c r="BI931" s="16">
        <v>0</v>
      </c>
      <c r="BJ931" s="87"/>
    </row>
    <row r="932" spans="1:62" s="16" customFormat="1" x14ac:dyDescent="0.35">
      <c r="A932" s="85" t="s">
        <v>246</v>
      </c>
      <c r="B932" s="85" t="s">
        <v>28</v>
      </c>
      <c r="C932" s="16" t="s">
        <v>62</v>
      </c>
      <c r="D932" s="16" t="s">
        <v>2717</v>
      </c>
      <c r="E932" s="16" t="s">
        <v>26</v>
      </c>
      <c r="F932" s="85">
        <v>999930370</v>
      </c>
      <c r="G932" s="1">
        <f>(J932+T932)-H932</f>
        <v>68</v>
      </c>
      <c r="I932" s="28"/>
      <c r="J932" s="1">
        <f>SUM(K932,L932,N932,O932,P932,Q932)</f>
        <v>0</v>
      </c>
      <c r="K932" s="1">
        <f>SUM(AC932,AE932)</f>
        <v>0</v>
      </c>
      <c r="L932" s="1">
        <v>0</v>
      </c>
      <c r="M932" s="1">
        <v>0</v>
      </c>
      <c r="N932" s="1">
        <v>0</v>
      </c>
      <c r="O932" s="1"/>
      <c r="P932" s="1">
        <v>0</v>
      </c>
      <c r="Q932" s="1">
        <f>AD932</f>
        <v>0</v>
      </c>
      <c r="R932" s="1">
        <v>0</v>
      </c>
      <c r="S932" s="31"/>
      <c r="T932" s="1">
        <f>SUM(U932,V932,X932,Y932,Z932,AA932)</f>
        <v>68</v>
      </c>
      <c r="U932" s="1">
        <f>SUM(AG932,BF932)</f>
        <v>0</v>
      </c>
      <c r="V932" s="1">
        <f>SUM(AJ932,AK932,AL932,AM932,AO932,AP932,AQ932,AR932,AS932,AT932,AU932,AN932,AV932,AW932,AX932,AY932,AZ932,BA932,BC932,BD932,BE932,BB932)</f>
        <v>68</v>
      </c>
      <c r="W932" s="1">
        <f>COUNTIF(AJ932:BE932, "&gt;0")</f>
        <v>1</v>
      </c>
      <c r="X932" s="1">
        <f>SUM(BG932,BH932)</f>
        <v>0</v>
      </c>
      <c r="Y932" s="1">
        <f>BI932</f>
        <v>0</v>
      </c>
      <c r="Z932" s="1">
        <f>AI932</f>
        <v>0</v>
      </c>
      <c r="AA932" s="1">
        <f>AH932</f>
        <v>0</v>
      </c>
      <c r="AB932" s="31"/>
      <c r="AC932" s="16">
        <v>0</v>
      </c>
      <c r="AD932" s="16">
        <v>0</v>
      </c>
      <c r="AE932" s="16">
        <v>0</v>
      </c>
      <c r="AF932" s="28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68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  <c r="BI932" s="16">
        <v>0</v>
      </c>
      <c r="BJ932" s="87"/>
    </row>
    <row r="933" spans="1:62" s="16" customFormat="1" x14ac:dyDescent="0.35">
      <c r="A933" s="85" t="s">
        <v>246</v>
      </c>
      <c r="B933" s="85" t="s">
        <v>28</v>
      </c>
      <c r="C933" s="16" t="s">
        <v>2078</v>
      </c>
      <c r="D933" s="16" t="s">
        <v>3187</v>
      </c>
      <c r="E933" s="16" t="s">
        <v>26</v>
      </c>
      <c r="F933" s="85">
        <v>999931431</v>
      </c>
      <c r="G933" s="1">
        <f>(J933+T933)-H933</f>
        <v>68</v>
      </c>
      <c r="I933" s="28"/>
      <c r="J933" s="1">
        <f>SUM(K933,L933,N933,O933,P933,Q933)</f>
        <v>0</v>
      </c>
      <c r="K933" s="1">
        <f>SUM(AC933,AE933)</f>
        <v>0</v>
      </c>
      <c r="L933" s="1">
        <v>0</v>
      </c>
      <c r="M933" s="1">
        <v>0</v>
      </c>
      <c r="N933" s="1">
        <v>0</v>
      </c>
      <c r="O933" s="1"/>
      <c r="P933" s="1">
        <v>0</v>
      </c>
      <c r="Q933" s="1">
        <f>AD933</f>
        <v>0</v>
      </c>
      <c r="R933" s="1">
        <v>0</v>
      </c>
      <c r="S933" s="31"/>
      <c r="T933" s="1">
        <f>SUM(U933,V933,X933,Y933,Z933,AA933)</f>
        <v>68</v>
      </c>
      <c r="U933" s="1">
        <f>SUM(AG933,BF933)</f>
        <v>0</v>
      </c>
      <c r="V933" s="1">
        <f>SUM(AJ933,AK933,AL933,AM933,AO933,AP933,AQ933,AR933,AS933,AT933,AU933,AN933,AV933,AW933,AX933,AY933,AZ933,BA933,BC933,BD933,BE933,BB933)</f>
        <v>68</v>
      </c>
      <c r="W933" s="1">
        <f>COUNTIF(AJ933:BE933, "&gt;0")</f>
        <v>1</v>
      </c>
      <c r="X933" s="1">
        <f>SUM(BG933,BH933)</f>
        <v>0</v>
      </c>
      <c r="Y933" s="1">
        <f>BI933</f>
        <v>0</v>
      </c>
      <c r="Z933" s="1">
        <f>AI933</f>
        <v>0</v>
      </c>
      <c r="AA933" s="1">
        <f>AH933</f>
        <v>0</v>
      </c>
      <c r="AB933" s="31"/>
      <c r="AC933" s="16">
        <v>0</v>
      </c>
      <c r="AD933" s="16">
        <v>0</v>
      </c>
      <c r="AE933" s="16">
        <v>0</v>
      </c>
      <c r="AF933" s="28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0</v>
      </c>
      <c r="AZ933" s="16">
        <v>68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  <c r="BI933" s="16">
        <v>0</v>
      </c>
      <c r="BJ933" s="87"/>
    </row>
    <row r="934" spans="1:62" s="16" customFormat="1" x14ac:dyDescent="0.35">
      <c r="A934" s="85" t="s">
        <v>246</v>
      </c>
      <c r="B934" s="85" t="s">
        <v>28</v>
      </c>
      <c r="C934" s="16" t="s">
        <v>262</v>
      </c>
      <c r="D934" s="16" t="s">
        <v>3187</v>
      </c>
      <c r="E934" s="16" t="s">
        <v>26</v>
      </c>
      <c r="F934" s="85">
        <v>999931432</v>
      </c>
      <c r="G934" s="1">
        <f>(J934+T934)-H934</f>
        <v>68</v>
      </c>
      <c r="I934" s="28"/>
      <c r="J934" s="1">
        <f>SUM(K934,L934,N934,O934,P934,Q934)</f>
        <v>0</v>
      </c>
      <c r="K934" s="1">
        <f>SUM(AC934,AE934)</f>
        <v>0</v>
      </c>
      <c r="L934" s="1">
        <v>0</v>
      </c>
      <c r="M934" s="1">
        <v>0</v>
      </c>
      <c r="N934" s="1">
        <v>0</v>
      </c>
      <c r="O934" s="1"/>
      <c r="P934" s="1">
        <v>0</v>
      </c>
      <c r="Q934" s="1">
        <f>AD934</f>
        <v>0</v>
      </c>
      <c r="R934" s="1">
        <v>0</v>
      </c>
      <c r="S934" s="31"/>
      <c r="T934" s="1">
        <f>SUM(U934,V934,X934,Y934,Z934,AA934)</f>
        <v>68</v>
      </c>
      <c r="U934" s="1">
        <f>SUM(AG934,BF934)</f>
        <v>0</v>
      </c>
      <c r="V934" s="1">
        <f>SUM(AJ934,AK934,AL934,AM934,AO934,AP934,AQ934,AR934,AS934,AT934,AU934,AN934,AV934,AW934,AX934,AY934,AZ934,BA934,BC934,BD934,BE934,BB934)</f>
        <v>68</v>
      </c>
      <c r="W934" s="1">
        <f>COUNTIF(AJ934:BE934, "&gt;0")</f>
        <v>1</v>
      </c>
      <c r="X934" s="1">
        <f>SUM(BG934,BH934)</f>
        <v>0</v>
      </c>
      <c r="Y934" s="1">
        <f>BI934</f>
        <v>0</v>
      </c>
      <c r="Z934" s="1">
        <f>AI934</f>
        <v>0</v>
      </c>
      <c r="AA934" s="1">
        <f>AH934</f>
        <v>0</v>
      </c>
      <c r="AB934" s="31"/>
      <c r="AC934" s="16">
        <v>0</v>
      </c>
      <c r="AD934" s="16">
        <v>0</v>
      </c>
      <c r="AE934" s="16">
        <v>0</v>
      </c>
      <c r="AF934" s="28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0</v>
      </c>
      <c r="AZ934" s="16">
        <v>68</v>
      </c>
      <c r="BA934" s="16">
        <v>0</v>
      </c>
      <c r="BB934" s="16">
        <v>0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  <c r="BI934" s="16">
        <v>0</v>
      </c>
      <c r="BJ934" s="87"/>
    </row>
    <row r="935" spans="1:62" s="16" customFormat="1" x14ac:dyDescent="0.35">
      <c r="A935" s="85" t="s">
        <v>246</v>
      </c>
      <c r="B935" s="85" t="s">
        <v>28</v>
      </c>
      <c r="C935" s="16" t="s">
        <v>2349</v>
      </c>
      <c r="D935" s="16" t="s">
        <v>2658</v>
      </c>
      <c r="E935" s="16" t="s">
        <v>26</v>
      </c>
      <c r="F935" s="85">
        <v>999931540</v>
      </c>
      <c r="G935" s="1">
        <f>(J935+T935)-H935</f>
        <v>68</v>
      </c>
      <c r="I935" s="28"/>
      <c r="J935" s="1">
        <f>SUM(K935,L935,N935,O935,P935,Q935)</f>
        <v>0</v>
      </c>
      <c r="K935" s="1">
        <f>SUM(AC935,AE935)</f>
        <v>0</v>
      </c>
      <c r="L935" s="1">
        <v>0</v>
      </c>
      <c r="M935" s="1">
        <v>0</v>
      </c>
      <c r="N935" s="1">
        <v>0</v>
      </c>
      <c r="O935" s="1"/>
      <c r="P935" s="1">
        <v>0</v>
      </c>
      <c r="Q935" s="1">
        <f>AD935</f>
        <v>0</v>
      </c>
      <c r="R935" s="1">
        <v>0</v>
      </c>
      <c r="S935" s="31"/>
      <c r="T935" s="1">
        <f>SUM(U935,V935,X935,Y935,Z935,AA935)</f>
        <v>68</v>
      </c>
      <c r="U935" s="1">
        <f>SUM(AG935,BF935)</f>
        <v>0</v>
      </c>
      <c r="V935" s="1">
        <f>SUM(AJ935,AK935,AL935,AM935,AO935,AP935,AQ935,AR935,AS935,AT935,AU935,AN935,AV935,AW935,AX935,AY935,AZ935,BA935,BC935,BD935,BE935,BB935)</f>
        <v>68</v>
      </c>
      <c r="W935" s="1">
        <f>COUNTIF(AJ935:BE935, "&gt;0")</f>
        <v>1</v>
      </c>
      <c r="X935" s="1">
        <f>SUM(BG935,BH935)</f>
        <v>0</v>
      </c>
      <c r="Y935" s="1">
        <f>BI935</f>
        <v>0</v>
      </c>
      <c r="Z935" s="1">
        <f>AI935</f>
        <v>0</v>
      </c>
      <c r="AA935" s="1">
        <f>AH935</f>
        <v>0</v>
      </c>
      <c r="AB935" s="31"/>
      <c r="AC935" s="16">
        <v>0</v>
      </c>
      <c r="AD935" s="16">
        <v>0</v>
      </c>
      <c r="AE935" s="16">
        <v>0</v>
      </c>
      <c r="AF935" s="28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68</v>
      </c>
      <c r="AT935" s="16">
        <v>0</v>
      </c>
      <c r="AU935" s="16">
        <v>0</v>
      </c>
      <c r="AV935" s="16">
        <v>0</v>
      </c>
      <c r="AW935" s="16">
        <v>0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  <c r="BI935" s="16">
        <v>0</v>
      </c>
      <c r="BJ935" s="87"/>
    </row>
    <row r="936" spans="1:62" s="16" customFormat="1" x14ac:dyDescent="0.35">
      <c r="A936" s="16" t="s">
        <v>246</v>
      </c>
      <c r="B936" s="16" t="s">
        <v>28</v>
      </c>
      <c r="C936" s="16" t="s">
        <v>3661</v>
      </c>
      <c r="D936" s="16" t="s">
        <v>3540</v>
      </c>
      <c r="E936" s="16" t="s">
        <v>26</v>
      </c>
      <c r="F936" s="16">
        <v>999932014</v>
      </c>
      <c r="G936" s="1">
        <f>(J936+T936)-H936</f>
        <v>68</v>
      </c>
      <c r="I936" s="28"/>
      <c r="J936" s="1">
        <f>SUM(K936,L936,N936,O936,P936,Q936)</f>
        <v>0</v>
      </c>
      <c r="K936" s="1">
        <f>SUM(AC936,AE936)</f>
        <v>0</v>
      </c>
      <c r="L936" s="1">
        <v>0</v>
      </c>
      <c r="M936" s="1">
        <v>0</v>
      </c>
      <c r="N936" s="1">
        <v>0</v>
      </c>
      <c r="O936" s="1"/>
      <c r="P936" s="1">
        <v>0</v>
      </c>
      <c r="Q936" s="1">
        <f>AD936</f>
        <v>0</v>
      </c>
      <c r="R936" s="1">
        <v>0</v>
      </c>
      <c r="S936" s="28"/>
      <c r="T936" s="1">
        <f>SUM(U936,V936,X936,Y936,Z936,AA936)</f>
        <v>68</v>
      </c>
      <c r="U936" s="1">
        <f>SUM(AG936,BF936)</f>
        <v>0</v>
      </c>
      <c r="V936" s="1">
        <f>SUM(AJ936,AK936,AL936,AM936,AO936,AP936,AQ936,AR936,AS936,AT936,AU936,AN936,AV936,AW936,AX936,AY936,AZ936,BA936,BC936,BD936,BE936,BB936)</f>
        <v>68</v>
      </c>
      <c r="W936" s="1">
        <f>COUNTIF(AJ936:BE936, "&gt;0")</f>
        <v>1</v>
      </c>
      <c r="X936" s="1">
        <f>SUM(BG936,BH936)</f>
        <v>0</v>
      </c>
      <c r="Y936" s="1">
        <f>BI936</f>
        <v>0</v>
      </c>
      <c r="Z936" s="1">
        <f>AI936</f>
        <v>0</v>
      </c>
      <c r="AA936" s="1">
        <f>AH936</f>
        <v>0</v>
      </c>
      <c r="AB936" s="28"/>
      <c r="AC936" s="16">
        <v>0</v>
      </c>
      <c r="AD936" s="16">
        <v>0</v>
      </c>
      <c r="AE936" s="16">
        <v>0</v>
      </c>
      <c r="AF936" s="28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  <c r="BB936" s="16">
        <v>68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  <c r="BI936" s="16">
        <v>0</v>
      </c>
      <c r="BJ936" s="87"/>
    </row>
    <row r="937" spans="1:62" s="16" customFormat="1" x14ac:dyDescent="0.35">
      <c r="A937" s="85" t="s">
        <v>246</v>
      </c>
      <c r="B937" s="85" t="s">
        <v>28</v>
      </c>
      <c r="C937" s="16" t="s">
        <v>890</v>
      </c>
      <c r="D937" s="16" t="s">
        <v>645</v>
      </c>
      <c r="E937" s="16" t="s">
        <v>26</v>
      </c>
      <c r="F937" s="85">
        <v>999923803</v>
      </c>
      <c r="G937" s="1">
        <f>(J937+T937)-H937</f>
        <v>63</v>
      </c>
      <c r="H937" s="1">
        <f>(K937+L937+N937+O937+P937+Q937+R937)*0.5</f>
        <v>0</v>
      </c>
      <c r="I937" s="28"/>
      <c r="J937" s="1">
        <f>SUM(K937,L937,N937,O937,P937,Q937)</f>
        <v>0</v>
      </c>
      <c r="K937" s="1">
        <f>SUM(AC937,AE937)</f>
        <v>0</v>
      </c>
      <c r="L937" s="1">
        <v>0</v>
      </c>
      <c r="M937" s="1">
        <v>0</v>
      </c>
      <c r="N937" s="1">
        <v>0</v>
      </c>
      <c r="O937" s="1"/>
      <c r="P937" s="1">
        <v>0</v>
      </c>
      <c r="Q937" s="1">
        <f>AD937</f>
        <v>0</v>
      </c>
      <c r="R937" s="1">
        <v>0</v>
      </c>
      <c r="S937" s="31"/>
      <c r="T937" s="1">
        <f>SUM(U937,V937,X937,Y937,Z937,AA937)</f>
        <v>63</v>
      </c>
      <c r="U937" s="1">
        <f>SUM(AG937,BF937)</f>
        <v>0</v>
      </c>
      <c r="V937" s="1">
        <f>SUM(AJ937,AK937,AL937,AM937,AO937,AP937,AQ937,AR937,AS937,AT937,AU937,AN937,AV937,AW937,AX937,AY937,AZ937,BA937,BC937,BD937,BE937,BB937)</f>
        <v>63</v>
      </c>
      <c r="W937" s="1">
        <f>COUNTIF(AJ937:BE937, "&gt;0")</f>
        <v>1</v>
      </c>
      <c r="X937" s="1">
        <f>SUM(BG937,BH937)</f>
        <v>0</v>
      </c>
      <c r="Y937" s="1">
        <f>BI937</f>
        <v>0</v>
      </c>
      <c r="Z937" s="1">
        <f>AI937</f>
        <v>0</v>
      </c>
      <c r="AA937" s="1">
        <f>AH937</f>
        <v>0</v>
      </c>
      <c r="AB937" s="31"/>
      <c r="AC937" s="16">
        <v>0</v>
      </c>
      <c r="AD937" s="16">
        <v>0</v>
      </c>
      <c r="AE937" s="16">
        <v>0</v>
      </c>
      <c r="AF937" s="28">
        <v>0</v>
      </c>
      <c r="AG937" s="16">
        <v>0</v>
      </c>
      <c r="AH937" s="16">
        <v>0</v>
      </c>
      <c r="AI937" s="16">
        <v>0</v>
      </c>
      <c r="AJ937" s="16">
        <v>63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  <c r="BI937" s="16">
        <v>0</v>
      </c>
      <c r="BJ937" s="87"/>
    </row>
    <row r="938" spans="1:62" s="16" customFormat="1" x14ac:dyDescent="0.35">
      <c r="A938" s="85" t="s">
        <v>246</v>
      </c>
      <c r="B938" s="85" t="s">
        <v>28</v>
      </c>
      <c r="C938" s="16" t="s">
        <v>1817</v>
      </c>
      <c r="D938" s="16" t="s">
        <v>1818</v>
      </c>
      <c r="E938" s="16" t="s">
        <v>26</v>
      </c>
      <c r="F938" s="85">
        <v>999927813</v>
      </c>
      <c r="G938" s="1">
        <f>(J938+T938)-H938</f>
        <v>63</v>
      </c>
      <c r="I938" s="28"/>
      <c r="J938" s="1">
        <f>SUM(K938,L938,N938,O938,P938,Q938)</f>
        <v>0</v>
      </c>
      <c r="K938" s="1">
        <f>SUM(AC938,AE938)</f>
        <v>0</v>
      </c>
      <c r="L938" s="1">
        <v>0</v>
      </c>
      <c r="M938" s="1">
        <v>0</v>
      </c>
      <c r="N938" s="1">
        <v>0</v>
      </c>
      <c r="O938" s="1"/>
      <c r="P938" s="1">
        <v>0</v>
      </c>
      <c r="Q938" s="1">
        <f>AD938</f>
        <v>0</v>
      </c>
      <c r="R938" s="1">
        <v>0</v>
      </c>
      <c r="S938" s="31"/>
      <c r="T938" s="1">
        <f>SUM(U938,V938,X938,Y938,Z938,AA938)</f>
        <v>63</v>
      </c>
      <c r="U938" s="1">
        <f>SUM(AG938,BF938)</f>
        <v>0</v>
      </c>
      <c r="V938" s="1">
        <f>SUM(AJ938,AK938,AL938,AM938,AO938,AP938,AQ938,AR938,AS938,AT938,AU938,AN938,AV938,AW938,AX938,AY938,AZ938,BA938,BC938,BD938,BE938,BB938)</f>
        <v>63</v>
      </c>
      <c r="W938" s="1">
        <f>COUNTIF(AJ938:BE938, "&gt;0")</f>
        <v>1</v>
      </c>
      <c r="X938" s="1">
        <f>SUM(BG938,BH938)</f>
        <v>0</v>
      </c>
      <c r="Y938" s="1">
        <f>BI938</f>
        <v>0</v>
      </c>
      <c r="Z938" s="1">
        <f>AI938</f>
        <v>0</v>
      </c>
      <c r="AA938" s="1">
        <f>AH938</f>
        <v>0</v>
      </c>
      <c r="AB938" s="31"/>
      <c r="AC938" s="16">
        <v>0</v>
      </c>
      <c r="AD938" s="16">
        <v>0</v>
      </c>
      <c r="AE938" s="16">
        <v>0</v>
      </c>
      <c r="AF938" s="28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  <c r="AY938" s="16">
        <v>0</v>
      </c>
      <c r="AZ938" s="16">
        <v>63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  <c r="BI938" s="16">
        <v>0</v>
      </c>
      <c r="BJ938" s="87"/>
    </row>
    <row r="939" spans="1:62" s="16" customFormat="1" x14ac:dyDescent="0.35">
      <c r="A939" s="85" t="s">
        <v>246</v>
      </c>
      <c r="B939" s="85" t="s">
        <v>28</v>
      </c>
      <c r="C939" s="16" t="s">
        <v>2902</v>
      </c>
      <c r="D939" s="16" t="s">
        <v>2480</v>
      </c>
      <c r="E939" s="16" t="s">
        <v>26</v>
      </c>
      <c r="F939" s="85">
        <v>999930638</v>
      </c>
      <c r="G939" s="1">
        <f>(J939+T939)-H939</f>
        <v>63</v>
      </c>
      <c r="I939" s="28"/>
      <c r="J939" s="1">
        <f>SUM(K939,L939,N939,O939,P939,Q939)</f>
        <v>0</v>
      </c>
      <c r="K939" s="1">
        <f>SUM(AC939,AE939)</f>
        <v>0</v>
      </c>
      <c r="L939" s="1">
        <v>0</v>
      </c>
      <c r="M939" s="1">
        <v>0</v>
      </c>
      <c r="N939" s="1">
        <v>0</v>
      </c>
      <c r="O939" s="1"/>
      <c r="P939" s="1">
        <v>0</v>
      </c>
      <c r="Q939" s="1">
        <f>AD939</f>
        <v>0</v>
      </c>
      <c r="R939" s="1">
        <v>0</v>
      </c>
      <c r="S939" s="28"/>
      <c r="T939" s="1">
        <f>SUM(U939,V939,X939,Y939,Z939,AA939)</f>
        <v>63</v>
      </c>
      <c r="U939" s="1">
        <f>SUM(AG939,BF939)</f>
        <v>0</v>
      </c>
      <c r="V939" s="1">
        <f>SUM(AJ939,AK939,AL939,AM939,AO939,AP939,AQ939,AR939,AS939,AT939,AU939,AN939,AV939,AW939,AX939,AY939,AZ939,BA939,BC939,BD939,BE939,BB939)</f>
        <v>63</v>
      </c>
      <c r="W939" s="1">
        <f>COUNTIF(AJ939:BE939, "&gt;0")</f>
        <v>1</v>
      </c>
      <c r="X939" s="1">
        <f>SUM(BG939,BH939)</f>
        <v>0</v>
      </c>
      <c r="Y939" s="1">
        <f>BI939</f>
        <v>0</v>
      </c>
      <c r="Z939" s="1">
        <f>AI939</f>
        <v>0</v>
      </c>
      <c r="AA939" s="1">
        <f>AH939</f>
        <v>0</v>
      </c>
      <c r="AB939" s="28"/>
      <c r="AC939" s="16">
        <v>0</v>
      </c>
      <c r="AD939" s="16">
        <v>0</v>
      </c>
      <c r="AE939" s="16">
        <v>0</v>
      </c>
      <c r="AF939" s="28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63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  <c r="BI939" s="16">
        <v>0</v>
      </c>
      <c r="BJ939" s="87"/>
    </row>
    <row r="940" spans="1:62" s="16" customFormat="1" x14ac:dyDescent="0.35">
      <c r="A940" s="85" t="s">
        <v>246</v>
      </c>
      <c r="B940" s="85" t="s">
        <v>28</v>
      </c>
      <c r="C940" s="16" t="s">
        <v>1415</v>
      </c>
      <c r="D940" s="16" t="s">
        <v>292</v>
      </c>
      <c r="E940" s="16" t="s">
        <v>26</v>
      </c>
      <c r="F940" s="85">
        <v>999925060</v>
      </c>
      <c r="G940" s="1">
        <f>(J940+T940)-H940</f>
        <v>60</v>
      </c>
      <c r="H940" s="1">
        <f>J940*0.5</f>
        <v>0</v>
      </c>
      <c r="I940" s="28"/>
      <c r="J940" s="1">
        <f>SUM(K940,L940,N940,O940,P940,Q940)</f>
        <v>0</v>
      </c>
      <c r="K940" s="1">
        <f>SUM(AC940,AE940)</f>
        <v>0</v>
      </c>
      <c r="L940" s="1">
        <v>0</v>
      </c>
      <c r="M940" s="1">
        <v>0</v>
      </c>
      <c r="N940" s="1">
        <v>0</v>
      </c>
      <c r="O940" s="1"/>
      <c r="P940" s="1">
        <v>0</v>
      </c>
      <c r="Q940" s="1">
        <f>AD940</f>
        <v>0</v>
      </c>
      <c r="R940" s="1">
        <v>0</v>
      </c>
      <c r="S940" s="31"/>
      <c r="T940" s="1">
        <f>SUM(U940,V940,X940,Y940,Z940,AA940)</f>
        <v>60</v>
      </c>
      <c r="U940" s="1">
        <f>SUM(AG940,BF940)</f>
        <v>0</v>
      </c>
      <c r="V940" s="1">
        <f>SUM(AJ940,AK940,AL940,AM940,AO940,AP940,AQ940,AR940,AS940,AT940,AU940,AN940,AV940,AW940,AX940,AY940,AZ940,BA940,BC940,BD940,BE940,BB940)</f>
        <v>60</v>
      </c>
      <c r="W940" s="1">
        <f>COUNTIF(AJ940:BE940, "&gt;0")</f>
        <v>1</v>
      </c>
      <c r="X940" s="1">
        <f>SUM(BG940,BH940)</f>
        <v>0</v>
      </c>
      <c r="Y940" s="1">
        <f>BI940</f>
        <v>0</v>
      </c>
      <c r="Z940" s="1">
        <f>AI940</f>
        <v>0</v>
      </c>
      <c r="AA940" s="1">
        <f>AH940</f>
        <v>0</v>
      </c>
      <c r="AB940" s="31"/>
      <c r="AC940" s="16">
        <v>0</v>
      </c>
      <c r="AD940" s="16">
        <v>0</v>
      </c>
      <c r="AE940" s="16">
        <v>0</v>
      </c>
      <c r="AF940" s="28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60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  <c r="BI940" s="16">
        <v>0</v>
      </c>
      <c r="BJ940" s="87"/>
    </row>
    <row r="941" spans="1:62" s="16" customFormat="1" x14ac:dyDescent="0.35">
      <c r="A941" s="85" t="s">
        <v>246</v>
      </c>
      <c r="B941" s="85" t="s">
        <v>28</v>
      </c>
      <c r="C941" s="16" t="s">
        <v>1792</v>
      </c>
      <c r="D941" s="16" t="s">
        <v>1793</v>
      </c>
      <c r="E941" s="16" t="s">
        <v>26</v>
      </c>
      <c r="F941" s="85">
        <v>999927509</v>
      </c>
      <c r="G941" s="1">
        <f>(J941+T941)-H941</f>
        <v>58</v>
      </c>
      <c r="I941" s="28"/>
      <c r="J941" s="1">
        <f>SUM(K941,L941,N941,O941,P941,Q941)</f>
        <v>0</v>
      </c>
      <c r="K941" s="1">
        <f>SUM(AC941,AE941)</f>
        <v>0</v>
      </c>
      <c r="L941" s="1">
        <v>0</v>
      </c>
      <c r="M941" s="1">
        <v>0</v>
      </c>
      <c r="N941" s="1">
        <v>0</v>
      </c>
      <c r="O941" s="1"/>
      <c r="P941" s="1">
        <v>0</v>
      </c>
      <c r="Q941" s="1">
        <f>AD941</f>
        <v>0</v>
      </c>
      <c r="R941" s="1">
        <v>0</v>
      </c>
      <c r="S941" s="31"/>
      <c r="T941" s="1">
        <f>SUM(U941,V941,X941,Y941,Z941,AA941)</f>
        <v>58</v>
      </c>
      <c r="U941" s="1">
        <f>SUM(AG941,BF941)</f>
        <v>0</v>
      </c>
      <c r="V941" s="1">
        <f>SUM(AJ941,AK941,AL941,AM941,AO941,AP941,AQ941,AR941,AS941,AT941,AU941,AN941,AV941,AW941,AX941,AY941,AZ941,BA941,BC941,BD941,BE941,BB941)</f>
        <v>58</v>
      </c>
      <c r="W941" s="1">
        <f>COUNTIF(AJ941:BE941, "&gt;0")</f>
        <v>1</v>
      </c>
      <c r="X941" s="1">
        <f>SUM(BG941,BH941)</f>
        <v>0</v>
      </c>
      <c r="Y941" s="1">
        <f>BI941</f>
        <v>0</v>
      </c>
      <c r="Z941" s="1">
        <f>AI941</f>
        <v>0</v>
      </c>
      <c r="AA941" s="1">
        <f>AH941</f>
        <v>0</v>
      </c>
      <c r="AB941" s="31"/>
      <c r="AC941" s="16">
        <v>0</v>
      </c>
      <c r="AD941" s="16">
        <v>0</v>
      </c>
      <c r="AE941" s="16">
        <v>0</v>
      </c>
      <c r="AF941" s="28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  <c r="AY941" s="16">
        <v>0</v>
      </c>
      <c r="AZ941" s="16">
        <v>58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  <c r="BI941" s="16">
        <v>0</v>
      </c>
      <c r="BJ941" s="87"/>
    </row>
    <row r="942" spans="1:62" s="16" customFormat="1" x14ac:dyDescent="0.35">
      <c r="A942" s="85" t="s">
        <v>246</v>
      </c>
      <c r="B942" s="85" t="s">
        <v>28</v>
      </c>
      <c r="C942" s="16" t="s">
        <v>713</v>
      </c>
      <c r="D942" s="16" t="s">
        <v>919</v>
      </c>
      <c r="E942" s="16" t="s">
        <v>26</v>
      </c>
      <c r="F942" s="85">
        <v>999928007</v>
      </c>
      <c r="G942" s="1">
        <f>(J942+T942)-H942</f>
        <v>58</v>
      </c>
      <c r="I942" s="28"/>
      <c r="J942" s="1">
        <f>SUM(K942,L942,N942,O942,P942,Q942)</f>
        <v>0</v>
      </c>
      <c r="K942" s="1">
        <f>SUM(AC942,AE942)</f>
        <v>0</v>
      </c>
      <c r="L942" s="1">
        <v>0</v>
      </c>
      <c r="M942" s="1">
        <v>0</v>
      </c>
      <c r="N942" s="1">
        <v>0</v>
      </c>
      <c r="O942" s="1"/>
      <c r="P942" s="1">
        <v>0</v>
      </c>
      <c r="Q942" s="1">
        <f>AD942</f>
        <v>0</v>
      </c>
      <c r="R942" s="1">
        <v>0</v>
      </c>
      <c r="S942" s="28"/>
      <c r="T942" s="1">
        <f>SUM(U942,V942,X942,Y942,Z942,AA942)</f>
        <v>58</v>
      </c>
      <c r="U942" s="1">
        <f>SUM(AG942,BF942)</f>
        <v>0</v>
      </c>
      <c r="V942" s="1">
        <f>SUM(AJ942,AK942,AL942,AM942,AO942,AP942,AQ942,AR942,AS942,AT942,AU942,AN942,AV942,AW942,AX942,AY942,AZ942,BA942,BC942,BD942,BE942,BB942)</f>
        <v>58</v>
      </c>
      <c r="W942" s="1">
        <f>COUNTIF(AJ942:BE942, "&gt;0")</f>
        <v>1</v>
      </c>
      <c r="X942" s="1">
        <f>SUM(BG942,BH942)</f>
        <v>0</v>
      </c>
      <c r="Y942" s="1">
        <f>BI942</f>
        <v>0</v>
      </c>
      <c r="Z942" s="1">
        <f>AI942</f>
        <v>0</v>
      </c>
      <c r="AA942" s="1">
        <f>AH942</f>
        <v>0</v>
      </c>
      <c r="AB942" s="28"/>
      <c r="AC942" s="16">
        <v>0</v>
      </c>
      <c r="AD942" s="16">
        <v>0</v>
      </c>
      <c r="AE942" s="16">
        <v>0</v>
      </c>
      <c r="AF942" s="28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58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  <c r="BI942" s="16">
        <v>0</v>
      </c>
      <c r="BJ942" s="87"/>
    </row>
    <row r="943" spans="1:62" s="16" customFormat="1" x14ac:dyDescent="0.35">
      <c r="A943" s="85" t="s">
        <v>246</v>
      </c>
      <c r="B943" s="85" t="s">
        <v>28</v>
      </c>
      <c r="C943" s="16" t="s">
        <v>1204</v>
      </c>
      <c r="D943" s="16" t="s">
        <v>3188</v>
      </c>
      <c r="E943" s="16" t="s">
        <v>26</v>
      </c>
      <c r="F943" s="85">
        <v>999921930</v>
      </c>
      <c r="G943" s="1">
        <f>(J943+T943)-H943</f>
        <v>54</v>
      </c>
      <c r="I943" s="28"/>
      <c r="J943" s="1">
        <f>SUM(K943,L943,N943,O943,P943,Q943)</f>
        <v>0</v>
      </c>
      <c r="K943" s="1">
        <f>SUM(AC943,AE943)</f>
        <v>0</v>
      </c>
      <c r="L943" s="1">
        <v>0</v>
      </c>
      <c r="M943" s="1">
        <v>0</v>
      </c>
      <c r="N943" s="1">
        <v>0</v>
      </c>
      <c r="O943" s="1"/>
      <c r="P943" s="1">
        <v>0</v>
      </c>
      <c r="Q943" s="1">
        <f>AD943</f>
        <v>0</v>
      </c>
      <c r="R943" s="1">
        <v>0</v>
      </c>
      <c r="S943" s="31"/>
      <c r="T943" s="1">
        <f>SUM(U943,V943,X943,Y943,Z943,AA943)</f>
        <v>54</v>
      </c>
      <c r="U943" s="1">
        <f>SUM(AG943,BF943)</f>
        <v>0</v>
      </c>
      <c r="V943" s="1">
        <f>SUM(AJ943,AK943,AL943,AM943,AO943,AP943,AQ943,AR943,AS943,AT943,AU943,AN943,AV943,AW943,AX943,AY943,AZ943,BA943,BC943,BD943,BE943,BB943)</f>
        <v>54</v>
      </c>
      <c r="W943" s="1">
        <f>COUNTIF(AJ943:BE943, "&gt;0")</f>
        <v>1</v>
      </c>
      <c r="X943" s="1">
        <f>SUM(BG943,BH943)</f>
        <v>0</v>
      </c>
      <c r="Y943" s="1">
        <f>BI943</f>
        <v>0</v>
      </c>
      <c r="Z943" s="1">
        <f>AI943</f>
        <v>0</v>
      </c>
      <c r="AA943" s="1">
        <f>AH943</f>
        <v>0</v>
      </c>
      <c r="AB943" s="31"/>
      <c r="AC943" s="16">
        <v>0</v>
      </c>
      <c r="AD943" s="16">
        <v>0</v>
      </c>
      <c r="AE943" s="16">
        <v>0</v>
      </c>
      <c r="AF943" s="28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0</v>
      </c>
      <c r="AZ943" s="16">
        <v>54</v>
      </c>
      <c r="BA943" s="16">
        <v>0</v>
      </c>
      <c r="BB943" s="16">
        <v>0</v>
      </c>
      <c r="BC943" s="16">
        <v>0</v>
      </c>
      <c r="BD943" s="16">
        <v>0</v>
      </c>
      <c r="BE943" s="16">
        <v>0</v>
      </c>
      <c r="BF943" s="16">
        <v>0</v>
      </c>
      <c r="BG943" s="16">
        <v>0</v>
      </c>
      <c r="BH943" s="16">
        <v>0</v>
      </c>
      <c r="BI943" s="16">
        <v>0</v>
      </c>
      <c r="BJ943" s="87"/>
    </row>
    <row r="944" spans="1:62" s="16" customFormat="1" x14ac:dyDescent="0.35">
      <c r="A944" s="85" t="s">
        <v>246</v>
      </c>
      <c r="B944" s="85" t="s">
        <v>28</v>
      </c>
      <c r="C944" s="16" t="s">
        <v>559</v>
      </c>
      <c r="D944" s="16" t="s">
        <v>2555</v>
      </c>
      <c r="E944" s="16" t="s">
        <v>26</v>
      </c>
      <c r="F944" s="85">
        <v>999928990</v>
      </c>
      <c r="G944" s="1">
        <f>(J944+T944)-H944</f>
        <v>51</v>
      </c>
      <c r="I944" s="28"/>
      <c r="J944" s="1">
        <f>SUM(K944,L944,N944,O944,P944,Q944)</f>
        <v>0</v>
      </c>
      <c r="K944" s="1">
        <f>SUM(AC944,AE944)</f>
        <v>0</v>
      </c>
      <c r="L944" s="1">
        <v>0</v>
      </c>
      <c r="M944" s="1">
        <v>0</v>
      </c>
      <c r="N944" s="1">
        <v>0</v>
      </c>
      <c r="O944" s="1"/>
      <c r="P944" s="1">
        <v>0</v>
      </c>
      <c r="Q944" s="1">
        <f>AD944</f>
        <v>0</v>
      </c>
      <c r="R944" s="1">
        <v>0</v>
      </c>
      <c r="S944" s="31"/>
      <c r="T944" s="1">
        <f>SUM(U944,V944,X944,Y944,Z944,AA944)</f>
        <v>51</v>
      </c>
      <c r="U944" s="1">
        <f>SUM(AG944,BF944)</f>
        <v>0</v>
      </c>
      <c r="V944" s="1">
        <f>SUM(AJ944,AK944,AL944,AM944,AO944,AP944,AQ944,AR944,AS944,AT944,AU944,AN944,AV944,AW944,AX944,AY944,AZ944,BA944,BC944,BD944,BE944,BB944)</f>
        <v>51</v>
      </c>
      <c r="W944" s="1">
        <f>COUNTIF(AJ944:BE944, "&gt;0")</f>
        <v>1</v>
      </c>
      <c r="X944" s="1">
        <f>SUM(BG944,BH944)</f>
        <v>0</v>
      </c>
      <c r="Y944" s="1">
        <f>BI944</f>
        <v>0</v>
      </c>
      <c r="Z944" s="1">
        <f>AI944</f>
        <v>0</v>
      </c>
      <c r="AA944" s="1">
        <f>AH944</f>
        <v>0</v>
      </c>
      <c r="AB944" s="31"/>
      <c r="AC944" s="16">
        <v>0</v>
      </c>
      <c r="AD944" s="16">
        <v>0</v>
      </c>
      <c r="AE944" s="16">
        <v>0</v>
      </c>
      <c r="AF944" s="28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51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0</v>
      </c>
      <c r="BF944" s="16">
        <v>0</v>
      </c>
      <c r="BG944" s="16">
        <v>0</v>
      </c>
      <c r="BH944" s="16">
        <v>0</v>
      </c>
      <c r="BI944" s="16">
        <v>0</v>
      </c>
      <c r="BJ944" s="87"/>
    </row>
    <row r="945" spans="1:62" s="16" customFormat="1" x14ac:dyDescent="0.35">
      <c r="A945" s="85" t="s">
        <v>246</v>
      </c>
      <c r="B945" s="85" t="s">
        <v>28</v>
      </c>
      <c r="C945" s="16" t="s">
        <v>2557</v>
      </c>
      <c r="D945" s="16" t="s">
        <v>2558</v>
      </c>
      <c r="E945" s="16" t="s">
        <v>26</v>
      </c>
      <c r="F945" s="85">
        <v>999929390</v>
      </c>
      <c r="G945" s="1">
        <f>(J945+T945)-H945</f>
        <v>51</v>
      </c>
      <c r="I945" s="28"/>
      <c r="J945" s="1">
        <f>SUM(K945,L945,N945,O945,P945,Q945)</f>
        <v>0</v>
      </c>
      <c r="K945" s="1">
        <f>SUM(AC945,AE945)</f>
        <v>0</v>
      </c>
      <c r="L945" s="1">
        <v>0</v>
      </c>
      <c r="M945" s="1">
        <v>0</v>
      </c>
      <c r="N945" s="1">
        <v>0</v>
      </c>
      <c r="O945" s="1"/>
      <c r="P945" s="1">
        <v>0</v>
      </c>
      <c r="Q945" s="1">
        <f>AD945</f>
        <v>0</v>
      </c>
      <c r="R945" s="1">
        <v>0</v>
      </c>
      <c r="S945" s="31"/>
      <c r="T945" s="1">
        <f>SUM(U945,V945,X945,Y945,Z945,AA945)</f>
        <v>51</v>
      </c>
      <c r="U945" s="1">
        <f>SUM(AG945,BF945)</f>
        <v>0</v>
      </c>
      <c r="V945" s="1">
        <f>SUM(AJ945,AK945,AL945,AM945,AO945,AP945,AQ945,AR945,AS945,AT945,AU945,AN945,AV945,AW945,AX945,AY945,AZ945,BA945,BC945,BD945,BE945,BB945)</f>
        <v>51</v>
      </c>
      <c r="W945" s="1">
        <f>COUNTIF(AJ945:BE945, "&gt;0")</f>
        <v>1</v>
      </c>
      <c r="X945" s="1">
        <f>SUM(BG945,BH945)</f>
        <v>0</v>
      </c>
      <c r="Y945" s="1">
        <f>BI945</f>
        <v>0</v>
      </c>
      <c r="Z945" s="1">
        <f>AI945</f>
        <v>0</v>
      </c>
      <c r="AA945" s="1">
        <f>AH945</f>
        <v>0</v>
      </c>
      <c r="AB945" s="31"/>
      <c r="AC945" s="16">
        <v>0</v>
      </c>
      <c r="AD945" s="16">
        <v>0</v>
      </c>
      <c r="AE945" s="16">
        <v>0</v>
      </c>
      <c r="AF945" s="28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51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  <c r="BI945" s="16">
        <v>0</v>
      </c>
      <c r="BJ945" s="87"/>
    </row>
    <row r="946" spans="1:62" s="16" customFormat="1" x14ac:dyDescent="0.35">
      <c r="A946" s="85" t="s">
        <v>246</v>
      </c>
      <c r="B946" s="85" t="s">
        <v>28</v>
      </c>
      <c r="C946" s="16" t="s">
        <v>2556</v>
      </c>
      <c r="D946" s="16" t="s">
        <v>1099</v>
      </c>
      <c r="E946" s="16" t="s">
        <v>26</v>
      </c>
      <c r="F946" s="85">
        <v>999930935</v>
      </c>
      <c r="G946" s="1">
        <f>(J946+T946)-H946</f>
        <v>51</v>
      </c>
      <c r="I946" s="28"/>
      <c r="J946" s="1">
        <f>SUM(K946,L946,N946,O946,P946,Q946)</f>
        <v>0</v>
      </c>
      <c r="K946" s="1">
        <f>SUM(AC946,AE946)</f>
        <v>0</v>
      </c>
      <c r="L946" s="1">
        <v>0</v>
      </c>
      <c r="M946" s="1">
        <v>0</v>
      </c>
      <c r="N946" s="1">
        <v>0</v>
      </c>
      <c r="O946" s="1"/>
      <c r="P946" s="1">
        <v>0</v>
      </c>
      <c r="Q946" s="1">
        <f>AD946</f>
        <v>0</v>
      </c>
      <c r="R946" s="1">
        <v>0</v>
      </c>
      <c r="S946" s="31"/>
      <c r="T946" s="1">
        <f>SUM(U946,V946,X946,Y946,Z946,AA946)</f>
        <v>51</v>
      </c>
      <c r="U946" s="1">
        <f>SUM(AG946,BF946)</f>
        <v>0</v>
      </c>
      <c r="V946" s="1">
        <f>SUM(AJ946,AK946,AL946,AM946,AO946,AP946,AQ946,AR946,AS946,AT946,AU946,AN946,AV946,AW946,AX946,AY946,AZ946,BA946,BC946,BD946,BE946,BB946)</f>
        <v>51</v>
      </c>
      <c r="W946" s="1">
        <f>COUNTIF(AJ946:BE946, "&gt;0")</f>
        <v>1</v>
      </c>
      <c r="X946" s="1">
        <f>SUM(BG946,BH946)</f>
        <v>0</v>
      </c>
      <c r="Y946" s="1">
        <f>BI946</f>
        <v>0</v>
      </c>
      <c r="Z946" s="1">
        <f>AI946</f>
        <v>0</v>
      </c>
      <c r="AA946" s="1">
        <f>AH946</f>
        <v>0</v>
      </c>
      <c r="AB946" s="31"/>
      <c r="AC946" s="16">
        <v>0</v>
      </c>
      <c r="AD946" s="16">
        <v>0</v>
      </c>
      <c r="AE946" s="16">
        <v>0</v>
      </c>
      <c r="AF946" s="28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51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  <c r="BI946" s="16">
        <v>0</v>
      </c>
      <c r="BJ946" s="87"/>
    </row>
    <row r="947" spans="1:62" s="16" customFormat="1" x14ac:dyDescent="0.35">
      <c r="A947" s="85" t="s">
        <v>246</v>
      </c>
      <c r="B947" s="85" t="s">
        <v>28</v>
      </c>
      <c r="C947" s="16" t="s">
        <v>3189</v>
      </c>
      <c r="D947" s="16" t="s">
        <v>3190</v>
      </c>
      <c r="E947" s="16" t="s">
        <v>26</v>
      </c>
      <c r="F947" s="85">
        <v>999931084</v>
      </c>
      <c r="G947" s="1">
        <f>(J947+T947)-H947</f>
        <v>51</v>
      </c>
      <c r="I947" s="28"/>
      <c r="J947" s="1">
        <f>SUM(K947,L947,N947,O947,P947,Q947)</f>
        <v>0</v>
      </c>
      <c r="K947" s="1">
        <f>SUM(AC947,AE947)</f>
        <v>0</v>
      </c>
      <c r="L947" s="1">
        <v>0</v>
      </c>
      <c r="M947" s="1">
        <v>0</v>
      </c>
      <c r="N947" s="1">
        <v>0</v>
      </c>
      <c r="O947" s="1"/>
      <c r="P947" s="1">
        <v>0</v>
      </c>
      <c r="Q947" s="1">
        <f>AD947</f>
        <v>0</v>
      </c>
      <c r="R947" s="1">
        <v>0</v>
      </c>
      <c r="S947" s="31"/>
      <c r="T947" s="1">
        <f>SUM(U947,V947,X947,Y947,Z947,AA947)</f>
        <v>51</v>
      </c>
      <c r="U947" s="1">
        <f>SUM(AG947,BF947)</f>
        <v>0</v>
      </c>
      <c r="V947" s="1">
        <f>SUM(AJ947,AK947,AL947,AM947,AO947,AP947,AQ947,AR947,AS947,AT947,AU947,AN947,AV947,AW947,AX947,AY947,AZ947,BA947,BC947,BD947,BE947,BB947)</f>
        <v>51</v>
      </c>
      <c r="W947" s="1">
        <f>COUNTIF(AJ947:BE947, "&gt;0")</f>
        <v>1</v>
      </c>
      <c r="X947" s="1">
        <f>SUM(BG947,BH947)</f>
        <v>0</v>
      </c>
      <c r="Y947" s="1">
        <f>BI947</f>
        <v>0</v>
      </c>
      <c r="Z947" s="1">
        <f>AI947</f>
        <v>0</v>
      </c>
      <c r="AA947" s="1">
        <f>AH947</f>
        <v>0</v>
      </c>
      <c r="AB947" s="31"/>
      <c r="AC947" s="16">
        <v>0</v>
      </c>
      <c r="AD947" s="16">
        <v>0</v>
      </c>
      <c r="AE947" s="16">
        <v>0</v>
      </c>
      <c r="AF947" s="28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16">
        <v>0</v>
      </c>
      <c r="AX947" s="16">
        <v>0</v>
      </c>
      <c r="AY947" s="16">
        <v>0</v>
      </c>
      <c r="AZ947" s="16">
        <v>51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  <c r="BI947" s="16">
        <v>0</v>
      </c>
      <c r="BJ947" s="87"/>
    </row>
    <row r="948" spans="1:62" s="16" customFormat="1" x14ac:dyDescent="0.35">
      <c r="A948" s="85" t="s">
        <v>246</v>
      </c>
      <c r="B948" s="85" t="s">
        <v>28</v>
      </c>
      <c r="C948" s="16" t="s">
        <v>2553</v>
      </c>
      <c r="D948" s="16" t="s">
        <v>2554</v>
      </c>
      <c r="E948" s="16" t="s">
        <v>26</v>
      </c>
      <c r="F948" s="85">
        <v>999931568</v>
      </c>
      <c r="G948" s="1">
        <f>(J948+T948)-H948</f>
        <v>51</v>
      </c>
      <c r="I948" s="28"/>
      <c r="J948" s="1">
        <f>SUM(K948,L948,N948,O948,P948,Q948)</f>
        <v>0</v>
      </c>
      <c r="K948" s="1">
        <f>SUM(AC948,AE948)</f>
        <v>0</v>
      </c>
      <c r="L948" s="1">
        <v>0</v>
      </c>
      <c r="M948" s="1">
        <v>0</v>
      </c>
      <c r="N948" s="1">
        <v>0</v>
      </c>
      <c r="O948" s="1"/>
      <c r="P948" s="1">
        <v>0</v>
      </c>
      <c r="Q948" s="1">
        <f>AD948</f>
        <v>0</v>
      </c>
      <c r="R948" s="1">
        <v>0</v>
      </c>
      <c r="S948" s="31"/>
      <c r="T948" s="1">
        <f>SUM(U948,V948,X948,Y948,Z948,AA948)</f>
        <v>51</v>
      </c>
      <c r="U948" s="1">
        <f>SUM(AG948,BF948)</f>
        <v>0</v>
      </c>
      <c r="V948" s="1">
        <f>SUM(AJ948,AK948,AL948,AM948,AO948,AP948,AQ948,AR948,AS948,AT948,AU948,AN948,AV948,AW948,AX948,AY948,AZ948,BA948,BC948,BD948,BE948,BB948)</f>
        <v>51</v>
      </c>
      <c r="W948" s="1">
        <f>COUNTIF(AJ948:BE948, "&gt;0")</f>
        <v>1</v>
      </c>
      <c r="X948" s="1">
        <f>SUM(BG948,BH948)</f>
        <v>0</v>
      </c>
      <c r="Y948" s="1">
        <f>BI948</f>
        <v>0</v>
      </c>
      <c r="Z948" s="1">
        <f>AI948</f>
        <v>0</v>
      </c>
      <c r="AA948" s="1">
        <f>AH948</f>
        <v>0</v>
      </c>
      <c r="AB948" s="31"/>
      <c r="AC948" s="16">
        <v>0</v>
      </c>
      <c r="AD948" s="16">
        <v>0</v>
      </c>
      <c r="AE948" s="16">
        <v>0</v>
      </c>
      <c r="AF948" s="28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51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  <c r="BI948" s="16">
        <v>0</v>
      </c>
      <c r="BJ948" s="87"/>
    </row>
    <row r="949" spans="1:62" s="16" customFormat="1" x14ac:dyDescent="0.35">
      <c r="A949" s="85" t="s">
        <v>246</v>
      </c>
      <c r="B949" s="85" t="s">
        <v>28</v>
      </c>
      <c r="C949" s="16" t="s">
        <v>676</v>
      </c>
      <c r="D949" s="16" t="s">
        <v>1209</v>
      </c>
      <c r="E949" s="16" t="s">
        <v>26</v>
      </c>
      <c r="F949" s="85">
        <v>999930952</v>
      </c>
      <c r="G949" s="1">
        <f>(J949+T949)-H949</f>
        <v>45</v>
      </c>
      <c r="I949" s="28"/>
      <c r="J949" s="1">
        <f>SUM(K949,L949,N949,O949,P949,Q949)</f>
        <v>0</v>
      </c>
      <c r="K949" s="1">
        <f>SUM(AC949,AE949)</f>
        <v>0</v>
      </c>
      <c r="L949" s="1">
        <v>0</v>
      </c>
      <c r="M949" s="1">
        <v>0</v>
      </c>
      <c r="N949" s="1">
        <v>0</v>
      </c>
      <c r="O949" s="1"/>
      <c r="P949" s="1">
        <v>0</v>
      </c>
      <c r="Q949" s="1">
        <f>AD949</f>
        <v>0</v>
      </c>
      <c r="R949" s="1">
        <v>0</v>
      </c>
      <c r="S949" s="31"/>
      <c r="T949" s="1">
        <f>SUM(U949,V949,X949,Y949,Z949,AA949)</f>
        <v>45</v>
      </c>
      <c r="U949" s="1">
        <f>SUM(AG949,BF949)</f>
        <v>0</v>
      </c>
      <c r="V949" s="1">
        <f>SUM(AJ949,AK949,AL949,AM949,AO949,AP949,AQ949,AR949,AS949,AT949,AU949,AN949,AV949,AW949,AX949,AY949,AZ949,BA949,BC949,BD949,BE949,BB949)</f>
        <v>45</v>
      </c>
      <c r="W949" s="1">
        <f>COUNTIF(AJ949:BE949, "&gt;0")</f>
        <v>1</v>
      </c>
      <c r="X949" s="1">
        <f>SUM(BG949,BH949)</f>
        <v>0</v>
      </c>
      <c r="Y949" s="1">
        <f>BI949</f>
        <v>0</v>
      </c>
      <c r="Z949" s="1">
        <f>AI949</f>
        <v>0</v>
      </c>
      <c r="AA949" s="1">
        <f>AH949</f>
        <v>0</v>
      </c>
      <c r="AB949" s="31"/>
      <c r="AC949" s="16">
        <v>0</v>
      </c>
      <c r="AD949" s="16">
        <v>0</v>
      </c>
      <c r="AE949" s="16">
        <v>0</v>
      </c>
      <c r="AF949" s="28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45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  <c r="BI949" s="16">
        <v>0</v>
      </c>
      <c r="BJ949" s="87"/>
    </row>
    <row r="950" spans="1:62" s="16" customFormat="1" ht="14.5" x14ac:dyDescent="0.3">
      <c r="A950" s="47" t="s">
        <v>246</v>
      </c>
      <c r="B950" s="47" t="s">
        <v>28</v>
      </c>
      <c r="C950" s="47" t="s">
        <v>383</v>
      </c>
      <c r="D950" s="47" t="s">
        <v>4143</v>
      </c>
      <c r="E950" s="47" t="s">
        <v>26</v>
      </c>
      <c r="F950" s="47">
        <v>999929379</v>
      </c>
      <c r="G950" s="1">
        <f>(J950+T950)-H950</f>
        <v>43</v>
      </c>
      <c r="I950" s="28"/>
      <c r="J950" s="1">
        <f>SUM(K950,L950,N950,O950,P950,Q950)</f>
        <v>0</v>
      </c>
      <c r="K950" s="1">
        <f>SUM(AC950,AE950)</f>
        <v>0</v>
      </c>
      <c r="L950" s="1">
        <v>0</v>
      </c>
      <c r="M950" s="1">
        <v>0</v>
      </c>
      <c r="N950" s="1">
        <v>0</v>
      </c>
      <c r="O950" s="1"/>
      <c r="P950" s="1">
        <v>0</v>
      </c>
      <c r="Q950" s="1">
        <f>AD950</f>
        <v>0</v>
      </c>
      <c r="R950" s="1">
        <v>0</v>
      </c>
      <c r="S950" s="31"/>
      <c r="T950" s="1">
        <f>SUM(U950,V950,X950,Y950,Z950,AA950)</f>
        <v>43</v>
      </c>
      <c r="U950" s="1">
        <f>SUM(AG950,BF950)</f>
        <v>0</v>
      </c>
      <c r="V950" s="1">
        <f>SUM(AJ950,AK950,AL950,AM950,AO950,AP950,AQ950,AR950,AS950,AT950,AU950,AN950,AV950,AW950,AX950,AY950,AZ950,BA950,BC950,BD950,BE950,BB950)</f>
        <v>0</v>
      </c>
      <c r="W950" s="1">
        <f>COUNTIF(AJ950:BE950, "&gt;0")</f>
        <v>0</v>
      </c>
      <c r="X950" s="1">
        <f>SUM(BG950,BH950)</f>
        <v>0</v>
      </c>
      <c r="Y950" s="1">
        <f>BI950</f>
        <v>43</v>
      </c>
      <c r="Z950" s="1">
        <f>AI950</f>
        <v>0</v>
      </c>
      <c r="AA950" s="1">
        <f>AH950</f>
        <v>0</v>
      </c>
      <c r="AB950" s="31"/>
      <c r="AC950" s="16">
        <v>0</v>
      </c>
      <c r="AD950" s="16">
        <v>0</v>
      </c>
      <c r="AE950" s="16">
        <v>0</v>
      </c>
      <c r="AF950" s="28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0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0</v>
      </c>
      <c r="BI950" s="16">
        <v>43</v>
      </c>
      <c r="BJ950" s="97"/>
    </row>
    <row r="951" spans="1:62" s="16" customFormat="1" ht="14.5" x14ac:dyDescent="0.3">
      <c r="A951" s="47" t="s">
        <v>246</v>
      </c>
      <c r="B951" s="47" t="s">
        <v>28</v>
      </c>
      <c r="C951" s="47" t="s">
        <v>76</v>
      </c>
      <c r="D951" s="47" t="s">
        <v>1678</v>
      </c>
      <c r="E951" s="47" t="s">
        <v>26</v>
      </c>
      <c r="F951" s="47">
        <v>999929418</v>
      </c>
      <c r="G951" s="1">
        <f>(J951+T951)-H951</f>
        <v>43</v>
      </c>
      <c r="I951" s="28"/>
      <c r="J951" s="1">
        <f>SUM(K951,L951,N951,O951,P951,Q951)</f>
        <v>0</v>
      </c>
      <c r="K951" s="1">
        <f>SUM(AC951,AE951)</f>
        <v>0</v>
      </c>
      <c r="L951" s="1">
        <v>0</v>
      </c>
      <c r="M951" s="1">
        <v>0</v>
      </c>
      <c r="N951" s="1">
        <v>0</v>
      </c>
      <c r="O951" s="1"/>
      <c r="P951" s="1">
        <v>0</v>
      </c>
      <c r="Q951" s="1">
        <f>AD951</f>
        <v>0</v>
      </c>
      <c r="R951" s="1">
        <v>0</v>
      </c>
      <c r="S951" s="31"/>
      <c r="T951" s="1">
        <f>SUM(U951,V951,X951,Y951,Z951,AA951)</f>
        <v>43</v>
      </c>
      <c r="U951" s="1">
        <f>SUM(AG951,BF951)</f>
        <v>0</v>
      </c>
      <c r="V951" s="1">
        <f>SUM(AJ951,AK951,AL951,AM951,AO951,AP951,AQ951,AR951,AS951,AT951,AU951,AN951,AV951,AW951,AX951,AY951,AZ951,BA951,BC951,BD951,BE951,BB951)</f>
        <v>0</v>
      </c>
      <c r="W951" s="1">
        <f>COUNTIF(AJ951:BE951, "&gt;0")</f>
        <v>0</v>
      </c>
      <c r="X951" s="1">
        <f>SUM(BG951,BH951)</f>
        <v>0</v>
      </c>
      <c r="Y951" s="1">
        <f>BI951</f>
        <v>43</v>
      </c>
      <c r="Z951" s="1">
        <f>AI951</f>
        <v>0</v>
      </c>
      <c r="AA951" s="1">
        <f>AH951</f>
        <v>0</v>
      </c>
      <c r="AB951" s="31"/>
      <c r="AC951" s="16">
        <v>0</v>
      </c>
      <c r="AD951" s="16">
        <v>0</v>
      </c>
      <c r="AE951" s="16">
        <v>0</v>
      </c>
      <c r="AF951" s="28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0</v>
      </c>
      <c r="BI951" s="16">
        <v>43</v>
      </c>
      <c r="BJ951" s="97"/>
    </row>
    <row r="952" spans="1:62" s="16" customFormat="1" x14ac:dyDescent="0.35">
      <c r="A952" s="98" t="s">
        <v>246</v>
      </c>
      <c r="B952" s="98" t="s">
        <v>28</v>
      </c>
      <c r="C952" s="35" t="s">
        <v>3029</v>
      </c>
      <c r="D952" s="35" t="s">
        <v>3030</v>
      </c>
      <c r="E952" s="35" t="s">
        <v>26</v>
      </c>
      <c r="F952" s="85">
        <v>999923978</v>
      </c>
      <c r="G952" s="1">
        <f>(J952+T952)-H952</f>
        <v>34</v>
      </c>
      <c r="I952" s="28"/>
      <c r="J952" s="1">
        <f>SUM(K952,L952,N952,O952,P952,Q952)</f>
        <v>0</v>
      </c>
      <c r="K952" s="1">
        <f>SUM(AC952,AE952)</f>
        <v>0</v>
      </c>
      <c r="L952" s="1">
        <v>0</v>
      </c>
      <c r="M952" s="1">
        <v>0</v>
      </c>
      <c r="N952" s="1">
        <v>0</v>
      </c>
      <c r="O952" s="1"/>
      <c r="P952" s="1">
        <v>0</v>
      </c>
      <c r="Q952" s="1">
        <f>AD952</f>
        <v>0</v>
      </c>
      <c r="R952" s="1">
        <v>0</v>
      </c>
      <c r="S952" s="28"/>
      <c r="T952" s="1">
        <f>SUM(U952,V952,X952,Y952,Z952,AA952)</f>
        <v>34</v>
      </c>
      <c r="U952" s="1">
        <f>SUM(AG952,BF952)</f>
        <v>0</v>
      </c>
      <c r="V952" s="1">
        <f>SUM(AJ952,AK952,AL952,AM952,AO952,AP952,AQ952,AR952,AS952,AT952,AU952,AN952,AV952,AW952,AX952,AY952,AZ952,BA952,BC952,BD952,BE952,BB952)</f>
        <v>34</v>
      </c>
      <c r="W952" s="1">
        <f>COUNTIF(AJ952:BE952, "&gt;0")</f>
        <v>1</v>
      </c>
      <c r="X952" s="1">
        <f>SUM(BG952,BH952)</f>
        <v>0</v>
      </c>
      <c r="Y952" s="1">
        <f>BI952</f>
        <v>0</v>
      </c>
      <c r="Z952" s="1">
        <f>AI952</f>
        <v>0</v>
      </c>
      <c r="AA952" s="1">
        <f>AH952</f>
        <v>0</v>
      </c>
      <c r="AB952" s="28"/>
      <c r="AC952" s="16">
        <v>0</v>
      </c>
      <c r="AD952" s="16">
        <v>0</v>
      </c>
      <c r="AE952" s="16">
        <v>0</v>
      </c>
      <c r="AF952" s="28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16">
        <v>34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  <c r="BI952" s="16">
        <v>0</v>
      </c>
      <c r="BJ952" s="87"/>
    </row>
    <row r="953" spans="1:62" s="16" customFormat="1" x14ac:dyDescent="0.35">
      <c r="A953" s="85" t="s">
        <v>246</v>
      </c>
      <c r="B953" s="85" t="s">
        <v>28</v>
      </c>
      <c r="C953" s="16" t="s">
        <v>749</v>
      </c>
      <c r="D953" s="16" t="s">
        <v>2098</v>
      </c>
      <c r="E953" s="16" t="s">
        <v>26</v>
      </c>
      <c r="F953" s="85">
        <v>999929458</v>
      </c>
      <c r="G953" s="1">
        <f>(J953+T953)-H953</f>
        <v>30</v>
      </c>
      <c r="H953" s="1">
        <f>(K953+L953+N953+O953+P953+Q953+R953)*0.5</f>
        <v>0</v>
      </c>
      <c r="I953" s="28"/>
      <c r="J953" s="1">
        <f>SUM(K953,L953,N953,O953,P953,Q953)</f>
        <v>0</v>
      </c>
      <c r="K953" s="1">
        <f>SUM(AC953,AE953)</f>
        <v>0</v>
      </c>
      <c r="L953" s="1">
        <v>0</v>
      </c>
      <c r="M953" s="1">
        <v>0</v>
      </c>
      <c r="N953" s="1">
        <v>0</v>
      </c>
      <c r="O953" s="1"/>
      <c r="P953" s="1">
        <v>0</v>
      </c>
      <c r="Q953" s="1">
        <f>AD953</f>
        <v>0</v>
      </c>
      <c r="R953" s="1">
        <v>0</v>
      </c>
      <c r="S953" s="31"/>
      <c r="T953" s="1">
        <f>SUM(U953,V953,X953,Y953,Z953,AA953)</f>
        <v>30</v>
      </c>
      <c r="U953" s="1">
        <f>SUM(AG953,BF953)</f>
        <v>0</v>
      </c>
      <c r="V953" s="1">
        <f>SUM(AJ953,AK953,AL953,AM953,AO953,AP953,AQ953,AR953,AS953,AT953,AU953,AN953,AV953,AW953,AX953,AY953,AZ953,BA953,BC953,BD953,BE953,BB953)</f>
        <v>30</v>
      </c>
      <c r="W953" s="1">
        <f>COUNTIF(AJ953:BE953, "&gt;0")</f>
        <v>1</v>
      </c>
      <c r="X953" s="1">
        <f>SUM(BG953,BH953)</f>
        <v>0</v>
      </c>
      <c r="Y953" s="1">
        <f>BI953</f>
        <v>0</v>
      </c>
      <c r="Z953" s="1">
        <f>AI953</f>
        <v>0</v>
      </c>
      <c r="AA953" s="1">
        <f>AH953</f>
        <v>0</v>
      </c>
      <c r="AB953" s="31"/>
      <c r="AC953" s="16">
        <v>0</v>
      </c>
      <c r="AD953" s="16">
        <v>0</v>
      </c>
      <c r="AE953" s="16">
        <v>0</v>
      </c>
      <c r="AF953" s="28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30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0</v>
      </c>
      <c r="BE953" s="16">
        <v>0</v>
      </c>
      <c r="BF953" s="16">
        <v>0</v>
      </c>
      <c r="BG953" s="16">
        <v>0</v>
      </c>
      <c r="BH953" s="16">
        <v>0</v>
      </c>
      <c r="BI953" s="16">
        <v>0</v>
      </c>
      <c r="BJ953" s="87"/>
    </row>
    <row r="954" spans="1:62" s="16" customFormat="1" x14ac:dyDescent="0.35">
      <c r="A954" s="85" t="s">
        <v>246</v>
      </c>
      <c r="B954" s="85" t="s">
        <v>28</v>
      </c>
      <c r="C954" s="1" t="s">
        <v>2818</v>
      </c>
      <c r="D954" s="1" t="s">
        <v>3100</v>
      </c>
      <c r="E954" s="1" t="s">
        <v>26</v>
      </c>
      <c r="F954" s="85">
        <v>999931707</v>
      </c>
      <c r="G954" s="1">
        <f>(J954+T954)-H954</f>
        <v>30</v>
      </c>
      <c r="I954" s="28"/>
      <c r="J954" s="1">
        <f>SUM(K954,L954,N954,O954,P954,Q954)</f>
        <v>0</v>
      </c>
      <c r="K954" s="1">
        <f>SUM(AC954,AE954)</f>
        <v>0</v>
      </c>
      <c r="L954" s="1">
        <v>0</v>
      </c>
      <c r="M954" s="1">
        <v>0</v>
      </c>
      <c r="N954" s="1">
        <v>0</v>
      </c>
      <c r="O954" s="1"/>
      <c r="P954" s="1">
        <v>0</v>
      </c>
      <c r="Q954" s="1">
        <f>AD954</f>
        <v>0</v>
      </c>
      <c r="R954" s="1">
        <v>0</v>
      </c>
      <c r="S954" s="31"/>
      <c r="T954" s="1">
        <f>SUM(U954,V954,X954,Y954,Z954,AA954)</f>
        <v>30</v>
      </c>
      <c r="U954" s="1">
        <f>SUM(AG954,BF954)</f>
        <v>0</v>
      </c>
      <c r="V954" s="1">
        <f>SUM(AJ954,AK954,AL954,AM954,AO954,AP954,AQ954,AR954,AS954,AT954,AU954,AN954,AV954,AW954,AX954,AY954,AZ954,BA954,BC954,BD954,BE954,BB954)</f>
        <v>30</v>
      </c>
      <c r="W954" s="1">
        <f>COUNTIF(AJ954:BE954, "&gt;0")</f>
        <v>1</v>
      </c>
      <c r="X954" s="1">
        <f>SUM(BG954,BH954)</f>
        <v>0</v>
      </c>
      <c r="Y954" s="1">
        <f>BI954</f>
        <v>0</v>
      </c>
      <c r="Z954" s="1">
        <f>AI954</f>
        <v>0</v>
      </c>
      <c r="AA954" s="1">
        <f>AH954</f>
        <v>0</v>
      </c>
      <c r="AB954" s="31"/>
      <c r="AC954" s="16">
        <v>0</v>
      </c>
      <c r="AD954" s="16">
        <v>0</v>
      </c>
      <c r="AE954" s="16">
        <v>0</v>
      </c>
      <c r="AF954" s="28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0</v>
      </c>
      <c r="AX954" s="16">
        <v>30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0</v>
      </c>
      <c r="BH954" s="16">
        <v>0</v>
      </c>
      <c r="BI954" s="16">
        <v>0</v>
      </c>
      <c r="BJ954" s="87"/>
    </row>
    <row r="955" spans="1:62" s="16" customFormat="1" x14ac:dyDescent="0.35">
      <c r="A955" s="85" t="s">
        <v>246</v>
      </c>
      <c r="B955" s="85" t="s">
        <v>28</v>
      </c>
      <c r="C955" s="16" t="s">
        <v>214</v>
      </c>
      <c r="D955" s="16" t="s">
        <v>1093</v>
      </c>
      <c r="E955" s="16" t="s">
        <v>26</v>
      </c>
      <c r="F955" s="85">
        <v>999921648</v>
      </c>
      <c r="G955" s="1">
        <f>(J955+T955)-H955</f>
        <v>28.25</v>
      </c>
      <c r="H955" s="1">
        <f>(K955+L955+N955+O955+P955+Q955+R955)*0.5</f>
        <v>28.25</v>
      </c>
      <c r="I955" s="15"/>
      <c r="J955" s="1">
        <f>SUM(K955,L955,N955,O955,P955,Q955)</f>
        <v>56.5</v>
      </c>
      <c r="K955" s="1">
        <f>SUM(AC955,AE955)</f>
        <v>0</v>
      </c>
      <c r="L955" s="1">
        <v>0</v>
      </c>
      <c r="M955" s="1">
        <v>0</v>
      </c>
      <c r="N955" s="1">
        <v>0</v>
      </c>
      <c r="O955" s="1"/>
      <c r="P955" s="1">
        <v>0</v>
      </c>
      <c r="Q955" s="1">
        <f>AD955</f>
        <v>56.5</v>
      </c>
      <c r="R955" s="1">
        <v>0</v>
      </c>
      <c r="S955" s="31"/>
      <c r="T955" s="1">
        <f>SUM(U955,V955,X955,Y955,Z955,AA955)</f>
        <v>0</v>
      </c>
      <c r="U955" s="1">
        <f>SUM(AG955,BF955)</f>
        <v>0</v>
      </c>
      <c r="V955" s="1">
        <f>SUM(AJ955,AK955,AL955,AM955,AO955,AP955,AQ955,AR955,AS955,AT955,AU955,AN955,AV955,AW955,AX955,AY955,AZ955,BA955,BC955,BD955,BE955,BB955)</f>
        <v>0</v>
      </c>
      <c r="W955" s="1">
        <f>COUNTIF(AJ955:BE955, "&gt;0")</f>
        <v>0</v>
      </c>
      <c r="X955" s="1">
        <f>SUM(BG955,BH955)</f>
        <v>0</v>
      </c>
      <c r="Y955" s="1">
        <f>BI955</f>
        <v>0</v>
      </c>
      <c r="Z955" s="1">
        <f>AI955</f>
        <v>0</v>
      </c>
      <c r="AA955" s="1">
        <f>AH955</f>
        <v>0</v>
      </c>
      <c r="AB955" s="31"/>
      <c r="AC955" s="1">
        <v>0</v>
      </c>
      <c r="AD955" s="16">
        <v>56.5</v>
      </c>
      <c r="AE955" s="16">
        <v>0</v>
      </c>
      <c r="AF955" s="28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  <c r="BI955" s="16">
        <v>0</v>
      </c>
      <c r="BJ955" s="87"/>
    </row>
    <row r="956" spans="1:62" s="16" customFormat="1" x14ac:dyDescent="0.35">
      <c r="A956" s="85" t="s">
        <v>27</v>
      </c>
      <c r="B956" s="85" t="s">
        <v>163</v>
      </c>
      <c r="C956" s="16" t="s">
        <v>618</v>
      </c>
      <c r="D956" s="16" t="s">
        <v>73</v>
      </c>
      <c r="E956" s="16" t="s">
        <v>26</v>
      </c>
      <c r="F956" s="85">
        <v>999930152</v>
      </c>
      <c r="G956" s="1">
        <f>(J956+T956)-H956</f>
        <v>330</v>
      </c>
      <c r="I956" s="28"/>
      <c r="J956" s="1">
        <f>SUM(K956,L956,N956,O956,P956,Q956)</f>
        <v>0</v>
      </c>
      <c r="K956" s="1">
        <f>SUM(AC956,AE956)</f>
        <v>0</v>
      </c>
      <c r="L956" s="1">
        <v>0</v>
      </c>
      <c r="M956" s="1">
        <v>0</v>
      </c>
      <c r="N956" s="1">
        <v>0</v>
      </c>
      <c r="O956" s="1"/>
      <c r="P956" s="1">
        <v>0</v>
      </c>
      <c r="Q956" s="1">
        <f>AD956</f>
        <v>0</v>
      </c>
      <c r="R956" s="1">
        <v>0</v>
      </c>
      <c r="S956" s="31"/>
      <c r="T956" s="1">
        <f>SUM(U956,V956,X956,Y956,Z956,AA956)</f>
        <v>330</v>
      </c>
      <c r="U956" s="1">
        <f>SUM(AG956,BF956)</f>
        <v>0</v>
      </c>
      <c r="V956" s="1">
        <f>SUM(AJ956,AK956,AL956,AM956,AO956,AP956,AQ956,AR956,AS956,AT956,AU956,AN956,AV956,AW956,AX956,AY956,AZ956,BA956,BC956,BD956,BE956,BB956)</f>
        <v>240</v>
      </c>
      <c r="W956" s="1">
        <f>COUNTIF(AJ956:BE956, "&gt;0")</f>
        <v>2</v>
      </c>
      <c r="X956" s="1">
        <f>SUM(BG956,BH956)</f>
        <v>90</v>
      </c>
      <c r="Y956" s="1">
        <f>BI956</f>
        <v>0</v>
      </c>
      <c r="Z956" s="1">
        <f>AI956</f>
        <v>0</v>
      </c>
      <c r="AA956" s="1">
        <f>AH956</f>
        <v>0</v>
      </c>
      <c r="AB956" s="31"/>
      <c r="AC956" s="16">
        <v>0</v>
      </c>
      <c r="AD956" s="16">
        <v>0</v>
      </c>
      <c r="AE956" s="16">
        <v>0</v>
      </c>
      <c r="AF956" s="28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120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0</v>
      </c>
      <c r="BB956" s="16">
        <v>120</v>
      </c>
      <c r="BC956" s="16">
        <v>0</v>
      </c>
      <c r="BD956" s="16">
        <v>0</v>
      </c>
      <c r="BE956" s="16">
        <v>0</v>
      </c>
      <c r="BF956" s="16">
        <v>0</v>
      </c>
      <c r="BG956" s="16">
        <v>0</v>
      </c>
      <c r="BH956" s="16">
        <v>90</v>
      </c>
      <c r="BI956" s="16">
        <v>0</v>
      </c>
      <c r="BJ956" s="87"/>
    </row>
    <row r="957" spans="1:62" s="16" customFormat="1" x14ac:dyDescent="0.35">
      <c r="A957" s="85" t="s">
        <v>27</v>
      </c>
      <c r="B957" s="85" t="s">
        <v>163</v>
      </c>
      <c r="C957" s="16" t="s">
        <v>971</v>
      </c>
      <c r="D957" s="16" t="s">
        <v>972</v>
      </c>
      <c r="E957" s="16" t="s">
        <v>26</v>
      </c>
      <c r="F957" s="85">
        <v>999920375</v>
      </c>
      <c r="G957" s="1">
        <f>(J957+T957)-H957</f>
        <v>292</v>
      </c>
      <c r="H957" s="1">
        <f>J957*0.5</f>
        <v>20</v>
      </c>
      <c r="I957" s="28"/>
      <c r="J957" s="1">
        <f>SUM(K957,L957,N957,O957,P957,Q957)</f>
        <v>40</v>
      </c>
      <c r="K957" s="1">
        <f>SUM(AC957,AE957)</f>
        <v>0</v>
      </c>
      <c r="L957" s="1">
        <v>0</v>
      </c>
      <c r="M957" s="1">
        <v>0</v>
      </c>
      <c r="N957" s="1">
        <v>0</v>
      </c>
      <c r="O957" s="1"/>
      <c r="P957" s="1">
        <v>0</v>
      </c>
      <c r="Q957" s="1">
        <f>AD957</f>
        <v>40</v>
      </c>
      <c r="R957" s="1">
        <v>0</v>
      </c>
      <c r="S957" s="31"/>
      <c r="T957" s="1">
        <f>SUM(U957,V957,X957,Y957,Z957,AA957)</f>
        <v>272</v>
      </c>
      <c r="U957" s="1">
        <f>SUM(AG957,BF957)</f>
        <v>0</v>
      </c>
      <c r="V957" s="1">
        <f>SUM(AJ957,AK957,AL957,AM957,AO957,AP957,AQ957,AR957,AS957,AT957,AU957,AN957,AV957,AW957,AX957,AY957,AZ957,BA957,BC957,BD957,BE957,BB957)</f>
        <v>51</v>
      </c>
      <c r="W957" s="1">
        <f>COUNTIF(AJ957:BE957, "&gt;0")</f>
        <v>1</v>
      </c>
      <c r="X957" s="1">
        <f>SUM(BG957,BH957)</f>
        <v>120</v>
      </c>
      <c r="Y957" s="1">
        <f>BI957</f>
        <v>101</v>
      </c>
      <c r="Z957" s="1">
        <f>AI957</f>
        <v>0</v>
      </c>
      <c r="AA957" s="1">
        <f>AH957</f>
        <v>0</v>
      </c>
      <c r="AB957" s="31"/>
      <c r="AC957" s="16">
        <v>0</v>
      </c>
      <c r="AD957" s="16">
        <v>40</v>
      </c>
      <c r="AE957" s="16">
        <v>0</v>
      </c>
      <c r="AF957" s="28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51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0</v>
      </c>
      <c r="BG957" s="16">
        <v>120</v>
      </c>
      <c r="BH957" s="16">
        <v>0</v>
      </c>
      <c r="BI957" s="16">
        <v>101</v>
      </c>
      <c r="BJ957" s="87"/>
    </row>
    <row r="958" spans="1:62" s="16" customFormat="1" x14ac:dyDescent="0.35">
      <c r="A958" s="85" t="s">
        <v>27</v>
      </c>
      <c r="B958" s="85" t="s">
        <v>163</v>
      </c>
      <c r="C958" s="1" t="s">
        <v>1305</v>
      </c>
      <c r="D958" s="1" t="s">
        <v>71</v>
      </c>
      <c r="E958" s="1" t="s">
        <v>26</v>
      </c>
      <c r="F958" s="85">
        <v>999926713</v>
      </c>
      <c r="G958" s="1">
        <f>(J958+T958)-H958</f>
        <v>240</v>
      </c>
      <c r="I958" s="28"/>
      <c r="J958" s="1">
        <f>SUM(K958,L958,N958,O958,P958,Q958)</f>
        <v>0</v>
      </c>
      <c r="K958" s="1">
        <f>SUM(AC958,AE958)</f>
        <v>0</v>
      </c>
      <c r="L958" s="1">
        <v>0</v>
      </c>
      <c r="M958" s="1">
        <v>0</v>
      </c>
      <c r="N958" s="1">
        <v>0</v>
      </c>
      <c r="O958" s="1"/>
      <c r="P958" s="1">
        <v>0</v>
      </c>
      <c r="Q958" s="1">
        <f>AD958</f>
        <v>0</v>
      </c>
      <c r="R958" s="1">
        <v>0</v>
      </c>
      <c r="S958" s="31"/>
      <c r="T958" s="1">
        <f>SUM(U958,V958,X958,Y958,Z958,AA958)</f>
        <v>240</v>
      </c>
      <c r="U958" s="1">
        <f>SUM(AG958,BF958)</f>
        <v>0</v>
      </c>
      <c r="V958" s="1">
        <f>SUM(AJ958,AK958,AL958,AM958,AO958,AP958,AQ958,AR958,AS958,AT958,AU958,AN958,AV958,AW958,AX958,AY958,AZ958,BA958,BC958,BD958,BE958,BB958)</f>
        <v>120</v>
      </c>
      <c r="W958" s="1">
        <f>COUNTIF(AJ958:BE958, "&gt;0")</f>
        <v>1</v>
      </c>
      <c r="X958" s="1">
        <f>SUM(BG958,BH958)</f>
        <v>120</v>
      </c>
      <c r="Y958" s="1">
        <f>BI958</f>
        <v>0</v>
      </c>
      <c r="Z958" s="1">
        <f>AI958</f>
        <v>0</v>
      </c>
      <c r="AA958" s="1">
        <f>AH958</f>
        <v>0</v>
      </c>
      <c r="AB958" s="31"/>
      <c r="AC958" s="16">
        <v>0</v>
      </c>
      <c r="AD958" s="16">
        <v>0</v>
      </c>
      <c r="AE958" s="16">
        <v>0</v>
      </c>
      <c r="AF958" s="28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120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0</v>
      </c>
      <c r="BH958" s="16">
        <v>120</v>
      </c>
      <c r="BI958" s="16">
        <v>0</v>
      </c>
      <c r="BJ958" s="87"/>
    </row>
    <row r="959" spans="1:62" s="16" customFormat="1" x14ac:dyDescent="0.35">
      <c r="A959" s="85" t="s">
        <v>27</v>
      </c>
      <c r="B959" s="85" t="s">
        <v>163</v>
      </c>
      <c r="C959" s="16" t="s">
        <v>387</v>
      </c>
      <c r="D959" s="16" t="s">
        <v>73</v>
      </c>
      <c r="E959" s="16" t="s">
        <v>26</v>
      </c>
      <c r="F959" s="85">
        <v>999931761</v>
      </c>
      <c r="G959" s="1">
        <f>(J959+T959)-H959</f>
        <v>240</v>
      </c>
      <c r="I959" s="28"/>
      <c r="J959" s="1">
        <f>SUM(K959,L959,N959,O959,P959,Q959)</f>
        <v>0</v>
      </c>
      <c r="K959" s="1">
        <f>SUM(AC959,AE959)</f>
        <v>0</v>
      </c>
      <c r="L959" s="1">
        <v>0</v>
      </c>
      <c r="M959" s="1">
        <v>0</v>
      </c>
      <c r="N959" s="1">
        <v>0</v>
      </c>
      <c r="O959" s="1"/>
      <c r="P959" s="1">
        <v>0</v>
      </c>
      <c r="Q959" s="1">
        <f>AD959</f>
        <v>0</v>
      </c>
      <c r="R959" s="1">
        <v>0</v>
      </c>
      <c r="S959" s="28"/>
      <c r="T959" s="1">
        <f>SUM(U959,V959,X959,Y959,Z959,AA959)</f>
        <v>240</v>
      </c>
      <c r="U959" s="1">
        <f>SUM(AG959,BF959)</f>
        <v>0</v>
      </c>
      <c r="V959" s="1">
        <f>SUM(AJ959,AK959,AL959,AM959,AO959,AP959,AQ959,AR959,AS959,AT959,AU959,AN959,AV959,AW959,AX959,AY959,AZ959,BA959,BC959,BD959,BE959,BB959)</f>
        <v>60</v>
      </c>
      <c r="W959" s="1">
        <f>COUNTIF(AJ959:BE959, "&gt;0")</f>
        <v>1</v>
      </c>
      <c r="X959" s="1">
        <f>SUM(BG959,BH959)</f>
        <v>0</v>
      </c>
      <c r="Y959" s="1">
        <f>BI959</f>
        <v>180</v>
      </c>
      <c r="Z959" s="1">
        <f>AI959</f>
        <v>0</v>
      </c>
      <c r="AA959" s="1">
        <f>AH959</f>
        <v>0</v>
      </c>
      <c r="AB959" s="28"/>
      <c r="AC959" s="16">
        <v>0</v>
      </c>
      <c r="AD959" s="16">
        <v>0</v>
      </c>
      <c r="AE959" s="16">
        <v>0</v>
      </c>
      <c r="AF959" s="28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0</v>
      </c>
      <c r="BA959" s="16">
        <v>60</v>
      </c>
      <c r="BB959" s="16">
        <v>0</v>
      </c>
      <c r="BC959" s="16">
        <v>0</v>
      </c>
      <c r="BD959" s="16">
        <v>0</v>
      </c>
      <c r="BE959" s="16">
        <v>0</v>
      </c>
      <c r="BF959" s="16">
        <v>0</v>
      </c>
      <c r="BG959" s="16">
        <v>0</v>
      </c>
      <c r="BH959" s="16">
        <v>0</v>
      </c>
      <c r="BI959" s="16">
        <v>180</v>
      </c>
      <c r="BJ959" s="87"/>
    </row>
    <row r="960" spans="1:62" s="16" customFormat="1" x14ac:dyDescent="0.35">
      <c r="A960" s="16" t="s">
        <v>27</v>
      </c>
      <c r="B960" s="16" t="s">
        <v>163</v>
      </c>
      <c r="C960" s="16" t="s">
        <v>1228</v>
      </c>
      <c r="D960" s="16" t="s">
        <v>71</v>
      </c>
      <c r="E960" s="16" t="s">
        <v>26</v>
      </c>
      <c r="F960" s="16">
        <v>999923049</v>
      </c>
      <c r="G960" s="1">
        <f>(J960+T960)-H960</f>
        <v>232.2</v>
      </c>
      <c r="H960" s="1">
        <f>(K960+L960+N960+O960+P960+Q960+R960)*0.5</f>
        <v>0</v>
      </c>
      <c r="I960" s="28"/>
      <c r="J960" s="1">
        <f>SUM(K960,L960,N960,O960,P960,Q960)</f>
        <v>0</v>
      </c>
      <c r="K960" s="1">
        <f>SUM(AC960,AE960)</f>
        <v>0</v>
      </c>
      <c r="L960" s="1">
        <v>0</v>
      </c>
      <c r="M960" s="1">
        <v>0</v>
      </c>
      <c r="N960" s="1">
        <v>0</v>
      </c>
      <c r="O960" s="1"/>
      <c r="P960" s="1">
        <v>0</v>
      </c>
      <c r="Q960" s="1">
        <f>AD960</f>
        <v>0</v>
      </c>
      <c r="R960" s="1">
        <v>0</v>
      </c>
      <c r="S960" s="28"/>
      <c r="T960" s="1">
        <f>SUM(U960,V960,X960,Y960,Z960,AA960)</f>
        <v>232.2</v>
      </c>
      <c r="U960" s="1">
        <f>SUM(AG960,BF960)</f>
        <v>0</v>
      </c>
      <c r="V960" s="1">
        <f>SUM(AJ960,AK960,AL960,AM960,AO960,AP960,AQ960,AR960,AS960,AT960,AU960,AN960,AV960,AW960,AX960,AY960,AZ960,BA960,BC960,BD960,BE960,BB960)</f>
        <v>15.2</v>
      </c>
      <c r="W960" s="1">
        <f>COUNTIF(AJ960:BE960, "&gt;0")</f>
        <v>1</v>
      </c>
      <c r="X960" s="1">
        <f>SUM(BG960,BH960)</f>
        <v>160</v>
      </c>
      <c r="Y960" s="1">
        <f>BI960</f>
        <v>57</v>
      </c>
      <c r="Z960" s="1">
        <f>AI960</f>
        <v>0</v>
      </c>
      <c r="AA960" s="1">
        <f>AH960</f>
        <v>0</v>
      </c>
      <c r="AB960" s="28"/>
      <c r="AC960" s="16">
        <v>0</v>
      </c>
      <c r="AD960" s="16">
        <v>0</v>
      </c>
      <c r="AE960" s="16">
        <v>0</v>
      </c>
      <c r="AF960" s="28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0</v>
      </c>
      <c r="AR960" s="16">
        <v>15.2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0</v>
      </c>
      <c r="BF960" s="16">
        <v>0</v>
      </c>
      <c r="BG960" s="16">
        <v>160</v>
      </c>
      <c r="BH960" s="16">
        <v>0</v>
      </c>
      <c r="BI960" s="16">
        <v>57</v>
      </c>
      <c r="BJ960" s="87"/>
    </row>
    <row r="961" spans="1:62" s="16" customFormat="1" x14ac:dyDescent="0.35">
      <c r="A961" s="85" t="s">
        <v>27</v>
      </c>
      <c r="B961" s="85" t="s">
        <v>163</v>
      </c>
      <c r="C961" s="1" t="s">
        <v>113</v>
      </c>
      <c r="D961" s="1" t="s">
        <v>144</v>
      </c>
      <c r="E961" s="1" t="s">
        <v>26</v>
      </c>
      <c r="F961" s="85">
        <v>999926547</v>
      </c>
      <c r="G961" s="1">
        <f>(J961+T961)-H961</f>
        <v>228</v>
      </c>
      <c r="H961" s="1">
        <f>(K961+L961+N961+O961+P961+Q961+R961)*0.5</f>
        <v>0</v>
      </c>
      <c r="I961" s="28"/>
      <c r="J961" s="1">
        <f>SUM(K961,L961,N961,O961,P961,Q961)</f>
        <v>0</v>
      </c>
      <c r="K961" s="1">
        <f>SUM(AC961,AE961)</f>
        <v>0</v>
      </c>
      <c r="L961" s="1">
        <v>0</v>
      </c>
      <c r="M961" s="1">
        <v>0</v>
      </c>
      <c r="N961" s="1">
        <v>0</v>
      </c>
      <c r="O961" s="1"/>
      <c r="P961" s="1">
        <v>0</v>
      </c>
      <c r="Q961" s="1">
        <f>AD961</f>
        <v>0</v>
      </c>
      <c r="R961" s="1">
        <v>0</v>
      </c>
      <c r="S961" s="31"/>
      <c r="T961" s="1">
        <f>SUM(U961,V961,X961,Y961,Z961,AA961)</f>
        <v>228</v>
      </c>
      <c r="U961" s="1">
        <f>SUM(AG961,BF961)</f>
        <v>0</v>
      </c>
      <c r="V961" s="1">
        <f>SUM(AJ961,AK961,AL961,AM961,AO961,AP961,AQ961,AR961,AS961,AT961,AU961,AN961,AV961,AW961,AX961,AY961,AZ961,BA961,BC961,BD961,BE961,BB961)</f>
        <v>68</v>
      </c>
      <c r="W961" s="1">
        <f>COUNTIF(AJ961:BE961, "&gt;0")</f>
        <v>1</v>
      </c>
      <c r="X961" s="1">
        <f>SUM(BG961,BH961)</f>
        <v>160</v>
      </c>
      <c r="Y961" s="1">
        <f>BI961</f>
        <v>0</v>
      </c>
      <c r="Z961" s="1">
        <f>AI961</f>
        <v>0</v>
      </c>
      <c r="AA961" s="1">
        <f>AH961</f>
        <v>0</v>
      </c>
      <c r="AB961" s="31"/>
      <c r="AC961" s="16">
        <v>0</v>
      </c>
      <c r="AD961" s="16">
        <v>0</v>
      </c>
      <c r="AE961" s="16">
        <v>0</v>
      </c>
      <c r="AF961" s="28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0</v>
      </c>
      <c r="AX961" s="16">
        <v>68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0</v>
      </c>
      <c r="BG961" s="16">
        <v>0</v>
      </c>
      <c r="BH961" s="16">
        <v>160</v>
      </c>
      <c r="BI961" s="16">
        <v>0</v>
      </c>
      <c r="BJ961" s="87"/>
    </row>
    <row r="962" spans="1:62" s="16" customFormat="1" x14ac:dyDescent="0.35">
      <c r="A962" s="85" t="s">
        <v>27</v>
      </c>
      <c r="B962" s="85" t="s">
        <v>163</v>
      </c>
      <c r="C962" s="16" t="s">
        <v>1231</v>
      </c>
      <c r="D962" s="16" t="s">
        <v>1227</v>
      </c>
      <c r="E962" s="16" t="s">
        <v>26</v>
      </c>
      <c r="F962" s="85">
        <v>999923051</v>
      </c>
      <c r="G962" s="1">
        <f>(J962+T962)-H962</f>
        <v>211</v>
      </c>
      <c r="I962" s="28"/>
      <c r="J962" s="1">
        <f>SUM(K962,L962,N962,O962,P962,Q962)</f>
        <v>0</v>
      </c>
      <c r="K962" s="1">
        <f>SUM(AC962,AE962)</f>
        <v>0</v>
      </c>
      <c r="L962" s="1">
        <v>0</v>
      </c>
      <c r="M962" s="1">
        <v>0</v>
      </c>
      <c r="N962" s="1">
        <v>0</v>
      </c>
      <c r="O962" s="1"/>
      <c r="P962" s="1">
        <v>0</v>
      </c>
      <c r="Q962" s="1">
        <f>AD962</f>
        <v>0</v>
      </c>
      <c r="R962" s="1">
        <v>0</v>
      </c>
      <c r="S962" s="31"/>
      <c r="T962" s="1">
        <f>SUM(U962,V962,X962,Y962,Z962,AA962)</f>
        <v>211</v>
      </c>
      <c r="U962" s="1">
        <f>SUM(AG962,BF962)</f>
        <v>0</v>
      </c>
      <c r="V962" s="1">
        <f>SUM(AJ962,AK962,AL962,AM962,AO962,AP962,AQ962,AR962,AS962,AT962,AU962,AN962,AV962,AW962,AX962,AY962,AZ962,BA962,BC962,BD962,BE962,BB962)</f>
        <v>38</v>
      </c>
      <c r="W962" s="1">
        <f>COUNTIF(AJ962:BE962, "&gt;0")</f>
        <v>1</v>
      </c>
      <c r="X962" s="1">
        <f>SUM(BG962,BH962)</f>
        <v>90</v>
      </c>
      <c r="Y962" s="1">
        <f>BI962</f>
        <v>83</v>
      </c>
      <c r="Z962" s="1">
        <f>AI962</f>
        <v>0</v>
      </c>
      <c r="AA962" s="1">
        <f>AH962</f>
        <v>0</v>
      </c>
      <c r="AB962" s="31"/>
      <c r="AC962" s="16">
        <v>0</v>
      </c>
      <c r="AD962" s="16">
        <v>0</v>
      </c>
      <c r="AE962" s="16">
        <v>0</v>
      </c>
      <c r="AF962" s="28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38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0</v>
      </c>
      <c r="BG962" s="16">
        <v>90</v>
      </c>
      <c r="BH962" s="16">
        <v>0</v>
      </c>
      <c r="BI962" s="16">
        <v>83</v>
      </c>
      <c r="BJ962" s="87"/>
    </row>
    <row r="963" spans="1:62" s="16" customFormat="1" x14ac:dyDescent="0.35">
      <c r="A963" s="98" t="s">
        <v>27</v>
      </c>
      <c r="B963" s="85" t="s">
        <v>163</v>
      </c>
      <c r="C963" s="1" t="s">
        <v>378</v>
      </c>
      <c r="D963" s="1" t="s">
        <v>940</v>
      </c>
      <c r="E963" s="1" t="s">
        <v>26</v>
      </c>
      <c r="F963" s="85">
        <v>999919792</v>
      </c>
      <c r="G963" s="1">
        <f>(J963+T963)-H963</f>
        <v>180</v>
      </c>
      <c r="H963" s="1">
        <f>(K963+L963+N963+O963+P963+Q963+R963)*0.5</f>
        <v>0</v>
      </c>
      <c r="I963" s="15"/>
      <c r="J963" s="1">
        <f>SUM(K963,L963,N963,O963,P963,Q963)</f>
        <v>0</v>
      </c>
      <c r="K963" s="1">
        <f>SUM(AC963,AE963)</f>
        <v>0</v>
      </c>
      <c r="L963" s="1">
        <v>0</v>
      </c>
      <c r="M963" s="1">
        <v>0</v>
      </c>
      <c r="N963" s="1">
        <v>0</v>
      </c>
      <c r="O963" s="1"/>
      <c r="P963" s="1">
        <v>0</v>
      </c>
      <c r="Q963" s="1">
        <f>AD963</f>
        <v>0</v>
      </c>
      <c r="R963" s="1">
        <v>0</v>
      </c>
      <c r="S963" s="31"/>
      <c r="T963" s="1">
        <f>SUM(U963,V963,X963,Y963,Z963,AA963)</f>
        <v>180</v>
      </c>
      <c r="U963" s="1">
        <f>SUM(AG963,BF963)</f>
        <v>0</v>
      </c>
      <c r="V963" s="1">
        <f>SUM(AJ963,AK963,AL963,AM963,AO963,AP963,AQ963,AR963,AS963,AT963,AU963,AN963,AV963,AW963,AX963,AY963,AZ963,BA963,BC963,BD963,BE963,BB963)</f>
        <v>90</v>
      </c>
      <c r="W963" s="1">
        <f>COUNTIF(AJ963:BE963, "&gt;0")</f>
        <v>1</v>
      </c>
      <c r="X963" s="1">
        <f>SUM(BG963,BH963)</f>
        <v>90</v>
      </c>
      <c r="Y963" s="1">
        <f>BI963</f>
        <v>0</v>
      </c>
      <c r="Z963" s="1">
        <f>AI963</f>
        <v>0</v>
      </c>
      <c r="AA963" s="1">
        <f>AH963</f>
        <v>0</v>
      </c>
      <c r="AB963" s="31"/>
      <c r="AC963" s="1">
        <v>0</v>
      </c>
      <c r="AD963" s="16">
        <v>0</v>
      </c>
      <c r="AE963" s="16">
        <v>0</v>
      </c>
      <c r="AF963" s="28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90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0</v>
      </c>
      <c r="BF963" s="16">
        <v>0</v>
      </c>
      <c r="BG963" s="16">
        <v>0</v>
      </c>
      <c r="BH963" s="16">
        <v>90</v>
      </c>
      <c r="BI963" s="16">
        <v>0</v>
      </c>
      <c r="BJ963" s="87"/>
    </row>
    <row r="964" spans="1:62" s="16" customFormat="1" x14ac:dyDescent="0.35">
      <c r="A964" s="85" t="s">
        <v>27</v>
      </c>
      <c r="B964" s="85" t="s">
        <v>163</v>
      </c>
      <c r="C964" s="16" t="s">
        <v>2590</v>
      </c>
      <c r="D964" s="16" t="s">
        <v>2379</v>
      </c>
      <c r="E964" s="16" t="s">
        <v>26</v>
      </c>
      <c r="F964" s="85">
        <v>999929142</v>
      </c>
      <c r="G964" s="1">
        <f>(J964+T964)-H964</f>
        <v>177</v>
      </c>
      <c r="I964" s="28"/>
      <c r="J964" s="1">
        <f>SUM(K964,L964,N964,O964,P964,Q964)</f>
        <v>0</v>
      </c>
      <c r="K964" s="1">
        <f>SUM(AC964,AE964)</f>
        <v>0</v>
      </c>
      <c r="L964" s="1">
        <v>0</v>
      </c>
      <c r="M964" s="1">
        <v>0</v>
      </c>
      <c r="N964" s="1">
        <v>0</v>
      </c>
      <c r="O964" s="1"/>
      <c r="P964" s="1">
        <v>0</v>
      </c>
      <c r="Q964" s="1">
        <f>AD964</f>
        <v>0</v>
      </c>
      <c r="R964" s="1">
        <v>0</v>
      </c>
      <c r="S964" s="31"/>
      <c r="T964" s="1">
        <f>SUM(U964,V964,X964,Y964,Z964,AA964)</f>
        <v>177</v>
      </c>
      <c r="U964" s="1">
        <f>SUM(AG964,BF964)</f>
        <v>0</v>
      </c>
      <c r="V964" s="1">
        <f>SUM(AJ964,AK964,AL964,AM964,AO964,AP964,AQ964,AR964,AS964,AT964,AU964,AN964,AV964,AW964,AX964,AY964,AZ964,BA964,BC964,BD964,BE964,BB964)</f>
        <v>120</v>
      </c>
      <c r="W964" s="1">
        <f>COUNTIF(AJ964:BE964, "&gt;0")</f>
        <v>1</v>
      </c>
      <c r="X964" s="1">
        <f>SUM(BG964,BH964)</f>
        <v>0</v>
      </c>
      <c r="Y964" s="1">
        <f>BI964</f>
        <v>57</v>
      </c>
      <c r="Z964" s="1">
        <f>AI964</f>
        <v>0</v>
      </c>
      <c r="AA964" s="1">
        <f>AH964</f>
        <v>0</v>
      </c>
      <c r="AB964" s="31"/>
      <c r="AC964" s="16">
        <v>0</v>
      </c>
      <c r="AD964" s="16">
        <v>0</v>
      </c>
      <c r="AE964" s="16">
        <v>0</v>
      </c>
      <c r="AF964" s="28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120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0</v>
      </c>
      <c r="BG964" s="16">
        <v>0</v>
      </c>
      <c r="BH964" s="16">
        <v>0</v>
      </c>
      <c r="BI964" s="16">
        <v>57</v>
      </c>
      <c r="BJ964" s="87"/>
    </row>
    <row r="965" spans="1:62" s="16" customFormat="1" x14ac:dyDescent="0.35">
      <c r="A965" s="98" t="s">
        <v>27</v>
      </c>
      <c r="B965" s="85" t="s">
        <v>163</v>
      </c>
      <c r="C965" s="1" t="s">
        <v>1566</v>
      </c>
      <c r="D965" s="1" t="s">
        <v>1567</v>
      </c>
      <c r="E965" s="1" t="s">
        <v>26</v>
      </c>
      <c r="F965" s="85">
        <v>999925811</v>
      </c>
      <c r="G965" s="1">
        <f>(J965+T965)-H965</f>
        <v>166</v>
      </c>
      <c r="H965" s="1">
        <f>(K965+L965+N965+O965+P965+Q965+R965)*0.5</f>
        <v>0</v>
      </c>
      <c r="I965" s="15"/>
      <c r="J965" s="1">
        <f>SUM(K965,L965,N965,O965,P965,Q965)</f>
        <v>0</v>
      </c>
      <c r="K965" s="1">
        <f>SUM(AC965,AE965)</f>
        <v>0</v>
      </c>
      <c r="L965" s="1">
        <v>0</v>
      </c>
      <c r="M965" s="1">
        <v>0</v>
      </c>
      <c r="N965" s="1">
        <v>0</v>
      </c>
      <c r="O965" s="1"/>
      <c r="P965" s="1">
        <v>0</v>
      </c>
      <c r="Q965" s="1">
        <f>AD965</f>
        <v>0</v>
      </c>
      <c r="R965" s="1">
        <v>0</v>
      </c>
      <c r="S965" s="31"/>
      <c r="T965" s="1">
        <f>SUM(U965,V965,X965,Y965,Z965,AA965)</f>
        <v>166</v>
      </c>
      <c r="U965" s="1">
        <f>SUM(AG965,BF965)</f>
        <v>0</v>
      </c>
      <c r="V965" s="1">
        <f>SUM(AJ965,AK965,AL965,AM965,AO965,AP965,AQ965,AR965,AS965,AT965,AU965,AN965,AV965,AW965,AX965,AY965,AZ965,BA965,BC965,BD965,BE965,BB965)</f>
        <v>45</v>
      </c>
      <c r="W965" s="1">
        <f>COUNTIF(AJ965:BE965, "&gt;0")</f>
        <v>1</v>
      </c>
      <c r="X965" s="1">
        <f>SUM(BG965,BH965)</f>
        <v>78</v>
      </c>
      <c r="Y965" s="1">
        <f>BI965</f>
        <v>43</v>
      </c>
      <c r="Z965" s="1">
        <f>AI965</f>
        <v>0</v>
      </c>
      <c r="AA965" s="1">
        <f>AH965</f>
        <v>0</v>
      </c>
      <c r="AB965" s="31"/>
      <c r="AC965" s="1">
        <v>0</v>
      </c>
      <c r="AD965" s="16">
        <v>0</v>
      </c>
      <c r="AE965" s="16">
        <v>0</v>
      </c>
      <c r="AF965" s="28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45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0</v>
      </c>
      <c r="BF965" s="16">
        <v>0</v>
      </c>
      <c r="BG965" s="16">
        <v>78</v>
      </c>
      <c r="BH965" s="16">
        <v>0</v>
      </c>
      <c r="BI965" s="16">
        <v>43</v>
      </c>
      <c r="BJ965" s="87"/>
    </row>
    <row r="966" spans="1:62" s="16" customFormat="1" x14ac:dyDescent="0.35">
      <c r="A966" s="85" t="s">
        <v>27</v>
      </c>
      <c r="B966" s="85" t="s">
        <v>163</v>
      </c>
      <c r="C966" s="16" t="s">
        <v>1267</v>
      </c>
      <c r="D966" s="16" t="s">
        <v>1268</v>
      </c>
      <c r="E966" s="16" t="s">
        <v>26</v>
      </c>
      <c r="F966" s="85">
        <v>999923594</v>
      </c>
      <c r="G966" s="1">
        <f>(J966+T966)-H966</f>
        <v>163</v>
      </c>
      <c r="I966" s="28"/>
      <c r="J966" s="1">
        <f>SUM(K966,L966,N966,O966,P966,Q966)</f>
        <v>0</v>
      </c>
      <c r="K966" s="1">
        <f>SUM(AC966,AE966)</f>
        <v>0</v>
      </c>
      <c r="L966" s="1">
        <v>0</v>
      </c>
      <c r="M966" s="1">
        <v>0</v>
      </c>
      <c r="N966" s="1">
        <v>0</v>
      </c>
      <c r="O966" s="1"/>
      <c r="P966" s="1">
        <v>0</v>
      </c>
      <c r="Q966" s="1">
        <f>AD966</f>
        <v>0</v>
      </c>
      <c r="R966" s="1">
        <v>0</v>
      </c>
      <c r="S966" s="31"/>
      <c r="T966" s="1">
        <f>SUM(U966,V966,X966,Y966,Z966,AA966)</f>
        <v>163</v>
      </c>
      <c r="U966" s="1">
        <f>SUM(AG966,BF966)</f>
        <v>0</v>
      </c>
      <c r="V966" s="1">
        <f>SUM(AJ966,AK966,AL966,AM966,AO966,AP966,AQ966,AR966,AS966,AT966,AU966,AN966,AV966,AW966,AX966,AY966,AZ966,BA966,BC966,BD966,BE966,BB966)</f>
        <v>120</v>
      </c>
      <c r="W966" s="1">
        <f>COUNTIF(AJ966:BE966, "&gt;0")</f>
        <v>1</v>
      </c>
      <c r="X966" s="1">
        <f>SUM(BG966,BH966)</f>
        <v>0</v>
      </c>
      <c r="Y966" s="1">
        <f>BI966</f>
        <v>43</v>
      </c>
      <c r="Z966" s="1">
        <f>AI966</f>
        <v>0</v>
      </c>
      <c r="AA966" s="1">
        <f>AH966</f>
        <v>0</v>
      </c>
      <c r="AB966" s="31"/>
      <c r="AC966" s="16">
        <v>0</v>
      </c>
      <c r="AD966" s="16">
        <v>0</v>
      </c>
      <c r="AE966" s="16">
        <v>0</v>
      </c>
      <c r="AF966" s="28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120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0</v>
      </c>
      <c r="BG966" s="16">
        <v>0</v>
      </c>
      <c r="BH966" s="16">
        <v>0</v>
      </c>
      <c r="BI966" s="16">
        <v>43</v>
      </c>
      <c r="BJ966" s="87"/>
    </row>
    <row r="967" spans="1:62" s="16" customFormat="1" x14ac:dyDescent="0.35">
      <c r="A967" s="85" t="s">
        <v>27</v>
      </c>
      <c r="B967" s="85" t="s">
        <v>163</v>
      </c>
      <c r="C967" s="16" t="s">
        <v>609</v>
      </c>
      <c r="D967" s="16" t="s">
        <v>2626</v>
      </c>
      <c r="E967" s="16" t="s">
        <v>26</v>
      </c>
      <c r="F967" s="85">
        <v>999930921</v>
      </c>
      <c r="G967" s="1">
        <f>(J967+T967)-H967</f>
        <v>163</v>
      </c>
      <c r="I967" s="28"/>
      <c r="J967" s="1">
        <f>SUM(K967,L967,N967,O967,P967,Q967)</f>
        <v>0</v>
      </c>
      <c r="K967" s="1">
        <f>SUM(AC967,AE967)</f>
        <v>0</v>
      </c>
      <c r="L967" s="1">
        <v>0</v>
      </c>
      <c r="M967" s="1">
        <v>0</v>
      </c>
      <c r="N967" s="1">
        <v>0</v>
      </c>
      <c r="O967" s="1"/>
      <c r="P967" s="1">
        <v>0</v>
      </c>
      <c r="Q967" s="1">
        <f>AD967</f>
        <v>0</v>
      </c>
      <c r="R967" s="1">
        <v>0</v>
      </c>
      <c r="S967" s="31"/>
      <c r="T967" s="1">
        <f>SUM(U967,V967,X967,Y967,Z967,AA967)</f>
        <v>163</v>
      </c>
      <c r="U967" s="1">
        <f>SUM(AG967,BF967)</f>
        <v>0</v>
      </c>
      <c r="V967" s="1">
        <f>SUM(AJ967,AK967,AL967,AM967,AO967,AP967,AQ967,AR967,AS967,AT967,AU967,AN967,AV967,AW967,AX967,AY967,AZ967,BA967,BC967,BD967,BE967,BB967)</f>
        <v>120</v>
      </c>
      <c r="W967" s="1">
        <f>COUNTIF(AJ967:BE967, "&gt;0")</f>
        <v>1</v>
      </c>
      <c r="X967" s="1">
        <f>SUM(BG967,BH967)</f>
        <v>0</v>
      </c>
      <c r="Y967" s="1">
        <f>BI967</f>
        <v>43</v>
      </c>
      <c r="Z967" s="1">
        <f>AI967</f>
        <v>0</v>
      </c>
      <c r="AA967" s="1">
        <f>AH967</f>
        <v>0</v>
      </c>
      <c r="AB967" s="31"/>
      <c r="AC967" s="16">
        <v>0</v>
      </c>
      <c r="AD967" s="16">
        <v>0</v>
      </c>
      <c r="AE967" s="16">
        <v>0</v>
      </c>
      <c r="AF967" s="28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120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0</v>
      </c>
      <c r="BF967" s="16">
        <v>0</v>
      </c>
      <c r="BG967" s="16">
        <v>0</v>
      </c>
      <c r="BH967" s="16">
        <v>0</v>
      </c>
      <c r="BI967" s="16">
        <v>43</v>
      </c>
      <c r="BJ967" s="87"/>
    </row>
    <row r="968" spans="1:62" s="16" customFormat="1" x14ac:dyDescent="0.35">
      <c r="A968" s="85" t="s">
        <v>27</v>
      </c>
      <c r="B968" s="85" t="s">
        <v>163</v>
      </c>
      <c r="C968" s="16" t="s">
        <v>3305</v>
      </c>
      <c r="D968" s="16" t="s">
        <v>3306</v>
      </c>
      <c r="E968" s="16" t="s">
        <v>26</v>
      </c>
      <c r="F968" s="85">
        <v>999932321</v>
      </c>
      <c r="G968" s="1">
        <f>(J968+T968)-H968</f>
        <v>163</v>
      </c>
      <c r="I968" s="28"/>
      <c r="J968" s="1">
        <f>SUM(K968,L968,N968,O968,P968,Q968)</f>
        <v>0</v>
      </c>
      <c r="K968" s="1">
        <f>SUM(AC968,AE968)</f>
        <v>0</v>
      </c>
      <c r="L968" s="1">
        <v>0</v>
      </c>
      <c r="M968" s="1">
        <v>0</v>
      </c>
      <c r="N968" s="1">
        <v>0</v>
      </c>
      <c r="O968" s="1"/>
      <c r="P968" s="1">
        <v>0</v>
      </c>
      <c r="Q968" s="1">
        <f>AD968</f>
        <v>0</v>
      </c>
      <c r="R968" s="1">
        <v>0</v>
      </c>
      <c r="S968" s="31"/>
      <c r="T968" s="1">
        <f>SUM(U968,V968,X968,Y968,Z968,AA968)</f>
        <v>163</v>
      </c>
      <c r="U968" s="1">
        <f>SUM(AG968,BF968)</f>
        <v>0</v>
      </c>
      <c r="V968" s="1">
        <f>SUM(AJ968,AK968,AL968,AM968,AO968,AP968,AQ968,AR968,AS968,AT968,AU968,AN968,AV968,AW968,AX968,AY968,AZ968,BA968,BC968,BD968,BE968,BB968)</f>
        <v>120</v>
      </c>
      <c r="W968" s="1">
        <f>COUNTIF(AJ968:BE968, "&gt;0")</f>
        <v>1</v>
      </c>
      <c r="X968" s="1">
        <f>SUM(BG968,BH968)</f>
        <v>0</v>
      </c>
      <c r="Y968" s="1">
        <f>BI968</f>
        <v>43</v>
      </c>
      <c r="Z968" s="1">
        <f>AI968</f>
        <v>0</v>
      </c>
      <c r="AA968" s="1">
        <f>AH968</f>
        <v>0</v>
      </c>
      <c r="AB968" s="31"/>
      <c r="AC968" s="16">
        <v>0</v>
      </c>
      <c r="AD968" s="16">
        <v>0</v>
      </c>
      <c r="AE968" s="16">
        <v>0</v>
      </c>
      <c r="AF968" s="28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0</v>
      </c>
      <c r="BD968" s="16">
        <v>120</v>
      </c>
      <c r="BE968" s="16">
        <v>0</v>
      </c>
      <c r="BF968" s="16">
        <v>0</v>
      </c>
      <c r="BG968" s="16">
        <v>0</v>
      </c>
      <c r="BH968" s="16">
        <v>0</v>
      </c>
      <c r="BI968" s="16">
        <v>43</v>
      </c>
      <c r="BJ968" s="87"/>
    </row>
    <row r="969" spans="1:62" s="16" customFormat="1" x14ac:dyDescent="0.35">
      <c r="A969" s="85" t="s">
        <v>27</v>
      </c>
      <c r="B969" s="85" t="s">
        <v>163</v>
      </c>
      <c r="C969" s="16" t="s">
        <v>317</v>
      </c>
      <c r="D969" s="16" t="s">
        <v>209</v>
      </c>
      <c r="E969" s="16" t="s">
        <v>26</v>
      </c>
      <c r="F969" s="85">
        <v>999928939</v>
      </c>
      <c r="G969" s="1">
        <f>(J969+T969)-H969</f>
        <v>157</v>
      </c>
      <c r="I969" s="28"/>
      <c r="J969" s="1">
        <f>SUM(K969,L969,N969,O969,P969,Q969)</f>
        <v>0</v>
      </c>
      <c r="K969" s="1">
        <f>SUM(AC969,AE969)</f>
        <v>0</v>
      </c>
      <c r="L969" s="1">
        <v>0</v>
      </c>
      <c r="M969" s="1">
        <v>0</v>
      </c>
      <c r="N969" s="1">
        <v>0</v>
      </c>
      <c r="O969" s="1"/>
      <c r="P969" s="1">
        <v>0</v>
      </c>
      <c r="Q969" s="1">
        <f>AD969</f>
        <v>0</v>
      </c>
      <c r="R969" s="1">
        <v>0</v>
      </c>
      <c r="S969" s="31"/>
      <c r="T969" s="1">
        <f>SUM(U969,V969,X969,Y969,Z969,AA969)</f>
        <v>157</v>
      </c>
      <c r="U969" s="1">
        <f>SUM(AG969,BF969)</f>
        <v>0</v>
      </c>
      <c r="V969" s="1">
        <f>SUM(AJ969,AK969,AL969,AM969,AO969,AP969,AQ969,AR969,AS969,AT969,AU969,AN969,AV969,AW969,AX969,AY969,AZ969,BA969,BC969,BD969,BE969,BB969)</f>
        <v>68</v>
      </c>
      <c r="W969" s="1">
        <f>COUNTIF(AJ969:BE969, "&gt;0")</f>
        <v>1</v>
      </c>
      <c r="X969" s="1">
        <f>SUM(BG969,BH969)</f>
        <v>0</v>
      </c>
      <c r="Y969" s="1">
        <f>BI969</f>
        <v>89</v>
      </c>
      <c r="Z969" s="1">
        <f>AI969</f>
        <v>0</v>
      </c>
      <c r="AA969" s="1">
        <f>AH969</f>
        <v>0</v>
      </c>
      <c r="AB969" s="31"/>
      <c r="AC969" s="16">
        <v>0</v>
      </c>
      <c r="AD969" s="16">
        <v>0</v>
      </c>
      <c r="AE969" s="16">
        <v>0</v>
      </c>
      <c r="AF969" s="28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68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0</v>
      </c>
      <c r="BH969" s="16">
        <v>0</v>
      </c>
      <c r="BI969" s="16">
        <v>89</v>
      </c>
      <c r="BJ969" s="87"/>
    </row>
    <row r="970" spans="1:62" s="16" customFormat="1" x14ac:dyDescent="0.35">
      <c r="A970" s="100" t="s">
        <v>27</v>
      </c>
      <c r="B970" s="100" t="s">
        <v>163</v>
      </c>
      <c r="C970" s="52" t="s">
        <v>788</v>
      </c>
      <c r="D970" s="52" t="s">
        <v>1135</v>
      </c>
      <c r="E970" s="52" t="s">
        <v>26</v>
      </c>
      <c r="F970" s="100">
        <v>999925183</v>
      </c>
      <c r="G970" s="1">
        <f>(J970+T970)-H970</f>
        <v>148</v>
      </c>
      <c r="I970" s="28"/>
      <c r="J970" s="1">
        <f>SUM(K970,L970,N970,O970,P970,Q970)</f>
        <v>0</v>
      </c>
      <c r="K970" s="1">
        <f>SUM(AC970,AE970)</f>
        <v>0</v>
      </c>
      <c r="L970" s="1">
        <v>0</v>
      </c>
      <c r="M970" s="1">
        <v>0</v>
      </c>
      <c r="N970" s="1">
        <v>0</v>
      </c>
      <c r="O970" s="1"/>
      <c r="P970" s="1">
        <v>0</v>
      </c>
      <c r="Q970" s="1">
        <f>AD970</f>
        <v>0</v>
      </c>
      <c r="R970" s="1">
        <v>0</v>
      </c>
      <c r="S970" s="31"/>
      <c r="T970" s="1">
        <f>SUM(U970,V970,X970,Y970,Z970,AA970)</f>
        <v>148</v>
      </c>
      <c r="U970" s="1">
        <f>SUM(AG970,BF970)</f>
        <v>0</v>
      </c>
      <c r="V970" s="1">
        <f>SUM(AJ970,AK970,AL970,AM970,AO970,AP970,AQ970,AR970,AS970,AT970,AU970,AN970,AV970,AW970,AX970,AY970,AZ970,BA970,BC970,BD970,BE970,BB970)</f>
        <v>105</v>
      </c>
      <c r="W970" s="1">
        <f>COUNTIF(AJ970:BE970, "&gt;0")</f>
        <v>2</v>
      </c>
      <c r="X970" s="1">
        <f>SUM(BG970,BH970)</f>
        <v>0</v>
      </c>
      <c r="Y970" s="1">
        <f>BI970</f>
        <v>43</v>
      </c>
      <c r="Z970" s="1">
        <f>AI970</f>
        <v>0</v>
      </c>
      <c r="AA970" s="1">
        <f>AH970</f>
        <v>0</v>
      </c>
      <c r="AB970" s="31"/>
      <c r="AC970" s="16">
        <v>0</v>
      </c>
      <c r="AD970" s="16">
        <v>0</v>
      </c>
      <c r="AE970" s="16">
        <v>0</v>
      </c>
      <c r="AF970" s="28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60</v>
      </c>
      <c r="AN970" s="16">
        <v>0</v>
      </c>
      <c r="AO970" s="16">
        <v>0</v>
      </c>
      <c r="AP970" s="16">
        <v>0</v>
      </c>
      <c r="AQ970" s="16">
        <v>45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0</v>
      </c>
      <c r="BH970" s="16">
        <v>0</v>
      </c>
      <c r="BI970" s="16">
        <v>43</v>
      </c>
      <c r="BJ970" s="87"/>
    </row>
    <row r="971" spans="1:62" s="16" customFormat="1" ht="14.5" x14ac:dyDescent="0.3">
      <c r="A971" s="47" t="s">
        <v>27</v>
      </c>
      <c r="B971" s="47" t="s">
        <v>163</v>
      </c>
      <c r="C971" s="47" t="s">
        <v>4117</v>
      </c>
      <c r="D971" s="47" t="s">
        <v>4118</v>
      </c>
      <c r="E971" s="47" t="s">
        <v>26</v>
      </c>
      <c r="F971" s="47">
        <v>999926036</v>
      </c>
      <c r="G971" s="1">
        <f>(J971+T971)-H971</f>
        <v>147</v>
      </c>
      <c r="I971" s="28"/>
      <c r="J971" s="1">
        <f>SUM(K971,L971,N971,O971,P971,Q971)</f>
        <v>0</v>
      </c>
      <c r="K971" s="1">
        <f>SUM(AC971,AE971)</f>
        <v>0</v>
      </c>
      <c r="L971" s="1">
        <v>0</v>
      </c>
      <c r="M971" s="1">
        <v>0</v>
      </c>
      <c r="N971" s="1">
        <v>0</v>
      </c>
      <c r="O971" s="1"/>
      <c r="P971" s="1">
        <v>0</v>
      </c>
      <c r="Q971" s="1">
        <f>AD971</f>
        <v>0</v>
      </c>
      <c r="R971" s="1">
        <v>0</v>
      </c>
      <c r="S971" s="31"/>
      <c r="T971" s="1">
        <f>SUM(U971,V971,X971,Y971,Z971,AA971)</f>
        <v>147</v>
      </c>
      <c r="U971" s="1">
        <f>SUM(AG971,BF971)</f>
        <v>0</v>
      </c>
      <c r="V971" s="1">
        <f>SUM(AJ971,AK971,AL971,AM971,AO971,AP971,AQ971,AR971,AS971,AT971,AU971,AN971,AV971,AW971,AX971,AY971,AZ971,BA971,BC971,BD971,BE971,BB971)</f>
        <v>12</v>
      </c>
      <c r="W971" s="1">
        <f>COUNTIF(AJ971:BE971, "&gt;0")</f>
        <v>1</v>
      </c>
      <c r="X971" s="1">
        <f>SUM(BG971,BH971)</f>
        <v>0</v>
      </c>
      <c r="Y971" s="1">
        <f>BI971</f>
        <v>135</v>
      </c>
      <c r="Z971" s="1">
        <f>AI971</f>
        <v>0</v>
      </c>
      <c r="AA971" s="1">
        <f>AH971</f>
        <v>0</v>
      </c>
      <c r="AB971" s="31"/>
      <c r="AC971" s="16">
        <v>0</v>
      </c>
      <c r="AD971" s="16">
        <v>0</v>
      </c>
      <c r="AE971" s="16">
        <v>0</v>
      </c>
      <c r="AF971" s="28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12</v>
      </c>
      <c r="AX971" s="16">
        <v>0</v>
      </c>
      <c r="AY971" s="16">
        <v>0</v>
      </c>
      <c r="AZ971" s="16">
        <v>0</v>
      </c>
      <c r="BA971" s="16">
        <v>0</v>
      </c>
      <c r="BB971" s="16">
        <v>0</v>
      </c>
      <c r="BC971" s="16">
        <v>0</v>
      </c>
      <c r="BD971" s="16">
        <v>0</v>
      </c>
      <c r="BE971" s="16">
        <v>0</v>
      </c>
      <c r="BF971" s="16">
        <v>0</v>
      </c>
      <c r="BG971" s="16">
        <v>0</v>
      </c>
      <c r="BH971" s="16">
        <v>0</v>
      </c>
      <c r="BI971" s="16">
        <v>135</v>
      </c>
      <c r="BJ971" s="97"/>
    </row>
    <row r="972" spans="1:62" s="16" customFormat="1" x14ac:dyDescent="0.35">
      <c r="A972" s="85" t="s">
        <v>27</v>
      </c>
      <c r="B972" s="85" t="s">
        <v>163</v>
      </c>
      <c r="C972" s="1" t="s">
        <v>677</v>
      </c>
      <c r="D972" s="1" t="s">
        <v>737</v>
      </c>
      <c r="E972" s="1" t="s">
        <v>26</v>
      </c>
      <c r="F972" s="85">
        <v>999916706</v>
      </c>
      <c r="G972" s="1">
        <f>(J972+T972)-H972</f>
        <v>138</v>
      </c>
      <c r="I972" s="15"/>
      <c r="J972" s="1">
        <f>SUM(K972,L972,N972,O972,P972,Q972)</f>
        <v>0</v>
      </c>
      <c r="K972" s="1">
        <f>SUM(AC972,AE972)</f>
        <v>0</v>
      </c>
      <c r="L972" s="1">
        <v>0</v>
      </c>
      <c r="M972" s="1">
        <v>0</v>
      </c>
      <c r="N972" s="1">
        <v>0</v>
      </c>
      <c r="O972" s="1"/>
      <c r="P972" s="1">
        <v>0</v>
      </c>
      <c r="Q972" s="1">
        <f>AD972</f>
        <v>0</v>
      </c>
      <c r="R972" s="1">
        <v>0</v>
      </c>
      <c r="S972" s="31"/>
      <c r="T972" s="1">
        <f>SUM(U972,V972,X972,Y972,Z972,AA972)</f>
        <v>138</v>
      </c>
      <c r="U972" s="1">
        <f>SUM(AG972,BF972)</f>
        <v>20</v>
      </c>
      <c r="V972" s="1">
        <f>SUM(AJ972,AK972,AL972,AM972,AO972,AP972,AQ972,AR972,AS972,AT972,AU972,AN972,AV972,AW972,AX972,AY972,AZ972,BA972,BC972,BD972,BE972,BB972)</f>
        <v>34</v>
      </c>
      <c r="W972" s="1">
        <f>COUNTIF(AJ972:BE972, "&gt;0")</f>
        <v>1</v>
      </c>
      <c r="X972" s="1">
        <f>SUM(BG972,BH972)</f>
        <v>84</v>
      </c>
      <c r="Y972" s="1">
        <f>BI972</f>
        <v>0</v>
      </c>
      <c r="Z972" s="1">
        <f>AI972</f>
        <v>0</v>
      </c>
      <c r="AA972" s="1">
        <f>AH972</f>
        <v>0</v>
      </c>
      <c r="AB972" s="31"/>
      <c r="AC972" s="1">
        <v>0</v>
      </c>
      <c r="AD972" s="16">
        <v>0</v>
      </c>
      <c r="AE972" s="16">
        <v>0</v>
      </c>
      <c r="AF972" s="28">
        <v>0</v>
      </c>
      <c r="AG972" s="16">
        <v>20</v>
      </c>
      <c r="AH972" s="16">
        <v>0</v>
      </c>
      <c r="AI972" s="16">
        <v>0</v>
      </c>
      <c r="AJ972" s="16">
        <v>34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0</v>
      </c>
      <c r="BH972" s="16">
        <v>84</v>
      </c>
      <c r="BI972" s="16">
        <v>0</v>
      </c>
      <c r="BJ972" s="87"/>
    </row>
    <row r="973" spans="1:62" s="16" customFormat="1" ht="14.5" x14ac:dyDescent="0.3">
      <c r="A973" s="47" t="s">
        <v>27</v>
      </c>
      <c r="B973" s="47" t="s">
        <v>163</v>
      </c>
      <c r="C973" s="47" t="s">
        <v>4119</v>
      </c>
      <c r="D973" s="47" t="s">
        <v>1104</v>
      </c>
      <c r="E973" s="47" t="s">
        <v>26</v>
      </c>
      <c r="F973" s="47">
        <v>999919726</v>
      </c>
      <c r="G973" s="1">
        <f>(J973+T973)-H973</f>
        <v>137</v>
      </c>
      <c r="I973" s="28"/>
      <c r="J973" s="1">
        <f>SUM(K973,L973,N973,O973,P973,Q973)</f>
        <v>0</v>
      </c>
      <c r="K973" s="1">
        <f>SUM(AC973,AE973)</f>
        <v>0</v>
      </c>
      <c r="L973" s="1">
        <v>0</v>
      </c>
      <c r="M973" s="1">
        <v>0</v>
      </c>
      <c r="N973" s="1">
        <v>0</v>
      </c>
      <c r="O973" s="1"/>
      <c r="P973" s="1">
        <v>0</v>
      </c>
      <c r="Q973" s="1">
        <f>AD973</f>
        <v>0</v>
      </c>
      <c r="R973" s="1">
        <v>0</v>
      </c>
      <c r="S973" s="31"/>
      <c r="T973" s="1">
        <f>SUM(U973,V973,X973,Y973,Z973,AA973)</f>
        <v>137</v>
      </c>
      <c r="U973" s="1">
        <f>SUM(AG973,BF973)</f>
        <v>0</v>
      </c>
      <c r="V973" s="1">
        <f>SUM(AJ973,AK973,AL973,AM973,AO973,AP973,AQ973,AR973,AS973,AT973,AU973,AN973,AV973,AW973,AX973,AY973,AZ973,BA973,BC973,BD973,BE973,BB973)</f>
        <v>36</v>
      </c>
      <c r="W973" s="1">
        <f>COUNTIF(AJ973:BE973, "&gt;0")</f>
        <v>1</v>
      </c>
      <c r="X973" s="1">
        <f>SUM(BG973,BH973)</f>
        <v>0</v>
      </c>
      <c r="Y973" s="1">
        <f>BI973</f>
        <v>101</v>
      </c>
      <c r="Z973" s="1">
        <f>AI973</f>
        <v>0</v>
      </c>
      <c r="AA973" s="1">
        <f>AH973</f>
        <v>0</v>
      </c>
      <c r="AB973" s="31"/>
      <c r="AC973" s="16">
        <v>0</v>
      </c>
      <c r="AD973" s="16">
        <v>0</v>
      </c>
      <c r="AE973" s="16">
        <v>0</v>
      </c>
      <c r="AF973" s="28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36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0</v>
      </c>
      <c r="BH973" s="16">
        <v>0</v>
      </c>
      <c r="BI973" s="16">
        <v>101</v>
      </c>
      <c r="BJ973" s="97"/>
    </row>
    <row r="974" spans="1:62" s="16" customFormat="1" x14ac:dyDescent="0.35">
      <c r="A974" s="85" t="s">
        <v>27</v>
      </c>
      <c r="B974" s="85" t="s">
        <v>163</v>
      </c>
      <c r="C974" s="16" t="s">
        <v>171</v>
      </c>
      <c r="D974" s="16" t="s">
        <v>3309</v>
      </c>
      <c r="E974" s="16" t="s">
        <v>26</v>
      </c>
      <c r="F974" s="85">
        <v>999932171</v>
      </c>
      <c r="G974" s="1">
        <f>(J974+T974)-H974</f>
        <v>136</v>
      </c>
      <c r="I974" s="28"/>
      <c r="J974" s="1">
        <f>SUM(K974,L974,N974,O974,P974,Q974)</f>
        <v>0</v>
      </c>
      <c r="K974" s="1">
        <f>SUM(AC974,AE974)</f>
        <v>0</v>
      </c>
      <c r="L974" s="1">
        <v>0</v>
      </c>
      <c r="M974" s="1">
        <v>0</v>
      </c>
      <c r="N974" s="1">
        <v>0</v>
      </c>
      <c r="O974" s="1"/>
      <c r="P974" s="1">
        <v>0</v>
      </c>
      <c r="Q974" s="1">
        <f>AD974</f>
        <v>0</v>
      </c>
      <c r="R974" s="1">
        <v>0</v>
      </c>
      <c r="S974" s="31"/>
      <c r="T974" s="1">
        <f>SUM(U974,V974,X974,Y974,Z974,AA974)</f>
        <v>136</v>
      </c>
      <c r="U974" s="1">
        <f>SUM(AG974,BF974)</f>
        <v>0</v>
      </c>
      <c r="V974" s="1">
        <f>SUM(AJ974,AK974,AL974,AM974,AO974,AP974,AQ974,AR974,AS974,AT974,AU974,AN974,AV974,AW974,AX974,AY974,AZ974,BA974,BC974,BD974,BE974,BB974)</f>
        <v>68</v>
      </c>
      <c r="W974" s="1">
        <f>COUNTIF(AJ974:BE974, "&gt;0")</f>
        <v>1</v>
      </c>
      <c r="X974" s="1">
        <f>SUM(BG974,BH974)</f>
        <v>68</v>
      </c>
      <c r="Y974" s="1">
        <f>BI974</f>
        <v>0</v>
      </c>
      <c r="Z974" s="1">
        <f>AI974</f>
        <v>0</v>
      </c>
      <c r="AA974" s="1">
        <f>AH974</f>
        <v>0</v>
      </c>
      <c r="AB974" s="31"/>
      <c r="AC974" s="16">
        <v>0</v>
      </c>
      <c r="AD974" s="16">
        <v>0</v>
      </c>
      <c r="AE974" s="16">
        <v>0</v>
      </c>
      <c r="AF974" s="28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0</v>
      </c>
      <c r="BD974" s="16">
        <v>68</v>
      </c>
      <c r="BE974" s="16">
        <v>0</v>
      </c>
      <c r="BF974" s="16">
        <v>0</v>
      </c>
      <c r="BG974" s="16">
        <v>68</v>
      </c>
      <c r="BH974" s="16">
        <v>0</v>
      </c>
      <c r="BI974" s="16">
        <v>0</v>
      </c>
      <c r="BJ974" s="87"/>
    </row>
    <row r="975" spans="1:62" s="16" customFormat="1" x14ac:dyDescent="0.35">
      <c r="A975" s="85" t="s">
        <v>27</v>
      </c>
      <c r="B975" s="85" t="s">
        <v>163</v>
      </c>
      <c r="C975" s="16" t="s">
        <v>1170</v>
      </c>
      <c r="D975" s="16" t="s">
        <v>461</v>
      </c>
      <c r="E975" s="16" t="s">
        <v>26</v>
      </c>
      <c r="F975" s="85">
        <v>999922477</v>
      </c>
      <c r="G975" s="1">
        <f>(J975+T975)-H975</f>
        <v>133</v>
      </c>
      <c r="I975" s="28"/>
      <c r="J975" s="1">
        <f>SUM(K975,L975,N975,O975,P975,Q975)</f>
        <v>0</v>
      </c>
      <c r="K975" s="1">
        <f>SUM(AC975,AE975)</f>
        <v>0</v>
      </c>
      <c r="L975" s="1">
        <v>0</v>
      </c>
      <c r="M975" s="1">
        <v>0</v>
      </c>
      <c r="N975" s="1">
        <v>0</v>
      </c>
      <c r="O975" s="1"/>
      <c r="P975" s="1">
        <v>0</v>
      </c>
      <c r="Q975" s="1">
        <f>AD975</f>
        <v>0</v>
      </c>
      <c r="R975" s="1">
        <v>0</v>
      </c>
      <c r="S975" s="28"/>
      <c r="T975" s="1">
        <f>SUM(U975,V975,X975,Y975,Z975,AA975)</f>
        <v>133</v>
      </c>
      <c r="U975" s="1">
        <f>SUM(AG975,BF975)</f>
        <v>0</v>
      </c>
      <c r="V975" s="1">
        <f>SUM(AJ975,AK975,AL975,AM975,AO975,AP975,AQ975,AR975,AS975,AT975,AU975,AN975,AV975,AW975,AX975,AY975,AZ975,BA975,BC975,BD975,BE975,BB975)</f>
        <v>90</v>
      </c>
      <c r="W975" s="1">
        <f>COUNTIF(AJ975:BE975, "&gt;0")</f>
        <v>1</v>
      </c>
      <c r="X975" s="1">
        <f>SUM(BG975,BH975)</f>
        <v>0</v>
      </c>
      <c r="Y975" s="1">
        <f>BI975</f>
        <v>43</v>
      </c>
      <c r="Z975" s="1">
        <f>AI975</f>
        <v>0</v>
      </c>
      <c r="AA975" s="1">
        <f>AH975</f>
        <v>0</v>
      </c>
      <c r="AB975" s="28"/>
      <c r="AC975" s="16">
        <v>0</v>
      </c>
      <c r="AD975" s="16">
        <v>0</v>
      </c>
      <c r="AE975" s="16">
        <v>0</v>
      </c>
      <c r="AF975" s="28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0</v>
      </c>
      <c r="AV975" s="16">
        <v>90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0</v>
      </c>
      <c r="BH975" s="16">
        <v>0</v>
      </c>
      <c r="BI975" s="16">
        <v>43</v>
      </c>
      <c r="BJ975" s="87"/>
    </row>
    <row r="976" spans="1:62" s="16" customFormat="1" x14ac:dyDescent="0.35">
      <c r="A976" s="85" t="s">
        <v>27</v>
      </c>
      <c r="B976" s="85" t="s">
        <v>163</v>
      </c>
      <c r="C976" s="16" t="s">
        <v>555</v>
      </c>
      <c r="D976" s="16" t="s">
        <v>142</v>
      </c>
      <c r="E976" s="16" t="s">
        <v>26</v>
      </c>
      <c r="F976" s="85">
        <v>999908553</v>
      </c>
      <c r="G976" s="1">
        <f>(J976+T976)-H976</f>
        <v>125</v>
      </c>
      <c r="I976" s="28"/>
      <c r="J976" s="1">
        <f>SUM(K976,L976,N976,O976,P976,Q976)</f>
        <v>0</v>
      </c>
      <c r="K976" s="1">
        <f>SUM(AC976,AE976)</f>
        <v>0</v>
      </c>
      <c r="L976" s="1">
        <v>0</v>
      </c>
      <c r="M976" s="1">
        <v>0</v>
      </c>
      <c r="N976" s="1">
        <v>0</v>
      </c>
      <c r="O976" s="1"/>
      <c r="P976" s="1">
        <v>0</v>
      </c>
      <c r="Q976" s="1">
        <f>AD976</f>
        <v>0</v>
      </c>
      <c r="R976" s="1">
        <v>0</v>
      </c>
      <c r="S976" s="28"/>
      <c r="T976" s="1">
        <f>SUM(U976,V976,X976,Y976,Z976,AA976)</f>
        <v>125</v>
      </c>
      <c r="U976" s="1">
        <f>SUM(AG976,BF976)</f>
        <v>0</v>
      </c>
      <c r="V976" s="1">
        <f>SUM(AJ976,AK976,AL976,AM976,AO976,AP976,AQ976,AR976,AS976,AT976,AU976,AN976,AV976,AW976,AX976,AY976,AZ976,BA976,BC976,BD976,BE976,BB976)</f>
        <v>30</v>
      </c>
      <c r="W976" s="1">
        <f>COUNTIF(AJ976:BE976, "&gt;0")</f>
        <v>1</v>
      </c>
      <c r="X976" s="1">
        <f>SUM(BG976,BH976)</f>
        <v>0</v>
      </c>
      <c r="Y976" s="1">
        <f>BI976</f>
        <v>95</v>
      </c>
      <c r="Z976" s="1">
        <f>AI976</f>
        <v>0</v>
      </c>
      <c r="AA976" s="1">
        <f>AH976</f>
        <v>0</v>
      </c>
      <c r="AB976" s="28"/>
      <c r="AC976" s="16">
        <v>0</v>
      </c>
      <c r="AD976" s="16">
        <v>0</v>
      </c>
      <c r="AE976" s="16">
        <v>0</v>
      </c>
      <c r="AF976" s="28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0</v>
      </c>
      <c r="BE976" s="16">
        <v>30</v>
      </c>
      <c r="BF976" s="16">
        <v>0</v>
      </c>
      <c r="BG976" s="16">
        <v>0</v>
      </c>
      <c r="BH976" s="16">
        <v>0</v>
      </c>
      <c r="BI976" s="16">
        <v>95</v>
      </c>
      <c r="BJ976" s="87"/>
    </row>
    <row r="977" spans="1:62" s="16" customFormat="1" x14ac:dyDescent="0.35">
      <c r="A977" s="98" t="s">
        <v>27</v>
      </c>
      <c r="B977" s="104" t="s">
        <v>163</v>
      </c>
      <c r="C977" s="18" t="s">
        <v>1534</v>
      </c>
      <c r="D977" s="18" t="s">
        <v>73</v>
      </c>
      <c r="E977" s="18" t="s">
        <v>26</v>
      </c>
      <c r="F977" s="104">
        <v>999925642</v>
      </c>
      <c r="G977" s="1">
        <f>(J977+T977)-H977</f>
        <v>125</v>
      </c>
      <c r="H977" s="1">
        <f>(K977+L977+N977+O977+P977+Q977+R977)*0.5</f>
        <v>0</v>
      </c>
      <c r="I977" s="15"/>
      <c r="J977" s="1">
        <f>SUM(K977,L977,N977,O977,P977,Q977)</f>
        <v>0</v>
      </c>
      <c r="K977" s="1">
        <f>SUM(AC977,AE977)</f>
        <v>0</v>
      </c>
      <c r="L977" s="1">
        <v>0</v>
      </c>
      <c r="M977" s="1">
        <v>0</v>
      </c>
      <c r="N977" s="1">
        <v>0</v>
      </c>
      <c r="O977" s="1"/>
      <c r="P977" s="1">
        <v>0</v>
      </c>
      <c r="Q977" s="1">
        <f>AD977</f>
        <v>0</v>
      </c>
      <c r="R977" s="1">
        <v>0</v>
      </c>
      <c r="S977" s="31"/>
      <c r="T977" s="1">
        <f>SUM(U977,V977,X977,Y977,Z977,AA977)</f>
        <v>125</v>
      </c>
      <c r="U977" s="1">
        <f>SUM(AG977,BF977)</f>
        <v>0</v>
      </c>
      <c r="V977" s="1">
        <f>SUM(AJ977,AK977,AL977,AM977,AO977,AP977,AQ977,AR977,AS977,AT977,AU977,AN977,AV977,AW977,AX977,AY977,AZ977,BA977,BC977,BD977,BE977,BB977)</f>
        <v>68</v>
      </c>
      <c r="W977" s="1">
        <f>COUNTIF(AJ977:BE977, "&gt;0")</f>
        <v>1</v>
      </c>
      <c r="X977" s="1">
        <f>SUM(BG977,BH977)</f>
        <v>0</v>
      </c>
      <c r="Y977" s="1">
        <f>BI977</f>
        <v>57</v>
      </c>
      <c r="Z977" s="1">
        <f>AI977</f>
        <v>0</v>
      </c>
      <c r="AA977" s="1">
        <f>AH977</f>
        <v>0</v>
      </c>
      <c r="AB977" s="31"/>
      <c r="AC977" s="1">
        <v>0</v>
      </c>
      <c r="AD977" s="16">
        <v>0</v>
      </c>
      <c r="AE977" s="16">
        <v>0</v>
      </c>
      <c r="AF977" s="28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68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0</v>
      </c>
      <c r="BH977" s="16">
        <v>0</v>
      </c>
      <c r="BI977" s="16">
        <v>57</v>
      </c>
      <c r="BJ977" s="87"/>
    </row>
    <row r="978" spans="1:62" s="16" customFormat="1" x14ac:dyDescent="0.35">
      <c r="A978" s="85" t="s">
        <v>27</v>
      </c>
      <c r="B978" s="85" t="s">
        <v>163</v>
      </c>
      <c r="C978" s="16" t="s">
        <v>821</v>
      </c>
      <c r="D978" s="16" t="s">
        <v>822</v>
      </c>
      <c r="E978" s="16" t="s">
        <v>26</v>
      </c>
      <c r="F978" s="85">
        <v>999918156</v>
      </c>
      <c r="G978" s="1">
        <f>(J978+T978)-H978</f>
        <v>121</v>
      </c>
      <c r="I978" s="28"/>
      <c r="J978" s="1">
        <f>SUM(K978,L978,N978,O978,P978,Q978)</f>
        <v>0</v>
      </c>
      <c r="K978" s="1">
        <f>SUM(AC978,AE978)</f>
        <v>0</v>
      </c>
      <c r="L978" s="1">
        <v>0</v>
      </c>
      <c r="M978" s="1">
        <v>0</v>
      </c>
      <c r="N978" s="1">
        <v>0</v>
      </c>
      <c r="O978" s="1"/>
      <c r="P978" s="1">
        <v>0</v>
      </c>
      <c r="Q978" s="1">
        <f>AD978</f>
        <v>0</v>
      </c>
      <c r="R978" s="1">
        <v>0</v>
      </c>
      <c r="S978" s="28"/>
      <c r="T978" s="1">
        <f>SUM(U978,V978,X978,Y978,Z978,AA978)</f>
        <v>121</v>
      </c>
      <c r="U978" s="1">
        <f>SUM(AG978,BF978)</f>
        <v>0</v>
      </c>
      <c r="V978" s="1">
        <f>SUM(AJ978,AK978,AL978,AM978,AO978,AP978,AQ978,AR978,AS978,AT978,AU978,AN978,AV978,AW978,AX978,AY978,AZ978,BA978,BC978,BD978,BE978,BB978)</f>
        <v>45</v>
      </c>
      <c r="W978" s="1">
        <f>COUNTIF(AJ978:BE978, "&gt;0")</f>
        <v>1</v>
      </c>
      <c r="X978" s="1">
        <f>SUM(BG978,BH978)</f>
        <v>0</v>
      </c>
      <c r="Y978" s="1">
        <f>BI978</f>
        <v>76</v>
      </c>
      <c r="Z978" s="1">
        <f>AI978</f>
        <v>0</v>
      </c>
      <c r="AA978" s="1">
        <f>AH978</f>
        <v>0</v>
      </c>
      <c r="AB978" s="28"/>
      <c r="AC978" s="16">
        <v>0</v>
      </c>
      <c r="AD978" s="16">
        <v>0</v>
      </c>
      <c r="AE978" s="16">
        <v>0</v>
      </c>
      <c r="AF978" s="28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45</v>
      </c>
      <c r="BB978" s="16">
        <v>0</v>
      </c>
      <c r="BC978" s="16">
        <v>0</v>
      </c>
      <c r="BD978" s="16">
        <v>0</v>
      </c>
      <c r="BE978" s="16">
        <v>0</v>
      </c>
      <c r="BF978" s="16">
        <v>0</v>
      </c>
      <c r="BG978" s="16">
        <v>0</v>
      </c>
      <c r="BH978" s="16">
        <v>0</v>
      </c>
      <c r="BI978" s="16">
        <v>76</v>
      </c>
      <c r="BJ978" s="87"/>
    </row>
    <row r="979" spans="1:62" s="16" customFormat="1" x14ac:dyDescent="0.35">
      <c r="A979" s="85" t="s">
        <v>27</v>
      </c>
      <c r="B979" s="85" t="s">
        <v>163</v>
      </c>
      <c r="C979" s="16" t="s">
        <v>214</v>
      </c>
      <c r="D979" s="16" t="s">
        <v>73</v>
      </c>
      <c r="E979" s="16" t="s">
        <v>26</v>
      </c>
      <c r="F979" s="85">
        <v>999922139</v>
      </c>
      <c r="G979" s="1">
        <f>(J979+T979)-H979</f>
        <v>120</v>
      </c>
      <c r="I979" s="28"/>
      <c r="J979" s="1">
        <f>SUM(K979,L979,N979,O979,P979,Q979)</f>
        <v>0</v>
      </c>
      <c r="K979" s="1">
        <f>SUM(AC979,AE979)</f>
        <v>0</v>
      </c>
      <c r="L979" s="1">
        <v>0</v>
      </c>
      <c r="M979" s="1">
        <v>0</v>
      </c>
      <c r="N979" s="1">
        <v>0</v>
      </c>
      <c r="O979" s="1"/>
      <c r="P979" s="1">
        <v>0</v>
      </c>
      <c r="Q979" s="1">
        <f>AD979</f>
        <v>0</v>
      </c>
      <c r="R979" s="1">
        <v>0</v>
      </c>
      <c r="S979" s="28"/>
      <c r="T979" s="1">
        <f>SUM(U979,V979,X979,Y979,Z979,AA979)</f>
        <v>120</v>
      </c>
      <c r="U979" s="1">
        <f>SUM(AG979,BF979)</f>
        <v>0</v>
      </c>
      <c r="V979" s="1">
        <f>SUM(AJ979,AK979,AL979,AM979,AO979,AP979,AQ979,AR979,AS979,AT979,AU979,AN979,AV979,AW979,AX979,AY979,AZ979,BA979,BC979,BD979,BE979,BB979)</f>
        <v>120</v>
      </c>
      <c r="W979" s="1">
        <f>COUNTIF(AJ979:BE979, "&gt;0")</f>
        <v>1</v>
      </c>
      <c r="X979" s="1">
        <f>SUM(BG979,BH979)</f>
        <v>0</v>
      </c>
      <c r="Y979" s="1">
        <f>BI979</f>
        <v>0</v>
      </c>
      <c r="Z979" s="1">
        <f>AI979</f>
        <v>0</v>
      </c>
      <c r="AA979" s="1">
        <f>AH979</f>
        <v>0</v>
      </c>
      <c r="AB979" s="28"/>
      <c r="AC979" s="16">
        <v>0</v>
      </c>
      <c r="AD979" s="16">
        <v>0</v>
      </c>
      <c r="AE979" s="16">
        <v>0</v>
      </c>
      <c r="AF979" s="28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120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0</v>
      </c>
      <c r="BH979" s="16">
        <v>0</v>
      </c>
      <c r="BI979" s="16">
        <v>0</v>
      </c>
      <c r="BJ979" s="87"/>
    </row>
    <row r="980" spans="1:62" s="16" customFormat="1" x14ac:dyDescent="0.35">
      <c r="A980" s="85" t="s">
        <v>27</v>
      </c>
      <c r="B980" s="85" t="s">
        <v>163</v>
      </c>
      <c r="C980" s="16" t="s">
        <v>2906</v>
      </c>
      <c r="D980" s="16" t="s">
        <v>2907</v>
      </c>
      <c r="E980" s="16" t="s">
        <v>26</v>
      </c>
      <c r="F980" s="85">
        <v>999930101</v>
      </c>
      <c r="G980" s="1">
        <f>(J980+T980)-H980</f>
        <v>120</v>
      </c>
      <c r="I980" s="28"/>
      <c r="J980" s="1">
        <f>SUM(K980,L980,N980,O980,P980,Q980)</f>
        <v>0</v>
      </c>
      <c r="K980" s="1">
        <f>SUM(AC980,AE980)</f>
        <v>0</v>
      </c>
      <c r="L980" s="1">
        <v>0</v>
      </c>
      <c r="M980" s="1">
        <v>0</v>
      </c>
      <c r="N980" s="1">
        <v>0</v>
      </c>
      <c r="O980" s="1"/>
      <c r="P980" s="1">
        <v>0</v>
      </c>
      <c r="Q980" s="1">
        <f>AD980</f>
        <v>0</v>
      </c>
      <c r="R980" s="1">
        <v>0</v>
      </c>
      <c r="S980" s="28"/>
      <c r="T980" s="1">
        <f>SUM(U980,V980,X980,Y980,Z980,AA980)</f>
        <v>120</v>
      </c>
      <c r="U980" s="1">
        <f>SUM(AG980,BF980)</f>
        <v>0</v>
      </c>
      <c r="V980" s="1">
        <f>SUM(AJ980,AK980,AL980,AM980,AO980,AP980,AQ980,AR980,AS980,AT980,AU980,AN980,AV980,AW980,AX980,AY980,AZ980,BA980,BC980,BD980,BE980,BB980)</f>
        <v>120</v>
      </c>
      <c r="W980" s="1">
        <f>COUNTIF(AJ980:BE980, "&gt;0")</f>
        <v>1</v>
      </c>
      <c r="X980" s="1">
        <f>SUM(BG980,BH980)</f>
        <v>0</v>
      </c>
      <c r="Y980" s="1">
        <f>BI980</f>
        <v>0</v>
      </c>
      <c r="Z980" s="1">
        <f>AI980</f>
        <v>0</v>
      </c>
      <c r="AA980" s="1">
        <f>AH980</f>
        <v>0</v>
      </c>
      <c r="AB980" s="28"/>
      <c r="AC980" s="16">
        <v>0</v>
      </c>
      <c r="AD980" s="16">
        <v>0</v>
      </c>
      <c r="AE980" s="16">
        <v>0</v>
      </c>
      <c r="AF980" s="28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120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0</v>
      </c>
      <c r="BE980" s="16">
        <v>0</v>
      </c>
      <c r="BF980" s="16">
        <v>0</v>
      </c>
      <c r="BG980" s="16">
        <v>0</v>
      </c>
      <c r="BH980" s="16">
        <v>0</v>
      </c>
      <c r="BI980" s="16">
        <v>0</v>
      </c>
      <c r="BJ980" s="87"/>
    </row>
    <row r="981" spans="1:62" s="16" customFormat="1" x14ac:dyDescent="0.35">
      <c r="A981" s="85" t="s">
        <v>27</v>
      </c>
      <c r="B981" s="85" t="s">
        <v>163</v>
      </c>
      <c r="C981" s="16" t="s">
        <v>933</v>
      </c>
      <c r="D981" s="16" t="s">
        <v>403</v>
      </c>
      <c r="E981" s="16" t="s">
        <v>26</v>
      </c>
      <c r="F981" s="85">
        <v>999921924</v>
      </c>
      <c r="G981" s="1">
        <f>(J981+T981)-H981</f>
        <v>119</v>
      </c>
      <c r="I981" s="28"/>
      <c r="J981" s="1">
        <f>SUM(K981,L981,N981,O981,P981,Q981)</f>
        <v>0</v>
      </c>
      <c r="K981" s="1">
        <f>SUM(AC981,AE981)</f>
        <v>0</v>
      </c>
      <c r="L981" s="1">
        <v>0</v>
      </c>
      <c r="M981" s="1">
        <v>0</v>
      </c>
      <c r="N981" s="1">
        <v>0</v>
      </c>
      <c r="O981" s="1"/>
      <c r="P981" s="1">
        <v>0</v>
      </c>
      <c r="Q981" s="1">
        <f>AD981</f>
        <v>0</v>
      </c>
      <c r="R981" s="1">
        <v>0</v>
      </c>
      <c r="S981" s="31"/>
      <c r="T981" s="1">
        <f>SUM(U981,V981,X981,Y981,Z981,AA981)</f>
        <v>119</v>
      </c>
      <c r="U981" s="1">
        <f>SUM(AG981,BF981)</f>
        <v>0</v>
      </c>
      <c r="V981" s="1">
        <f>SUM(AJ981,AK981,AL981,AM981,AO981,AP981,AQ981,AR981,AS981,AT981,AU981,AN981,AV981,AW981,AX981,AY981,AZ981,BA981,BC981,BD981,BE981,BB981)</f>
        <v>68</v>
      </c>
      <c r="W981" s="1">
        <f>COUNTIF(AJ981:BE981, "&gt;0")</f>
        <v>1</v>
      </c>
      <c r="X981" s="1">
        <f>SUM(BG981,BH981)</f>
        <v>51</v>
      </c>
      <c r="Y981" s="1">
        <f>BI981</f>
        <v>0</v>
      </c>
      <c r="Z981" s="1">
        <f>AI981</f>
        <v>0</v>
      </c>
      <c r="AA981" s="1">
        <f>AH981</f>
        <v>0</v>
      </c>
      <c r="AB981" s="31"/>
      <c r="AC981" s="16">
        <v>0</v>
      </c>
      <c r="AD981" s="16">
        <v>0</v>
      </c>
      <c r="AE981" s="16">
        <v>0</v>
      </c>
      <c r="AF981" s="28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0</v>
      </c>
      <c r="AO981" s="16">
        <v>68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0</v>
      </c>
      <c r="BH981" s="16">
        <v>51</v>
      </c>
      <c r="BI981" s="16">
        <v>0</v>
      </c>
      <c r="BJ981" s="87"/>
    </row>
    <row r="982" spans="1:62" s="16" customFormat="1" x14ac:dyDescent="0.35">
      <c r="A982" s="85" t="s">
        <v>27</v>
      </c>
      <c r="B982" s="85" t="s">
        <v>163</v>
      </c>
      <c r="C982" s="16" t="s">
        <v>670</v>
      </c>
      <c r="D982" s="16" t="s">
        <v>949</v>
      </c>
      <c r="E982" s="16" t="s">
        <v>26</v>
      </c>
      <c r="F982" s="85">
        <v>999919990</v>
      </c>
      <c r="G982" s="1">
        <f>(J982+T982)-H982</f>
        <v>111</v>
      </c>
      <c r="I982" s="28"/>
      <c r="J982" s="1">
        <f>SUM(K982,L982,N982,O982,P982,Q982)</f>
        <v>0</v>
      </c>
      <c r="K982" s="1">
        <f>SUM(AC982,AE982)</f>
        <v>0</v>
      </c>
      <c r="L982" s="1">
        <v>0</v>
      </c>
      <c r="M982" s="1">
        <v>0</v>
      </c>
      <c r="N982" s="1">
        <v>0</v>
      </c>
      <c r="O982" s="1"/>
      <c r="P982" s="1">
        <v>0</v>
      </c>
      <c r="Q982" s="1">
        <f>AD982</f>
        <v>0</v>
      </c>
      <c r="R982" s="1">
        <v>0</v>
      </c>
      <c r="S982" s="31"/>
      <c r="T982" s="1">
        <f>SUM(U982,V982,X982,Y982,Z982,AA982)</f>
        <v>111</v>
      </c>
      <c r="U982" s="1">
        <f>SUM(AG982,BF982)</f>
        <v>0</v>
      </c>
      <c r="V982" s="1">
        <f>SUM(AJ982,AK982,AL982,AM982,AO982,AP982,AQ982,AR982,AS982,AT982,AU982,AN982,AV982,AW982,AX982,AY982,AZ982,BA982,BC982,BD982,BE982,BB982)</f>
        <v>68</v>
      </c>
      <c r="W982" s="1">
        <f>COUNTIF(AJ982:BE982, "&gt;0")</f>
        <v>1</v>
      </c>
      <c r="X982" s="1">
        <f>SUM(BG982,BH982)</f>
        <v>0</v>
      </c>
      <c r="Y982" s="1">
        <f>BI982</f>
        <v>43</v>
      </c>
      <c r="Z982" s="1">
        <f>AI982</f>
        <v>0</v>
      </c>
      <c r="AA982" s="1">
        <f>AH982</f>
        <v>0</v>
      </c>
      <c r="AB982" s="31"/>
      <c r="AC982" s="16">
        <v>0</v>
      </c>
      <c r="AD982" s="16">
        <v>0</v>
      </c>
      <c r="AE982" s="16">
        <v>0</v>
      </c>
      <c r="AF982" s="28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68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0</v>
      </c>
      <c r="BH982" s="16">
        <v>0</v>
      </c>
      <c r="BI982" s="16">
        <v>43</v>
      </c>
      <c r="BJ982" s="87"/>
    </row>
    <row r="983" spans="1:62" s="16" customFormat="1" x14ac:dyDescent="0.35">
      <c r="A983" s="85" t="s">
        <v>27</v>
      </c>
      <c r="B983" s="85" t="s">
        <v>163</v>
      </c>
      <c r="C983" s="16" t="s">
        <v>1080</v>
      </c>
      <c r="D983" s="16" t="s">
        <v>2822</v>
      </c>
      <c r="E983" s="16" t="s">
        <v>26</v>
      </c>
      <c r="F983" s="85">
        <v>999929826</v>
      </c>
      <c r="G983" s="1">
        <f>(J983+T983)-H983</f>
        <v>111</v>
      </c>
      <c r="I983" s="28"/>
      <c r="J983" s="1">
        <f>SUM(K983,L983,N983,O983,P983,Q983)</f>
        <v>0</v>
      </c>
      <c r="K983" s="1">
        <f>SUM(AC983,AE983)</f>
        <v>0</v>
      </c>
      <c r="L983" s="1">
        <v>0</v>
      </c>
      <c r="M983" s="1">
        <v>0</v>
      </c>
      <c r="N983" s="1">
        <v>0</v>
      </c>
      <c r="O983" s="1"/>
      <c r="P983" s="1">
        <v>0</v>
      </c>
      <c r="Q983" s="1">
        <f>AD983</f>
        <v>0</v>
      </c>
      <c r="R983" s="1">
        <v>0</v>
      </c>
      <c r="S983" s="28"/>
      <c r="T983" s="1">
        <f>SUM(U983,V983,X983,Y983,Z983,AA983)</f>
        <v>111</v>
      </c>
      <c r="U983" s="1">
        <f>SUM(AG983,BF983)</f>
        <v>0</v>
      </c>
      <c r="V983" s="1">
        <f>SUM(AJ983,AK983,AL983,AM983,AO983,AP983,AQ983,AR983,AS983,AT983,AU983,AN983,AV983,AW983,AX983,AY983,AZ983,BA983,BC983,BD983,BE983,BB983)</f>
        <v>68</v>
      </c>
      <c r="W983" s="1">
        <f>COUNTIF(AJ983:BE983, "&gt;0")</f>
        <v>1</v>
      </c>
      <c r="X983" s="1">
        <f>SUM(BG983,BH983)</f>
        <v>0</v>
      </c>
      <c r="Y983" s="1">
        <f>BI983</f>
        <v>43</v>
      </c>
      <c r="Z983" s="1">
        <f>AI983</f>
        <v>0</v>
      </c>
      <c r="AA983" s="1">
        <f>AH983</f>
        <v>0</v>
      </c>
      <c r="AB983" s="28"/>
      <c r="AC983" s="16">
        <v>0</v>
      </c>
      <c r="AD983" s="16">
        <v>0</v>
      </c>
      <c r="AE983" s="16">
        <v>0</v>
      </c>
      <c r="AF983" s="28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68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0</v>
      </c>
      <c r="BI983" s="16">
        <v>43</v>
      </c>
      <c r="BJ983" s="87"/>
    </row>
    <row r="984" spans="1:62" s="16" customFormat="1" x14ac:dyDescent="0.35">
      <c r="A984" s="98" t="s">
        <v>27</v>
      </c>
      <c r="B984" s="85" t="s">
        <v>163</v>
      </c>
      <c r="C984" s="1" t="s">
        <v>1185</v>
      </c>
      <c r="D984" s="1" t="s">
        <v>292</v>
      </c>
      <c r="E984" s="1" t="s">
        <v>26</v>
      </c>
      <c r="F984" s="85">
        <v>999923153</v>
      </c>
      <c r="G984" s="1">
        <f>(J984+T984)-H984</f>
        <v>90</v>
      </c>
      <c r="H984" s="1">
        <f>(K984+L984+N984+O984+P984+Q984+R984)*0.5</f>
        <v>0</v>
      </c>
      <c r="I984" s="15"/>
      <c r="J984" s="1">
        <f>SUM(K984,L984,N984,O984,P984,Q984)</f>
        <v>0</v>
      </c>
      <c r="K984" s="1">
        <f>SUM(AC984,AE984)</f>
        <v>0</v>
      </c>
      <c r="L984" s="1">
        <v>0</v>
      </c>
      <c r="M984" s="1">
        <v>0</v>
      </c>
      <c r="N984" s="1">
        <v>0</v>
      </c>
      <c r="O984" s="1"/>
      <c r="P984" s="1">
        <v>0</v>
      </c>
      <c r="Q984" s="1">
        <f>AD984</f>
        <v>0</v>
      </c>
      <c r="R984" s="1">
        <v>0</v>
      </c>
      <c r="S984" s="31"/>
      <c r="T984" s="1">
        <f>SUM(U984,V984,X984,Y984,Z984,AA984)</f>
        <v>90</v>
      </c>
      <c r="U984" s="1">
        <f>SUM(AG984,BF984)</f>
        <v>0</v>
      </c>
      <c r="V984" s="1">
        <f>SUM(AJ984,AK984,AL984,AM984,AO984,AP984,AQ984,AR984,AS984,AT984,AU984,AN984,AV984,AW984,AX984,AY984,AZ984,BA984,BC984,BD984,BE984,BB984)</f>
        <v>90</v>
      </c>
      <c r="W984" s="1">
        <f>COUNTIF(AJ984:BE984, "&gt;0")</f>
        <v>1</v>
      </c>
      <c r="X984" s="1">
        <f>SUM(BG984,BH984)</f>
        <v>0</v>
      </c>
      <c r="Y984" s="1">
        <f>BI984</f>
        <v>0</v>
      </c>
      <c r="Z984" s="1">
        <f>AI984</f>
        <v>0</v>
      </c>
      <c r="AA984" s="1">
        <f>AH984</f>
        <v>0</v>
      </c>
      <c r="AB984" s="31"/>
      <c r="AC984" s="1">
        <v>0</v>
      </c>
      <c r="AD984" s="16">
        <v>0</v>
      </c>
      <c r="AE984" s="16">
        <v>0</v>
      </c>
      <c r="AF984" s="28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16">
        <v>0</v>
      </c>
      <c r="AX984" s="16">
        <v>90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0</v>
      </c>
      <c r="BI984" s="16">
        <v>0</v>
      </c>
      <c r="BJ984" s="87"/>
    </row>
    <row r="985" spans="1:62" s="16" customFormat="1" x14ac:dyDescent="0.35">
      <c r="A985" s="85" t="s">
        <v>27</v>
      </c>
      <c r="B985" s="85" t="s">
        <v>163</v>
      </c>
      <c r="C985" s="16" t="s">
        <v>1479</v>
      </c>
      <c r="D985" s="16" t="s">
        <v>1480</v>
      </c>
      <c r="E985" s="16" t="s">
        <v>26</v>
      </c>
      <c r="F985" s="85">
        <v>999925342</v>
      </c>
      <c r="G985" s="1">
        <f>(J985+T985)-H985</f>
        <v>90</v>
      </c>
      <c r="I985" s="28"/>
      <c r="J985" s="1">
        <f>SUM(K985,L985,N985,O985,P985,Q985)</f>
        <v>0</v>
      </c>
      <c r="K985" s="1">
        <f>SUM(AC985,AE985)</f>
        <v>0</v>
      </c>
      <c r="L985" s="1">
        <v>0</v>
      </c>
      <c r="M985" s="1">
        <v>0</v>
      </c>
      <c r="N985" s="1">
        <v>0</v>
      </c>
      <c r="O985" s="1"/>
      <c r="P985" s="1">
        <v>0</v>
      </c>
      <c r="Q985" s="1">
        <f>AD985</f>
        <v>0</v>
      </c>
      <c r="R985" s="1">
        <v>0</v>
      </c>
      <c r="S985" s="31"/>
      <c r="T985" s="1">
        <f>SUM(U985,V985,X985,Y985,Z985,AA985)</f>
        <v>90</v>
      </c>
      <c r="U985" s="1">
        <f>SUM(AG985,BF985)</f>
        <v>0</v>
      </c>
      <c r="V985" s="1">
        <f>SUM(AJ985,AK985,AL985,AM985,AO985,AP985,AQ985,AR985,AS985,AT985,AU985,AN985,AV985,AW985,AX985,AY985,AZ985,BA985,BC985,BD985,BE985,BB985)</f>
        <v>90</v>
      </c>
      <c r="W985" s="1">
        <f>COUNTIF(AJ985:BE985, "&gt;0")</f>
        <v>1</v>
      </c>
      <c r="X985" s="1">
        <f>SUM(BG985,BH985)</f>
        <v>0</v>
      </c>
      <c r="Y985" s="1">
        <f>BI985</f>
        <v>0</v>
      </c>
      <c r="Z985" s="1">
        <f>AI985</f>
        <v>0</v>
      </c>
      <c r="AA985" s="1">
        <f>AH985</f>
        <v>0</v>
      </c>
      <c r="AB985" s="31"/>
      <c r="AC985" s="16">
        <v>0</v>
      </c>
      <c r="AD985" s="16">
        <v>0</v>
      </c>
      <c r="AE985" s="16">
        <v>0</v>
      </c>
      <c r="AF985" s="28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90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0</v>
      </c>
      <c r="BG985" s="16">
        <v>0</v>
      </c>
      <c r="BH985" s="16">
        <v>0</v>
      </c>
      <c r="BI985" s="16">
        <v>0</v>
      </c>
      <c r="BJ985" s="87"/>
    </row>
    <row r="986" spans="1:62" s="16" customFormat="1" x14ac:dyDescent="0.35">
      <c r="A986" s="104" t="s">
        <v>27</v>
      </c>
      <c r="B986" s="104" t="s">
        <v>163</v>
      </c>
      <c r="C986" s="18" t="s">
        <v>1650</v>
      </c>
      <c r="D986" s="18" t="s">
        <v>1648</v>
      </c>
      <c r="E986" s="18" t="s">
        <v>26</v>
      </c>
      <c r="F986" s="104">
        <v>999926439</v>
      </c>
      <c r="G986" s="1">
        <f>(J986+T986)-H986</f>
        <v>90</v>
      </c>
      <c r="H986" s="1"/>
      <c r="I986" s="15"/>
      <c r="J986" s="1">
        <f>SUM(K986,L986,N986,O986,P986,Q986)</f>
        <v>0</v>
      </c>
      <c r="K986" s="1">
        <f>SUM(AC986,AE986)</f>
        <v>0</v>
      </c>
      <c r="L986" s="1">
        <v>0</v>
      </c>
      <c r="M986" s="1">
        <v>0</v>
      </c>
      <c r="N986" s="1">
        <v>0</v>
      </c>
      <c r="O986" s="1"/>
      <c r="P986" s="1">
        <v>0</v>
      </c>
      <c r="Q986" s="1">
        <f>AD986</f>
        <v>0</v>
      </c>
      <c r="R986" s="1">
        <v>0</v>
      </c>
      <c r="S986" s="31"/>
      <c r="T986" s="1">
        <f>SUM(U986,V986,X986,Y986,Z986,AA986)</f>
        <v>90</v>
      </c>
      <c r="U986" s="1">
        <f>SUM(AG986,BF986)</f>
        <v>0</v>
      </c>
      <c r="V986" s="1">
        <f>SUM(AJ986,AK986,AL986,AM986,AO986,AP986,AQ986,AR986,AS986,AT986,AU986,AN986,AV986,AW986,AX986,AY986,AZ986,BA986,BC986,BD986,BE986,BB986)</f>
        <v>90</v>
      </c>
      <c r="W986" s="1">
        <f>COUNTIF(AJ986:BE986, "&gt;0")</f>
        <v>1</v>
      </c>
      <c r="X986" s="1">
        <f>SUM(BG986,BH986)</f>
        <v>0</v>
      </c>
      <c r="Y986" s="1">
        <f>BI986</f>
        <v>0</v>
      </c>
      <c r="Z986" s="1">
        <f>AI986</f>
        <v>0</v>
      </c>
      <c r="AA986" s="1">
        <f>AH986</f>
        <v>0</v>
      </c>
      <c r="AB986" s="31"/>
      <c r="AC986" s="1">
        <v>0</v>
      </c>
      <c r="AD986" s="16">
        <v>0</v>
      </c>
      <c r="AE986" s="16">
        <v>0</v>
      </c>
      <c r="AF986" s="28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90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0</v>
      </c>
      <c r="BF986" s="16">
        <v>0</v>
      </c>
      <c r="BG986" s="16">
        <v>0</v>
      </c>
      <c r="BH986" s="16">
        <v>0</v>
      </c>
      <c r="BI986" s="16">
        <v>0</v>
      </c>
      <c r="BJ986" s="87"/>
    </row>
    <row r="987" spans="1:62" s="16" customFormat="1" x14ac:dyDescent="0.35">
      <c r="A987" s="85" t="s">
        <v>27</v>
      </c>
      <c r="B987" s="85" t="s">
        <v>163</v>
      </c>
      <c r="C987" s="16" t="s">
        <v>676</v>
      </c>
      <c r="D987" s="16" t="s">
        <v>2627</v>
      </c>
      <c r="E987" s="16" t="s">
        <v>26</v>
      </c>
      <c r="F987" s="85">
        <v>999927749</v>
      </c>
      <c r="G987" s="1">
        <f>(J987+T987)-H987</f>
        <v>90</v>
      </c>
      <c r="I987" s="28"/>
      <c r="J987" s="1">
        <f>SUM(K987,L987,N987,O987,P987,Q987)</f>
        <v>0</v>
      </c>
      <c r="K987" s="1">
        <f>SUM(AC987,AE987)</f>
        <v>0</v>
      </c>
      <c r="L987" s="1">
        <v>0</v>
      </c>
      <c r="M987" s="1">
        <v>0</v>
      </c>
      <c r="N987" s="1">
        <v>0</v>
      </c>
      <c r="O987" s="1"/>
      <c r="P987" s="1">
        <v>0</v>
      </c>
      <c r="Q987" s="1">
        <f>AD987</f>
        <v>0</v>
      </c>
      <c r="R987" s="1">
        <v>0</v>
      </c>
      <c r="S987" s="31"/>
      <c r="T987" s="1">
        <f>SUM(U987,V987,X987,Y987,Z987,AA987)</f>
        <v>90</v>
      </c>
      <c r="U987" s="1">
        <f>SUM(AG987,BF987)</f>
        <v>0</v>
      </c>
      <c r="V987" s="1">
        <f>SUM(AJ987,AK987,AL987,AM987,AO987,AP987,AQ987,AR987,AS987,AT987,AU987,AN987,AV987,AW987,AX987,AY987,AZ987,BA987,BC987,BD987,BE987,BB987)</f>
        <v>90</v>
      </c>
      <c r="W987" s="1">
        <f>COUNTIF(AJ987:BE987, "&gt;0")</f>
        <v>1</v>
      </c>
      <c r="X987" s="1">
        <f>SUM(BG987,BH987)</f>
        <v>0</v>
      </c>
      <c r="Y987" s="1">
        <f>BI987</f>
        <v>0</v>
      </c>
      <c r="Z987" s="1">
        <f>AI987</f>
        <v>0</v>
      </c>
      <c r="AA987" s="1">
        <f>AH987</f>
        <v>0</v>
      </c>
      <c r="AB987" s="31"/>
      <c r="AC987" s="16">
        <v>0</v>
      </c>
      <c r="AD987" s="16">
        <v>0</v>
      </c>
      <c r="AE987" s="16">
        <v>0</v>
      </c>
      <c r="AF987" s="28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90</v>
      </c>
      <c r="AT987" s="16">
        <v>0</v>
      </c>
      <c r="AU987" s="16">
        <v>0</v>
      </c>
      <c r="AV987" s="16">
        <v>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  <c r="BI987" s="16">
        <v>0</v>
      </c>
      <c r="BJ987" s="87"/>
    </row>
    <row r="988" spans="1:62" s="16" customFormat="1" x14ac:dyDescent="0.35">
      <c r="A988" s="85" t="s">
        <v>27</v>
      </c>
      <c r="B988" s="85" t="s">
        <v>163</v>
      </c>
      <c r="C988" s="16" t="s">
        <v>618</v>
      </c>
      <c r="D988" s="16" t="s">
        <v>1813</v>
      </c>
      <c r="E988" s="16" t="s">
        <v>26</v>
      </c>
      <c r="F988" s="85">
        <v>999927799</v>
      </c>
      <c r="G988" s="1">
        <f>(J988+T988)-H988</f>
        <v>90</v>
      </c>
      <c r="I988" s="28"/>
      <c r="J988" s="1">
        <f>SUM(K988,L988,N988,O988,P988,Q988)</f>
        <v>0</v>
      </c>
      <c r="K988" s="1">
        <f>SUM(AC988,AE988)</f>
        <v>0</v>
      </c>
      <c r="L988" s="1">
        <v>0</v>
      </c>
      <c r="M988" s="1">
        <v>0</v>
      </c>
      <c r="N988" s="1">
        <v>0</v>
      </c>
      <c r="O988" s="1"/>
      <c r="P988" s="1">
        <v>0</v>
      </c>
      <c r="Q988" s="1">
        <f>AD988</f>
        <v>0</v>
      </c>
      <c r="R988" s="1">
        <v>0</v>
      </c>
      <c r="S988" s="31"/>
      <c r="T988" s="1">
        <f>SUM(U988,V988,X988,Y988,Z988,AA988)</f>
        <v>90</v>
      </c>
      <c r="U988" s="1">
        <f>SUM(AG988,BF988)</f>
        <v>0</v>
      </c>
      <c r="V988" s="1">
        <f>SUM(AJ988,AK988,AL988,AM988,AO988,AP988,AQ988,AR988,AS988,AT988,AU988,AN988,AV988,AW988,AX988,AY988,AZ988,BA988,BC988,BD988,BE988,BB988)</f>
        <v>90</v>
      </c>
      <c r="W988" s="1">
        <f>COUNTIF(AJ988:BE988, "&gt;0")</f>
        <v>1</v>
      </c>
      <c r="X988" s="1">
        <f>SUM(BG988,BH988)</f>
        <v>0</v>
      </c>
      <c r="Y988" s="1">
        <f>BI988</f>
        <v>0</v>
      </c>
      <c r="Z988" s="1">
        <f>AI988</f>
        <v>0</v>
      </c>
      <c r="AA988" s="1">
        <f>AH988</f>
        <v>0</v>
      </c>
      <c r="AB988" s="31"/>
      <c r="AC988" s="16">
        <v>0</v>
      </c>
      <c r="AD988" s="16">
        <v>0</v>
      </c>
      <c r="AE988" s="16">
        <v>0</v>
      </c>
      <c r="AF988" s="28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>
        <v>90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  <c r="BI988" s="16">
        <v>0</v>
      </c>
      <c r="BJ988" s="87"/>
    </row>
    <row r="989" spans="1:62" s="16" customFormat="1" x14ac:dyDescent="0.35">
      <c r="A989" s="16" t="s">
        <v>27</v>
      </c>
      <c r="B989" s="16" t="s">
        <v>163</v>
      </c>
      <c r="C989" s="16" t="s">
        <v>3669</v>
      </c>
      <c r="D989" s="16" t="s">
        <v>3670</v>
      </c>
      <c r="E989" s="16" t="s">
        <v>26</v>
      </c>
      <c r="F989" s="16">
        <v>999929712</v>
      </c>
      <c r="G989" s="1">
        <f>(J989+T989)-H989</f>
        <v>90</v>
      </c>
      <c r="I989" s="28"/>
      <c r="J989" s="1">
        <f>SUM(K989,L989,N989,O989,P989,Q989)</f>
        <v>0</v>
      </c>
      <c r="K989" s="1">
        <f>SUM(AC989,AE989)</f>
        <v>0</v>
      </c>
      <c r="L989" s="1">
        <v>0</v>
      </c>
      <c r="M989" s="1">
        <v>0</v>
      </c>
      <c r="N989" s="1">
        <v>0</v>
      </c>
      <c r="O989" s="1"/>
      <c r="P989" s="1">
        <v>0</v>
      </c>
      <c r="Q989" s="1">
        <f>AD989</f>
        <v>0</v>
      </c>
      <c r="R989" s="1">
        <v>0</v>
      </c>
      <c r="S989" s="28"/>
      <c r="T989" s="1">
        <f>SUM(U989,V989,X989,Y989,Z989,AA989)</f>
        <v>90</v>
      </c>
      <c r="U989" s="1">
        <f>SUM(AG989,BF989)</f>
        <v>0</v>
      </c>
      <c r="V989" s="1">
        <f>SUM(AJ989,AK989,AL989,AM989,AO989,AP989,AQ989,AR989,AS989,AT989,AU989,AN989,AV989,AW989,AX989,AY989,AZ989,BA989,BC989,BD989,BE989,BB989)</f>
        <v>90</v>
      </c>
      <c r="W989" s="1">
        <f>COUNTIF(AJ989:BE989, "&gt;0")</f>
        <v>1</v>
      </c>
      <c r="X989" s="1">
        <f>SUM(BG989,BH989)</f>
        <v>0</v>
      </c>
      <c r="Y989" s="1">
        <f>BI989</f>
        <v>0</v>
      </c>
      <c r="Z989" s="1">
        <f>AI989</f>
        <v>0</v>
      </c>
      <c r="AA989" s="1">
        <f>AH989</f>
        <v>0</v>
      </c>
      <c r="AB989" s="28"/>
      <c r="AC989" s="16">
        <v>0</v>
      </c>
      <c r="AD989" s="16">
        <v>0</v>
      </c>
      <c r="AE989" s="16">
        <v>0</v>
      </c>
      <c r="AF989" s="28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  <c r="BB989" s="16">
        <v>90</v>
      </c>
      <c r="BC989" s="16">
        <v>0</v>
      </c>
      <c r="BD989" s="16">
        <v>0</v>
      </c>
      <c r="BE989" s="16">
        <v>0</v>
      </c>
      <c r="BF989" s="16">
        <v>0</v>
      </c>
      <c r="BG989" s="16">
        <v>0</v>
      </c>
      <c r="BH989" s="16">
        <v>0</v>
      </c>
      <c r="BI989" s="16">
        <v>0</v>
      </c>
      <c r="BJ989" s="87"/>
    </row>
    <row r="990" spans="1:62" s="16" customFormat="1" x14ac:dyDescent="0.35">
      <c r="A990" s="85" t="s">
        <v>27</v>
      </c>
      <c r="B990" s="85" t="s">
        <v>163</v>
      </c>
      <c r="C990" s="16" t="s">
        <v>3307</v>
      </c>
      <c r="D990" s="16" t="s">
        <v>3308</v>
      </c>
      <c r="E990" s="16" t="s">
        <v>26</v>
      </c>
      <c r="F990" s="85">
        <v>999932412</v>
      </c>
      <c r="G990" s="1">
        <f>(J990+T990)-H990</f>
        <v>90</v>
      </c>
      <c r="I990" s="28"/>
      <c r="J990" s="1">
        <f>SUM(K990,L990,N990,O990,P990,Q990)</f>
        <v>0</v>
      </c>
      <c r="K990" s="1">
        <f>SUM(AC990,AE990)</f>
        <v>0</v>
      </c>
      <c r="L990" s="1">
        <v>0</v>
      </c>
      <c r="M990" s="1">
        <v>0</v>
      </c>
      <c r="N990" s="1">
        <v>0</v>
      </c>
      <c r="O990" s="1"/>
      <c r="P990" s="1">
        <v>0</v>
      </c>
      <c r="Q990" s="1">
        <f>AD990</f>
        <v>0</v>
      </c>
      <c r="R990" s="1">
        <v>0</v>
      </c>
      <c r="S990" s="31"/>
      <c r="T990" s="1">
        <f>SUM(U990,V990,X990,Y990,Z990,AA990)</f>
        <v>90</v>
      </c>
      <c r="U990" s="1">
        <f>SUM(AG990,BF990)</f>
        <v>0</v>
      </c>
      <c r="V990" s="1">
        <f>SUM(AJ990,AK990,AL990,AM990,AO990,AP990,AQ990,AR990,AS990,AT990,AU990,AN990,AV990,AW990,AX990,AY990,AZ990,BA990,BC990,BD990,BE990,BB990)</f>
        <v>90</v>
      </c>
      <c r="W990" s="1">
        <f>COUNTIF(AJ990:BE990, "&gt;0")</f>
        <v>1</v>
      </c>
      <c r="X990" s="1">
        <f>SUM(BG990,BH990)</f>
        <v>0</v>
      </c>
      <c r="Y990" s="1">
        <f>BI990</f>
        <v>0</v>
      </c>
      <c r="Z990" s="1">
        <f>AI990</f>
        <v>0</v>
      </c>
      <c r="AA990" s="1">
        <f>AH990</f>
        <v>0</v>
      </c>
      <c r="AB990" s="31"/>
      <c r="AC990" s="16">
        <v>0</v>
      </c>
      <c r="AD990" s="16">
        <v>0</v>
      </c>
      <c r="AE990" s="16">
        <v>0</v>
      </c>
      <c r="AF990" s="28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  <c r="BB990" s="16">
        <v>0</v>
      </c>
      <c r="BC990" s="16">
        <v>0</v>
      </c>
      <c r="BD990" s="16">
        <v>90</v>
      </c>
      <c r="BE990" s="16">
        <v>0</v>
      </c>
      <c r="BF990" s="16">
        <v>0</v>
      </c>
      <c r="BG990" s="16">
        <v>0</v>
      </c>
      <c r="BH990" s="16">
        <v>0</v>
      </c>
      <c r="BI990" s="16">
        <v>0</v>
      </c>
      <c r="BJ990" s="87"/>
    </row>
    <row r="991" spans="1:62" s="16" customFormat="1" x14ac:dyDescent="0.35">
      <c r="A991" s="16" t="s">
        <v>27</v>
      </c>
      <c r="B991" s="16" t="s">
        <v>163</v>
      </c>
      <c r="C991" s="16" t="s">
        <v>618</v>
      </c>
      <c r="D991" s="16" t="s">
        <v>3431</v>
      </c>
      <c r="E991" s="16" t="s">
        <v>26</v>
      </c>
      <c r="F991" s="16">
        <v>999932333</v>
      </c>
      <c r="G991" s="1">
        <f>(J991+T991)-H991</f>
        <v>84</v>
      </c>
      <c r="I991" s="28"/>
      <c r="J991" s="1">
        <f>SUM(K991,L991,N991,O991,P991,Q991)</f>
        <v>0</v>
      </c>
      <c r="K991" s="1">
        <f>SUM(AC991,AE991)</f>
        <v>0</v>
      </c>
      <c r="L991" s="1">
        <v>0</v>
      </c>
      <c r="M991" s="1">
        <v>0</v>
      </c>
      <c r="N991" s="1">
        <v>0</v>
      </c>
      <c r="O991" s="1"/>
      <c r="P991" s="1">
        <v>0</v>
      </c>
      <c r="Q991" s="1">
        <f>AD991</f>
        <v>0</v>
      </c>
      <c r="R991" s="1">
        <v>0</v>
      </c>
      <c r="S991" s="28"/>
      <c r="T991" s="1">
        <f>SUM(U991,V991,X991,Y991,Z991,AA991)</f>
        <v>84</v>
      </c>
      <c r="U991" s="1">
        <f>SUM(AG991,BF991)</f>
        <v>0</v>
      </c>
      <c r="V991" s="1">
        <f>SUM(AJ991,AK991,AL991,AM991,AO991,AP991,AQ991,AR991,AS991,AT991,AU991,AN991,AV991,AW991,AX991,AY991,AZ991,BA991,BC991,BD991,BE991,BB991)</f>
        <v>0</v>
      </c>
      <c r="W991" s="1">
        <f>COUNTIF(AJ991:BE991, "&gt;0")</f>
        <v>0</v>
      </c>
      <c r="X991" s="1">
        <f>SUM(BG991,BH991)</f>
        <v>84</v>
      </c>
      <c r="Y991" s="1">
        <f>BI991</f>
        <v>0</v>
      </c>
      <c r="Z991" s="1">
        <f>AI991</f>
        <v>0</v>
      </c>
      <c r="AA991" s="1">
        <f>AH991</f>
        <v>0</v>
      </c>
      <c r="AB991" s="28"/>
      <c r="AC991" s="16">
        <v>0</v>
      </c>
      <c r="AD991" s="16">
        <v>0</v>
      </c>
      <c r="AE991" s="16">
        <v>0</v>
      </c>
      <c r="AF991" s="28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0</v>
      </c>
      <c r="BG991" s="16">
        <v>84</v>
      </c>
      <c r="BH991" s="16">
        <v>0</v>
      </c>
      <c r="BI991" s="16">
        <v>0</v>
      </c>
      <c r="BJ991" s="87"/>
    </row>
    <row r="992" spans="1:62" s="16" customFormat="1" x14ac:dyDescent="0.35">
      <c r="A992" s="16" t="s">
        <v>27</v>
      </c>
      <c r="B992" s="16" t="s">
        <v>163</v>
      </c>
      <c r="C992" s="16" t="s">
        <v>190</v>
      </c>
      <c r="D992" s="16" t="s">
        <v>3487</v>
      </c>
      <c r="E992" s="16" t="s">
        <v>26</v>
      </c>
      <c r="F992" s="16">
        <v>999932488</v>
      </c>
      <c r="G992" s="1">
        <f>(J992+T992)-H992</f>
        <v>78</v>
      </c>
      <c r="I992" s="28"/>
      <c r="J992" s="1">
        <f>SUM(K992,L992,N992,O992,P992,Q992)</f>
        <v>0</v>
      </c>
      <c r="K992" s="1">
        <f>SUM(AC992,AE992)</f>
        <v>0</v>
      </c>
      <c r="L992" s="1">
        <v>0</v>
      </c>
      <c r="M992" s="1">
        <v>0</v>
      </c>
      <c r="N992" s="1">
        <v>0</v>
      </c>
      <c r="O992" s="1"/>
      <c r="P992" s="1">
        <v>0</v>
      </c>
      <c r="Q992" s="1">
        <f>AD992</f>
        <v>0</v>
      </c>
      <c r="R992" s="1">
        <v>0</v>
      </c>
      <c r="S992" s="31"/>
      <c r="T992" s="1">
        <f>SUM(U992,V992,X992,Y992,Z992,AA992)</f>
        <v>78</v>
      </c>
      <c r="U992" s="1">
        <f>SUM(AG992,BF992)</f>
        <v>0</v>
      </c>
      <c r="V992" s="1">
        <f>SUM(AJ992,AK992,AL992,AM992,AO992,AP992,AQ992,AR992,AS992,AT992,AU992,AN992,AV992,AW992,AX992,AY992,AZ992,BA992,BC992,BD992,BE992,BB992)</f>
        <v>0</v>
      </c>
      <c r="W992" s="1">
        <f>COUNTIF(AJ992:BE992, "&gt;0")</f>
        <v>0</v>
      </c>
      <c r="X992" s="1">
        <f>SUM(BG992,BH992)</f>
        <v>78</v>
      </c>
      <c r="Y992" s="1">
        <f>BI992</f>
        <v>0</v>
      </c>
      <c r="Z992" s="1">
        <f>AI992</f>
        <v>0</v>
      </c>
      <c r="AA992" s="1">
        <f>AH992</f>
        <v>0</v>
      </c>
      <c r="AB992" s="31"/>
      <c r="AC992" s="16">
        <v>0</v>
      </c>
      <c r="AD992" s="16">
        <v>0</v>
      </c>
      <c r="AE992" s="16">
        <v>0</v>
      </c>
      <c r="AF992" s="28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0</v>
      </c>
      <c r="BH992" s="16">
        <v>78</v>
      </c>
      <c r="BI992" s="16">
        <v>0</v>
      </c>
      <c r="BJ992" s="87"/>
    </row>
    <row r="993" spans="1:62" s="16" customFormat="1" x14ac:dyDescent="0.35">
      <c r="A993" s="85" t="s">
        <v>27</v>
      </c>
      <c r="B993" s="85" t="s">
        <v>163</v>
      </c>
      <c r="C993" s="16" t="s">
        <v>432</v>
      </c>
      <c r="D993" s="16" t="s">
        <v>2099</v>
      </c>
      <c r="E993" s="16" t="s">
        <v>26</v>
      </c>
      <c r="F993" s="85">
        <v>999929721</v>
      </c>
      <c r="G993" s="1">
        <f>(J993+T993)-H993</f>
        <v>77</v>
      </c>
      <c r="H993" s="1">
        <f>(K993+L993+N993+O993+P993+Q993+R993)*0.5</f>
        <v>0</v>
      </c>
      <c r="I993" s="28"/>
      <c r="J993" s="1">
        <f>SUM(K993,L993,N993,O993,P993,Q993)</f>
        <v>0</v>
      </c>
      <c r="K993" s="1">
        <f>SUM(AC993,AE993)</f>
        <v>0</v>
      </c>
      <c r="L993" s="1">
        <v>0</v>
      </c>
      <c r="M993" s="1">
        <v>0</v>
      </c>
      <c r="N993" s="1">
        <v>0</v>
      </c>
      <c r="O993" s="1"/>
      <c r="P993" s="1">
        <v>0</v>
      </c>
      <c r="Q993" s="1">
        <f>AD993</f>
        <v>0</v>
      </c>
      <c r="R993" s="1">
        <v>0</v>
      </c>
      <c r="S993" s="31"/>
      <c r="T993" s="1">
        <f>SUM(U993,V993,X993,Y993,Z993,AA993)</f>
        <v>77</v>
      </c>
      <c r="U993" s="1">
        <f>SUM(AG993,BF993)</f>
        <v>0</v>
      </c>
      <c r="V993" s="1">
        <f>SUM(AJ993,AK993,AL993,AM993,AO993,AP993,AQ993,AR993,AS993,AT993,AU993,AN993,AV993,AW993,AX993,AY993,AZ993,BA993,BC993,BD993,BE993,BB993)</f>
        <v>34</v>
      </c>
      <c r="W993" s="1">
        <f>COUNTIF(AJ993:BE993, "&gt;0")</f>
        <v>1</v>
      </c>
      <c r="X993" s="1">
        <f>SUM(BG993,BH993)</f>
        <v>0</v>
      </c>
      <c r="Y993" s="1">
        <f>BI993</f>
        <v>43</v>
      </c>
      <c r="Z993" s="1">
        <f>AI993</f>
        <v>0</v>
      </c>
      <c r="AA993" s="1">
        <f>AH993</f>
        <v>0</v>
      </c>
      <c r="AB993" s="31"/>
      <c r="AC993" s="16">
        <v>0</v>
      </c>
      <c r="AD993" s="16">
        <v>0</v>
      </c>
      <c r="AE993" s="16">
        <v>0</v>
      </c>
      <c r="AF993" s="28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34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0</v>
      </c>
      <c r="BI993" s="16">
        <v>43</v>
      </c>
      <c r="BJ993" s="87"/>
    </row>
    <row r="994" spans="1:62" s="16" customFormat="1" x14ac:dyDescent="0.35">
      <c r="A994" s="104" t="s">
        <v>27</v>
      </c>
      <c r="B994" s="104" t="s">
        <v>163</v>
      </c>
      <c r="C994" s="18" t="s">
        <v>1131</v>
      </c>
      <c r="D994" s="18" t="s">
        <v>73</v>
      </c>
      <c r="E994" s="18" t="s">
        <v>26</v>
      </c>
      <c r="F994" s="104">
        <v>999921963</v>
      </c>
      <c r="G994" s="1">
        <f>(J994+T994)-H994</f>
        <v>75</v>
      </c>
      <c r="H994" s="1"/>
      <c r="I994" s="15"/>
      <c r="J994" s="1">
        <f>SUM(K994,L994,N994,O994,P994,Q994)</f>
        <v>75</v>
      </c>
      <c r="K994" s="1">
        <f>SUM(AC994,AE994)</f>
        <v>0</v>
      </c>
      <c r="L994" s="1">
        <v>0</v>
      </c>
      <c r="M994" s="1">
        <v>0</v>
      </c>
      <c r="N994" s="1">
        <v>0</v>
      </c>
      <c r="O994" s="1"/>
      <c r="P994" s="1">
        <v>0</v>
      </c>
      <c r="Q994" s="1">
        <f>AD994</f>
        <v>75</v>
      </c>
      <c r="R994" s="1">
        <v>0</v>
      </c>
      <c r="S994" s="31"/>
      <c r="T994" s="1">
        <f>SUM(U994,V994,X994,Y994,Z994,AA994)</f>
        <v>0</v>
      </c>
      <c r="U994" s="1">
        <f>SUM(AG994,BF994)</f>
        <v>0</v>
      </c>
      <c r="V994" s="1">
        <f>SUM(AJ994,AK994,AL994,AM994,AO994,AP994,AQ994,AR994,AS994,AT994,AU994,AN994,AV994,AW994,AX994,AY994,AZ994,BA994,BC994,BD994,BE994,BB994)</f>
        <v>0</v>
      </c>
      <c r="W994" s="1">
        <f>COUNTIF(AJ994:BE994, "&gt;0")</f>
        <v>0</v>
      </c>
      <c r="X994" s="1">
        <f>SUM(BG994,BH994)</f>
        <v>0</v>
      </c>
      <c r="Y994" s="1">
        <f>BI994</f>
        <v>0</v>
      </c>
      <c r="Z994" s="1">
        <f>AI994</f>
        <v>0</v>
      </c>
      <c r="AA994" s="1">
        <f>AH994</f>
        <v>0</v>
      </c>
      <c r="AB994" s="31"/>
      <c r="AC994" s="1">
        <v>0</v>
      </c>
      <c r="AD994" s="16">
        <v>75</v>
      </c>
      <c r="AE994" s="16">
        <v>0</v>
      </c>
      <c r="AF994" s="28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0</v>
      </c>
      <c r="BF994" s="16">
        <v>0</v>
      </c>
      <c r="BG994" s="16">
        <v>0</v>
      </c>
      <c r="BH994" s="16">
        <v>0</v>
      </c>
      <c r="BI994" s="16">
        <v>0</v>
      </c>
      <c r="BJ994" s="87"/>
    </row>
    <row r="995" spans="1:62" s="16" customFormat="1" x14ac:dyDescent="0.35">
      <c r="A995" s="16" t="s">
        <v>27</v>
      </c>
      <c r="B995" s="16" t="s">
        <v>163</v>
      </c>
      <c r="C995" s="16" t="s">
        <v>933</v>
      </c>
      <c r="D995" s="16" t="s">
        <v>3488</v>
      </c>
      <c r="E995" s="16" t="s">
        <v>26</v>
      </c>
      <c r="F995" s="16">
        <v>999919671</v>
      </c>
      <c r="G995" s="1">
        <f>(J995+T995)-H995</f>
        <v>72</v>
      </c>
      <c r="I995" s="28"/>
      <c r="J995" s="1">
        <f>SUM(K995,L995,N995,O995,P995,Q995)</f>
        <v>0</v>
      </c>
      <c r="K995" s="1">
        <f>SUM(AC995,AE995)</f>
        <v>0</v>
      </c>
      <c r="L995" s="1">
        <v>0</v>
      </c>
      <c r="M995" s="1">
        <v>0</v>
      </c>
      <c r="N995" s="1">
        <v>0</v>
      </c>
      <c r="O995" s="1"/>
      <c r="P995" s="1">
        <v>0</v>
      </c>
      <c r="Q995" s="1">
        <f>AD995</f>
        <v>0</v>
      </c>
      <c r="R995" s="1">
        <v>0</v>
      </c>
      <c r="S995" s="31"/>
      <c r="T995" s="1">
        <f>SUM(U995,V995,X995,Y995,Z995,AA995)</f>
        <v>72</v>
      </c>
      <c r="U995" s="1">
        <f>SUM(AG995,BF995)</f>
        <v>0</v>
      </c>
      <c r="V995" s="1">
        <f>SUM(AJ995,AK995,AL995,AM995,AO995,AP995,AQ995,AR995,AS995,AT995,AU995,AN995,AV995,AW995,AX995,AY995,AZ995,BA995,BC995,BD995,BE995,BB995)</f>
        <v>0</v>
      </c>
      <c r="W995" s="1">
        <f>COUNTIF(AJ995:BE995, "&gt;0")</f>
        <v>0</v>
      </c>
      <c r="X995" s="1">
        <f>SUM(BG995,BH995)</f>
        <v>72</v>
      </c>
      <c r="Y995" s="1">
        <f>BI995</f>
        <v>0</v>
      </c>
      <c r="Z995" s="1">
        <f>AI995</f>
        <v>0</v>
      </c>
      <c r="AA995" s="1">
        <f>AH995</f>
        <v>0</v>
      </c>
      <c r="AB995" s="31"/>
      <c r="AC995" s="16">
        <v>0</v>
      </c>
      <c r="AD995" s="16">
        <v>0</v>
      </c>
      <c r="AE995" s="16">
        <v>0</v>
      </c>
      <c r="AF995" s="28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0</v>
      </c>
      <c r="BG995" s="16">
        <v>0</v>
      </c>
      <c r="BH995" s="16">
        <v>72</v>
      </c>
      <c r="BI995" s="16">
        <v>0</v>
      </c>
      <c r="BJ995" s="87"/>
    </row>
    <row r="996" spans="1:62" s="16" customFormat="1" x14ac:dyDescent="0.35">
      <c r="A996" s="16" t="s">
        <v>27</v>
      </c>
      <c r="B996" s="16" t="s">
        <v>163</v>
      </c>
      <c r="C996" s="16" t="s">
        <v>3432</v>
      </c>
      <c r="D996" s="16" t="s">
        <v>3433</v>
      </c>
      <c r="E996" s="16" t="s">
        <v>26</v>
      </c>
      <c r="F996" s="16">
        <v>999929294</v>
      </c>
      <c r="G996" s="1">
        <f>(J996+T996)-H996</f>
        <v>72</v>
      </c>
      <c r="I996" s="28"/>
      <c r="J996" s="1">
        <f>SUM(K996,L996,N996,O996,P996,Q996)</f>
        <v>0</v>
      </c>
      <c r="K996" s="1">
        <f>SUM(AC996,AE996)</f>
        <v>0</v>
      </c>
      <c r="L996" s="1">
        <v>0</v>
      </c>
      <c r="M996" s="1">
        <v>0</v>
      </c>
      <c r="N996" s="1">
        <v>0</v>
      </c>
      <c r="O996" s="1"/>
      <c r="P996" s="1">
        <v>0</v>
      </c>
      <c r="Q996" s="1">
        <f>AD996</f>
        <v>0</v>
      </c>
      <c r="R996" s="1">
        <v>0</v>
      </c>
      <c r="S996" s="28"/>
      <c r="T996" s="1">
        <f>SUM(U996,V996,X996,Y996,Z996,AA996)</f>
        <v>72</v>
      </c>
      <c r="U996" s="1">
        <f>SUM(AG996,BF996)</f>
        <v>0</v>
      </c>
      <c r="V996" s="1">
        <f>SUM(AJ996,AK996,AL996,AM996,AO996,AP996,AQ996,AR996,AS996,AT996,AU996,AN996,AV996,AW996,AX996,AY996,AZ996,BA996,BC996,BD996,BE996,BB996)</f>
        <v>0</v>
      </c>
      <c r="W996" s="1">
        <f>COUNTIF(AJ996:BE996, "&gt;0")</f>
        <v>0</v>
      </c>
      <c r="X996" s="1">
        <f>SUM(BG996,BH996)</f>
        <v>72</v>
      </c>
      <c r="Y996" s="1">
        <f>BI996</f>
        <v>0</v>
      </c>
      <c r="Z996" s="1">
        <f>AI996</f>
        <v>0</v>
      </c>
      <c r="AA996" s="1">
        <f>AH996</f>
        <v>0</v>
      </c>
      <c r="AB996" s="28"/>
      <c r="AC996" s="16">
        <v>0</v>
      </c>
      <c r="AD996" s="16">
        <v>0</v>
      </c>
      <c r="AE996" s="16">
        <v>0</v>
      </c>
      <c r="AF996" s="28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0</v>
      </c>
      <c r="BG996" s="16">
        <v>72</v>
      </c>
      <c r="BH996" s="16">
        <v>0</v>
      </c>
      <c r="BI996" s="16">
        <v>0</v>
      </c>
      <c r="BJ996" s="87"/>
    </row>
    <row r="997" spans="1:62" s="16" customFormat="1" x14ac:dyDescent="0.35">
      <c r="A997" s="98" t="s">
        <v>27</v>
      </c>
      <c r="B997" s="98" t="s">
        <v>163</v>
      </c>
      <c r="C997" s="99" t="s">
        <v>220</v>
      </c>
      <c r="D997" s="99" t="s">
        <v>1598</v>
      </c>
      <c r="E997" s="99" t="s">
        <v>26</v>
      </c>
      <c r="F997" s="85">
        <v>999926052</v>
      </c>
      <c r="G997" s="1">
        <f>(J997+T997)-H997</f>
        <v>71.5</v>
      </c>
      <c r="H997" s="1">
        <f>(K997+L997+N997+O997+P997+Q997+R997)*0.5</f>
        <v>0</v>
      </c>
      <c r="I997" s="15"/>
      <c r="J997" s="1">
        <f>SUM(K997,L997,N997,O997,P997,Q997)</f>
        <v>0</v>
      </c>
      <c r="K997" s="1">
        <f>SUM(AC997,AE997)</f>
        <v>0</v>
      </c>
      <c r="L997" s="1">
        <v>0</v>
      </c>
      <c r="M997" s="1">
        <v>0</v>
      </c>
      <c r="N997" s="1">
        <v>0</v>
      </c>
      <c r="O997" s="1"/>
      <c r="P997" s="1">
        <v>0</v>
      </c>
      <c r="Q997" s="1">
        <f>AD997</f>
        <v>0</v>
      </c>
      <c r="R997" s="1">
        <v>0</v>
      </c>
      <c r="S997" s="31"/>
      <c r="T997" s="1">
        <f>SUM(U997,V997,X997,Y997,Z997,AA997)</f>
        <v>71.5</v>
      </c>
      <c r="U997" s="1">
        <f>SUM(AG997,BF997)</f>
        <v>11.5</v>
      </c>
      <c r="V997" s="1">
        <f>SUM(AJ997,AK997,AL997,AM997,AO997,AP997,AQ997,AR997,AS997,AT997,AU997,AN997,AV997,AW997,AX997,AY997,AZ997,BA997,BC997,BD997,BE997,BB997)</f>
        <v>60</v>
      </c>
      <c r="W997" s="1">
        <f>COUNTIF(AJ997:BE997, "&gt;0")</f>
        <v>1</v>
      </c>
      <c r="X997" s="1">
        <f>SUM(BG997,BH997)</f>
        <v>0</v>
      </c>
      <c r="Y997" s="1">
        <f>BI997</f>
        <v>0</v>
      </c>
      <c r="Z997" s="1">
        <f>AI997</f>
        <v>0</v>
      </c>
      <c r="AA997" s="1">
        <f>AH997</f>
        <v>0</v>
      </c>
      <c r="AB997" s="31"/>
      <c r="AC997" s="1">
        <v>0</v>
      </c>
      <c r="AD997" s="16">
        <v>0</v>
      </c>
      <c r="AE997" s="16">
        <v>0</v>
      </c>
      <c r="AF997" s="28">
        <v>0</v>
      </c>
      <c r="AG997" s="16">
        <v>11.5</v>
      </c>
      <c r="AH997" s="16">
        <v>0</v>
      </c>
      <c r="AI997" s="16">
        <v>0</v>
      </c>
      <c r="AJ997" s="16">
        <v>60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0</v>
      </c>
      <c r="BG997" s="16">
        <v>0</v>
      </c>
      <c r="BH997" s="16">
        <v>0</v>
      </c>
      <c r="BI997" s="16">
        <v>0</v>
      </c>
      <c r="BJ997" s="87"/>
    </row>
    <row r="998" spans="1:62" s="16" customFormat="1" x14ac:dyDescent="0.35">
      <c r="A998" s="85" t="s">
        <v>27</v>
      </c>
      <c r="B998" s="85" t="s">
        <v>163</v>
      </c>
      <c r="C998" s="16" t="s">
        <v>421</v>
      </c>
      <c r="D998" s="16" t="s">
        <v>488</v>
      </c>
      <c r="E998" s="16" t="s">
        <v>26</v>
      </c>
      <c r="F998" s="85">
        <v>999902330</v>
      </c>
      <c r="G998" s="1">
        <f>(J998+T998)-H998</f>
        <v>68</v>
      </c>
      <c r="I998" s="28"/>
      <c r="J998" s="1">
        <f>SUM(K998,L998,N998,O998,P998,Q998)</f>
        <v>0</v>
      </c>
      <c r="K998" s="1">
        <f>SUM(AC998,AE998)</f>
        <v>0</v>
      </c>
      <c r="L998" s="1">
        <v>0</v>
      </c>
      <c r="M998" s="1">
        <v>0</v>
      </c>
      <c r="N998" s="1">
        <v>0</v>
      </c>
      <c r="O998" s="1"/>
      <c r="P998" s="1">
        <v>0</v>
      </c>
      <c r="Q998" s="1">
        <f>AD998</f>
        <v>0</v>
      </c>
      <c r="R998" s="1">
        <v>0</v>
      </c>
      <c r="S998" s="31"/>
      <c r="T998" s="1">
        <f>SUM(U998,V998,X998,Y998,Z998,AA998)</f>
        <v>68</v>
      </c>
      <c r="U998" s="1">
        <f>SUM(AG998,BF998)</f>
        <v>0</v>
      </c>
      <c r="V998" s="1">
        <f>SUM(AJ998,AK998,AL998,AM998,AO998,AP998,AQ998,AR998,AS998,AT998,AU998,AN998,AV998,AW998,AX998,AY998,AZ998,BA998,BC998,BD998,BE998,BB998)</f>
        <v>68</v>
      </c>
      <c r="W998" s="1">
        <f>COUNTIF(AJ998:BE998, "&gt;0")</f>
        <v>1</v>
      </c>
      <c r="X998" s="1">
        <f>SUM(BG998,BH998)</f>
        <v>0</v>
      </c>
      <c r="Y998" s="1">
        <f>BI998</f>
        <v>0</v>
      </c>
      <c r="Z998" s="1">
        <f>AI998</f>
        <v>0</v>
      </c>
      <c r="AA998" s="1">
        <f>AH998</f>
        <v>0</v>
      </c>
      <c r="AB998" s="31"/>
      <c r="AC998" s="16">
        <v>0</v>
      </c>
      <c r="AD998" s="16">
        <v>0</v>
      </c>
      <c r="AE998" s="16">
        <v>0</v>
      </c>
      <c r="AF998" s="28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68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0</v>
      </c>
      <c r="BF998" s="16">
        <v>0</v>
      </c>
      <c r="BG998" s="16">
        <v>0</v>
      </c>
      <c r="BH998" s="16">
        <v>0</v>
      </c>
      <c r="BI998" s="16">
        <v>0</v>
      </c>
      <c r="BJ998" s="87"/>
    </row>
    <row r="999" spans="1:62" s="16" customFormat="1" x14ac:dyDescent="0.35">
      <c r="A999" s="85" t="s">
        <v>27</v>
      </c>
      <c r="B999" s="85" t="s">
        <v>163</v>
      </c>
      <c r="C999" s="16" t="s">
        <v>2236</v>
      </c>
      <c r="D999" s="16" t="s">
        <v>2233</v>
      </c>
      <c r="E999" s="16" t="s">
        <v>26</v>
      </c>
      <c r="F999" s="85">
        <v>999919817</v>
      </c>
      <c r="G999" s="1">
        <f>(J999+T999)-H999</f>
        <v>68</v>
      </c>
      <c r="I999" s="28"/>
      <c r="J999" s="1">
        <f>SUM(K999,L999,N999,O999,P999,Q999)</f>
        <v>0</v>
      </c>
      <c r="K999" s="1">
        <f>SUM(AC999,AE999)</f>
        <v>0</v>
      </c>
      <c r="L999" s="1">
        <v>0</v>
      </c>
      <c r="M999" s="1">
        <v>0</v>
      </c>
      <c r="N999" s="1">
        <v>0</v>
      </c>
      <c r="O999" s="1"/>
      <c r="P999" s="1">
        <v>0</v>
      </c>
      <c r="Q999" s="1">
        <f>AD999</f>
        <v>0</v>
      </c>
      <c r="R999" s="1">
        <v>0</v>
      </c>
      <c r="S999" s="31"/>
      <c r="T999" s="1">
        <f>SUM(U999,V999,X999,Y999,Z999,AA999)</f>
        <v>68</v>
      </c>
      <c r="U999" s="1">
        <f>SUM(AG999,BF999)</f>
        <v>0</v>
      </c>
      <c r="V999" s="1">
        <f>SUM(AJ999,AK999,AL999,AM999,AO999,AP999,AQ999,AR999,AS999,AT999,AU999,AN999,AV999,AW999,AX999,AY999,AZ999,BA999,BC999,BD999,BE999,BB999)</f>
        <v>68</v>
      </c>
      <c r="W999" s="1">
        <f>COUNTIF(AJ999:BE999, "&gt;0")</f>
        <v>1</v>
      </c>
      <c r="X999" s="1">
        <f>SUM(BG999,BH999)</f>
        <v>0</v>
      </c>
      <c r="Y999" s="1">
        <f>BI999</f>
        <v>0</v>
      </c>
      <c r="Z999" s="1">
        <f>AI999</f>
        <v>0</v>
      </c>
      <c r="AA999" s="1">
        <f>AH999</f>
        <v>0</v>
      </c>
      <c r="AB999" s="31"/>
      <c r="AC999" s="16">
        <v>0</v>
      </c>
      <c r="AD999" s="16">
        <v>0</v>
      </c>
      <c r="AE999" s="16">
        <v>0</v>
      </c>
      <c r="AF999" s="28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68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  <c r="BI999" s="16">
        <v>0</v>
      </c>
      <c r="BJ999" s="87"/>
    </row>
    <row r="1000" spans="1:62" s="16" customFormat="1" x14ac:dyDescent="0.35">
      <c r="A1000" s="16" t="s">
        <v>27</v>
      </c>
      <c r="B1000" s="16" t="s">
        <v>163</v>
      </c>
      <c r="C1000" s="16" t="s">
        <v>1114</v>
      </c>
      <c r="D1000" s="16" t="s">
        <v>3671</v>
      </c>
      <c r="E1000" s="16" t="s">
        <v>26</v>
      </c>
      <c r="F1000" s="16">
        <v>999921794</v>
      </c>
      <c r="G1000" s="1">
        <f>(J1000+T1000)-H1000</f>
        <v>68</v>
      </c>
      <c r="I1000" s="28"/>
      <c r="J1000" s="1">
        <f>SUM(K1000,L1000,N1000,O1000,P1000,Q1000)</f>
        <v>0</v>
      </c>
      <c r="K1000" s="1">
        <f>SUM(AC1000,AE1000)</f>
        <v>0</v>
      </c>
      <c r="L1000" s="1">
        <v>0</v>
      </c>
      <c r="M1000" s="1">
        <v>0</v>
      </c>
      <c r="N1000" s="1">
        <v>0</v>
      </c>
      <c r="O1000" s="1"/>
      <c r="P1000" s="1">
        <v>0</v>
      </c>
      <c r="Q1000" s="1">
        <f>AD1000</f>
        <v>0</v>
      </c>
      <c r="R1000" s="1">
        <v>0</v>
      </c>
      <c r="S1000" s="28"/>
      <c r="T1000" s="1">
        <f>SUM(U1000,V1000,X1000,Y1000,Z1000,AA1000)</f>
        <v>68</v>
      </c>
      <c r="U1000" s="1">
        <f>SUM(AG1000,BF1000)</f>
        <v>0</v>
      </c>
      <c r="V1000" s="1">
        <f>SUM(AJ1000,AK1000,AL1000,AM1000,AO1000,AP1000,AQ1000,AR1000,AS1000,AT1000,AU1000,AN1000,AV1000,AW1000,AX1000,AY1000,AZ1000,BA1000,BC1000,BD1000,BE1000,BB1000)</f>
        <v>68</v>
      </c>
      <c r="W1000" s="1">
        <f>COUNTIF(AJ1000:BE1000, "&gt;0")</f>
        <v>1</v>
      </c>
      <c r="X1000" s="1">
        <f>SUM(BG1000,BH1000)</f>
        <v>0</v>
      </c>
      <c r="Y1000" s="1">
        <f>BI1000</f>
        <v>0</v>
      </c>
      <c r="Z1000" s="1">
        <f>AI1000</f>
        <v>0</v>
      </c>
      <c r="AA1000" s="1">
        <f>AH1000</f>
        <v>0</v>
      </c>
      <c r="AB1000" s="28"/>
      <c r="AC1000" s="16">
        <v>0</v>
      </c>
      <c r="AD1000" s="16">
        <v>0</v>
      </c>
      <c r="AE1000" s="16">
        <v>0</v>
      </c>
      <c r="AF1000" s="28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  <c r="BB1000" s="16">
        <v>68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  <c r="BI1000" s="16">
        <v>0</v>
      </c>
      <c r="BJ1000" s="87"/>
    </row>
    <row r="1001" spans="1:62" s="16" customFormat="1" x14ac:dyDescent="0.35">
      <c r="A1001" s="85" t="s">
        <v>27</v>
      </c>
      <c r="B1001" s="85" t="s">
        <v>163</v>
      </c>
      <c r="C1001" s="16" t="s">
        <v>1175</v>
      </c>
      <c r="D1001" s="16" t="s">
        <v>556</v>
      </c>
      <c r="E1001" s="16" t="s">
        <v>26</v>
      </c>
      <c r="F1001" s="85">
        <v>999922500</v>
      </c>
      <c r="G1001" s="1">
        <f>(J1001+T1001)-H1001</f>
        <v>68</v>
      </c>
      <c r="I1001" s="28"/>
      <c r="J1001" s="1">
        <f>SUM(K1001,L1001,N1001,O1001,P1001,Q1001)</f>
        <v>0</v>
      </c>
      <c r="K1001" s="1">
        <f>SUM(AC1001,AE1001)</f>
        <v>0</v>
      </c>
      <c r="L1001" s="1">
        <v>0</v>
      </c>
      <c r="M1001" s="1">
        <v>0</v>
      </c>
      <c r="N1001" s="1">
        <v>0</v>
      </c>
      <c r="O1001" s="1"/>
      <c r="P1001" s="1">
        <v>0</v>
      </c>
      <c r="Q1001" s="1">
        <f>AD1001</f>
        <v>0</v>
      </c>
      <c r="R1001" s="1">
        <v>0</v>
      </c>
      <c r="S1001" s="28"/>
      <c r="T1001" s="1">
        <f>SUM(U1001,V1001,X1001,Y1001,Z1001,AA1001)</f>
        <v>68</v>
      </c>
      <c r="U1001" s="1">
        <f>SUM(AG1001,BF1001)</f>
        <v>0</v>
      </c>
      <c r="V1001" s="1">
        <f>SUM(AJ1001,AK1001,AL1001,AM1001,AO1001,AP1001,AQ1001,AR1001,AS1001,AT1001,AU1001,AN1001,AV1001,AW1001,AX1001,AY1001,AZ1001,BA1001,BC1001,BD1001,BE1001,BB1001)</f>
        <v>68</v>
      </c>
      <c r="W1001" s="1">
        <f>COUNTIF(AJ1001:BE1001, "&gt;0")</f>
        <v>1</v>
      </c>
      <c r="X1001" s="1">
        <f>SUM(BG1001,BH1001)</f>
        <v>0</v>
      </c>
      <c r="Y1001" s="1">
        <f>BI1001</f>
        <v>0</v>
      </c>
      <c r="Z1001" s="1">
        <f>AI1001</f>
        <v>0</v>
      </c>
      <c r="AA1001" s="1">
        <f>AH1001</f>
        <v>0</v>
      </c>
      <c r="AB1001" s="28"/>
      <c r="AC1001" s="16">
        <v>0</v>
      </c>
      <c r="AD1001" s="16">
        <v>0</v>
      </c>
      <c r="AE1001" s="16">
        <v>0</v>
      </c>
      <c r="AF1001" s="28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68</v>
      </c>
      <c r="AW1001" s="16">
        <v>0</v>
      </c>
      <c r="AX1001" s="16">
        <v>0</v>
      </c>
      <c r="AY1001" s="16">
        <v>0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  <c r="BI1001" s="16">
        <v>0</v>
      </c>
      <c r="BJ1001" s="87"/>
    </row>
    <row r="1002" spans="1:62" s="16" customFormat="1" x14ac:dyDescent="0.35">
      <c r="A1002" s="98" t="s">
        <v>27</v>
      </c>
      <c r="B1002" s="85" t="s">
        <v>163</v>
      </c>
      <c r="C1002" s="1" t="s">
        <v>1249</v>
      </c>
      <c r="D1002" s="1" t="s">
        <v>993</v>
      </c>
      <c r="E1002" s="1" t="s">
        <v>26</v>
      </c>
      <c r="F1002" s="85">
        <v>999923256</v>
      </c>
      <c r="G1002" s="1">
        <f>(J1002+T1002)-H1002</f>
        <v>68</v>
      </c>
      <c r="H1002" s="1">
        <f>(K1002+L1002+N1002+O1002+P1002+Q1002+R1002)*0.5</f>
        <v>0</v>
      </c>
      <c r="I1002" s="15"/>
      <c r="J1002" s="1">
        <f>SUM(K1002,L1002,N1002,O1002,P1002,Q1002)</f>
        <v>0</v>
      </c>
      <c r="K1002" s="1">
        <f>SUM(AC1002,AE1002)</f>
        <v>0</v>
      </c>
      <c r="L1002" s="1">
        <v>0</v>
      </c>
      <c r="M1002" s="1">
        <v>0</v>
      </c>
      <c r="N1002" s="1">
        <v>0</v>
      </c>
      <c r="O1002" s="1"/>
      <c r="P1002" s="1">
        <v>0</v>
      </c>
      <c r="Q1002" s="1">
        <f>AD1002</f>
        <v>0</v>
      </c>
      <c r="R1002" s="1">
        <v>0</v>
      </c>
      <c r="S1002" s="31"/>
      <c r="T1002" s="1">
        <f>SUM(U1002,V1002,X1002,Y1002,Z1002,AA1002)</f>
        <v>68</v>
      </c>
      <c r="U1002" s="1">
        <f>SUM(AG1002,BF1002)</f>
        <v>0</v>
      </c>
      <c r="V1002" s="1">
        <f>SUM(AJ1002,AK1002,AL1002,AM1002,AO1002,AP1002,AQ1002,AR1002,AS1002,AT1002,AU1002,AN1002,AV1002,AW1002,AX1002,AY1002,AZ1002,BA1002,BC1002,BD1002,BE1002,BB1002)</f>
        <v>68</v>
      </c>
      <c r="W1002" s="1">
        <f>COUNTIF(AJ1002:BE1002, "&gt;0")</f>
        <v>1</v>
      </c>
      <c r="X1002" s="1">
        <f>SUM(BG1002,BH1002)</f>
        <v>0</v>
      </c>
      <c r="Y1002" s="1">
        <f>BI1002</f>
        <v>0</v>
      </c>
      <c r="Z1002" s="1">
        <f>AI1002</f>
        <v>0</v>
      </c>
      <c r="AA1002" s="1">
        <f>AH1002</f>
        <v>0</v>
      </c>
      <c r="AB1002" s="31"/>
      <c r="AC1002" s="1">
        <v>0</v>
      </c>
      <c r="AD1002" s="16">
        <v>0</v>
      </c>
      <c r="AE1002" s="16">
        <v>0</v>
      </c>
      <c r="AF1002" s="28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0</v>
      </c>
      <c r="AX1002" s="16">
        <v>68</v>
      </c>
      <c r="AY1002" s="16">
        <v>0</v>
      </c>
      <c r="AZ1002" s="16">
        <v>0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  <c r="BI1002" s="16">
        <v>0</v>
      </c>
      <c r="BJ1002" s="87"/>
    </row>
    <row r="1003" spans="1:62" s="16" customFormat="1" x14ac:dyDescent="0.35">
      <c r="A1003" s="85" t="s">
        <v>27</v>
      </c>
      <c r="B1003" s="85" t="s">
        <v>163</v>
      </c>
      <c r="C1003" s="16" t="s">
        <v>3310</v>
      </c>
      <c r="D1003" s="16" t="s">
        <v>3311</v>
      </c>
      <c r="E1003" s="16" t="s">
        <v>26</v>
      </c>
      <c r="F1003" s="85">
        <v>999927764</v>
      </c>
      <c r="G1003" s="1">
        <f>(J1003+T1003)-H1003</f>
        <v>68</v>
      </c>
      <c r="I1003" s="28"/>
      <c r="J1003" s="1">
        <f>SUM(K1003,L1003,N1003,O1003,P1003,Q1003)</f>
        <v>0</v>
      </c>
      <c r="K1003" s="1">
        <f>SUM(AC1003,AE1003)</f>
        <v>0</v>
      </c>
      <c r="L1003" s="1">
        <v>0</v>
      </c>
      <c r="M1003" s="1">
        <v>0</v>
      </c>
      <c r="N1003" s="1">
        <v>0</v>
      </c>
      <c r="O1003" s="1"/>
      <c r="P1003" s="1">
        <v>0</v>
      </c>
      <c r="Q1003" s="1">
        <f>AD1003</f>
        <v>0</v>
      </c>
      <c r="R1003" s="1">
        <v>0</v>
      </c>
      <c r="S1003" s="31"/>
      <c r="T1003" s="1">
        <f>SUM(U1003,V1003,X1003,Y1003,Z1003,AA1003)</f>
        <v>68</v>
      </c>
      <c r="U1003" s="1">
        <f>SUM(AG1003,BF1003)</f>
        <v>0</v>
      </c>
      <c r="V1003" s="1">
        <f>SUM(AJ1003,AK1003,AL1003,AM1003,AO1003,AP1003,AQ1003,AR1003,AS1003,AT1003,AU1003,AN1003,AV1003,AW1003,AX1003,AY1003,AZ1003,BA1003,BC1003,BD1003,BE1003,BB1003)</f>
        <v>68</v>
      </c>
      <c r="W1003" s="1">
        <f>COUNTIF(AJ1003:BE1003, "&gt;0")</f>
        <v>1</v>
      </c>
      <c r="X1003" s="1">
        <f>SUM(BG1003,BH1003)</f>
        <v>0</v>
      </c>
      <c r="Y1003" s="1">
        <f>BI1003</f>
        <v>0</v>
      </c>
      <c r="Z1003" s="1">
        <f>AI1003</f>
        <v>0</v>
      </c>
      <c r="AA1003" s="1">
        <f>AH1003</f>
        <v>0</v>
      </c>
      <c r="AB1003" s="31"/>
      <c r="AC1003" s="16">
        <v>0</v>
      </c>
      <c r="AD1003" s="16">
        <v>0</v>
      </c>
      <c r="AE1003" s="16">
        <v>0</v>
      </c>
      <c r="AF1003" s="28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  <c r="BB1003" s="16">
        <v>0</v>
      </c>
      <c r="BC1003" s="16">
        <v>0</v>
      </c>
      <c r="BD1003" s="16">
        <v>68</v>
      </c>
      <c r="BE1003" s="16">
        <v>0</v>
      </c>
      <c r="BF1003" s="16">
        <v>0</v>
      </c>
      <c r="BG1003" s="16">
        <v>0</v>
      </c>
      <c r="BH1003" s="16">
        <v>0</v>
      </c>
      <c r="BI1003" s="16">
        <v>0</v>
      </c>
      <c r="BJ1003" s="87"/>
    </row>
    <row r="1004" spans="1:62" s="16" customFormat="1" x14ac:dyDescent="0.35">
      <c r="A1004" s="85" t="s">
        <v>27</v>
      </c>
      <c r="B1004" s="85" t="s">
        <v>163</v>
      </c>
      <c r="C1004" s="16" t="s">
        <v>676</v>
      </c>
      <c r="D1004" s="16" t="s">
        <v>2591</v>
      </c>
      <c r="E1004" s="16" t="s">
        <v>26</v>
      </c>
      <c r="F1004" s="85">
        <v>999929131</v>
      </c>
      <c r="G1004" s="1">
        <f>(J1004+T1004)-H1004</f>
        <v>68</v>
      </c>
      <c r="I1004" s="28"/>
      <c r="J1004" s="1">
        <f>SUM(K1004,L1004,N1004,O1004,P1004,Q1004)</f>
        <v>0</v>
      </c>
      <c r="K1004" s="1">
        <f>SUM(AC1004,AE1004)</f>
        <v>0</v>
      </c>
      <c r="L1004" s="1">
        <v>0</v>
      </c>
      <c r="M1004" s="1">
        <v>0</v>
      </c>
      <c r="N1004" s="1">
        <v>0</v>
      </c>
      <c r="O1004" s="1"/>
      <c r="P1004" s="1">
        <v>0</v>
      </c>
      <c r="Q1004" s="1">
        <f>AD1004</f>
        <v>0</v>
      </c>
      <c r="R1004" s="1">
        <v>0</v>
      </c>
      <c r="S1004" s="31"/>
      <c r="T1004" s="1">
        <f>SUM(U1004,V1004,X1004,Y1004,Z1004,AA1004)</f>
        <v>68</v>
      </c>
      <c r="U1004" s="1">
        <f>SUM(AG1004,BF1004)</f>
        <v>0</v>
      </c>
      <c r="V1004" s="1">
        <f>SUM(AJ1004,AK1004,AL1004,AM1004,AO1004,AP1004,AQ1004,AR1004,AS1004,AT1004,AU1004,AN1004,AV1004,AW1004,AX1004,AY1004,AZ1004,BA1004,BC1004,BD1004,BE1004,BB1004)</f>
        <v>68</v>
      </c>
      <c r="W1004" s="1">
        <f>COUNTIF(AJ1004:BE1004, "&gt;0")</f>
        <v>1</v>
      </c>
      <c r="X1004" s="1">
        <f>SUM(BG1004,BH1004)</f>
        <v>0</v>
      </c>
      <c r="Y1004" s="1">
        <f>BI1004</f>
        <v>0</v>
      </c>
      <c r="Z1004" s="1">
        <f>AI1004</f>
        <v>0</v>
      </c>
      <c r="AA1004" s="1">
        <f>AH1004</f>
        <v>0</v>
      </c>
      <c r="AB1004" s="31"/>
      <c r="AC1004" s="16">
        <v>0</v>
      </c>
      <c r="AD1004" s="16">
        <v>0</v>
      </c>
      <c r="AE1004" s="16">
        <v>0</v>
      </c>
      <c r="AF1004" s="28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68</v>
      </c>
      <c r="AS1004" s="16">
        <v>0</v>
      </c>
      <c r="AT1004" s="16">
        <v>0</v>
      </c>
      <c r="AU1004" s="16">
        <v>0</v>
      </c>
      <c r="AV1004" s="16">
        <v>0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  <c r="BB1004" s="16">
        <v>0</v>
      </c>
      <c r="BC1004" s="16">
        <v>0</v>
      </c>
      <c r="BD1004" s="16">
        <v>0</v>
      </c>
      <c r="BE1004" s="16">
        <v>0</v>
      </c>
      <c r="BF1004" s="16">
        <v>0</v>
      </c>
      <c r="BG1004" s="16">
        <v>0</v>
      </c>
      <c r="BH1004" s="16">
        <v>0</v>
      </c>
      <c r="BI1004" s="16">
        <v>0</v>
      </c>
      <c r="BJ1004" s="87"/>
    </row>
    <row r="1005" spans="1:62" s="16" customFormat="1" x14ac:dyDescent="0.35">
      <c r="A1005" s="85" t="s">
        <v>27</v>
      </c>
      <c r="B1005" s="85" t="s">
        <v>163</v>
      </c>
      <c r="C1005" s="16" t="s">
        <v>1192</v>
      </c>
      <c r="D1005" s="16" t="s">
        <v>542</v>
      </c>
      <c r="E1005" s="16" t="s">
        <v>26</v>
      </c>
      <c r="F1005" s="85">
        <v>999929290</v>
      </c>
      <c r="G1005" s="1">
        <f>(J1005+T1005)-H1005</f>
        <v>68</v>
      </c>
      <c r="I1005" s="28"/>
      <c r="J1005" s="1">
        <f>SUM(K1005,L1005,N1005,O1005,P1005,Q1005)</f>
        <v>0</v>
      </c>
      <c r="K1005" s="1">
        <f>SUM(AC1005,AE1005)</f>
        <v>0</v>
      </c>
      <c r="L1005" s="1">
        <v>0</v>
      </c>
      <c r="M1005" s="1">
        <v>0</v>
      </c>
      <c r="N1005" s="1">
        <v>0</v>
      </c>
      <c r="O1005" s="1"/>
      <c r="P1005" s="1">
        <v>0</v>
      </c>
      <c r="Q1005" s="1">
        <f>AD1005</f>
        <v>0</v>
      </c>
      <c r="R1005" s="1">
        <v>0</v>
      </c>
      <c r="S1005" s="28"/>
      <c r="T1005" s="1">
        <f>SUM(U1005,V1005,X1005,Y1005,Z1005,AA1005)</f>
        <v>68</v>
      </c>
      <c r="U1005" s="1">
        <f>SUM(AG1005,BF1005)</f>
        <v>0</v>
      </c>
      <c r="V1005" s="1">
        <f>SUM(AJ1005,AK1005,AL1005,AM1005,AO1005,AP1005,AQ1005,AR1005,AS1005,AT1005,AU1005,AN1005,AV1005,AW1005,AX1005,AY1005,AZ1005,BA1005,BC1005,BD1005,BE1005,BB1005)</f>
        <v>68</v>
      </c>
      <c r="W1005" s="1">
        <f>COUNTIF(AJ1005:BE1005, "&gt;0")</f>
        <v>1</v>
      </c>
      <c r="X1005" s="1">
        <f>SUM(BG1005,BH1005)</f>
        <v>0</v>
      </c>
      <c r="Y1005" s="1">
        <f>BI1005</f>
        <v>0</v>
      </c>
      <c r="Z1005" s="1">
        <f>AI1005</f>
        <v>0</v>
      </c>
      <c r="AA1005" s="1">
        <f>AH1005</f>
        <v>0</v>
      </c>
      <c r="AB1005" s="28"/>
      <c r="AC1005" s="16">
        <v>0</v>
      </c>
      <c r="AD1005" s="16">
        <v>0</v>
      </c>
      <c r="AE1005" s="16">
        <v>0</v>
      </c>
      <c r="AF1005" s="28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68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  <c r="BB1005" s="16">
        <v>0</v>
      </c>
      <c r="BC1005" s="16">
        <v>0</v>
      </c>
      <c r="BD1005" s="16">
        <v>0</v>
      </c>
      <c r="BE1005" s="16">
        <v>0</v>
      </c>
      <c r="BF1005" s="16">
        <v>0</v>
      </c>
      <c r="BG1005" s="16">
        <v>0</v>
      </c>
      <c r="BH1005" s="16">
        <v>0</v>
      </c>
      <c r="BI1005" s="16">
        <v>0</v>
      </c>
      <c r="BJ1005" s="87"/>
    </row>
    <row r="1006" spans="1:62" s="16" customFormat="1" x14ac:dyDescent="0.35">
      <c r="A1006" s="85" t="s">
        <v>27</v>
      </c>
      <c r="B1006" s="85" t="s">
        <v>163</v>
      </c>
      <c r="C1006" s="16" t="s">
        <v>2718</v>
      </c>
      <c r="D1006" s="16" t="s">
        <v>2715</v>
      </c>
      <c r="E1006" s="16" t="s">
        <v>26</v>
      </c>
      <c r="F1006" s="85">
        <v>999931107</v>
      </c>
      <c r="G1006" s="1">
        <f>(J1006+T1006)-H1006</f>
        <v>68</v>
      </c>
      <c r="I1006" s="28"/>
      <c r="J1006" s="1">
        <f>SUM(K1006,L1006,N1006,O1006,P1006,Q1006)</f>
        <v>0</v>
      </c>
      <c r="K1006" s="1">
        <f>SUM(AC1006,AE1006)</f>
        <v>0</v>
      </c>
      <c r="L1006" s="1">
        <v>0</v>
      </c>
      <c r="M1006" s="1">
        <v>0</v>
      </c>
      <c r="N1006" s="1">
        <v>0</v>
      </c>
      <c r="O1006" s="1"/>
      <c r="P1006" s="1">
        <v>0</v>
      </c>
      <c r="Q1006" s="1">
        <f>AD1006</f>
        <v>0</v>
      </c>
      <c r="R1006" s="1">
        <v>0</v>
      </c>
      <c r="S1006" s="31"/>
      <c r="T1006" s="1">
        <f>SUM(U1006,V1006,X1006,Y1006,Z1006,AA1006)</f>
        <v>68</v>
      </c>
      <c r="U1006" s="1">
        <f>SUM(AG1006,BF1006)</f>
        <v>0</v>
      </c>
      <c r="V1006" s="1">
        <f>SUM(AJ1006,AK1006,AL1006,AM1006,AO1006,AP1006,AQ1006,AR1006,AS1006,AT1006,AU1006,AN1006,AV1006,AW1006,AX1006,AY1006,AZ1006,BA1006,BC1006,BD1006,BE1006,BB1006)</f>
        <v>68</v>
      </c>
      <c r="W1006" s="1">
        <f>COUNTIF(AJ1006:BE1006, "&gt;0")</f>
        <v>1</v>
      </c>
      <c r="X1006" s="1">
        <f>SUM(BG1006,BH1006)</f>
        <v>0</v>
      </c>
      <c r="Y1006" s="1">
        <f>BI1006</f>
        <v>0</v>
      </c>
      <c r="Z1006" s="1">
        <f>AI1006</f>
        <v>0</v>
      </c>
      <c r="AA1006" s="1">
        <f>AH1006</f>
        <v>0</v>
      </c>
      <c r="AB1006" s="31"/>
      <c r="AC1006" s="16">
        <v>0</v>
      </c>
      <c r="AD1006" s="16">
        <v>0</v>
      </c>
      <c r="AE1006" s="16">
        <v>0</v>
      </c>
      <c r="AF1006" s="28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>
        <v>68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  <c r="BI1006" s="16">
        <v>0</v>
      </c>
      <c r="BJ1006" s="87"/>
    </row>
    <row r="1007" spans="1:62" s="16" customFormat="1" x14ac:dyDescent="0.35">
      <c r="A1007" s="85" t="s">
        <v>27</v>
      </c>
      <c r="B1007" s="85" t="s">
        <v>163</v>
      </c>
      <c r="C1007" s="16" t="s">
        <v>1004</v>
      </c>
      <c r="D1007" s="16" t="s">
        <v>2628</v>
      </c>
      <c r="E1007" s="16" t="s">
        <v>26</v>
      </c>
      <c r="F1007" s="85">
        <v>999931564</v>
      </c>
      <c r="G1007" s="1">
        <f>(J1007+T1007)-H1007</f>
        <v>68</v>
      </c>
      <c r="I1007" s="28"/>
      <c r="J1007" s="1">
        <f>SUM(K1007,L1007,N1007,O1007,P1007,Q1007)</f>
        <v>0</v>
      </c>
      <c r="K1007" s="1">
        <f>SUM(AC1007,AE1007)</f>
        <v>0</v>
      </c>
      <c r="L1007" s="1">
        <v>0</v>
      </c>
      <c r="M1007" s="1">
        <v>0</v>
      </c>
      <c r="N1007" s="1">
        <v>0</v>
      </c>
      <c r="O1007" s="1"/>
      <c r="P1007" s="1">
        <v>0</v>
      </c>
      <c r="Q1007" s="1">
        <f>AD1007</f>
        <v>0</v>
      </c>
      <c r="R1007" s="1">
        <v>0</v>
      </c>
      <c r="S1007" s="31"/>
      <c r="T1007" s="1">
        <f>SUM(U1007,V1007,X1007,Y1007,Z1007,AA1007)</f>
        <v>68</v>
      </c>
      <c r="U1007" s="1">
        <f>SUM(AG1007,BF1007)</f>
        <v>0</v>
      </c>
      <c r="V1007" s="1">
        <f>SUM(AJ1007,AK1007,AL1007,AM1007,AO1007,AP1007,AQ1007,AR1007,AS1007,AT1007,AU1007,AN1007,AV1007,AW1007,AX1007,AY1007,AZ1007,BA1007,BC1007,BD1007,BE1007,BB1007)</f>
        <v>68</v>
      </c>
      <c r="W1007" s="1">
        <f>COUNTIF(AJ1007:BE1007, "&gt;0")</f>
        <v>1</v>
      </c>
      <c r="X1007" s="1">
        <f>SUM(BG1007,BH1007)</f>
        <v>0</v>
      </c>
      <c r="Y1007" s="1">
        <f>BI1007</f>
        <v>0</v>
      </c>
      <c r="Z1007" s="1">
        <f>AI1007</f>
        <v>0</v>
      </c>
      <c r="AA1007" s="1">
        <f>AH1007</f>
        <v>0</v>
      </c>
      <c r="AB1007" s="31"/>
      <c r="AC1007" s="16">
        <v>0</v>
      </c>
      <c r="AD1007" s="16">
        <v>0</v>
      </c>
      <c r="AE1007" s="16">
        <v>0</v>
      </c>
      <c r="AF1007" s="28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68</v>
      </c>
      <c r="AT1007" s="16">
        <v>0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  <c r="BI1007" s="16">
        <v>0</v>
      </c>
      <c r="BJ1007" s="87"/>
    </row>
    <row r="1008" spans="1:62" s="16" customFormat="1" x14ac:dyDescent="0.35">
      <c r="A1008" s="16" t="s">
        <v>27</v>
      </c>
      <c r="B1008" s="16" t="s">
        <v>163</v>
      </c>
      <c r="C1008" s="16" t="s">
        <v>1030</v>
      </c>
      <c r="D1008" s="16" t="s">
        <v>3595</v>
      </c>
      <c r="E1008" s="16" t="s">
        <v>26</v>
      </c>
      <c r="F1008" s="16">
        <v>999932326</v>
      </c>
      <c r="G1008" s="1">
        <f>(J1008+T1008)-H1008</f>
        <v>68</v>
      </c>
      <c r="I1008" s="28"/>
      <c r="J1008" s="1">
        <f>SUM(K1008,L1008,N1008,O1008,P1008,Q1008)</f>
        <v>0</v>
      </c>
      <c r="K1008" s="1">
        <f>SUM(AC1008,AE1008)</f>
        <v>0</v>
      </c>
      <c r="L1008" s="1">
        <v>0</v>
      </c>
      <c r="M1008" s="1">
        <v>0</v>
      </c>
      <c r="N1008" s="1">
        <v>0</v>
      </c>
      <c r="O1008" s="1"/>
      <c r="P1008" s="1">
        <v>0</v>
      </c>
      <c r="Q1008" s="1">
        <f>AD1008</f>
        <v>0</v>
      </c>
      <c r="R1008" s="1">
        <v>0</v>
      </c>
      <c r="S1008" s="28"/>
      <c r="T1008" s="1">
        <f>SUM(U1008,V1008,X1008,Y1008,Z1008,AA1008)</f>
        <v>68</v>
      </c>
      <c r="U1008" s="1">
        <f>SUM(AG1008,BF1008)</f>
        <v>0</v>
      </c>
      <c r="V1008" s="1">
        <f>SUM(AJ1008,AK1008,AL1008,AM1008,AO1008,AP1008,AQ1008,AR1008,AS1008,AT1008,AU1008,AN1008,AV1008,AW1008,AX1008,AY1008,AZ1008,BA1008,BC1008,BD1008,BE1008,BB1008)</f>
        <v>68</v>
      </c>
      <c r="W1008" s="1">
        <f>COUNTIF(AJ1008:BE1008, "&gt;0")</f>
        <v>1</v>
      </c>
      <c r="X1008" s="1">
        <f>SUM(BG1008,BH1008)</f>
        <v>0</v>
      </c>
      <c r="Y1008" s="1">
        <f>BI1008</f>
        <v>0</v>
      </c>
      <c r="Z1008" s="1">
        <f>AI1008</f>
        <v>0</v>
      </c>
      <c r="AA1008" s="1">
        <f>AH1008</f>
        <v>0</v>
      </c>
      <c r="AB1008" s="28"/>
      <c r="AC1008" s="16">
        <v>0</v>
      </c>
      <c r="AD1008" s="16">
        <v>0</v>
      </c>
      <c r="AE1008" s="16">
        <v>0</v>
      </c>
      <c r="AF1008" s="28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0</v>
      </c>
      <c r="BB1008" s="16">
        <v>68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  <c r="BI1008" s="16">
        <v>0</v>
      </c>
      <c r="BJ1008" s="87"/>
    </row>
    <row r="1009" spans="1:62" s="16" customFormat="1" x14ac:dyDescent="0.35">
      <c r="A1009" s="16" t="s">
        <v>27</v>
      </c>
      <c r="B1009" s="16" t="s">
        <v>163</v>
      </c>
      <c r="C1009" s="16" t="s">
        <v>618</v>
      </c>
      <c r="D1009" s="16" t="s">
        <v>987</v>
      </c>
      <c r="E1009" s="16" t="s">
        <v>26</v>
      </c>
      <c r="F1009" s="16">
        <v>999932430</v>
      </c>
      <c r="G1009" s="1">
        <f>(J1009+T1009)-H1009</f>
        <v>68</v>
      </c>
      <c r="I1009" s="28"/>
      <c r="J1009" s="1">
        <f>SUM(K1009,L1009,N1009,O1009,P1009,Q1009)</f>
        <v>0</v>
      </c>
      <c r="K1009" s="1">
        <f>SUM(AC1009,AE1009)</f>
        <v>0</v>
      </c>
      <c r="L1009" s="1">
        <v>0</v>
      </c>
      <c r="M1009" s="1">
        <v>0</v>
      </c>
      <c r="N1009" s="1">
        <v>0</v>
      </c>
      <c r="O1009" s="1"/>
      <c r="P1009" s="1">
        <v>0</v>
      </c>
      <c r="Q1009" s="1">
        <f>AD1009</f>
        <v>0</v>
      </c>
      <c r="R1009" s="1">
        <v>0</v>
      </c>
      <c r="S1009" s="31"/>
      <c r="T1009" s="1">
        <f>SUM(U1009,V1009,X1009,Y1009,Z1009,AA1009)</f>
        <v>68</v>
      </c>
      <c r="U1009" s="1">
        <f>SUM(AG1009,BF1009)</f>
        <v>0</v>
      </c>
      <c r="V1009" s="1">
        <f>SUM(AJ1009,AK1009,AL1009,AM1009,AO1009,AP1009,AQ1009,AR1009,AS1009,AT1009,AU1009,AN1009,AV1009,AW1009,AX1009,AY1009,AZ1009,BA1009,BC1009,BD1009,BE1009,BB1009)</f>
        <v>0</v>
      </c>
      <c r="W1009" s="1">
        <f>COUNTIF(AJ1009:BE1009, "&gt;0")</f>
        <v>0</v>
      </c>
      <c r="X1009" s="1">
        <f>SUM(BG1009,BH1009)</f>
        <v>68</v>
      </c>
      <c r="Y1009" s="1">
        <f>BI1009</f>
        <v>0</v>
      </c>
      <c r="Z1009" s="1">
        <f>AI1009</f>
        <v>0</v>
      </c>
      <c r="AA1009" s="1">
        <f>AH1009</f>
        <v>0</v>
      </c>
      <c r="AB1009" s="31"/>
      <c r="AC1009" s="16">
        <v>0</v>
      </c>
      <c r="AD1009" s="16">
        <v>0</v>
      </c>
      <c r="AE1009" s="16">
        <v>0</v>
      </c>
      <c r="AF1009" s="28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0</v>
      </c>
      <c r="BH1009" s="16">
        <v>68</v>
      </c>
      <c r="BI1009" s="16">
        <v>0</v>
      </c>
      <c r="BJ1009" s="87"/>
    </row>
    <row r="1010" spans="1:62" s="16" customFormat="1" x14ac:dyDescent="0.35">
      <c r="A1010" s="85" t="s">
        <v>27</v>
      </c>
      <c r="B1010" s="85" t="s">
        <v>163</v>
      </c>
      <c r="C1010" s="16" t="s">
        <v>1685</v>
      </c>
      <c r="D1010" s="16" t="s">
        <v>1686</v>
      </c>
      <c r="E1010" s="16" t="s">
        <v>26</v>
      </c>
      <c r="F1010" s="85">
        <v>999926693</v>
      </c>
      <c r="G1010" s="1">
        <f>(J1010+T1010)-H1010</f>
        <v>63</v>
      </c>
      <c r="I1010" s="28"/>
      <c r="J1010" s="1">
        <f>SUM(K1010,L1010,N1010,O1010,P1010,Q1010)</f>
        <v>0</v>
      </c>
      <c r="K1010" s="1">
        <f>SUM(AC1010,AE1010)</f>
        <v>0</v>
      </c>
      <c r="L1010" s="1">
        <v>0</v>
      </c>
      <c r="M1010" s="1">
        <v>0</v>
      </c>
      <c r="N1010" s="1">
        <v>0</v>
      </c>
      <c r="O1010" s="1"/>
      <c r="P1010" s="1">
        <v>0</v>
      </c>
      <c r="Q1010" s="1">
        <f>AD1010</f>
        <v>0</v>
      </c>
      <c r="R1010" s="1">
        <v>0</v>
      </c>
      <c r="S1010" s="31"/>
      <c r="T1010" s="1">
        <f>SUM(U1010,V1010,X1010,Y1010,Z1010,AA1010)</f>
        <v>63</v>
      </c>
      <c r="U1010" s="1">
        <f>SUM(AG1010,BF1010)</f>
        <v>0</v>
      </c>
      <c r="V1010" s="1">
        <f>SUM(AJ1010,AK1010,AL1010,AM1010,AO1010,AP1010,AQ1010,AR1010,AS1010,AT1010,AU1010,AN1010,AV1010,AW1010,AX1010,AY1010,AZ1010,BA1010,BC1010,BD1010,BE1010,BB1010)</f>
        <v>63</v>
      </c>
      <c r="W1010" s="1">
        <f>COUNTIF(AJ1010:BE1010, "&gt;0")</f>
        <v>1</v>
      </c>
      <c r="X1010" s="1">
        <f>SUM(BG1010,BH1010)</f>
        <v>0</v>
      </c>
      <c r="Y1010" s="1">
        <f>BI1010</f>
        <v>0</v>
      </c>
      <c r="Z1010" s="1">
        <f>AI1010</f>
        <v>0</v>
      </c>
      <c r="AA1010" s="1">
        <f>AH1010</f>
        <v>0</v>
      </c>
      <c r="AB1010" s="31"/>
      <c r="AC1010" s="16">
        <v>0</v>
      </c>
      <c r="AD1010" s="16">
        <v>0</v>
      </c>
      <c r="AE1010" s="16">
        <v>0</v>
      </c>
      <c r="AF1010" s="28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6">
        <v>63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  <c r="BI1010" s="16">
        <v>0</v>
      </c>
      <c r="BJ1010" s="87"/>
    </row>
    <row r="1011" spans="1:62" s="16" customFormat="1" x14ac:dyDescent="0.35">
      <c r="A1011" s="85" t="s">
        <v>27</v>
      </c>
      <c r="B1011" s="85" t="s">
        <v>163</v>
      </c>
      <c r="C1011" s="16" t="s">
        <v>262</v>
      </c>
      <c r="D1011" s="16" t="s">
        <v>2903</v>
      </c>
      <c r="E1011" s="16" t="s">
        <v>26</v>
      </c>
      <c r="F1011" s="85">
        <v>999926704</v>
      </c>
      <c r="G1011" s="1">
        <f>(J1011+T1011)-H1011</f>
        <v>63</v>
      </c>
      <c r="I1011" s="28"/>
      <c r="J1011" s="1">
        <f>SUM(K1011,L1011,N1011,O1011,P1011,Q1011)</f>
        <v>0</v>
      </c>
      <c r="K1011" s="1">
        <f>SUM(AC1011,AE1011)</f>
        <v>0</v>
      </c>
      <c r="L1011" s="1">
        <v>0</v>
      </c>
      <c r="M1011" s="1">
        <v>0</v>
      </c>
      <c r="N1011" s="1">
        <v>0</v>
      </c>
      <c r="O1011" s="1"/>
      <c r="P1011" s="1">
        <v>0</v>
      </c>
      <c r="Q1011" s="1">
        <f>AD1011</f>
        <v>0</v>
      </c>
      <c r="R1011" s="1">
        <v>0</v>
      </c>
      <c r="S1011" s="28"/>
      <c r="T1011" s="1">
        <f>SUM(U1011,V1011,X1011,Y1011,Z1011,AA1011)</f>
        <v>63</v>
      </c>
      <c r="U1011" s="1">
        <f>SUM(AG1011,BF1011)</f>
        <v>0</v>
      </c>
      <c r="V1011" s="1">
        <f>SUM(AJ1011,AK1011,AL1011,AM1011,AO1011,AP1011,AQ1011,AR1011,AS1011,AT1011,AU1011,AN1011,AV1011,AW1011,AX1011,AY1011,AZ1011,BA1011,BC1011,BD1011,BE1011,BB1011)</f>
        <v>63</v>
      </c>
      <c r="W1011" s="1">
        <f>COUNTIF(AJ1011:BE1011, "&gt;0")</f>
        <v>1</v>
      </c>
      <c r="X1011" s="1">
        <f>SUM(BG1011,BH1011)</f>
        <v>0</v>
      </c>
      <c r="Y1011" s="1">
        <f>BI1011</f>
        <v>0</v>
      </c>
      <c r="Z1011" s="1">
        <f>AI1011</f>
        <v>0</v>
      </c>
      <c r="AA1011" s="1">
        <f>AH1011</f>
        <v>0</v>
      </c>
      <c r="AB1011" s="28"/>
      <c r="AC1011" s="16">
        <v>0</v>
      </c>
      <c r="AD1011" s="16">
        <v>0</v>
      </c>
      <c r="AE1011" s="16">
        <v>0</v>
      </c>
      <c r="AF1011" s="28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63</v>
      </c>
      <c r="AW1011" s="16">
        <v>0</v>
      </c>
      <c r="AX1011" s="16">
        <v>0</v>
      </c>
      <c r="AY1011" s="16">
        <v>0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0</v>
      </c>
      <c r="BG1011" s="16">
        <v>0</v>
      </c>
      <c r="BH1011" s="16">
        <v>0</v>
      </c>
      <c r="BI1011" s="16">
        <v>0</v>
      </c>
      <c r="BJ1011" s="87"/>
    </row>
    <row r="1012" spans="1:62" s="16" customFormat="1" x14ac:dyDescent="0.35">
      <c r="A1012" s="85" t="s">
        <v>27</v>
      </c>
      <c r="B1012" s="85" t="s">
        <v>163</v>
      </c>
      <c r="C1012" s="16" t="s">
        <v>200</v>
      </c>
      <c r="D1012" s="16" t="s">
        <v>2816</v>
      </c>
      <c r="E1012" s="16" t="s">
        <v>26</v>
      </c>
      <c r="F1012" s="85">
        <v>999930057</v>
      </c>
      <c r="G1012" s="1">
        <f>(J1012+T1012)-H1012</f>
        <v>63</v>
      </c>
      <c r="I1012" s="28"/>
      <c r="J1012" s="1">
        <f>SUM(K1012,L1012,N1012,O1012,P1012,Q1012)</f>
        <v>0</v>
      </c>
      <c r="K1012" s="1">
        <f>SUM(AC1012,AE1012)</f>
        <v>0</v>
      </c>
      <c r="L1012" s="1">
        <v>0</v>
      </c>
      <c r="M1012" s="1">
        <v>0</v>
      </c>
      <c r="N1012" s="1">
        <v>0</v>
      </c>
      <c r="O1012" s="1"/>
      <c r="P1012" s="1">
        <v>0</v>
      </c>
      <c r="Q1012" s="1">
        <f>AD1012</f>
        <v>0</v>
      </c>
      <c r="R1012" s="1">
        <v>0</v>
      </c>
      <c r="S1012" s="28"/>
      <c r="T1012" s="1">
        <f>SUM(U1012,V1012,X1012,Y1012,Z1012,AA1012)</f>
        <v>63</v>
      </c>
      <c r="U1012" s="1">
        <f>SUM(AG1012,BF1012)</f>
        <v>0</v>
      </c>
      <c r="V1012" s="1">
        <f>SUM(AJ1012,AK1012,AL1012,AM1012,AO1012,AP1012,AQ1012,AR1012,AS1012,AT1012,AU1012,AN1012,AV1012,AW1012,AX1012,AY1012,AZ1012,BA1012,BC1012,BD1012,BE1012,BB1012)</f>
        <v>63</v>
      </c>
      <c r="W1012" s="1">
        <f>COUNTIF(AJ1012:BE1012, "&gt;0")</f>
        <v>1</v>
      </c>
      <c r="X1012" s="1">
        <f>SUM(BG1012,BH1012)</f>
        <v>0</v>
      </c>
      <c r="Y1012" s="1">
        <f>BI1012</f>
        <v>0</v>
      </c>
      <c r="Z1012" s="1">
        <f>AI1012</f>
        <v>0</v>
      </c>
      <c r="AA1012" s="1">
        <f>AH1012</f>
        <v>0</v>
      </c>
      <c r="AB1012" s="28"/>
      <c r="AC1012" s="16">
        <v>0</v>
      </c>
      <c r="AD1012" s="16">
        <v>0</v>
      </c>
      <c r="AE1012" s="16">
        <v>0</v>
      </c>
      <c r="AF1012" s="28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63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  <c r="BI1012" s="16">
        <v>0</v>
      </c>
      <c r="BJ1012" s="87"/>
    </row>
    <row r="1013" spans="1:62" s="16" customFormat="1" x14ac:dyDescent="0.35">
      <c r="A1013" s="85" t="s">
        <v>27</v>
      </c>
      <c r="B1013" s="85" t="s">
        <v>163</v>
      </c>
      <c r="C1013" s="16" t="s">
        <v>746</v>
      </c>
      <c r="D1013" s="16" t="s">
        <v>2629</v>
      </c>
      <c r="E1013" s="16" t="s">
        <v>26</v>
      </c>
      <c r="F1013" s="85">
        <v>999931035</v>
      </c>
      <c r="G1013" s="1">
        <f>(J1013+T1013)-H1013</f>
        <v>63</v>
      </c>
      <c r="I1013" s="28"/>
      <c r="J1013" s="1">
        <f>SUM(K1013,L1013,N1013,O1013,P1013,Q1013)</f>
        <v>0</v>
      </c>
      <c r="K1013" s="1">
        <f>SUM(AC1013,AE1013)</f>
        <v>0</v>
      </c>
      <c r="L1013" s="1">
        <v>0</v>
      </c>
      <c r="M1013" s="1">
        <v>0</v>
      </c>
      <c r="N1013" s="1">
        <v>0</v>
      </c>
      <c r="O1013" s="1"/>
      <c r="P1013" s="1">
        <v>0</v>
      </c>
      <c r="Q1013" s="1">
        <f>AD1013</f>
        <v>0</v>
      </c>
      <c r="R1013" s="1">
        <v>0</v>
      </c>
      <c r="S1013" s="31"/>
      <c r="T1013" s="1">
        <f>SUM(U1013,V1013,X1013,Y1013,Z1013,AA1013)</f>
        <v>63</v>
      </c>
      <c r="U1013" s="1">
        <f>SUM(AG1013,BF1013)</f>
        <v>0</v>
      </c>
      <c r="V1013" s="1">
        <f>SUM(AJ1013,AK1013,AL1013,AM1013,AO1013,AP1013,AQ1013,AR1013,AS1013,AT1013,AU1013,AN1013,AV1013,AW1013,AX1013,AY1013,AZ1013,BA1013,BC1013,BD1013,BE1013,BB1013)</f>
        <v>63</v>
      </c>
      <c r="W1013" s="1">
        <f>COUNTIF(AJ1013:BE1013, "&gt;0")</f>
        <v>1</v>
      </c>
      <c r="X1013" s="1">
        <f>SUM(BG1013,BH1013)</f>
        <v>0</v>
      </c>
      <c r="Y1013" s="1">
        <f>BI1013</f>
        <v>0</v>
      </c>
      <c r="Z1013" s="1">
        <f>AI1013</f>
        <v>0</v>
      </c>
      <c r="AA1013" s="1">
        <f>AH1013</f>
        <v>0</v>
      </c>
      <c r="AB1013" s="31"/>
      <c r="AC1013" s="16">
        <v>0</v>
      </c>
      <c r="AD1013" s="16">
        <v>0</v>
      </c>
      <c r="AE1013" s="16">
        <v>0</v>
      </c>
      <c r="AF1013" s="28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63</v>
      </c>
      <c r="AT1013" s="16">
        <v>0</v>
      </c>
      <c r="AU1013" s="16">
        <v>0</v>
      </c>
      <c r="AV1013" s="16">
        <v>0</v>
      </c>
      <c r="AW1013" s="16">
        <v>0</v>
      </c>
      <c r="AX1013" s="16">
        <v>0</v>
      </c>
      <c r="AY1013" s="16">
        <v>0</v>
      </c>
      <c r="AZ1013" s="16">
        <v>0</v>
      </c>
      <c r="BA1013" s="16">
        <v>0</v>
      </c>
      <c r="BB1013" s="16">
        <v>0</v>
      </c>
      <c r="BC1013" s="16">
        <v>0</v>
      </c>
      <c r="BD1013" s="16">
        <v>0</v>
      </c>
      <c r="BE1013" s="16">
        <v>0</v>
      </c>
      <c r="BF1013" s="16">
        <v>0</v>
      </c>
      <c r="BG1013" s="16">
        <v>0</v>
      </c>
      <c r="BH1013" s="16">
        <v>0</v>
      </c>
      <c r="BI1013" s="16">
        <v>0</v>
      </c>
      <c r="BJ1013" s="87"/>
    </row>
    <row r="1014" spans="1:62" s="16" customFormat="1" x14ac:dyDescent="0.35">
      <c r="A1014" s="85" t="s">
        <v>27</v>
      </c>
      <c r="B1014" s="85" t="s">
        <v>163</v>
      </c>
      <c r="C1014" s="16" t="s">
        <v>2904</v>
      </c>
      <c r="D1014" s="16" t="s">
        <v>2905</v>
      </c>
      <c r="E1014" s="16" t="s">
        <v>26</v>
      </c>
      <c r="F1014" s="85">
        <v>999931268</v>
      </c>
      <c r="G1014" s="1">
        <f>(J1014+T1014)-H1014</f>
        <v>63</v>
      </c>
      <c r="I1014" s="28"/>
      <c r="J1014" s="1">
        <f>SUM(K1014,L1014,N1014,O1014,P1014,Q1014)</f>
        <v>0</v>
      </c>
      <c r="K1014" s="1">
        <f>SUM(AC1014,AE1014)</f>
        <v>0</v>
      </c>
      <c r="L1014" s="1">
        <v>0</v>
      </c>
      <c r="M1014" s="1">
        <v>0</v>
      </c>
      <c r="N1014" s="1">
        <v>0</v>
      </c>
      <c r="O1014" s="1"/>
      <c r="P1014" s="1">
        <v>0</v>
      </c>
      <c r="Q1014" s="1">
        <f>AD1014</f>
        <v>0</v>
      </c>
      <c r="R1014" s="1">
        <v>0</v>
      </c>
      <c r="S1014" s="28"/>
      <c r="T1014" s="1">
        <f>SUM(U1014,V1014,X1014,Y1014,Z1014,AA1014)</f>
        <v>63</v>
      </c>
      <c r="U1014" s="1">
        <f>SUM(AG1014,BF1014)</f>
        <v>0</v>
      </c>
      <c r="V1014" s="1">
        <f>SUM(AJ1014,AK1014,AL1014,AM1014,AO1014,AP1014,AQ1014,AR1014,AS1014,AT1014,AU1014,AN1014,AV1014,AW1014,AX1014,AY1014,AZ1014,BA1014,BC1014,BD1014,BE1014,BB1014)</f>
        <v>63</v>
      </c>
      <c r="W1014" s="1">
        <f>COUNTIF(AJ1014:BE1014, "&gt;0")</f>
        <v>1</v>
      </c>
      <c r="X1014" s="1">
        <f>SUM(BG1014,BH1014)</f>
        <v>0</v>
      </c>
      <c r="Y1014" s="1">
        <f>BI1014</f>
        <v>0</v>
      </c>
      <c r="Z1014" s="1">
        <f>AI1014</f>
        <v>0</v>
      </c>
      <c r="AA1014" s="1">
        <f>AH1014</f>
        <v>0</v>
      </c>
      <c r="AB1014" s="28"/>
      <c r="AC1014" s="16">
        <v>0</v>
      </c>
      <c r="AD1014" s="16">
        <v>0</v>
      </c>
      <c r="AE1014" s="16">
        <v>0</v>
      </c>
      <c r="AF1014" s="28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0</v>
      </c>
      <c r="AV1014" s="16">
        <v>63</v>
      </c>
      <c r="AW1014" s="16">
        <v>0</v>
      </c>
      <c r="AX1014" s="16">
        <v>0</v>
      </c>
      <c r="AY1014" s="16">
        <v>0</v>
      </c>
      <c r="AZ1014" s="16">
        <v>0</v>
      </c>
      <c r="BA1014" s="16">
        <v>0</v>
      </c>
      <c r="BB1014" s="16">
        <v>0</v>
      </c>
      <c r="BC1014" s="16">
        <v>0</v>
      </c>
      <c r="BD1014" s="16">
        <v>0</v>
      </c>
      <c r="BE1014" s="16">
        <v>0</v>
      </c>
      <c r="BF1014" s="16">
        <v>0</v>
      </c>
      <c r="BG1014" s="16">
        <v>0</v>
      </c>
      <c r="BH1014" s="16">
        <v>0</v>
      </c>
      <c r="BI1014" s="16">
        <v>0</v>
      </c>
      <c r="BJ1014" s="87"/>
    </row>
    <row r="1015" spans="1:62" s="16" customFormat="1" x14ac:dyDescent="0.35">
      <c r="A1015" s="16" t="s">
        <v>27</v>
      </c>
      <c r="B1015" s="16" t="s">
        <v>163</v>
      </c>
      <c r="C1015" s="16" t="s">
        <v>3672</v>
      </c>
      <c r="D1015" s="16" t="s">
        <v>3673</v>
      </c>
      <c r="E1015" s="16" t="s">
        <v>26</v>
      </c>
      <c r="F1015" s="16">
        <v>999932272</v>
      </c>
      <c r="G1015" s="1">
        <f>(J1015+T1015)-H1015</f>
        <v>63</v>
      </c>
      <c r="I1015" s="28"/>
      <c r="J1015" s="1">
        <f>SUM(K1015,L1015,N1015,O1015,P1015,Q1015)</f>
        <v>0</v>
      </c>
      <c r="K1015" s="1">
        <f>SUM(AC1015,AE1015)</f>
        <v>0</v>
      </c>
      <c r="L1015" s="1">
        <v>0</v>
      </c>
      <c r="M1015" s="1">
        <v>0</v>
      </c>
      <c r="N1015" s="1">
        <v>0</v>
      </c>
      <c r="O1015" s="1"/>
      <c r="P1015" s="1">
        <v>0</v>
      </c>
      <c r="Q1015" s="1">
        <f>AD1015</f>
        <v>0</v>
      </c>
      <c r="R1015" s="1">
        <v>0</v>
      </c>
      <c r="S1015" s="28"/>
      <c r="T1015" s="1">
        <f>SUM(U1015,V1015,X1015,Y1015,Z1015,AA1015)</f>
        <v>63</v>
      </c>
      <c r="U1015" s="1">
        <f>SUM(AG1015,BF1015)</f>
        <v>0</v>
      </c>
      <c r="V1015" s="1">
        <f>SUM(AJ1015,AK1015,AL1015,AM1015,AO1015,AP1015,AQ1015,AR1015,AS1015,AT1015,AU1015,AN1015,AV1015,AW1015,AX1015,AY1015,AZ1015,BA1015,BC1015,BD1015,BE1015,BB1015)</f>
        <v>63</v>
      </c>
      <c r="W1015" s="1">
        <f>COUNTIF(AJ1015:BE1015, "&gt;0")</f>
        <v>1</v>
      </c>
      <c r="X1015" s="1">
        <f>SUM(BG1015,BH1015)</f>
        <v>0</v>
      </c>
      <c r="Y1015" s="1">
        <f>BI1015</f>
        <v>0</v>
      </c>
      <c r="Z1015" s="1">
        <f>AI1015</f>
        <v>0</v>
      </c>
      <c r="AA1015" s="1">
        <f>AH1015</f>
        <v>0</v>
      </c>
      <c r="AB1015" s="28"/>
      <c r="AC1015" s="16">
        <v>0</v>
      </c>
      <c r="AD1015" s="16">
        <v>0</v>
      </c>
      <c r="AE1015" s="16">
        <v>0</v>
      </c>
      <c r="AF1015" s="28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0</v>
      </c>
      <c r="BB1015" s="16">
        <v>63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  <c r="BI1015" s="16">
        <v>0</v>
      </c>
      <c r="BJ1015" s="87"/>
    </row>
    <row r="1016" spans="1:62" s="16" customFormat="1" x14ac:dyDescent="0.35">
      <c r="A1016" s="16" t="s">
        <v>27</v>
      </c>
      <c r="B1016" s="16" t="s">
        <v>163</v>
      </c>
      <c r="C1016" s="16" t="s">
        <v>3674</v>
      </c>
      <c r="D1016" s="16" t="s">
        <v>556</v>
      </c>
      <c r="E1016" s="16" t="s">
        <v>26</v>
      </c>
      <c r="F1016" s="16">
        <v>999932323</v>
      </c>
      <c r="G1016" s="1">
        <f>(J1016+T1016)-H1016</f>
        <v>63</v>
      </c>
      <c r="I1016" s="28"/>
      <c r="J1016" s="1">
        <f>SUM(K1016,L1016,N1016,O1016,P1016,Q1016)</f>
        <v>0</v>
      </c>
      <c r="K1016" s="1">
        <f>SUM(AC1016,AE1016)</f>
        <v>0</v>
      </c>
      <c r="L1016" s="1">
        <v>0</v>
      </c>
      <c r="M1016" s="1">
        <v>0</v>
      </c>
      <c r="N1016" s="1">
        <v>0</v>
      </c>
      <c r="O1016" s="1"/>
      <c r="P1016" s="1">
        <v>0</v>
      </c>
      <c r="Q1016" s="1">
        <f>AD1016</f>
        <v>0</v>
      </c>
      <c r="R1016" s="1">
        <v>0</v>
      </c>
      <c r="S1016" s="28"/>
      <c r="T1016" s="1">
        <f>SUM(U1016,V1016,X1016,Y1016,Z1016,AA1016)</f>
        <v>63</v>
      </c>
      <c r="U1016" s="1">
        <f>SUM(AG1016,BF1016)</f>
        <v>0</v>
      </c>
      <c r="V1016" s="1">
        <f>SUM(AJ1016,AK1016,AL1016,AM1016,AO1016,AP1016,AQ1016,AR1016,AS1016,AT1016,AU1016,AN1016,AV1016,AW1016,AX1016,AY1016,AZ1016,BA1016,BC1016,BD1016,BE1016,BB1016)</f>
        <v>63</v>
      </c>
      <c r="W1016" s="1">
        <f>COUNTIF(AJ1016:BE1016, "&gt;0")</f>
        <v>1</v>
      </c>
      <c r="X1016" s="1">
        <f>SUM(BG1016,BH1016)</f>
        <v>0</v>
      </c>
      <c r="Y1016" s="1">
        <f>BI1016</f>
        <v>0</v>
      </c>
      <c r="Z1016" s="1">
        <f>AI1016</f>
        <v>0</v>
      </c>
      <c r="AA1016" s="1">
        <f>AH1016</f>
        <v>0</v>
      </c>
      <c r="AB1016" s="28"/>
      <c r="AC1016" s="16">
        <v>0</v>
      </c>
      <c r="AD1016" s="16">
        <v>0</v>
      </c>
      <c r="AE1016" s="16">
        <v>0</v>
      </c>
      <c r="AF1016" s="28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16">
        <v>0</v>
      </c>
      <c r="AX1016" s="16">
        <v>0</v>
      </c>
      <c r="AY1016" s="16">
        <v>0</v>
      </c>
      <c r="AZ1016" s="16">
        <v>0</v>
      </c>
      <c r="BA1016" s="16">
        <v>0</v>
      </c>
      <c r="BB1016" s="16">
        <v>63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  <c r="BI1016" s="16">
        <v>0</v>
      </c>
      <c r="BJ1016" s="87"/>
    </row>
    <row r="1017" spans="1:62" s="16" customFormat="1" x14ac:dyDescent="0.35">
      <c r="A1017" s="85" t="s">
        <v>27</v>
      </c>
      <c r="B1017" s="85" t="s">
        <v>163</v>
      </c>
      <c r="C1017" s="16" t="s">
        <v>378</v>
      </c>
      <c r="D1017" s="16" t="s">
        <v>446</v>
      </c>
      <c r="E1017" s="16" t="s">
        <v>26</v>
      </c>
      <c r="F1017" s="85">
        <v>999925637</v>
      </c>
      <c r="G1017" s="1">
        <f>(J1017+T1017)-H1017</f>
        <v>60</v>
      </c>
      <c r="H1017" s="1">
        <f>(K1017+L1017+N1017+O1017+P1017+Q1017+R1017)*0.5</f>
        <v>0</v>
      </c>
      <c r="I1017" s="28"/>
      <c r="J1017" s="1">
        <f>SUM(K1017,L1017,N1017,O1017,P1017,Q1017)</f>
        <v>0</v>
      </c>
      <c r="K1017" s="1">
        <f>SUM(AC1017,AE1017)</f>
        <v>0</v>
      </c>
      <c r="L1017" s="1">
        <v>0</v>
      </c>
      <c r="M1017" s="1">
        <v>0</v>
      </c>
      <c r="N1017" s="1">
        <v>0</v>
      </c>
      <c r="O1017" s="1"/>
      <c r="P1017" s="1">
        <v>0</v>
      </c>
      <c r="Q1017" s="1">
        <f>AD1017</f>
        <v>0</v>
      </c>
      <c r="R1017" s="1">
        <v>0</v>
      </c>
      <c r="S1017" s="31"/>
      <c r="T1017" s="1">
        <f>SUM(U1017,V1017,X1017,Y1017,Z1017,AA1017)</f>
        <v>60</v>
      </c>
      <c r="U1017" s="1">
        <f>SUM(AG1017,BF1017)</f>
        <v>0</v>
      </c>
      <c r="V1017" s="1">
        <f>SUM(AJ1017,AK1017,AL1017,AM1017,AO1017,AP1017,AQ1017,AR1017,AS1017,AT1017,AU1017,AN1017,AV1017,AW1017,AX1017,AY1017,AZ1017,BA1017,BC1017,BD1017,BE1017,BB1017)</f>
        <v>60</v>
      </c>
      <c r="W1017" s="1">
        <f>COUNTIF(AJ1017:BE1017, "&gt;0")</f>
        <v>1</v>
      </c>
      <c r="X1017" s="1">
        <f>SUM(BG1017,BH1017)</f>
        <v>0</v>
      </c>
      <c r="Y1017" s="1">
        <f>BI1017</f>
        <v>0</v>
      </c>
      <c r="Z1017" s="1">
        <f>AI1017</f>
        <v>0</v>
      </c>
      <c r="AA1017" s="1">
        <f>AH1017</f>
        <v>0</v>
      </c>
      <c r="AB1017" s="31"/>
      <c r="AC1017" s="16">
        <v>0</v>
      </c>
      <c r="AD1017" s="16">
        <v>0</v>
      </c>
      <c r="AE1017" s="16">
        <v>0</v>
      </c>
      <c r="AF1017" s="28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60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  <c r="BI1017" s="16">
        <v>0</v>
      </c>
      <c r="BJ1017" s="87"/>
    </row>
    <row r="1018" spans="1:62" s="16" customFormat="1" x14ac:dyDescent="0.35">
      <c r="A1018" s="85" t="s">
        <v>27</v>
      </c>
      <c r="B1018" s="85" t="s">
        <v>163</v>
      </c>
      <c r="C1018" s="16" t="s">
        <v>1114</v>
      </c>
      <c r="D1018" s="16" t="s">
        <v>2354</v>
      </c>
      <c r="E1018" s="16" t="s">
        <v>26</v>
      </c>
      <c r="F1018" s="85">
        <v>999931044</v>
      </c>
      <c r="G1018" s="1">
        <f>(J1018+T1018)-H1018</f>
        <v>60</v>
      </c>
      <c r="I1018" s="28"/>
      <c r="J1018" s="1">
        <f>SUM(K1018,L1018,N1018,O1018,P1018,Q1018)</f>
        <v>0</v>
      </c>
      <c r="K1018" s="1">
        <f>SUM(AC1018,AE1018)</f>
        <v>0</v>
      </c>
      <c r="L1018" s="1">
        <v>0</v>
      </c>
      <c r="M1018" s="1">
        <v>0</v>
      </c>
      <c r="N1018" s="1">
        <v>0</v>
      </c>
      <c r="O1018" s="1"/>
      <c r="P1018" s="1">
        <v>0</v>
      </c>
      <c r="Q1018" s="1">
        <f>AD1018</f>
        <v>0</v>
      </c>
      <c r="R1018" s="1">
        <v>0</v>
      </c>
      <c r="S1018" s="31"/>
      <c r="T1018" s="1">
        <f>SUM(U1018,V1018,X1018,Y1018,Z1018,AA1018)</f>
        <v>60</v>
      </c>
      <c r="U1018" s="1">
        <f>SUM(AG1018,BF1018)</f>
        <v>0</v>
      </c>
      <c r="V1018" s="1">
        <f>SUM(AJ1018,AK1018,AL1018,AM1018,AO1018,AP1018,AQ1018,AR1018,AS1018,AT1018,AU1018,AN1018,AV1018,AW1018,AX1018,AY1018,AZ1018,BA1018,BC1018,BD1018,BE1018,BB1018)</f>
        <v>60</v>
      </c>
      <c r="W1018" s="1">
        <f>COUNTIF(AJ1018:BE1018, "&gt;0")</f>
        <v>1</v>
      </c>
      <c r="X1018" s="1">
        <f>SUM(BG1018,BH1018)</f>
        <v>0</v>
      </c>
      <c r="Y1018" s="1">
        <f>BI1018</f>
        <v>0</v>
      </c>
      <c r="Z1018" s="1">
        <f>AI1018</f>
        <v>0</v>
      </c>
      <c r="AA1018" s="1">
        <f>AH1018</f>
        <v>0</v>
      </c>
      <c r="AB1018" s="31"/>
      <c r="AC1018" s="16">
        <v>0</v>
      </c>
      <c r="AD1018" s="16">
        <v>0</v>
      </c>
      <c r="AE1018" s="16">
        <v>0</v>
      </c>
      <c r="AF1018" s="28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60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0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0</v>
      </c>
      <c r="BG1018" s="16">
        <v>0</v>
      </c>
      <c r="BH1018" s="16">
        <v>0</v>
      </c>
      <c r="BI1018" s="16">
        <v>0</v>
      </c>
      <c r="BJ1018" s="87"/>
    </row>
    <row r="1019" spans="1:62" s="16" customFormat="1" x14ac:dyDescent="0.35">
      <c r="A1019" s="85" t="s">
        <v>27</v>
      </c>
      <c r="B1019" s="85" t="s">
        <v>163</v>
      </c>
      <c r="C1019" s="16" t="s">
        <v>639</v>
      </c>
      <c r="D1019" s="16" t="s">
        <v>335</v>
      </c>
      <c r="E1019" s="16" t="s">
        <v>26</v>
      </c>
      <c r="F1019" s="85">
        <v>999929934</v>
      </c>
      <c r="G1019" s="1">
        <f>(J1019+T1019)-H1019</f>
        <v>58</v>
      </c>
      <c r="I1019" s="28"/>
      <c r="J1019" s="1">
        <f>SUM(K1019,L1019,N1019,O1019,P1019,Q1019)</f>
        <v>0</v>
      </c>
      <c r="K1019" s="1">
        <f>SUM(AC1019,AE1019)</f>
        <v>0</v>
      </c>
      <c r="L1019" s="1">
        <v>0</v>
      </c>
      <c r="M1019" s="1">
        <v>0</v>
      </c>
      <c r="N1019" s="1">
        <v>0</v>
      </c>
      <c r="O1019" s="1"/>
      <c r="P1019" s="1">
        <v>0</v>
      </c>
      <c r="Q1019" s="1">
        <f>AD1019</f>
        <v>0</v>
      </c>
      <c r="R1019" s="1">
        <v>0</v>
      </c>
      <c r="S1019" s="28"/>
      <c r="T1019" s="1">
        <f>SUM(U1019,V1019,X1019,Y1019,Z1019,AA1019)</f>
        <v>58</v>
      </c>
      <c r="U1019" s="1">
        <f>SUM(AG1019,BF1019)</f>
        <v>0</v>
      </c>
      <c r="V1019" s="1">
        <f>SUM(AJ1019,AK1019,AL1019,AM1019,AO1019,AP1019,AQ1019,AR1019,AS1019,AT1019,AU1019,AN1019,AV1019,AW1019,AX1019,AY1019,AZ1019,BA1019,BC1019,BD1019,BE1019,BB1019)</f>
        <v>58</v>
      </c>
      <c r="W1019" s="1">
        <f>COUNTIF(AJ1019:BE1019, "&gt;0")</f>
        <v>1</v>
      </c>
      <c r="X1019" s="1">
        <f>SUM(BG1019,BH1019)</f>
        <v>0</v>
      </c>
      <c r="Y1019" s="1">
        <f>BI1019</f>
        <v>0</v>
      </c>
      <c r="Z1019" s="1">
        <f>AI1019</f>
        <v>0</v>
      </c>
      <c r="AA1019" s="1">
        <f>AH1019</f>
        <v>0</v>
      </c>
      <c r="AB1019" s="28"/>
      <c r="AC1019" s="16">
        <v>0</v>
      </c>
      <c r="AD1019" s="16">
        <v>0</v>
      </c>
      <c r="AE1019" s="16">
        <v>0</v>
      </c>
      <c r="AF1019" s="28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58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  <c r="BI1019" s="16">
        <v>0</v>
      </c>
      <c r="BJ1019" s="87"/>
    </row>
    <row r="1020" spans="1:62" s="16" customFormat="1" x14ac:dyDescent="0.35">
      <c r="A1020" s="85" t="s">
        <v>27</v>
      </c>
      <c r="B1020" s="85" t="s">
        <v>163</v>
      </c>
      <c r="C1020" s="16" t="s">
        <v>1066</v>
      </c>
      <c r="D1020" s="16" t="s">
        <v>1791</v>
      </c>
      <c r="E1020" s="16" t="s">
        <v>26</v>
      </c>
      <c r="F1020" s="85">
        <v>999931572</v>
      </c>
      <c r="G1020" s="1">
        <f>(J1020+T1020)-H1020</f>
        <v>58</v>
      </c>
      <c r="I1020" s="28"/>
      <c r="J1020" s="1">
        <f>SUM(K1020,L1020,N1020,O1020,P1020,Q1020)</f>
        <v>0</v>
      </c>
      <c r="K1020" s="1">
        <f>SUM(AC1020,AE1020)</f>
        <v>0</v>
      </c>
      <c r="L1020" s="1">
        <v>0</v>
      </c>
      <c r="M1020" s="1">
        <v>0</v>
      </c>
      <c r="N1020" s="1">
        <v>0</v>
      </c>
      <c r="O1020" s="1"/>
      <c r="P1020" s="1">
        <v>0</v>
      </c>
      <c r="Q1020" s="1">
        <f>AD1020</f>
        <v>0</v>
      </c>
      <c r="R1020" s="1">
        <v>0</v>
      </c>
      <c r="S1020" s="31"/>
      <c r="T1020" s="1">
        <f>SUM(U1020,V1020,X1020,Y1020,Z1020,AA1020)</f>
        <v>58</v>
      </c>
      <c r="U1020" s="1">
        <f>SUM(AG1020,BF1020)</f>
        <v>0</v>
      </c>
      <c r="V1020" s="1">
        <f>SUM(AJ1020,AK1020,AL1020,AM1020,AO1020,AP1020,AQ1020,AR1020,AS1020,AT1020,AU1020,AN1020,AV1020,AW1020,AX1020,AY1020,AZ1020,BA1020,BC1020,BD1020,BE1020,BB1020)</f>
        <v>58</v>
      </c>
      <c r="W1020" s="1">
        <f>COUNTIF(AJ1020:BE1020, "&gt;0")</f>
        <v>1</v>
      </c>
      <c r="X1020" s="1">
        <f>SUM(BG1020,BH1020)</f>
        <v>0</v>
      </c>
      <c r="Y1020" s="1">
        <f>BI1020</f>
        <v>0</v>
      </c>
      <c r="Z1020" s="1">
        <f>AI1020</f>
        <v>0</v>
      </c>
      <c r="AA1020" s="1">
        <f>AH1020</f>
        <v>0</v>
      </c>
      <c r="AB1020" s="31"/>
      <c r="AC1020" s="16">
        <v>0</v>
      </c>
      <c r="AD1020" s="16">
        <v>0</v>
      </c>
      <c r="AE1020" s="16">
        <v>0</v>
      </c>
      <c r="AF1020" s="28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0</v>
      </c>
      <c r="AS1020" s="16">
        <v>58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  <c r="BI1020" s="16">
        <v>0</v>
      </c>
      <c r="BJ1020" s="87"/>
    </row>
    <row r="1021" spans="1:62" s="16" customFormat="1" ht="14.5" x14ac:dyDescent="0.3">
      <c r="A1021" s="47" t="s">
        <v>27</v>
      </c>
      <c r="B1021" s="47" t="s">
        <v>163</v>
      </c>
      <c r="C1021" s="47" t="s">
        <v>4115</v>
      </c>
      <c r="D1021" s="47" t="s">
        <v>4116</v>
      </c>
      <c r="E1021" s="47" t="s">
        <v>26</v>
      </c>
      <c r="F1021" s="47">
        <v>999931649</v>
      </c>
      <c r="G1021" s="1">
        <f>(J1021+T1021)-H1021</f>
        <v>57</v>
      </c>
      <c r="I1021" s="28"/>
      <c r="J1021" s="1">
        <f>SUM(K1021,L1021,N1021,O1021,P1021,Q1021)</f>
        <v>0</v>
      </c>
      <c r="K1021" s="1">
        <f>SUM(AC1021,AE1021)</f>
        <v>0</v>
      </c>
      <c r="L1021" s="1">
        <v>0</v>
      </c>
      <c r="M1021" s="1">
        <v>0</v>
      </c>
      <c r="N1021" s="1">
        <v>0</v>
      </c>
      <c r="O1021" s="1"/>
      <c r="P1021" s="1">
        <v>0</v>
      </c>
      <c r="Q1021" s="1">
        <f>AD1021</f>
        <v>0</v>
      </c>
      <c r="R1021" s="1">
        <v>0</v>
      </c>
      <c r="S1021" s="31"/>
      <c r="T1021" s="1">
        <f>SUM(U1021,V1021,X1021,Y1021,Z1021,AA1021)</f>
        <v>57</v>
      </c>
      <c r="U1021" s="1">
        <f>SUM(AG1021,BF1021)</f>
        <v>0</v>
      </c>
      <c r="V1021" s="1">
        <f>SUM(AJ1021,AK1021,AL1021,AM1021,AO1021,AP1021,AQ1021,AR1021,AS1021,AT1021,AU1021,AN1021,AV1021,AW1021,AX1021,AY1021,AZ1021,BA1021,BC1021,BD1021,BE1021,BB1021)</f>
        <v>0</v>
      </c>
      <c r="W1021" s="1">
        <f>COUNTIF(AJ1021:BE1021, "&gt;0")</f>
        <v>0</v>
      </c>
      <c r="X1021" s="1">
        <f>SUM(BG1021,BH1021)</f>
        <v>0</v>
      </c>
      <c r="Y1021" s="1">
        <f>BI1021</f>
        <v>57</v>
      </c>
      <c r="Z1021" s="1">
        <f>AI1021</f>
        <v>0</v>
      </c>
      <c r="AA1021" s="1">
        <f>AH1021</f>
        <v>0</v>
      </c>
      <c r="AB1021" s="31"/>
      <c r="AC1021" s="16">
        <v>0</v>
      </c>
      <c r="AD1021" s="16">
        <v>0</v>
      </c>
      <c r="AE1021" s="16">
        <v>0</v>
      </c>
      <c r="AF1021" s="28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0</v>
      </c>
      <c r="BI1021" s="16">
        <v>57</v>
      </c>
      <c r="BJ1021" s="97"/>
    </row>
    <row r="1022" spans="1:62" s="16" customFormat="1" x14ac:dyDescent="0.35">
      <c r="A1022" s="16" t="s">
        <v>27</v>
      </c>
      <c r="B1022" s="16" t="s">
        <v>163</v>
      </c>
      <c r="C1022" s="16" t="s">
        <v>220</v>
      </c>
      <c r="D1022" s="16" t="s">
        <v>877</v>
      </c>
      <c r="E1022" s="16" t="s">
        <v>26</v>
      </c>
      <c r="F1022" s="16">
        <v>999923587</v>
      </c>
      <c r="G1022" s="1">
        <f>(J1022+T1022)-H1022</f>
        <v>54</v>
      </c>
      <c r="I1022" s="28"/>
      <c r="J1022" s="1">
        <f>SUM(K1022,L1022,N1022,O1022,P1022,Q1022)</f>
        <v>0</v>
      </c>
      <c r="K1022" s="1">
        <f>SUM(AC1022,AE1022)</f>
        <v>0</v>
      </c>
      <c r="L1022" s="1">
        <v>0</v>
      </c>
      <c r="M1022" s="1">
        <v>0</v>
      </c>
      <c r="N1022" s="1">
        <v>0</v>
      </c>
      <c r="O1022" s="1"/>
      <c r="P1022" s="1">
        <v>0</v>
      </c>
      <c r="Q1022" s="1">
        <f>AD1022</f>
        <v>0</v>
      </c>
      <c r="R1022" s="1">
        <v>0</v>
      </c>
      <c r="S1022" s="28"/>
      <c r="T1022" s="1">
        <f>SUM(U1022,V1022,X1022,Y1022,Z1022,AA1022)</f>
        <v>54</v>
      </c>
      <c r="U1022" s="1">
        <f>SUM(AG1022,BF1022)</f>
        <v>0</v>
      </c>
      <c r="V1022" s="1">
        <f>SUM(AJ1022,AK1022,AL1022,AM1022,AO1022,AP1022,AQ1022,AR1022,AS1022,AT1022,AU1022,AN1022,AV1022,AW1022,AX1022,AY1022,AZ1022,BA1022,BC1022,BD1022,BE1022,BB1022)</f>
        <v>54</v>
      </c>
      <c r="W1022" s="1">
        <f>COUNTIF(AJ1022:BE1022, "&gt;0")</f>
        <v>1</v>
      </c>
      <c r="X1022" s="1">
        <f>SUM(BG1022,BH1022)</f>
        <v>0</v>
      </c>
      <c r="Y1022" s="1">
        <f>BI1022</f>
        <v>0</v>
      </c>
      <c r="Z1022" s="1">
        <f>AI1022</f>
        <v>0</v>
      </c>
      <c r="AA1022" s="1">
        <f>AH1022</f>
        <v>0</v>
      </c>
      <c r="AB1022" s="28"/>
      <c r="AC1022" s="16">
        <v>0</v>
      </c>
      <c r="AD1022" s="16">
        <v>0</v>
      </c>
      <c r="AE1022" s="16">
        <v>0</v>
      </c>
      <c r="AF1022" s="28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0</v>
      </c>
      <c r="BB1022" s="16">
        <v>54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  <c r="BI1022" s="16">
        <v>0</v>
      </c>
      <c r="BJ1022" s="87"/>
    </row>
    <row r="1023" spans="1:62" s="16" customFormat="1" x14ac:dyDescent="0.35">
      <c r="A1023" s="85" t="s">
        <v>27</v>
      </c>
      <c r="B1023" s="85" t="s">
        <v>163</v>
      </c>
      <c r="C1023" s="16" t="s">
        <v>1931</v>
      </c>
      <c r="D1023" s="16" t="s">
        <v>46</v>
      </c>
      <c r="E1023" s="16" t="s">
        <v>26</v>
      </c>
      <c r="F1023" s="85">
        <v>999926069</v>
      </c>
      <c r="G1023" s="1">
        <f>(J1023+T1023)-H1023</f>
        <v>54</v>
      </c>
      <c r="I1023" s="28"/>
      <c r="J1023" s="1">
        <f>SUM(K1023,L1023,N1023,O1023,P1023,Q1023)</f>
        <v>0</v>
      </c>
      <c r="K1023" s="1">
        <f>SUM(AC1023,AE1023)</f>
        <v>0</v>
      </c>
      <c r="L1023" s="1">
        <v>0</v>
      </c>
      <c r="M1023" s="1">
        <v>0</v>
      </c>
      <c r="N1023" s="1">
        <v>0</v>
      </c>
      <c r="O1023" s="1"/>
      <c r="P1023" s="1">
        <v>0</v>
      </c>
      <c r="Q1023" s="1">
        <f>AD1023</f>
        <v>0</v>
      </c>
      <c r="R1023" s="1">
        <v>0</v>
      </c>
      <c r="S1023" s="28"/>
      <c r="T1023" s="1">
        <f>SUM(U1023,V1023,X1023,Y1023,Z1023,AA1023)</f>
        <v>54</v>
      </c>
      <c r="U1023" s="1">
        <f>SUM(AG1023,BF1023)</f>
        <v>0</v>
      </c>
      <c r="V1023" s="1">
        <f>SUM(AJ1023,AK1023,AL1023,AM1023,AO1023,AP1023,AQ1023,AR1023,AS1023,AT1023,AU1023,AN1023,AV1023,AW1023,AX1023,AY1023,AZ1023,BA1023,BC1023,BD1023,BE1023,BB1023)</f>
        <v>54</v>
      </c>
      <c r="W1023" s="1">
        <f>COUNTIF(AJ1023:BE1023, "&gt;0")</f>
        <v>1</v>
      </c>
      <c r="X1023" s="1">
        <f>SUM(BG1023,BH1023)</f>
        <v>0</v>
      </c>
      <c r="Y1023" s="1">
        <f>BI1023</f>
        <v>0</v>
      </c>
      <c r="Z1023" s="1">
        <f>AI1023</f>
        <v>0</v>
      </c>
      <c r="AA1023" s="1">
        <f>AH1023</f>
        <v>0</v>
      </c>
      <c r="AB1023" s="28"/>
      <c r="AC1023" s="16">
        <v>0</v>
      </c>
      <c r="AD1023" s="16">
        <v>0</v>
      </c>
      <c r="AE1023" s="16">
        <v>0</v>
      </c>
      <c r="AF1023" s="28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54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0</v>
      </c>
      <c r="BH1023" s="16">
        <v>0</v>
      </c>
      <c r="BI1023" s="16">
        <v>0</v>
      </c>
      <c r="BJ1023" s="87"/>
    </row>
    <row r="1024" spans="1:62" s="16" customFormat="1" x14ac:dyDescent="0.35">
      <c r="A1024" s="85" t="s">
        <v>27</v>
      </c>
      <c r="B1024" s="85" t="s">
        <v>163</v>
      </c>
      <c r="C1024" s="16" t="s">
        <v>975</v>
      </c>
      <c r="D1024" s="16" t="s">
        <v>976</v>
      </c>
      <c r="E1024" s="16" t="s">
        <v>26</v>
      </c>
      <c r="F1024" s="85">
        <v>999920446</v>
      </c>
      <c r="G1024" s="1">
        <f>(J1024+T1024)-H1024</f>
        <v>51</v>
      </c>
      <c r="I1024" s="28"/>
      <c r="J1024" s="1">
        <f>SUM(K1024,L1024,N1024,O1024,P1024,Q1024)</f>
        <v>0</v>
      </c>
      <c r="K1024" s="1">
        <f>SUM(AC1024,AE1024)</f>
        <v>0</v>
      </c>
      <c r="L1024" s="1">
        <v>0</v>
      </c>
      <c r="M1024" s="1">
        <v>0</v>
      </c>
      <c r="N1024" s="1">
        <v>0</v>
      </c>
      <c r="O1024" s="1"/>
      <c r="P1024" s="1">
        <v>0</v>
      </c>
      <c r="Q1024" s="1">
        <f>AD1024</f>
        <v>0</v>
      </c>
      <c r="R1024" s="1">
        <v>0</v>
      </c>
      <c r="S1024" s="31"/>
      <c r="T1024" s="1">
        <f>SUM(U1024,V1024,X1024,Y1024,Z1024,AA1024)</f>
        <v>51</v>
      </c>
      <c r="U1024" s="1">
        <f>SUM(AG1024,BF1024)</f>
        <v>0</v>
      </c>
      <c r="V1024" s="1">
        <f>SUM(AJ1024,AK1024,AL1024,AM1024,AO1024,AP1024,AQ1024,AR1024,AS1024,AT1024,AU1024,AN1024,AV1024,AW1024,AX1024,AY1024,AZ1024,BA1024,BC1024,BD1024,BE1024,BB1024)</f>
        <v>51</v>
      </c>
      <c r="W1024" s="1">
        <f>COUNTIF(AJ1024:BE1024, "&gt;0")</f>
        <v>1</v>
      </c>
      <c r="X1024" s="1">
        <f>SUM(BG1024,BH1024)</f>
        <v>0</v>
      </c>
      <c r="Y1024" s="1">
        <f>BI1024</f>
        <v>0</v>
      </c>
      <c r="Z1024" s="1">
        <f>AI1024</f>
        <v>0</v>
      </c>
      <c r="AA1024" s="1">
        <f>AH1024</f>
        <v>0</v>
      </c>
      <c r="AB1024" s="31"/>
      <c r="AC1024" s="16">
        <v>0</v>
      </c>
      <c r="AD1024" s="16">
        <v>0</v>
      </c>
      <c r="AE1024" s="16">
        <v>0</v>
      </c>
      <c r="AF1024" s="28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0</v>
      </c>
      <c r="AO1024" s="16">
        <v>0</v>
      </c>
      <c r="AP1024" s="16">
        <v>0</v>
      </c>
      <c r="AQ1024" s="16">
        <v>0</v>
      </c>
      <c r="AR1024" s="16">
        <v>51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0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  <c r="BI1024" s="16">
        <v>0</v>
      </c>
      <c r="BJ1024" s="87"/>
    </row>
    <row r="1025" spans="1:62" s="16" customFormat="1" x14ac:dyDescent="0.35">
      <c r="A1025" s="16" t="s">
        <v>27</v>
      </c>
      <c r="B1025" s="16" t="s">
        <v>163</v>
      </c>
      <c r="C1025" s="16" t="s">
        <v>3675</v>
      </c>
      <c r="D1025" s="16" t="s">
        <v>3544</v>
      </c>
      <c r="E1025" s="16" t="s">
        <v>26</v>
      </c>
      <c r="F1025" s="16">
        <v>999921045</v>
      </c>
      <c r="G1025" s="1">
        <f>(J1025+T1025)-H1025</f>
        <v>51</v>
      </c>
      <c r="I1025" s="28"/>
      <c r="J1025" s="1">
        <f>SUM(K1025,L1025,N1025,O1025,P1025,Q1025)</f>
        <v>0</v>
      </c>
      <c r="K1025" s="1">
        <f>SUM(AC1025,AE1025)</f>
        <v>0</v>
      </c>
      <c r="L1025" s="1">
        <v>0</v>
      </c>
      <c r="M1025" s="1">
        <v>0</v>
      </c>
      <c r="N1025" s="1">
        <v>0</v>
      </c>
      <c r="O1025" s="1"/>
      <c r="P1025" s="1">
        <v>0</v>
      </c>
      <c r="Q1025" s="1">
        <f>AD1025</f>
        <v>0</v>
      </c>
      <c r="R1025" s="1">
        <v>0</v>
      </c>
      <c r="S1025" s="28"/>
      <c r="T1025" s="1">
        <f>SUM(U1025,V1025,X1025,Y1025,Z1025,AA1025)</f>
        <v>51</v>
      </c>
      <c r="U1025" s="1">
        <f>SUM(AG1025,BF1025)</f>
        <v>0</v>
      </c>
      <c r="V1025" s="1">
        <f>SUM(AJ1025,AK1025,AL1025,AM1025,AO1025,AP1025,AQ1025,AR1025,AS1025,AT1025,AU1025,AN1025,AV1025,AW1025,AX1025,AY1025,AZ1025,BA1025,BC1025,BD1025,BE1025,BB1025)</f>
        <v>51</v>
      </c>
      <c r="W1025" s="1">
        <f>COUNTIF(AJ1025:BE1025, "&gt;0")</f>
        <v>1</v>
      </c>
      <c r="X1025" s="1">
        <f>SUM(BG1025,BH1025)</f>
        <v>0</v>
      </c>
      <c r="Y1025" s="1">
        <f>BI1025</f>
        <v>0</v>
      </c>
      <c r="Z1025" s="1">
        <f>AI1025</f>
        <v>0</v>
      </c>
      <c r="AA1025" s="1">
        <f>AH1025</f>
        <v>0</v>
      </c>
      <c r="AB1025" s="28"/>
      <c r="AC1025" s="16">
        <v>0</v>
      </c>
      <c r="AD1025" s="16">
        <v>0</v>
      </c>
      <c r="AE1025" s="16">
        <v>0</v>
      </c>
      <c r="AF1025" s="28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0</v>
      </c>
      <c r="BB1025" s="16">
        <v>51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  <c r="BI1025" s="16">
        <v>0</v>
      </c>
      <c r="BJ1025" s="87"/>
    </row>
    <row r="1026" spans="1:62" s="16" customFormat="1" x14ac:dyDescent="0.35">
      <c r="A1026" s="16" t="s">
        <v>27</v>
      </c>
      <c r="B1026" s="16" t="s">
        <v>163</v>
      </c>
      <c r="C1026" s="16" t="s">
        <v>639</v>
      </c>
      <c r="D1026" s="16" t="s">
        <v>3486</v>
      </c>
      <c r="E1026" s="16" t="s">
        <v>26</v>
      </c>
      <c r="F1026" s="16">
        <v>999926563</v>
      </c>
      <c r="G1026" s="1">
        <f>(J1026+T1026)-H1026</f>
        <v>51</v>
      </c>
      <c r="I1026" s="28"/>
      <c r="J1026" s="1">
        <f>SUM(K1026,L1026,N1026,O1026,P1026,Q1026)</f>
        <v>0</v>
      </c>
      <c r="K1026" s="1">
        <f>SUM(AC1026,AE1026)</f>
        <v>0</v>
      </c>
      <c r="L1026" s="1">
        <v>0</v>
      </c>
      <c r="M1026" s="1">
        <v>0</v>
      </c>
      <c r="N1026" s="1">
        <v>0</v>
      </c>
      <c r="O1026" s="1"/>
      <c r="P1026" s="1">
        <v>0</v>
      </c>
      <c r="Q1026" s="1">
        <f>AD1026</f>
        <v>0</v>
      </c>
      <c r="R1026" s="1">
        <v>0</v>
      </c>
      <c r="S1026" s="31"/>
      <c r="T1026" s="1">
        <f>SUM(U1026,V1026,X1026,Y1026,Z1026,AA1026)</f>
        <v>51</v>
      </c>
      <c r="U1026" s="1">
        <f>SUM(AG1026,BF1026)</f>
        <v>0</v>
      </c>
      <c r="V1026" s="1">
        <f>SUM(AJ1026,AK1026,AL1026,AM1026,AO1026,AP1026,AQ1026,AR1026,AS1026,AT1026,AU1026,AN1026,AV1026,AW1026,AX1026,AY1026,AZ1026,BA1026,BC1026,BD1026,BE1026,BB1026)</f>
        <v>0</v>
      </c>
      <c r="W1026" s="1">
        <f>COUNTIF(AJ1026:BE1026, "&gt;0")</f>
        <v>0</v>
      </c>
      <c r="X1026" s="1">
        <f>SUM(BG1026,BH1026)</f>
        <v>51</v>
      </c>
      <c r="Y1026" s="1">
        <f>BI1026</f>
        <v>0</v>
      </c>
      <c r="Z1026" s="1">
        <f>AI1026</f>
        <v>0</v>
      </c>
      <c r="AA1026" s="1">
        <f>AH1026</f>
        <v>0</v>
      </c>
      <c r="AB1026" s="31"/>
      <c r="AC1026" s="16">
        <v>0</v>
      </c>
      <c r="AD1026" s="16">
        <v>0</v>
      </c>
      <c r="AE1026" s="16">
        <v>0</v>
      </c>
      <c r="AF1026" s="28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0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0</v>
      </c>
      <c r="BH1026" s="16">
        <v>51</v>
      </c>
      <c r="BI1026" s="16">
        <v>0</v>
      </c>
      <c r="BJ1026" s="87"/>
    </row>
    <row r="1027" spans="1:62" s="16" customFormat="1" x14ac:dyDescent="0.35">
      <c r="A1027" s="85" t="s">
        <v>27</v>
      </c>
      <c r="B1027" s="85" t="s">
        <v>163</v>
      </c>
      <c r="C1027" s="16" t="s">
        <v>302</v>
      </c>
      <c r="D1027" s="16" t="s">
        <v>2469</v>
      </c>
      <c r="E1027" s="16" t="s">
        <v>26</v>
      </c>
      <c r="F1027" s="85">
        <v>999930214</v>
      </c>
      <c r="G1027" s="1">
        <f>(J1027+T1027)-H1027</f>
        <v>51</v>
      </c>
      <c r="I1027" s="28"/>
      <c r="J1027" s="1">
        <f>SUM(K1027,L1027,N1027,O1027,P1027,Q1027)</f>
        <v>0</v>
      </c>
      <c r="K1027" s="1">
        <f>SUM(AC1027,AE1027)</f>
        <v>0</v>
      </c>
      <c r="L1027" s="1">
        <v>0</v>
      </c>
      <c r="M1027" s="1">
        <v>0</v>
      </c>
      <c r="N1027" s="1">
        <v>0</v>
      </c>
      <c r="O1027" s="1"/>
      <c r="P1027" s="1">
        <v>0</v>
      </c>
      <c r="Q1027" s="1">
        <f>AD1027</f>
        <v>0</v>
      </c>
      <c r="R1027" s="1">
        <v>0</v>
      </c>
      <c r="S1027" s="31"/>
      <c r="T1027" s="1">
        <f>SUM(U1027,V1027,X1027,Y1027,Z1027,AA1027)</f>
        <v>51</v>
      </c>
      <c r="U1027" s="1">
        <f>SUM(AG1027,BF1027)</f>
        <v>0</v>
      </c>
      <c r="V1027" s="1">
        <f>SUM(AJ1027,AK1027,AL1027,AM1027,AO1027,AP1027,AQ1027,AR1027,AS1027,AT1027,AU1027,AN1027,AV1027,AW1027,AX1027,AY1027,AZ1027,BA1027,BC1027,BD1027,BE1027,BB1027)</f>
        <v>51</v>
      </c>
      <c r="W1027" s="1">
        <f>COUNTIF(AJ1027:BE1027, "&gt;0")</f>
        <v>1</v>
      </c>
      <c r="X1027" s="1">
        <f>SUM(BG1027,BH1027)</f>
        <v>0</v>
      </c>
      <c r="Y1027" s="1">
        <f>BI1027</f>
        <v>0</v>
      </c>
      <c r="Z1027" s="1">
        <f>AI1027</f>
        <v>0</v>
      </c>
      <c r="AA1027" s="1">
        <f>AH1027</f>
        <v>0</v>
      </c>
      <c r="AB1027" s="31"/>
      <c r="AC1027" s="16">
        <v>0</v>
      </c>
      <c r="AD1027" s="16">
        <v>0</v>
      </c>
      <c r="AE1027" s="16">
        <v>0</v>
      </c>
      <c r="AF1027" s="28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51</v>
      </c>
      <c r="AS1027" s="16">
        <v>0</v>
      </c>
      <c r="AT1027" s="16">
        <v>0</v>
      </c>
      <c r="AU1027" s="16">
        <v>0</v>
      </c>
      <c r="AV1027" s="16">
        <v>0</v>
      </c>
      <c r="AW1027" s="16">
        <v>0</v>
      </c>
      <c r="AX1027" s="16">
        <v>0</v>
      </c>
      <c r="AY1027" s="16">
        <v>0</v>
      </c>
      <c r="AZ1027" s="16">
        <v>0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  <c r="BI1027" s="16">
        <v>0</v>
      </c>
      <c r="BJ1027" s="87"/>
    </row>
    <row r="1028" spans="1:62" s="16" customFormat="1" x14ac:dyDescent="0.35">
      <c r="A1028" s="85" t="s">
        <v>27</v>
      </c>
      <c r="B1028" s="85" t="s">
        <v>163</v>
      </c>
      <c r="C1028" s="16" t="s">
        <v>460</v>
      </c>
      <c r="D1028" s="16" t="s">
        <v>2592</v>
      </c>
      <c r="E1028" s="16" t="s">
        <v>26</v>
      </c>
      <c r="F1028" s="85">
        <v>999930220</v>
      </c>
      <c r="G1028" s="1">
        <f>(J1028+T1028)-H1028</f>
        <v>51</v>
      </c>
      <c r="I1028" s="28"/>
      <c r="J1028" s="1">
        <f>SUM(K1028,L1028,N1028,O1028,P1028,Q1028)</f>
        <v>0</v>
      </c>
      <c r="K1028" s="1">
        <f>SUM(AC1028,AE1028)</f>
        <v>0</v>
      </c>
      <c r="L1028" s="1">
        <v>0</v>
      </c>
      <c r="M1028" s="1">
        <v>0</v>
      </c>
      <c r="N1028" s="1">
        <v>0</v>
      </c>
      <c r="O1028" s="1"/>
      <c r="P1028" s="1">
        <v>0</v>
      </c>
      <c r="Q1028" s="1">
        <f>AD1028</f>
        <v>0</v>
      </c>
      <c r="R1028" s="1">
        <v>0</v>
      </c>
      <c r="S1028" s="31"/>
      <c r="T1028" s="1">
        <f>SUM(U1028,V1028,X1028,Y1028,Z1028,AA1028)</f>
        <v>51</v>
      </c>
      <c r="U1028" s="1">
        <f>SUM(AG1028,BF1028)</f>
        <v>0</v>
      </c>
      <c r="V1028" s="1">
        <f>SUM(AJ1028,AK1028,AL1028,AM1028,AO1028,AP1028,AQ1028,AR1028,AS1028,AT1028,AU1028,AN1028,AV1028,AW1028,AX1028,AY1028,AZ1028,BA1028,BC1028,BD1028,BE1028,BB1028)</f>
        <v>51</v>
      </c>
      <c r="W1028" s="1">
        <f>COUNTIF(AJ1028:BE1028, "&gt;0")</f>
        <v>1</v>
      </c>
      <c r="X1028" s="1">
        <f>SUM(BG1028,BH1028)</f>
        <v>0</v>
      </c>
      <c r="Y1028" s="1">
        <f>BI1028</f>
        <v>0</v>
      </c>
      <c r="Z1028" s="1">
        <f>AI1028</f>
        <v>0</v>
      </c>
      <c r="AA1028" s="1">
        <f>AH1028</f>
        <v>0</v>
      </c>
      <c r="AB1028" s="31"/>
      <c r="AC1028" s="16">
        <v>0</v>
      </c>
      <c r="AD1028" s="16">
        <v>0</v>
      </c>
      <c r="AE1028" s="16">
        <v>0</v>
      </c>
      <c r="AF1028" s="28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51</v>
      </c>
      <c r="AS1028" s="16">
        <v>0</v>
      </c>
      <c r="AT1028" s="16">
        <v>0</v>
      </c>
      <c r="AU1028" s="16">
        <v>0</v>
      </c>
      <c r="AV1028" s="16">
        <v>0</v>
      </c>
      <c r="AW1028" s="16">
        <v>0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0</v>
      </c>
      <c r="BG1028" s="16">
        <v>0</v>
      </c>
      <c r="BH1028" s="16">
        <v>0</v>
      </c>
      <c r="BI1028" s="16">
        <v>0</v>
      </c>
      <c r="BJ1028" s="87"/>
    </row>
    <row r="1029" spans="1:62" s="16" customFormat="1" x14ac:dyDescent="0.35">
      <c r="A1029" s="85" t="s">
        <v>27</v>
      </c>
      <c r="B1029" s="85" t="s">
        <v>163</v>
      </c>
      <c r="C1029" s="16" t="s">
        <v>2100</v>
      </c>
      <c r="D1029" s="16" t="s">
        <v>2101</v>
      </c>
      <c r="E1029" s="16" t="s">
        <v>26</v>
      </c>
      <c r="F1029" s="85">
        <v>999926025</v>
      </c>
      <c r="G1029" s="1">
        <f>(J1029+T1029)-H1029</f>
        <v>45</v>
      </c>
      <c r="H1029" s="1">
        <f>(K1029+L1029+N1029+O1029+P1029+Q1029+R1029)*0.5</f>
        <v>0</v>
      </c>
      <c r="I1029" s="28"/>
      <c r="J1029" s="1">
        <f>SUM(K1029,L1029,N1029,O1029,P1029,Q1029)</f>
        <v>0</v>
      </c>
      <c r="K1029" s="1">
        <f>SUM(AC1029,AE1029)</f>
        <v>0</v>
      </c>
      <c r="L1029" s="1">
        <v>0</v>
      </c>
      <c r="M1029" s="1">
        <v>0</v>
      </c>
      <c r="N1029" s="1">
        <v>0</v>
      </c>
      <c r="O1029" s="1"/>
      <c r="P1029" s="1">
        <v>0</v>
      </c>
      <c r="Q1029" s="1">
        <f>AD1029</f>
        <v>0</v>
      </c>
      <c r="R1029" s="1">
        <v>0</v>
      </c>
      <c r="S1029" s="31"/>
      <c r="T1029" s="1">
        <f>SUM(U1029,V1029,X1029,Y1029,Z1029,AA1029)</f>
        <v>45</v>
      </c>
      <c r="U1029" s="1">
        <f>SUM(AG1029,BF1029)</f>
        <v>0</v>
      </c>
      <c r="V1029" s="1">
        <f>SUM(AJ1029,AK1029,AL1029,AM1029,AO1029,AP1029,AQ1029,AR1029,AS1029,AT1029,AU1029,AN1029,AV1029,AW1029,AX1029,AY1029,AZ1029,BA1029,BC1029,BD1029,BE1029,BB1029)</f>
        <v>45</v>
      </c>
      <c r="W1029" s="1">
        <f>COUNTIF(AJ1029:BE1029, "&gt;0")</f>
        <v>1</v>
      </c>
      <c r="X1029" s="1">
        <f>SUM(BG1029,BH1029)</f>
        <v>0</v>
      </c>
      <c r="Y1029" s="1">
        <f>BI1029</f>
        <v>0</v>
      </c>
      <c r="Z1029" s="1">
        <f>AI1029</f>
        <v>0</v>
      </c>
      <c r="AA1029" s="1">
        <f>AH1029</f>
        <v>0</v>
      </c>
      <c r="AB1029" s="31"/>
      <c r="AC1029" s="16">
        <v>0</v>
      </c>
      <c r="AD1029" s="16">
        <v>0</v>
      </c>
      <c r="AE1029" s="16">
        <v>0</v>
      </c>
      <c r="AF1029" s="28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45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  <c r="BI1029" s="16">
        <v>0</v>
      </c>
      <c r="BJ1029" s="87"/>
    </row>
    <row r="1030" spans="1:62" s="16" customFormat="1" x14ac:dyDescent="0.35">
      <c r="A1030" s="85" t="s">
        <v>27</v>
      </c>
      <c r="B1030" s="85" t="s">
        <v>163</v>
      </c>
      <c r="C1030" s="16" t="s">
        <v>302</v>
      </c>
      <c r="D1030" s="16" t="s">
        <v>53</v>
      </c>
      <c r="E1030" s="16" t="s">
        <v>26</v>
      </c>
      <c r="F1030" s="85">
        <v>999926217</v>
      </c>
      <c r="G1030" s="1">
        <f>(J1030+T1030)-H1030</f>
        <v>45</v>
      </c>
      <c r="H1030" s="1">
        <f>(K1030+L1030+N1030+O1030+P1030+Q1030+R1030)*0.5</f>
        <v>0</v>
      </c>
      <c r="I1030" s="28"/>
      <c r="J1030" s="1">
        <f>SUM(K1030,L1030,N1030,O1030,P1030,Q1030)</f>
        <v>0</v>
      </c>
      <c r="K1030" s="1">
        <f>SUM(AC1030,AE1030)</f>
        <v>0</v>
      </c>
      <c r="L1030" s="1">
        <v>0</v>
      </c>
      <c r="M1030" s="1">
        <v>0</v>
      </c>
      <c r="N1030" s="1">
        <v>0</v>
      </c>
      <c r="O1030" s="1"/>
      <c r="P1030" s="1">
        <v>0</v>
      </c>
      <c r="Q1030" s="1">
        <f>AD1030</f>
        <v>0</v>
      </c>
      <c r="R1030" s="1">
        <v>0</v>
      </c>
      <c r="S1030" s="31"/>
      <c r="T1030" s="1">
        <f>SUM(U1030,V1030,X1030,Y1030,Z1030,AA1030)</f>
        <v>45</v>
      </c>
      <c r="U1030" s="1">
        <f>SUM(AG1030,BF1030)</f>
        <v>0</v>
      </c>
      <c r="V1030" s="1">
        <f>SUM(AJ1030,AK1030,AL1030,AM1030,AO1030,AP1030,AQ1030,AR1030,AS1030,AT1030,AU1030,AN1030,AV1030,AW1030,AX1030,AY1030,AZ1030,BA1030,BC1030,BD1030,BE1030,BB1030)</f>
        <v>45</v>
      </c>
      <c r="W1030" s="1">
        <f>COUNTIF(AJ1030:BE1030, "&gt;0")</f>
        <v>1</v>
      </c>
      <c r="X1030" s="1">
        <f>SUM(BG1030,BH1030)</f>
        <v>0</v>
      </c>
      <c r="Y1030" s="1">
        <f>BI1030</f>
        <v>0</v>
      </c>
      <c r="Z1030" s="1">
        <f>AI1030</f>
        <v>0</v>
      </c>
      <c r="AA1030" s="1">
        <f>AH1030</f>
        <v>0</v>
      </c>
      <c r="AB1030" s="31"/>
      <c r="AC1030" s="16">
        <v>0</v>
      </c>
      <c r="AD1030" s="16">
        <v>0</v>
      </c>
      <c r="AE1030" s="16">
        <v>0</v>
      </c>
      <c r="AF1030" s="28">
        <v>0</v>
      </c>
      <c r="AG1030" s="16">
        <v>0</v>
      </c>
      <c r="AH1030" s="16">
        <v>0</v>
      </c>
      <c r="AI1030" s="16">
        <v>0</v>
      </c>
      <c r="AJ1030" s="16">
        <v>45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  <c r="BI1030" s="16">
        <v>0</v>
      </c>
      <c r="BJ1030" s="87"/>
    </row>
    <row r="1031" spans="1:62" s="16" customFormat="1" x14ac:dyDescent="0.35">
      <c r="A1031" s="85" t="s">
        <v>27</v>
      </c>
      <c r="B1031" s="85" t="s">
        <v>163</v>
      </c>
      <c r="C1031" s="16" t="s">
        <v>960</v>
      </c>
      <c r="D1031" s="16" t="s">
        <v>961</v>
      </c>
      <c r="E1031" s="16" t="s">
        <v>26</v>
      </c>
      <c r="F1031" s="85">
        <v>999920241</v>
      </c>
      <c r="G1031" s="1">
        <f>(J1031+T1031)-H1031</f>
        <v>38</v>
      </c>
      <c r="I1031" s="28"/>
      <c r="J1031" s="1">
        <f>SUM(K1031,L1031,N1031,O1031,P1031,Q1031)</f>
        <v>0</v>
      </c>
      <c r="K1031" s="1">
        <f>SUM(AC1031,AE1031)</f>
        <v>0</v>
      </c>
      <c r="L1031" s="1">
        <v>0</v>
      </c>
      <c r="M1031" s="1">
        <v>0</v>
      </c>
      <c r="N1031" s="1">
        <v>0</v>
      </c>
      <c r="O1031" s="1"/>
      <c r="P1031" s="1">
        <v>0</v>
      </c>
      <c r="Q1031" s="1">
        <f>AD1031</f>
        <v>0</v>
      </c>
      <c r="R1031" s="1">
        <v>0</v>
      </c>
      <c r="S1031" s="31"/>
      <c r="T1031" s="1">
        <f>SUM(U1031,V1031,X1031,Y1031,Z1031,AA1031)</f>
        <v>38</v>
      </c>
      <c r="U1031" s="1">
        <f>SUM(AG1031,BF1031)</f>
        <v>0</v>
      </c>
      <c r="V1031" s="1">
        <f>SUM(AJ1031,AK1031,AL1031,AM1031,AO1031,AP1031,AQ1031,AR1031,AS1031,AT1031,AU1031,AN1031,AV1031,AW1031,AX1031,AY1031,AZ1031,BA1031,BC1031,BD1031,BE1031,BB1031)</f>
        <v>38</v>
      </c>
      <c r="W1031" s="1">
        <f>COUNTIF(AJ1031:BE1031, "&gt;0")</f>
        <v>1</v>
      </c>
      <c r="X1031" s="1">
        <f>SUM(BG1031,BH1031)</f>
        <v>0</v>
      </c>
      <c r="Y1031" s="1">
        <f>BI1031</f>
        <v>0</v>
      </c>
      <c r="Z1031" s="1">
        <f>AI1031</f>
        <v>0</v>
      </c>
      <c r="AA1031" s="1">
        <f>AH1031</f>
        <v>0</v>
      </c>
      <c r="AB1031" s="31"/>
      <c r="AC1031" s="16">
        <v>0</v>
      </c>
      <c r="AD1031" s="16">
        <v>0</v>
      </c>
      <c r="AE1031" s="16">
        <v>0</v>
      </c>
      <c r="AF1031" s="28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38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  <c r="BI1031" s="16">
        <v>0</v>
      </c>
      <c r="BJ1031" s="87"/>
    </row>
    <row r="1032" spans="1:62" s="16" customFormat="1" x14ac:dyDescent="0.35">
      <c r="A1032" s="85" t="s">
        <v>27</v>
      </c>
      <c r="B1032" s="85" t="s">
        <v>163</v>
      </c>
      <c r="C1032" s="16" t="s">
        <v>1237</v>
      </c>
      <c r="D1032" s="16" t="s">
        <v>2594</v>
      </c>
      <c r="E1032" s="16" t="s">
        <v>26</v>
      </c>
      <c r="F1032" s="85">
        <v>999922987</v>
      </c>
      <c r="G1032" s="1">
        <f>(J1032+T1032)-H1032</f>
        <v>38</v>
      </c>
      <c r="I1032" s="28"/>
      <c r="J1032" s="1">
        <f>SUM(K1032,L1032,N1032,O1032,P1032,Q1032)</f>
        <v>0</v>
      </c>
      <c r="K1032" s="1">
        <f>SUM(AC1032,AE1032)</f>
        <v>0</v>
      </c>
      <c r="L1032" s="1">
        <v>0</v>
      </c>
      <c r="M1032" s="1">
        <v>0</v>
      </c>
      <c r="N1032" s="1">
        <v>0</v>
      </c>
      <c r="O1032" s="1"/>
      <c r="P1032" s="1">
        <v>0</v>
      </c>
      <c r="Q1032" s="1">
        <f>AD1032</f>
        <v>0</v>
      </c>
      <c r="R1032" s="1">
        <v>0</v>
      </c>
      <c r="S1032" s="31"/>
      <c r="T1032" s="1">
        <f>SUM(U1032,V1032,X1032,Y1032,Z1032,AA1032)</f>
        <v>38</v>
      </c>
      <c r="U1032" s="1">
        <f>SUM(AG1032,BF1032)</f>
        <v>0</v>
      </c>
      <c r="V1032" s="1">
        <f>SUM(AJ1032,AK1032,AL1032,AM1032,AO1032,AP1032,AQ1032,AR1032,AS1032,AT1032,AU1032,AN1032,AV1032,AW1032,AX1032,AY1032,AZ1032,BA1032,BC1032,BD1032,BE1032,BB1032)</f>
        <v>38</v>
      </c>
      <c r="W1032" s="1">
        <f>COUNTIF(AJ1032:BE1032, "&gt;0")</f>
        <v>1</v>
      </c>
      <c r="X1032" s="1">
        <f>SUM(BG1032,BH1032)</f>
        <v>0</v>
      </c>
      <c r="Y1032" s="1">
        <f>BI1032</f>
        <v>0</v>
      </c>
      <c r="Z1032" s="1">
        <f>AI1032</f>
        <v>0</v>
      </c>
      <c r="AA1032" s="1">
        <f>AH1032</f>
        <v>0</v>
      </c>
      <c r="AB1032" s="31"/>
      <c r="AC1032" s="16">
        <v>0</v>
      </c>
      <c r="AD1032" s="16">
        <v>0</v>
      </c>
      <c r="AE1032" s="16">
        <v>0</v>
      </c>
      <c r="AF1032" s="28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38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  <c r="BI1032" s="16">
        <v>0</v>
      </c>
      <c r="BJ1032" s="87"/>
    </row>
    <row r="1033" spans="1:62" s="16" customFormat="1" x14ac:dyDescent="0.35">
      <c r="A1033" s="85" t="s">
        <v>27</v>
      </c>
      <c r="B1033" s="85" t="s">
        <v>163</v>
      </c>
      <c r="C1033" s="16" t="s">
        <v>1397</v>
      </c>
      <c r="D1033" s="16" t="s">
        <v>1480</v>
      </c>
      <c r="E1033" s="16" t="s">
        <v>26</v>
      </c>
      <c r="F1033" s="85">
        <v>999924881</v>
      </c>
      <c r="G1033" s="1">
        <f>(J1033+T1033)-H1033</f>
        <v>38</v>
      </c>
      <c r="H1033" s="1">
        <f>J1033*0.5</f>
        <v>0</v>
      </c>
      <c r="I1033" s="28"/>
      <c r="J1033" s="1">
        <f>SUM(K1033,L1033,N1033,O1033,P1033,Q1033)</f>
        <v>0</v>
      </c>
      <c r="K1033" s="1">
        <f>SUM(AC1033,AE1033)</f>
        <v>0</v>
      </c>
      <c r="L1033" s="1">
        <v>0</v>
      </c>
      <c r="M1033" s="1">
        <v>0</v>
      </c>
      <c r="N1033" s="1">
        <v>0</v>
      </c>
      <c r="O1033" s="1"/>
      <c r="P1033" s="1">
        <v>0</v>
      </c>
      <c r="Q1033" s="1">
        <f>AD1033</f>
        <v>0</v>
      </c>
      <c r="R1033" s="1">
        <v>0</v>
      </c>
      <c r="S1033" s="31"/>
      <c r="T1033" s="1">
        <f>SUM(U1033,V1033,X1033,Y1033,Z1033,AA1033)</f>
        <v>38</v>
      </c>
      <c r="U1033" s="1">
        <f>SUM(AG1033,BF1033)</f>
        <v>0</v>
      </c>
      <c r="V1033" s="1">
        <f>SUM(AJ1033,AK1033,AL1033,AM1033,AO1033,AP1033,AQ1033,AR1033,AS1033,AT1033,AU1033,AN1033,AV1033,AW1033,AX1033,AY1033,AZ1033,BA1033,BC1033,BD1033,BE1033,BB1033)</f>
        <v>38</v>
      </c>
      <c r="W1033" s="1">
        <f>COUNTIF(AJ1033:BE1033, "&gt;0")</f>
        <v>1</v>
      </c>
      <c r="X1033" s="1">
        <f>SUM(BG1033,BH1033)</f>
        <v>0</v>
      </c>
      <c r="Y1033" s="1">
        <f>BI1033</f>
        <v>0</v>
      </c>
      <c r="Z1033" s="1">
        <f>AI1033</f>
        <v>0</v>
      </c>
      <c r="AA1033" s="1">
        <f>AH1033</f>
        <v>0</v>
      </c>
      <c r="AB1033" s="31"/>
      <c r="AC1033" s="16">
        <v>0</v>
      </c>
      <c r="AD1033" s="16">
        <v>0</v>
      </c>
      <c r="AE1033" s="16">
        <v>0</v>
      </c>
      <c r="AF1033" s="28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0</v>
      </c>
      <c r="AR1033" s="16">
        <v>38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  <c r="BI1033" s="16">
        <v>0</v>
      </c>
      <c r="BJ1033" s="87"/>
    </row>
    <row r="1034" spans="1:62" s="16" customFormat="1" x14ac:dyDescent="0.35">
      <c r="A1034" s="85" t="s">
        <v>27</v>
      </c>
      <c r="B1034" s="85" t="s">
        <v>163</v>
      </c>
      <c r="C1034" s="16" t="s">
        <v>1746</v>
      </c>
      <c r="D1034" s="16" t="s">
        <v>1747</v>
      </c>
      <c r="E1034" s="16" t="s">
        <v>26</v>
      </c>
      <c r="F1034" s="85">
        <v>999927094</v>
      </c>
      <c r="G1034" s="1">
        <f>(J1034+T1034)-H1034</f>
        <v>38</v>
      </c>
      <c r="I1034" s="28"/>
      <c r="J1034" s="1">
        <f>SUM(K1034,L1034,N1034,O1034,P1034,Q1034)</f>
        <v>0</v>
      </c>
      <c r="K1034" s="1">
        <f>SUM(AC1034,AE1034)</f>
        <v>0</v>
      </c>
      <c r="L1034" s="1">
        <v>0</v>
      </c>
      <c r="M1034" s="1">
        <v>0</v>
      </c>
      <c r="N1034" s="1">
        <v>0</v>
      </c>
      <c r="O1034" s="1"/>
      <c r="P1034" s="1">
        <v>0</v>
      </c>
      <c r="Q1034" s="1">
        <f>AD1034</f>
        <v>0</v>
      </c>
      <c r="R1034" s="1">
        <v>0</v>
      </c>
      <c r="S1034" s="31"/>
      <c r="T1034" s="1">
        <f>SUM(U1034,V1034,X1034,Y1034,Z1034,AA1034)</f>
        <v>38</v>
      </c>
      <c r="U1034" s="1">
        <f>SUM(AG1034,BF1034)</f>
        <v>0</v>
      </c>
      <c r="V1034" s="1">
        <f>SUM(AJ1034,AK1034,AL1034,AM1034,AO1034,AP1034,AQ1034,AR1034,AS1034,AT1034,AU1034,AN1034,AV1034,AW1034,AX1034,AY1034,AZ1034,BA1034,BC1034,BD1034,BE1034,BB1034)</f>
        <v>38</v>
      </c>
      <c r="W1034" s="1">
        <f>COUNTIF(AJ1034:BE1034, "&gt;0")</f>
        <v>1</v>
      </c>
      <c r="X1034" s="1">
        <f>SUM(BG1034,BH1034)</f>
        <v>0</v>
      </c>
      <c r="Y1034" s="1">
        <f>BI1034</f>
        <v>0</v>
      </c>
      <c r="Z1034" s="1">
        <f>AI1034</f>
        <v>0</v>
      </c>
      <c r="AA1034" s="1">
        <f>AH1034</f>
        <v>0</v>
      </c>
      <c r="AB1034" s="31"/>
      <c r="AC1034" s="16">
        <v>0</v>
      </c>
      <c r="AD1034" s="16">
        <v>0</v>
      </c>
      <c r="AE1034" s="16">
        <v>0</v>
      </c>
      <c r="AF1034" s="28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38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  <c r="BI1034" s="16">
        <v>0</v>
      </c>
      <c r="BJ1034" s="87"/>
    </row>
    <row r="1035" spans="1:62" s="16" customFormat="1" x14ac:dyDescent="0.35">
      <c r="A1035" s="16" t="s">
        <v>27</v>
      </c>
      <c r="B1035" s="16" t="s">
        <v>163</v>
      </c>
      <c r="C1035" s="16" t="s">
        <v>1626</v>
      </c>
      <c r="D1035" s="16" t="s">
        <v>3676</v>
      </c>
      <c r="E1035" s="16" t="s">
        <v>26</v>
      </c>
      <c r="F1035" s="16">
        <v>999927495</v>
      </c>
      <c r="G1035" s="1">
        <f>(J1035+T1035)-H1035</f>
        <v>38</v>
      </c>
      <c r="I1035" s="28"/>
      <c r="J1035" s="1">
        <f>SUM(K1035,L1035,N1035,O1035,P1035,Q1035)</f>
        <v>0</v>
      </c>
      <c r="K1035" s="1">
        <f>SUM(AC1035,AE1035)</f>
        <v>0</v>
      </c>
      <c r="L1035" s="1">
        <v>0</v>
      </c>
      <c r="M1035" s="1">
        <v>0</v>
      </c>
      <c r="N1035" s="1">
        <v>0</v>
      </c>
      <c r="O1035" s="1"/>
      <c r="P1035" s="1">
        <v>0</v>
      </c>
      <c r="Q1035" s="1">
        <f>AD1035</f>
        <v>0</v>
      </c>
      <c r="R1035" s="1">
        <v>0</v>
      </c>
      <c r="S1035" s="28"/>
      <c r="T1035" s="1">
        <f>SUM(U1035,V1035,X1035,Y1035,Z1035,AA1035)</f>
        <v>38</v>
      </c>
      <c r="U1035" s="1">
        <f>SUM(AG1035,BF1035)</f>
        <v>0</v>
      </c>
      <c r="V1035" s="1">
        <f>SUM(AJ1035,AK1035,AL1035,AM1035,AO1035,AP1035,AQ1035,AR1035,AS1035,AT1035,AU1035,AN1035,AV1035,AW1035,AX1035,AY1035,AZ1035,BA1035,BC1035,BD1035,BE1035,BB1035)</f>
        <v>38</v>
      </c>
      <c r="W1035" s="1">
        <f>COUNTIF(AJ1035:BE1035, "&gt;0")</f>
        <v>1</v>
      </c>
      <c r="X1035" s="1">
        <f>SUM(BG1035,BH1035)</f>
        <v>0</v>
      </c>
      <c r="Y1035" s="1">
        <f>BI1035</f>
        <v>0</v>
      </c>
      <c r="Z1035" s="1">
        <f>AI1035</f>
        <v>0</v>
      </c>
      <c r="AA1035" s="1">
        <f>AH1035</f>
        <v>0</v>
      </c>
      <c r="AB1035" s="28"/>
      <c r="AC1035" s="16">
        <v>0</v>
      </c>
      <c r="AD1035" s="16">
        <v>0</v>
      </c>
      <c r="AE1035" s="16">
        <v>0</v>
      </c>
      <c r="AF1035" s="28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0</v>
      </c>
      <c r="BB1035" s="16">
        <v>38</v>
      </c>
      <c r="BC1035" s="16">
        <v>0</v>
      </c>
      <c r="BD1035" s="16">
        <v>0</v>
      </c>
      <c r="BE1035" s="16">
        <v>0</v>
      </c>
      <c r="BF1035" s="16">
        <v>0</v>
      </c>
      <c r="BG1035" s="16">
        <v>0</v>
      </c>
      <c r="BH1035" s="16">
        <v>0</v>
      </c>
      <c r="BI1035" s="16">
        <v>0</v>
      </c>
      <c r="BJ1035" s="87"/>
    </row>
    <row r="1036" spans="1:62" s="16" customFormat="1" x14ac:dyDescent="0.35">
      <c r="A1036" s="85" t="s">
        <v>27</v>
      </c>
      <c r="B1036" s="85" t="s">
        <v>163</v>
      </c>
      <c r="C1036" s="16" t="s">
        <v>713</v>
      </c>
      <c r="D1036" s="16" t="s">
        <v>2596</v>
      </c>
      <c r="E1036" s="16" t="s">
        <v>26</v>
      </c>
      <c r="F1036" s="85">
        <v>999931484</v>
      </c>
      <c r="G1036" s="1">
        <f>(J1036+T1036)-H1036</f>
        <v>38</v>
      </c>
      <c r="I1036" s="28"/>
      <c r="J1036" s="1">
        <f>SUM(K1036,L1036,N1036,O1036,P1036,Q1036)</f>
        <v>0</v>
      </c>
      <c r="K1036" s="1">
        <f>SUM(AC1036,AE1036)</f>
        <v>0</v>
      </c>
      <c r="L1036" s="1">
        <v>0</v>
      </c>
      <c r="M1036" s="1">
        <v>0</v>
      </c>
      <c r="N1036" s="1">
        <v>0</v>
      </c>
      <c r="O1036" s="1"/>
      <c r="P1036" s="1">
        <v>0</v>
      </c>
      <c r="Q1036" s="1">
        <f>AD1036</f>
        <v>0</v>
      </c>
      <c r="R1036" s="1">
        <v>0</v>
      </c>
      <c r="S1036" s="31"/>
      <c r="T1036" s="1">
        <f>SUM(U1036,V1036,X1036,Y1036,Z1036,AA1036)</f>
        <v>38</v>
      </c>
      <c r="U1036" s="1">
        <f>SUM(AG1036,BF1036)</f>
        <v>0</v>
      </c>
      <c r="V1036" s="1">
        <f>SUM(AJ1036,AK1036,AL1036,AM1036,AO1036,AP1036,AQ1036,AR1036,AS1036,AT1036,AU1036,AN1036,AV1036,AW1036,AX1036,AY1036,AZ1036,BA1036,BC1036,BD1036,BE1036,BB1036)</f>
        <v>38</v>
      </c>
      <c r="W1036" s="1">
        <f>COUNTIF(AJ1036:BE1036, "&gt;0")</f>
        <v>1</v>
      </c>
      <c r="X1036" s="1">
        <f>SUM(BG1036,BH1036)</f>
        <v>0</v>
      </c>
      <c r="Y1036" s="1">
        <f>BI1036</f>
        <v>0</v>
      </c>
      <c r="Z1036" s="1">
        <f>AI1036</f>
        <v>0</v>
      </c>
      <c r="AA1036" s="1">
        <f>AH1036</f>
        <v>0</v>
      </c>
      <c r="AB1036" s="31"/>
      <c r="AC1036" s="16">
        <v>0</v>
      </c>
      <c r="AD1036" s="16">
        <v>0</v>
      </c>
      <c r="AE1036" s="16">
        <v>0</v>
      </c>
      <c r="AF1036" s="28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38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  <c r="BI1036" s="16">
        <v>0</v>
      </c>
      <c r="BJ1036" s="87"/>
    </row>
    <row r="1037" spans="1:62" s="16" customFormat="1" x14ac:dyDescent="0.35">
      <c r="A1037" s="85" t="s">
        <v>27</v>
      </c>
      <c r="B1037" s="85" t="s">
        <v>163</v>
      </c>
      <c r="C1037" s="16" t="s">
        <v>2595</v>
      </c>
      <c r="D1037" s="16" t="s">
        <v>445</v>
      </c>
      <c r="E1037" s="16" t="s">
        <v>26</v>
      </c>
      <c r="F1037" s="85">
        <v>999931525</v>
      </c>
      <c r="G1037" s="1">
        <f>(J1037+T1037)-H1037</f>
        <v>38</v>
      </c>
      <c r="I1037" s="28"/>
      <c r="J1037" s="1">
        <f>SUM(K1037,L1037,N1037,O1037,P1037,Q1037)</f>
        <v>0</v>
      </c>
      <c r="K1037" s="1">
        <f>SUM(AC1037,AE1037)</f>
        <v>0</v>
      </c>
      <c r="L1037" s="1">
        <v>0</v>
      </c>
      <c r="M1037" s="1">
        <v>0</v>
      </c>
      <c r="N1037" s="1">
        <v>0</v>
      </c>
      <c r="O1037" s="1"/>
      <c r="P1037" s="1">
        <v>0</v>
      </c>
      <c r="Q1037" s="1">
        <f>AD1037</f>
        <v>0</v>
      </c>
      <c r="R1037" s="1">
        <v>0</v>
      </c>
      <c r="S1037" s="31"/>
      <c r="T1037" s="1">
        <f>SUM(U1037,V1037,X1037,Y1037,Z1037,AA1037)</f>
        <v>38</v>
      </c>
      <c r="U1037" s="1">
        <f>SUM(AG1037,BF1037)</f>
        <v>0</v>
      </c>
      <c r="V1037" s="1">
        <f>SUM(AJ1037,AK1037,AL1037,AM1037,AO1037,AP1037,AQ1037,AR1037,AS1037,AT1037,AU1037,AN1037,AV1037,AW1037,AX1037,AY1037,AZ1037,BA1037,BC1037,BD1037,BE1037,BB1037)</f>
        <v>38</v>
      </c>
      <c r="W1037" s="1">
        <f>COUNTIF(AJ1037:BE1037, "&gt;0")</f>
        <v>1</v>
      </c>
      <c r="X1037" s="1">
        <f>SUM(BG1037,BH1037)</f>
        <v>0</v>
      </c>
      <c r="Y1037" s="1">
        <f>BI1037</f>
        <v>0</v>
      </c>
      <c r="Z1037" s="1">
        <f>AI1037</f>
        <v>0</v>
      </c>
      <c r="AA1037" s="1">
        <f>AH1037</f>
        <v>0</v>
      </c>
      <c r="AB1037" s="31"/>
      <c r="AC1037" s="16">
        <v>0</v>
      </c>
      <c r="AD1037" s="16">
        <v>0</v>
      </c>
      <c r="AE1037" s="16">
        <v>0</v>
      </c>
      <c r="AF1037" s="28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38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  <c r="BI1037" s="16">
        <v>0</v>
      </c>
      <c r="BJ1037" s="87"/>
    </row>
    <row r="1038" spans="1:62" s="16" customFormat="1" x14ac:dyDescent="0.35">
      <c r="A1038" s="85" t="s">
        <v>27</v>
      </c>
      <c r="B1038" s="85" t="s">
        <v>163</v>
      </c>
      <c r="C1038" s="16" t="s">
        <v>2593</v>
      </c>
      <c r="D1038" s="16" t="s">
        <v>2448</v>
      </c>
      <c r="E1038" s="16" t="s">
        <v>26</v>
      </c>
      <c r="F1038" s="85">
        <v>999931533</v>
      </c>
      <c r="G1038" s="1">
        <f>(J1038+T1038)-H1038</f>
        <v>38</v>
      </c>
      <c r="I1038" s="28"/>
      <c r="J1038" s="1">
        <f>SUM(K1038,L1038,N1038,O1038,P1038,Q1038)</f>
        <v>0</v>
      </c>
      <c r="K1038" s="1">
        <f>SUM(AC1038,AE1038)</f>
        <v>0</v>
      </c>
      <c r="L1038" s="1">
        <v>0</v>
      </c>
      <c r="M1038" s="1">
        <v>0</v>
      </c>
      <c r="N1038" s="1">
        <v>0</v>
      </c>
      <c r="O1038" s="1"/>
      <c r="P1038" s="1">
        <v>0</v>
      </c>
      <c r="Q1038" s="1">
        <f>AD1038</f>
        <v>0</v>
      </c>
      <c r="R1038" s="1">
        <v>0</v>
      </c>
      <c r="S1038" s="31"/>
      <c r="T1038" s="1">
        <f>SUM(U1038,V1038,X1038,Y1038,Z1038,AA1038)</f>
        <v>38</v>
      </c>
      <c r="U1038" s="1">
        <f>SUM(AG1038,BF1038)</f>
        <v>0</v>
      </c>
      <c r="V1038" s="1">
        <f>SUM(AJ1038,AK1038,AL1038,AM1038,AO1038,AP1038,AQ1038,AR1038,AS1038,AT1038,AU1038,AN1038,AV1038,AW1038,AX1038,AY1038,AZ1038,BA1038,BC1038,BD1038,BE1038,BB1038)</f>
        <v>38</v>
      </c>
      <c r="W1038" s="1">
        <f>COUNTIF(AJ1038:BE1038, "&gt;0")</f>
        <v>1</v>
      </c>
      <c r="X1038" s="1">
        <f>SUM(BG1038,BH1038)</f>
        <v>0</v>
      </c>
      <c r="Y1038" s="1">
        <f>BI1038</f>
        <v>0</v>
      </c>
      <c r="Z1038" s="1">
        <f>AI1038</f>
        <v>0</v>
      </c>
      <c r="AA1038" s="1">
        <f>AH1038</f>
        <v>0</v>
      </c>
      <c r="AB1038" s="31"/>
      <c r="AC1038" s="16">
        <v>0</v>
      </c>
      <c r="AD1038" s="16">
        <v>0</v>
      </c>
      <c r="AE1038" s="16">
        <v>0</v>
      </c>
      <c r="AF1038" s="28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38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0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  <c r="BI1038" s="16">
        <v>0</v>
      </c>
      <c r="BJ1038" s="87"/>
    </row>
    <row r="1039" spans="1:62" s="16" customFormat="1" x14ac:dyDescent="0.35">
      <c r="A1039" s="98" t="s">
        <v>27</v>
      </c>
      <c r="B1039" s="98" t="s">
        <v>163</v>
      </c>
      <c r="C1039" s="35" t="s">
        <v>3018</v>
      </c>
      <c r="D1039" s="35" t="s">
        <v>3019</v>
      </c>
      <c r="E1039" s="35" t="s">
        <v>26</v>
      </c>
      <c r="F1039" s="85">
        <v>999929544</v>
      </c>
      <c r="G1039" s="1">
        <f>(J1039+T1039)-H1039</f>
        <v>30</v>
      </c>
      <c r="I1039" s="28"/>
      <c r="J1039" s="1">
        <f>SUM(K1039,L1039,N1039,O1039,P1039,Q1039)</f>
        <v>0</v>
      </c>
      <c r="K1039" s="1">
        <f>SUM(AC1039,AE1039)</f>
        <v>0</v>
      </c>
      <c r="L1039" s="1">
        <v>0</v>
      </c>
      <c r="M1039" s="1">
        <v>0</v>
      </c>
      <c r="N1039" s="1">
        <v>0</v>
      </c>
      <c r="O1039" s="1"/>
      <c r="P1039" s="1">
        <v>0</v>
      </c>
      <c r="Q1039" s="1">
        <f>AD1039</f>
        <v>0</v>
      </c>
      <c r="R1039" s="1">
        <v>0</v>
      </c>
      <c r="S1039" s="28"/>
      <c r="T1039" s="1">
        <f>SUM(U1039,V1039,X1039,Y1039,Z1039,AA1039)</f>
        <v>30</v>
      </c>
      <c r="U1039" s="1">
        <f>SUM(AG1039,BF1039)</f>
        <v>0</v>
      </c>
      <c r="V1039" s="1">
        <f>SUM(AJ1039,AK1039,AL1039,AM1039,AO1039,AP1039,AQ1039,AR1039,AS1039,AT1039,AU1039,AN1039,AV1039,AW1039,AX1039,AY1039,AZ1039,BA1039,BC1039,BD1039,BE1039,BB1039)</f>
        <v>30</v>
      </c>
      <c r="W1039" s="1">
        <f>COUNTIF(AJ1039:BE1039, "&gt;0")</f>
        <v>1</v>
      </c>
      <c r="X1039" s="1">
        <f>SUM(BG1039,BH1039)</f>
        <v>0</v>
      </c>
      <c r="Y1039" s="1">
        <f>BI1039</f>
        <v>0</v>
      </c>
      <c r="Z1039" s="1">
        <f>AI1039</f>
        <v>0</v>
      </c>
      <c r="AA1039" s="1">
        <f>AH1039</f>
        <v>0</v>
      </c>
      <c r="AB1039" s="28"/>
      <c r="AC1039" s="16">
        <v>0</v>
      </c>
      <c r="AD1039" s="16">
        <v>0</v>
      </c>
      <c r="AE1039" s="16">
        <v>0</v>
      </c>
      <c r="AF1039" s="28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16">
        <v>30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0</v>
      </c>
      <c r="BI1039" s="16">
        <v>0</v>
      </c>
      <c r="BJ1039" s="87"/>
    </row>
    <row r="1040" spans="1:62" s="16" customFormat="1" x14ac:dyDescent="0.35">
      <c r="A1040" s="85" t="s">
        <v>27</v>
      </c>
      <c r="B1040" s="85" t="s">
        <v>163</v>
      </c>
      <c r="C1040" s="16" t="s">
        <v>2741</v>
      </c>
      <c r="D1040" s="16" t="s">
        <v>2742</v>
      </c>
      <c r="E1040" s="16" t="s">
        <v>26</v>
      </c>
      <c r="F1040" s="85">
        <v>999931615</v>
      </c>
      <c r="G1040" s="1">
        <f>(J1040+T1040)-H1040</f>
        <v>30</v>
      </c>
      <c r="I1040" s="28"/>
      <c r="J1040" s="1">
        <f>SUM(K1040,L1040,N1040,O1040,P1040,Q1040)</f>
        <v>0</v>
      </c>
      <c r="K1040" s="1">
        <f>SUM(AC1040,AE1040)</f>
        <v>0</v>
      </c>
      <c r="L1040" s="1">
        <v>0</v>
      </c>
      <c r="M1040" s="1">
        <v>0</v>
      </c>
      <c r="N1040" s="1">
        <v>0</v>
      </c>
      <c r="O1040" s="1"/>
      <c r="P1040" s="1">
        <v>0</v>
      </c>
      <c r="Q1040" s="1">
        <f>AD1040</f>
        <v>0</v>
      </c>
      <c r="R1040" s="1">
        <v>0</v>
      </c>
      <c r="S1040" s="31"/>
      <c r="T1040" s="1">
        <f>SUM(U1040,V1040,X1040,Y1040,Z1040,AA1040)</f>
        <v>30</v>
      </c>
      <c r="U1040" s="1">
        <f>SUM(AG1040,BF1040)</f>
        <v>0</v>
      </c>
      <c r="V1040" s="1">
        <f>SUM(AJ1040,AK1040,AL1040,AM1040,AO1040,AP1040,AQ1040,AR1040,AS1040,AT1040,AU1040,AN1040,AV1040,AW1040,AX1040,AY1040,AZ1040,BA1040,BC1040,BD1040,BE1040,BB1040)</f>
        <v>30</v>
      </c>
      <c r="W1040" s="1">
        <f>COUNTIF(AJ1040:BE1040, "&gt;0")</f>
        <v>1</v>
      </c>
      <c r="X1040" s="1">
        <f>SUM(BG1040,BH1040)</f>
        <v>0</v>
      </c>
      <c r="Y1040" s="1">
        <f>BI1040</f>
        <v>0</v>
      </c>
      <c r="Z1040" s="1">
        <f>AI1040</f>
        <v>0</v>
      </c>
      <c r="AA1040" s="1">
        <f>AH1040</f>
        <v>0</v>
      </c>
      <c r="AB1040" s="31"/>
      <c r="AC1040" s="16">
        <v>0</v>
      </c>
      <c r="AD1040" s="16">
        <v>0</v>
      </c>
      <c r="AE1040" s="16">
        <v>0</v>
      </c>
      <c r="AF1040" s="28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0</v>
      </c>
      <c r="AU1040" s="16">
        <v>30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  <c r="BI1040" s="16">
        <v>0</v>
      </c>
      <c r="BJ1040" s="87"/>
    </row>
    <row r="1041" spans="1:62" s="16" customFormat="1" x14ac:dyDescent="0.35">
      <c r="A1041" s="85" t="s">
        <v>27</v>
      </c>
      <c r="B1041" s="85" t="s">
        <v>163</v>
      </c>
      <c r="C1041" s="16" t="s">
        <v>3191</v>
      </c>
      <c r="D1041" s="16" t="s">
        <v>3157</v>
      </c>
      <c r="E1041" s="16" t="s">
        <v>26</v>
      </c>
      <c r="F1041" s="85">
        <v>999931840</v>
      </c>
      <c r="G1041" s="1">
        <f>(J1041+T1041)-H1041</f>
        <v>30</v>
      </c>
      <c r="I1041" s="28"/>
      <c r="J1041" s="1">
        <f>SUM(K1041,L1041,N1041,O1041,P1041,Q1041)</f>
        <v>0</v>
      </c>
      <c r="K1041" s="1">
        <f>SUM(AC1041,AE1041)</f>
        <v>0</v>
      </c>
      <c r="L1041" s="1">
        <v>0</v>
      </c>
      <c r="M1041" s="1">
        <v>0</v>
      </c>
      <c r="N1041" s="1">
        <v>0</v>
      </c>
      <c r="O1041" s="1"/>
      <c r="P1041" s="1">
        <v>0</v>
      </c>
      <c r="Q1041" s="1">
        <f>AD1041</f>
        <v>0</v>
      </c>
      <c r="R1041" s="1">
        <v>0</v>
      </c>
      <c r="S1041" s="31"/>
      <c r="T1041" s="1">
        <f>SUM(U1041,V1041,X1041,Y1041,Z1041,AA1041)</f>
        <v>30</v>
      </c>
      <c r="U1041" s="1">
        <f>SUM(AG1041,BF1041)</f>
        <v>0</v>
      </c>
      <c r="V1041" s="1">
        <f>SUM(AJ1041,AK1041,AL1041,AM1041,AO1041,AP1041,AQ1041,AR1041,AS1041,AT1041,AU1041,AN1041,AV1041,AW1041,AX1041,AY1041,AZ1041,BA1041,BC1041,BD1041,BE1041,BB1041)</f>
        <v>30</v>
      </c>
      <c r="W1041" s="1">
        <f>COUNTIF(AJ1041:BE1041, "&gt;0")</f>
        <v>1</v>
      </c>
      <c r="X1041" s="1">
        <f>SUM(BG1041,BH1041)</f>
        <v>0</v>
      </c>
      <c r="Y1041" s="1">
        <f>BI1041</f>
        <v>0</v>
      </c>
      <c r="Z1041" s="1">
        <f>AI1041</f>
        <v>0</v>
      </c>
      <c r="AA1041" s="1">
        <f>AH1041</f>
        <v>0</v>
      </c>
      <c r="AB1041" s="31"/>
      <c r="AC1041" s="16">
        <v>0</v>
      </c>
      <c r="AD1041" s="16">
        <v>0</v>
      </c>
      <c r="AE1041" s="16">
        <v>0</v>
      </c>
      <c r="AF1041" s="28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16">
        <v>0</v>
      </c>
      <c r="AX1041" s="16">
        <v>0</v>
      </c>
      <c r="AY1041" s="16">
        <v>0</v>
      </c>
      <c r="AZ1041" s="16">
        <v>30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  <c r="BI1041" s="16">
        <v>0</v>
      </c>
      <c r="BJ1041" s="87"/>
    </row>
    <row r="1042" spans="1:62" s="16" customFormat="1" x14ac:dyDescent="0.35">
      <c r="A1042" s="85" t="s">
        <v>607</v>
      </c>
      <c r="B1042" s="85" t="s">
        <v>163</v>
      </c>
      <c r="C1042" s="16" t="s">
        <v>986</v>
      </c>
      <c r="D1042" s="16" t="s">
        <v>2346</v>
      </c>
      <c r="E1042" s="16" t="s">
        <v>26</v>
      </c>
      <c r="F1042" s="85">
        <v>999924444</v>
      </c>
      <c r="G1042" s="1">
        <f>(J1042+T1042)-H1042</f>
        <v>245</v>
      </c>
      <c r="I1042" s="28"/>
      <c r="J1042" s="1">
        <f>SUM(K1042,L1042,N1042,O1042,P1042,Q1042)</f>
        <v>20</v>
      </c>
      <c r="K1042" s="1">
        <f>SUM(AC1042,AE1042)</f>
        <v>0</v>
      </c>
      <c r="L1042" s="1">
        <v>0</v>
      </c>
      <c r="M1042" s="1">
        <v>0</v>
      </c>
      <c r="N1042" s="1">
        <v>0</v>
      </c>
      <c r="O1042" s="1"/>
      <c r="P1042" s="1">
        <v>0</v>
      </c>
      <c r="Q1042" s="1">
        <f>AD1042</f>
        <v>20</v>
      </c>
      <c r="R1042" s="1">
        <v>0</v>
      </c>
      <c r="S1042" s="31"/>
      <c r="T1042" s="1">
        <f>SUM(U1042,V1042,X1042,Y1042,Z1042,AA1042)</f>
        <v>225</v>
      </c>
      <c r="U1042" s="1">
        <f>SUM(AG1042,BF1042)</f>
        <v>0</v>
      </c>
      <c r="V1042" s="1">
        <f>SUM(AJ1042,AK1042,AL1042,AM1042,AO1042,AP1042,AQ1042,AR1042,AS1042,AT1042,AU1042,AN1042,AV1042,AW1042,AX1042,AY1042,AZ1042,BA1042,BC1042,BD1042,BE1042,BB1042)</f>
        <v>30</v>
      </c>
      <c r="W1042" s="1">
        <f>COUNTIF(AJ1042:BE1042, "&gt;0")</f>
        <v>1</v>
      </c>
      <c r="X1042" s="1">
        <f>SUM(BG1042,BH1042)</f>
        <v>60</v>
      </c>
      <c r="Y1042" s="1">
        <f>BI1042</f>
        <v>135</v>
      </c>
      <c r="Z1042" s="1">
        <f>AI1042</f>
        <v>0</v>
      </c>
      <c r="AA1042" s="1">
        <f>AH1042</f>
        <v>0</v>
      </c>
      <c r="AB1042" s="31"/>
      <c r="AC1042" s="16">
        <v>0</v>
      </c>
      <c r="AD1042" s="16">
        <v>20</v>
      </c>
      <c r="AE1042" s="16">
        <v>0</v>
      </c>
      <c r="AF1042" s="28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30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0</v>
      </c>
      <c r="BG1042" s="16">
        <v>60</v>
      </c>
      <c r="BH1042" s="16">
        <v>0</v>
      </c>
      <c r="BI1042" s="16">
        <v>135</v>
      </c>
      <c r="BJ1042" s="87"/>
    </row>
    <row r="1043" spans="1:62" s="16" customFormat="1" ht="14.5" x14ac:dyDescent="0.3">
      <c r="A1043" s="47" t="s">
        <v>607</v>
      </c>
      <c r="B1043" s="47" t="s">
        <v>163</v>
      </c>
      <c r="C1043" s="47" t="s">
        <v>618</v>
      </c>
      <c r="D1043" s="47" t="s">
        <v>386</v>
      </c>
      <c r="E1043" s="47" t="s">
        <v>26</v>
      </c>
      <c r="F1043" s="47">
        <v>999926712</v>
      </c>
      <c r="G1043" s="1">
        <f>(J1043+T1043)-H1043</f>
        <v>236</v>
      </c>
      <c r="I1043" s="28"/>
      <c r="J1043" s="1">
        <f>SUM(K1043,L1043,N1043,O1043,P1043,Q1043)</f>
        <v>16</v>
      </c>
      <c r="K1043" s="1">
        <f>SUM(AC1043,AE1043)</f>
        <v>0</v>
      </c>
      <c r="L1043" s="1">
        <v>0</v>
      </c>
      <c r="M1043" s="1">
        <v>0</v>
      </c>
      <c r="N1043" s="1">
        <v>0</v>
      </c>
      <c r="O1043" s="1"/>
      <c r="P1043" s="1">
        <v>0</v>
      </c>
      <c r="Q1043" s="1">
        <f>AD1043</f>
        <v>16</v>
      </c>
      <c r="R1043" s="1">
        <v>0</v>
      </c>
      <c r="S1043" s="31"/>
      <c r="T1043" s="1">
        <f>SUM(U1043,V1043,X1043,Y1043,Z1043,AA1043)</f>
        <v>220</v>
      </c>
      <c r="U1043" s="1">
        <f>SUM(AG1043,BF1043)</f>
        <v>0</v>
      </c>
      <c r="V1043" s="1">
        <f>SUM(AJ1043,AK1043,AL1043,AM1043,AO1043,AP1043,AQ1043,AR1043,AS1043,AT1043,AU1043,AN1043,AV1043,AW1043,AX1043,AY1043,AZ1043,BA1043,BC1043,BD1043,BE1043,BB1043)</f>
        <v>24</v>
      </c>
      <c r="W1043" s="1">
        <f>COUNTIF(AJ1043:BE1043, "&gt;0")</f>
        <v>2</v>
      </c>
      <c r="X1043" s="1">
        <f>SUM(BG1043,BH1043)</f>
        <v>16</v>
      </c>
      <c r="Y1043" s="1">
        <f>BI1043</f>
        <v>180</v>
      </c>
      <c r="Z1043" s="1">
        <f>AI1043</f>
        <v>0</v>
      </c>
      <c r="AA1043" s="1">
        <f>AH1043</f>
        <v>0</v>
      </c>
      <c r="AB1043" s="31"/>
      <c r="AC1043" s="16">
        <v>0</v>
      </c>
      <c r="AD1043" s="16">
        <v>16</v>
      </c>
      <c r="AE1043" s="16">
        <v>0</v>
      </c>
      <c r="AF1043" s="28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12</v>
      </c>
      <c r="AQ1043" s="16">
        <v>0</v>
      </c>
      <c r="AR1043" s="16">
        <v>12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0</v>
      </c>
      <c r="BG1043" s="16">
        <v>16</v>
      </c>
      <c r="BH1043" s="16">
        <v>0</v>
      </c>
      <c r="BI1043" s="16">
        <v>180</v>
      </c>
      <c r="BJ1043" s="97"/>
    </row>
    <row r="1044" spans="1:62" s="16" customFormat="1" ht="14.5" x14ac:dyDescent="0.3">
      <c r="A1044" s="47" t="s">
        <v>607</v>
      </c>
      <c r="B1044" s="47" t="s">
        <v>163</v>
      </c>
      <c r="C1044" s="47" t="s">
        <v>460</v>
      </c>
      <c r="D1044" s="47" t="s">
        <v>1742</v>
      </c>
      <c r="E1044" s="47" t="s">
        <v>26</v>
      </c>
      <c r="F1044" s="47">
        <v>999925527</v>
      </c>
      <c r="G1044" s="1">
        <f>(J1044+T1044)-H1044</f>
        <v>157</v>
      </c>
      <c r="I1044" s="28"/>
      <c r="J1044" s="1">
        <f>SUM(K1044,L1044,N1044,O1044,P1044,Q1044)</f>
        <v>0</v>
      </c>
      <c r="K1044" s="1">
        <f>SUM(AC1044,AE1044)</f>
        <v>0</v>
      </c>
      <c r="L1044" s="1">
        <v>0</v>
      </c>
      <c r="M1044" s="1">
        <v>0</v>
      </c>
      <c r="N1044" s="1">
        <v>0</v>
      </c>
      <c r="O1044" s="1"/>
      <c r="P1044" s="1">
        <v>0</v>
      </c>
      <c r="Q1044" s="1">
        <f>AD1044</f>
        <v>0</v>
      </c>
      <c r="R1044" s="1">
        <v>0</v>
      </c>
      <c r="S1044" s="31"/>
      <c r="T1044" s="1">
        <f>SUM(U1044,V1044,X1044,Y1044,Z1044,AA1044)</f>
        <v>157</v>
      </c>
      <c r="U1044" s="1">
        <f>SUM(AG1044,BF1044)</f>
        <v>0</v>
      </c>
      <c r="V1044" s="1">
        <f>SUM(AJ1044,AK1044,AL1044,AM1044,AO1044,AP1044,AQ1044,AR1044,AS1044,AT1044,AU1044,AN1044,AV1044,AW1044,AX1044,AY1044,AZ1044,BA1044,BC1044,BD1044,BE1044,BB1044)</f>
        <v>24</v>
      </c>
      <c r="W1044" s="1">
        <f>COUNTIF(AJ1044:BE1044, "&gt;0")</f>
        <v>2</v>
      </c>
      <c r="X1044" s="1">
        <f>SUM(BG1044,BH1044)</f>
        <v>32</v>
      </c>
      <c r="Y1044" s="1">
        <f>BI1044</f>
        <v>101</v>
      </c>
      <c r="Z1044" s="1">
        <f>AI1044</f>
        <v>0</v>
      </c>
      <c r="AA1044" s="1">
        <f>AH1044</f>
        <v>0</v>
      </c>
      <c r="AB1044" s="31"/>
      <c r="AC1044" s="16">
        <v>0</v>
      </c>
      <c r="AD1044" s="16">
        <v>0</v>
      </c>
      <c r="AE1044" s="16">
        <v>0</v>
      </c>
      <c r="AF1044" s="28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12</v>
      </c>
      <c r="AV1044" s="16">
        <v>0</v>
      </c>
      <c r="AW1044" s="16">
        <v>0</v>
      </c>
      <c r="AX1044" s="16">
        <v>0</v>
      </c>
      <c r="AY1044" s="16">
        <v>12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0</v>
      </c>
      <c r="BH1044" s="16">
        <v>32</v>
      </c>
      <c r="BI1044" s="16">
        <v>101</v>
      </c>
      <c r="BJ1044" s="97"/>
    </row>
    <row r="1045" spans="1:62" s="16" customFormat="1" ht="14.5" x14ac:dyDescent="0.3">
      <c r="A1045" s="47" t="s">
        <v>607</v>
      </c>
      <c r="B1045" s="47" t="s">
        <v>163</v>
      </c>
      <c r="C1045" s="47" t="s">
        <v>1415</v>
      </c>
      <c r="D1045" s="47" t="s">
        <v>4113</v>
      </c>
      <c r="E1045" s="47" t="s">
        <v>26</v>
      </c>
      <c r="F1045" s="47">
        <v>999930010</v>
      </c>
      <c r="G1045" s="1">
        <f>(J1045+T1045)-H1045</f>
        <v>113</v>
      </c>
      <c r="I1045" s="28"/>
      <c r="J1045" s="1">
        <f>SUM(K1045,L1045,N1045,O1045,P1045,Q1045)</f>
        <v>0</v>
      </c>
      <c r="K1045" s="1">
        <f>SUM(AC1045,AE1045)</f>
        <v>0</v>
      </c>
      <c r="L1045" s="1">
        <v>0</v>
      </c>
      <c r="M1045" s="1">
        <v>0</v>
      </c>
      <c r="N1045" s="1">
        <v>0</v>
      </c>
      <c r="O1045" s="1"/>
      <c r="P1045" s="1">
        <v>0</v>
      </c>
      <c r="Q1045" s="1">
        <f>AD1045</f>
        <v>0</v>
      </c>
      <c r="R1045" s="1">
        <v>0</v>
      </c>
      <c r="S1045" s="31"/>
      <c r="T1045" s="1">
        <f>SUM(U1045,V1045,X1045,Y1045,Z1045,AA1045)</f>
        <v>113</v>
      </c>
      <c r="U1045" s="1">
        <f>SUM(AG1045,BF1045)</f>
        <v>0</v>
      </c>
      <c r="V1045" s="1">
        <f>SUM(AJ1045,AK1045,AL1045,AM1045,AO1045,AP1045,AQ1045,AR1045,AS1045,AT1045,AU1045,AN1045,AV1045,AW1045,AX1045,AY1045,AZ1045,BA1045,BC1045,BD1045,BE1045,BB1045)</f>
        <v>12</v>
      </c>
      <c r="W1045" s="1">
        <f>COUNTIF(AJ1045:BE1045, "&gt;0")</f>
        <v>1</v>
      </c>
      <c r="X1045" s="1">
        <f>SUM(BG1045,BH1045)</f>
        <v>0</v>
      </c>
      <c r="Y1045" s="1">
        <f>BI1045</f>
        <v>101</v>
      </c>
      <c r="Z1045" s="1">
        <f>AI1045</f>
        <v>0</v>
      </c>
      <c r="AA1045" s="1">
        <f>AH1045</f>
        <v>0</v>
      </c>
      <c r="AB1045" s="31"/>
      <c r="AC1045" s="16">
        <v>0</v>
      </c>
      <c r="AD1045" s="16">
        <v>0</v>
      </c>
      <c r="AE1045" s="16">
        <v>0</v>
      </c>
      <c r="AF1045" s="28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12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0</v>
      </c>
      <c r="BC1045" s="16">
        <v>0</v>
      </c>
      <c r="BD1045" s="16">
        <v>0</v>
      </c>
      <c r="BE1045" s="16">
        <v>0</v>
      </c>
      <c r="BF1045" s="16">
        <v>0</v>
      </c>
      <c r="BG1045" s="16">
        <v>0</v>
      </c>
      <c r="BH1045" s="16">
        <v>0</v>
      </c>
      <c r="BI1045" s="16">
        <v>101</v>
      </c>
      <c r="BJ1045" s="97"/>
    </row>
    <row r="1046" spans="1:62" s="16" customFormat="1" ht="14.5" x14ac:dyDescent="0.3">
      <c r="A1046" s="47" t="s">
        <v>607</v>
      </c>
      <c r="B1046" s="47" t="s">
        <v>163</v>
      </c>
      <c r="C1046" s="47" t="s">
        <v>878</v>
      </c>
      <c r="D1046" s="47" t="s">
        <v>4114</v>
      </c>
      <c r="E1046" s="47" t="s">
        <v>26</v>
      </c>
      <c r="F1046" s="47">
        <v>999932102</v>
      </c>
      <c r="G1046" s="1">
        <f>(J1046+T1046)-H1046</f>
        <v>107</v>
      </c>
      <c r="I1046" s="28"/>
      <c r="J1046" s="1">
        <f>SUM(K1046,L1046,N1046,O1046,P1046,Q1046)</f>
        <v>0</v>
      </c>
      <c r="K1046" s="1">
        <f>SUM(AC1046,AE1046)</f>
        <v>0</v>
      </c>
      <c r="L1046" s="1">
        <v>0</v>
      </c>
      <c r="M1046" s="1">
        <v>0</v>
      </c>
      <c r="N1046" s="1">
        <v>0</v>
      </c>
      <c r="O1046" s="1"/>
      <c r="P1046" s="1">
        <v>0</v>
      </c>
      <c r="Q1046" s="1">
        <f>AD1046</f>
        <v>0</v>
      </c>
      <c r="R1046" s="1">
        <v>0</v>
      </c>
      <c r="S1046" s="31"/>
      <c r="T1046" s="1">
        <f>SUM(U1046,V1046,X1046,Y1046,Z1046,AA1046)</f>
        <v>107</v>
      </c>
      <c r="U1046" s="1">
        <f>SUM(AG1046,BF1046)</f>
        <v>0</v>
      </c>
      <c r="V1046" s="1">
        <f>SUM(AJ1046,AK1046,AL1046,AM1046,AO1046,AP1046,AQ1046,AR1046,AS1046,AT1046,AU1046,AN1046,AV1046,AW1046,AX1046,AY1046,AZ1046,BA1046,BC1046,BD1046,BE1046,BB1046)</f>
        <v>12</v>
      </c>
      <c r="W1046" s="1">
        <f>COUNTIF(AJ1046:BE1046, "&gt;0")</f>
        <v>1</v>
      </c>
      <c r="X1046" s="1">
        <f>SUM(BG1046,BH1046)</f>
        <v>0</v>
      </c>
      <c r="Y1046" s="1">
        <f>BI1046</f>
        <v>95</v>
      </c>
      <c r="Z1046" s="1">
        <f>AI1046</f>
        <v>0</v>
      </c>
      <c r="AA1046" s="1">
        <f>AH1046</f>
        <v>0</v>
      </c>
      <c r="AB1046" s="31"/>
      <c r="AC1046" s="16">
        <v>0</v>
      </c>
      <c r="AD1046" s="16">
        <v>0</v>
      </c>
      <c r="AE1046" s="16">
        <v>0</v>
      </c>
      <c r="AF1046" s="28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  <c r="BB1046" s="16">
        <v>12</v>
      </c>
      <c r="BC1046" s="16">
        <v>0</v>
      </c>
      <c r="BD1046" s="16">
        <v>0</v>
      </c>
      <c r="BE1046" s="16">
        <v>0</v>
      </c>
      <c r="BF1046" s="16">
        <v>0</v>
      </c>
      <c r="BG1046" s="16">
        <v>0</v>
      </c>
      <c r="BH1046" s="16">
        <v>0</v>
      </c>
      <c r="BI1046" s="16">
        <v>95</v>
      </c>
      <c r="BJ1046" s="97"/>
    </row>
    <row r="1047" spans="1:62" s="16" customFormat="1" x14ac:dyDescent="0.35">
      <c r="A1047" s="85" t="s">
        <v>118</v>
      </c>
      <c r="B1047" s="85" t="s">
        <v>163</v>
      </c>
      <c r="C1047" s="16" t="s">
        <v>1305</v>
      </c>
      <c r="D1047" s="16" t="s">
        <v>142</v>
      </c>
      <c r="E1047" s="16" t="s">
        <v>26</v>
      </c>
      <c r="F1047" s="85">
        <v>999924097</v>
      </c>
      <c r="G1047" s="1">
        <f>(J1047+T1047)-H1047</f>
        <v>221</v>
      </c>
      <c r="I1047" s="28"/>
      <c r="J1047" s="1">
        <f>SUM(K1047,L1047,N1047,O1047,P1047,Q1047)</f>
        <v>0</v>
      </c>
      <c r="K1047" s="1">
        <f>SUM(AC1047,AE1047)</f>
        <v>0</v>
      </c>
      <c r="L1047" s="1">
        <v>0</v>
      </c>
      <c r="M1047" s="1">
        <v>0</v>
      </c>
      <c r="N1047" s="1">
        <v>0</v>
      </c>
      <c r="O1047" s="1"/>
      <c r="P1047" s="1">
        <v>0</v>
      </c>
      <c r="Q1047" s="1">
        <f>AD1047</f>
        <v>0</v>
      </c>
      <c r="R1047" s="1">
        <v>0</v>
      </c>
      <c r="S1047" s="31"/>
      <c r="T1047" s="1">
        <f>SUM(U1047,V1047,X1047,Y1047,Z1047,AA1047)</f>
        <v>221</v>
      </c>
      <c r="U1047" s="1">
        <f>SUM(AG1047,BF1047)</f>
        <v>0</v>
      </c>
      <c r="V1047" s="1">
        <f>SUM(AJ1047,AK1047,AL1047,AM1047,AO1047,AP1047,AQ1047,AR1047,AS1047,AT1047,AU1047,AN1047,AV1047,AW1047,AX1047,AY1047,AZ1047,BA1047,BC1047,BD1047,BE1047,BB1047)</f>
        <v>120</v>
      </c>
      <c r="W1047" s="1">
        <f>COUNTIF(AJ1047:BE1047, "&gt;0")</f>
        <v>1</v>
      </c>
      <c r="X1047" s="1">
        <f>SUM(BG1047,BH1047)</f>
        <v>0</v>
      </c>
      <c r="Y1047" s="1">
        <f>BI1047</f>
        <v>101</v>
      </c>
      <c r="Z1047" s="1">
        <f>AI1047</f>
        <v>0</v>
      </c>
      <c r="AA1047" s="1">
        <f>AH1047</f>
        <v>0</v>
      </c>
      <c r="AB1047" s="31"/>
      <c r="AC1047" s="16">
        <v>0</v>
      </c>
      <c r="AD1047" s="16">
        <v>0</v>
      </c>
      <c r="AE1047" s="16">
        <v>0</v>
      </c>
      <c r="AF1047" s="28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120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0</v>
      </c>
      <c r="BF1047" s="16">
        <v>0</v>
      </c>
      <c r="BG1047" s="16">
        <v>0</v>
      </c>
      <c r="BH1047" s="16">
        <v>0</v>
      </c>
      <c r="BI1047" s="16">
        <v>101</v>
      </c>
      <c r="BJ1047" s="87"/>
    </row>
    <row r="1048" spans="1:62" s="16" customFormat="1" x14ac:dyDescent="0.35">
      <c r="A1048" s="85" t="s">
        <v>118</v>
      </c>
      <c r="B1048" s="85" t="s">
        <v>163</v>
      </c>
      <c r="C1048" s="16" t="s">
        <v>318</v>
      </c>
      <c r="D1048" s="16" t="s">
        <v>319</v>
      </c>
      <c r="E1048" s="16" t="s">
        <v>26</v>
      </c>
      <c r="F1048" s="85">
        <v>999881971</v>
      </c>
      <c r="G1048" s="1">
        <f>(J1048+T1048)-H1048</f>
        <v>215</v>
      </c>
      <c r="I1048" s="28"/>
      <c r="J1048" s="1">
        <f>SUM(K1048,L1048,N1048,O1048,P1048,Q1048)</f>
        <v>0</v>
      </c>
      <c r="K1048" s="1">
        <f>SUM(AC1048,AE1048)</f>
        <v>0</v>
      </c>
      <c r="L1048" s="1">
        <v>0</v>
      </c>
      <c r="M1048" s="1">
        <v>0</v>
      </c>
      <c r="N1048" s="1">
        <v>0</v>
      </c>
      <c r="O1048" s="1"/>
      <c r="P1048" s="1">
        <v>0</v>
      </c>
      <c r="Q1048" s="1">
        <f>AD1048</f>
        <v>0</v>
      </c>
      <c r="R1048" s="1">
        <v>0</v>
      </c>
      <c r="S1048" s="31"/>
      <c r="T1048" s="1">
        <f>SUM(U1048,V1048,X1048,Y1048,Z1048,AA1048)</f>
        <v>215</v>
      </c>
      <c r="U1048" s="1">
        <f>SUM(AG1048,BF1048)</f>
        <v>0</v>
      </c>
      <c r="V1048" s="1">
        <f>SUM(AJ1048,AK1048,AL1048,AM1048,AO1048,AP1048,AQ1048,AR1048,AS1048,AT1048,AU1048,AN1048,AV1048,AW1048,AX1048,AY1048,AZ1048,BA1048,BC1048,BD1048,BE1048,BB1048)</f>
        <v>120</v>
      </c>
      <c r="W1048" s="1">
        <f>COUNTIF(AJ1048:BE1048, "&gt;0")</f>
        <v>2</v>
      </c>
      <c r="X1048" s="1">
        <f>SUM(BG1048,BH1048)</f>
        <v>0</v>
      </c>
      <c r="Y1048" s="1">
        <f>BI1048</f>
        <v>95</v>
      </c>
      <c r="Z1048" s="1">
        <f>AI1048</f>
        <v>0</v>
      </c>
      <c r="AA1048" s="1">
        <f>AH1048</f>
        <v>0</v>
      </c>
      <c r="AB1048" s="31"/>
      <c r="AC1048" s="16">
        <v>0</v>
      </c>
      <c r="AD1048" s="16">
        <v>0</v>
      </c>
      <c r="AE1048" s="16">
        <v>0</v>
      </c>
      <c r="AF1048" s="28">
        <v>0</v>
      </c>
      <c r="AG1048" s="16">
        <v>0</v>
      </c>
      <c r="AH1048" s="16">
        <v>0</v>
      </c>
      <c r="AI1048" s="16">
        <v>0</v>
      </c>
      <c r="AJ1048" s="16">
        <v>60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60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0</v>
      </c>
      <c r="BH1048" s="16">
        <v>0</v>
      </c>
      <c r="BI1048" s="16">
        <v>95</v>
      </c>
      <c r="BJ1048" s="87"/>
    </row>
    <row r="1049" spans="1:62" s="16" customFormat="1" x14ac:dyDescent="0.35">
      <c r="A1049" s="85" t="s">
        <v>118</v>
      </c>
      <c r="B1049" s="85" t="s">
        <v>163</v>
      </c>
      <c r="C1049" s="16" t="s">
        <v>1226</v>
      </c>
      <c r="D1049" s="16" t="s">
        <v>1227</v>
      </c>
      <c r="E1049" s="16" t="s">
        <v>26</v>
      </c>
      <c r="F1049" s="85">
        <v>999923029</v>
      </c>
      <c r="G1049" s="1">
        <f>(J1049+T1049)-H1049</f>
        <v>214</v>
      </c>
      <c r="I1049" s="28"/>
      <c r="J1049" s="1">
        <f>SUM(K1049,L1049,N1049,O1049,P1049,Q1049)</f>
        <v>0</v>
      </c>
      <c r="K1049" s="1">
        <f>SUM(AC1049,AE1049)</f>
        <v>0</v>
      </c>
      <c r="L1049" s="1">
        <v>0</v>
      </c>
      <c r="M1049" s="1">
        <v>0</v>
      </c>
      <c r="N1049" s="1">
        <v>0</v>
      </c>
      <c r="O1049" s="1"/>
      <c r="P1049" s="1">
        <v>0</v>
      </c>
      <c r="Q1049" s="1">
        <f>AD1049</f>
        <v>0</v>
      </c>
      <c r="R1049" s="1">
        <v>0</v>
      </c>
      <c r="S1049" s="31"/>
      <c r="T1049" s="1">
        <f>SUM(U1049,V1049,X1049,Y1049,Z1049,AA1049)</f>
        <v>214</v>
      </c>
      <c r="U1049" s="1">
        <f>SUM(AG1049,BF1049)</f>
        <v>0</v>
      </c>
      <c r="V1049" s="1">
        <f>SUM(AJ1049,AK1049,AL1049,AM1049,AO1049,AP1049,AQ1049,AR1049,AS1049,AT1049,AU1049,AN1049,AV1049,AW1049,AX1049,AY1049,AZ1049,BA1049,BC1049,BD1049,BE1049,BB1049)</f>
        <v>51</v>
      </c>
      <c r="W1049" s="1">
        <f>COUNTIF(AJ1049:BE1049, "&gt;0")</f>
        <v>1</v>
      </c>
      <c r="X1049" s="1">
        <f>SUM(BG1049,BH1049)</f>
        <v>80</v>
      </c>
      <c r="Y1049" s="1">
        <f>BI1049</f>
        <v>83</v>
      </c>
      <c r="Z1049" s="1">
        <f>AI1049</f>
        <v>0</v>
      </c>
      <c r="AA1049" s="1">
        <f>AH1049</f>
        <v>0</v>
      </c>
      <c r="AB1049" s="31"/>
      <c r="AC1049" s="16">
        <v>0</v>
      </c>
      <c r="AD1049" s="16">
        <v>0</v>
      </c>
      <c r="AE1049" s="16">
        <v>0</v>
      </c>
      <c r="AF1049" s="28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51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0</v>
      </c>
      <c r="BG1049" s="16">
        <v>80</v>
      </c>
      <c r="BH1049" s="16">
        <v>0</v>
      </c>
      <c r="BI1049" s="16">
        <v>83</v>
      </c>
      <c r="BJ1049" s="87"/>
    </row>
    <row r="1050" spans="1:62" s="16" customFormat="1" x14ac:dyDescent="0.35">
      <c r="A1050" s="85" t="s">
        <v>118</v>
      </c>
      <c r="B1050" s="85" t="s">
        <v>163</v>
      </c>
      <c r="C1050" s="16" t="s">
        <v>1357</v>
      </c>
      <c r="D1050" s="16" t="s">
        <v>1099</v>
      </c>
      <c r="E1050" s="16" t="s">
        <v>26</v>
      </c>
      <c r="F1050" s="85">
        <v>999924624</v>
      </c>
      <c r="G1050" s="1">
        <f>(J1050+T1050)-H1050</f>
        <v>210</v>
      </c>
      <c r="I1050" s="28"/>
      <c r="J1050" s="1">
        <f>SUM(K1050,L1050,N1050,O1050,P1050,Q1050)</f>
        <v>0</v>
      </c>
      <c r="K1050" s="1">
        <f>SUM(AC1050,AE1050)</f>
        <v>0</v>
      </c>
      <c r="L1050" s="1">
        <v>0</v>
      </c>
      <c r="M1050" s="1">
        <v>0</v>
      </c>
      <c r="N1050" s="1">
        <v>0</v>
      </c>
      <c r="O1050" s="1"/>
      <c r="P1050" s="1">
        <v>0</v>
      </c>
      <c r="Q1050" s="1">
        <f>AD1050</f>
        <v>0</v>
      </c>
      <c r="R1050" s="1">
        <v>0</v>
      </c>
      <c r="S1050" s="31"/>
      <c r="T1050" s="1">
        <f>SUM(U1050,V1050,X1050,Y1050,Z1050,AA1050)</f>
        <v>210</v>
      </c>
      <c r="U1050" s="1">
        <f>SUM(AG1050,BF1050)</f>
        <v>0</v>
      </c>
      <c r="V1050" s="1">
        <f>SUM(AJ1050,AK1050,AL1050,AM1050,AO1050,AP1050,AQ1050,AR1050,AS1050,AT1050,AU1050,AN1050,AV1050,AW1050,AX1050,AY1050,AZ1050,BA1050,BC1050,BD1050,BE1050,BB1050)</f>
        <v>30</v>
      </c>
      <c r="W1050" s="1">
        <f>COUNTIF(AJ1050:BE1050, "&gt;0")</f>
        <v>1</v>
      </c>
      <c r="X1050" s="1">
        <f>SUM(BG1050,BH1050)</f>
        <v>0</v>
      </c>
      <c r="Y1050" s="1">
        <f>BI1050</f>
        <v>180</v>
      </c>
      <c r="Z1050" s="1">
        <f>AI1050</f>
        <v>0</v>
      </c>
      <c r="AA1050" s="1">
        <f>AH1050</f>
        <v>0</v>
      </c>
      <c r="AB1050" s="31"/>
      <c r="AC1050" s="16">
        <v>0</v>
      </c>
      <c r="AD1050" s="16">
        <v>0</v>
      </c>
      <c r="AE1050" s="16">
        <v>0</v>
      </c>
      <c r="AF1050" s="28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30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0</v>
      </c>
      <c r="BH1050" s="16">
        <v>0</v>
      </c>
      <c r="BI1050" s="16">
        <v>180</v>
      </c>
      <c r="BJ1050" s="87"/>
    </row>
    <row r="1051" spans="1:62" s="16" customFormat="1" x14ac:dyDescent="0.35">
      <c r="A1051" s="85" t="s">
        <v>118</v>
      </c>
      <c r="B1051" s="85" t="s">
        <v>163</v>
      </c>
      <c r="C1051" s="16" t="s">
        <v>618</v>
      </c>
      <c r="D1051" s="16" t="s">
        <v>1104</v>
      </c>
      <c r="E1051" s="16" t="s">
        <v>26</v>
      </c>
      <c r="F1051" s="85">
        <v>999921681</v>
      </c>
      <c r="G1051" s="1">
        <f>(J1051+T1051)-H1051</f>
        <v>203</v>
      </c>
      <c r="I1051" s="28"/>
      <c r="J1051" s="1">
        <f>SUM(K1051,L1051,N1051,O1051,P1051,Q1051)</f>
        <v>0</v>
      </c>
      <c r="K1051" s="1">
        <f>SUM(AC1051,AE1051)</f>
        <v>0</v>
      </c>
      <c r="L1051" s="1">
        <v>0</v>
      </c>
      <c r="M1051" s="1">
        <v>0</v>
      </c>
      <c r="N1051" s="1">
        <v>0</v>
      </c>
      <c r="O1051" s="1"/>
      <c r="P1051" s="1">
        <v>0</v>
      </c>
      <c r="Q1051" s="1">
        <f>AD1051</f>
        <v>0</v>
      </c>
      <c r="R1051" s="1">
        <v>0</v>
      </c>
      <c r="S1051" s="31"/>
      <c r="T1051" s="1">
        <f>SUM(U1051,V1051,X1051,Y1051,Z1051,AA1051)</f>
        <v>203</v>
      </c>
      <c r="U1051" s="1">
        <f>SUM(AG1051,BF1051)</f>
        <v>0</v>
      </c>
      <c r="V1051" s="1">
        <f>SUM(AJ1051,AK1051,AL1051,AM1051,AO1051,AP1051,AQ1051,AR1051,AS1051,AT1051,AU1051,AN1051,AV1051,AW1051,AX1051,AY1051,AZ1051,BA1051,BC1051,BD1051,BE1051,BB1051)</f>
        <v>68</v>
      </c>
      <c r="W1051" s="1">
        <f>COUNTIF(AJ1051:BE1051, "&gt;0")</f>
        <v>1</v>
      </c>
      <c r="X1051" s="1">
        <f>SUM(BG1051,BH1051)</f>
        <v>0</v>
      </c>
      <c r="Y1051" s="1">
        <f>BI1051</f>
        <v>135</v>
      </c>
      <c r="Z1051" s="1">
        <f>AI1051</f>
        <v>0</v>
      </c>
      <c r="AA1051" s="1">
        <f>AH1051</f>
        <v>0</v>
      </c>
      <c r="AB1051" s="31"/>
      <c r="AC1051" s="16">
        <v>0</v>
      </c>
      <c r="AD1051" s="16">
        <v>0</v>
      </c>
      <c r="AE1051" s="16">
        <v>0</v>
      </c>
      <c r="AF1051" s="28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68</v>
      </c>
      <c r="AS1051" s="16">
        <v>0</v>
      </c>
      <c r="AT1051" s="16">
        <v>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0</v>
      </c>
      <c r="BG1051" s="16">
        <v>0</v>
      </c>
      <c r="BH1051" s="16">
        <v>0</v>
      </c>
      <c r="BI1051" s="16">
        <v>135</v>
      </c>
      <c r="BJ1051" s="87"/>
    </row>
    <row r="1052" spans="1:62" s="16" customFormat="1" x14ac:dyDescent="0.35">
      <c r="A1052" s="85" t="s">
        <v>118</v>
      </c>
      <c r="B1052" s="85" t="s">
        <v>163</v>
      </c>
      <c r="C1052" s="16" t="s">
        <v>113</v>
      </c>
      <c r="D1052" s="16" t="s">
        <v>1094</v>
      </c>
      <c r="E1052" s="16" t="s">
        <v>26</v>
      </c>
      <c r="F1052" s="85">
        <v>999921653</v>
      </c>
      <c r="G1052" s="1">
        <f>(J1052+T1052)-H1052</f>
        <v>201</v>
      </c>
      <c r="H1052" s="1">
        <f>(K1052+L1052+N1052+O1052+P1052+Q1052+R1052)*0.5</f>
        <v>0</v>
      </c>
      <c r="I1052" s="15"/>
      <c r="J1052" s="1">
        <f>SUM(K1052,L1052,N1052,O1052,P1052,Q1052)</f>
        <v>0</v>
      </c>
      <c r="K1052" s="1">
        <f>SUM(AC1052,AE1052)</f>
        <v>0</v>
      </c>
      <c r="L1052" s="1">
        <v>0</v>
      </c>
      <c r="M1052" s="1">
        <v>0</v>
      </c>
      <c r="N1052" s="1">
        <v>0</v>
      </c>
      <c r="O1052" s="1"/>
      <c r="P1052" s="1">
        <v>0</v>
      </c>
      <c r="Q1052" s="1">
        <f>AD1052</f>
        <v>0</v>
      </c>
      <c r="R1052" s="1">
        <v>0</v>
      </c>
      <c r="S1052" s="31"/>
      <c r="T1052" s="1">
        <f>SUM(U1052,V1052,X1052,Y1052,Z1052,AA1052)</f>
        <v>201</v>
      </c>
      <c r="U1052" s="1">
        <f>SUM(AG1052,BF1052)</f>
        <v>0</v>
      </c>
      <c r="V1052" s="1">
        <f>SUM(AJ1052,AK1052,AL1052,AM1052,AO1052,AP1052,AQ1052,AR1052,AS1052,AT1052,AU1052,AN1052,AV1052,AW1052,AX1052,AY1052,AZ1052,BA1052,BC1052,BD1052,BE1052,BB1052)</f>
        <v>60</v>
      </c>
      <c r="W1052" s="1">
        <f>COUNTIF(AJ1052:BE1052, "&gt;0")</f>
        <v>1</v>
      </c>
      <c r="X1052" s="1">
        <f>SUM(BG1052,BH1052)</f>
        <v>40</v>
      </c>
      <c r="Y1052" s="1">
        <f>BI1052</f>
        <v>101</v>
      </c>
      <c r="Z1052" s="1">
        <f>AI1052</f>
        <v>0</v>
      </c>
      <c r="AA1052" s="1">
        <f>AH1052</f>
        <v>0</v>
      </c>
      <c r="AB1052" s="31"/>
      <c r="AC1052" s="1">
        <v>0</v>
      </c>
      <c r="AD1052" s="16">
        <v>0</v>
      </c>
      <c r="AE1052" s="16">
        <v>0</v>
      </c>
      <c r="AF1052" s="28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60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0</v>
      </c>
      <c r="BF1052" s="16">
        <v>0</v>
      </c>
      <c r="BG1052" s="16">
        <v>0</v>
      </c>
      <c r="BH1052" s="16">
        <v>40</v>
      </c>
      <c r="BI1052" s="16">
        <v>101</v>
      </c>
      <c r="BJ1052" s="87"/>
    </row>
    <row r="1053" spans="1:62" s="16" customFormat="1" x14ac:dyDescent="0.35">
      <c r="A1053" s="85" t="s">
        <v>118</v>
      </c>
      <c r="B1053" s="85" t="s">
        <v>163</v>
      </c>
      <c r="C1053" s="1" t="s">
        <v>1335</v>
      </c>
      <c r="D1053" s="1" t="s">
        <v>1410</v>
      </c>
      <c r="E1053" s="1" t="s">
        <v>26</v>
      </c>
      <c r="F1053" s="85">
        <v>999925022</v>
      </c>
      <c r="G1053" s="1">
        <f>(J1053+T1053)-H1053</f>
        <v>200</v>
      </c>
      <c r="I1053" s="15"/>
      <c r="J1053" s="1">
        <f>SUM(K1053,L1053,N1053,O1053,P1053,Q1053)</f>
        <v>200</v>
      </c>
      <c r="K1053" s="1">
        <f>SUM(AC1053,AE1053)</f>
        <v>0</v>
      </c>
      <c r="L1053" s="1">
        <v>0</v>
      </c>
      <c r="M1053" s="1">
        <v>0</v>
      </c>
      <c r="N1053" s="1">
        <v>0</v>
      </c>
      <c r="O1053" s="1"/>
      <c r="P1053" s="1">
        <v>0</v>
      </c>
      <c r="Q1053" s="1">
        <f>AD1053</f>
        <v>200</v>
      </c>
      <c r="R1053" s="1">
        <v>0</v>
      </c>
      <c r="S1053" s="31"/>
      <c r="T1053" s="1">
        <f>SUM(U1053,V1053,X1053,Y1053,Z1053,AA1053)</f>
        <v>0</v>
      </c>
      <c r="U1053" s="1">
        <f>SUM(AG1053,BF1053)</f>
        <v>0</v>
      </c>
      <c r="V1053" s="1">
        <f>SUM(AJ1053,AK1053,AL1053,AM1053,AO1053,AP1053,AQ1053,AR1053,AS1053,AT1053,AU1053,AN1053,AV1053,AW1053,AX1053,AY1053,AZ1053,BA1053,BC1053,BD1053,BE1053,BB1053)</f>
        <v>0</v>
      </c>
      <c r="W1053" s="1">
        <f>COUNTIF(AJ1053:BE1053, "&gt;0")</f>
        <v>0</v>
      </c>
      <c r="X1053" s="1">
        <f>SUM(BG1053,BH1053)</f>
        <v>0</v>
      </c>
      <c r="Y1053" s="1">
        <f>BI1053</f>
        <v>0</v>
      </c>
      <c r="Z1053" s="1">
        <f>AI1053</f>
        <v>0</v>
      </c>
      <c r="AA1053" s="1">
        <f>AH1053</f>
        <v>0</v>
      </c>
      <c r="AB1053" s="31"/>
      <c r="AC1053" s="1">
        <v>0</v>
      </c>
      <c r="AD1053" s="16">
        <v>200</v>
      </c>
      <c r="AE1053" s="16">
        <v>0</v>
      </c>
      <c r="AF1053" s="28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0</v>
      </c>
      <c r="BH1053" s="16">
        <v>0</v>
      </c>
      <c r="BI1053" s="16">
        <v>0</v>
      </c>
      <c r="BJ1053" s="87"/>
    </row>
    <row r="1054" spans="1:62" s="16" customFormat="1" x14ac:dyDescent="0.35">
      <c r="A1054" s="85" t="s">
        <v>118</v>
      </c>
      <c r="B1054" s="85" t="s">
        <v>163</v>
      </c>
      <c r="C1054" s="16" t="s">
        <v>559</v>
      </c>
      <c r="D1054" s="16" t="s">
        <v>1518</v>
      </c>
      <c r="E1054" s="16" t="s">
        <v>26</v>
      </c>
      <c r="F1054" s="85">
        <v>999925555</v>
      </c>
      <c r="G1054" s="1">
        <f>(J1054+T1054)-H1054</f>
        <v>180</v>
      </c>
      <c r="I1054" s="28"/>
      <c r="J1054" s="1">
        <f>SUM(K1054,L1054,N1054,O1054,P1054,Q1054)</f>
        <v>0</v>
      </c>
      <c r="K1054" s="1">
        <f>SUM(AC1054,AE1054)</f>
        <v>0</v>
      </c>
      <c r="L1054" s="1">
        <v>0</v>
      </c>
      <c r="M1054" s="1">
        <v>0</v>
      </c>
      <c r="N1054" s="1">
        <v>0</v>
      </c>
      <c r="O1054" s="1"/>
      <c r="P1054" s="1">
        <v>0</v>
      </c>
      <c r="Q1054" s="1">
        <f>AD1054</f>
        <v>0</v>
      </c>
      <c r="R1054" s="1">
        <v>0</v>
      </c>
      <c r="S1054" s="31"/>
      <c r="T1054" s="1">
        <f>SUM(U1054,V1054,X1054,Y1054,Z1054,AA1054)</f>
        <v>180</v>
      </c>
      <c r="U1054" s="1">
        <f>SUM(AG1054,BF1054)</f>
        <v>0</v>
      </c>
      <c r="V1054" s="1">
        <f>SUM(AJ1054,AK1054,AL1054,AM1054,AO1054,AP1054,AQ1054,AR1054,AS1054,AT1054,AU1054,AN1054,AV1054,AW1054,AX1054,AY1054,AZ1054,BA1054,BC1054,BD1054,BE1054,BB1054)</f>
        <v>120</v>
      </c>
      <c r="W1054" s="1">
        <f>COUNTIF(AJ1054:BE1054, "&gt;0")</f>
        <v>1</v>
      </c>
      <c r="X1054" s="1">
        <f>SUM(BG1054,BH1054)</f>
        <v>60</v>
      </c>
      <c r="Y1054" s="1">
        <f>BI1054</f>
        <v>0</v>
      </c>
      <c r="Z1054" s="1">
        <f>AI1054</f>
        <v>0</v>
      </c>
      <c r="AA1054" s="1">
        <f>AH1054</f>
        <v>0</v>
      </c>
      <c r="AB1054" s="31"/>
      <c r="AC1054" s="16">
        <v>0</v>
      </c>
      <c r="AD1054" s="16">
        <v>0</v>
      </c>
      <c r="AE1054" s="16">
        <v>0</v>
      </c>
      <c r="AF1054" s="28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120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0</v>
      </c>
      <c r="BG1054" s="16">
        <v>60</v>
      </c>
      <c r="BH1054" s="16">
        <v>0</v>
      </c>
      <c r="BI1054" s="16">
        <v>0</v>
      </c>
      <c r="BJ1054" s="87"/>
    </row>
    <row r="1055" spans="1:62" s="16" customFormat="1" x14ac:dyDescent="0.35">
      <c r="A1055" s="85" t="s">
        <v>118</v>
      </c>
      <c r="B1055" s="85" t="s">
        <v>163</v>
      </c>
      <c r="C1055" s="16" t="s">
        <v>1273</v>
      </c>
      <c r="D1055" s="16" t="s">
        <v>993</v>
      </c>
      <c r="E1055" s="16" t="s">
        <v>26</v>
      </c>
      <c r="F1055" s="85">
        <v>999927977</v>
      </c>
      <c r="G1055" s="1">
        <f>(J1055+T1055)-H1055</f>
        <v>177</v>
      </c>
      <c r="I1055" s="28"/>
      <c r="J1055" s="1">
        <f>SUM(K1055,L1055,N1055,O1055,P1055,Q1055)</f>
        <v>0</v>
      </c>
      <c r="K1055" s="1">
        <f>SUM(AC1055,AE1055)</f>
        <v>0</v>
      </c>
      <c r="L1055" s="1">
        <v>0</v>
      </c>
      <c r="M1055" s="1">
        <v>0</v>
      </c>
      <c r="N1055" s="1">
        <v>0</v>
      </c>
      <c r="O1055" s="1"/>
      <c r="P1055" s="1">
        <v>0</v>
      </c>
      <c r="Q1055" s="1">
        <f>AD1055</f>
        <v>0</v>
      </c>
      <c r="R1055" s="1">
        <v>0</v>
      </c>
      <c r="S1055" s="31"/>
      <c r="T1055" s="1">
        <f>SUM(U1055,V1055,X1055,Y1055,Z1055,AA1055)</f>
        <v>177</v>
      </c>
      <c r="U1055" s="1">
        <f>SUM(AG1055,BF1055)</f>
        <v>0</v>
      </c>
      <c r="V1055" s="1">
        <f>SUM(AJ1055,AK1055,AL1055,AM1055,AO1055,AP1055,AQ1055,AR1055,AS1055,AT1055,AU1055,AN1055,AV1055,AW1055,AX1055,AY1055,AZ1055,BA1055,BC1055,BD1055,BE1055,BB1055)</f>
        <v>120</v>
      </c>
      <c r="W1055" s="1">
        <f>COUNTIF(AJ1055:BE1055, "&gt;0")</f>
        <v>1</v>
      </c>
      <c r="X1055" s="1">
        <f>SUM(BG1055,BH1055)</f>
        <v>0</v>
      </c>
      <c r="Y1055" s="1">
        <f>BI1055</f>
        <v>57</v>
      </c>
      <c r="Z1055" s="1">
        <f>AI1055</f>
        <v>0</v>
      </c>
      <c r="AA1055" s="1">
        <f>AH1055</f>
        <v>0</v>
      </c>
      <c r="AB1055" s="31"/>
      <c r="AC1055" s="16">
        <v>0</v>
      </c>
      <c r="AD1055" s="16">
        <v>0</v>
      </c>
      <c r="AE1055" s="16">
        <v>0</v>
      </c>
      <c r="AF1055" s="28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0</v>
      </c>
      <c r="AZ1055" s="16">
        <v>120</v>
      </c>
      <c r="BA1055" s="16">
        <v>0</v>
      </c>
      <c r="BB1055" s="16">
        <v>0</v>
      </c>
      <c r="BC1055" s="16">
        <v>0</v>
      </c>
      <c r="BD1055" s="16">
        <v>0</v>
      </c>
      <c r="BE1055" s="16">
        <v>0</v>
      </c>
      <c r="BF1055" s="16">
        <v>0</v>
      </c>
      <c r="BG1055" s="16">
        <v>0</v>
      </c>
      <c r="BH1055" s="16">
        <v>0</v>
      </c>
      <c r="BI1055" s="16">
        <v>57</v>
      </c>
      <c r="BJ1055" s="87"/>
    </row>
    <row r="1056" spans="1:62" s="16" customFormat="1" x14ac:dyDescent="0.35">
      <c r="A1056" s="85" t="s">
        <v>118</v>
      </c>
      <c r="B1056" s="85" t="s">
        <v>163</v>
      </c>
      <c r="C1056" s="16" t="s">
        <v>618</v>
      </c>
      <c r="D1056" s="16" t="s">
        <v>2597</v>
      </c>
      <c r="E1056" s="16" t="s">
        <v>26</v>
      </c>
      <c r="F1056" s="85">
        <v>999931058</v>
      </c>
      <c r="G1056" s="1">
        <f>(J1056+T1056)-H1056</f>
        <v>166</v>
      </c>
      <c r="I1056" s="28"/>
      <c r="J1056" s="1">
        <f>SUM(K1056,L1056,N1056,O1056,P1056,Q1056)</f>
        <v>0</v>
      </c>
      <c r="K1056" s="1">
        <f>SUM(AC1056,AE1056)</f>
        <v>0</v>
      </c>
      <c r="L1056" s="1">
        <v>0</v>
      </c>
      <c r="M1056" s="1">
        <v>0</v>
      </c>
      <c r="N1056" s="1">
        <v>0</v>
      </c>
      <c r="O1056" s="1"/>
      <c r="P1056" s="1">
        <v>0</v>
      </c>
      <c r="Q1056" s="1">
        <f>AD1056</f>
        <v>0</v>
      </c>
      <c r="R1056" s="1">
        <v>0</v>
      </c>
      <c r="S1056" s="31"/>
      <c r="T1056" s="1">
        <f>SUM(U1056,V1056,X1056,Y1056,Z1056,AA1056)</f>
        <v>166</v>
      </c>
      <c r="U1056" s="1">
        <f>SUM(AG1056,BF1056)</f>
        <v>0</v>
      </c>
      <c r="V1056" s="1">
        <f>SUM(AJ1056,AK1056,AL1056,AM1056,AO1056,AP1056,AQ1056,AR1056,AS1056,AT1056,AU1056,AN1056,AV1056,AW1056,AX1056,AY1056,AZ1056,BA1056,BC1056,BD1056,BE1056,BB1056)</f>
        <v>90</v>
      </c>
      <c r="W1056" s="1">
        <f>COUNTIF(AJ1056:BE1056, "&gt;0")</f>
        <v>1</v>
      </c>
      <c r="X1056" s="1">
        <f>SUM(BG1056,BH1056)</f>
        <v>0</v>
      </c>
      <c r="Y1056" s="1">
        <f>BI1056</f>
        <v>76</v>
      </c>
      <c r="Z1056" s="1">
        <f>AI1056</f>
        <v>0</v>
      </c>
      <c r="AA1056" s="1">
        <f>AH1056</f>
        <v>0</v>
      </c>
      <c r="AB1056" s="31"/>
      <c r="AC1056" s="16">
        <v>0</v>
      </c>
      <c r="AD1056" s="16">
        <v>0</v>
      </c>
      <c r="AE1056" s="16">
        <v>0</v>
      </c>
      <c r="AF1056" s="28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0</v>
      </c>
      <c r="AR1056" s="16">
        <v>90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0</v>
      </c>
      <c r="BF1056" s="16">
        <v>0</v>
      </c>
      <c r="BG1056" s="16">
        <v>0</v>
      </c>
      <c r="BH1056" s="16">
        <v>0</v>
      </c>
      <c r="BI1056" s="16">
        <v>76</v>
      </c>
      <c r="BJ1056" s="87"/>
    </row>
    <row r="1057" spans="1:62" s="16" customFormat="1" x14ac:dyDescent="0.35">
      <c r="A1057" s="85" t="s">
        <v>118</v>
      </c>
      <c r="B1057" s="85" t="s">
        <v>163</v>
      </c>
      <c r="C1057" s="16" t="s">
        <v>1080</v>
      </c>
      <c r="D1057" s="16" t="s">
        <v>842</v>
      </c>
      <c r="E1057" s="1" t="s">
        <v>26</v>
      </c>
      <c r="F1057" s="85">
        <v>999921547</v>
      </c>
      <c r="G1057" s="1">
        <f>(J1057+T1057)-H1057</f>
        <v>157</v>
      </c>
      <c r="H1057" s="1">
        <f>(K1057+L1057+N1057+O1057+P1057+Q1057+R1057)*0.5</f>
        <v>0</v>
      </c>
      <c r="I1057" s="15"/>
      <c r="J1057" s="1">
        <f>SUM(K1057,L1057,N1057,O1057,P1057,Q1057)</f>
        <v>0</v>
      </c>
      <c r="K1057" s="1">
        <f>SUM(AC1057,AE1057)</f>
        <v>0</v>
      </c>
      <c r="L1057" s="1">
        <v>0</v>
      </c>
      <c r="M1057" s="1">
        <v>0</v>
      </c>
      <c r="N1057" s="1">
        <v>0</v>
      </c>
      <c r="O1057" s="1"/>
      <c r="P1057" s="1">
        <v>0</v>
      </c>
      <c r="Q1057" s="1">
        <f>AD1057</f>
        <v>0</v>
      </c>
      <c r="R1057" s="1">
        <v>0</v>
      </c>
      <c r="S1057" s="31"/>
      <c r="T1057" s="1">
        <f>SUM(U1057,V1057,X1057,Y1057,Z1057,AA1057)</f>
        <v>157</v>
      </c>
      <c r="U1057" s="1">
        <f>SUM(AG1057,BF1057)</f>
        <v>0</v>
      </c>
      <c r="V1057" s="1">
        <f>SUM(AJ1057,AK1057,AL1057,AM1057,AO1057,AP1057,AQ1057,AR1057,AS1057,AT1057,AU1057,AN1057,AV1057,AW1057,AX1057,AY1057,AZ1057,BA1057,BC1057,BD1057,BE1057,BB1057)</f>
        <v>68</v>
      </c>
      <c r="W1057" s="1">
        <f>COUNTIF(AJ1057:BE1057, "&gt;0")</f>
        <v>1</v>
      </c>
      <c r="X1057" s="1">
        <f>SUM(BG1057,BH1057)</f>
        <v>0</v>
      </c>
      <c r="Y1057" s="1">
        <f>BI1057</f>
        <v>89</v>
      </c>
      <c r="Z1057" s="1">
        <f>AI1057</f>
        <v>0</v>
      </c>
      <c r="AA1057" s="1">
        <f>AH1057</f>
        <v>0</v>
      </c>
      <c r="AB1057" s="31"/>
      <c r="AC1057" s="1">
        <v>0</v>
      </c>
      <c r="AD1057" s="16">
        <v>0</v>
      </c>
      <c r="AE1057" s="16">
        <v>0</v>
      </c>
      <c r="AF1057" s="28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0</v>
      </c>
      <c r="AP1057" s="16">
        <v>0</v>
      </c>
      <c r="AQ1057" s="16">
        <v>0</v>
      </c>
      <c r="AR1057" s="16">
        <v>68</v>
      </c>
      <c r="AS1057" s="16">
        <v>0</v>
      </c>
      <c r="AT1057" s="16">
        <v>0</v>
      </c>
      <c r="AU1057" s="16">
        <v>0</v>
      </c>
      <c r="AV1057" s="16">
        <v>0</v>
      </c>
      <c r="AW1057" s="16">
        <v>0</v>
      </c>
      <c r="AX1057" s="16">
        <v>0</v>
      </c>
      <c r="AY1057" s="16">
        <v>0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0</v>
      </c>
      <c r="BH1057" s="16">
        <v>0</v>
      </c>
      <c r="BI1057" s="16">
        <v>89</v>
      </c>
      <c r="BJ1057" s="87"/>
    </row>
    <row r="1058" spans="1:62" s="16" customFormat="1" x14ac:dyDescent="0.35">
      <c r="A1058" s="85" t="s">
        <v>118</v>
      </c>
      <c r="B1058" s="85" t="s">
        <v>163</v>
      </c>
      <c r="C1058" s="1" t="s">
        <v>302</v>
      </c>
      <c r="D1058" s="1" t="s">
        <v>1815</v>
      </c>
      <c r="E1058" s="1" t="s">
        <v>26</v>
      </c>
      <c r="F1058" s="85">
        <v>999927807</v>
      </c>
      <c r="G1058" s="1">
        <f>(J1058+T1058)-H1058</f>
        <v>117</v>
      </c>
      <c r="H1058" s="1"/>
      <c r="I1058" s="15"/>
      <c r="J1058" s="1">
        <f>SUM(K1058,L1058,N1058,O1058,P1058,Q1058)</f>
        <v>0</v>
      </c>
      <c r="K1058" s="1">
        <f>SUM(AC1058,AE1058)</f>
        <v>0</v>
      </c>
      <c r="L1058" s="1">
        <v>0</v>
      </c>
      <c r="M1058" s="1">
        <v>0</v>
      </c>
      <c r="N1058" s="1">
        <v>0</v>
      </c>
      <c r="O1058" s="1"/>
      <c r="P1058" s="1">
        <v>0</v>
      </c>
      <c r="Q1058" s="1">
        <f>AD1058</f>
        <v>0</v>
      </c>
      <c r="R1058" s="1">
        <v>0</v>
      </c>
      <c r="S1058" s="31"/>
      <c r="T1058" s="1">
        <f>SUM(U1058,V1058,X1058,Y1058,Z1058,AA1058)</f>
        <v>117</v>
      </c>
      <c r="U1058" s="1">
        <f>SUM(AG1058,BF1058)</f>
        <v>0</v>
      </c>
      <c r="V1058" s="1">
        <f>SUM(AJ1058,AK1058,AL1058,AM1058,AO1058,AP1058,AQ1058,AR1058,AS1058,AT1058,AU1058,AN1058,AV1058,AW1058,AX1058,AY1058,AZ1058,BA1058,BC1058,BD1058,BE1058,BB1058)</f>
        <v>60</v>
      </c>
      <c r="W1058" s="1">
        <f>COUNTIF(AJ1058:BE1058, "&gt;0")</f>
        <v>1</v>
      </c>
      <c r="X1058" s="1">
        <f>SUM(BG1058,BH1058)</f>
        <v>0</v>
      </c>
      <c r="Y1058" s="1">
        <f>BI1058</f>
        <v>57</v>
      </c>
      <c r="Z1058" s="1">
        <f>AI1058</f>
        <v>0</v>
      </c>
      <c r="AA1058" s="1">
        <f>AH1058</f>
        <v>0</v>
      </c>
      <c r="AB1058" s="31"/>
      <c r="AC1058" s="1">
        <v>0</v>
      </c>
      <c r="AD1058" s="16">
        <v>0</v>
      </c>
      <c r="AE1058" s="16">
        <v>0</v>
      </c>
      <c r="AF1058" s="28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0</v>
      </c>
      <c r="AY1058" s="16">
        <v>60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0</v>
      </c>
      <c r="BH1058" s="16">
        <v>0</v>
      </c>
      <c r="BI1058" s="16">
        <v>57</v>
      </c>
      <c r="BJ1058" s="87"/>
    </row>
    <row r="1059" spans="1:62" s="16" customFormat="1" x14ac:dyDescent="0.35">
      <c r="A1059" s="85" t="s">
        <v>118</v>
      </c>
      <c r="B1059" s="85" t="s">
        <v>163</v>
      </c>
      <c r="C1059" s="1" t="s">
        <v>569</v>
      </c>
      <c r="D1059" s="1" t="s">
        <v>570</v>
      </c>
      <c r="E1059" s="1" t="s">
        <v>26</v>
      </c>
      <c r="F1059" s="85">
        <v>999909397</v>
      </c>
      <c r="G1059" s="1">
        <f>(J1059+T1059)-H1059</f>
        <v>113</v>
      </c>
      <c r="H1059" s="1"/>
      <c r="I1059" s="15"/>
      <c r="J1059" s="1">
        <f>SUM(K1059,L1059,N1059,O1059,P1059,Q1059)</f>
        <v>113</v>
      </c>
      <c r="K1059" s="1">
        <f>SUM(AC1059,AE1059)</f>
        <v>0</v>
      </c>
      <c r="L1059" s="1">
        <v>0</v>
      </c>
      <c r="M1059" s="1">
        <v>0</v>
      </c>
      <c r="N1059" s="1">
        <v>0</v>
      </c>
      <c r="O1059" s="1"/>
      <c r="P1059" s="1">
        <v>0</v>
      </c>
      <c r="Q1059" s="1">
        <f>AD1059</f>
        <v>113</v>
      </c>
      <c r="R1059" s="1">
        <v>0</v>
      </c>
      <c r="S1059" s="31"/>
      <c r="T1059" s="1">
        <f>SUM(U1059,V1059,X1059,Y1059,Z1059,AA1059)</f>
        <v>0</v>
      </c>
      <c r="U1059" s="1">
        <f>SUM(AG1059,BF1059)</f>
        <v>0</v>
      </c>
      <c r="V1059" s="1">
        <f>SUM(AJ1059,AK1059,AL1059,AM1059,AO1059,AP1059,AQ1059,AR1059,AS1059,AT1059,AU1059,AN1059,AV1059,AW1059,AX1059,AY1059,AZ1059,BA1059,BC1059,BD1059,BE1059,BB1059)</f>
        <v>0</v>
      </c>
      <c r="W1059" s="1">
        <f>COUNTIF(AJ1059:BE1059, "&gt;0")</f>
        <v>0</v>
      </c>
      <c r="X1059" s="1">
        <f>SUM(BG1059,BH1059)</f>
        <v>0</v>
      </c>
      <c r="Y1059" s="1">
        <f>BI1059</f>
        <v>0</v>
      </c>
      <c r="Z1059" s="1">
        <f>AI1059</f>
        <v>0</v>
      </c>
      <c r="AA1059" s="1">
        <f>AH1059</f>
        <v>0</v>
      </c>
      <c r="AB1059" s="31"/>
      <c r="AC1059" s="1">
        <v>0</v>
      </c>
      <c r="AD1059" s="16">
        <v>113</v>
      </c>
      <c r="AE1059" s="16">
        <v>0</v>
      </c>
      <c r="AF1059" s="28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0</v>
      </c>
      <c r="BH1059" s="16">
        <v>0</v>
      </c>
      <c r="BI1059" s="16">
        <v>0</v>
      </c>
      <c r="BJ1059" s="87"/>
    </row>
    <row r="1060" spans="1:62" s="16" customFormat="1" x14ac:dyDescent="0.35">
      <c r="A1060" s="85" t="s">
        <v>118</v>
      </c>
      <c r="B1060" s="85" t="s">
        <v>163</v>
      </c>
      <c r="C1060" s="16" t="s">
        <v>3312</v>
      </c>
      <c r="D1060" s="16" t="s">
        <v>3313</v>
      </c>
      <c r="E1060" s="16" t="s">
        <v>26</v>
      </c>
      <c r="F1060" s="85">
        <v>999927371</v>
      </c>
      <c r="G1060" s="1">
        <f>(J1060+T1060)-H1060</f>
        <v>105</v>
      </c>
      <c r="I1060" s="28"/>
      <c r="J1060" s="1">
        <f>SUM(K1060,L1060,N1060,O1060,P1060,Q1060)</f>
        <v>0</v>
      </c>
      <c r="K1060" s="1">
        <f>SUM(AC1060,AE1060)</f>
        <v>0</v>
      </c>
      <c r="L1060" s="1">
        <v>0</v>
      </c>
      <c r="M1060" s="1">
        <v>0</v>
      </c>
      <c r="N1060" s="1">
        <v>0</v>
      </c>
      <c r="O1060" s="1"/>
      <c r="P1060" s="1">
        <v>0</v>
      </c>
      <c r="Q1060" s="1">
        <f>AD1060</f>
        <v>0</v>
      </c>
      <c r="R1060" s="1">
        <v>0</v>
      </c>
      <c r="S1060" s="31"/>
      <c r="T1060" s="1">
        <f>SUM(U1060,V1060,X1060,Y1060,Z1060,AA1060)</f>
        <v>105</v>
      </c>
      <c r="U1060" s="1">
        <f>SUM(AG1060,BF1060)</f>
        <v>0</v>
      </c>
      <c r="V1060" s="1">
        <f>SUM(AJ1060,AK1060,AL1060,AM1060,AO1060,AP1060,AQ1060,AR1060,AS1060,AT1060,AU1060,AN1060,AV1060,AW1060,AX1060,AY1060,AZ1060,BA1060,BC1060,BD1060,BE1060,BB1060)</f>
        <v>60</v>
      </c>
      <c r="W1060" s="1">
        <f>COUNTIF(AJ1060:BE1060, "&gt;0")</f>
        <v>1</v>
      </c>
      <c r="X1060" s="1">
        <f>SUM(BG1060,BH1060)</f>
        <v>45</v>
      </c>
      <c r="Y1060" s="1">
        <f>BI1060</f>
        <v>0</v>
      </c>
      <c r="Z1060" s="1">
        <f>AI1060</f>
        <v>0</v>
      </c>
      <c r="AA1060" s="1">
        <f>AH1060</f>
        <v>0</v>
      </c>
      <c r="AB1060" s="31"/>
      <c r="AC1060" s="16">
        <v>0</v>
      </c>
      <c r="AD1060" s="16">
        <v>0</v>
      </c>
      <c r="AE1060" s="16">
        <v>0</v>
      </c>
      <c r="AF1060" s="28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16">
        <v>0</v>
      </c>
      <c r="AX1060" s="16">
        <v>0</v>
      </c>
      <c r="AY1060" s="16">
        <v>0</v>
      </c>
      <c r="AZ1060" s="16">
        <v>0</v>
      </c>
      <c r="BA1060" s="16">
        <v>0</v>
      </c>
      <c r="BB1060" s="16">
        <v>0</v>
      </c>
      <c r="BC1060" s="16">
        <v>0</v>
      </c>
      <c r="BD1060" s="16">
        <v>60</v>
      </c>
      <c r="BE1060" s="16">
        <v>0</v>
      </c>
      <c r="BF1060" s="16">
        <v>0</v>
      </c>
      <c r="BG1060" s="16">
        <v>45</v>
      </c>
      <c r="BH1060" s="16">
        <v>0</v>
      </c>
      <c r="BI1060" s="16">
        <v>0</v>
      </c>
      <c r="BJ1060" s="87"/>
    </row>
    <row r="1061" spans="1:62" s="16" customFormat="1" x14ac:dyDescent="0.35">
      <c r="A1061" s="85" t="s">
        <v>118</v>
      </c>
      <c r="B1061" s="85" t="s">
        <v>163</v>
      </c>
      <c r="C1061" s="16" t="s">
        <v>708</v>
      </c>
      <c r="D1061" s="16" t="s">
        <v>1815</v>
      </c>
      <c r="E1061" s="1" t="s">
        <v>26</v>
      </c>
      <c r="F1061" s="85">
        <v>999927808</v>
      </c>
      <c r="G1061" s="1">
        <f>(J1061+T1061)-H1061</f>
        <v>102</v>
      </c>
      <c r="I1061" s="28"/>
      <c r="J1061" s="1">
        <f>SUM(K1061,L1061,N1061,O1061,P1061,Q1061)</f>
        <v>0</v>
      </c>
      <c r="K1061" s="1">
        <f>SUM(AC1061,AE1061)</f>
        <v>0</v>
      </c>
      <c r="L1061" s="1">
        <v>0</v>
      </c>
      <c r="M1061" s="1">
        <v>0</v>
      </c>
      <c r="N1061" s="1">
        <v>0</v>
      </c>
      <c r="O1061" s="1"/>
      <c r="P1061" s="1">
        <v>0</v>
      </c>
      <c r="Q1061" s="1">
        <f>AD1061</f>
        <v>0</v>
      </c>
      <c r="R1061" s="1">
        <v>0</v>
      </c>
      <c r="S1061" s="31"/>
      <c r="T1061" s="1">
        <f>SUM(U1061,V1061,X1061,Y1061,Z1061,AA1061)</f>
        <v>102</v>
      </c>
      <c r="U1061" s="1">
        <f>SUM(AG1061,BF1061)</f>
        <v>0</v>
      </c>
      <c r="V1061" s="1">
        <f>SUM(AJ1061,AK1061,AL1061,AM1061,AO1061,AP1061,AQ1061,AR1061,AS1061,AT1061,AU1061,AN1061,AV1061,AW1061,AX1061,AY1061,AZ1061,BA1061,BC1061,BD1061,BE1061,BB1061)</f>
        <v>45</v>
      </c>
      <c r="W1061" s="1">
        <f>COUNTIF(AJ1061:BE1061, "&gt;0")</f>
        <v>1</v>
      </c>
      <c r="X1061" s="1">
        <f>SUM(BG1061,BH1061)</f>
        <v>0</v>
      </c>
      <c r="Y1061" s="1">
        <f>BI1061</f>
        <v>57</v>
      </c>
      <c r="Z1061" s="1">
        <f>AI1061</f>
        <v>0</v>
      </c>
      <c r="AA1061" s="1">
        <f>AH1061</f>
        <v>0</v>
      </c>
      <c r="AB1061" s="31"/>
      <c r="AC1061" s="16">
        <v>0</v>
      </c>
      <c r="AD1061" s="16">
        <v>0</v>
      </c>
      <c r="AE1061" s="16">
        <v>0</v>
      </c>
      <c r="AF1061" s="28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0</v>
      </c>
      <c r="AY1061" s="16">
        <v>45</v>
      </c>
      <c r="AZ1061" s="16">
        <v>0</v>
      </c>
      <c r="BA1061" s="16">
        <v>0</v>
      </c>
      <c r="BB1061" s="16">
        <v>0</v>
      </c>
      <c r="BC1061" s="16">
        <v>0</v>
      </c>
      <c r="BD1061" s="16">
        <v>0</v>
      </c>
      <c r="BE1061" s="16">
        <v>0</v>
      </c>
      <c r="BF1061" s="16">
        <v>0</v>
      </c>
      <c r="BG1061" s="16">
        <v>0</v>
      </c>
      <c r="BH1061" s="16">
        <v>0</v>
      </c>
      <c r="BI1061" s="16">
        <v>57</v>
      </c>
      <c r="BJ1061" s="87"/>
    </row>
    <row r="1062" spans="1:62" s="16" customFormat="1" x14ac:dyDescent="0.35">
      <c r="A1062" s="85" t="s">
        <v>118</v>
      </c>
      <c r="B1062" s="85" t="s">
        <v>163</v>
      </c>
      <c r="C1062" s="16" t="s">
        <v>3192</v>
      </c>
      <c r="D1062" s="16" t="s">
        <v>3193</v>
      </c>
      <c r="E1062" s="16" t="s">
        <v>26</v>
      </c>
      <c r="F1062" s="85">
        <v>999910536</v>
      </c>
      <c r="G1062" s="1">
        <f>(J1062+T1062)-H1062</f>
        <v>90</v>
      </c>
      <c r="I1062" s="28"/>
      <c r="J1062" s="1">
        <f>SUM(K1062,L1062,N1062,O1062,P1062,Q1062)</f>
        <v>0</v>
      </c>
      <c r="K1062" s="1">
        <f>SUM(AC1062,AE1062)</f>
        <v>0</v>
      </c>
      <c r="L1062" s="1">
        <v>0</v>
      </c>
      <c r="M1062" s="1">
        <v>0</v>
      </c>
      <c r="N1062" s="1">
        <v>0</v>
      </c>
      <c r="O1062" s="1"/>
      <c r="P1062" s="1">
        <v>0</v>
      </c>
      <c r="Q1062" s="1">
        <f>AD1062</f>
        <v>0</v>
      </c>
      <c r="R1062" s="1">
        <v>0</v>
      </c>
      <c r="S1062" s="31"/>
      <c r="T1062" s="1">
        <f>SUM(U1062,V1062,X1062,Y1062,Z1062,AA1062)</f>
        <v>90</v>
      </c>
      <c r="U1062" s="1">
        <f>SUM(AG1062,BF1062)</f>
        <v>0</v>
      </c>
      <c r="V1062" s="1">
        <f>SUM(AJ1062,AK1062,AL1062,AM1062,AO1062,AP1062,AQ1062,AR1062,AS1062,AT1062,AU1062,AN1062,AV1062,AW1062,AX1062,AY1062,AZ1062,BA1062,BC1062,BD1062,BE1062,BB1062)</f>
        <v>90</v>
      </c>
      <c r="W1062" s="1">
        <f>COUNTIF(AJ1062:BE1062, "&gt;0")</f>
        <v>1</v>
      </c>
      <c r="X1062" s="1">
        <f>SUM(BG1062,BH1062)</f>
        <v>0</v>
      </c>
      <c r="Y1062" s="1">
        <f>BI1062</f>
        <v>0</v>
      </c>
      <c r="Z1062" s="1">
        <f>AI1062</f>
        <v>0</v>
      </c>
      <c r="AA1062" s="1">
        <f>AH1062</f>
        <v>0</v>
      </c>
      <c r="AB1062" s="31"/>
      <c r="AC1062" s="16">
        <v>0</v>
      </c>
      <c r="AD1062" s="16">
        <v>0</v>
      </c>
      <c r="AE1062" s="16">
        <v>0</v>
      </c>
      <c r="AF1062" s="28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0</v>
      </c>
      <c r="AX1062" s="16">
        <v>0</v>
      </c>
      <c r="AY1062" s="16">
        <v>0</v>
      </c>
      <c r="AZ1062" s="16">
        <v>90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0</v>
      </c>
      <c r="BH1062" s="16">
        <v>0</v>
      </c>
      <c r="BI1062" s="16">
        <v>0</v>
      </c>
      <c r="BJ1062" s="87"/>
    </row>
    <row r="1063" spans="1:62" s="16" customFormat="1" x14ac:dyDescent="0.35">
      <c r="A1063" s="85" t="s">
        <v>118</v>
      </c>
      <c r="B1063" s="85" t="s">
        <v>163</v>
      </c>
      <c r="C1063" s="1" t="s">
        <v>1030</v>
      </c>
      <c r="D1063" s="1" t="s">
        <v>1599</v>
      </c>
      <c r="E1063" s="1" t="s">
        <v>26</v>
      </c>
      <c r="F1063" s="85">
        <v>999926068</v>
      </c>
      <c r="G1063" s="1">
        <f>(J1063+T1063)-H1063</f>
        <v>90</v>
      </c>
      <c r="H1063" s="1"/>
      <c r="I1063" s="15"/>
      <c r="J1063" s="1">
        <f>SUM(K1063,L1063,N1063,O1063,P1063,Q1063)</f>
        <v>0</v>
      </c>
      <c r="K1063" s="1">
        <f>SUM(AC1063,AE1063)</f>
        <v>0</v>
      </c>
      <c r="L1063" s="1">
        <v>0</v>
      </c>
      <c r="M1063" s="1">
        <v>0</v>
      </c>
      <c r="N1063" s="1">
        <v>0</v>
      </c>
      <c r="O1063" s="1"/>
      <c r="P1063" s="1">
        <v>0</v>
      </c>
      <c r="Q1063" s="1">
        <f>AD1063</f>
        <v>0</v>
      </c>
      <c r="R1063" s="1">
        <v>0</v>
      </c>
      <c r="S1063" s="31"/>
      <c r="T1063" s="1">
        <f>SUM(U1063,V1063,X1063,Y1063,Z1063,AA1063)</f>
        <v>90</v>
      </c>
      <c r="U1063" s="1">
        <f>SUM(AG1063,BF1063)</f>
        <v>0</v>
      </c>
      <c r="V1063" s="1">
        <f>SUM(AJ1063,AK1063,AL1063,AM1063,AO1063,AP1063,AQ1063,AR1063,AS1063,AT1063,AU1063,AN1063,AV1063,AW1063,AX1063,AY1063,AZ1063,BA1063,BC1063,BD1063,BE1063,BB1063)</f>
        <v>90</v>
      </c>
      <c r="W1063" s="1">
        <f>COUNTIF(AJ1063:BE1063, "&gt;0")</f>
        <v>1</v>
      </c>
      <c r="X1063" s="1">
        <f>SUM(BG1063,BH1063)</f>
        <v>0</v>
      </c>
      <c r="Y1063" s="1">
        <f>BI1063</f>
        <v>0</v>
      </c>
      <c r="Z1063" s="1">
        <f>AI1063</f>
        <v>0</v>
      </c>
      <c r="AA1063" s="1">
        <f>AH1063</f>
        <v>0</v>
      </c>
      <c r="AB1063" s="31"/>
      <c r="AC1063" s="1">
        <v>0</v>
      </c>
      <c r="AD1063" s="16">
        <v>0</v>
      </c>
      <c r="AE1063" s="16">
        <v>0</v>
      </c>
      <c r="AF1063" s="28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90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0</v>
      </c>
      <c r="AY1063" s="16">
        <v>0</v>
      </c>
      <c r="AZ1063" s="16">
        <v>0</v>
      </c>
      <c r="BA1063" s="16">
        <v>0</v>
      </c>
      <c r="BB1063" s="16">
        <v>0</v>
      </c>
      <c r="BC1063" s="16">
        <v>0</v>
      </c>
      <c r="BD1063" s="16">
        <v>0</v>
      </c>
      <c r="BE1063" s="16">
        <v>0</v>
      </c>
      <c r="BF1063" s="16">
        <v>0</v>
      </c>
      <c r="BG1063" s="16">
        <v>0</v>
      </c>
      <c r="BH1063" s="16">
        <v>0</v>
      </c>
      <c r="BI1063" s="16">
        <v>0</v>
      </c>
      <c r="BJ1063" s="87"/>
    </row>
    <row r="1064" spans="1:62" s="16" customFormat="1" x14ac:dyDescent="0.35">
      <c r="A1064" s="85" t="s">
        <v>118</v>
      </c>
      <c r="B1064" s="85" t="s">
        <v>163</v>
      </c>
      <c r="C1064" s="16" t="s">
        <v>1200</v>
      </c>
      <c r="D1064" s="16" t="s">
        <v>1201</v>
      </c>
      <c r="E1064" s="16" t="s">
        <v>26</v>
      </c>
      <c r="F1064" s="85">
        <v>999922775</v>
      </c>
      <c r="G1064" s="1">
        <f>(J1064+T1064)-H1064</f>
        <v>68</v>
      </c>
      <c r="H1064" s="1">
        <f>(K1064+L1064+N1064+O1064+P1064+Q1064+R1064)*0.5</f>
        <v>0</v>
      </c>
      <c r="I1064" s="28"/>
      <c r="J1064" s="1">
        <f>SUM(K1064,L1064,N1064,O1064,P1064,Q1064)</f>
        <v>0</v>
      </c>
      <c r="K1064" s="1">
        <f>SUM(AC1064,AE1064)</f>
        <v>0</v>
      </c>
      <c r="L1064" s="1">
        <v>0</v>
      </c>
      <c r="M1064" s="1">
        <v>0</v>
      </c>
      <c r="N1064" s="1">
        <v>0</v>
      </c>
      <c r="O1064" s="1"/>
      <c r="P1064" s="1">
        <v>0</v>
      </c>
      <c r="Q1064" s="1">
        <f>AD1064</f>
        <v>0</v>
      </c>
      <c r="R1064" s="1">
        <v>0</v>
      </c>
      <c r="S1064" s="31"/>
      <c r="T1064" s="1">
        <f>SUM(U1064,V1064,X1064,Y1064,Z1064,AA1064)</f>
        <v>68</v>
      </c>
      <c r="U1064" s="1">
        <f>SUM(AG1064,BF1064)</f>
        <v>0</v>
      </c>
      <c r="V1064" s="1">
        <f>SUM(AJ1064,AK1064,AL1064,AM1064,AO1064,AP1064,AQ1064,AR1064,AS1064,AT1064,AU1064,AN1064,AV1064,AW1064,AX1064,AY1064,AZ1064,BA1064,BC1064,BD1064,BE1064,BB1064)</f>
        <v>68</v>
      </c>
      <c r="W1064" s="1">
        <f>COUNTIF(AJ1064:BE1064, "&gt;0")</f>
        <v>1</v>
      </c>
      <c r="X1064" s="1">
        <f>SUM(BG1064,BH1064)</f>
        <v>0</v>
      </c>
      <c r="Y1064" s="1">
        <f>BI1064</f>
        <v>0</v>
      </c>
      <c r="Z1064" s="1">
        <f>AI1064</f>
        <v>0</v>
      </c>
      <c r="AA1064" s="1">
        <f>AH1064</f>
        <v>0</v>
      </c>
      <c r="AB1064" s="31"/>
      <c r="AC1064" s="16">
        <v>0</v>
      </c>
      <c r="AD1064" s="16">
        <v>0</v>
      </c>
      <c r="AE1064" s="16">
        <v>0</v>
      </c>
      <c r="AF1064" s="28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68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  <c r="BB1064" s="16">
        <v>0</v>
      </c>
      <c r="BC1064" s="16">
        <v>0</v>
      </c>
      <c r="BD1064" s="16">
        <v>0</v>
      </c>
      <c r="BE1064" s="16">
        <v>0</v>
      </c>
      <c r="BF1064" s="16">
        <v>0</v>
      </c>
      <c r="BG1064" s="16">
        <v>0</v>
      </c>
      <c r="BH1064" s="16">
        <v>0</v>
      </c>
      <c r="BI1064" s="16">
        <v>0</v>
      </c>
      <c r="BJ1064" s="87"/>
    </row>
    <row r="1065" spans="1:62" s="16" customFormat="1" x14ac:dyDescent="0.35">
      <c r="A1065" s="85" t="s">
        <v>118</v>
      </c>
      <c r="B1065" s="85" t="s">
        <v>163</v>
      </c>
      <c r="C1065" s="16" t="s">
        <v>1409</v>
      </c>
      <c r="D1065" s="16" t="s">
        <v>3194</v>
      </c>
      <c r="E1065" s="16" t="s">
        <v>26</v>
      </c>
      <c r="F1065" s="85">
        <v>999922972</v>
      </c>
      <c r="G1065" s="1">
        <f>(J1065+T1065)-H1065</f>
        <v>68</v>
      </c>
      <c r="I1065" s="28"/>
      <c r="J1065" s="1">
        <f>SUM(K1065,L1065,N1065,O1065,P1065,Q1065)</f>
        <v>0</v>
      </c>
      <c r="K1065" s="1">
        <f>SUM(AC1065,AE1065)</f>
        <v>0</v>
      </c>
      <c r="L1065" s="1">
        <v>0</v>
      </c>
      <c r="M1065" s="1">
        <v>0</v>
      </c>
      <c r="N1065" s="1">
        <v>0</v>
      </c>
      <c r="O1065" s="1"/>
      <c r="P1065" s="1">
        <v>0</v>
      </c>
      <c r="Q1065" s="1">
        <f>AD1065</f>
        <v>0</v>
      </c>
      <c r="R1065" s="1">
        <v>0</v>
      </c>
      <c r="S1065" s="31"/>
      <c r="T1065" s="1">
        <f>SUM(U1065,V1065,X1065,Y1065,Z1065,AA1065)</f>
        <v>68</v>
      </c>
      <c r="U1065" s="1">
        <f>SUM(AG1065,BF1065)</f>
        <v>0</v>
      </c>
      <c r="V1065" s="1">
        <f>SUM(AJ1065,AK1065,AL1065,AM1065,AO1065,AP1065,AQ1065,AR1065,AS1065,AT1065,AU1065,AN1065,AV1065,AW1065,AX1065,AY1065,AZ1065,BA1065,BC1065,BD1065,BE1065,BB1065)</f>
        <v>68</v>
      </c>
      <c r="W1065" s="1">
        <f>COUNTIF(AJ1065:BE1065, "&gt;0")</f>
        <v>1</v>
      </c>
      <c r="X1065" s="1">
        <f>SUM(BG1065,BH1065)</f>
        <v>0</v>
      </c>
      <c r="Y1065" s="1">
        <f>BI1065</f>
        <v>0</v>
      </c>
      <c r="Z1065" s="1">
        <f>AI1065</f>
        <v>0</v>
      </c>
      <c r="AA1065" s="1">
        <f>AH1065</f>
        <v>0</v>
      </c>
      <c r="AB1065" s="31"/>
      <c r="AC1065" s="16">
        <v>0</v>
      </c>
      <c r="AD1065" s="16">
        <v>0</v>
      </c>
      <c r="AE1065" s="16">
        <v>0</v>
      </c>
      <c r="AF1065" s="28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0</v>
      </c>
      <c r="AZ1065" s="16">
        <v>68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  <c r="BI1065" s="16">
        <v>0</v>
      </c>
      <c r="BJ1065" s="87"/>
    </row>
    <row r="1066" spans="1:62" s="16" customFormat="1" x14ac:dyDescent="0.35">
      <c r="A1066" s="85" t="s">
        <v>118</v>
      </c>
      <c r="B1066" s="85" t="s">
        <v>163</v>
      </c>
      <c r="C1066" s="16" t="s">
        <v>2102</v>
      </c>
      <c r="D1066" s="16" t="s">
        <v>2103</v>
      </c>
      <c r="E1066" s="16" t="s">
        <v>26</v>
      </c>
      <c r="F1066" s="85">
        <v>999929389</v>
      </c>
      <c r="G1066" s="1">
        <f>(J1066+T1066)-H1066</f>
        <v>68</v>
      </c>
      <c r="I1066" s="28"/>
      <c r="J1066" s="1">
        <f>SUM(K1066,L1066,N1066,O1066,P1066,Q1066)</f>
        <v>0</v>
      </c>
      <c r="K1066" s="1">
        <f>SUM(AC1066,AE1066)</f>
        <v>0</v>
      </c>
      <c r="L1066" s="1">
        <v>0</v>
      </c>
      <c r="M1066" s="1">
        <v>0</v>
      </c>
      <c r="N1066" s="1">
        <v>0</v>
      </c>
      <c r="O1066" s="1"/>
      <c r="P1066" s="1">
        <v>0</v>
      </c>
      <c r="Q1066" s="1">
        <f>AD1066</f>
        <v>0</v>
      </c>
      <c r="R1066" s="1">
        <v>0</v>
      </c>
      <c r="S1066" s="31"/>
      <c r="T1066" s="1">
        <f>SUM(U1066,V1066,X1066,Y1066,Z1066,AA1066)</f>
        <v>68</v>
      </c>
      <c r="U1066" s="1">
        <f>SUM(AG1066,BF1066)</f>
        <v>0</v>
      </c>
      <c r="V1066" s="1">
        <f>SUM(AJ1066,AK1066,AL1066,AM1066,AO1066,AP1066,AQ1066,AR1066,AS1066,AT1066,AU1066,AN1066,AV1066,AW1066,AX1066,AY1066,AZ1066,BA1066,BC1066,BD1066,BE1066,BB1066)</f>
        <v>68</v>
      </c>
      <c r="W1066" s="1">
        <f>COUNTIF(AJ1066:BE1066, "&gt;0")</f>
        <v>1</v>
      </c>
      <c r="X1066" s="1">
        <f>SUM(BG1066,BH1066)</f>
        <v>0</v>
      </c>
      <c r="Y1066" s="1">
        <f>BI1066</f>
        <v>0</v>
      </c>
      <c r="Z1066" s="1">
        <f>AI1066</f>
        <v>0</v>
      </c>
      <c r="AA1066" s="1">
        <f>AH1066</f>
        <v>0</v>
      </c>
      <c r="AB1066" s="31"/>
      <c r="AC1066" s="16">
        <v>0</v>
      </c>
      <c r="AD1066" s="16">
        <v>0</v>
      </c>
      <c r="AE1066" s="16">
        <v>0</v>
      </c>
      <c r="AF1066" s="28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68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0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  <c r="BI1066" s="16">
        <v>0</v>
      </c>
      <c r="BJ1066" s="87"/>
    </row>
    <row r="1067" spans="1:62" s="16" customFormat="1" x14ac:dyDescent="0.35">
      <c r="A1067" s="85" t="s">
        <v>118</v>
      </c>
      <c r="B1067" s="85" t="s">
        <v>163</v>
      </c>
      <c r="C1067" s="16" t="s">
        <v>1339</v>
      </c>
      <c r="D1067" s="16" t="s">
        <v>3195</v>
      </c>
      <c r="E1067" s="16" t="s">
        <v>26</v>
      </c>
      <c r="F1067" s="85">
        <v>999931734</v>
      </c>
      <c r="G1067" s="1">
        <f>(J1067+T1067)-H1067</f>
        <v>68</v>
      </c>
      <c r="I1067" s="28"/>
      <c r="J1067" s="1">
        <f>SUM(K1067,L1067,N1067,O1067,P1067,Q1067)</f>
        <v>0</v>
      </c>
      <c r="K1067" s="1">
        <f>SUM(AC1067,AE1067)</f>
        <v>0</v>
      </c>
      <c r="L1067" s="1">
        <v>0</v>
      </c>
      <c r="M1067" s="1">
        <v>0</v>
      </c>
      <c r="N1067" s="1">
        <v>0</v>
      </c>
      <c r="O1067" s="1"/>
      <c r="P1067" s="1">
        <v>0</v>
      </c>
      <c r="Q1067" s="1">
        <f>AD1067</f>
        <v>0</v>
      </c>
      <c r="R1067" s="1">
        <v>0</v>
      </c>
      <c r="S1067" s="31"/>
      <c r="T1067" s="1">
        <f>SUM(U1067,V1067,X1067,Y1067,Z1067,AA1067)</f>
        <v>68</v>
      </c>
      <c r="U1067" s="1">
        <f>SUM(AG1067,BF1067)</f>
        <v>0</v>
      </c>
      <c r="V1067" s="1">
        <f>SUM(AJ1067,AK1067,AL1067,AM1067,AO1067,AP1067,AQ1067,AR1067,AS1067,AT1067,AU1067,AN1067,AV1067,AW1067,AX1067,AY1067,AZ1067,BA1067,BC1067,BD1067,BE1067,BB1067)</f>
        <v>68</v>
      </c>
      <c r="W1067" s="1">
        <f>COUNTIF(AJ1067:BE1067, "&gt;0")</f>
        <v>1</v>
      </c>
      <c r="X1067" s="1">
        <f>SUM(BG1067,BH1067)</f>
        <v>0</v>
      </c>
      <c r="Y1067" s="1">
        <f>BI1067</f>
        <v>0</v>
      </c>
      <c r="Z1067" s="1">
        <f>AI1067</f>
        <v>0</v>
      </c>
      <c r="AA1067" s="1">
        <f>AH1067</f>
        <v>0</v>
      </c>
      <c r="AB1067" s="31"/>
      <c r="AC1067" s="16">
        <v>0</v>
      </c>
      <c r="AD1067" s="16">
        <v>0</v>
      </c>
      <c r="AE1067" s="16">
        <v>0</v>
      </c>
      <c r="AF1067" s="28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0</v>
      </c>
      <c r="AZ1067" s="16">
        <v>68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  <c r="BI1067" s="16">
        <v>0</v>
      </c>
      <c r="BJ1067" s="87"/>
    </row>
    <row r="1068" spans="1:62" s="16" customFormat="1" x14ac:dyDescent="0.35">
      <c r="A1068" s="100" t="s">
        <v>118</v>
      </c>
      <c r="B1068" s="100" t="s">
        <v>163</v>
      </c>
      <c r="C1068" s="52" t="s">
        <v>1763</v>
      </c>
      <c r="D1068" s="52" t="s">
        <v>142</v>
      </c>
      <c r="E1068" s="52" t="s">
        <v>26</v>
      </c>
      <c r="F1068" s="100">
        <v>999927273</v>
      </c>
      <c r="G1068" s="1">
        <f>(J1068+T1068)-H1068</f>
        <v>60</v>
      </c>
      <c r="I1068" s="28"/>
      <c r="J1068" s="1">
        <f>SUM(K1068,L1068,N1068,O1068,P1068,Q1068)</f>
        <v>0</v>
      </c>
      <c r="K1068" s="1">
        <f>SUM(AC1068,AE1068)</f>
        <v>0</v>
      </c>
      <c r="L1068" s="1">
        <v>0</v>
      </c>
      <c r="M1068" s="1">
        <v>0</v>
      </c>
      <c r="N1068" s="1">
        <v>0</v>
      </c>
      <c r="O1068" s="1"/>
      <c r="P1068" s="1">
        <v>0</v>
      </c>
      <c r="Q1068" s="1">
        <f>AD1068</f>
        <v>0</v>
      </c>
      <c r="R1068" s="1">
        <v>0</v>
      </c>
      <c r="S1068" s="31"/>
      <c r="T1068" s="1">
        <f>SUM(U1068,V1068,X1068,Y1068,Z1068,AA1068)</f>
        <v>60</v>
      </c>
      <c r="U1068" s="1">
        <f>SUM(AG1068,BF1068)</f>
        <v>0</v>
      </c>
      <c r="V1068" s="1">
        <f>SUM(AJ1068,AK1068,AL1068,AM1068,AO1068,AP1068,AQ1068,AR1068,AS1068,AT1068,AU1068,AN1068,AV1068,AW1068,AX1068,AY1068,AZ1068,BA1068,BC1068,BD1068,BE1068,BB1068)</f>
        <v>60</v>
      </c>
      <c r="W1068" s="1">
        <f>COUNTIF(AJ1068:BE1068, "&gt;0")</f>
        <v>1</v>
      </c>
      <c r="X1068" s="1">
        <f>SUM(BG1068,BH1068)</f>
        <v>0</v>
      </c>
      <c r="Y1068" s="1">
        <f>BI1068</f>
        <v>0</v>
      </c>
      <c r="Z1068" s="1">
        <f>AI1068</f>
        <v>0</v>
      </c>
      <c r="AA1068" s="1">
        <f>AH1068</f>
        <v>0</v>
      </c>
      <c r="AB1068" s="31"/>
      <c r="AC1068" s="16">
        <v>0</v>
      </c>
      <c r="AD1068" s="16">
        <v>0</v>
      </c>
      <c r="AE1068" s="16">
        <v>0</v>
      </c>
      <c r="AF1068" s="28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60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0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0</v>
      </c>
      <c r="BI1068" s="16">
        <v>0</v>
      </c>
      <c r="BJ1068" s="87"/>
    </row>
    <row r="1069" spans="1:62" s="16" customFormat="1" x14ac:dyDescent="0.35">
      <c r="A1069" s="85" t="s">
        <v>118</v>
      </c>
      <c r="B1069" s="85" t="s">
        <v>163</v>
      </c>
      <c r="C1069" s="16" t="s">
        <v>705</v>
      </c>
      <c r="D1069" s="16" t="s">
        <v>2151</v>
      </c>
      <c r="E1069" s="16" t="s">
        <v>26</v>
      </c>
      <c r="F1069" s="85">
        <v>999929278</v>
      </c>
      <c r="G1069" s="1">
        <f>(J1069+T1069)-H1069</f>
        <v>60</v>
      </c>
      <c r="I1069" s="28"/>
      <c r="J1069" s="1">
        <f>SUM(K1069,L1069,N1069,O1069,P1069,Q1069)</f>
        <v>0</v>
      </c>
      <c r="K1069" s="1">
        <f>SUM(AC1069,AE1069)</f>
        <v>0</v>
      </c>
      <c r="L1069" s="1">
        <v>0</v>
      </c>
      <c r="M1069" s="1">
        <v>0</v>
      </c>
      <c r="N1069" s="1">
        <v>0</v>
      </c>
      <c r="O1069" s="1"/>
      <c r="P1069" s="1">
        <v>0</v>
      </c>
      <c r="Q1069" s="1">
        <f>AD1069</f>
        <v>0</v>
      </c>
      <c r="R1069" s="1">
        <v>0</v>
      </c>
      <c r="S1069" s="31"/>
      <c r="T1069" s="1">
        <f>SUM(U1069,V1069,X1069,Y1069,Z1069,AA1069)</f>
        <v>60</v>
      </c>
      <c r="U1069" s="1">
        <f>SUM(AG1069,BF1069)</f>
        <v>0</v>
      </c>
      <c r="V1069" s="1">
        <f>SUM(AJ1069,AK1069,AL1069,AM1069,AO1069,AP1069,AQ1069,AR1069,AS1069,AT1069,AU1069,AN1069,AV1069,AW1069,AX1069,AY1069,AZ1069,BA1069,BC1069,BD1069,BE1069,BB1069)</f>
        <v>60</v>
      </c>
      <c r="W1069" s="1">
        <f>COUNTIF(AJ1069:BE1069, "&gt;0")</f>
        <v>1</v>
      </c>
      <c r="X1069" s="1">
        <f>SUM(BG1069,BH1069)</f>
        <v>0</v>
      </c>
      <c r="Y1069" s="1">
        <f>BI1069</f>
        <v>0</v>
      </c>
      <c r="Z1069" s="1">
        <f>AI1069</f>
        <v>0</v>
      </c>
      <c r="AA1069" s="1">
        <f>AH1069</f>
        <v>0</v>
      </c>
      <c r="AB1069" s="31"/>
      <c r="AC1069" s="16">
        <v>0</v>
      </c>
      <c r="AD1069" s="16">
        <v>0</v>
      </c>
      <c r="AE1069" s="16">
        <v>0</v>
      </c>
      <c r="AF1069" s="28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60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  <c r="BI1069" s="16">
        <v>0</v>
      </c>
      <c r="BJ1069" s="87"/>
    </row>
    <row r="1070" spans="1:62" s="16" customFormat="1" x14ac:dyDescent="0.35">
      <c r="A1070" s="16" t="s">
        <v>118</v>
      </c>
      <c r="B1070" s="16" t="s">
        <v>163</v>
      </c>
      <c r="C1070" s="16" t="s">
        <v>1626</v>
      </c>
      <c r="D1070" s="16" t="s">
        <v>3681</v>
      </c>
      <c r="E1070" s="16" t="s">
        <v>26</v>
      </c>
      <c r="F1070" s="16">
        <v>999932104</v>
      </c>
      <c r="G1070" s="1">
        <f>(J1070+T1070)-H1070</f>
        <v>60</v>
      </c>
      <c r="I1070" s="28"/>
      <c r="J1070" s="1">
        <f>SUM(K1070,L1070,N1070,O1070,P1070,Q1070)</f>
        <v>0</v>
      </c>
      <c r="K1070" s="1">
        <f>SUM(AC1070,AE1070)</f>
        <v>0</v>
      </c>
      <c r="L1070" s="1">
        <v>0</v>
      </c>
      <c r="M1070" s="1">
        <v>0</v>
      </c>
      <c r="N1070" s="1">
        <v>0</v>
      </c>
      <c r="O1070" s="1"/>
      <c r="P1070" s="1">
        <v>0</v>
      </c>
      <c r="Q1070" s="1">
        <f>AD1070</f>
        <v>0</v>
      </c>
      <c r="R1070" s="1">
        <v>0</v>
      </c>
      <c r="S1070" s="28"/>
      <c r="T1070" s="1">
        <f>SUM(U1070,V1070,X1070,Y1070,Z1070,AA1070)</f>
        <v>60</v>
      </c>
      <c r="U1070" s="1">
        <f>SUM(AG1070,BF1070)</f>
        <v>0</v>
      </c>
      <c r="V1070" s="1">
        <f>SUM(AJ1070,AK1070,AL1070,AM1070,AO1070,AP1070,AQ1070,AR1070,AS1070,AT1070,AU1070,AN1070,AV1070,AW1070,AX1070,AY1070,AZ1070,BA1070,BC1070,BD1070,BE1070,BB1070)</f>
        <v>60</v>
      </c>
      <c r="W1070" s="1">
        <f>COUNTIF(AJ1070:BE1070, "&gt;0")</f>
        <v>1</v>
      </c>
      <c r="X1070" s="1">
        <f>SUM(BG1070,BH1070)</f>
        <v>0</v>
      </c>
      <c r="Y1070" s="1">
        <f>BI1070</f>
        <v>0</v>
      </c>
      <c r="Z1070" s="1">
        <f>AI1070</f>
        <v>0</v>
      </c>
      <c r="AA1070" s="1">
        <f>AH1070</f>
        <v>0</v>
      </c>
      <c r="AB1070" s="28"/>
      <c r="AC1070" s="16">
        <v>0</v>
      </c>
      <c r="AD1070" s="16">
        <v>0</v>
      </c>
      <c r="AE1070" s="16">
        <v>0</v>
      </c>
      <c r="AF1070" s="28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0</v>
      </c>
      <c r="BB1070" s="16">
        <v>60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  <c r="BI1070" s="16">
        <v>0</v>
      </c>
      <c r="BJ1070" s="87"/>
    </row>
    <row r="1071" spans="1:62" s="16" customFormat="1" x14ac:dyDescent="0.35">
      <c r="A1071" s="85" t="s">
        <v>118</v>
      </c>
      <c r="B1071" s="85" t="s">
        <v>163</v>
      </c>
      <c r="C1071" s="16" t="s">
        <v>2598</v>
      </c>
      <c r="D1071" s="16" t="s">
        <v>83</v>
      </c>
      <c r="E1071" s="16" t="s">
        <v>26</v>
      </c>
      <c r="F1071" s="85">
        <v>999931048</v>
      </c>
      <c r="G1071" s="1">
        <f>(J1071+T1071)-H1071</f>
        <v>51</v>
      </c>
      <c r="I1071" s="28"/>
      <c r="J1071" s="1">
        <f>SUM(K1071,L1071,N1071,O1071,P1071,Q1071)</f>
        <v>0</v>
      </c>
      <c r="K1071" s="1">
        <f>SUM(AC1071,AE1071)</f>
        <v>0</v>
      </c>
      <c r="L1071" s="1">
        <v>0</v>
      </c>
      <c r="M1071" s="1">
        <v>0</v>
      </c>
      <c r="N1071" s="1">
        <v>0</v>
      </c>
      <c r="O1071" s="1"/>
      <c r="P1071" s="1">
        <v>0</v>
      </c>
      <c r="Q1071" s="1">
        <f>AD1071</f>
        <v>0</v>
      </c>
      <c r="R1071" s="1">
        <v>0</v>
      </c>
      <c r="S1071" s="31"/>
      <c r="T1071" s="1">
        <f>SUM(U1071,V1071,X1071,Y1071,Z1071,AA1071)</f>
        <v>51</v>
      </c>
      <c r="U1071" s="1">
        <f>SUM(AG1071,BF1071)</f>
        <v>0</v>
      </c>
      <c r="V1071" s="1">
        <f>SUM(AJ1071,AK1071,AL1071,AM1071,AO1071,AP1071,AQ1071,AR1071,AS1071,AT1071,AU1071,AN1071,AV1071,AW1071,AX1071,AY1071,AZ1071,BA1071,BC1071,BD1071,BE1071,BB1071)</f>
        <v>51</v>
      </c>
      <c r="W1071" s="1">
        <f>COUNTIF(AJ1071:BE1071, "&gt;0")</f>
        <v>1</v>
      </c>
      <c r="X1071" s="1">
        <f>SUM(BG1071,BH1071)</f>
        <v>0</v>
      </c>
      <c r="Y1071" s="1">
        <f>BI1071</f>
        <v>0</v>
      </c>
      <c r="Z1071" s="1">
        <f>AI1071</f>
        <v>0</v>
      </c>
      <c r="AA1071" s="1">
        <f>AH1071</f>
        <v>0</v>
      </c>
      <c r="AB1071" s="31"/>
      <c r="AC1071" s="16">
        <v>0</v>
      </c>
      <c r="AD1071" s="16">
        <v>0</v>
      </c>
      <c r="AE1071" s="16">
        <v>0</v>
      </c>
      <c r="AF1071" s="28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51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0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  <c r="BI1071" s="16">
        <v>0</v>
      </c>
      <c r="BJ1071" s="87"/>
    </row>
    <row r="1072" spans="1:62" s="16" customFormat="1" x14ac:dyDescent="0.35">
      <c r="A1072" s="85" t="s">
        <v>118</v>
      </c>
      <c r="B1072" s="85" t="s">
        <v>163</v>
      </c>
      <c r="C1072" s="1" t="s">
        <v>1196</v>
      </c>
      <c r="D1072" s="1" t="s">
        <v>629</v>
      </c>
      <c r="E1072" s="1" t="s">
        <v>26</v>
      </c>
      <c r="F1072" s="85">
        <v>999922738</v>
      </c>
      <c r="G1072" s="1">
        <f>(J1072+T1072)-H1072</f>
        <v>45</v>
      </c>
      <c r="H1072" s="1">
        <f>(K1072+L1072+N1072+O1072+P1072+Q1072+R1072)*0.5</f>
        <v>0</v>
      </c>
      <c r="I1072" s="15"/>
      <c r="J1072" s="1">
        <f>SUM(K1072,L1072,N1072,O1072,P1072,Q1072)</f>
        <v>0</v>
      </c>
      <c r="K1072" s="1">
        <f>SUM(AC1072,AE1072)</f>
        <v>0</v>
      </c>
      <c r="L1072" s="1">
        <v>0</v>
      </c>
      <c r="M1072" s="1">
        <v>0</v>
      </c>
      <c r="N1072" s="1">
        <v>0</v>
      </c>
      <c r="O1072" s="1"/>
      <c r="P1072" s="1">
        <v>0</v>
      </c>
      <c r="Q1072" s="1">
        <f>AD1072</f>
        <v>0</v>
      </c>
      <c r="R1072" s="1">
        <v>0</v>
      </c>
      <c r="S1072" s="31"/>
      <c r="T1072" s="1">
        <f>SUM(U1072,V1072,X1072,Y1072,Z1072,AA1072)</f>
        <v>45</v>
      </c>
      <c r="U1072" s="1">
        <f>SUM(AG1072,BF1072)</f>
        <v>0</v>
      </c>
      <c r="V1072" s="1">
        <f>SUM(AJ1072,AK1072,AL1072,AM1072,AO1072,AP1072,AQ1072,AR1072,AS1072,AT1072,AU1072,AN1072,AV1072,AW1072,AX1072,AY1072,AZ1072,BA1072,BC1072,BD1072,BE1072,BB1072)</f>
        <v>45</v>
      </c>
      <c r="W1072" s="1">
        <f>COUNTIF(AJ1072:BE1072, "&gt;0")</f>
        <v>1</v>
      </c>
      <c r="X1072" s="1">
        <f>SUM(BG1072,BH1072)</f>
        <v>0</v>
      </c>
      <c r="Y1072" s="1">
        <f>BI1072</f>
        <v>0</v>
      </c>
      <c r="Z1072" s="1">
        <f>AI1072</f>
        <v>0</v>
      </c>
      <c r="AA1072" s="1">
        <f>AH1072</f>
        <v>0</v>
      </c>
      <c r="AB1072" s="31"/>
      <c r="AC1072" s="1">
        <v>0</v>
      </c>
      <c r="AD1072" s="16">
        <v>0</v>
      </c>
      <c r="AE1072" s="16">
        <v>0</v>
      </c>
      <c r="AF1072" s="28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45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  <c r="BI1072" s="16">
        <v>0</v>
      </c>
      <c r="BJ1072" s="87"/>
    </row>
    <row r="1073" spans="1:62" s="16" customFormat="1" x14ac:dyDescent="0.35">
      <c r="A1073" s="100" t="s">
        <v>118</v>
      </c>
      <c r="B1073" s="100" t="s">
        <v>163</v>
      </c>
      <c r="C1073" s="52" t="s">
        <v>1529</v>
      </c>
      <c r="D1073" s="52" t="s">
        <v>1530</v>
      </c>
      <c r="E1073" s="52" t="s">
        <v>26</v>
      </c>
      <c r="F1073" s="85">
        <v>999925629</v>
      </c>
      <c r="G1073" s="1">
        <f>(J1073+T1073)-H1073</f>
        <v>45</v>
      </c>
      <c r="I1073" s="28"/>
      <c r="J1073" s="1">
        <f>SUM(K1073,L1073,N1073,O1073,P1073,Q1073)</f>
        <v>0</v>
      </c>
      <c r="K1073" s="1">
        <f>SUM(AC1073,AE1073)</f>
        <v>0</v>
      </c>
      <c r="L1073" s="1">
        <v>0</v>
      </c>
      <c r="M1073" s="1">
        <v>0</v>
      </c>
      <c r="N1073" s="1">
        <v>0</v>
      </c>
      <c r="O1073" s="1"/>
      <c r="P1073" s="1">
        <v>0</v>
      </c>
      <c r="Q1073" s="1">
        <f>AD1073</f>
        <v>0</v>
      </c>
      <c r="R1073" s="1">
        <v>0</v>
      </c>
      <c r="S1073" s="31"/>
      <c r="T1073" s="1">
        <f>SUM(U1073,V1073,X1073,Y1073,Z1073,AA1073)</f>
        <v>45</v>
      </c>
      <c r="U1073" s="1">
        <f>SUM(AG1073,BF1073)</f>
        <v>0</v>
      </c>
      <c r="V1073" s="1">
        <f>SUM(AJ1073,AK1073,AL1073,AM1073,AO1073,AP1073,AQ1073,AR1073,AS1073,AT1073,AU1073,AN1073,AV1073,AW1073,AX1073,AY1073,AZ1073,BA1073,BC1073,BD1073,BE1073,BB1073)</f>
        <v>45</v>
      </c>
      <c r="W1073" s="1">
        <f>COUNTIF(AJ1073:BE1073, "&gt;0")</f>
        <v>1</v>
      </c>
      <c r="X1073" s="1">
        <f>SUM(BG1073,BH1073)</f>
        <v>0</v>
      </c>
      <c r="Y1073" s="1">
        <f>BI1073</f>
        <v>0</v>
      </c>
      <c r="Z1073" s="1">
        <f>AI1073</f>
        <v>0</v>
      </c>
      <c r="AA1073" s="1">
        <f>AH1073</f>
        <v>0</v>
      </c>
      <c r="AB1073" s="31"/>
      <c r="AC1073" s="16">
        <v>0</v>
      </c>
      <c r="AD1073" s="16">
        <v>0</v>
      </c>
      <c r="AE1073" s="16">
        <v>0</v>
      </c>
      <c r="AF1073" s="28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45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  <c r="BI1073" s="16">
        <v>0</v>
      </c>
      <c r="BJ1073" s="87"/>
    </row>
    <row r="1074" spans="1:62" s="16" customFormat="1" x14ac:dyDescent="0.35">
      <c r="A1074" s="85" t="s">
        <v>118</v>
      </c>
      <c r="B1074" s="85" t="s">
        <v>163</v>
      </c>
      <c r="C1074" s="16" t="s">
        <v>3314</v>
      </c>
      <c r="D1074" s="16" t="s">
        <v>1427</v>
      </c>
      <c r="E1074" s="16" t="s">
        <v>26</v>
      </c>
      <c r="F1074" s="85">
        <v>999927633</v>
      </c>
      <c r="G1074" s="1">
        <f>(J1074+T1074)-H1074</f>
        <v>45</v>
      </c>
      <c r="I1074" s="28"/>
      <c r="J1074" s="1">
        <f>SUM(K1074,L1074,N1074,O1074,P1074,Q1074)</f>
        <v>0</v>
      </c>
      <c r="K1074" s="1">
        <f>SUM(AC1074,AE1074)</f>
        <v>0</v>
      </c>
      <c r="L1074" s="1">
        <v>0</v>
      </c>
      <c r="M1074" s="1">
        <v>0</v>
      </c>
      <c r="N1074" s="1">
        <v>0</v>
      </c>
      <c r="O1074" s="1"/>
      <c r="P1074" s="1">
        <v>0</v>
      </c>
      <c r="Q1074" s="1">
        <f>AD1074</f>
        <v>0</v>
      </c>
      <c r="R1074" s="1">
        <v>0</v>
      </c>
      <c r="S1074" s="31"/>
      <c r="T1074" s="1">
        <f>SUM(U1074,V1074,X1074,Y1074,Z1074,AA1074)</f>
        <v>45</v>
      </c>
      <c r="U1074" s="1">
        <f>SUM(AG1074,BF1074)</f>
        <v>0</v>
      </c>
      <c r="V1074" s="1">
        <f>SUM(AJ1074,AK1074,AL1074,AM1074,AO1074,AP1074,AQ1074,AR1074,AS1074,AT1074,AU1074,AN1074,AV1074,AW1074,AX1074,AY1074,AZ1074,BA1074,BC1074,BD1074,BE1074,BB1074)</f>
        <v>45</v>
      </c>
      <c r="W1074" s="1">
        <f>COUNTIF(AJ1074:BE1074, "&gt;0")</f>
        <v>1</v>
      </c>
      <c r="X1074" s="1">
        <f>SUM(BG1074,BH1074)</f>
        <v>0</v>
      </c>
      <c r="Y1074" s="1">
        <f>BI1074</f>
        <v>0</v>
      </c>
      <c r="Z1074" s="1">
        <f>AI1074</f>
        <v>0</v>
      </c>
      <c r="AA1074" s="1">
        <f>AH1074</f>
        <v>0</v>
      </c>
      <c r="AB1074" s="31"/>
      <c r="AC1074" s="16">
        <v>0</v>
      </c>
      <c r="AD1074" s="16">
        <v>0</v>
      </c>
      <c r="AE1074" s="16">
        <v>0</v>
      </c>
      <c r="AF1074" s="28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0</v>
      </c>
      <c r="BD1074" s="16">
        <v>45</v>
      </c>
      <c r="BE1074" s="16">
        <v>0</v>
      </c>
      <c r="BF1074" s="16">
        <v>0</v>
      </c>
      <c r="BG1074" s="16">
        <v>0</v>
      </c>
      <c r="BH1074" s="16">
        <v>0</v>
      </c>
      <c r="BI1074" s="16">
        <v>0</v>
      </c>
      <c r="BJ1074" s="87"/>
    </row>
    <row r="1075" spans="1:62" s="16" customFormat="1" x14ac:dyDescent="0.35">
      <c r="A1075" s="85" t="s">
        <v>118</v>
      </c>
      <c r="B1075" s="85" t="s">
        <v>163</v>
      </c>
      <c r="C1075" s="16" t="s">
        <v>1339</v>
      </c>
      <c r="D1075" s="16" t="s">
        <v>2152</v>
      </c>
      <c r="E1075" s="16" t="s">
        <v>26</v>
      </c>
      <c r="F1075" s="85">
        <v>999928281</v>
      </c>
      <c r="G1075" s="1">
        <f>(J1075+T1075)-H1075</f>
        <v>45</v>
      </c>
      <c r="I1075" s="28"/>
      <c r="J1075" s="1">
        <f>SUM(K1075,L1075,N1075,O1075,P1075,Q1075)</f>
        <v>0</v>
      </c>
      <c r="K1075" s="1">
        <f>SUM(AC1075,AE1075)</f>
        <v>0</v>
      </c>
      <c r="L1075" s="1">
        <v>0</v>
      </c>
      <c r="M1075" s="1">
        <v>0</v>
      </c>
      <c r="N1075" s="1">
        <v>0</v>
      </c>
      <c r="O1075" s="1"/>
      <c r="P1075" s="1">
        <v>0</v>
      </c>
      <c r="Q1075" s="1">
        <f>AD1075</f>
        <v>0</v>
      </c>
      <c r="R1075" s="1">
        <v>0</v>
      </c>
      <c r="S1075" s="31"/>
      <c r="T1075" s="1">
        <f>SUM(U1075,V1075,X1075,Y1075,Z1075,AA1075)</f>
        <v>45</v>
      </c>
      <c r="U1075" s="1">
        <f>SUM(AG1075,BF1075)</f>
        <v>0</v>
      </c>
      <c r="V1075" s="1">
        <f>SUM(AJ1075,AK1075,AL1075,AM1075,AO1075,AP1075,AQ1075,AR1075,AS1075,AT1075,AU1075,AN1075,AV1075,AW1075,AX1075,AY1075,AZ1075,BA1075,BC1075,BD1075,BE1075,BB1075)</f>
        <v>45</v>
      </c>
      <c r="W1075" s="1">
        <f>COUNTIF(AJ1075:BE1075, "&gt;0")</f>
        <v>1</v>
      </c>
      <c r="X1075" s="1">
        <f>SUM(BG1075,BH1075)</f>
        <v>0</v>
      </c>
      <c r="Y1075" s="1">
        <f>BI1075</f>
        <v>0</v>
      </c>
      <c r="Z1075" s="1">
        <f>AI1075</f>
        <v>0</v>
      </c>
      <c r="AA1075" s="1">
        <f>AH1075</f>
        <v>0</v>
      </c>
      <c r="AB1075" s="31"/>
      <c r="AC1075" s="16">
        <v>0</v>
      </c>
      <c r="AD1075" s="16">
        <v>0</v>
      </c>
      <c r="AE1075" s="16">
        <v>0</v>
      </c>
      <c r="AF1075" s="28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45</v>
      </c>
      <c r="AM1075" s="16">
        <v>0</v>
      </c>
      <c r="AN1075" s="16">
        <v>0</v>
      </c>
      <c r="AO1075" s="16">
        <v>0</v>
      </c>
      <c r="AP1075" s="16">
        <v>0</v>
      </c>
      <c r="AQ1075" s="16">
        <v>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0</v>
      </c>
      <c r="AX1075" s="16">
        <v>0</v>
      </c>
      <c r="AY1075" s="16">
        <v>0</v>
      </c>
      <c r="AZ1075" s="16">
        <v>0</v>
      </c>
      <c r="BA1075" s="16">
        <v>0</v>
      </c>
      <c r="BB1075" s="16">
        <v>0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  <c r="BI1075" s="16">
        <v>0</v>
      </c>
      <c r="BJ1075" s="87"/>
    </row>
    <row r="1076" spans="1:62" s="16" customFormat="1" x14ac:dyDescent="0.35">
      <c r="A1076" s="85" t="s">
        <v>118</v>
      </c>
      <c r="B1076" s="85" t="s">
        <v>163</v>
      </c>
      <c r="C1076" s="16" t="s">
        <v>302</v>
      </c>
      <c r="D1076" s="16" t="s">
        <v>2062</v>
      </c>
      <c r="E1076" s="16" t="s">
        <v>26</v>
      </c>
      <c r="F1076" s="85">
        <v>999929677</v>
      </c>
      <c r="G1076" s="1">
        <f>(J1076+T1076)-H1076</f>
        <v>45</v>
      </c>
      <c r="H1076" s="1">
        <f>(K1076+L1076+N1076+O1076+P1076+Q1076+R1076)*0.5</f>
        <v>0</v>
      </c>
      <c r="I1076" s="28"/>
      <c r="J1076" s="1">
        <f>SUM(K1076,L1076,N1076,O1076,P1076,Q1076)</f>
        <v>0</v>
      </c>
      <c r="K1076" s="1">
        <f>SUM(AC1076,AE1076)</f>
        <v>0</v>
      </c>
      <c r="L1076" s="1">
        <v>0</v>
      </c>
      <c r="M1076" s="1">
        <v>0</v>
      </c>
      <c r="N1076" s="1">
        <v>0</v>
      </c>
      <c r="O1076" s="1"/>
      <c r="P1076" s="1">
        <v>0</v>
      </c>
      <c r="Q1076" s="1">
        <f>AD1076</f>
        <v>0</v>
      </c>
      <c r="R1076" s="1">
        <v>0</v>
      </c>
      <c r="S1076" s="31"/>
      <c r="T1076" s="1">
        <f>SUM(U1076,V1076,X1076,Y1076,Z1076,AA1076)</f>
        <v>45</v>
      </c>
      <c r="U1076" s="1">
        <f>SUM(AG1076,BF1076)</f>
        <v>0</v>
      </c>
      <c r="V1076" s="1">
        <f>SUM(AJ1076,AK1076,AL1076,AM1076,AO1076,AP1076,AQ1076,AR1076,AS1076,AT1076,AU1076,AN1076,AV1076,AW1076,AX1076,AY1076,AZ1076,BA1076,BC1076,BD1076,BE1076,BB1076)</f>
        <v>45</v>
      </c>
      <c r="W1076" s="1">
        <f>COUNTIF(AJ1076:BE1076, "&gt;0")</f>
        <v>1</v>
      </c>
      <c r="X1076" s="1">
        <f>SUM(BG1076,BH1076)</f>
        <v>0</v>
      </c>
      <c r="Y1076" s="1">
        <f>BI1076</f>
        <v>0</v>
      </c>
      <c r="Z1076" s="1">
        <f>AI1076</f>
        <v>0</v>
      </c>
      <c r="AA1076" s="1">
        <f>AH1076</f>
        <v>0</v>
      </c>
      <c r="AB1076" s="31"/>
      <c r="AC1076" s="16">
        <v>0</v>
      </c>
      <c r="AD1076" s="16">
        <v>0</v>
      </c>
      <c r="AE1076" s="16">
        <v>0</v>
      </c>
      <c r="AF1076" s="28">
        <v>0</v>
      </c>
      <c r="AG1076" s="16">
        <v>0</v>
      </c>
      <c r="AH1076" s="16">
        <v>0</v>
      </c>
      <c r="AI1076" s="16">
        <v>0</v>
      </c>
      <c r="AJ1076" s="16">
        <v>45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  <c r="BI1076" s="16">
        <v>0</v>
      </c>
      <c r="BJ1076" s="87"/>
    </row>
    <row r="1077" spans="1:62" s="16" customFormat="1" x14ac:dyDescent="0.35">
      <c r="A1077" s="85" t="s">
        <v>118</v>
      </c>
      <c r="B1077" s="85" t="s">
        <v>163</v>
      </c>
      <c r="C1077" s="16" t="s">
        <v>2640</v>
      </c>
      <c r="D1077" s="16" t="s">
        <v>1982</v>
      </c>
      <c r="E1077" s="16" t="s">
        <v>26</v>
      </c>
      <c r="F1077" s="85">
        <v>999930918</v>
      </c>
      <c r="G1077" s="1">
        <f>(J1077+T1077)-H1077</f>
        <v>45</v>
      </c>
      <c r="I1077" s="28"/>
      <c r="J1077" s="1">
        <f>SUM(K1077,L1077,N1077,O1077,P1077,Q1077)</f>
        <v>0</v>
      </c>
      <c r="K1077" s="1">
        <f>SUM(AC1077,AE1077)</f>
        <v>0</v>
      </c>
      <c r="L1077" s="1">
        <v>0</v>
      </c>
      <c r="M1077" s="1">
        <v>0</v>
      </c>
      <c r="N1077" s="1">
        <v>0</v>
      </c>
      <c r="O1077" s="1"/>
      <c r="P1077" s="1">
        <v>0</v>
      </c>
      <c r="Q1077" s="1">
        <f>AD1077</f>
        <v>0</v>
      </c>
      <c r="R1077" s="1">
        <v>0</v>
      </c>
      <c r="S1077" s="31"/>
      <c r="T1077" s="1">
        <f>SUM(U1077,V1077,X1077,Y1077,Z1077,AA1077)</f>
        <v>45</v>
      </c>
      <c r="U1077" s="1">
        <f>SUM(AG1077,BF1077)</f>
        <v>0</v>
      </c>
      <c r="V1077" s="1">
        <f>SUM(AJ1077,AK1077,AL1077,AM1077,AO1077,AP1077,AQ1077,AR1077,AS1077,AT1077,AU1077,AN1077,AV1077,AW1077,AX1077,AY1077,AZ1077,BA1077,BC1077,BD1077,BE1077,BB1077)</f>
        <v>45</v>
      </c>
      <c r="W1077" s="1">
        <f>COUNTIF(AJ1077:BE1077, "&gt;0")</f>
        <v>1</v>
      </c>
      <c r="X1077" s="1">
        <f>SUM(BG1077,BH1077)</f>
        <v>0</v>
      </c>
      <c r="Y1077" s="1">
        <f>BI1077</f>
        <v>0</v>
      </c>
      <c r="Z1077" s="1">
        <f>AI1077</f>
        <v>0</v>
      </c>
      <c r="AA1077" s="1">
        <f>AH1077</f>
        <v>0</v>
      </c>
      <c r="AB1077" s="31"/>
      <c r="AC1077" s="16">
        <v>0</v>
      </c>
      <c r="AD1077" s="16">
        <v>0</v>
      </c>
      <c r="AE1077" s="16">
        <v>0</v>
      </c>
      <c r="AF1077" s="28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45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0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  <c r="BI1077" s="16">
        <v>0</v>
      </c>
      <c r="BJ1077" s="87"/>
    </row>
    <row r="1078" spans="1:62" s="16" customFormat="1" x14ac:dyDescent="0.35">
      <c r="A1078" s="16" t="s">
        <v>118</v>
      </c>
      <c r="B1078" s="16" t="s">
        <v>163</v>
      </c>
      <c r="C1078" s="16" t="s">
        <v>3682</v>
      </c>
      <c r="D1078" s="16" t="s">
        <v>548</v>
      </c>
      <c r="E1078" s="16" t="s">
        <v>26</v>
      </c>
      <c r="F1078" s="16">
        <v>999932327</v>
      </c>
      <c r="G1078" s="1">
        <f>(J1078+T1078)-H1078</f>
        <v>45</v>
      </c>
      <c r="I1078" s="28"/>
      <c r="J1078" s="1">
        <f>SUM(K1078,L1078,N1078,O1078,P1078,Q1078)</f>
        <v>0</v>
      </c>
      <c r="K1078" s="1">
        <f>SUM(AC1078,AE1078)</f>
        <v>0</v>
      </c>
      <c r="L1078" s="1">
        <v>0</v>
      </c>
      <c r="M1078" s="1">
        <v>0</v>
      </c>
      <c r="N1078" s="1">
        <v>0</v>
      </c>
      <c r="O1078" s="1"/>
      <c r="P1078" s="1">
        <v>0</v>
      </c>
      <c r="Q1078" s="1">
        <f>AD1078</f>
        <v>0</v>
      </c>
      <c r="R1078" s="1">
        <v>0</v>
      </c>
      <c r="S1078" s="28"/>
      <c r="T1078" s="1">
        <f>SUM(U1078,V1078,X1078,Y1078,Z1078,AA1078)</f>
        <v>45</v>
      </c>
      <c r="U1078" s="1">
        <f>SUM(AG1078,BF1078)</f>
        <v>0</v>
      </c>
      <c r="V1078" s="1">
        <f>SUM(AJ1078,AK1078,AL1078,AM1078,AO1078,AP1078,AQ1078,AR1078,AS1078,AT1078,AU1078,AN1078,AV1078,AW1078,AX1078,AY1078,AZ1078,BA1078,BC1078,BD1078,BE1078,BB1078)</f>
        <v>45</v>
      </c>
      <c r="W1078" s="1">
        <f>COUNTIF(AJ1078:BE1078, "&gt;0")</f>
        <v>1</v>
      </c>
      <c r="X1078" s="1">
        <f>SUM(BG1078,BH1078)</f>
        <v>0</v>
      </c>
      <c r="Y1078" s="1">
        <f>BI1078</f>
        <v>0</v>
      </c>
      <c r="Z1078" s="1">
        <f>AI1078</f>
        <v>0</v>
      </c>
      <c r="AA1078" s="1">
        <f>AH1078</f>
        <v>0</v>
      </c>
      <c r="AB1078" s="28"/>
      <c r="AC1078" s="16">
        <v>0</v>
      </c>
      <c r="AD1078" s="16">
        <v>0</v>
      </c>
      <c r="AE1078" s="16">
        <v>0</v>
      </c>
      <c r="AF1078" s="28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  <c r="BB1078" s="16">
        <v>45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  <c r="BI1078" s="16">
        <v>0</v>
      </c>
      <c r="BJ1078" s="87"/>
    </row>
    <row r="1079" spans="1:62" s="16" customFormat="1" x14ac:dyDescent="0.35">
      <c r="A1079" s="85" t="s">
        <v>118</v>
      </c>
      <c r="B1079" s="85" t="s">
        <v>163</v>
      </c>
      <c r="C1079" s="16" t="s">
        <v>205</v>
      </c>
      <c r="D1079" s="16" t="s">
        <v>2149</v>
      </c>
      <c r="E1079" s="16" t="s">
        <v>26</v>
      </c>
      <c r="F1079" s="85">
        <v>999920980</v>
      </c>
      <c r="G1079" s="1">
        <f>(J1079+T1079)-H1079</f>
        <v>34</v>
      </c>
      <c r="I1079" s="28"/>
      <c r="J1079" s="1">
        <f>SUM(K1079,L1079,N1079,O1079,P1079,Q1079)</f>
        <v>0</v>
      </c>
      <c r="K1079" s="1">
        <f>SUM(AC1079,AE1079)</f>
        <v>0</v>
      </c>
      <c r="L1079" s="1">
        <v>0</v>
      </c>
      <c r="M1079" s="1">
        <v>0</v>
      </c>
      <c r="N1079" s="1">
        <v>0</v>
      </c>
      <c r="O1079" s="1"/>
      <c r="P1079" s="1">
        <v>0</v>
      </c>
      <c r="Q1079" s="1">
        <f>AD1079</f>
        <v>0</v>
      </c>
      <c r="R1079" s="1">
        <v>0</v>
      </c>
      <c r="S1079" s="31"/>
      <c r="T1079" s="1">
        <f>SUM(U1079,V1079,X1079,Y1079,Z1079,AA1079)</f>
        <v>34</v>
      </c>
      <c r="U1079" s="1">
        <f>SUM(AG1079,BF1079)</f>
        <v>0</v>
      </c>
      <c r="V1079" s="1">
        <f>SUM(AJ1079,AK1079,AL1079,AM1079,AO1079,AP1079,AQ1079,AR1079,AS1079,AT1079,AU1079,AN1079,AV1079,AW1079,AX1079,AY1079,AZ1079,BA1079,BC1079,BD1079,BE1079,BB1079)</f>
        <v>34</v>
      </c>
      <c r="W1079" s="1">
        <f>COUNTIF(AJ1079:BE1079, "&gt;0")</f>
        <v>1</v>
      </c>
      <c r="X1079" s="1">
        <f>SUM(BG1079,BH1079)</f>
        <v>0</v>
      </c>
      <c r="Y1079" s="1">
        <f>BI1079</f>
        <v>0</v>
      </c>
      <c r="Z1079" s="1">
        <f>AI1079</f>
        <v>0</v>
      </c>
      <c r="AA1079" s="1">
        <f>AH1079</f>
        <v>0</v>
      </c>
      <c r="AB1079" s="31"/>
      <c r="AC1079" s="16">
        <v>0</v>
      </c>
      <c r="AD1079" s="16">
        <v>0</v>
      </c>
      <c r="AE1079" s="16">
        <v>0</v>
      </c>
      <c r="AF1079" s="28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34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  <c r="BI1079" s="16">
        <v>0</v>
      </c>
      <c r="BJ1079" s="87"/>
    </row>
    <row r="1080" spans="1:62" s="16" customFormat="1" x14ac:dyDescent="0.35">
      <c r="A1080" s="85" t="s">
        <v>118</v>
      </c>
      <c r="B1080" s="85" t="s">
        <v>163</v>
      </c>
      <c r="C1080" s="16" t="s">
        <v>1028</v>
      </c>
      <c r="D1080" s="16" t="s">
        <v>2908</v>
      </c>
      <c r="E1080" s="16" t="s">
        <v>26</v>
      </c>
      <c r="F1080" s="85">
        <v>999931358</v>
      </c>
      <c r="G1080" s="1">
        <f>(J1080+T1080)-H1080</f>
        <v>34</v>
      </c>
      <c r="I1080" s="28"/>
      <c r="J1080" s="1">
        <f>SUM(K1080,L1080,N1080,O1080,P1080,Q1080)</f>
        <v>0</v>
      </c>
      <c r="K1080" s="1">
        <f>SUM(AC1080,AE1080)</f>
        <v>0</v>
      </c>
      <c r="L1080" s="1">
        <v>0</v>
      </c>
      <c r="M1080" s="1">
        <v>0</v>
      </c>
      <c r="N1080" s="1">
        <v>0</v>
      </c>
      <c r="O1080" s="1"/>
      <c r="P1080" s="1">
        <v>0</v>
      </c>
      <c r="Q1080" s="1">
        <f>AD1080</f>
        <v>0</v>
      </c>
      <c r="R1080" s="1">
        <v>0</v>
      </c>
      <c r="S1080" s="28"/>
      <c r="T1080" s="1">
        <f>SUM(U1080,V1080,X1080,Y1080,Z1080,AA1080)</f>
        <v>34</v>
      </c>
      <c r="U1080" s="1">
        <f>SUM(AG1080,BF1080)</f>
        <v>0</v>
      </c>
      <c r="V1080" s="1">
        <f>SUM(AJ1080,AK1080,AL1080,AM1080,AO1080,AP1080,AQ1080,AR1080,AS1080,AT1080,AU1080,AN1080,AV1080,AW1080,AX1080,AY1080,AZ1080,BA1080,BC1080,BD1080,BE1080,BB1080)</f>
        <v>34</v>
      </c>
      <c r="W1080" s="1">
        <f>COUNTIF(AJ1080:BE1080, "&gt;0")</f>
        <v>1</v>
      </c>
      <c r="X1080" s="1">
        <f>SUM(BG1080,BH1080)</f>
        <v>0</v>
      </c>
      <c r="Y1080" s="1">
        <f>BI1080</f>
        <v>0</v>
      </c>
      <c r="Z1080" s="1">
        <f>AI1080</f>
        <v>0</v>
      </c>
      <c r="AA1080" s="1">
        <f>AH1080</f>
        <v>0</v>
      </c>
      <c r="AB1080" s="28"/>
      <c r="AC1080" s="16">
        <v>0</v>
      </c>
      <c r="AD1080" s="16">
        <v>0</v>
      </c>
      <c r="AE1080" s="16">
        <v>0</v>
      </c>
      <c r="AF1080" s="28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34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0</v>
      </c>
      <c r="BI1080" s="16">
        <v>0</v>
      </c>
      <c r="BJ1080" s="87"/>
    </row>
    <row r="1081" spans="1:62" s="16" customFormat="1" x14ac:dyDescent="0.35">
      <c r="A1081" s="85" t="s">
        <v>118</v>
      </c>
      <c r="B1081" s="85" t="s">
        <v>163</v>
      </c>
      <c r="C1081" s="16" t="s">
        <v>1993</v>
      </c>
      <c r="D1081" s="16" t="s">
        <v>71</v>
      </c>
      <c r="E1081" s="16" t="s">
        <v>26</v>
      </c>
      <c r="F1081" s="85">
        <v>999923521</v>
      </c>
      <c r="G1081" s="1">
        <f>(J1081+T1081)-H1081</f>
        <v>30</v>
      </c>
      <c r="I1081" s="28"/>
      <c r="J1081" s="1">
        <f>SUM(K1081,L1081,N1081,O1081,P1081,Q1081)</f>
        <v>0</v>
      </c>
      <c r="K1081" s="1">
        <f>SUM(AC1081,AE1081)</f>
        <v>0</v>
      </c>
      <c r="L1081" s="1">
        <v>0</v>
      </c>
      <c r="M1081" s="1">
        <v>0</v>
      </c>
      <c r="N1081" s="1">
        <v>0</v>
      </c>
      <c r="O1081" s="1"/>
      <c r="P1081" s="1">
        <v>0</v>
      </c>
      <c r="Q1081" s="1">
        <f>AD1081</f>
        <v>0</v>
      </c>
      <c r="R1081" s="1">
        <v>0</v>
      </c>
      <c r="S1081" s="28"/>
      <c r="T1081" s="1">
        <f>SUM(U1081,V1081,X1081,Y1081,Z1081,AA1081)</f>
        <v>30</v>
      </c>
      <c r="U1081" s="1">
        <f>SUM(AG1081,BF1081)</f>
        <v>0</v>
      </c>
      <c r="V1081" s="1">
        <f>SUM(AJ1081,AK1081,AL1081,AM1081,AO1081,AP1081,AQ1081,AR1081,AS1081,AT1081,AU1081,AN1081,AV1081,AW1081,AX1081,AY1081,AZ1081,BA1081,BC1081,BD1081,BE1081,BB1081)</f>
        <v>30</v>
      </c>
      <c r="W1081" s="1">
        <f>COUNTIF(AJ1081:BE1081, "&gt;0")</f>
        <v>1</v>
      </c>
      <c r="X1081" s="1">
        <f>SUM(BG1081,BH1081)</f>
        <v>0</v>
      </c>
      <c r="Y1081" s="1">
        <f>BI1081</f>
        <v>0</v>
      </c>
      <c r="Z1081" s="1">
        <f>AI1081</f>
        <v>0</v>
      </c>
      <c r="AA1081" s="1">
        <f>AH1081</f>
        <v>0</v>
      </c>
      <c r="AB1081" s="28"/>
      <c r="AC1081" s="16">
        <v>0</v>
      </c>
      <c r="AD1081" s="16">
        <v>0</v>
      </c>
      <c r="AE1081" s="16">
        <v>0</v>
      </c>
      <c r="AF1081" s="28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0</v>
      </c>
      <c r="BC1081" s="16">
        <v>30</v>
      </c>
      <c r="BD1081" s="16">
        <v>0</v>
      </c>
      <c r="BE1081" s="16">
        <v>0</v>
      </c>
      <c r="BF1081" s="16">
        <v>0</v>
      </c>
      <c r="BG1081" s="16">
        <v>0</v>
      </c>
      <c r="BH1081" s="16">
        <v>0</v>
      </c>
      <c r="BI1081" s="16">
        <v>0</v>
      </c>
      <c r="BJ1081" s="87"/>
    </row>
    <row r="1082" spans="1:62" s="16" customFormat="1" x14ac:dyDescent="0.35">
      <c r="A1082" s="85" t="s">
        <v>118</v>
      </c>
      <c r="B1082" s="85" t="s">
        <v>163</v>
      </c>
      <c r="C1082" s="16" t="s">
        <v>1343</v>
      </c>
      <c r="D1082" s="16" t="s">
        <v>1813</v>
      </c>
      <c r="E1082" s="16" t="s">
        <v>26</v>
      </c>
      <c r="F1082" s="85">
        <v>999927798</v>
      </c>
      <c r="G1082" s="1">
        <f>(J1082+T1082)-H1082</f>
        <v>30</v>
      </c>
      <c r="I1082" s="28"/>
      <c r="J1082" s="1">
        <f>SUM(K1082,L1082,N1082,O1082,P1082,Q1082)</f>
        <v>0</v>
      </c>
      <c r="K1082" s="1">
        <f>SUM(AC1082,AE1082)</f>
        <v>0</v>
      </c>
      <c r="L1082" s="1">
        <v>0</v>
      </c>
      <c r="M1082" s="1">
        <v>0</v>
      </c>
      <c r="N1082" s="1">
        <v>0</v>
      </c>
      <c r="O1082" s="1"/>
      <c r="P1082" s="1">
        <v>0</v>
      </c>
      <c r="Q1082" s="1">
        <f>AD1082</f>
        <v>0</v>
      </c>
      <c r="R1082" s="1">
        <v>0</v>
      </c>
      <c r="S1082" s="31"/>
      <c r="T1082" s="1">
        <f>SUM(U1082,V1082,X1082,Y1082,Z1082,AA1082)</f>
        <v>30</v>
      </c>
      <c r="U1082" s="1">
        <f>SUM(AG1082,BF1082)</f>
        <v>0</v>
      </c>
      <c r="V1082" s="1">
        <f>SUM(AJ1082,AK1082,AL1082,AM1082,AO1082,AP1082,AQ1082,AR1082,AS1082,AT1082,AU1082,AN1082,AV1082,AW1082,AX1082,AY1082,AZ1082,BA1082,BC1082,BD1082,BE1082,BB1082)</f>
        <v>30</v>
      </c>
      <c r="W1082" s="1">
        <f>COUNTIF(AJ1082:BE1082, "&gt;0")</f>
        <v>1</v>
      </c>
      <c r="X1082" s="1">
        <f>SUM(BG1082,BH1082)</f>
        <v>0</v>
      </c>
      <c r="Y1082" s="1">
        <f>BI1082</f>
        <v>0</v>
      </c>
      <c r="Z1082" s="1">
        <f>AI1082</f>
        <v>0</v>
      </c>
      <c r="AA1082" s="1">
        <f>AH1082</f>
        <v>0</v>
      </c>
      <c r="AB1082" s="31"/>
      <c r="AC1082" s="16">
        <v>0</v>
      </c>
      <c r="AD1082" s="16">
        <v>0</v>
      </c>
      <c r="AE1082" s="16">
        <v>0</v>
      </c>
      <c r="AF1082" s="28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30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  <c r="BI1082" s="16">
        <v>0</v>
      </c>
      <c r="BJ1082" s="87"/>
    </row>
    <row r="1083" spans="1:62" s="16" customFormat="1" x14ac:dyDescent="0.35">
      <c r="A1083" s="85" t="s">
        <v>118</v>
      </c>
      <c r="B1083" s="85" t="s">
        <v>163</v>
      </c>
      <c r="C1083" s="16" t="s">
        <v>3360</v>
      </c>
      <c r="D1083" s="16" t="s">
        <v>1295</v>
      </c>
      <c r="E1083" s="16" t="s">
        <v>26</v>
      </c>
      <c r="F1083" s="85">
        <v>999931896</v>
      </c>
      <c r="G1083" s="1">
        <f>(J1083+T1083)-H1083</f>
        <v>30</v>
      </c>
      <c r="I1083" s="28"/>
      <c r="J1083" s="1">
        <f>SUM(K1083,L1083,N1083,O1083,P1083,Q1083)</f>
        <v>0</v>
      </c>
      <c r="K1083" s="1">
        <f>SUM(AC1083,AE1083)</f>
        <v>0</v>
      </c>
      <c r="L1083" s="1">
        <v>0</v>
      </c>
      <c r="M1083" s="1">
        <v>0</v>
      </c>
      <c r="N1083" s="1">
        <v>0</v>
      </c>
      <c r="O1083" s="1"/>
      <c r="P1083" s="1">
        <v>0</v>
      </c>
      <c r="Q1083" s="1">
        <f>AD1083</f>
        <v>0</v>
      </c>
      <c r="R1083" s="1">
        <v>0</v>
      </c>
      <c r="S1083" s="28"/>
      <c r="T1083" s="1">
        <f>SUM(U1083,V1083,X1083,Y1083,Z1083,AA1083)</f>
        <v>30</v>
      </c>
      <c r="U1083" s="1">
        <f>SUM(AG1083,BF1083)</f>
        <v>0</v>
      </c>
      <c r="V1083" s="1">
        <f>SUM(AJ1083,AK1083,AL1083,AM1083,AO1083,AP1083,AQ1083,AR1083,AS1083,AT1083,AU1083,AN1083,AV1083,AW1083,AX1083,AY1083,AZ1083,BA1083,BC1083,BD1083,BE1083,BB1083)</f>
        <v>30</v>
      </c>
      <c r="W1083" s="1">
        <f>COUNTIF(AJ1083:BE1083, "&gt;0")</f>
        <v>1</v>
      </c>
      <c r="X1083" s="1">
        <f>SUM(BG1083,BH1083)</f>
        <v>0</v>
      </c>
      <c r="Y1083" s="1">
        <f>BI1083</f>
        <v>0</v>
      </c>
      <c r="Z1083" s="1">
        <f>AI1083</f>
        <v>0</v>
      </c>
      <c r="AA1083" s="1">
        <f>AH1083</f>
        <v>0</v>
      </c>
      <c r="AB1083" s="28"/>
      <c r="AC1083" s="16">
        <v>0</v>
      </c>
      <c r="AD1083" s="16">
        <v>0</v>
      </c>
      <c r="AE1083" s="16">
        <v>0</v>
      </c>
      <c r="AF1083" s="28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0</v>
      </c>
      <c r="BA1083" s="16">
        <v>30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  <c r="BI1083" s="16">
        <v>0</v>
      </c>
      <c r="BJ1083" s="87"/>
    </row>
    <row r="1084" spans="1:62" s="16" customFormat="1" x14ac:dyDescent="0.35">
      <c r="A1084" s="85" t="s">
        <v>118</v>
      </c>
      <c r="B1084" s="104" t="s">
        <v>163</v>
      </c>
      <c r="C1084" s="18" t="s">
        <v>1129</v>
      </c>
      <c r="D1084" s="18" t="s">
        <v>73</v>
      </c>
      <c r="E1084" s="18" t="s">
        <v>26</v>
      </c>
      <c r="F1084" s="104">
        <v>999921961</v>
      </c>
      <c r="G1084" s="1">
        <f>(J1084+T1084)-H1084</f>
        <v>28.25</v>
      </c>
      <c r="H1084" s="1">
        <f>(K1084+L1084+N1084+O1084+P1084+Q1084+R1084)*0.5</f>
        <v>28.25</v>
      </c>
      <c r="I1084" s="15"/>
      <c r="J1084" s="1">
        <f>SUM(K1084,L1084,N1084,O1084,P1084,Q1084)</f>
        <v>56.5</v>
      </c>
      <c r="K1084" s="1">
        <f>SUM(AC1084,AE1084)</f>
        <v>0</v>
      </c>
      <c r="L1084" s="1">
        <v>0</v>
      </c>
      <c r="M1084" s="1">
        <v>0</v>
      </c>
      <c r="N1084" s="1">
        <v>0</v>
      </c>
      <c r="O1084" s="1"/>
      <c r="P1084" s="1">
        <v>0</v>
      </c>
      <c r="Q1084" s="1">
        <f>AD1084</f>
        <v>56.5</v>
      </c>
      <c r="R1084" s="1">
        <v>0</v>
      </c>
      <c r="S1084" s="31"/>
      <c r="T1084" s="1">
        <f>SUM(U1084,V1084,X1084,Y1084,Z1084,AA1084)</f>
        <v>0</v>
      </c>
      <c r="U1084" s="1">
        <f>SUM(AG1084,BF1084)</f>
        <v>0</v>
      </c>
      <c r="V1084" s="1">
        <f>SUM(AJ1084,AK1084,AL1084,AM1084,AO1084,AP1084,AQ1084,AR1084,AS1084,AT1084,AU1084,AN1084,AV1084,AW1084,AX1084,AY1084,AZ1084,BA1084,BC1084,BD1084,BE1084,BB1084)</f>
        <v>0</v>
      </c>
      <c r="W1084" s="1">
        <f>COUNTIF(AJ1084:BE1084, "&gt;0")</f>
        <v>0</v>
      </c>
      <c r="X1084" s="1">
        <f>SUM(BG1084,BH1084)</f>
        <v>0</v>
      </c>
      <c r="Y1084" s="1">
        <f>BI1084</f>
        <v>0</v>
      </c>
      <c r="Z1084" s="1">
        <f>AI1084</f>
        <v>0</v>
      </c>
      <c r="AA1084" s="1">
        <f>AH1084</f>
        <v>0</v>
      </c>
      <c r="AB1084" s="31"/>
      <c r="AC1084" s="1">
        <v>0</v>
      </c>
      <c r="AD1084" s="16">
        <v>56.5</v>
      </c>
      <c r="AE1084" s="16">
        <v>0</v>
      </c>
      <c r="AF1084" s="28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  <c r="BI1084" s="16">
        <v>0</v>
      </c>
      <c r="BJ1084" s="87"/>
    </row>
    <row r="1085" spans="1:62" s="16" customFormat="1" x14ac:dyDescent="0.35">
      <c r="A1085" s="85" t="s">
        <v>29</v>
      </c>
      <c r="B1085" s="85" t="s">
        <v>163</v>
      </c>
      <c r="C1085" s="16" t="s">
        <v>1290</v>
      </c>
      <c r="D1085" s="16" t="s">
        <v>189</v>
      </c>
      <c r="E1085" s="16" t="s">
        <v>26</v>
      </c>
      <c r="F1085" s="85">
        <v>999923868</v>
      </c>
      <c r="G1085" s="1">
        <f>(J1085+T1085)-H1085</f>
        <v>475</v>
      </c>
      <c r="I1085" s="28"/>
      <c r="J1085" s="1">
        <f>SUM(K1085,L1085,N1085,O1085,P1085,Q1085)</f>
        <v>0</v>
      </c>
      <c r="K1085" s="1">
        <f>SUM(AC1085,AE1085)</f>
        <v>0</v>
      </c>
      <c r="L1085" s="1">
        <v>0</v>
      </c>
      <c r="M1085" s="1">
        <v>0</v>
      </c>
      <c r="N1085" s="1">
        <v>0</v>
      </c>
      <c r="O1085" s="1"/>
      <c r="P1085" s="1">
        <v>0</v>
      </c>
      <c r="Q1085" s="1">
        <f>AD1085</f>
        <v>0</v>
      </c>
      <c r="R1085" s="1">
        <v>0</v>
      </c>
      <c r="S1085" s="31"/>
      <c r="T1085" s="1">
        <f>SUM(U1085,V1085,X1085,Y1085,Z1085,AA1085)</f>
        <v>475</v>
      </c>
      <c r="U1085" s="1">
        <f>SUM(AG1085,BF1085)</f>
        <v>0</v>
      </c>
      <c r="V1085" s="1">
        <f>SUM(AJ1085,AK1085,AL1085,AM1085,AO1085,AP1085,AQ1085,AR1085,AS1085,AT1085,AU1085,AN1085,AV1085,AW1085,AX1085,AY1085,AZ1085,BA1085,BC1085,BD1085,BE1085,BB1085)</f>
        <v>180</v>
      </c>
      <c r="W1085" s="1">
        <f>COUNTIF(AJ1085:BE1085, "&gt;0")</f>
        <v>2</v>
      </c>
      <c r="X1085" s="1">
        <f>SUM(BG1085,BH1085)</f>
        <v>160</v>
      </c>
      <c r="Y1085" s="1">
        <f>BI1085</f>
        <v>135</v>
      </c>
      <c r="Z1085" s="1">
        <f>AI1085</f>
        <v>0</v>
      </c>
      <c r="AA1085" s="1">
        <f>AH1085</f>
        <v>0</v>
      </c>
      <c r="AB1085" s="31"/>
      <c r="AC1085" s="16">
        <v>0</v>
      </c>
      <c r="AD1085" s="16">
        <v>0</v>
      </c>
      <c r="AE1085" s="16">
        <v>0</v>
      </c>
      <c r="AF1085" s="28">
        <v>0</v>
      </c>
      <c r="AG1085" s="16">
        <v>0</v>
      </c>
      <c r="AH1085" s="16">
        <v>0</v>
      </c>
      <c r="AI1085" s="16">
        <v>0</v>
      </c>
      <c r="AJ1085" s="16">
        <v>60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0</v>
      </c>
      <c r="AV1085" s="16">
        <v>120</v>
      </c>
      <c r="AW1085" s="16">
        <v>0</v>
      </c>
      <c r="AX1085" s="16">
        <v>0</v>
      </c>
      <c r="AY1085" s="16">
        <v>0</v>
      </c>
      <c r="AZ1085" s="16">
        <v>0</v>
      </c>
      <c r="BA1085" s="16">
        <v>0</v>
      </c>
      <c r="BB1085" s="16">
        <v>0</v>
      </c>
      <c r="BC1085" s="16">
        <v>0</v>
      </c>
      <c r="BD1085" s="16">
        <v>0</v>
      </c>
      <c r="BE1085" s="16">
        <v>0</v>
      </c>
      <c r="BF1085" s="16">
        <v>0</v>
      </c>
      <c r="BG1085" s="16">
        <v>0</v>
      </c>
      <c r="BH1085" s="16">
        <v>160</v>
      </c>
      <c r="BI1085" s="16">
        <v>135</v>
      </c>
      <c r="BJ1085" s="87"/>
    </row>
    <row r="1086" spans="1:62" s="16" customFormat="1" x14ac:dyDescent="0.35">
      <c r="A1086" s="85" t="s">
        <v>29</v>
      </c>
      <c r="B1086" s="85" t="s">
        <v>163</v>
      </c>
      <c r="C1086" s="16" t="s">
        <v>685</v>
      </c>
      <c r="D1086" s="16" t="s">
        <v>2316</v>
      </c>
      <c r="E1086" s="16" t="s">
        <v>26</v>
      </c>
      <c r="F1086" s="85">
        <v>999922565</v>
      </c>
      <c r="G1086" s="1">
        <f>(J1086+T1086)-H1086</f>
        <v>335</v>
      </c>
      <c r="I1086" s="28"/>
      <c r="J1086" s="1">
        <f>SUM(K1086,L1086,N1086,O1086,P1086,Q1086)</f>
        <v>15</v>
      </c>
      <c r="K1086" s="1">
        <f>SUM(AC1086,AE1086)</f>
        <v>15</v>
      </c>
      <c r="L1086" s="1">
        <v>0</v>
      </c>
      <c r="M1086" s="1">
        <v>0</v>
      </c>
      <c r="N1086" s="1">
        <v>0</v>
      </c>
      <c r="O1086" s="1"/>
      <c r="P1086" s="1">
        <v>0</v>
      </c>
      <c r="Q1086" s="1">
        <f>AD1086</f>
        <v>0</v>
      </c>
      <c r="R1086" s="1">
        <v>0</v>
      </c>
      <c r="S1086" s="31"/>
      <c r="T1086" s="1">
        <f>SUM(U1086,V1086,X1086,Y1086,Z1086,AA1086)</f>
        <v>320</v>
      </c>
      <c r="U1086" s="1">
        <f>SUM(AG1086,BF1086)</f>
        <v>0</v>
      </c>
      <c r="V1086" s="1">
        <f>SUM(AJ1086,AK1086,AL1086,AM1086,AO1086,AP1086,AQ1086,AR1086,AS1086,AT1086,AU1086,AN1086,AV1086,AW1086,AX1086,AY1086,AZ1086,BA1086,BC1086,BD1086,BE1086,BB1086)</f>
        <v>60</v>
      </c>
      <c r="W1086" s="1">
        <f>COUNTIF(AJ1086:BE1086, "&gt;0")</f>
        <v>1</v>
      </c>
      <c r="X1086" s="1">
        <f>SUM(BG1086,BH1086)</f>
        <v>80</v>
      </c>
      <c r="Y1086" s="1">
        <f>BI1086</f>
        <v>180</v>
      </c>
      <c r="Z1086" s="1">
        <f>AI1086</f>
        <v>0</v>
      </c>
      <c r="AA1086" s="1">
        <f>AH1086</f>
        <v>0</v>
      </c>
      <c r="AB1086" s="31"/>
      <c r="AC1086" s="16">
        <v>15</v>
      </c>
      <c r="AD1086" s="16">
        <v>0</v>
      </c>
      <c r="AE1086" s="16">
        <v>0</v>
      </c>
      <c r="AF1086" s="28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60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0</v>
      </c>
      <c r="AX1086" s="16">
        <v>0</v>
      </c>
      <c r="AY1086" s="16">
        <v>0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80</v>
      </c>
      <c r="BH1086" s="16">
        <v>0</v>
      </c>
      <c r="BI1086" s="16">
        <v>180</v>
      </c>
      <c r="BJ1086" s="87"/>
    </row>
    <row r="1087" spans="1:62" s="16" customFormat="1" x14ac:dyDescent="0.35">
      <c r="A1087" s="85" t="s">
        <v>29</v>
      </c>
      <c r="B1087" s="85" t="s">
        <v>163</v>
      </c>
      <c r="C1087" s="16" t="s">
        <v>1176</v>
      </c>
      <c r="D1087" s="16" t="s">
        <v>73</v>
      </c>
      <c r="E1087" s="16" t="s">
        <v>26</v>
      </c>
      <c r="F1087" s="85">
        <v>999925127</v>
      </c>
      <c r="G1087" s="1">
        <f>(J1087+T1087)-H1087</f>
        <v>335</v>
      </c>
      <c r="I1087" s="28"/>
      <c r="J1087" s="1">
        <f>SUM(K1087,L1087,N1087,O1087,P1087,Q1087)</f>
        <v>0</v>
      </c>
      <c r="K1087" s="1">
        <f>SUM(AC1087,AE1087)</f>
        <v>0</v>
      </c>
      <c r="L1087" s="1">
        <v>0</v>
      </c>
      <c r="M1087" s="1">
        <v>0</v>
      </c>
      <c r="N1087" s="1">
        <v>0</v>
      </c>
      <c r="O1087" s="1"/>
      <c r="P1087" s="1">
        <v>0</v>
      </c>
      <c r="Q1087" s="1">
        <f>AD1087</f>
        <v>0</v>
      </c>
      <c r="R1087" s="1">
        <v>0</v>
      </c>
      <c r="S1087" s="31"/>
      <c r="T1087" s="1">
        <f>SUM(U1087,V1087,X1087,Y1087,Z1087,AA1087)</f>
        <v>335</v>
      </c>
      <c r="U1087" s="1">
        <f>SUM(AG1087,BF1087)</f>
        <v>0</v>
      </c>
      <c r="V1087" s="1">
        <f>SUM(AJ1087,AK1087,AL1087,AM1087,AO1087,AP1087,AQ1087,AR1087,AS1087,AT1087,AU1087,AN1087,AV1087,AW1087,AX1087,AY1087,AZ1087,BA1087,BC1087,BD1087,BE1087,BB1087)</f>
        <v>150</v>
      </c>
      <c r="W1087" s="1">
        <f>COUNTIF(AJ1087:BE1087, "&gt;0")</f>
        <v>2</v>
      </c>
      <c r="X1087" s="1">
        <f>SUM(BG1087,BH1087)</f>
        <v>90</v>
      </c>
      <c r="Y1087" s="1">
        <f>BI1087</f>
        <v>95</v>
      </c>
      <c r="Z1087" s="1">
        <f>AI1087</f>
        <v>0</v>
      </c>
      <c r="AA1087" s="1">
        <f>AH1087</f>
        <v>0</v>
      </c>
      <c r="AB1087" s="31"/>
      <c r="AC1087" s="16">
        <v>0</v>
      </c>
      <c r="AD1087" s="16">
        <v>0</v>
      </c>
      <c r="AE1087" s="16">
        <v>0</v>
      </c>
      <c r="AF1087" s="28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30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120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0</v>
      </c>
      <c r="BG1087" s="16">
        <v>0</v>
      </c>
      <c r="BH1087" s="16">
        <v>90</v>
      </c>
      <c r="BI1087" s="16">
        <v>95</v>
      </c>
      <c r="BJ1087" s="87"/>
    </row>
    <row r="1088" spans="1:62" s="16" customFormat="1" x14ac:dyDescent="0.35">
      <c r="A1088" s="16" t="s">
        <v>29</v>
      </c>
      <c r="B1088" s="16" t="s">
        <v>163</v>
      </c>
      <c r="C1088" s="16" t="s">
        <v>1216</v>
      </c>
      <c r="D1088" s="16" t="s">
        <v>1217</v>
      </c>
      <c r="E1088" s="16" t="s">
        <v>26</v>
      </c>
      <c r="F1088" s="16">
        <v>999922994</v>
      </c>
      <c r="G1088" s="1">
        <f>(J1088+T1088)-H1088</f>
        <v>263</v>
      </c>
      <c r="H1088" s="1">
        <f>(K1088+L1088+N1088+O1088+P1088+Q1088+R1088)*0.5</f>
        <v>0</v>
      </c>
      <c r="I1088" s="28"/>
      <c r="J1088" s="1">
        <f>SUM(K1088,L1088,N1088,O1088,P1088,Q1088)</f>
        <v>0</v>
      </c>
      <c r="K1088" s="1">
        <f>SUM(AC1088,AE1088)</f>
        <v>0</v>
      </c>
      <c r="L1088" s="1">
        <v>0</v>
      </c>
      <c r="M1088" s="1">
        <v>0</v>
      </c>
      <c r="N1088" s="1">
        <v>0</v>
      </c>
      <c r="O1088" s="1"/>
      <c r="P1088" s="1">
        <v>0</v>
      </c>
      <c r="Q1088" s="1">
        <f>AD1088</f>
        <v>0</v>
      </c>
      <c r="R1088" s="1">
        <v>0</v>
      </c>
      <c r="S1088" s="31"/>
      <c r="T1088" s="1">
        <f>SUM(U1088,V1088,X1088,Y1088,Z1088,AA1088)</f>
        <v>263</v>
      </c>
      <c r="U1088" s="1">
        <f>SUM(AG1088,BF1088)</f>
        <v>0</v>
      </c>
      <c r="V1088" s="1">
        <f>SUM(AJ1088,AK1088,AL1088,AM1088,AO1088,AP1088,AQ1088,AR1088,AS1088,AT1088,AU1088,AN1088,AV1088,AW1088,AX1088,AY1088,AZ1088,BA1088,BC1088,BD1088,BE1088,BB1088)</f>
        <v>72</v>
      </c>
      <c r="W1088" s="1">
        <f>COUNTIF(AJ1088:BE1088, "&gt;0")</f>
        <v>2</v>
      </c>
      <c r="X1088" s="1">
        <f>SUM(BG1088,BH1088)</f>
        <v>90</v>
      </c>
      <c r="Y1088" s="1">
        <f>BI1088</f>
        <v>101</v>
      </c>
      <c r="Z1088" s="1">
        <f>AI1088</f>
        <v>0</v>
      </c>
      <c r="AA1088" s="1">
        <f>AH1088</f>
        <v>0</v>
      </c>
      <c r="AB1088" s="31"/>
      <c r="AC1088" s="16">
        <v>0</v>
      </c>
      <c r="AD1088" s="16">
        <v>0</v>
      </c>
      <c r="AE1088" s="16">
        <v>0</v>
      </c>
      <c r="AF1088" s="28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48</v>
      </c>
      <c r="AW1088" s="16">
        <v>0</v>
      </c>
      <c r="AX1088" s="16">
        <v>0</v>
      </c>
      <c r="AY1088" s="16">
        <v>0</v>
      </c>
      <c r="AZ1088" s="16">
        <v>24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0</v>
      </c>
      <c r="BG1088" s="16">
        <v>0</v>
      </c>
      <c r="BH1088" s="16">
        <v>90</v>
      </c>
      <c r="BI1088" s="16">
        <v>101</v>
      </c>
      <c r="BJ1088" s="87"/>
    </row>
    <row r="1089" spans="1:62" s="16" customFormat="1" x14ac:dyDescent="0.35">
      <c r="A1089" s="85" t="s">
        <v>29</v>
      </c>
      <c r="B1089" s="85" t="s">
        <v>163</v>
      </c>
      <c r="C1089" s="16" t="s">
        <v>1668</v>
      </c>
      <c r="D1089" s="16" t="s">
        <v>1669</v>
      </c>
      <c r="E1089" s="16" t="s">
        <v>26</v>
      </c>
      <c r="F1089" s="85">
        <v>999926588</v>
      </c>
      <c r="G1089" s="1">
        <f>(J1089+T1089)-H1089</f>
        <v>223</v>
      </c>
      <c r="H1089" s="1">
        <f>J1089*0.5</f>
        <v>10</v>
      </c>
      <c r="I1089" s="28"/>
      <c r="J1089" s="1">
        <f>SUM(K1089,L1089,N1089,O1089,P1089,Q1089)</f>
        <v>20</v>
      </c>
      <c r="K1089" s="1">
        <f>SUM(AC1089,AE1089)</f>
        <v>20</v>
      </c>
      <c r="L1089" s="1">
        <v>0</v>
      </c>
      <c r="M1089" s="1">
        <v>0</v>
      </c>
      <c r="N1089" s="1">
        <v>0</v>
      </c>
      <c r="O1089" s="1"/>
      <c r="P1089" s="1">
        <v>0</v>
      </c>
      <c r="Q1089" s="1">
        <f>AD1089</f>
        <v>0</v>
      </c>
      <c r="R1089" s="1">
        <v>0</v>
      </c>
      <c r="S1089" s="31"/>
      <c r="T1089" s="1">
        <f>SUM(U1089,V1089,X1089,Y1089,Z1089,AA1089)</f>
        <v>213</v>
      </c>
      <c r="U1089" s="1">
        <f>SUM(AG1089,BF1089)</f>
        <v>0</v>
      </c>
      <c r="V1089" s="1">
        <f>SUM(AJ1089,AK1089,AL1089,AM1089,AO1089,AP1089,AQ1089,AR1089,AS1089,AT1089,AU1089,AN1089,AV1089,AW1089,AX1089,AY1089,AZ1089,BA1089,BC1089,BD1089,BE1089,BB1089)</f>
        <v>124</v>
      </c>
      <c r="W1089" s="1">
        <f>COUNTIF(AJ1089:BE1089, "&gt;0")</f>
        <v>2</v>
      </c>
      <c r="X1089" s="1">
        <f>SUM(BG1089,BH1089)</f>
        <v>0</v>
      </c>
      <c r="Y1089" s="1">
        <f>BI1089</f>
        <v>89</v>
      </c>
      <c r="Z1089" s="1">
        <f>AI1089</f>
        <v>0</v>
      </c>
      <c r="AA1089" s="1">
        <f>AH1089</f>
        <v>0</v>
      </c>
      <c r="AB1089" s="31"/>
      <c r="AC1089" s="16">
        <v>20</v>
      </c>
      <c r="AD1089" s="16">
        <v>0</v>
      </c>
      <c r="AE1089" s="16">
        <v>0</v>
      </c>
      <c r="AF1089" s="28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0</v>
      </c>
      <c r="AP1089" s="16">
        <v>34</v>
      </c>
      <c r="AQ1089" s="16">
        <v>0</v>
      </c>
      <c r="AR1089" s="16">
        <v>90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0</v>
      </c>
      <c r="BF1089" s="16">
        <v>0</v>
      </c>
      <c r="BG1089" s="16">
        <v>0</v>
      </c>
      <c r="BH1089" s="16">
        <v>0</v>
      </c>
      <c r="BI1089" s="16">
        <v>89</v>
      </c>
      <c r="BJ1089" s="87"/>
    </row>
    <row r="1090" spans="1:62" s="16" customFormat="1" x14ac:dyDescent="0.35">
      <c r="A1090" s="85" t="s">
        <v>29</v>
      </c>
      <c r="B1090" s="85" t="s">
        <v>163</v>
      </c>
      <c r="C1090" s="1" t="s">
        <v>1374</v>
      </c>
      <c r="D1090" s="1" t="s">
        <v>1373</v>
      </c>
      <c r="E1090" s="1" t="s">
        <v>26</v>
      </c>
      <c r="F1090" s="85">
        <v>999924757</v>
      </c>
      <c r="G1090" s="1">
        <f>(J1090+T1090)-H1090</f>
        <v>211</v>
      </c>
      <c r="I1090" s="15"/>
      <c r="J1090" s="1">
        <f>SUM(K1090,L1090,N1090,O1090,P1090,Q1090)</f>
        <v>50</v>
      </c>
      <c r="K1090" s="1">
        <f>SUM(AC1090,AE1090)</f>
        <v>50</v>
      </c>
      <c r="L1090" s="1">
        <v>0</v>
      </c>
      <c r="M1090" s="1">
        <v>0</v>
      </c>
      <c r="N1090" s="1">
        <v>0</v>
      </c>
      <c r="O1090" s="1"/>
      <c r="P1090" s="1">
        <v>0</v>
      </c>
      <c r="Q1090" s="1">
        <f>AD1090</f>
        <v>0</v>
      </c>
      <c r="R1090" s="1">
        <v>0</v>
      </c>
      <c r="S1090" s="31"/>
      <c r="T1090" s="1">
        <f>SUM(U1090,V1090,X1090,Y1090,Z1090,AA1090)</f>
        <v>161</v>
      </c>
      <c r="U1090" s="1">
        <f>SUM(AG1090,BF1090)</f>
        <v>0</v>
      </c>
      <c r="V1090" s="1">
        <f>SUM(AJ1090,AK1090,AL1090,AM1090,AO1090,AP1090,AQ1090,AR1090,AS1090,AT1090,AU1090,AN1090,AV1090,AW1090,AX1090,AY1090,AZ1090,BA1090,BC1090,BD1090,BE1090,BB1090)</f>
        <v>60</v>
      </c>
      <c r="W1090" s="1">
        <f>COUNTIF(AJ1090:BE1090, "&gt;0")</f>
        <v>1</v>
      </c>
      <c r="X1090" s="1">
        <f>SUM(BG1090,BH1090)</f>
        <v>0</v>
      </c>
      <c r="Y1090" s="1">
        <f>BI1090</f>
        <v>101</v>
      </c>
      <c r="Z1090" s="1">
        <f>AI1090</f>
        <v>0</v>
      </c>
      <c r="AA1090" s="1">
        <f>AH1090</f>
        <v>0</v>
      </c>
      <c r="AB1090" s="31"/>
      <c r="AC1090" s="1">
        <v>50</v>
      </c>
      <c r="AD1090" s="16">
        <v>0</v>
      </c>
      <c r="AE1090" s="16">
        <v>0</v>
      </c>
      <c r="AF1090" s="28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16">
        <v>0</v>
      </c>
      <c r="AX1090" s="16">
        <v>0</v>
      </c>
      <c r="AY1090" s="16">
        <v>0</v>
      </c>
      <c r="AZ1090" s="16">
        <v>0</v>
      </c>
      <c r="BA1090" s="16">
        <v>60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0</v>
      </c>
      <c r="BG1090" s="16">
        <v>0</v>
      </c>
      <c r="BH1090" s="16">
        <v>0</v>
      </c>
      <c r="BI1090" s="16">
        <v>101</v>
      </c>
      <c r="BJ1090" s="87"/>
    </row>
    <row r="1091" spans="1:62" s="16" customFormat="1" x14ac:dyDescent="0.35">
      <c r="A1091" s="85" t="s">
        <v>29</v>
      </c>
      <c r="B1091" s="85" t="s">
        <v>163</v>
      </c>
      <c r="C1091" s="1" t="s">
        <v>1113</v>
      </c>
      <c r="D1091" s="1" t="s">
        <v>71</v>
      </c>
      <c r="E1091" s="1" t="s">
        <v>26</v>
      </c>
      <c r="F1091" s="85">
        <v>999921785</v>
      </c>
      <c r="G1091" s="1">
        <f>(J1091+T1091)-H1091</f>
        <v>185</v>
      </c>
      <c r="I1091" s="15"/>
      <c r="J1091" s="1">
        <f>SUM(K1091,L1091,N1091,O1091,P1091,Q1091)</f>
        <v>0</v>
      </c>
      <c r="K1091" s="1">
        <f>SUM(AC1091,AE1091)</f>
        <v>0</v>
      </c>
      <c r="L1091" s="1">
        <v>0</v>
      </c>
      <c r="M1091" s="1">
        <v>0</v>
      </c>
      <c r="N1091" s="1">
        <v>0</v>
      </c>
      <c r="O1091" s="1"/>
      <c r="P1091" s="1">
        <v>0</v>
      </c>
      <c r="Q1091" s="1">
        <f>AD1091</f>
        <v>0</v>
      </c>
      <c r="R1091" s="1">
        <v>0</v>
      </c>
      <c r="S1091" s="31"/>
      <c r="T1091" s="1">
        <f>SUM(U1091,V1091,X1091,Y1091,Z1091,AA1091)</f>
        <v>185</v>
      </c>
      <c r="U1091" s="1">
        <f>SUM(AG1091,BF1091)</f>
        <v>20</v>
      </c>
      <c r="V1091" s="1">
        <f>SUM(AJ1091,AK1091,AL1091,AM1091,AO1091,AP1091,AQ1091,AR1091,AS1091,AT1091,AU1091,AN1091,AV1091,AW1091,AX1091,AY1091,AZ1091,BA1091,BC1091,BD1091,BE1091,BB1091)</f>
        <v>45</v>
      </c>
      <c r="W1091" s="1">
        <f>COUNTIF(AJ1091:BE1091, "&gt;0")</f>
        <v>1</v>
      </c>
      <c r="X1091" s="1">
        <f>SUM(BG1091,BH1091)</f>
        <v>120</v>
      </c>
      <c r="Y1091" s="1">
        <f>BI1091</f>
        <v>0</v>
      </c>
      <c r="Z1091" s="1">
        <f>AI1091</f>
        <v>0</v>
      </c>
      <c r="AA1091" s="1">
        <f>AH1091</f>
        <v>0</v>
      </c>
      <c r="AB1091" s="31"/>
      <c r="AC1091" s="1">
        <v>0</v>
      </c>
      <c r="AD1091" s="16">
        <v>0</v>
      </c>
      <c r="AE1091" s="16">
        <v>0</v>
      </c>
      <c r="AF1091" s="28">
        <v>0</v>
      </c>
      <c r="AG1091" s="16">
        <v>20</v>
      </c>
      <c r="AH1091" s="16">
        <v>0</v>
      </c>
      <c r="AI1091" s="16">
        <v>0</v>
      </c>
      <c r="AJ1091" s="16">
        <v>45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0</v>
      </c>
      <c r="BG1091" s="16">
        <v>0</v>
      </c>
      <c r="BH1091" s="16">
        <v>120</v>
      </c>
      <c r="BI1091" s="16">
        <v>0</v>
      </c>
      <c r="BJ1091" s="87"/>
    </row>
    <row r="1092" spans="1:62" s="16" customFormat="1" x14ac:dyDescent="0.35">
      <c r="A1092" s="85" t="s">
        <v>29</v>
      </c>
      <c r="B1092" s="85" t="s">
        <v>163</v>
      </c>
      <c r="C1092" s="16" t="s">
        <v>306</v>
      </c>
      <c r="D1092" s="16" t="s">
        <v>142</v>
      </c>
      <c r="E1092" s="16" t="s">
        <v>26</v>
      </c>
      <c r="F1092" s="85">
        <v>999925349</v>
      </c>
      <c r="G1092" s="1">
        <f>(J1092+T1092)-H1092</f>
        <v>179</v>
      </c>
      <c r="I1092" s="28"/>
      <c r="J1092" s="1">
        <f>SUM(K1092,L1092,N1092,O1092,P1092,Q1092)</f>
        <v>0</v>
      </c>
      <c r="K1092" s="1">
        <f>SUM(AC1092,AE1092)</f>
        <v>0</v>
      </c>
      <c r="L1092" s="1">
        <v>0</v>
      </c>
      <c r="M1092" s="1">
        <v>0</v>
      </c>
      <c r="N1092" s="1">
        <v>0</v>
      </c>
      <c r="O1092" s="1"/>
      <c r="P1092" s="1">
        <v>0</v>
      </c>
      <c r="Q1092" s="1">
        <f>AD1092</f>
        <v>0</v>
      </c>
      <c r="R1092" s="1">
        <v>0</v>
      </c>
      <c r="S1092" s="31"/>
      <c r="T1092" s="1">
        <f>SUM(U1092,V1092,X1092,Y1092,Z1092,AA1092)</f>
        <v>179</v>
      </c>
      <c r="U1092" s="1">
        <f>SUM(AG1092,BF1092)</f>
        <v>0</v>
      </c>
      <c r="V1092" s="1">
        <f>SUM(AJ1092,AK1092,AL1092,AM1092,AO1092,AP1092,AQ1092,AR1092,AS1092,AT1092,AU1092,AN1092,AV1092,AW1092,AX1092,AY1092,AZ1092,BA1092,BC1092,BD1092,BE1092,BB1092)</f>
        <v>51</v>
      </c>
      <c r="W1092" s="1">
        <f>COUNTIF(AJ1092:BE1092, "&gt;0")</f>
        <v>1</v>
      </c>
      <c r="X1092" s="1">
        <f>SUM(BG1092,BH1092)</f>
        <v>45</v>
      </c>
      <c r="Y1092" s="1">
        <f>BI1092</f>
        <v>83</v>
      </c>
      <c r="Z1092" s="1">
        <f>AI1092</f>
        <v>0</v>
      </c>
      <c r="AA1092" s="1">
        <f>AH1092</f>
        <v>0</v>
      </c>
      <c r="AB1092" s="31"/>
      <c r="AC1092" s="16">
        <v>0</v>
      </c>
      <c r="AD1092" s="16">
        <v>0</v>
      </c>
      <c r="AE1092" s="16">
        <v>0</v>
      </c>
      <c r="AF1092" s="28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51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45</v>
      </c>
      <c r="BH1092" s="16">
        <v>0</v>
      </c>
      <c r="BI1092" s="16">
        <v>83</v>
      </c>
      <c r="BJ1092" s="87"/>
    </row>
    <row r="1093" spans="1:62" s="16" customFormat="1" x14ac:dyDescent="0.35">
      <c r="A1093" s="85" t="s">
        <v>29</v>
      </c>
      <c r="B1093" s="85" t="s">
        <v>163</v>
      </c>
      <c r="C1093" s="1" t="s">
        <v>214</v>
      </c>
      <c r="D1093" s="1" t="s">
        <v>3093</v>
      </c>
      <c r="E1093" s="1" t="s">
        <v>26</v>
      </c>
      <c r="F1093" s="85">
        <v>999929376</v>
      </c>
      <c r="G1093" s="1">
        <f>(J1093+T1093)-H1093</f>
        <v>152</v>
      </c>
      <c r="I1093" s="28"/>
      <c r="J1093" s="1">
        <f>SUM(K1093,L1093,N1093,O1093,P1093,Q1093)</f>
        <v>0</v>
      </c>
      <c r="K1093" s="1">
        <f>SUM(AC1093,AE1093)</f>
        <v>0</v>
      </c>
      <c r="L1093" s="1">
        <v>0</v>
      </c>
      <c r="M1093" s="1">
        <v>0</v>
      </c>
      <c r="N1093" s="1">
        <v>0</v>
      </c>
      <c r="O1093" s="1"/>
      <c r="P1093" s="1">
        <v>0</v>
      </c>
      <c r="Q1093" s="1">
        <f>AD1093</f>
        <v>0</v>
      </c>
      <c r="R1093" s="1">
        <v>0</v>
      </c>
      <c r="S1093" s="28"/>
      <c r="T1093" s="1">
        <f>SUM(U1093,V1093,X1093,Y1093,Z1093,AA1093)</f>
        <v>152</v>
      </c>
      <c r="U1093" s="1">
        <f>SUM(AG1093,BF1093)</f>
        <v>0</v>
      </c>
      <c r="V1093" s="1">
        <f>SUM(AJ1093,AK1093,AL1093,AM1093,AO1093,AP1093,AQ1093,AR1093,AS1093,AT1093,AU1093,AN1093,AV1093,AW1093,AX1093,AY1093,AZ1093,BA1093,BC1093,BD1093,BE1093,BB1093)</f>
        <v>68</v>
      </c>
      <c r="W1093" s="1">
        <f>COUNTIF(AJ1093:BE1093, "&gt;0")</f>
        <v>1</v>
      </c>
      <c r="X1093" s="1">
        <f>SUM(BG1093,BH1093)</f>
        <v>84</v>
      </c>
      <c r="Y1093" s="1">
        <f>BI1093</f>
        <v>0</v>
      </c>
      <c r="Z1093" s="1">
        <f>AI1093</f>
        <v>0</v>
      </c>
      <c r="AA1093" s="1">
        <f>AH1093</f>
        <v>0</v>
      </c>
      <c r="AB1093" s="28"/>
      <c r="AC1093" s="16">
        <v>0</v>
      </c>
      <c r="AD1093" s="16">
        <v>0</v>
      </c>
      <c r="AE1093" s="16">
        <v>0</v>
      </c>
      <c r="AF1093" s="28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0</v>
      </c>
      <c r="AX1093" s="16">
        <v>68</v>
      </c>
      <c r="AY1093" s="16">
        <v>0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0</v>
      </c>
      <c r="BG1093" s="16">
        <v>0</v>
      </c>
      <c r="BH1093" s="16">
        <v>84</v>
      </c>
      <c r="BI1093" s="16">
        <v>0</v>
      </c>
      <c r="BJ1093" s="87"/>
    </row>
    <row r="1094" spans="1:62" s="16" customFormat="1" x14ac:dyDescent="0.35">
      <c r="A1094" s="85" t="s">
        <v>29</v>
      </c>
      <c r="B1094" s="85" t="s">
        <v>163</v>
      </c>
      <c r="C1094" s="16" t="s">
        <v>670</v>
      </c>
      <c r="D1094" s="16" t="s">
        <v>1761</v>
      </c>
      <c r="E1094" s="16" t="s">
        <v>26</v>
      </c>
      <c r="F1094" s="85">
        <v>999927233</v>
      </c>
      <c r="G1094" s="1">
        <f>(J1094+T1094)-H1094</f>
        <v>125</v>
      </c>
      <c r="I1094" s="28"/>
      <c r="J1094" s="1">
        <f>SUM(K1094,L1094,N1094,O1094,P1094,Q1094)</f>
        <v>0</v>
      </c>
      <c r="K1094" s="1">
        <f>SUM(AC1094,AE1094)</f>
        <v>0</v>
      </c>
      <c r="L1094" s="1">
        <v>0</v>
      </c>
      <c r="M1094" s="1">
        <v>0</v>
      </c>
      <c r="N1094" s="1">
        <v>0</v>
      </c>
      <c r="O1094" s="1"/>
      <c r="P1094" s="1">
        <v>0</v>
      </c>
      <c r="Q1094" s="1">
        <f>AD1094</f>
        <v>0</v>
      </c>
      <c r="R1094" s="1">
        <v>0</v>
      </c>
      <c r="S1094" s="31"/>
      <c r="T1094" s="1">
        <f>SUM(U1094,V1094,X1094,Y1094,Z1094,AA1094)</f>
        <v>125</v>
      </c>
      <c r="U1094" s="1">
        <f>SUM(AG1094,BF1094)</f>
        <v>0</v>
      </c>
      <c r="V1094" s="1">
        <f>SUM(AJ1094,AK1094,AL1094,AM1094,AO1094,AP1094,AQ1094,AR1094,AS1094,AT1094,AU1094,AN1094,AV1094,AW1094,AX1094,AY1094,AZ1094,BA1094,BC1094,BD1094,BE1094,BB1094)</f>
        <v>68</v>
      </c>
      <c r="W1094" s="1">
        <f>COUNTIF(AJ1094:BE1094, "&gt;0")</f>
        <v>1</v>
      </c>
      <c r="X1094" s="1">
        <f>SUM(BG1094,BH1094)</f>
        <v>0</v>
      </c>
      <c r="Y1094" s="1">
        <f>BI1094</f>
        <v>57</v>
      </c>
      <c r="Z1094" s="1">
        <f>AI1094</f>
        <v>0</v>
      </c>
      <c r="AA1094" s="1">
        <f>AH1094</f>
        <v>0</v>
      </c>
      <c r="AB1094" s="31"/>
      <c r="AC1094" s="16">
        <v>0</v>
      </c>
      <c r="AD1094" s="16">
        <v>0</v>
      </c>
      <c r="AE1094" s="16">
        <v>0</v>
      </c>
      <c r="AF1094" s="28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0</v>
      </c>
      <c r="AQ1094" s="16">
        <v>0</v>
      </c>
      <c r="AR1094" s="16">
        <v>68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0</v>
      </c>
      <c r="BF1094" s="16">
        <v>0</v>
      </c>
      <c r="BG1094" s="16">
        <v>0</v>
      </c>
      <c r="BH1094" s="16">
        <v>0</v>
      </c>
      <c r="BI1094" s="16">
        <v>57</v>
      </c>
      <c r="BJ1094" s="87"/>
    </row>
    <row r="1095" spans="1:62" s="16" customFormat="1" x14ac:dyDescent="0.35">
      <c r="A1095" s="85" t="s">
        <v>29</v>
      </c>
      <c r="B1095" s="85" t="s">
        <v>163</v>
      </c>
      <c r="C1095" s="16" t="s">
        <v>2823</v>
      </c>
      <c r="D1095" s="16" t="s">
        <v>192</v>
      </c>
      <c r="E1095" s="16" t="s">
        <v>26</v>
      </c>
      <c r="F1095" s="85">
        <v>999930104</v>
      </c>
      <c r="G1095" s="1">
        <f>(J1095+T1095)-H1095</f>
        <v>121</v>
      </c>
      <c r="I1095" s="28"/>
      <c r="J1095" s="1">
        <f>SUM(K1095,L1095,N1095,O1095,P1095,Q1095)</f>
        <v>0</v>
      </c>
      <c r="K1095" s="1">
        <f>SUM(AC1095,AE1095)</f>
        <v>0</v>
      </c>
      <c r="L1095" s="1">
        <v>0</v>
      </c>
      <c r="M1095" s="1">
        <v>0</v>
      </c>
      <c r="N1095" s="1">
        <v>0</v>
      </c>
      <c r="O1095" s="1"/>
      <c r="P1095" s="1">
        <v>0</v>
      </c>
      <c r="Q1095" s="1">
        <f>AD1095</f>
        <v>0</v>
      </c>
      <c r="R1095" s="1">
        <v>0</v>
      </c>
      <c r="S1095" s="28"/>
      <c r="T1095" s="1">
        <f>SUM(U1095,V1095,X1095,Y1095,Z1095,AA1095)</f>
        <v>121</v>
      </c>
      <c r="U1095" s="1">
        <f>SUM(AG1095,BF1095)</f>
        <v>0</v>
      </c>
      <c r="V1095" s="1">
        <f>SUM(AJ1095,AK1095,AL1095,AM1095,AO1095,AP1095,AQ1095,AR1095,AS1095,AT1095,AU1095,AN1095,AV1095,AW1095,AX1095,AY1095,AZ1095,BA1095,BC1095,BD1095,BE1095,BB1095)</f>
        <v>45</v>
      </c>
      <c r="W1095" s="1">
        <f>COUNTIF(AJ1095:BE1095, "&gt;0")</f>
        <v>1</v>
      </c>
      <c r="X1095" s="1">
        <f>SUM(BG1095,BH1095)</f>
        <v>0</v>
      </c>
      <c r="Y1095" s="1">
        <f>BI1095</f>
        <v>76</v>
      </c>
      <c r="Z1095" s="1">
        <f>AI1095</f>
        <v>0</v>
      </c>
      <c r="AA1095" s="1">
        <f>AH1095</f>
        <v>0</v>
      </c>
      <c r="AB1095" s="28"/>
      <c r="AC1095" s="16">
        <v>0</v>
      </c>
      <c r="AD1095" s="16">
        <v>0</v>
      </c>
      <c r="AE1095" s="16">
        <v>0</v>
      </c>
      <c r="AF1095" s="28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45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0</v>
      </c>
      <c r="BG1095" s="16">
        <v>0</v>
      </c>
      <c r="BH1095" s="16">
        <v>0</v>
      </c>
      <c r="BI1095" s="16">
        <v>76</v>
      </c>
      <c r="BJ1095" s="87"/>
    </row>
    <row r="1096" spans="1:62" s="16" customFormat="1" x14ac:dyDescent="0.35">
      <c r="A1096" s="85" t="s">
        <v>29</v>
      </c>
      <c r="B1096" s="85" t="s">
        <v>163</v>
      </c>
      <c r="C1096" s="16" t="s">
        <v>200</v>
      </c>
      <c r="D1096" s="16" t="s">
        <v>1480</v>
      </c>
      <c r="E1096" s="16" t="s">
        <v>26</v>
      </c>
      <c r="F1096" s="85">
        <v>999925343</v>
      </c>
      <c r="G1096" s="1">
        <f>(J1096+T1096)-H1096</f>
        <v>120</v>
      </c>
      <c r="I1096" s="28"/>
      <c r="J1096" s="1">
        <f>SUM(K1096,L1096,N1096,O1096,P1096,Q1096)</f>
        <v>0</v>
      </c>
      <c r="K1096" s="1">
        <f>SUM(AC1096,AE1096)</f>
        <v>0</v>
      </c>
      <c r="L1096" s="1">
        <v>0</v>
      </c>
      <c r="M1096" s="1">
        <v>0</v>
      </c>
      <c r="N1096" s="1">
        <v>0</v>
      </c>
      <c r="O1096" s="1"/>
      <c r="P1096" s="1">
        <v>0</v>
      </c>
      <c r="Q1096" s="1">
        <f>AD1096</f>
        <v>0</v>
      </c>
      <c r="R1096" s="1">
        <v>0</v>
      </c>
      <c r="S1096" s="31"/>
      <c r="T1096" s="1">
        <f>SUM(U1096,V1096,X1096,Y1096,Z1096,AA1096)</f>
        <v>120</v>
      </c>
      <c r="U1096" s="1">
        <f>SUM(AG1096,BF1096)</f>
        <v>0</v>
      </c>
      <c r="V1096" s="1">
        <f>SUM(AJ1096,AK1096,AL1096,AM1096,AO1096,AP1096,AQ1096,AR1096,AS1096,AT1096,AU1096,AN1096,AV1096,AW1096,AX1096,AY1096,AZ1096,BA1096,BC1096,BD1096,BE1096,BB1096)</f>
        <v>120</v>
      </c>
      <c r="W1096" s="1">
        <f>COUNTIF(AJ1096:BE1096, "&gt;0")</f>
        <v>1</v>
      </c>
      <c r="X1096" s="1">
        <f>SUM(BG1096,BH1096)</f>
        <v>0</v>
      </c>
      <c r="Y1096" s="1">
        <f>BI1096</f>
        <v>0</v>
      </c>
      <c r="Z1096" s="1">
        <f>AI1096</f>
        <v>0</v>
      </c>
      <c r="AA1096" s="1">
        <f>AH1096</f>
        <v>0</v>
      </c>
      <c r="AB1096" s="31"/>
      <c r="AC1096" s="16">
        <v>0</v>
      </c>
      <c r="AD1096" s="16">
        <v>0</v>
      </c>
      <c r="AE1096" s="16">
        <v>0</v>
      </c>
      <c r="AF1096" s="28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0</v>
      </c>
      <c r="AO1096" s="16">
        <v>0</v>
      </c>
      <c r="AP1096" s="16">
        <v>0</v>
      </c>
      <c r="AQ1096" s="16">
        <v>0</v>
      </c>
      <c r="AR1096" s="16">
        <v>120</v>
      </c>
      <c r="AS1096" s="16">
        <v>0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0</v>
      </c>
      <c r="BH1096" s="16">
        <v>0</v>
      </c>
      <c r="BI1096" s="16">
        <v>0</v>
      </c>
      <c r="BJ1096" s="87"/>
    </row>
    <row r="1097" spans="1:62" s="16" customFormat="1" x14ac:dyDescent="0.35">
      <c r="A1097" s="85" t="s">
        <v>29</v>
      </c>
      <c r="B1097" s="85" t="s">
        <v>163</v>
      </c>
      <c r="C1097" s="16" t="s">
        <v>167</v>
      </c>
      <c r="D1097" s="16" t="s">
        <v>2643</v>
      </c>
      <c r="E1097" s="16" t="s">
        <v>26</v>
      </c>
      <c r="F1097" s="85">
        <v>999928883</v>
      </c>
      <c r="G1097" s="1">
        <f>(J1097+T1097)-H1097</f>
        <v>108</v>
      </c>
      <c r="I1097" s="28"/>
      <c r="J1097" s="1">
        <f>SUM(K1097,L1097,N1097,O1097,P1097,Q1097)</f>
        <v>0</v>
      </c>
      <c r="K1097" s="1">
        <f>SUM(AC1097,AE1097)</f>
        <v>0</v>
      </c>
      <c r="L1097" s="1">
        <v>0</v>
      </c>
      <c r="M1097" s="1">
        <v>0</v>
      </c>
      <c r="N1097" s="1">
        <v>0</v>
      </c>
      <c r="O1097" s="1"/>
      <c r="P1097" s="1">
        <v>0</v>
      </c>
      <c r="Q1097" s="1">
        <f>AD1097</f>
        <v>0</v>
      </c>
      <c r="R1097" s="1">
        <v>0</v>
      </c>
      <c r="S1097" s="31"/>
      <c r="T1097" s="1">
        <f>SUM(U1097,V1097,X1097,Y1097,Z1097,AA1097)</f>
        <v>108</v>
      </c>
      <c r="U1097" s="1">
        <f>SUM(AG1097,BF1097)</f>
        <v>0</v>
      </c>
      <c r="V1097" s="1">
        <f>SUM(AJ1097,AK1097,AL1097,AM1097,AO1097,AP1097,AQ1097,AR1097,AS1097,AT1097,AU1097,AN1097,AV1097,AW1097,AX1097,AY1097,AZ1097,BA1097,BC1097,BD1097,BE1097,BB1097)</f>
        <v>30</v>
      </c>
      <c r="W1097" s="1">
        <f>COUNTIF(AJ1097:BE1097, "&gt;0")</f>
        <v>1</v>
      </c>
      <c r="X1097" s="1">
        <f>SUM(BG1097,BH1097)</f>
        <v>78</v>
      </c>
      <c r="Y1097" s="1">
        <f>BI1097</f>
        <v>0</v>
      </c>
      <c r="Z1097" s="1">
        <f>AI1097</f>
        <v>0</v>
      </c>
      <c r="AA1097" s="1">
        <f>AH1097</f>
        <v>0</v>
      </c>
      <c r="AB1097" s="31"/>
      <c r="AC1097" s="16">
        <v>0</v>
      </c>
      <c r="AD1097" s="16">
        <v>0</v>
      </c>
      <c r="AE1097" s="16">
        <v>0</v>
      </c>
      <c r="AF1097" s="28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30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0</v>
      </c>
      <c r="BE1097" s="16">
        <v>0</v>
      </c>
      <c r="BF1097" s="16">
        <v>0</v>
      </c>
      <c r="BG1097" s="16">
        <v>0</v>
      </c>
      <c r="BH1097" s="16">
        <v>78</v>
      </c>
      <c r="BI1097" s="16">
        <v>0</v>
      </c>
      <c r="BJ1097" s="87"/>
    </row>
    <row r="1098" spans="1:62" s="16" customFormat="1" x14ac:dyDescent="0.35">
      <c r="A1098" s="85" t="s">
        <v>29</v>
      </c>
      <c r="B1098" s="85" t="s">
        <v>163</v>
      </c>
      <c r="C1098" s="1" t="s">
        <v>91</v>
      </c>
      <c r="D1098" s="1" t="s">
        <v>71</v>
      </c>
      <c r="E1098" s="1" t="s">
        <v>26</v>
      </c>
      <c r="F1098" s="85">
        <v>999926546</v>
      </c>
      <c r="G1098" s="1">
        <f>(J1098+T1098)-H1098</f>
        <v>90</v>
      </c>
      <c r="H1098" s="1">
        <f>(K1098+L1098+N1098+O1098+P1098+Q1098+R1098)*0.5</f>
        <v>0</v>
      </c>
      <c r="I1098" s="28"/>
      <c r="J1098" s="1">
        <f>SUM(K1098,L1098,N1098,O1098,P1098,Q1098)</f>
        <v>0</v>
      </c>
      <c r="K1098" s="1">
        <f>SUM(AC1098,AE1098)</f>
        <v>0</v>
      </c>
      <c r="L1098" s="1">
        <v>0</v>
      </c>
      <c r="M1098" s="1">
        <v>0</v>
      </c>
      <c r="N1098" s="1">
        <v>0</v>
      </c>
      <c r="O1098" s="1"/>
      <c r="P1098" s="1">
        <v>0</v>
      </c>
      <c r="Q1098" s="1">
        <f>AD1098</f>
        <v>0</v>
      </c>
      <c r="R1098" s="1">
        <v>0</v>
      </c>
      <c r="S1098" s="28"/>
      <c r="T1098" s="1">
        <f>SUM(U1098,V1098,X1098,Y1098,Z1098,AA1098)</f>
        <v>90</v>
      </c>
      <c r="U1098" s="1">
        <f>SUM(AG1098,BF1098)</f>
        <v>0</v>
      </c>
      <c r="V1098" s="1">
        <f>SUM(AJ1098,AK1098,AL1098,AM1098,AO1098,AP1098,AQ1098,AR1098,AS1098,AT1098,AU1098,AN1098,AV1098,AW1098,AX1098,AY1098,AZ1098,BA1098,BC1098,BD1098,BE1098,BB1098)</f>
        <v>90</v>
      </c>
      <c r="W1098" s="1">
        <f>COUNTIF(AJ1098:BE1098, "&gt;0")</f>
        <v>1</v>
      </c>
      <c r="X1098" s="1">
        <f>SUM(BG1098,BH1098)</f>
        <v>0</v>
      </c>
      <c r="Y1098" s="1">
        <f>BI1098</f>
        <v>0</v>
      </c>
      <c r="Z1098" s="1">
        <f>AI1098</f>
        <v>0</v>
      </c>
      <c r="AA1098" s="1">
        <f>AH1098</f>
        <v>0</v>
      </c>
      <c r="AB1098" s="28"/>
      <c r="AC1098" s="16">
        <v>0</v>
      </c>
      <c r="AD1098" s="16">
        <v>0</v>
      </c>
      <c r="AE1098" s="16">
        <v>0</v>
      </c>
      <c r="AF1098" s="28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0</v>
      </c>
      <c r="AX1098" s="16">
        <v>90</v>
      </c>
      <c r="AY1098" s="16">
        <v>0</v>
      </c>
      <c r="AZ1098" s="16">
        <v>0</v>
      </c>
      <c r="BA1098" s="16">
        <v>0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0</v>
      </c>
      <c r="BH1098" s="16">
        <v>0</v>
      </c>
      <c r="BI1098" s="16">
        <v>0</v>
      </c>
      <c r="BJ1098" s="87"/>
    </row>
    <row r="1099" spans="1:62" s="16" customFormat="1" x14ac:dyDescent="0.35">
      <c r="A1099" s="85" t="s">
        <v>29</v>
      </c>
      <c r="B1099" s="85" t="s">
        <v>163</v>
      </c>
      <c r="C1099" s="16" t="s">
        <v>2909</v>
      </c>
      <c r="D1099" s="16" t="s">
        <v>461</v>
      </c>
      <c r="E1099" s="16" t="s">
        <v>26</v>
      </c>
      <c r="F1099" s="85">
        <v>999926987</v>
      </c>
      <c r="G1099" s="1">
        <f>(J1099+T1099)-H1099</f>
        <v>90</v>
      </c>
      <c r="I1099" s="28"/>
      <c r="J1099" s="1">
        <f>SUM(K1099,L1099,N1099,O1099,P1099,Q1099)</f>
        <v>0</v>
      </c>
      <c r="K1099" s="1">
        <f>SUM(AC1099,AE1099)</f>
        <v>0</v>
      </c>
      <c r="L1099" s="1">
        <v>0</v>
      </c>
      <c r="M1099" s="1">
        <v>0</v>
      </c>
      <c r="N1099" s="1">
        <v>0</v>
      </c>
      <c r="O1099" s="1"/>
      <c r="P1099" s="1">
        <v>0</v>
      </c>
      <c r="Q1099" s="1">
        <f>AD1099</f>
        <v>0</v>
      </c>
      <c r="R1099" s="1">
        <v>0</v>
      </c>
      <c r="S1099" s="28"/>
      <c r="T1099" s="1">
        <f>SUM(U1099,V1099,X1099,Y1099,Z1099,AA1099)</f>
        <v>90</v>
      </c>
      <c r="U1099" s="1">
        <f>SUM(AG1099,BF1099)</f>
        <v>0</v>
      </c>
      <c r="V1099" s="1">
        <f>SUM(AJ1099,AK1099,AL1099,AM1099,AO1099,AP1099,AQ1099,AR1099,AS1099,AT1099,AU1099,AN1099,AV1099,AW1099,AX1099,AY1099,AZ1099,BA1099,BC1099,BD1099,BE1099,BB1099)</f>
        <v>90</v>
      </c>
      <c r="W1099" s="1">
        <f>COUNTIF(AJ1099:BE1099, "&gt;0")</f>
        <v>1</v>
      </c>
      <c r="X1099" s="1">
        <f>SUM(BG1099,BH1099)</f>
        <v>0</v>
      </c>
      <c r="Y1099" s="1">
        <f>BI1099</f>
        <v>0</v>
      </c>
      <c r="Z1099" s="1">
        <f>AI1099</f>
        <v>0</v>
      </c>
      <c r="AA1099" s="1">
        <f>AH1099</f>
        <v>0</v>
      </c>
      <c r="AB1099" s="28"/>
      <c r="AC1099" s="16">
        <v>0</v>
      </c>
      <c r="AD1099" s="16">
        <v>0</v>
      </c>
      <c r="AE1099" s="16">
        <v>0</v>
      </c>
      <c r="AF1099" s="28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90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0</v>
      </c>
      <c r="BH1099" s="16">
        <v>0</v>
      </c>
      <c r="BI1099" s="16">
        <v>0</v>
      </c>
      <c r="BJ1099" s="87"/>
    </row>
    <row r="1100" spans="1:62" s="16" customFormat="1" x14ac:dyDescent="0.35">
      <c r="A1100" s="85" t="s">
        <v>29</v>
      </c>
      <c r="B1100" s="85" t="s">
        <v>163</v>
      </c>
      <c r="C1100" s="16" t="s">
        <v>1202</v>
      </c>
      <c r="D1100" s="16" t="s">
        <v>1203</v>
      </c>
      <c r="E1100" s="16" t="s">
        <v>26</v>
      </c>
      <c r="F1100" s="85">
        <v>999922783</v>
      </c>
      <c r="G1100" s="1">
        <f>(J1100+T1100)-H1100</f>
        <v>87</v>
      </c>
      <c r="I1100" s="28"/>
      <c r="J1100" s="1">
        <f>SUM(K1100,L1100,N1100,O1100,P1100,Q1100)</f>
        <v>0</v>
      </c>
      <c r="K1100" s="1">
        <f>SUM(AC1100,AE1100)</f>
        <v>0</v>
      </c>
      <c r="L1100" s="1">
        <v>0</v>
      </c>
      <c r="M1100" s="1">
        <v>0</v>
      </c>
      <c r="N1100" s="1">
        <v>0</v>
      </c>
      <c r="O1100" s="1"/>
      <c r="P1100" s="1">
        <v>0</v>
      </c>
      <c r="Q1100" s="1">
        <f>AD1100</f>
        <v>0</v>
      </c>
      <c r="R1100" s="1">
        <v>0</v>
      </c>
      <c r="S1100" s="31"/>
      <c r="T1100" s="1">
        <f>SUM(U1100,V1100,X1100,Y1100,Z1100,AA1100)</f>
        <v>87</v>
      </c>
      <c r="U1100" s="1">
        <f>SUM(AG1100,BF1100)</f>
        <v>0</v>
      </c>
      <c r="V1100" s="1">
        <f>SUM(AJ1100,AK1100,AL1100,AM1100,AO1100,AP1100,AQ1100,AR1100,AS1100,AT1100,AU1100,AN1100,AV1100,AW1100,AX1100,AY1100,AZ1100,BA1100,BC1100,BD1100,BE1100,BB1100)</f>
        <v>30</v>
      </c>
      <c r="W1100" s="1">
        <f>COUNTIF(AJ1100:BE1100, "&gt;0")</f>
        <v>1</v>
      </c>
      <c r="X1100" s="1">
        <f>SUM(BG1100,BH1100)</f>
        <v>0</v>
      </c>
      <c r="Y1100" s="1">
        <f>BI1100</f>
        <v>57</v>
      </c>
      <c r="Z1100" s="1">
        <f>AI1100</f>
        <v>0</v>
      </c>
      <c r="AA1100" s="1">
        <f>AH1100</f>
        <v>0</v>
      </c>
      <c r="AB1100" s="31"/>
      <c r="AC1100" s="16">
        <v>0</v>
      </c>
      <c r="AD1100" s="16">
        <v>0</v>
      </c>
      <c r="AE1100" s="16">
        <v>0</v>
      </c>
      <c r="AF1100" s="28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30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0</v>
      </c>
      <c r="BI1100" s="16">
        <v>57</v>
      </c>
      <c r="BJ1100" s="87"/>
    </row>
    <row r="1101" spans="1:62" s="16" customFormat="1" x14ac:dyDescent="0.35">
      <c r="A1101" s="16" t="s">
        <v>29</v>
      </c>
      <c r="B1101" s="16" t="s">
        <v>163</v>
      </c>
      <c r="C1101" s="16" t="s">
        <v>3635</v>
      </c>
      <c r="D1101" s="16" t="s">
        <v>542</v>
      </c>
      <c r="E1101" s="16" t="s">
        <v>26</v>
      </c>
      <c r="F1101" s="16">
        <v>999931965</v>
      </c>
      <c r="G1101" s="1">
        <f>(J1101+T1101)-H1101</f>
        <v>87</v>
      </c>
      <c r="I1101" s="28"/>
      <c r="J1101" s="1">
        <f>SUM(K1101,L1101,N1101,O1101,P1101,Q1101)</f>
        <v>0</v>
      </c>
      <c r="K1101" s="1">
        <f>SUM(AC1101,AE1101)</f>
        <v>0</v>
      </c>
      <c r="L1101" s="1">
        <v>0</v>
      </c>
      <c r="M1101" s="1">
        <v>0</v>
      </c>
      <c r="N1101" s="1">
        <v>0</v>
      </c>
      <c r="O1101" s="1"/>
      <c r="P1101" s="1">
        <v>0</v>
      </c>
      <c r="Q1101" s="1">
        <f>AD1101</f>
        <v>0</v>
      </c>
      <c r="R1101" s="1">
        <v>0</v>
      </c>
      <c r="S1101" s="28"/>
      <c r="T1101" s="1">
        <f>SUM(U1101,V1101,X1101,Y1101,Z1101,AA1101)</f>
        <v>87</v>
      </c>
      <c r="U1101" s="1">
        <f>SUM(AG1101,BF1101)</f>
        <v>0</v>
      </c>
      <c r="V1101" s="1">
        <f>SUM(AJ1101,AK1101,AL1101,AM1101,AO1101,AP1101,AQ1101,AR1101,AS1101,AT1101,AU1101,AN1101,AV1101,AW1101,AX1101,AY1101,AZ1101,BA1101,BC1101,BD1101,BE1101,BB1101)</f>
        <v>30</v>
      </c>
      <c r="W1101" s="1">
        <f>COUNTIF(AJ1101:BE1101, "&gt;0")</f>
        <v>1</v>
      </c>
      <c r="X1101" s="1">
        <f>SUM(BG1101,BH1101)</f>
        <v>0</v>
      </c>
      <c r="Y1101" s="1">
        <f>BI1101</f>
        <v>57</v>
      </c>
      <c r="Z1101" s="1">
        <f>AI1101</f>
        <v>0</v>
      </c>
      <c r="AA1101" s="1">
        <f>AH1101</f>
        <v>0</v>
      </c>
      <c r="AB1101" s="28"/>
      <c r="AC1101" s="16">
        <v>0</v>
      </c>
      <c r="AD1101" s="16">
        <v>0</v>
      </c>
      <c r="AE1101" s="16">
        <v>0</v>
      </c>
      <c r="AF1101" s="28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0</v>
      </c>
      <c r="BB1101" s="16">
        <v>30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0</v>
      </c>
      <c r="BH1101" s="16">
        <v>0</v>
      </c>
      <c r="BI1101" s="16">
        <v>57</v>
      </c>
      <c r="BJ1101" s="87"/>
    </row>
    <row r="1102" spans="1:62" s="16" customFormat="1" x14ac:dyDescent="0.35">
      <c r="A1102" s="85" t="s">
        <v>29</v>
      </c>
      <c r="B1102" s="85" t="s">
        <v>163</v>
      </c>
      <c r="C1102" s="16" t="s">
        <v>1032</v>
      </c>
      <c r="D1102" s="16" t="s">
        <v>819</v>
      </c>
      <c r="E1102" s="16" t="s">
        <v>26</v>
      </c>
      <c r="F1102" s="85">
        <v>999921212</v>
      </c>
      <c r="G1102" s="1">
        <f>(J1102+T1102)-H1102</f>
        <v>73</v>
      </c>
      <c r="I1102" s="15"/>
      <c r="J1102" s="1">
        <f>SUM(K1102,L1102,N1102,O1102,P1102,Q1102)</f>
        <v>28</v>
      </c>
      <c r="K1102" s="1">
        <f>SUM(AC1102,AE1102)</f>
        <v>28</v>
      </c>
      <c r="L1102" s="1">
        <v>0</v>
      </c>
      <c r="M1102" s="1">
        <v>0</v>
      </c>
      <c r="N1102" s="1">
        <v>0</v>
      </c>
      <c r="O1102" s="1"/>
      <c r="P1102" s="1">
        <v>0</v>
      </c>
      <c r="Q1102" s="1">
        <f>AD1102</f>
        <v>0</v>
      </c>
      <c r="R1102" s="1">
        <v>0</v>
      </c>
      <c r="S1102" s="31"/>
      <c r="T1102" s="1">
        <f>SUM(U1102,V1102,X1102,Y1102,Z1102,AA1102)</f>
        <v>45</v>
      </c>
      <c r="U1102" s="1">
        <f>SUM(AG1102,BF1102)</f>
        <v>0</v>
      </c>
      <c r="V1102" s="1">
        <f>SUM(AJ1102,AK1102,AL1102,AM1102,AO1102,AP1102,AQ1102,AR1102,AS1102,AT1102,AU1102,AN1102,AV1102,AW1102,AX1102,AY1102,AZ1102,BA1102,BC1102,BD1102,BE1102,BB1102)</f>
        <v>45</v>
      </c>
      <c r="W1102" s="1">
        <f>COUNTIF(AJ1102:BE1102, "&gt;0")</f>
        <v>1</v>
      </c>
      <c r="X1102" s="1">
        <f>SUM(BG1102,BH1102)</f>
        <v>0</v>
      </c>
      <c r="Y1102" s="1">
        <f>BI1102</f>
        <v>0</v>
      </c>
      <c r="Z1102" s="1">
        <f>AI1102</f>
        <v>0</v>
      </c>
      <c r="AA1102" s="1">
        <f>AH1102</f>
        <v>0</v>
      </c>
      <c r="AB1102" s="31"/>
      <c r="AC1102" s="1">
        <v>28</v>
      </c>
      <c r="AD1102" s="16">
        <v>0</v>
      </c>
      <c r="AE1102" s="16">
        <v>0</v>
      </c>
      <c r="AF1102" s="28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45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0</v>
      </c>
      <c r="BH1102" s="16">
        <v>0</v>
      </c>
      <c r="BI1102" s="16">
        <v>0</v>
      </c>
      <c r="BJ1102" s="87"/>
    </row>
    <row r="1103" spans="1:62" s="16" customFormat="1" x14ac:dyDescent="0.35">
      <c r="A1103" s="16" t="s">
        <v>29</v>
      </c>
      <c r="B1103" s="16" t="s">
        <v>163</v>
      </c>
      <c r="C1103" s="16" t="s">
        <v>559</v>
      </c>
      <c r="D1103" s="16" t="s">
        <v>73</v>
      </c>
      <c r="E1103" s="16" t="s">
        <v>26</v>
      </c>
      <c r="F1103" s="16">
        <v>999932496</v>
      </c>
      <c r="G1103" s="1">
        <f>(J1103+T1103)-H1103</f>
        <v>72</v>
      </c>
      <c r="I1103" s="28"/>
      <c r="J1103" s="1">
        <f>SUM(K1103,L1103,N1103,O1103,P1103,Q1103)</f>
        <v>0</v>
      </c>
      <c r="K1103" s="1">
        <f>SUM(AC1103,AE1103)</f>
        <v>0</v>
      </c>
      <c r="L1103" s="1">
        <v>0</v>
      </c>
      <c r="M1103" s="1">
        <v>0</v>
      </c>
      <c r="N1103" s="1">
        <v>0</v>
      </c>
      <c r="O1103" s="1"/>
      <c r="P1103" s="1">
        <v>0</v>
      </c>
      <c r="Q1103" s="1">
        <f>AD1103</f>
        <v>0</v>
      </c>
      <c r="R1103" s="1">
        <v>0</v>
      </c>
      <c r="S1103" s="31"/>
      <c r="T1103" s="1">
        <f>SUM(U1103,V1103,X1103,Y1103,Z1103,AA1103)</f>
        <v>72</v>
      </c>
      <c r="U1103" s="1">
        <f>SUM(AG1103,BF1103)</f>
        <v>0</v>
      </c>
      <c r="V1103" s="1">
        <f>SUM(AJ1103,AK1103,AL1103,AM1103,AO1103,AP1103,AQ1103,AR1103,AS1103,AT1103,AU1103,AN1103,AV1103,AW1103,AX1103,AY1103,AZ1103,BA1103,BC1103,BD1103,BE1103,BB1103)</f>
        <v>0</v>
      </c>
      <c r="W1103" s="1">
        <f>COUNTIF(AJ1103:BE1103, "&gt;0")</f>
        <v>0</v>
      </c>
      <c r="X1103" s="1">
        <f>SUM(BG1103,BH1103)</f>
        <v>72</v>
      </c>
      <c r="Y1103" s="1">
        <f>BI1103</f>
        <v>0</v>
      </c>
      <c r="Z1103" s="1">
        <f>AI1103</f>
        <v>0</v>
      </c>
      <c r="AA1103" s="1">
        <f>AH1103</f>
        <v>0</v>
      </c>
      <c r="AB1103" s="31"/>
      <c r="AC1103" s="16">
        <v>0</v>
      </c>
      <c r="AD1103" s="16">
        <v>0</v>
      </c>
      <c r="AE1103" s="16">
        <v>0</v>
      </c>
      <c r="AF1103" s="28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0</v>
      </c>
      <c r="BH1103" s="16">
        <v>72</v>
      </c>
      <c r="BI1103" s="16">
        <v>0</v>
      </c>
      <c r="BJ1103" s="87"/>
    </row>
    <row r="1104" spans="1:62" s="16" customFormat="1" x14ac:dyDescent="0.35">
      <c r="A1104" s="85" t="s">
        <v>29</v>
      </c>
      <c r="B1104" s="85" t="s">
        <v>163</v>
      </c>
      <c r="C1104" s="16" t="s">
        <v>1085</v>
      </c>
      <c r="D1104" s="16" t="s">
        <v>1084</v>
      </c>
      <c r="E1104" s="16" t="s">
        <v>26</v>
      </c>
      <c r="F1104" s="85">
        <v>999921578</v>
      </c>
      <c r="G1104" s="1">
        <f>(J1104+T1104)-H1104</f>
        <v>68</v>
      </c>
      <c r="I1104" s="28"/>
      <c r="J1104" s="1">
        <f>SUM(K1104,L1104,N1104,O1104,P1104,Q1104)</f>
        <v>0</v>
      </c>
      <c r="K1104" s="1">
        <f>SUM(AC1104,AE1104)</f>
        <v>0</v>
      </c>
      <c r="L1104" s="1">
        <v>0</v>
      </c>
      <c r="M1104" s="1">
        <v>0</v>
      </c>
      <c r="N1104" s="1">
        <v>0</v>
      </c>
      <c r="O1104" s="1"/>
      <c r="P1104" s="1">
        <v>0</v>
      </c>
      <c r="Q1104" s="1">
        <f>AD1104</f>
        <v>0</v>
      </c>
      <c r="R1104" s="1">
        <v>0</v>
      </c>
      <c r="S1104" s="31"/>
      <c r="T1104" s="1">
        <f>SUM(U1104,V1104,X1104,Y1104,Z1104,AA1104)</f>
        <v>68</v>
      </c>
      <c r="U1104" s="1">
        <f>SUM(AG1104,BF1104)</f>
        <v>0</v>
      </c>
      <c r="V1104" s="1">
        <f>SUM(AJ1104,AK1104,AL1104,AM1104,AO1104,AP1104,AQ1104,AR1104,AS1104,AT1104,AU1104,AN1104,AV1104,AW1104,AX1104,AY1104,AZ1104,BA1104,BC1104,BD1104,BE1104,BB1104)</f>
        <v>68</v>
      </c>
      <c r="W1104" s="1">
        <f>COUNTIF(AJ1104:BE1104, "&gt;0")</f>
        <v>1</v>
      </c>
      <c r="X1104" s="1">
        <f>SUM(BG1104,BH1104)</f>
        <v>0</v>
      </c>
      <c r="Y1104" s="1">
        <f>BI1104</f>
        <v>0</v>
      </c>
      <c r="Z1104" s="1">
        <f>AI1104</f>
        <v>0</v>
      </c>
      <c r="AA1104" s="1">
        <f>AH1104</f>
        <v>0</v>
      </c>
      <c r="AB1104" s="31"/>
      <c r="AC1104" s="16">
        <v>0</v>
      </c>
      <c r="AD1104" s="16">
        <v>0</v>
      </c>
      <c r="AE1104" s="16">
        <v>0</v>
      </c>
      <c r="AF1104" s="28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68</v>
      </c>
      <c r="AS1104" s="16">
        <v>0</v>
      </c>
      <c r="AT1104" s="16">
        <v>0</v>
      </c>
      <c r="AU1104" s="16">
        <v>0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0</v>
      </c>
      <c r="BB1104" s="16">
        <v>0</v>
      </c>
      <c r="BC1104" s="16">
        <v>0</v>
      </c>
      <c r="BD1104" s="16">
        <v>0</v>
      </c>
      <c r="BE1104" s="16">
        <v>0</v>
      </c>
      <c r="BF1104" s="16">
        <v>0</v>
      </c>
      <c r="BG1104" s="16">
        <v>0</v>
      </c>
      <c r="BH1104" s="16">
        <v>0</v>
      </c>
      <c r="BI1104" s="16">
        <v>0</v>
      </c>
      <c r="BJ1104" s="87"/>
    </row>
    <row r="1105" spans="1:62" s="16" customFormat="1" x14ac:dyDescent="0.35">
      <c r="A1105" s="85" t="s">
        <v>29</v>
      </c>
      <c r="B1105" s="85" t="s">
        <v>163</v>
      </c>
      <c r="C1105" s="16" t="s">
        <v>497</v>
      </c>
      <c r="D1105" s="16" t="s">
        <v>461</v>
      </c>
      <c r="E1105" s="16" t="s">
        <v>26</v>
      </c>
      <c r="F1105" s="85">
        <v>999930415</v>
      </c>
      <c r="G1105" s="1">
        <f>(J1105+T1105)-H1105</f>
        <v>68</v>
      </c>
      <c r="I1105" s="28"/>
      <c r="J1105" s="1">
        <f>SUM(K1105,L1105,N1105,O1105,P1105,Q1105)</f>
        <v>0</v>
      </c>
      <c r="K1105" s="1">
        <f>SUM(AC1105,AE1105)</f>
        <v>0</v>
      </c>
      <c r="L1105" s="1">
        <v>0</v>
      </c>
      <c r="M1105" s="1">
        <v>0</v>
      </c>
      <c r="N1105" s="1">
        <v>0</v>
      </c>
      <c r="O1105" s="1"/>
      <c r="P1105" s="1">
        <v>0</v>
      </c>
      <c r="Q1105" s="1">
        <f>AD1105</f>
        <v>0</v>
      </c>
      <c r="R1105" s="1">
        <v>0</v>
      </c>
      <c r="S1105" s="28"/>
      <c r="T1105" s="1">
        <f>SUM(U1105,V1105,X1105,Y1105,Z1105,AA1105)</f>
        <v>68</v>
      </c>
      <c r="U1105" s="1">
        <f>SUM(AG1105,BF1105)</f>
        <v>0</v>
      </c>
      <c r="V1105" s="1">
        <f>SUM(AJ1105,AK1105,AL1105,AM1105,AO1105,AP1105,AQ1105,AR1105,AS1105,AT1105,AU1105,AN1105,AV1105,AW1105,AX1105,AY1105,AZ1105,BA1105,BC1105,BD1105,BE1105,BB1105)</f>
        <v>68</v>
      </c>
      <c r="W1105" s="1">
        <f>COUNTIF(AJ1105:BE1105, "&gt;0")</f>
        <v>1</v>
      </c>
      <c r="X1105" s="1">
        <f>SUM(BG1105,BH1105)</f>
        <v>0</v>
      </c>
      <c r="Y1105" s="1">
        <f>BI1105</f>
        <v>0</v>
      </c>
      <c r="Z1105" s="1">
        <f>AI1105</f>
        <v>0</v>
      </c>
      <c r="AA1105" s="1">
        <f>AH1105</f>
        <v>0</v>
      </c>
      <c r="AB1105" s="28"/>
      <c r="AC1105" s="16">
        <v>0</v>
      </c>
      <c r="AD1105" s="16">
        <v>0</v>
      </c>
      <c r="AE1105" s="16">
        <v>0</v>
      </c>
      <c r="AF1105" s="28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68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  <c r="BI1105" s="16">
        <v>0</v>
      </c>
      <c r="BJ1105" s="87"/>
    </row>
    <row r="1106" spans="1:62" s="16" customFormat="1" x14ac:dyDescent="0.35">
      <c r="A1106" s="85" t="s">
        <v>29</v>
      </c>
      <c r="B1106" s="85" t="s">
        <v>163</v>
      </c>
      <c r="C1106" s="16" t="s">
        <v>2910</v>
      </c>
      <c r="D1106" s="16" t="s">
        <v>292</v>
      </c>
      <c r="E1106" s="16" t="s">
        <v>26</v>
      </c>
      <c r="F1106" s="85">
        <v>999930535</v>
      </c>
      <c r="G1106" s="1">
        <f>(J1106+T1106)-H1106</f>
        <v>68</v>
      </c>
      <c r="I1106" s="28"/>
      <c r="J1106" s="1">
        <f>SUM(K1106,L1106,N1106,O1106,P1106,Q1106)</f>
        <v>0</v>
      </c>
      <c r="K1106" s="1">
        <f>SUM(AC1106,AE1106)</f>
        <v>0</v>
      </c>
      <c r="L1106" s="1">
        <v>0</v>
      </c>
      <c r="M1106" s="1">
        <v>0</v>
      </c>
      <c r="N1106" s="1">
        <v>0</v>
      </c>
      <c r="O1106" s="1"/>
      <c r="P1106" s="1">
        <v>0</v>
      </c>
      <c r="Q1106" s="1">
        <f>AD1106</f>
        <v>0</v>
      </c>
      <c r="R1106" s="1">
        <v>0</v>
      </c>
      <c r="S1106" s="28"/>
      <c r="T1106" s="1">
        <f>SUM(U1106,V1106,X1106,Y1106,Z1106,AA1106)</f>
        <v>68</v>
      </c>
      <c r="U1106" s="1">
        <f>SUM(AG1106,BF1106)</f>
        <v>0</v>
      </c>
      <c r="V1106" s="1">
        <f>SUM(AJ1106,AK1106,AL1106,AM1106,AO1106,AP1106,AQ1106,AR1106,AS1106,AT1106,AU1106,AN1106,AV1106,AW1106,AX1106,AY1106,AZ1106,BA1106,BC1106,BD1106,BE1106,BB1106)</f>
        <v>68</v>
      </c>
      <c r="W1106" s="1">
        <f>COUNTIF(AJ1106:BE1106, "&gt;0")</f>
        <v>1</v>
      </c>
      <c r="X1106" s="1">
        <f>SUM(BG1106,BH1106)</f>
        <v>0</v>
      </c>
      <c r="Y1106" s="1">
        <f>BI1106</f>
        <v>0</v>
      </c>
      <c r="Z1106" s="1">
        <f>AI1106</f>
        <v>0</v>
      </c>
      <c r="AA1106" s="1">
        <f>AH1106</f>
        <v>0</v>
      </c>
      <c r="AB1106" s="28"/>
      <c r="AC1106" s="16">
        <v>0</v>
      </c>
      <c r="AD1106" s="16">
        <v>0</v>
      </c>
      <c r="AE1106" s="16">
        <v>0</v>
      </c>
      <c r="AF1106" s="28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68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  <c r="BI1106" s="16">
        <v>0</v>
      </c>
      <c r="BJ1106" s="87"/>
    </row>
    <row r="1107" spans="1:62" s="16" customFormat="1" x14ac:dyDescent="0.35">
      <c r="A1107" s="85" t="s">
        <v>29</v>
      </c>
      <c r="B1107" s="85" t="s">
        <v>163</v>
      </c>
      <c r="C1107" s="1" t="s">
        <v>960</v>
      </c>
      <c r="D1107" s="1" t="s">
        <v>3094</v>
      </c>
      <c r="E1107" s="1" t="s">
        <v>26</v>
      </c>
      <c r="F1107" s="85">
        <v>999931130</v>
      </c>
      <c r="G1107" s="1">
        <f>(J1107+T1107)-H1107</f>
        <v>68</v>
      </c>
      <c r="I1107" s="28"/>
      <c r="J1107" s="1">
        <f>SUM(K1107,L1107,N1107,O1107,P1107,Q1107)</f>
        <v>0</v>
      </c>
      <c r="K1107" s="1">
        <f>SUM(AC1107,AE1107)</f>
        <v>0</v>
      </c>
      <c r="L1107" s="1">
        <v>0</v>
      </c>
      <c r="M1107" s="1">
        <v>0</v>
      </c>
      <c r="N1107" s="1">
        <v>0</v>
      </c>
      <c r="O1107" s="1"/>
      <c r="P1107" s="1">
        <v>0</v>
      </c>
      <c r="Q1107" s="1">
        <f>AD1107</f>
        <v>0</v>
      </c>
      <c r="R1107" s="1">
        <v>0</v>
      </c>
      <c r="S1107" s="28"/>
      <c r="T1107" s="1">
        <f>SUM(U1107,V1107,X1107,Y1107,Z1107,AA1107)</f>
        <v>68</v>
      </c>
      <c r="U1107" s="1">
        <f>SUM(AG1107,BF1107)</f>
        <v>0</v>
      </c>
      <c r="V1107" s="1">
        <f>SUM(AJ1107,AK1107,AL1107,AM1107,AO1107,AP1107,AQ1107,AR1107,AS1107,AT1107,AU1107,AN1107,AV1107,AW1107,AX1107,AY1107,AZ1107,BA1107,BC1107,BD1107,BE1107,BB1107)</f>
        <v>68</v>
      </c>
      <c r="W1107" s="1">
        <f>COUNTIF(AJ1107:BE1107, "&gt;0")</f>
        <v>1</v>
      </c>
      <c r="X1107" s="1">
        <f>SUM(BG1107,BH1107)</f>
        <v>0</v>
      </c>
      <c r="Y1107" s="1">
        <f>BI1107</f>
        <v>0</v>
      </c>
      <c r="Z1107" s="1">
        <f>AI1107</f>
        <v>0</v>
      </c>
      <c r="AA1107" s="1">
        <f>AH1107</f>
        <v>0</v>
      </c>
      <c r="AB1107" s="28"/>
      <c r="AC1107" s="16">
        <v>0</v>
      </c>
      <c r="AD1107" s="16">
        <v>0</v>
      </c>
      <c r="AE1107" s="16">
        <v>0</v>
      </c>
      <c r="AF1107" s="28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16">
        <v>0</v>
      </c>
      <c r="AX1107" s="16">
        <v>68</v>
      </c>
      <c r="AY1107" s="16">
        <v>0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0</v>
      </c>
      <c r="BH1107" s="16">
        <v>0</v>
      </c>
      <c r="BI1107" s="16">
        <v>0</v>
      </c>
      <c r="BJ1107" s="87"/>
    </row>
    <row r="1108" spans="1:62" s="16" customFormat="1" x14ac:dyDescent="0.35">
      <c r="A1108" s="16" t="s">
        <v>29</v>
      </c>
      <c r="B1108" s="16" t="s">
        <v>163</v>
      </c>
      <c r="C1108" s="16" t="s">
        <v>223</v>
      </c>
      <c r="D1108" s="16" t="s">
        <v>3521</v>
      </c>
      <c r="E1108" s="16" t="s">
        <v>26</v>
      </c>
      <c r="F1108" s="16">
        <v>999932498</v>
      </c>
      <c r="G1108" s="1">
        <f>(J1108+T1108)-H1108</f>
        <v>68</v>
      </c>
      <c r="I1108" s="28"/>
      <c r="J1108" s="1">
        <f>SUM(K1108,L1108,N1108,O1108,P1108,Q1108)</f>
        <v>0</v>
      </c>
      <c r="K1108" s="1">
        <f>SUM(AC1108,AE1108)</f>
        <v>0</v>
      </c>
      <c r="L1108" s="1">
        <v>0</v>
      </c>
      <c r="M1108" s="1">
        <v>0</v>
      </c>
      <c r="N1108" s="1">
        <v>0</v>
      </c>
      <c r="O1108" s="1"/>
      <c r="P1108" s="1">
        <v>0</v>
      </c>
      <c r="Q1108" s="1">
        <f>AD1108</f>
        <v>0</v>
      </c>
      <c r="R1108" s="1">
        <v>0</v>
      </c>
      <c r="S1108" s="31"/>
      <c r="T1108" s="1">
        <f>SUM(U1108,V1108,X1108,Y1108,Z1108,AA1108)</f>
        <v>68</v>
      </c>
      <c r="U1108" s="1">
        <f>SUM(AG1108,BF1108)</f>
        <v>0</v>
      </c>
      <c r="V1108" s="1">
        <f>SUM(AJ1108,AK1108,AL1108,AM1108,AO1108,AP1108,AQ1108,AR1108,AS1108,AT1108,AU1108,AN1108,AV1108,AW1108,AX1108,AY1108,AZ1108,BA1108,BC1108,BD1108,BE1108,BB1108)</f>
        <v>0</v>
      </c>
      <c r="W1108" s="1">
        <f>COUNTIF(AJ1108:BE1108, "&gt;0")</f>
        <v>0</v>
      </c>
      <c r="X1108" s="1">
        <f>SUM(BG1108,BH1108)</f>
        <v>68</v>
      </c>
      <c r="Y1108" s="1">
        <f>BI1108</f>
        <v>0</v>
      </c>
      <c r="Z1108" s="1">
        <f>AI1108</f>
        <v>0</v>
      </c>
      <c r="AA1108" s="1">
        <f>AH1108</f>
        <v>0</v>
      </c>
      <c r="AB1108" s="31"/>
      <c r="AC1108" s="16">
        <v>0</v>
      </c>
      <c r="AD1108" s="16">
        <v>0</v>
      </c>
      <c r="AE1108" s="16">
        <v>0</v>
      </c>
      <c r="AF1108" s="28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16">
        <v>0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68</v>
      </c>
      <c r="BI1108" s="16">
        <v>0</v>
      </c>
      <c r="BJ1108" s="87"/>
    </row>
    <row r="1109" spans="1:62" s="16" customFormat="1" x14ac:dyDescent="0.35">
      <c r="A1109" s="85" t="s">
        <v>29</v>
      </c>
      <c r="B1109" s="85" t="s">
        <v>163</v>
      </c>
      <c r="C1109" s="1" t="s">
        <v>3095</v>
      </c>
      <c r="D1109" s="1" t="s">
        <v>3096</v>
      </c>
      <c r="E1109" s="1" t="s">
        <v>26</v>
      </c>
      <c r="F1109" s="85">
        <v>999931264</v>
      </c>
      <c r="G1109" s="1">
        <f>(J1109+T1109)-H1109</f>
        <v>63</v>
      </c>
      <c r="I1109" s="28"/>
      <c r="J1109" s="1">
        <f>SUM(K1109,L1109,N1109,O1109,P1109,Q1109)</f>
        <v>0</v>
      </c>
      <c r="K1109" s="1">
        <f>SUM(AC1109,AE1109)</f>
        <v>0</v>
      </c>
      <c r="L1109" s="1">
        <v>0</v>
      </c>
      <c r="M1109" s="1">
        <v>0</v>
      </c>
      <c r="N1109" s="1">
        <v>0</v>
      </c>
      <c r="O1109" s="1"/>
      <c r="P1109" s="1">
        <v>0</v>
      </c>
      <c r="Q1109" s="1">
        <f>AD1109</f>
        <v>0</v>
      </c>
      <c r="R1109" s="1">
        <v>0</v>
      </c>
      <c r="S1109" s="28"/>
      <c r="T1109" s="1">
        <f>SUM(U1109,V1109,X1109,Y1109,Z1109,AA1109)</f>
        <v>63</v>
      </c>
      <c r="U1109" s="1">
        <f>SUM(AG1109,BF1109)</f>
        <v>0</v>
      </c>
      <c r="V1109" s="1">
        <f>SUM(AJ1109,AK1109,AL1109,AM1109,AO1109,AP1109,AQ1109,AR1109,AS1109,AT1109,AU1109,AN1109,AV1109,AW1109,AX1109,AY1109,AZ1109,BA1109,BC1109,BD1109,BE1109,BB1109)</f>
        <v>63</v>
      </c>
      <c r="W1109" s="1">
        <f>COUNTIF(AJ1109:BE1109, "&gt;0")</f>
        <v>1</v>
      </c>
      <c r="X1109" s="1">
        <f>SUM(BG1109,BH1109)</f>
        <v>0</v>
      </c>
      <c r="Y1109" s="1">
        <f>BI1109</f>
        <v>0</v>
      </c>
      <c r="Z1109" s="1">
        <f>AI1109</f>
        <v>0</v>
      </c>
      <c r="AA1109" s="1">
        <f>AH1109</f>
        <v>0</v>
      </c>
      <c r="AB1109" s="28"/>
      <c r="AC1109" s="16">
        <v>0</v>
      </c>
      <c r="AD1109" s="16">
        <v>0</v>
      </c>
      <c r="AE1109" s="16">
        <v>0</v>
      </c>
      <c r="AF1109" s="28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63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0</v>
      </c>
      <c r="BG1109" s="16">
        <v>0</v>
      </c>
      <c r="BH1109" s="16">
        <v>0</v>
      </c>
      <c r="BI1109" s="16">
        <v>0</v>
      </c>
      <c r="BJ1109" s="87"/>
    </row>
    <row r="1110" spans="1:62" s="16" customFormat="1" x14ac:dyDescent="0.35">
      <c r="A1110" s="85" t="s">
        <v>29</v>
      </c>
      <c r="B1110" s="85" t="s">
        <v>163</v>
      </c>
      <c r="C1110" s="16" t="s">
        <v>432</v>
      </c>
      <c r="D1110" s="16" t="s">
        <v>53</v>
      </c>
      <c r="E1110" s="16" t="s">
        <v>26</v>
      </c>
      <c r="F1110" s="85">
        <v>999922257</v>
      </c>
      <c r="G1110" s="1">
        <f>(J1110+T1110)-H1110</f>
        <v>60</v>
      </c>
      <c r="I1110" s="28"/>
      <c r="J1110" s="1">
        <f>SUM(K1110,L1110,N1110,O1110,P1110,Q1110)</f>
        <v>0</v>
      </c>
      <c r="K1110" s="1">
        <f>SUM(AC1110,AE1110)</f>
        <v>0</v>
      </c>
      <c r="L1110" s="1">
        <v>0</v>
      </c>
      <c r="M1110" s="1">
        <v>0</v>
      </c>
      <c r="N1110" s="1">
        <v>0</v>
      </c>
      <c r="O1110" s="1"/>
      <c r="P1110" s="1">
        <v>0</v>
      </c>
      <c r="Q1110" s="1">
        <f>AD1110</f>
        <v>0</v>
      </c>
      <c r="R1110" s="1">
        <v>0</v>
      </c>
      <c r="S1110" s="28"/>
      <c r="T1110" s="1">
        <f>SUM(U1110,V1110,X1110,Y1110,Z1110,AA1110)</f>
        <v>60</v>
      </c>
      <c r="U1110" s="1">
        <f>SUM(AG1110,BF1110)</f>
        <v>0</v>
      </c>
      <c r="V1110" s="1">
        <f>SUM(AJ1110,AK1110,AL1110,AM1110,AO1110,AP1110,AQ1110,AR1110,AS1110,AT1110,AU1110,AN1110,AV1110,AW1110,AX1110,AY1110,AZ1110,BA1110,BC1110,BD1110,BE1110,BB1110)</f>
        <v>60</v>
      </c>
      <c r="W1110" s="1">
        <f>COUNTIF(AJ1110:BE1110, "&gt;0")</f>
        <v>1</v>
      </c>
      <c r="X1110" s="1">
        <f>SUM(BG1110,BH1110)</f>
        <v>0</v>
      </c>
      <c r="Y1110" s="1">
        <f>BI1110</f>
        <v>0</v>
      </c>
      <c r="Z1110" s="1">
        <f>AI1110</f>
        <v>0</v>
      </c>
      <c r="AA1110" s="1">
        <f>AH1110</f>
        <v>0</v>
      </c>
      <c r="AB1110" s="28"/>
      <c r="AC1110" s="16">
        <v>0</v>
      </c>
      <c r="AD1110" s="16">
        <v>0</v>
      </c>
      <c r="AE1110" s="16">
        <v>0</v>
      </c>
      <c r="AF1110" s="28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60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0</v>
      </c>
      <c r="AT1110" s="16">
        <v>0</v>
      </c>
      <c r="AU1110" s="16">
        <v>0</v>
      </c>
      <c r="AV1110" s="16">
        <v>0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  <c r="BI1110" s="16">
        <v>0</v>
      </c>
      <c r="BJ1110" s="87"/>
    </row>
    <row r="1111" spans="1:62" s="16" customFormat="1" x14ac:dyDescent="0.35">
      <c r="A1111" s="85" t="s">
        <v>29</v>
      </c>
      <c r="B1111" s="85" t="s">
        <v>163</v>
      </c>
      <c r="C1111" s="16" t="s">
        <v>1814</v>
      </c>
      <c r="D1111" s="16" t="s">
        <v>1813</v>
      </c>
      <c r="E1111" s="16" t="s">
        <v>26</v>
      </c>
      <c r="F1111" s="85">
        <v>999927803</v>
      </c>
      <c r="G1111" s="1">
        <f>(J1111+T1111)-H1111</f>
        <v>60</v>
      </c>
      <c r="I1111" s="28"/>
      <c r="J1111" s="1">
        <f>SUM(K1111,L1111,N1111,O1111,P1111,Q1111)</f>
        <v>0</v>
      </c>
      <c r="K1111" s="1">
        <f>SUM(AC1111,AE1111)</f>
        <v>0</v>
      </c>
      <c r="L1111" s="1">
        <v>0</v>
      </c>
      <c r="M1111" s="1">
        <v>0</v>
      </c>
      <c r="N1111" s="1">
        <v>0</v>
      </c>
      <c r="O1111" s="1"/>
      <c r="P1111" s="1">
        <v>0</v>
      </c>
      <c r="Q1111" s="1">
        <f>AD1111</f>
        <v>0</v>
      </c>
      <c r="R1111" s="1">
        <v>0</v>
      </c>
      <c r="S1111" s="31"/>
      <c r="T1111" s="1">
        <f>SUM(U1111,V1111,X1111,Y1111,Z1111,AA1111)</f>
        <v>60</v>
      </c>
      <c r="U1111" s="1">
        <f>SUM(AG1111,BF1111)</f>
        <v>0</v>
      </c>
      <c r="V1111" s="1">
        <f>SUM(AJ1111,AK1111,AL1111,AM1111,AO1111,AP1111,AQ1111,AR1111,AS1111,AT1111,AU1111,AN1111,AV1111,AW1111,AX1111,AY1111,AZ1111,BA1111,BC1111,BD1111,BE1111,BB1111)</f>
        <v>60</v>
      </c>
      <c r="W1111" s="1">
        <f>COUNTIF(AJ1111:BE1111, "&gt;0")</f>
        <v>1</v>
      </c>
      <c r="X1111" s="1">
        <f>SUM(BG1111,BH1111)</f>
        <v>0</v>
      </c>
      <c r="Y1111" s="1">
        <f>BI1111</f>
        <v>0</v>
      </c>
      <c r="Z1111" s="1">
        <f>AI1111</f>
        <v>0</v>
      </c>
      <c r="AA1111" s="1">
        <f>AH1111</f>
        <v>0</v>
      </c>
      <c r="AB1111" s="31"/>
      <c r="AC1111" s="16">
        <v>0</v>
      </c>
      <c r="AD1111" s="16">
        <v>0</v>
      </c>
      <c r="AE1111" s="16">
        <v>0</v>
      </c>
      <c r="AF1111" s="28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60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0</v>
      </c>
      <c r="BG1111" s="16">
        <v>0</v>
      </c>
      <c r="BH1111" s="16">
        <v>0</v>
      </c>
      <c r="BI1111" s="16">
        <v>0</v>
      </c>
      <c r="BJ1111" s="87"/>
    </row>
    <row r="1112" spans="1:62" s="16" customFormat="1" x14ac:dyDescent="0.35">
      <c r="A1112" s="16" t="s">
        <v>29</v>
      </c>
      <c r="B1112" s="16" t="s">
        <v>163</v>
      </c>
      <c r="C1112" s="16" t="s">
        <v>497</v>
      </c>
      <c r="D1112" s="16" t="s">
        <v>73</v>
      </c>
      <c r="E1112" s="16" t="s">
        <v>26</v>
      </c>
      <c r="F1112" s="16">
        <v>999931450</v>
      </c>
      <c r="G1112" s="1">
        <f>(J1112+T1112)-H1112</f>
        <v>60</v>
      </c>
      <c r="I1112" s="28"/>
      <c r="J1112" s="1">
        <f>SUM(K1112,L1112,N1112,O1112,P1112,Q1112)</f>
        <v>0</v>
      </c>
      <c r="K1112" s="1">
        <f>SUM(AC1112,AE1112)</f>
        <v>0</v>
      </c>
      <c r="L1112" s="1">
        <v>0</v>
      </c>
      <c r="M1112" s="1">
        <v>0</v>
      </c>
      <c r="N1112" s="1">
        <v>0</v>
      </c>
      <c r="O1112" s="1"/>
      <c r="P1112" s="1">
        <v>0</v>
      </c>
      <c r="Q1112" s="1">
        <f>AD1112</f>
        <v>0</v>
      </c>
      <c r="R1112" s="1">
        <v>0</v>
      </c>
      <c r="S1112" s="28"/>
      <c r="T1112" s="1">
        <f>SUM(U1112,V1112,X1112,Y1112,Z1112,AA1112)</f>
        <v>60</v>
      </c>
      <c r="U1112" s="1">
        <f>SUM(AG1112,BF1112)</f>
        <v>0</v>
      </c>
      <c r="V1112" s="1">
        <f>SUM(AJ1112,AK1112,AL1112,AM1112,AO1112,AP1112,AQ1112,AR1112,AS1112,AT1112,AU1112,AN1112,AV1112,AW1112,AX1112,AY1112,AZ1112,BA1112,BC1112,BD1112,BE1112,BB1112)</f>
        <v>0</v>
      </c>
      <c r="W1112" s="1">
        <f>COUNTIF(AJ1112:BE1112, "&gt;0")</f>
        <v>0</v>
      </c>
      <c r="X1112" s="1">
        <f>SUM(BG1112,BH1112)</f>
        <v>60</v>
      </c>
      <c r="Y1112" s="1">
        <f>BI1112</f>
        <v>0</v>
      </c>
      <c r="Z1112" s="1">
        <f>AI1112</f>
        <v>0</v>
      </c>
      <c r="AA1112" s="1">
        <f>AH1112</f>
        <v>0</v>
      </c>
      <c r="AB1112" s="28"/>
      <c r="AC1112" s="16">
        <v>0</v>
      </c>
      <c r="AD1112" s="16">
        <v>0</v>
      </c>
      <c r="AE1112" s="16">
        <v>0</v>
      </c>
      <c r="AF1112" s="28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60</v>
      </c>
      <c r="BH1112" s="16">
        <v>0</v>
      </c>
      <c r="BI1112" s="16">
        <v>0</v>
      </c>
      <c r="BJ1112" s="87"/>
    </row>
    <row r="1113" spans="1:62" s="16" customFormat="1" x14ac:dyDescent="0.35">
      <c r="A1113" s="85" t="s">
        <v>29</v>
      </c>
      <c r="B1113" s="85" t="s">
        <v>163</v>
      </c>
      <c r="C1113" s="85" t="s">
        <v>167</v>
      </c>
      <c r="D1113" s="85" t="s">
        <v>3373</v>
      </c>
      <c r="E1113" s="85" t="s">
        <v>26</v>
      </c>
      <c r="F1113" s="85">
        <v>999932331</v>
      </c>
      <c r="G1113" s="1">
        <f>(J1113+T1113)-H1113</f>
        <v>60</v>
      </c>
      <c r="I1113" s="28"/>
      <c r="J1113" s="1">
        <f>SUM(K1113,L1113,N1113,O1113,P1113,Q1113)</f>
        <v>0</v>
      </c>
      <c r="K1113" s="1">
        <f>SUM(AC1113,AE1113)</f>
        <v>0</v>
      </c>
      <c r="L1113" s="1">
        <v>0</v>
      </c>
      <c r="M1113" s="1">
        <v>0</v>
      </c>
      <c r="N1113" s="1">
        <v>0</v>
      </c>
      <c r="O1113" s="1"/>
      <c r="P1113" s="1">
        <v>0</v>
      </c>
      <c r="Q1113" s="1">
        <f>AD1113</f>
        <v>0</v>
      </c>
      <c r="R1113" s="1">
        <v>0</v>
      </c>
      <c r="S1113" s="28"/>
      <c r="T1113" s="1">
        <f>SUM(U1113,V1113,X1113,Y1113,Z1113,AA1113)</f>
        <v>60</v>
      </c>
      <c r="U1113" s="1">
        <f>SUM(AG1113,BF1113)</f>
        <v>0</v>
      </c>
      <c r="V1113" s="1">
        <f>SUM(AJ1113,AK1113,AL1113,AM1113,AO1113,AP1113,AQ1113,AR1113,AS1113,AT1113,AU1113,AN1113,AV1113,AW1113,AX1113,AY1113,AZ1113,BA1113,BC1113,BD1113,BE1113,BB1113)</f>
        <v>60</v>
      </c>
      <c r="W1113" s="1">
        <f>COUNTIF(AJ1113:BE1113, "&gt;0")</f>
        <v>1</v>
      </c>
      <c r="X1113" s="1">
        <f>SUM(BG1113,BH1113)</f>
        <v>0</v>
      </c>
      <c r="Y1113" s="1">
        <f>BI1113</f>
        <v>0</v>
      </c>
      <c r="Z1113" s="1">
        <f>AI1113</f>
        <v>0</v>
      </c>
      <c r="AA1113" s="1">
        <f>AH1113</f>
        <v>0</v>
      </c>
      <c r="AB1113" s="28"/>
      <c r="AC1113" s="16">
        <v>0</v>
      </c>
      <c r="AD1113" s="16">
        <v>0</v>
      </c>
      <c r="AE1113" s="16">
        <v>0</v>
      </c>
      <c r="AF1113" s="28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60</v>
      </c>
      <c r="BD1113" s="16">
        <v>0</v>
      </c>
      <c r="BE1113" s="16">
        <v>0</v>
      </c>
      <c r="BF1113" s="16">
        <v>0</v>
      </c>
      <c r="BG1113" s="16">
        <v>0</v>
      </c>
      <c r="BH1113" s="16">
        <v>0</v>
      </c>
      <c r="BI1113" s="16">
        <v>0</v>
      </c>
      <c r="BJ1113" s="87"/>
    </row>
    <row r="1114" spans="1:62" s="16" customFormat="1" x14ac:dyDescent="0.35">
      <c r="A1114" s="16" t="s">
        <v>29</v>
      </c>
      <c r="B1114" s="16" t="s">
        <v>163</v>
      </c>
      <c r="C1114" s="16" t="s">
        <v>3520</v>
      </c>
      <c r="D1114" s="16" t="s">
        <v>3504</v>
      </c>
      <c r="E1114" s="16" t="s">
        <v>26</v>
      </c>
      <c r="F1114" s="16">
        <v>999921854</v>
      </c>
      <c r="G1114" s="1">
        <f>(J1114+T1114)-H1114</f>
        <v>51</v>
      </c>
      <c r="I1114" s="28"/>
      <c r="J1114" s="1">
        <f>SUM(K1114,L1114,N1114,O1114,P1114,Q1114)</f>
        <v>0</v>
      </c>
      <c r="K1114" s="1">
        <f>SUM(AC1114,AE1114)</f>
        <v>0</v>
      </c>
      <c r="L1114" s="1">
        <v>0</v>
      </c>
      <c r="M1114" s="1">
        <v>0</v>
      </c>
      <c r="N1114" s="1">
        <v>0</v>
      </c>
      <c r="O1114" s="1"/>
      <c r="P1114" s="1">
        <v>0</v>
      </c>
      <c r="Q1114" s="1">
        <f>AD1114</f>
        <v>0</v>
      </c>
      <c r="R1114" s="1">
        <v>0</v>
      </c>
      <c r="S1114" s="31"/>
      <c r="T1114" s="1">
        <f>SUM(U1114,V1114,X1114,Y1114,Z1114,AA1114)</f>
        <v>51</v>
      </c>
      <c r="U1114" s="1">
        <f>SUM(AG1114,BF1114)</f>
        <v>0</v>
      </c>
      <c r="V1114" s="1">
        <f>SUM(AJ1114,AK1114,AL1114,AM1114,AO1114,AP1114,AQ1114,AR1114,AS1114,AT1114,AU1114,AN1114,AV1114,AW1114,AX1114,AY1114,AZ1114,BA1114,BC1114,BD1114,BE1114,BB1114)</f>
        <v>0</v>
      </c>
      <c r="W1114" s="1">
        <f>COUNTIF(AJ1114:BE1114, "&gt;0")</f>
        <v>0</v>
      </c>
      <c r="X1114" s="1">
        <f>SUM(BG1114,BH1114)</f>
        <v>51</v>
      </c>
      <c r="Y1114" s="1">
        <f>BI1114</f>
        <v>0</v>
      </c>
      <c r="Z1114" s="1">
        <f>AI1114</f>
        <v>0</v>
      </c>
      <c r="AA1114" s="1">
        <f>AH1114</f>
        <v>0</v>
      </c>
      <c r="AB1114" s="31"/>
      <c r="AC1114" s="16">
        <v>0</v>
      </c>
      <c r="AD1114" s="16">
        <v>0</v>
      </c>
      <c r="AE1114" s="16">
        <v>0</v>
      </c>
      <c r="AF1114" s="28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51</v>
      </c>
      <c r="BI1114" s="16">
        <v>0</v>
      </c>
      <c r="BJ1114" s="87"/>
    </row>
    <row r="1115" spans="1:62" s="16" customFormat="1" x14ac:dyDescent="0.35">
      <c r="A1115" s="85" t="s">
        <v>29</v>
      </c>
      <c r="B1115" s="85" t="s">
        <v>163</v>
      </c>
      <c r="C1115" s="16" t="s">
        <v>491</v>
      </c>
      <c r="D1115" s="16" t="s">
        <v>2580</v>
      </c>
      <c r="E1115" s="16" t="s">
        <v>26</v>
      </c>
      <c r="F1115" s="85">
        <v>999923340</v>
      </c>
      <c r="G1115" s="1">
        <f>(J1115+T1115)-H1115</f>
        <v>51</v>
      </c>
      <c r="I1115" s="28"/>
      <c r="J1115" s="1">
        <f>SUM(K1115,L1115,N1115,O1115,P1115,Q1115)</f>
        <v>0</v>
      </c>
      <c r="K1115" s="1">
        <f>SUM(AC1115,AE1115)</f>
        <v>0</v>
      </c>
      <c r="L1115" s="1">
        <v>0</v>
      </c>
      <c r="M1115" s="1">
        <v>0</v>
      </c>
      <c r="N1115" s="1">
        <v>0</v>
      </c>
      <c r="O1115" s="1"/>
      <c r="P1115" s="1">
        <v>0</v>
      </c>
      <c r="Q1115" s="1">
        <f>AD1115</f>
        <v>0</v>
      </c>
      <c r="R1115" s="1">
        <v>0</v>
      </c>
      <c r="S1115" s="31"/>
      <c r="T1115" s="1">
        <f>SUM(U1115,V1115,X1115,Y1115,Z1115,AA1115)</f>
        <v>51</v>
      </c>
      <c r="U1115" s="1">
        <f>SUM(AG1115,BF1115)</f>
        <v>0</v>
      </c>
      <c r="V1115" s="1">
        <f>SUM(AJ1115,AK1115,AL1115,AM1115,AO1115,AP1115,AQ1115,AR1115,AS1115,AT1115,AU1115,AN1115,AV1115,AW1115,AX1115,AY1115,AZ1115,BA1115,BC1115,BD1115,BE1115,BB1115)</f>
        <v>51</v>
      </c>
      <c r="W1115" s="1">
        <f>COUNTIF(AJ1115:BE1115, "&gt;0")</f>
        <v>1</v>
      </c>
      <c r="X1115" s="1">
        <f>SUM(BG1115,BH1115)</f>
        <v>0</v>
      </c>
      <c r="Y1115" s="1">
        <f>BI1115</f>
        <v>0</v>
      </c>
      <c r="Z1115" s="1">
        <f>AI1115</f>
        <v>0</v>
      </c>
      <c r="AA1115" s="1">
        <f>AH1115</f>
        <v>0</v>
      </c>
      <c r="AB1115" s="31"/>
      <c r="AC1115" s="16">
        <v>0</v>
      </c>
      <c r="AD1115" s="16">
        <v>0</v>
      </c>
      <c r="AE1115" s="16">
        <v>0</v>
      </c>
      <c r="AF1115" s="28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51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0</v>
      </c>
      <c r="BG1115" s="16">
        <v>0</v>
      </c>
      <c r="BH1115" s="16">
        <v>0</v>
      </c>
      <c r="BI1115" s="16">
        <v>0</v>
      </c>
      <c r="BJ1115" s="87"/>
    </row>
    <row r="1116" spans="1:62" s="16" customFormat="1" x14ac:dyDescent="0.35">
      <c r="A1116" s="85" t="s">
        <v>29</v>
      </c>
      <c r="B1116" s="85" t="s">
        <v>163</v>
      </c>
      <c r="C1116" s="16" t="s">
        <v>723</v>
      </c>
      <c r="D1116" s="16" t="s">
        <v>1936</v>
      </c>
      <c r="E1116" s="16" t="s">
        <v>26</v>
      </c>
      <c r="F1116" s="85">
        <v>999928746</v>
      </c>
      <c r="G1116" s="1">
        <f>(J1116+T1116)-H1116</f>
        <v>49</v>
      </c>
      <c r="H1116" s="1">
        <f>(K1116+L1116+N1116+O1116+P1116+Q1116+R1116)*0.5</f>
        <v>0</v>
      </c>
      <c r="I1116" s="28"/>
      <c r="J1116" s="1">
        <f>SUM(K1116,L1116,N1116,O1116,P1116,Q1116)</f>
        <v>0</v>
      </c>
      <c r="K1116" s="1">
        <f>SUM(AC1116,AE1116)</f>
        <v>0</v>
      </c>
      <c r="L1116" s="1">
        <v>0</v>
      </c>
      <c r="M1116" s="1">
        <v>0</v>
      </c>
      <c r="N1116" s="1">
        <v>0</v>
      </c>
      <c r="O1116" s="1"/>
      <c r="P1116" s="1">
        <v>0</v>
      </c>
      <c r="Q1116" s="1">
        <f>AD1116</f>
        <v>0</v>
      </c>
      <c r="R1116" s="1">
        <v>0</v>
      </c>
      <c r="S1116" s="28"/>
      <c r="T1116" s="1">
        <f>SUM(U1116,V1116,X1116,Y1116,Z1116,AA1116)</f>
        <v>49</v>
      </c>
      <c r="U1116" s="1">
        <f>SUM(AG1116,BF1116)</f>
        <v>15</v>
      </c>
      <c r="V1116" s="1">
        <f>SUM(AJ1116,AK1116,AL1116,AM1116,AO1116,AP1116,AQ1116,AR1116,AS1116,AT1116,AU1116,AN1116,AV1116,AW1116,AX1116,AY1116,AZ1116,BA1116,BC1116,BD1116,BE1116,BB1116)</f>
        <v>34</v>
      </c>
      <c r="W1116" s="1">
        <f>COUNTIF(AJ1116:BE1116, "&gt;0")</f>
        <v>1</v>
      </c>
      <c r="X1116" s="1">
        <f>SUM(BG1116,BH1116)</f>
        <v>0</v>
      </c>
      <c r="Y1116" s="1">
        <f>BI1116</f>
        <v>0</v>
      </c>
      <c r="Z1116" s="1">
        <f>AI1116</f>
        <v>0</v>
      </c>
      <c r="AA1116" s="1">
        <f>AH1116</f>
        <v>0</v>
      </c>
      <c r="AB1116" s="28"/>
      <c r="AC1116" s="16">
        <v>0</v>
      </c>
      <c r="AD1116" s="16">
        <v>0</v>
      </c>
      <c r="AE1116" s="16">
        <v>0</v>
      </c>
      <c r="AF1116" s="28">
        <v>0</v>
      </c>
      <c r="AG1116" s="16">
        <v>15</v>
      </c>
      <c r="AH1116" s="16">
        <v>0</v>
      </c>
      <c r="AI1116" s="16">
        <v>0</v>
      </c>
      <c r="AJ1116" s="16">
        <v>34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0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  <c r="BI1116" s="16">
        <v>0</v>
      </c>
      <c r="BJ1116" s="87"/>
    </row>
    <row r="1117" spans="1:62" s="16" customFormat="1" x14ac:dyDescent="0.35">
      <c r="A1117" s="85" t="s">
        <v>29</v>
      </c>
      <c r="B1117" s="85" t="s">
        <v>163</v>
      </c>
      <c r="C1117" s="16" t="s">
        <v>958</v>
      </c>
      <c r="D1117" s="16" t="s">
        <v>2347</v>
      </c>
      <c r="E1117" s="16" t="s">
        <v>26</v>
      </c>
      <c r="F1117" s="85">
        <v>999922895</v>
      </c>
      <c r="G1117" s="1">
        <f>(J1117+T1117)-H1117</f>
        <v>45</v>
      </c>
      <c r="I1117" s="28"/>
      <c r="J1117" s="1">
        <f>SUM(K1117,L1117,N1117,O1117,P1117,Q1117)</f>
        <v>0</v>
      </c>
      <c r="K1117" s="1">
        <f>SUM(AC1117,AE1117)</f>
        <v>0</v>
      </c>
      <c r="L1117" s="1">
        <v>0</v>
      </c>
      <c r="M1117" s="1">
        <v>0</v>
      </c>
      <c r="N1117" s="1">
        <v>0</v>
      </c>
      <c r="O1117" s="1"/>
      <c r="P1117" s="1">
        <v>0</v>
      </c>
      <c r="Q1117" s="1">
        <f>AD1117</f>
        <v>0</v>
      </c>
      <c r="R1117" s="1">
        <v>0</v>
      </c>
      <c r="S1117" s="31"/>
      <c r="T1117" s="1">
        <f>SUM(U1117,V1117,X1117,Y1117,Z1117,AA1117)</f>
        <v>45</v>
      </c>
      <c r="U1117" s="1">
        <f>SUM(AG1117,BF1117)</f>
        <v>0</v>
      </c>
      <c r="V1117" s="1">
        <f>SUM(AJ1117,AK1117,AL1117,AM1117,AO1117,AP1117,AQ1117,AR1117,AS1117,AT1117,AU1117,AN1117,AV1117,AW1117,AX1117,AY1117,AZ1117,BA1117,BC1117,BD1117,BE1117,BB1117)</f>
        <v>45</v>
      </c>
      <c r="W1117" s="1">
        <f>COUNTIF(AJ1117:BE1117, "&gt;0")</f>
        <v>1</v>
      </c>
      <c r="X1117" s="1">
        <f>SUM(BG1117,BH1117)</f>
        <v>0</v>
      </c>
      <c r="Y1117" s="1">
        <f>BI1117</f>
        <v>0</v>
      </c>
      <c r="Z1117" s="1">
        <f>AI1117</f>
        <v>0</v>
      </c>
      <c r="AA1117" s="1">
        <f>AH1117</f>
        <v>0</v>
      </c>
      <c r="AB1117" s="31"/>
      <c r="AC1117" s="16">
        <v>0</v>
      </c>
      <c r="AD1117" s="16">
        <v>0</v>
      </c>
      <c r="AE1117" s="16">
        <v>0</v>
      </c>
      <c r="AF1117" s="28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45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  <c r="BI1117" s="16">
        <v>0</v>
      </c>
      <c r="BJ1117" s="87"/>
    </row>
    <row r="1118" spans="1:62" s="16" customFormat="1" x14ac:dyDescent="0.35">
      <c r="A1118" s="85" t="s">
        <v>29</v>
      </c>
      <c r="B1118" s="85" t="s">
        <v>163</v>
      </c>
      <c r="C1118" s="85" t="s">
        <v>3374</v>
      </c>
      <c r="D1118" s="85" t="s">
        <v>3375</v>
      </c>
      <c r="E1118" s="85" t="s">
        <v>26</v>
      </c>
      <c r="F1118" s="85">
        <v>999923208</v>
      </c>
      <c r="G1118" s="1">
        <f>(J1118+T1118)-H1118</f>
        <v>45</v>
      </c>
      <c r="I1118" s="28"/>
      <c r="J1118" s="1">
        <f>SUM(K1118,L1118,N1118,O1118,P1118,Q1118)</f>
        <v>0</v>
      </c>
      <c r="K1118" s="1">
        <f>SUM(AC1118,AE1118)</f>
        <v>0</v>
      </c>
      <c r="L1118" s="1">
        <v>0</v>
      </c>
      <c r="M1118" s="1">
        <v>0</v>
      </c>
      <c r="N1118" s="1">
        <v>0</v>
      </c>
      <c r="O1118" s="1"/>
      <c r="P1118" s="1">
        <v>0</v>
      </c>
      <c r="Q1118" s="1">
        <f>AD1118</f>
        <v>0</v>
      </c>
      <c r="R1118" s="1">
        <v>0</v>
      </c>
      <c r="S1118" s="28"/>
      <c r="T1118" s="1">
        <f>SUM(U1118,V1118,X1118,Y1118,Z1118,AA1118)</f>
        <v>45</v>
      </c>
      <c r="U1118" s="1">
        <f>SUM(AG1118,BF1118)</f>
        <v>0</v>
      </c>
      <c r="V1118" s="1">
        <f>SUM(AJ1118,AK1118,AL1118,AM1118,AO1118,AP1118,AQ1118,AR1118,AS1118,AT1118,AU1118,AN1118,AV1118,AW1118,AX1118,AY1118,AZ1118,BA1118,BC1118,BD1118,BE1118,BB1118)</f>
        <v>45</v>
      </c>
      <c r="W1118" s="1">
        <f>COUNTIF(AJ1118:BE1118, "&gt;0")</f>
        <v>1</v>
      </c>
      <c r="X1118" s="1">
        <f>SUM(BG1118,BH1118)</f>
        <v>0</v>
      </c>
      <c r="Y1118" s="1">
        <f>BI1118</f>
        <v>0</v>
      </c>
      <c r="Z1118" s="1">
        <f>AI1118</f>
        <v>0</v>
      </c>
      <c r="AA1118" s="1">
        <f>AH1118</f>
        <v>0</v>
      </c>
      <c r="AB1118" s="28"/>
      <c r="AC1118" s="16">
        <v>0</v>
      </c>
      <c r="AD1118" s="16">
        <v>0</v>
      </c>
      <c r="AE1118" s="16">
        <v>0</v>
      </c>
      <c r="AF1118" s="28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16">
        <v>0</v>
      </c>
      <c r="AX1118" s="16">
        <v>0</v>
      </c>
      <c r="AY1118" s="16">
        <v>0</v>
      </c>
      <c r="AZ1118" s="16">
        <v>0</v>
      </c>
      <c r="BA1118" s="16">
        <v>0</v>
      </c>
      <c r="BB1118" s="16">
        <v>0</v>
      </c>
      <c r="BC1118" s="16">
        <v>45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  <c r="BI1118" s="16">
        <v>0</v>
      </c>
      <c r="BJ1118" s="87"/>
    </row>
    <row r="1119" spans="1:62" s="16" customFormat="1" x14ac:dyDescent="0.35">
      <c r="A1119" s="85" t="s">
        <v>29</v>
      </c>
      <c r="B1119" s="85" t="s">
        <v>163</v>
      </c>
      <c r="C1119" s="16" t="s">
        <v>2719</v>
      </c>
      <c r="D1119" s="16" t="s">
        <v>2720</v>
      </c>
      <c r="E1119" s="16" t="s">
        <v>26</v>
      </c>
      <c r="F1119" s="85">
        <v>999931236</v>
      </c>
      <c r="G1119" s="1">
        <f>(J1119+T1119)-H1119</f>
        <v>45</v>
      </c>
      <c r="I1119" s="28"/>
      <c r="J1119" s="1">
        <f>SUM(K1119,L1119,N1119,O1119,P1119,Q1119)</f>
        <v>0</v>
      </c>
      <c r="K1119" s="1">
        <f>SUM(AC1119,AE1119)</f>
        <v>0</v>
      </c>
      <c r="L1119" s="1">
        <v>0</v>
      </c>
      <c r="M1119" s="1">
        <v>0</v>
      </c>
      <c r="N1119" s="1">
        <v>0</v>
      </c>
      <c r="O1119" s="1"/>
      <c r="P1119" s="1">
        <v>0</v>
      </c>
      <c r="Q1119" s="1">
        <f>AD1119</f>
        <v>0</v>
      </c>
      <c r="R1119" s="1">
        <v>0</v>
      </c>
      <c r="S1119" s="31"/>
      <c r="T1119" s="1">
        <f>SUM(U1119,V1119,X1119,Y1119,Z1119,AA1119)</f>
        <v>45</v>
      </c>
      <c r="U1119" s="1">
        <f>SUM(AG1119,BF1119)</f>
        <v>0</v>
      </c>
      <c r="V1119" s="1">
        <f>SUM(AJ1119,AK1119,AL1119,AM1119,AO1119,AP1119,AQ1119,AR1119,AS1119,AT1119,AU1119,AN1119,AV1119,AW1119,AX1119,AY1119,AZ1119,BA1119,BC1119,BD1119,BE1119,BB1119)</f>
        <v>45</v>
      </c>
      <c r="W1119" s="1">
        <f>COUNTIF(AJ1119:BE1119, "&gt;0")</f>
        <v>1</v>
      </c>
      <c r="X1119" s="1">
        <f>SUM(BG1119,BH1119)</f>
        <v>0</v>
      </c>
      <c r="Y1119" s="1">
        <f>BI1119</f>
        <v>0</v>
      </c>
      <c r="Z1119" s="1">
        <f>AI1119</f>
        <v>0</v>
      </c>
      <c r="AA1119" s="1">
        <f>AH1119</f>
        <v>0</v>
      </c>
      <c r="AB1119" s="31"/>
      <c r="AC1119" s="16">
        <v>0</v>
      </c>
      <c r="AD1119" s="16">
        <v>0</v>
      </c>
      <c r="AE1119" s="16">
        <v>0</v>
      </c>
      <c r="AF1119" s="28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45</v>
      </c>
      <c r="AU1119" s="16">
        <v>0</v>
      </c>
      <c r="AV1119" s="16">
        <v>0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  <c r="BI1119" s="16">
        <v>0</v>
      </c>
      <c r="BJ1119" s="87"/>
    </row>
    <row r="1120" spans="1:62" s="16" customFormat="1" x14ac:dyDescent="0.35">
      <c r="A1120" s="85" t="s">
        <v>29</v>
      </c>
      <c r="B1120" s="85" t="s">
        <v>163</v>
      </c>
      <c r="C1120" s="16" t="s">
        <v>487</v>
      </c>
      <c r="D1120" s="16" t="s">
        <v>488</v>
      </c>
      <c r="E1120" s="16" t="s">
        <v>26</v>
      </c>
      <c r="F1120" s="85">
        <v>999904161</v>
      </c>
      <c r="G1120" s="1">
        <f>(J1120+T1120)-H1120</f>
        <v>34</v>
      </c>
      <c r="I1120" s="28"/>
      <c r="J1120" s="1">
        <f>SUM(K1120,L1120,N1120,O1120,P1120,Q1120)</f>
        <v>0</v>
      </c>
      <c r="K1120" s="1">
        <f>SUM(AC1120,AE1120)</f>
        <v>0</v>
      </c>
      <c r="L1120" s="1">
        <v>0</v>
      </c>
      <c r="M1120" s="1">
        <v>0</v>
      </c>
      <c r="N1120" s="1">
        <v>0</v>
      </c>
      <c r="O1120" s="1"/>
      <c r="P1120" s="1">
        <v>0</v>
      </c>
      <c r="Q1120" s="1">
        <f>AD1120</f>
        <v>0</v>
      </c>
      <c r="R1120" s="1">
        <v>0</v>
      </c>
      <c r="S1120" s="31"/>
      <c r="T1120" s="1">
        <f>SUM(U1120,V1120,X1120,Y1120,Z1120,AA1120)</f>
        <v>34</v>
      </c>
      <c r="U1120" s="1">
        <f>SUM(AG1120,BF1120)</f>
        <v>0</v>
      </c>
      <c r="V1120" s="1">
        <f>SUM(AJ1120,AK1120,AL1120,AM1120,AO1120,AP1120,AQ1120,AR1120,AS1120,AT1120,AU1120,AN1120,AV1120,AW1120,AX1120,AY1120,AZ1120,BA1120,BC1120,BD1120,BE1120,BB1120)</f>
        <v>34</v>
      </c>
      <c r="W1120" s="1">
        <f>COUNTIF(AJ1120:BE1120, "&gt;0")</f>
        <v>1</v>
      </c>
      <c r="X1120" s="1">
        <f>SUM(BG1120,BH1120)</f>
        <v>0</v>
      </c>
      <c r="Y1120" s="1">
        <f>BI1120</f>
        <v>0</v>
      </c>
      <c r="Z1120" s="1">
        <f>AI1120</f>
        <v>0</v>
      </c>
      <c r="AA1120" s="1">
        <f>AH1120</f>
        <v>0</v>
      </c>
      <c r="AB1120" s="31"/>
      <c r="AC1120" s="16">
        <v>0</v>
      </c>
      <c r="AD1120" s="16">
        <v>0</v>
      </c>
      <c r="AE1120" s="16">
        <v>0</v>
      </c>
      <c r="AF1120" s="28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34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0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  <c r="BI1120" s="16">
        <v>0</v>
      </c>
      <c r="BJ1120" s="87"/>
    </row>
    <row r="1121" spans="1:62" s="16" customFormat="1" x14ac:dyDescent="0.35">
      <c r="A1121" s="85" t="s">
        <v>29</v>
      </c>
      <c r="B1121" s="85" t="s">
        <v>163</v>
      </c>
      <c r="C1121" s="16" t="s">
        <v>3347</v>
      </c>
      <c r="D1121" s="16" t="s">
        <v>3348</v>
      </c>
      <c r="E1121" s="16" t="s">
        <v>26</v>
      </c>
      <c r="F1121" s="85">
        <v>999932169</v>
      </c>
      <c r="G1121" s="1">
        <f>(J1121+T1121)-H1121</f>
        <v>34</v>
      </c>
      <c r="I1121" s="28"/>
      <c r="J1121" s="1">
        <f>SUM(K1121,L1121,N1121,O1121,P1121,Q1121)</f>
        <v>0</v>
      </c>
      <c r="K1121" s="1">
        <f>SUM(AC1121,AE1121)</f>
        <v>0</v>
      </c>
      <c r="L1121" s="1">
        <v>0</v>
      </c>
      <c r="M1121" s="1">
        <v>0</v>
      </c>
      <c r="N1121" s="1">
        <v>0</v>
      </c>
      <c r="O1121" s="1"/>
      <c r="P1121" s="1">
        <v>0</v>
      </c>
      <c r="Q1121" s="1">
        <f>AD1121</f>
        <v>0</v>
      </c>
      <c r="R1121" s="1">
        <v>0</v>
      </c>
      <c r="S1121" s="28"/>
      <c r="T1121" s="1">
        <f>SUM(U1121,V1121,X1121,Y1121,Z1121,AA1121)</f>
        <v>34</v>
      </c>
      <c r="U1121" s="1">
        <f>SUM(AG1121,BF1121)</f>
        <v>0</v>
      </c>
      <c r="V1121" s="1">
        <f>SUM(AJ1121,AK1121,AL1121,AM1121,AO1121,AP1121,AQ1121,AR1121,AS1121,AT1121,AU1121,AN1121,AV1121,AW1121,AX1121,AY1121,AZ1121,BA1121,BC1121,BD1121,BE1121,BB1121)</f>
        <v>34</v>
      </c>
      <c r="W1121" s="1">
        <f>COUNTIF(AJ1121:BE1121, "&gt;0")</f>
        <v>1</v>
      </c>
      <c r="X1121" s="1">
        <f>SUM(BG1121,BH1121)</f>
        <v>0</v>
      </c>
      <c r="Y1121" s="1">
        <f>BI1121</f>
        <v>0</v>
      </c>
      <c r="Z1121" s="1">
        <f>AI1121</f>
        <v>0</v>
      </c>
      <c r="AA1121" s="1">
        <f>AH1121</f>
        <v>0</v>
      </c>
      <c r="AB1121" s="28"/>
      <c r="AC1121" s="16">
        <v>0</v>
      </c>
      <c r="AD1121" s="16">
        <v>0</v>
      </c>
      <c r="AE1121" s="16">
        <v>0</v>
      </c>
      <c r="AF1121" s="28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0</v>
      </c>
      <c r="AS1121" s="16">
        <v>0</v>
      </c>
      <c r="AT1121" s="16">
        <v>0</v>
      </c>
      <c r="AU1121" s="16">
        <v>0</v>
      </c>
      <c r="AV1121" s="16">
        <v>0</v>
      </c>
      <c r="AW1121" s="16">
        <v>0</v>
      </c>
      <c r="AX1121" s="16">
        <v>0</v>
      </c>
      <c r="AY1121" s="16">
        <v>0</v>
      </c>
      <c r="AZ1121" s="16">
        <v>0</v>
      </c>
      <c r="BA1121" s="16">
        <v>34</v>
      </c>
      <c r="BB1121" s="16">
        <v>0</v>
      </c>
      <c r="BC1121" s="16">
        <v>0</v>
      </c>
      <c r="BD1121" s="16">
        <v>0</v>
      </c>
      <c r="BE1121" s="16">
        <v>0</v>
      </c>
      <c r="BF1121" s="16">
        <v>0</v>
      </c>
      <c r="BG1121" s="16">
        <v>0</v>
      </c>
      <c r="BH1121" s="16">
        <v>0</v>
      </c>
      <c r="BI1121" s="16">
        <v>0</v>
      </c>
      <c r="BJ1121" s="87"/>
    </row>
    <row r="1122" spans="1:62" s="16" customFormat="1" x14ac:dyDescent="0.35">
      <c r="A1122" s="85" t="s">
        <v>29</v>
      </c>
      <c r="B1122" s="85" t="s">
        <v>163</v>
      </c>
      <c r="C1122" s="16" t="s">
        <v>1807</v>
      </c>
      <c r="D1122" s="16" t="s">
        <v>1808</v>
      </c>
      <c r="E1122" s="16" t="s">
        <v>26</v>
      </c>
      <c r="F1122" s="85">
        <v>999927639</v>
      </c>
      <c r="G1122" s="1">
        <f>(J1122+T1122)-H1122</f>
        <v>30</v>
      </c>
      <c r="I1122" s="28"/>
      <c r="J1122" s="1">
        <f>SUM(K1122,L1122,N1122,O1122,P1122,Q1122)</f>
        <v>0</v>
      </c>
      <c r="K1122" s="1">
        <f>SUM(AC1122,AE1122)</f>
        <v>0</v>
      </c>
      <c r="L1122" s="1">
        <v>0</v>
      </c>
      <c r="M1122" s="1">
        <v>0</v>
      </c>
      <c r="N1122" s="1">
        <v>0</v>
      </c>
      <c r="O1122" s="1"/>
      <c r="P1122" s="1">
        <v>0</v>
      </c>
      <c r="Q1122" s="1">
        <f>AD1122</f>
        <v>0</v>
      </c>
      <c r="R1122" s="1">
        <v>0</v>
      </c>
      <c r="S1122" s="31"/>
      <c r="T1122" s="1">
        <f>SUM(U1122,V1122,X1122,Y1122,Z1122,AA1122)</f>
        <v>30</v>
      </c>
      <c r="U1122" s="1">
        <f>SUM(AG1122,BF1122)</f>
        <v>0</v>
      </c>
      <c r="V1122" s="1">
        <f>SUM(AJ1122,AK1122,AL1122,AM1122,AO1122,AP1122,AQ1122,AR1122,AS1122,AT1122,AU1122,AN1122,AV1122,AW1122,AX1122,AY1122,AZ1122,BA1122,BC1122,BD1122,BE1122,BB1122)</f>
        <v>30</v>
      </c>
      <c r="W1122" s="1">
        <f>COUNTIF(AJ1122:BE1122, "&gt;0")</f>
        <v>1</v>
      </c>
      <c r="X1122" s="1">
        <f>SUM(BG1122,BH1122)</f>
        <v>0</v>
      </c>
      <c r="Y1122" s="1">
        <f>BI1122</f>
        <v>0</v>
      </c>
      <c r="Z1122" s="1">
        <f>AI1122</f>
        <v>0</v>
      </c>
      <c r="AA1122" s="1">
        <f>AH1122</f>
        <v>0</v>
      </c>
      <c r="AB1122" s="31"/>
      <c r="AC1122" s="16">
        <v>0</v>
      </c>
      <c r="AD1122" s="16">
        <v>0</v>
      </c>
      <c r="AE1122" s="16">
        <v>0</v>
      </c>
      <c r="AF1122" s="28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0</v>
      </c>
      <c r="AZ1122" s="16">
        <v>30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  <c r="BI1122" s="16">
        <v>0</v>
      </c>
      <c r="BJ1122" s="87"/>
    </row>
    <row r="1123" spans="1:62" s="16" customFormat="1" x14ac:dyDescent="0.35">
      <c r="A1123" s="100" t="s">
        <v>29</v>
      </c>
      <c r="B1123" s="100" t="s">
        <v>163</v>
      </c>
      <c r="C1123" s="52" t="s">
        <v>497</v>
      </c>
      <c r="D1123" s="52" t="s">
        <v>99</v>
      </c>
      <c r="E1123" s="52" t="s">
        <v>26</v>
      </c>
      <c r="F1123" s="100">
        <v>999931119</v>
      </c>
      <c r="G1123" s="1">
        <f>(J1123+T1123)-H1123</f>
        <v>30</v>
      </c>
      <c r="I1123" s="28"/>
      <c r="J1123" s="1">
        <f>SUM(K1123,L1123,N1123,O1123,P1123,Q1123)</f>
        <v>0</v>
      </c>
      <c r="K1123" s="1">
        <f>SUM(AC1123,AE1123)</f>
        <v>0</v>
      </c>
      <c r="L1123" s="1">
        <v>0</v>
      </c>
      <c r="M1123" s="1">
        <v>0</v>
      </c>
      <c r="N1123" s="1">
        <v>0</v>
      </c>
      <c r="O1123" s="1"/>
      <c r="P1123" s="1">
        <v>0</v>
      </c>
      <c r="Q1123" s="1">
        <f>AD1123</f>
        <v>0</v>
      </c>
      <c r="R1123" s="1">
        <v>0</v>
      </c>
      <c r="S1123" s="31"/>
      <c r="T1123" s="1">
        <f>SUM(U1123,V1123,X1123,Y1123,Z1123,AA1123)</f>
        <v>30</v>
      </c>
      <c r="U1123" s="1">
        <f>SUM(AG1123,BF1123)</f>
        <v>0</v>
      </c>
      <c r="V1123" s="1">
        <f>SUM(AJ1123,AK1123,AL1123,AM1123,AO1123,AP1123,AQ1123,AR1123,AS1123,AT1123,AU1123,AN1123,AV1123,AW1123,AX1123,AY1123,AZ1123,BA1123,BC1123,BD1123,BE1123,BB1123)</f>
        <v>30</v>
      </c>
      <c r="W1123" s="1">
        <f>COUNTIF(AJ1123:BE1123, "&gt;0")</f>
        <v>1</v>
      </c>
      <c r="X1123" s="1">
        <f>SUM(BG1123,BH1123)</f>
        <v>0</v>
      </c>
      <c r="Y1123" s="1">
        <f>BI1123</f>
        <v>0</v>
      </c>
      <c r="Z1123" s="1">
        <f>AI1123</f>
        <v>0</v>
      </c>
      <c r="AA1123" s="1">
        <f>AH1123</f>
        <v>0</v>
      </c>
      <c r="AB1123" s="31"/>
      <c r="AC1123" s="16">
        <v>0</v>
      </c>
      <c r="AD1123" s="16">
        <v>0</v>
      </c>
      <c r="AE1123" s="16">
        <v>0</v>
      </c>
      <c r="AF1123" s="28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30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0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  <c r="BI1123" s="16">
        <v>0</v>
      </c>
      <c r="BJ1123" s="87"/>
    </row>
    <row r="1124" spans="1:62" s="16" customFormat="1" x14ac:dyDescent="0.35">
      <c r="A1124" s="16" t="s">
        <v>58</v>
      </c>
      <c r="B1124" s="16" t="s">
        <v>4106</v>
      </c>
      <c r="C1124" s="16" t="s">
        <v>3811</v>
      </c>
      <c r="D1124" s="16" t="s">
        <v>3812</v>
      </c>
      <c r="E1124" s="16" t="s">
        <v>26</v>
      </c>
      <c r="F1124" s="16">
        <v>999927646</v>
      </c>
      <c r="G1124" s="1">
        <f>(J1124+T1124)-H1124</f>
        <v>100</v>
      </c>
      <c r="I1124" s="28"/>
      <c r="J1124" s="1">
        <f>SUM(K1124,L1124,N1124,O1124,P1124,Q1124)</f>
        <v>0</v>
      </c>
      <c r="K1124" s="1">
        <f>SUM(AC1124,AE1124)</f>
        <v>0</v>
      </c>
      <c r="L1124" s="1">
        <v>0</v>
      </c>
      <c r="M1124" s="1">
        <v>0</v>
      </c>
      <c r="N1124" s="1">
        <v>0</v>
      </c>
      <c r="O1124" s="1"/>
      <c r="P1124" s="1">
        <v>0</v>
      </c>
      <c r="Q1124" s="1">
        <f>AD1124</f>
        <v>0</v>
      </c>
      <c r="R1124" s="1">
        <v>0</v>
      </c>
      <c r="S1124" s="28"/>
      <c r="T1124" s="1">
        <f>SUM(U1124,V1124,X1124,Y1124,Z1124,AA1124)</f>
        <v>100</v>
      </c>
      <c r="U1124" s="1">
        <f>SUM(AG1124,BF1124)</f>
        <v>100</v>
      </c>
      <c r="V1124" s="1">
        <f>SUM(AJ1124,AK1124,AL1124,AM1124,AO1124,AP1124,AQ1124,AR1124,AS1124,AT1124,AU1124,AN1124,AV1124,AW1124,AX1124,AY1124,AZ1124,BA1124,BC1124,BD1124,BE1124,BB1124)</f>
        <v>0</v>
      </c>
      <c r="W1124" s="1">
        <f>COUNTIF(AJ1124:BE1124, "&gt;0")</f>
        <v>0</v>
      </c>
      <c r="X1124" s="1">
        <f>SUM(BG1124,BH1124)</f>
        <v>0</v>
      </c>
      <c r="Y1124" s="1">
        <f>BI1124</f>
        <v>0</v>
      </c>
      <c r="Z1124" s="1">
        <f>AI1124</f>
        <v>0</v>
      </c>
      <c r="AA1124" s="1">
        <f>AH1124</f>
        <v>0</v>
      </c>
      <c r="AB1124" s="28"/>
      <c r="AC1124" s="16">
        <v>0</v>
      </c>
      <c r="AD1124" s="16">
        <v>0</v>
      </c>
      <c r="AE1124" s="16">
        <v>0</v>
      </c>
      <c r="AF1124" s="28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0</v>
      </c>
      <c r="BF1124" s="16">
        <v>100</v>
      </c>
      <c r="BG1124" s="16">
        <v>0</v>
      </c>
      <c r="BH1124" s="16">
        <v>0</v>
      </c>
      <c r="BI1124" s="16">
        <v>0</v>
      </c>
      <c r="BJ1124" s="87"/>
    </row>
    <row r="1125" spans="1:62" s="16" customFormat="1" x14ac:dyDescent="0.35">
      <c r="A1125" s="16" t="s">
        <v>58</v>
      </c>
      <c r="B1125" s="16" t="s">
        <v>4106</v>
      </c>
      <c r="C1125" s="16" t="s">
        <v>516</v>
      </c>
      <c r="D1125" s="16" t="s">
        <v>2950</v>
      </c>
      <c r="E1125" s="16" t="s">
        <v>26</v>
      </c>
      <c r="F1125" s="16">
        <v>999918261</v>
      </c>
      <c r="G1125" s="1">
        <f>(J1125+T1125)-H1125</f>
        <v>75</v>
      </c>
      <c r="I1125" s="28"/>
      <c r="J1125" s="1">
        <f>SUM(K1125,L1125,N1125,O1125,P1125,Q1125)</f>
        <v>0</v>
      </c>
      <c r="K1125" s="1">
        <f>SUM(AC1125,AE1125)</f>
        <v>0</v>
      </c>
      <c r="L1125" s="1">
        <v>0</v>
      </c>
      <c r="M1125" s="1">
        <v>0</v>
      </c>
      <c r="N1125" s="1">
        <v>0</v>
      </c>
      <c r="O1125" s="1"/>
      <c r="P1125" s="1">
        <v>0</v>
      </c>
      <c r="Q1125" s="1">
        <f>AD1125</f>
        <v>0</v>
      </c>
      <c r="R1125" s="1">
        <v>0</v>
      </c>
      <c r="S1125" s="28"/>
      <c r="T1125" s="1">
        <f>SUM(U1125,V1125,X1125,Y1125,Z1125,AA1125)</f>
        <v>75</v>
      </c>
      <c r="U1125" s="1">
        <f>SUM(AG1125,BF1125)</f>
        <v>75</v>
      </c>
      <c r="V1125" s="1">
        <f>SUM(AJ1125,AK1125,AL1125,AM1125,AO1125,AP1125,AQ1125,AR1125,AS1125,AT1125,AU1125,AN1125,AV1125,AW1125,AX1125,AY1125,AZ1125,BA1125,BC1125,BD1125,BE1125,BB1125)</f>
        <v>0</v>
      </c>
      <c r="W1125" s="1">
        <f>COUNTIF(AJ1125:BE1125, "&gt;0")</f>
        <v>0</v>
      </c>
      <c r="X1125" s="1">
        <f>SUM(BG1125,BH1125)</f>
        <v>0</v>
      </c>
      <c r="Y1125" s="1">
        <f>BI1125</f>
        <v>0</v>
      </c>
      <c r="Z1125" s="1">
        <f>AI1125</f>
        <v>0</v>
      </c>
      <c r="AA1125" s="1">
        <f>AH1125</f>
        <v>0</v>
      </c>
      <c r="AB1125" s="28"/>
      <c r="AC1125" s="16">
        <v>0</v>
      </c>
      <c r="AD1125" s="16">
        <v>0</v>
      </c>
      <c r="AE1125" s="16">
        <v>0</v>
      </c>
      <c r="AF1125" s="28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0</v>
      </c>
      <c r="BF1125" s="16">
        <v>75</v>
      </c>
      <c r="BG1125" s="16">
        <v>0</v>
      </c>
      <c r="BH1125" s="16">
        <v>0</v>
      </c>
      <c r="BI1125" s="16">
        <v>0</v>
      </c>
      <c r="BJ1125" s="87"/>
    </row>
    <row r="1126" spans="1:62" s="16" customFormat="1" x14ac:dyDescent="0.35">
      <c r="A1126" s="85" t="s">
        <v>58</v>
      </c>
      <c r="B1126" s="85" t="s">
        <v>163</v>
      </c>
      <c r="C1126" s="16" t="s">
        <v>1077</v>
      </c>
      <c r="D1126" s="16" t="s">
        <v>1078</v>
      </c>
      <c r="E1126" s="16" t="s">
        <v>26</v>
      </c>
      <c r="F1126" s="85">
        <v>999921515</v>
      </c>
      <c r="G1126" s="1">
        <f>(J1126+T1126)-H1126</f>
        <v>60</v>
      </c>
      <c r="I1126" s="28"/>
      <c r="J1126" s="1">
        <f>SUM(K1126,L1126,N1126,O1126,P1126,Q1126)</f>
        <v>0</v>
      </c>
      <c r="K1126" s="1">
        <f>SUM(AC1126,AE1126)</f>
        <v>0</v>
      </c>
      <c r="L1126" s="1">
        <v>0</v>
      </c>
      <c r="M1126" s="1">
        <v>0</v>
      </c>
      <c r="N1126" s="1">
        <v>0</v>
      </c>
      <c r="O1126" s="1"/>
      <c r="P1126" s="1">
        <v>0</v>
      </c>
      <c r="Q1126" s="1">
        <f>AD1126</f>
        <v>0</v>
      </c>
      <c r="R1126" s="1">
        <v>0</v>
      </c>
      <c r="S1126" s="31"/>
      <c r="T1126" s="1">
        <f>SUM(U1126,V1126,X1126,Y1126,Z1126,AA1126)</f>
        <v>60</v>
      </c>
      <c r="U1126" s="1">
        <f>SUM(AG1126,BF1126)</f>
        <v>0</v>
      </c>
      <c r="V1126" s="1">
        <f>SUM(AJ1126,AK1126,AL1126,AM1126,AO1126,AP1126,AQ1126,AR1126,AS1126,AT1126,AU1126,AN1126,AV1126,AW1126,AX1126,AY1126,AZ1126,BA1126,BC1126,BD1126,BE1126,BB1126)</f>
        <v>60</v>
      </c>
      <c r="W1126" s="1">
        <f>COUNTIF(AJ1126:BE1126, "&gt;0")</f>
        <v>1</v>
      </c>
      <c r="X1126" s="1">
        <f>SUM(BG1126,BH1126)</f>
        <v>0</v>
      </c>
      <c r="Y1126" s="1">
        <f>BI1126</f>
        <v>0</v>
      </c>
      <c r="Z1126" s="1">
        <f>AI1126</f>
        <v>0</v>
      </c>
      <c r="AA1126" s="1">
        <f>AH1126</f>
        <v>0</v>
      </c>
      <c r="AB1126" s="31"/>
      <c r="AC1126" s="16">
        <v>0</v>
      </c>
      <c r="AD1126" s="16">
        <v>0</v>
      </c>
      <c r="AE1126" s="16">
        <v>0</v>
      </c>
      <c r="AF1126" s="28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60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16">
        <v>0</v>
      </c>
      <c r="AX1126" s="16">
        <v>0</v>
      </c>
      <c r="AY1126" s="16">
        <v>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0</v>
      </c>
      <c r="BE1126" s="16">
        <v>0</v>
      </c>
      <c r="BF1126" s="16">
        <v>0</v>
      </c>
      <c r="BG1126" s="16">
        <v>0</v>
      </c>
      <c r="BH1126" s="16">
        <v>0</v>
      </c>
      <c r="BI1126" s="16">
        <v>0</v>
      </c>
      <c r="BJ1126" s="87"/>
    </row>
    <row r="1127" spans="1:62" s="16" customFormat="1" x14ac:dyDescent="0.35">
      <c r="A1127" s="16" t="s">
        <v>58</v>
      </c>
      <c r="B1127" s="16" t="s">
        <v>4106</v>
      </c>
      <c r="C1127" s="16" t="s">
        <v>175</v>
      </c>
      <c r="D1127" s="16" t="s">
        <v>3817</v>
      </c>
      <c r="E1127" s="16" t="s">
        <v>26</v>
      </c>
      <c r="F1127" s="16">
        <v>999922120</v>
      </c>
      <c r="G1127" s="1">
        <f>(J1127+T1127)-H1127</f>
        <v>56</v>
      </c>
      <c r="I1127" s="28"/>
      <c r="J1127" s="1">
        <f>SUM(K1127,L1127,N1127,O1127,P1127,Q1127)</f>
        <v>0</v>
      </c>
      <c r="K1127" s="1">
        <f>SUM(AC1127,AE1127)</f>
        <v>0</v>
      </c>
      <c r="L1127" s="1">
        <v>0</v>
      </c>
      <c r="M1127" s="1">
        <v>0</v>
      </c>
      <c r="N1127" s="1">
        <v>0</v>
      </c>
      <c r="O1127" s="1"/>
      <c r="P1127" s="1">
        <v>0</v>
      </c>
      <c r="Q1127" s="1">
        <f>AD1127</f>
        <v>0</v>
      </c>
      <c r="R1127" s="1">
        <v>0</v>
      </c>
      <c r="S1127" s="28"/>
      <c r="T1127" s="1">
        <f>SUM(U1127,V1127,X1127,Y1127,Z1127,AA1127)</f>
        <v>56</v>
      </c>
      <c r="U1127" s="1">
        <f>SUM(AG1127,BF1127)</f>
        <v>56</v>
      </c>
      <c r="V1127" s="1">
        <f>SUM(AJ1127,AK1127,AL1127,AM1127,AO1127,AP1127,AQ1127,AR1127,AS1127,AT1127,AU1127,AN1127,AV1127,AW1127,AX1127,AY1127,AZ1127,BA1127,BC1127,BD1127,BE1127,BB1127)</f>
        <v>0</v>
      </c>
      <c r="W1127" s="1">
        <f>COUNTIF(AJ1127:BE1127, "&gt;0")</f>
        <v>0</v>
      </c>
      <c r="X1127" s="1">
        <f>SUM(BG1127,BH1127)</f>
        <v>0</v>
      </c>
      <c r="Y1127" s="1">
        <f>BI1127</f>
        <v>0</v>
      </c>
      <c r="Z1127" s="1">
        <f>AI1127</f>
        <v>0</v>
      </c>
      <c r="AA1127" s="1">
        <f>AH1127</f>
        <v>0</v>
      </c>
      <c r="AB1127" s="28"/>
      <c r="AC1127" s="16">
        <v>0</v>
      </c>
      <c r="AD1127" s="16">
        <v>0</v>
      </c>
      <c r="AE1127" s="16">
        <v>0</v>
      </c>
      <c r="AF1127" s="28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16">
        <v>0</v>
      </c>
      <c r="AX1127" s="16">
        <v>0</v>
      </c>
      <c r="AY1127" s="16">
        <v>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0</v>
      </c>
      <c r="BE1127" s="16">
        <v>0</v>
      </c>
      <c r="BF1127" s="16">
        <v>56</v>
      </c>
      <c r="BG1127" s="16">
        <v>0</v>
      </c>
      <c r="BH1127" s="16">
        <v>0</v>
      </c>
      <c r="BI1127" s="16">
        <v>0</v>
      </c>
      <c r="BJ1127" s="87"/>
    </row>
    <row r="1128" spans="1:62" s="16" customFormat="1" x14ac:dyDescent="0.35">
      <c r="A1128" s="16" t="s">
        <v>58</v>
      </c>
      <c r="B1128" s="16" t="s">
        <v>4106</v>
      </c>
      <c r="C1128" s="16" t="s">
        <v>3807</v>
      </c>
      <c r="D1128" s="16" t="s">
        <v>3808</v>
      </c>
      <c r="E1128" s="16" t="s">
        <v>26</v>
      </c>
      <c r="F1128" s="16">
        <v>999926947</v>
      </c>
      <c r="G1128" s="1">
        <f>(J1128+T1128)-H1128</f>
        <v>56</v>
      </c>
      <c r="I1128" s="28"/>
      <c r="J1128" s="1">
        <f>SUM(K1128,L1128,N1128,O1128,P1128,Q1128)</f>
        <v>0</v>
      </c>
      <c r="K1128" s="1">
        <f>SUM(AC1128,AE1128)</f>
        <v>0</v>
      </c>
      <c r="L1128" s="1">
        <v>0</v>
      </c>
      <c r="M1128" s="1">
        <v>0</v>
      </c>
      <c r="N1128" s="1">
        <v>0</v>
      </c>
      <c r="O1128" s="1"/>
      <c r="P1128" s="1">
        <v>0</v>
      </c>
      <c r="Q1128" s="1">
        <f>AD1128</f>
        <v>0</v>
      </c>
      <c r="R1128" s="1">
        <v>0</v>
      </c>
      <c r="S1128" s="28"/>
      <c r="T1128" s="1">
        <f>SUM(U1128,V1128,X1128,Y1128,Z1128,AA1128)</f>
        <v>56</v>
      </c>
      <c r="U1128" s="1">
        <f>SUM(AG1128,BF1128)</f>
        <v>56</v>
      </c>
      <c r="V1128" s="1">
        <f>SUM(AJ1128,AK1128,AL1128,AM1128,AO1128,AP1128,AQ1128,AR1128,AS1128,AT1128,AU1128,AN1128,AV1128,AW1128,AX1128,AY1128,AZ1128,BA1128,BC1128,BD1128,BE1128,BB1128)</f>
        <v>0</v>
      </c>
      <c r="W1128" s="1">
        <f>COUNTIF(AJ1128:BE1128, "&gt;0")</f>
        <v>0</v>
      </c>
      <c r="X1128" s="1">
        <f>SUM(BG1128,BH1128)</f>
        <v>0</v>
      </c>
      <c r="Y1128" s="1">
        <f>BI1128</f>
        <v>0</v>
      </c>
      <c r="Z1128" s="1">
        <f>AI1128</f>
        <v>0</v>
      </c>
      <c r="AA1128" s="1">
        <f>AH1128</f>
        <v>0</v>
      </c>
      <c r="AB1128" s="28"/>
      <c r="AC1128" s="16">
        <v>0</v>
      </c>
      <c r="AD1128" s="16">
        <v>0</v>
      </c>
      <c r="AE1128" s="16">
        <v>0</v>
      </c>
      <c r="AF1128" s="28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0</v>
      </c>
      <c r="BF1128" s="16">
        <v>56</v>
      </c>
      <c r="BG1128" s="16">
        <v>0</v>
      </c>
      <c r="BH1128" s="16">
        <v>0</v>
      </c>
      <c r="BI1128" s="16">
        <v>0</v>
      </c>
      <c r="BJ1128" s="87"/>
    </row>
    <row r="1129" spans="1:62" s="16" customFormat="1" x14ac:dyDescent="0.35">
      <c r="A1129" s="16" t="s">
        <v>58</v>
      </c>
      <c r="B1129" s="16" t="s">
        <v>4106</v>
      </c>
      <c r="C1129" s="16" t="s">
        <v>3825</v>
      </c>
      <c r="D1129" s="16" t="s">
        <v>3826</v>
      </c>
      <c r="E1129" s="16" t="s">
        <v>26</v>
      </c>
      <c r="F1129" s="16">
        <v>999931708</v>
      </c>
      <c r="G1129" s="1">
        <f>(J1129+T1129)-H1129</f>
        <v>52</v>
      </c>
      <c r="I1129" s="28"/>
      <c r="J1129" s="1">
        <f>SUM(K1129,L1129,N1129,O1129,P1129,Q1129)</f>
        <v>0</v>
      </c>
      <c r="K1129" s="1">
        <f>SUM(AC1129,AE1129)</f>
        <v>0</v>
      </c>
      <c r="L1129" s="1">
        <v>0</v>
      </c>
      <c r="M1129" s="1">
        <v>0</v>
      </c>
      <c r="N1129" s="1">
        <v>0</v>
      </c>
      <c r="O1129" s="1"/>
      <c r="P1129" s="1">
        <v>0</v>
      </c>
      <c r="Q1129" s="1">
        <f>AD1129</f>
        <v>0</v>
      </c>
      <c r="R1129" s="1">
        <v>0</v>
      </c>
      <c r="S1129" s="28"/>
      <c r="T1129" s="1">
        <f>SUM(U1129,V1129,X1129,Y1129,Z1129,AA1129)</f>
        <v>52</v>
      </c>
      <c r="U1129" s="1">
        <f>SUM(AG1129,BF1129)</f>
        <v>52</v>
      </c>
      <c r="V1129" s="1">
        <f>SUM(AJ1129,AK1129,AL1129,AM1129,AO1129,AP1129,AQ1129,AR1129,AS1129,AT1129,AU1129,AN1129,AV1129,AW1129,AX1129,AY1129,AZ1129,BA1129,BC1129,BD1129,BE1129,BB1129)</f>
        <v>0</v>
      </c>
      <c r="W1129" s="1">
        <f>COUNTIF(AJ1129:BE1129, "&gt;0")</f>
        <v>0</v>
      </c>
      <c r="X1129" s="1">
        <f>SUM(BG1129,BH1129)</f>
        <v>0</v>
      </c>
      <c r="Y1129" s="1">
        <f>BI1129</f>
        <v>0</v>
      </c>
      <c r="Z1129" s="1">
        <f>AI1129</f>
        <v>0</v>
      </c>
      <c r="AA1129" s="1">
        <f>AH1129</f>
        <v>0</v>
      </c>
      <c r="AB1129" s="28"/>
      <c r="AC1129" s="16">
        <v>0</v>
      </c>
      <c r="AD1129" s="16">
        <v>0</v>
      </c>
      <c r="AE1129" s="16">
        <v>0</v>
      </c>
      <c r="AF1129" s="28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0</v>
      </c>
      <c r="BE1129" s="16">
        <v>0</v>
      </c>
      <c r="BF1129" s="16">
        <v>52</v>
      </c>
      <c r="BG1129" s="16">
        <v>0</v>
      </c>
      <c r="BH1129" s="16">
        <v>0</v>
      </c>
      <c r="BI1129" s="16">
        <v>0</v>
      </c>
      <c r="BJ1129" s="87"/>
    </row>
    <row r="1130" spans="1:62" s="16" customFormat="1" x14ac:dyDescent="0.35">
      <c r="A1130" s="16" t="s">
        <v>58</v>
      </c>
      <c r="B1130" s="16" t="s">
        <v>4106</v>
      </c>
      <c r="C1130" s="16" t="s">
        <v>3820</v>
      </c>
      <c r="D1130" s="16" t="s">
        <v>1480</v>
      </c>
      <c r="E1130" s="16" t="s">
        <v>26</v>
      </c>
      <c r="F1130" s="16">
        <v>999922578</v>
      </c>
      <c r="G1130" s="1">
        <f>(J1130+T1130)-H1130</f>
        <v>48</v>
      </c>
      <c r="I1130" s="28"/>
      <c r="J1130" s="1">
        <f>SUM(K1130,L1130,N1130,O1130,P1130,Q1130)</f>
        <v>0</v>
      </c>
      <c r="K1130" s="1">
        <f>SUM(AC1130,AE1130)</f>
        <v>0</v>
      </c>
      <c r="L1130" s="1">
        <v>0</v>
      </c>
      <c r="M1130" s="1">
        <v>0</v>
      </c>
      <c r="N1130" s="1">
        <v>0</v>
      </c>
      <c r="O1130" s="1"/>
      <c r="P1130" s="1">
        <v>0</v>
      </c>
      <c r="Q1130" s="1">
        <f>AD1130</f>
        <v>0</v>
      </c>
      <c r="R1130" s="1">
        <v>0</v>
      </c>
      <c r="S1130" s="28"/>
      <c r="T1130" s="1">
        <f>SUM(U1130,V1130,X1130,Y1130,Z1130,AA1130)</f>
        <v>48</v>
      </c>
      <c r="U1130" s="1">
        <f>SUM(AG1130,BF1130)</f>
        <v>48</v>
      </c>
      <c r="V1130" s="1">
        <f>SUM(AJ1130,AK1130,AL1130,AM1130,AO1130,AP1130,AQ1130,AR1130,AS1130,AT1130,AU1130,AN1130,AV1130,AW1130,AX1130,AY1130,AZ1130,BA1130,BC1130,BD1130,BE1130,BB1130)</f>
        <v>0</v>
      </c>
      <c r="W1130" s="1">
        <f>COUNTIF(AJ1130:BE1130, "&gt;0")</f>
        <v>0</v>
      </c>
      <c r="X1130" s="1">
        <f>SUM(BG1130,BH1130)</f>
        <v>0</v>
      </c>
      <c r="Y1130" s="1">
        <f>BI1130</f>
        <v>0</v>
      </c>
      <c r="Z1130" s="1">
        <f>AI1130</f>
        <v>0</v>
      </c>
      <c r="AA1130" s="1">
        <f>AH1130</f>
        <v>0</v>
      </c>
      <c r="AB1130" s="28"/>
      <c r="AC1130" s="16">
        <v>0</v>
      </c>
      <c r="AD1130" s="16">
        <v>0</v>
      </c>
      <c r="AE1130" s="16">
        <v>0</v>
      </c>
      <c r="AF1130" s="28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0</v>
      </c>
      <c r="BE1130" s="16">
        <v>0</v>
      </c>
      <c r="BF1130" s="16">
        <v>48</v>
      </c>
      <c r="BG1130" s="16">
        <v>0</v>
      </c>
      <c r="BH1130" s="16">
        <v>0</v>
      </c>
      <c r="BI1130" s="16">
        <v>0</v>
      </c>
      <c r="BJ1130" s="87"/>
    </row>
    <row r="1131" spans="1:62" s="16" customFormat="1" x14ac:dyDescent="0.35">
      <c r="A1131" s="85" t="s">
        <v>58</v>
      </c>
      <c r="B1131" s="85" t="s">
        <v>163</v>
      </c>
      <c r="C1131" s="16" t="s">
        <v>649</v>
      </c>
      <c r="D1131" s="16" t="s">
        <v>2355</v>
      </c>
      <c r="E1131" s="16" t="s">
        <v>26</v>
      </c>
      <c r="F1131" s="85">
        <v>999921207</v>
      </c>
      <c r="G1131" s="1">
        <f>(J1131+T1131)-H1131</f>
        <v>45</v>
      </c>
      <c r="I1131" s="28"/>
      <c r="J1131" s="1">
        <f>SUM(K1131,L1131,N1131,O1131,P1131,Q1131)</f>
        <v>0</v>
      </c>
      <c r="K1131" s="1">
        <f>SUM(AC1131,AE1131)</f>
        <v>0</v>
      </c>
      <c r="L1131" s="1">
        <v>0</v>
      </c>
      <c r="M1131" s="1">
        <v>0</v>
      </c>
      <c r="N1131" s="1">
        <v>0</v>
      </c>
      <c r="O1131" s="1"/>
      <c r="P1131" s="1">
        <v>0</v>
      </c>
      <c r="Q1131" s="1">
        <f>AD1131</f>
        <v>0</v>
      </c>
      <c r="R1131" s="1">
        <v>0</v>
      </c>
      <c r="S1131" s="31"/>
      <c r="T1131" s="1">
        <f>SUM(U1131,V1131,X1131,Y1131,Z1131,AA1131)</f>
        <v>45</v>
      </c>
      <c r="U1131" s="1">
        <f>SUM(AG1131,BF1131)</f>
        <v>0</v>
      </c>
      <c r="V1131" s="1">
        <f>SUM(AJ1131,AK1131,AL1131,AM1131,AO1131,AP1131,AQ1131,AR1131,AS1131,AT1131,AU1131,AN1131,AV1131,AW1131,AX1131,AY1131,AZ1131,BA1131,BC1131,BD1131,BE1131,BB1131)</f>
        <v>45</v>
      </c>
      <c r="W1131" s="1">
        <f>COUNTIF(AJ1131:BE1131, "&gt;0")</f>
        <v>1</v>
      </c>
      <c r="X1131" s="1">
        <f>SUM(BG1131,BH1131)</f>
        <v>0</v>
      </c>
      <c r="Y1131" s="1">
        <f>BI1131</f>
        <v>0</v>
      </c>
      <c r="Z1131" s="1">
        <f>AI1131</f>
        <v>0</v>
      </c>
      <c r="AA1131" s="1">
        <f>AH1131</f>
        <v>0</v>
      </c>
      <c r="AB1131" s="31"/>
      <c r="AC1131" s="16">
        <v>0</v>
      </c>
      <c r="AD1131" s="16">
        <v>0</v>
      </c>
      <c r="AE1131" s="16">
        <v>0</v>
      </c>
      <c r="AF1131" s="28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45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0</v>
      </c>
      <c r="BE1131" s="16">
        <v>0</v>
      </c>
      <c r="BF1131" s="16">
        <v>0</v>
      </c>
      <c r="BG1131" s="16">
        <v>0</v>
      </c>
      <c r="BH1131" s="16">
        <v>0</v>
      </c>
      <c r="BI1131" s="16">
        <v>0</v>
      </c>
      <c r="BJ1131" s="87"/>
    </row>
    <row r="1132" spans="1:62" s="16" customFormat="1" x14ac:dyDescent="0.35">
      <c r="A1132" s="16" t="s">
        <v>58</v>
      </c>
      <c r="B1132" s="16" t="s">
        <v>4106</v>
      </c>
      <c r="C1132" s="16" t="s">
        <v>3819</v>
      </c>
      <c r="D1132" s="16" t="s">
        <v>1660</v>
      </c>
      <c r="E1132" s="16" t="s">
        <v>26</v>
      </c>
      <c r="F1132" s="16">
        <v>999923353</v>
      </c>
      <c r="G1132" s="1">
        <f>(J1132+T1132)-H1132</f>
        <v>44</v>
      </c>
      <c r="I1132" s="28"/>
      <c r="J1132" s="1">
        <f>SUM(K1132,L1132,N1132,O1132,P1132,Q1132)</f>
        <v>0</v>
      </c>
      <c r="K1132" s="1">
        <f>SUM(AC1132,AE1132)</f>
        <v>0</v>
      </c>
      <c r="L1132" s="1">
        <v>0</v>
      </c>
      <c r="M1132" s="1">
        <v>0</v>
      </c>
      <c r="N1132" s="1">
        <v>0</v>
      </c>
      <c r="O1132" s="1"/>
      <c r="P1132" s="1">
        <v>0</v>
      </c>
      <c r="Q1132" s="1">
        <f>AD1132</f>
        <v>0</v>
      </c>
      <c r="R1132" s="1">
        <v>0</v>
      </c>
      <c r="S1132" s="28"/>
      <c r="T1132" s="1">
        <f>SUM(U1132,V1132,X1132,Y1132,Z1132,AA1132)</f>
        <v>44</v>
      </c>
      <c r="U1132" s="1">
        <f>SUM(AG1132,BF1132)</f>
        <v>44</v>
      </c>
      <c r="V1132" s="1">
        <f>SUM(AJ1132,AK1132,AL1132,AM1132,AO1132,AP1132,AQ1132,AR1132,AS1132,AT1132,AU1132,AN1132,AV1132,AW1132,AX1132,AY1132,AZ1132,BA1132,BC1132,BD1132,BE1132,BB1132)</f>
        <v>0</v>
      </c>
      <c r="W1132" s="1">
        <f>COUNTIF(AJ1132:BE1132, "&gt;0")</f>
        <v>0</v>
      </c>
      <c r="X1132" s="1">
        <f>SUM(BG1132,BH1132)</f>
        <v>0</v>
      </c>
      <c r="Y1132" s="1">
        <f>BI1132</f>
        <v>0</v>
      </c>
      <c r="Z1132" s="1">
        <f>AI1132</f>
        <v>0</v>
      </c>
      <c r="AA1132" s="1">
        <f>AH1132</f>
        <v>0</v>
      </c>
      <c r="AB1132" s="28"/>
      <c r="AC1132" s="16">
        <v>0</v>
      </c>
      <c r="AD1132" s="16">
        <v>0</v>
      </c>
      <c r="AE1132" s="16">
        <v>0</v>
      </c>
      <c r="AF1132" s="28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0</v>
      </c>
      <c r="BE1132" s="16">
        <v>0</v>
      </c>
      <c r="BF1132" s="16">
        <v>44</v>
      </c>
      <c r="BG1132" s="16">
        <v>0</v>
      </c>
      <c r="BH1132" s="16">
        <v>0</v>
      </c>
      <c r="BI1132" s="16">
        <v>0</v>
      </c>
      <c r="BJ1132" s="87"/>
    </row>
    <row r="1133" spans="1:62" s="16" customFormat="1" x14ac:dyDescent="0.35">
      <c r="A1133" s="16" t="s">
        <v>58</v>
      </c>
      <c r="B1133" s="16" t="s">
        <v>4106</v>
      </c>
      <c r="C1133" s="16" t="s">
        <v>3821</v>
      </c>
      <c r="D1133" s="16" t="s">
        <v>3822</v>
      </c>
      <c r="E1133" s="16" t="s">
        <v>26</v>
      </c>
      <c r="F1133" s="16">
        <v>999932190</v>
      </c>
      <c r="G1133" s="1">
        <f>(J1133+T1133)-H1133</f>
        <v>42</v>
      </c>
      <c r="I1133" s="28"/>
      <c r="J1133" s="1">
        <f>SUM(K1133,L1133,N1133,O1133,P1133,Q1133)</f>
        <v>0</v>
      </c>
      <c r="K1133" s="1">
        <f>SUM(AC1133,AE1133)</f>
        <v>0</v>
      </c>
      <c r="L1133" s="1">
        <v>0</v>
      </c>
      <c r="M1133" s="1">
        <v>0</v>
      </c>
      <c r="N1133" s="1">
        <v>0</v>
      </c>
      <c r="O1133" s="1"/>
      <c r="P1133" s="1">
        <v>0</v>
      </c>
      <c r="Q1133" s="1">
        <f>AD1133</f>
        <v>0</v>
      </c>
      <c r="R1133" s="1">
        <v>0</v>
      </c>
      <c r="S1133" s="28"/>
      <c r="T1133" s="1">
        <f>SUM(U1133,V1133,X1133,Y1133,Z1133,AA1133)</f>
        <v>42</v>
      </c>
      <c r="U1133" s="1">
        <f>SUM(AG1133,BF1133)</f>
        <v>42</v>
      </c>
      <c r="V1133" s="1">
        <f>SUM(AJ1133,AK1133,AL1133,AM1133,AO1133,AP1133,AQ1133,AR1133,AS1133,AT1133,AU1133,AN1133,AV1133,AW1133,AX1133,AY1133,AZ1133,BA1133,BC1133,BD1133,BE1133,BB1133)</f>
        <v>0</v>
      </c>
      <c r="W1133" s="1">
        <f>COUNTIF(AJ1133:BE1133, "&gt;0")</f>
        <v>0</v>
      </c>
      <c r="X1133" s="1">
        <f>SUM(BG1133,BH1133)</f>
        <v>0</v>
      </c>
      <c r="Y1133" s="1">
        <f>BI1133</f>
        <v>0</v>
      </c>
      <c r="Z1133" s="1">
        <f>AI1133</f>
        <v>0</v>
      </c>
      <c r="AA1133" s="1">
        <f>AH1133</f>
        <v>0</v>
      </c>
      <c r="AB1133" s="28"/>
      <c r="AC1133" s="16">
        <v>0</v>
      </c>
      <c r="AD1133" s="16">
        <v>0</v>
      </c>
      <c r="AE1133" s="16">
        <v>0</v>
      </c>
      <c r="AF1133" s="28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0</v>
      </c>
      <c r="BF1133" s="16">
        <v>42</v>
      </c>
      <c r="BG1133" s="16">
        <v>0</v>
      </c>
      <c r="BH1133" s="16">
        <v>0</v>
      </c>
      <c r="BI1133" s="16">
        <v>0</v>
      </c>
      <c r="BJ1133" s="87"/>
    </row>
    <row r="1134" spans="1:62" s="16" customFormat="1" x14ac:dyDescent="0.35">
      <c r="A1134" s="85" t="s">
        <v>58</v>
      </c>
      <c r="B1134" s="85" t="s">
        <v>163</v>
      </c>
      <c r="C1134" s="1" t="s">
        <v>609</v>
      </c>
      <c r="D1134" s="1" t="s">
        <v>1870</v>
      </c>
      <c r="E1134" s="1" t="s">
        <v>26</v>
      </c>
      <c r="F1134" s="85">
        <v>999928205</v>
      </c>
      <c r="G1134" s="1">
        <f>(J1134+T1134)-H1134</f>
        <v>40</v>
      </c>
      <c r="H1134" s="1"/>
      <c r="I1134" s="15"/>
      <c r="J1134" s="1">
        <f>SUM(K1134,L1134,N1134,O1134,P1134,Q1134)</f>
        <v>0</v>
      </c>
      <c r="K1134" s="1">
        <f>SUM(AC1134,AE1134)</f>
        <v>0</v>
      </c>
      <c r="L1134" s="1">
        <v>0</v>
      </c>
      <c r="M1134" s="1">
        <v>0</v>
      </c>
      <c r="N1134" s="1">
        <v>0</v>
      </c>
      <c r="O1134" s="1"/>
      <c r="P1134" s="1">
        <v>0</v>
      </c>
      <c r="Q1134" s="1">
        <f>AD1134</f>
        <v>0</v>
      </c>
      <c r="R1134" s="1">
        <v>0</v>
      </c>
      <c r="S1134" s="31"/>
      <c r="T1134" s="1">
        <f>SUM(U1134,V1134,X1134,Y1134,Z1134,AA1134)</f>
        <v>40</v>
      </c>
      <c r="U1134" s="1">
        <f>SUM(AG1134,BF1134)</f>
        <v>0</v>
      </c>
      <c r="V1134" s="1">
        <f>SUM(AJ1134,AK1134,AL1134,AM1134,AO1134,AP1134,AQ1134,AR1134,AS1134,AT1134,AU1134,AN1134,AV1134,AW1134,AX1134,AY1134,AZ1134,BA1134,BC1134,BD1134,BE1134,BB1134)</f>
        <v>0</v>
      </c>
      <c r="W1134" s="1">
        <f>COUNTIF(AJ1134:BE1134, "&gt;0")</f>
        <v>0</v>
      </c>
      <c r="X1134" s="1">
        <f>SUM(BG1134,BH1134)</f>
        <v>40</v>
      </c>
      <c r="Y1134" s="1">
        <f>BI1134</f>
        <v>0</v>
      </c>
      <c r="Z1134" s="1">
        <f>AI1134</f>
        <v>0</v>
      </c>
      <c r="AA1134" s="1">
        <f>AH1134</f>
        <v>0</v>
      </c>
      <c r="AB1134" s="31"/>
      <c r="AC1134" s="1">
        <v>0</v>
      </c>
      <c r="AD1134" s="16">
        <v>0</v>
      </c>
      <c r="AE1134" s="16">
        <v>0</v>
      </c>
      <c r="AF1134" s="28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0</v>
      </c>
      <c r="BE1134" s="16">
        <v>0</v>
      </c>
      <c r="BF1134" s="16">
        <v>0</v>
      </c>
      <c r="BG1134" s="16">
        <v>0</v>
      </c>
      <c r="BH1134" s="16">
        <v>40</v>
      </c>
      <c r="BI1134" s="16">
        <v>0</v>
      </c>
      <c r="BJ1134" s="87"/>
    </row>
    <row r="1135" spans="1:62" s="16" customFormat="1" x14ac:dyDescent="0.35">
      <c r="A1135" s="85" t="s">
        <v>58</v>
      </c>
      <c r="B1135" s="85" t="s">
        <v>163</v>
      </c>
      <c r="C1135" s="16" t="s">
        <v>763</v>
      </c>
      <c r="D1135" s="16" t="s">
        <v>259</v>
      </c>
      <c r="E1135" s="16" t="s">
        <v>26</v>
      </c>
      <c r="F1135" s="85">
        <v>999917210</v>
      </c>
      <c r="G1135" s="1">
        <f>(J1135+T1135)-H1135</f>
        <v>30</v>
      </c>
      <c r="I1135" s="28"/>
      <c r="J1135" s="1">
        <f>SUM(K1135,L1135,N1135,O1135,P1135,Q1135)</f>
        <v>0</v>
      </c>
      <c r="K1135" s="1">
        <f>SUM(AC1135,AE1135)</f>
        <v>0</v>
      </c>
      <c r="L1135" s="1">
        <v>0</v>
      </c>
      <c r="M1135" s="1">
        <v>0</v>
      </c>
      <c r="N1135" s="1">
        <v>0</v>
      </c>
      <c r="O1135" s="1"/>
      <c r="P1135" s="1">
        <v>0</v>
      </c>
      <c r="Q1135" s="1">
        <f>AD1135</f>
        <v>0</v>
      </c>
      <c r="R1135" s="1">
        <v>0</v>
      </c>
      <c r="S1135" s="31"/>
      <c r="T1135" s="1">
        <f>SUM(U1135,V1135,X1135,Y1135,Z1135,AA1135)</f>
        <v>30</v>
      </c>
      <c r="U1135" s="1">
        <f>SUM(AG1135,BF1135)</f>
        <v>0</v>
      </c>
      <c r="V1135" s="1">
        <f>SUM(AJ1135,AK1135,AL1135,AM1135,AO1135,AP1135,AQ1135,AR1135,AS1135,AT1135,AU1135,AN1135,AV1135,AW1135,AX1135,AY1135,AZ1135,BA1135,BC1135,BD1135,BE1135,BB1135)</f>
        <v>30</v>
      </c>
      <c r="W1135" s="1">
        <f>COUNTIF(AJ1135:BE1135, "&gt;0")</f>
        <v>1</v>
      </c>
      <c r="X1135" s="1">
        <f>SUM(BG1135,BH1135)</f>
        <v>0</v>
      </c>
      <c r="Y1135" s="1">
        <f>BI1135</f>
        <v>0</v>
      </c>
      <c r="Z1135" s="1">
        <f>AI1135</f>
        <v>0</v>
      </c>
      <c r="AA1135" s="1">
        <f>AH1135</f>
        <v>0</v>
      </c>
      <c r="AB1135" s="31"/>
      <c r="AC1135" s="16">
        <v>0</v>
      </c>
      <c r="AD1135" s="16">
        <v>0</v>
      </c>
      <c r="AE1135" s="16">
        <v>0</v>
      </c>
      <c r="AF1135" s="28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0</v>
      </c>
      <c r="AZ1135" s="16">
        <v>30</v>
      </c>
      <c r="BA1135" s="16">
        <v>0</v>
      </c>
      <c r="BB1135" s="16">
        <v>0</v>
      </c>
      <c r="BC1135" s="16">
        <v>0</v>
      </c>
      <c r="BD1135" s="16">
        <v>0</v>
      </c>
      <c r="BE1135" s="16">
        <v>0</v>
      </c>
      <c r="BF1135" s="16">
        <v>0</v>
      </c>
      <c r="BG1135" s="16">
        <v>0</v>
      </c>
      <c r="BH1135" s="16">
        <v>0</v>
      </c>
      <c r="BI1135" s="16">
        <v>0</v>
      </c>
      <c r="BJ1135" s="87"/>
    </row>
    <row r="1136" spans="1:62" s="16" customFormat="1" x14ac:dyDescent="0.35">
      <c r="A1136" s="85" t="s">
        <v>58</v>
      </c>
      <c r="B1136" s="85" t="s">
        <v>163</v>
      </c>
      <c r="C1136" s="16" t="s">
        <v>3405</v>
      </c>
      <c r="D1136" s="16" t="s">
        <v>3406</v>
      </c>
      <c r="E1136" s="16" t="s">
        <v>26</v>
      </c>
      <c r="F1136" s="85">
        <v>999932457</v>
      </c>
      <c r="G1136" s="1">
        <f>(J1136+T1136)-H1136</f>
        <v>30</v>
      </c>
      <c r="I1136" s="28"/>
      <c r="J1136" s="1">
        <f>SUM(K1136,L1136,N1136,O1136,P1136,Q1136)</f>
        <v>0</v>
      </c>
      <c r="K1136" s="1">
        <f>SUM(AC1136,AE1136)</f>
        <v>0</v>
      </c>
      <c r="L1136" s="1">
        <v>0</v>
      </c>
      <c r="M1136" s="1">
        <v>0</v>
      </c>
      <c r="N1136" s="1">
        <v>0</v>
      </c>
      <c r="O1136" s="1"/>
      <c r="P1136" s="1">
        <v>0</v>
      </c>
      <c r="Q1136" s="1">
        <f>AD1136</f>
        <v>0</v>
      </c>
      <c r="R1136" s="1">
        <v>0</v>
      </c>
      <c r="S1136" s="28"/>
      <c r="T1136" s="1">
        <f>SUM(U1136,V1136,X1136,Y1136,Z1136,AA1136)</f>
        <v>30</v>
      </c>
      <c r="U1136" s="1">
        <f>SUM(AG1136,BF1136)</f>
        <v>0</v>
      </c>
      <c r="V1136" s="1">
        <f>SUM(AJ1136,AK1136,AL1136,AM1136,AO1136,AP1136,AQ1136,AR1136,AS1136,AT1136,AU1136,AN1136,AV1136,AW1136,AX1136,AY1136,AZ1136,BA1136,BC1136,BD1136,BE1136,BB1136)</f>
        <v>30</v>
      </c>
      <c r="W1136" s="1">
        <f>COUNTIF(AJ1136:BE1136, "&gt;0")</f>
        <v>1</v>
      </c>
      <c r="X1136" s="1">
        <f>SUM(BG1136,BH1136)</f>
        <v>0</v>
      </c>
      <c r="Y1136" s="1">
        <f>BI1136</f>
        <v>0</v>
      </c>
      <c r="Z1136" s="1">
        <f>AI1136</f>
        <v>0</v>
      </c>
      <c r="AA1136" s="1">
        <f>AH1136</f>
        <v>0</v>
      </c>
      <c r="AB1136" s="28"/>
      <c r="AC1136" s="16">
        <v>0</v>
      </c>
      <c r="AD1136" s="16">
        <v>0</v>
      </c>
      <c r="AE1136" s="16">
        <v>0</v>
      </c>
      <c r="AF1136" s="28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0</v>
      </c>
      <c r="BE1136" s="16">
        <v>30</v>
      </c>
      <c r="BF1136" s="16">
        <v>0</v>
      </c>
      <c r="BG1136" s="16">
        <v>0</v>
      </c>
      <c r="BH1136" s="16">
        <v>0</v>
      </c>
      <c r="BI1136" s="16">
        <v>0</v>
      </c>
      <c r="BJ1136" s="87"/>
    </row>
    <row r="1137" spans="1:62" s="16" customFormat="1" x14ac:dyDescent="0.35">
      <c r="A1137" s="16" t="s">
        <v>58</v>
      </c>
      <c r="B1137" s="16" t="s">
        <v>4106</v>
      </c>
      <c r="C1137" s="16" t="s">
        <v>3818</v>
      </c>
      <c r="D1137" s="16" t="s">
        <v>105</v>
      </c>
      <c r="E1137" s="16" t="s">
        <v>26</v>
      </c>
      <c r="F1137" s="16">
        <v>999919104</v>
      </c>
      <c r="G1137" s="1">
        <f>(J1137+T1137)-H1137</f>
        <v>24</v>
      </c>
      <c r="I1137" s="28"/>
      <c r="J1137" s="1">
        <f>SUM(K1137,L1137,N1137,O1137,P1137,Q1137)</f>
        <v>0</v>
      </c>
      <c r="K1137" s="1">
        <f>SUM(AC1137,AE1137)</f>
        <v>0</v>
      </c>
      <c r="L1137" s="1">
        <v>0</v>
      </c>
      <c r="M1137" s="1">
        <v>0</v>
      </c>
      <c r="N1137" s="1">
        <v>0</v>
      </c>
      <c r="O1137" s="1"/>
      <c r="P1137" s="1">
        <v>0</v>
      </c>
      <c r="Q1137" s="1">
        <f>AD1137</f>
        <v>0</v>
      </c>
      <c r="R1137" s="1">
        <v>0</v>
      </c>
      <c r="S1137" s="28"/>
      <c r="T1137" s="1">
        <f>SUM(U1137,V1137,X1137,Y1137,Z1137,AA1137)</f>
        <v>24</v>
      </c>
      <c r="U1137" s="1">
        <f>SUM(AG1137,BF1137)</f>
        <v>24</v>
      </c>
      <c r="V1137" s="1">
        <f>SUM(AJ1137,AK1137,AL1137,AM1137,AO1137,AP1137,AQ1137,AR1137,AS1137,AT1137,AU1137,AN1137,AV1137,AW1137,AX1137,AY1137,AZ1137,BA1137,BC1137,BD1137,BE1137,BB1137)</f>
        <v>0</v>
      </c>
      <c r="W1137" s="1">
        <f>COUNTIF(AJ1137:BE1137, "&gt;0")</f>
        <v>0</v>
      </c>
      <c r="X1137" s="1">
        <f>SUM(BG1137,BH1137)</f>
        <v>0</v>
      </c>
      <c r="Y1137" s="1">
        <f>BI1137</f>
        <v>0</v>
      </c>
      <c r="Z1137" s="1">
        <f>AI1137</f>
        <v>0</v>
      </c>
      <c r="AA1137" s="1">
        <f>AH1137</f>
        <v>0</v>
      </c>
      <c r="AB1137" s="28"/>
      <c r="AC1137" s="16">
        <v>0</v>
      </c>
      <c r="AD1137" s="16">
        <v>0</v>
      </c>
      <c r="AE1137" s="16">
        <v>0</v>
      </c>
      <c r="AF1137" s="28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0</v>
      </c>
      <c r="BF1137" s="16">
        <v>24</v>
      </c>
      <c r="BG1137" s="16">
        <v>0</v>
      </c>
      <c r="BH1137" s="16">
        <v>0</v>
      </c>
      <c r="BI1137" s="16">
        <v>0</v>
      </c>
      <c r="BJ1137" s="87"/>
    </row>
    <row r="1138" spans="1:62" s="16" customFormat="1" x14ac:dyDescent="0.35">
      <c r="A1138" s="16" t="s">
        <v>58</v>
      </c>
      <c r="B1138" s="16" t="s">
        <v>4106</v>
      </c>
      <c r="C1138" s="16" t="s">
        <v>3698</v>
      </c>
      <c r="D1138" s="16" t="s">
        <v>3813</v>
      </c>
      <c r="E1138" s="16" t="s">
        <v>26</v>
      </c>
      <c r="F1138" s="16">
        <v>999923495</v>
      </c>
      <c r="G1138" s="1">
        <f>(J1138+T1138)-H1138</f>
        <v>24</v>
      </c>
      <c r="I1138" s="28"/>
      <c r="J1138" s="1">
        <f>SUM(K1138,L1138,N1138,O1138,P1138,Q1138)</f>
        <v>0</v>
      </c>
      <c r="K1138" s="1">
        <f>SUM(AC1138,AE1138)</f>
        <v>0</v>
      </c>
      <c r="L1138" s="1">
        <v>0</v>
      </c>
      <c r="M1138" s="1">
        <v>0</v>
      </c>
      <c r="N1138" s="1">
        <v>0</v>
      </c>
      <c r="O1138" s="1"/>
      <c r="P1138" s="1">
        <v>0</v>
      </c>
      <c r="Q1138" s="1">
        <f>AD1138</f>
        <v>0</v>
      </c>
      <c r="R1138" s="1">
        <v>0</v>
      </c>
      <c r="S1138" s="28"/>
      <c r="T1138" s="1">
        <f>SUM(U1138,V1138,X1138,Y1138,Z1138,AA1138)</f>
        <v>24</v>
      </c>
      <c r="U1138" s="1">
        <f>SUM(AG1138,BF1138)</f>
        <v>24</v>
      </c>
      <c r="V1138" s="1">
        <f>SUM(AJ1138,AK1138,AL1138,AM1138,AO1138,AP1138,AQ1138,AR1138,AS1138,AT1138,AU1138,AN1138,AV1138,AW1138,AX1138,AY1138,AZ1138,BA1138,BC1138,BD1138,BE1138,BB1138)</f>
        <v>0</v>
      </c>
      <c r="W1138" s="1">
        <f>COUNTIF(AJ1138:BE1138, "&gt;0")</f>
        <v>0</v>
      </c>
      <c r="X1138" s="1">
        <f>SUM(BG1138,BH1138)</f>
        <v>0</v>
      </c>
      <c r="Y1138" s="1">
        <f>BI1138</f>
        <v>0</v>
      </c>
      <c r="Z1138" s="1">
        <f>AI1138</f>
        <v>0</v>
      </c>
      <c r="AA1138" s="1">
        <f>AH1138</f>
        <v>0</v>
      </c>
      <c r="AB1138" s="28"/>
      <c r="AC1138" s="16">
        <v>0</v>
      </c>
      <c r="AD1138" s="16">
        <v>0</v>
      </c>
      <c r="AE1138" s="16">
        <v>0</v>
      </c>
      <c r="AF1138" s="28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0</v>
      </c>
      <c r="BD1138" s="16">
        <v>0</v>
      </c>
      <c r="BE1138" s="16">
        <v>0</v>
      </c>
      <c r="BF1138" s="16">
        <v>24</v>
      </c>
      <c r="BG1138" s="16">
        <v>0</v>
      </c>
      <c r="BH1138" s="16">
        <v>0</v>
      </c>
      <c r="BI1138" s="16">
        <v>0</v>
      </c>
      <c r="BJ1138" s="87"/>
    </row>
    <row r="1139" spans="1:62" s="16" customFormat="1" x14ac:dyDescent="0.35">
      <c r="A1139" s="16" t="s">
        <v>58</v>
      </c>
      <c r="B1139" s="16" t="s">
        <v>4106</v>
      </c>
      <c r="C1139" s="16" t="s">
        <v>3809</v>
      </c>
      <c r="D1139" s="16" t="s">
        <v>3810</v>
      </c>
      <c r="E1139" s="16" t="s">
        <v>26</v>
      </c>
      <c r="F1139" s="16">
        <v>999926233</v>
      </c>
      <c r="G1139" s="1">
        <f>(J1139+T1139)-H1139</f>
        <v>24</v>
      </c>
      <c r="I1139" s="28"/>
      <c r="J1139" s="1">
        <f>SUM(K1139,L1139,N1139,O1139,P1139,Q1139)</f>
        <v>0</v>
      </c>
      <c r="K1139" s="1">
        <f>SUM(AC1139,AE1139)</f>
        <v>0</v>
      </c>
      <c r="L1139" s="1">
        <v>0</v>
      </c>
      <c r="M1139" s="1">
        <v>0</v>
      </c>
      <c r="N1139" s="1">
        <v>0</v>
      </c>
      <c r="O1139" s="1"/>
      <c r="P1139" s="1">
        <v>0</v>
      </c>
      <c r="Q1139" s="1">
        <f>AD1139</f>
        <v>0</v>
      </c>
      <c r="R1139" s="1">
        <v>0</v>
      </c>
      <c r="S1139" s="28"/>
      <c r="T1139" s="1">
        <f>SUM(U1139,V1139,X1139,Y1139,Z1139,AA1139)</f>
        <v>24</v>
      </c>
      <c r="U1139" s="1">
        <f>SUM(AG1139,BF1139)</f>
        <v>24</v>
      </c>
      <c r="V1139" s="1">
        <f>SUM(AJ1139,AK1139,AL1139,AM1139,AO1139,AP1139,AQ1139,AR1139,AS1139,AT1139,AU1139,AN1139,AV1139,AW1139,AX1139,AY1139,AZ1139,BA1139,BC1139,BD1139,BE1139,BB1139)</f>
        <v>0</v>
      </c>
      <c r="W1139" s="1">
        <f>COUNTIF(AJ1139:BE1139, "&gt;0")</f>
        <v>0</v>
      </c>
      <c r="X1139" s="1">
        <f>SUM(BG1139,BH1139)</f>
        <v>0</v>
      </c>
      <c r="Y1139" s="1">
        <f>BI1139</f>
        <v>0</v>
      </c>
      <c r="Z1139" s="1">
        <f>AI1139</f>
        <v>0</v>
      </c>
      <c r="AA1139" s="1">
        <f>AH1139</f>
        <v>0</v>
      </c>
      <c r="AB1139" s="28"/>
      <c r="AC1139" s="16">
        <v>0</v>
      </c>
      <c r="AD1139" s="16">
        <v>0</v>
      </c>
      <c r="AE1139" s="16">
        <v>0</v>
      </c>
      <c r="AF1139" s="28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0</v>
      </c>
      <c r="BE1139" s="16">
        <v>0</v>
      </c>
      <c r="BF1139" s="16">
        <v>24</v>
      </c>
      <c r="BG1139" s="16">
        <v>0</v>
      </c>
      <c r="BH1139" s="16">
        <v>0</v>
      </c>
      <c r="BI1139" s="16">
        <v>0</v>
      </c>
      <c r="BJ1139" s="87"/>
    </row>
    <row r="1140" spans="1:62" s="16" customFormat="1" x14ac:dyDescent="0.35">
      <c r="A1140" s="16" t="s">
        <v>58</v>
      </c>
      <c r="B1140" s="16" t="s">
        <v>4106</v>
      </c>
      <c r="C1140" s="16" t="s">
        <v>3827</v>
      </c>
      <c r="D1140" s="16" t="s">
        <v>3828</v>
      </c>
      <c r="E1140" s="16" t="s">
        <v>26</v>
      </c>
      <c r="F1140" s="16">
        <v>999931547</v>
      </c>
      <c r="G1140" s="1">
        <f>(J1140+T1140)-H1140</f>
        <v>24</v>
      </c>
      <c r="I1140" s="28"/>
      <c r="J1140" s="1">
        <f>SUM(K1140,L1140,N1140,O1140,P1140,Q1140)</f>
        <v>0</v>
      </c>
      <c r="K1140" s="1">
        <f>SUM(AC1140,AE1140)</f>
        <v>0</v>
      </c>
      <c r="L1140" s="1">
        <v>0</v>
      </c>
      <c r="M1140" s="1">
        <v>0</v>
      </c>
      <c r="N1140" s="1">
        <v>0</v>
      </c>
      <c r="O1140" s="1"/>
      <c r="P1140" s="1">
        <v>0</v>
      </c>
      <c r="Q1140" s="1">
        <f>AD1140</f>
        <v>0</v>
      </c>
      <c r="R1140" s="1">
        <v>0</v>
      </c>
      <c r="S1140" s="28"/>
      <c r="T1140" s="1">
        <f>SUM(U1140,V1140,X1140,Y1140,Z1140,AA1140)</f>
        <v>24</v>
      </c>
      <c r="U1140" s="1">
        <f>SUM(AG1140,BF1140)</f>
        <v>24</v>
      </c>
      <c r="V1140" s="1">
        <f>SUM(AJ1140,AK1140,AL1140,AM1140,AO1140,AP1140,AQ1140,AR1140,AS1140,AT1140,AU1140,AN1140,AV1140,AW1140,AX1140,AY1140,AZ1140,BA1140,BC1140,BD1140,BE1140,BB1140)</f>
        <v>0</v>
      </c>
      <c r="W1140" s="1">
        <f>COUNTIF(AJ1140:BE1140, "&gt;0")</f>
        <v>0</v>
      </c>
      <c r="X1140" s="1">
        <f>SUM(BG1140,BH1140)</f>
        <v>0</v>
      </c>
      <c r="Y1140" s="1">
        <f>BI1140</f>
        <v>0</v>
      </c>
      <c r="Z1140" s="1">
        <f>AI1140</f>
        <v>0</v>
      </c>
      <c r="AA1140" s="1">
        <f>AH1140</f>
        <v>0</v>
      </c>
      <c r="AB1140" s="28"/>
      <c r="AC1140" s="16">
        <v>0</v>
      </c>
      <c r="AD1140" s="16">
        <v>0</v>
      </c>
      <c r="AE1140" s="16">
        <v>0</v>
      </c>
      <c r="AF1140" s="28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16">
        <v>0</v>
      </c>
      <c r="AX1140" s="16">
        <v>0</v>
      </c>
      <c r="AY1140" s="16">
        <v>0</v>
      </c>
      <c r="AZ1140" s="16">
        <v>0</v>
      </c>
      <c r="BA1140" s="16">
        <v>0</v>
      </c>
      <c r="BB1140" s="16">
        <v>0</v>
      </c>
      <c r="BC1140" s="16">
        <v>0</v>
      </c>
      <c r="BD1140" s="16">
        <v>0</v>
      </c>
      <c r="BE1140" s="16">
        <v>0</v>
      </c>
      <c r="BF1140" s="16">
        <v>24</v>
      </c>
      <c r="BG1140" s="16">
        <v>0</v>
      </c>
      <c r="BH1140" s="16">
        <v>0</v>
      </c>
      <c r="BI1140" s="16">
        <v>0</v>
      </c>
      <c r="BJ1140" s="87"/>
    </row>
    <row r="1141" spans="1:62" s="16" customFormat="1" x14ac:dyDescent="0.35">
      <c r="A1141" s="16" t="s">
        <v>58</v>
      </c>
      <c r="B1141" s="16" t="s">
        <v>4106</v>
      </c>
      <c r="C1141" s="16" t="s">
        <v>3823</v>
      </c>
      <c r="D1141" s="16" t="s">
        <v>3824</v>
      </c>
      <c r="E1141" s="16" t="s">
        <v>26</v>
      </c>
      <c r="F1141" s="16">
        <v>999931654</v>
      </c>
      <c r="G1141" s="1">
        <f>(J1141+T1141)-H1141</f>
        <v>24</v>
      </c>
      <c r="I1141" s="28"/>
      <c r="J1141" s="1">
        <f>SUM(K1141,L1141,N1141,O1141,P1141,Q1141)</f>
        <v>0</v>
      </c>
      <c r="K1141" s="1">
        <f>SUM(AC1141,AE1141)</f>
        <v>0</v>
      </c>
      <c r="L1141" s="1">
        <v>0</v>
      </c>
      <c r="M1141" s="1">
        <v>0</v>
      </c>
      <c r="N1141" s="1">
        <v>0</v>
      </c>
      <c r="O1141" s="1"/>
      <c r="P1141" s="1">
        <v>0</v>
      </c>
      <c r="Q1141" s="1">
        <f>AD1141</f>
        <v>0</v>
      </c>
      <c r="R1141" s="1">
        <v>0</v>
      </c>
      <c r="S1141" s="28"/>
      <c r="T1141" s="1">
        <f>SUM(U1141,V1141,X1141,Y1141,Z1141,AA1141)</f>
        <v>24</v>
      </c>
      <c r="U1141" s="1">
        <f>SUM(AG1141,BF1141)</f>
        <v>24</v>
      </c>
      <c r="V1141" s="1">
        <f>SUM(AJ1141,AK1141,AL1141,AM1141,AO1141,AP1141,AQ1141,AR1141,AS1141,AT1141,AU1141,AN1141,AV1141,AW1141,AX1141,AY1141,AZ1141,BA1141,BC1141,BD1141,BE1141,BB1141)</f>
        <v>0</v>
      </c>
      <c r="W1141" s="1">
        <f>COUNTIF(AJ1141:BE1141, "&gt;0")</f>
        <v>0</v>
      </c>
      <c r="X1141" s="1">
        <f>SUM(BG1141,BH1141)</f>
        <v>0</v>
      </c>
      <c r="Y1141" s="1">
        <f>BI1141</f>
        <v>0</v>
      </c>
      <c r="Z1141" s="1">
        <f>AI1141</f>
        <v>0</v>
      </c>
      <c r="AA1141" s="1">
        <f>AH1141</f>
        <v>0</v>
      </c>
      <c r="AB1141" s="28"/>
      <c r="AC1141" s="16">
        <v>0</v>
      </c>
      <c r="AD1141" s="16">
        <v>0</v>
      </c>
      <c r="AE1141" s="16">
        <v>0</v>
      </c>
      <c r="AF1141" s="28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0</v>
      </c>
      <c r="BD1141" s="16">
        <v>0</v>
      </c>
      <c r="BE1141" s="16">
        <v>0</v>
      </c>
      <c r="BF1141" s="16">
        <v>24</v>
      </c>
      <c r="BG1141" s="16">
        <v>0</v>
      </c>
      <c r="BH1141" s="16">
        <v>0</v>
      </c>
      <c r="BI1141" s="16">
        <v>0</v>
      </c>
      <c r="BJ1141" s="87"/>
    </row>
    <row r="1142" spans="1:62" s="16" customFormat="1" x14ac:dyDescent="0.35">
      <c r="A1142" s="16" t="s">
        <v>58</v>
      </c>
      <c r="B1142" s="16" t="s">
        <v>4106</v>
      </c>
      <c r="C1142" s="16" t="s">
        <v>3815</v>
      </c>
      <c r="D1142" s="16" t="s">
        <v>3816</v>
      </c>
      <c r="E1142" s="16" t="s">
        <v>26</v>
      </c>
      <c r="F1142" s="16">
        <v>999931821</v>
      </c>
      <c r="G1142" s="1">
        <f>(J1142+T1142)-H1142</f>
        <v>24</v>
      </c>
      <c r="I1142" s="28"/>
      <c r="J1142" s="1">
        <f>SUM(K1142,L1142,N1142,O1142,P1142,Q1142)</f>
        <v>0</v>
      </c>
      <c r="K1142" s="1">
        <f>SUM(AC1142,AE1142)</f>
        <v>0</v>
      </c>
      <c r="L1142" s="1">
        <v>0</v>
      </c>
      <c r="M1142" s="1">
        <v>0</v>
      </c>
      <c r="N1142" s="1">
        <v>0</v>
      </c>
      <c r="O1142" s="1"/>
      <c r="P1142" s="1">
        <v>0</v>
      </c>
      <c r="Q1142" s="1">
        <f>AD1142</f>
        <v>0</v>
      </c>
      <c r="R1142" s="1">
        <v>0</v>
      </c>
      <c r="S1142" s="28"/>
      <c r="T1142" s="1">
        <f>SUM(U1142,V1142,X1142,Y1142,Z1142,AA1142)</f>
        <v>24</v>
      </c>
      <c r="U1142" s="1">
        <f>SUM(AG1142,BF1142)</f>
        <v>24</v>
      </c>
      <c r="V1142" s="1">
        <f>SUM(AJ1142,AK1142,AL1142,AM1142,AO1142,AP1142,AQ1142,AR1142,AS1142,AT1142,AU1142,AN1142,AV1142,AW1142,AX1142,AY1142,AZ1142,BA1142,BC1142,BD1142,BE1142,BB1142)</f>
        <v>0</v>
      </c>
      <c r="W1142" s="1">
        <f>COUNTIF(AJ1142:BE1142, "&gt;0")</f>
        <v>0</v>
      </c>
      <c r="X1142" s="1">
        <f>SUM(BG1142,BH1142)</f>
        <v>0</v>
      </c>
      <c r="Y1142" s="1">
        <f>BI1142</f>
        <v>0</v>
      </c>
      <c r="Z1142" s="1">
        <f>AI1142</f>
        <v>0</v>
      </c>
      <c r="AA1142" s="1">
        <f>AH1142</f>
        <v>0</v>
      </c>
      <c r="AB1142" s="28"/>
      <c r="AC1142" s="16">
        <v>0</v>
      </c>
      <c r="AD1142" s="16">
        <v>0</v>
      </c>
      <c r="AE1142" s="16">
        <v>0</v>
      </c>
      <c r="AF1142" s="28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0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0</v>
      </c>
      <c r="BE1142" s="16">
        <v>0</v>
      </c>
      <c r="BF1142" s="16">
        <v>24</v>
      </c>
      <c r="BG1142" s="16">
        <v>0</v>
      </c>
      <c r="BH1142" s="16">
        <v>0</v>
      </c>
      <c r="BI1142" s="16">
        <v>0</v>
      </c>
      <c r="BJ1142" s="87"/>
    </row>
    <row r="1143" spans="1:62" s="16" customFormat="1" x14ac:dyDescent="0.35">
      <c r="A1143" s="16" t="s">
        <v>58</v>
      </c>
      <c r="B1143" s="16" t="s">
        <v>4106</v>
      </c>
      <c r="C1143" s="16" t="s">
        <v>3814</v>
      </c>
      <c r="D1143" s="16" t="s">
        <v>980</v>
      </c>
      <c r="E1143" s="16" t="s">
        <v>26</v>
      </c>
      <c r="F1143" s="16">
        <v>999931887</v>
      </c>
      <c r="G1143" s="1">
        <f>(J1143+T1143)-H1143</f>
        <v>24</v>
      </c>
      <c r="I1143" s="28"/>
      <c r="J1143" s="1">
        <f>SUM(K1143,L1143,N1143,O1143,P1143,Q1143)</f>
        <v>0</v>
      </c>
      <c r="K1143" s="1">
        <f>SUM(AC1143,AE1143)</f>
        <v>0</v>
      </c>
      <c r="L1143" s="1">
        <v>0</v>
      </c>
      <c r="M1143" s="1">
        <v>0</v>
      </c>
      <c r="N1143" s="1">
        <v>0</v>
      </c>
      <c r="O1143" s="1"/>
      <c r="P1143" s="1">
        <v>0</v>
      </c>
      <c r="Q1143" s="1">
        <f>AD1143</f>
        <v>0</v>
      </c>
      <c r="R1143" s="1">
        <v>0</v>
      </c>
      <c r="S1143" s="28"/>
      <c r="T1143" s="1">
        <f>SUM(U1143,V1143,X1143,Y1143,Z1143,AA1143)</f>
        <v>24</v>
      </c>
      <c r="U1143" s="1">
        <f>SUM(AG1143,BF1143)</f>
        <v>24</v>
      </c>
      <c r="V1143" s="1">
        <f>SUM(AJ1143,AK1143,AL1143,AM1143,AO1143,AP1143,AQ1143,AR1143,AS1143,AT1143,AU1143,AN1143,AV1143,AW1143,AX1143,AY1143,AZ1143,BA1143,BC1143,BD1143,BE1143,BB1143)</f>
        <v>0</v>
      </c>
      <c r="W1143" s="1">
        <f>COUNTIF(AJ1143:BE1143, "&gt;0")</f>
        <v>0</v>
      </c>
      <c r="X1143" s="1">
        <f>SUM(BG1143,BH1143)</f>
        <v>0</v>
      </c>
      <c r="Y1143" s="1">
        <f>BI1143</f>
        <v>0</v>
      </c>
      <c r="Z1143" s="1">
        <f>AI1143</f>
        <v>0</v>
      </c>
      <c r="AA1143" s="1">
        <f>AH1143</f>
        <v>0</v>
      </c>
      <c r="AB1143" s="28"/>
      <c r="AC1143" s="16">
        <v>0</v>
      </c>
      <c r="AD1143" s="16">
        <v>0</v>
      </c>
      <c r="AE1143" s="16">
        <v>0</v>
      </c>
      <c r="AF1143" s="28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0</v>
      </c>
      <c r="AZ1143" s="16">
        <v>0</v>
      </c>
      <c r="BA1143" s="16">
        <v>0</v>
      </c>
      <c r="BB1143" s="16">
        <v>0</v>
      </c>
      <c r="BC1143" s="16">
        <v>0</v>
      </c>
      <c r="BD1143" s="16">
        <v>0</v>
      </c>
      <c r="BE1143" s="16">
        <v>0</v>
      </c>
      <c r="BF1143" s="16">
        <v>24</v>
      </c>
      <c r="BG1143" s="16">
        <v>0</v>
      </c>
      <c r="BH1143" s="16">
        <v>0</v>
      </c>
      <c r="BI1143" s="16">
        <v>0</v>
      </c>
      <c r="BJ1143" s="87"/>
    </row>
    <row r="1144" spans="1:62" s="16" customFormat="1" x14ac:dyDescent="0.35">
      <c r="A1144" s="16" t="s">
        <v>58</v>
      </c>
      <c r="B1144" s="16" t="s">
        <v>4106</v>
      </c>
      <c r="C1144" s="16" t="s">
        <v>3829</v>
      </c>
      <c r="D1144" s="16" t="s">
        <v>3830</v>
      </c>
      <c r="E1144" s="16" t="s">
        <v>26</v>
      </c>
      <c r="F1144" s="16">
        <v>999931889</v>
      </c>
      <c r="G1144" s="1">
        <f>(J1144+T1144)-H1144</f>
        <v>24</v>
      </c>
      <c r="I1144" s="28"/>
      <c r="J1144" s="1">
        <f>SUM(K1144,L1144,N1144,O1144,P1144,Q1144)</f>
        <v>0</v>
      </c>
      <c r="K1144" s="1">
        <f>SUM(AC1144,AE1144)</f>
        <v>0</v>
      </c>
      <c r="L1144" s="1">
        <v>0</v>
      </c>
      <c r="M1144" s="1">
        <v>0</v>
      </c>
      <c r="N1144" s="1">
        <v>0</v>
      </c>
      <c r="O1144" s="1"/>
      <c r="P1144" s="1">
        <v>0</v>
      </c>
      <c r="Q1144" s="1">
        <f>AD1144</f>
        <v>0</v>
      </c>
      <c r="R1144" s="1">
        <v>0</v>
      </c>
      <c r="S1144" s="28"/>
      <c r="T1144" s="1">
        <f>SUM(U1144,V1144,X1144,Y1144,Z1144,AA1144)</f>
        <v>24</v>
      </c>
      <c r="U1144" s="1">
        <f>SUM(AG1144,BF1144)</f>
        <v>24</v>
      </c>
      <c r="V1144" s="1">
        <f>SUM(AJ1144,AK1144,AL1144,AM1144,AO1144,AP1144,AQ1144,AR1144,AS1144,AT1144,AU1144,AN1144,AV1144,AW1144,AX1144,AY1144,AZ1144,BA1144,BC1144,BD1144,BE1144,BB1144)</f>
        <v>0</v>
      </c>
      <c r="W1144" s="1">
        <f>COUNTIF(AJ1144:BE1144, "&gt;0")</f>
        <v>0</v>
      </c>
      <c r="X1144" s="1">
        <f>SUM(BG1144,BH1144)</f>
        <v>0</v>
      </c>
      <c r="Y1144" s="1">
        <f>BI1144</f>
        <v>0</v>
      </c>
      <c r="Z1144" s="1">
        <f>AI1144</f>
        <v>0</v>
      </c>
      <c r="AA1144" s="1">
        <f>AH1144</f>
        <v>0</v>
      </c>
      <c r="AB1144" s="28"/>
      <c r="AC1144" s="16">
        <v>0</v>
      </c>
      <c r="AD1144" s="16">
        <v>0</v>
      </c>
      <c r="AE1144" s="16">
        <v>0</v>
      </c>
      <c r="AF1144" s="28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0</v>
      </c>
      <c r="BE1144" s="16">
        <v>0</v>
      </c>
      <c r="BF1144" s="16">
        <v>24</v>
      </c>
      <c r="BG1144" s="16">
        <v>0</v>
      </c>
      <c r="BH1144" s="16">
        <v>0</v>
      </c>
      <c r="BI1144" s="16">
        <v>0</v>
      </c>
      <c r="BJ1144" s="87"/>
    </row>
    <row r="1145" spans="1:62" s="16" customFormat="1" x14ac:dyDescent="0.35">
      <c r="A1145" s="85" t="s">
        <v>36</v>
      </c>
      <c r="B1145" s="85" t="s">
        <v>163</v>
      </c>
      <c r="C1145" s="16" t="s">
        <v>481</v>
      </c>
      <c r="D1145" s="16" t="s">
        <v>2599</v>
      </c>
      <c r="E1145" s="16" t="s">
        <v>26</v>
      </c>
      <c r="F1145" s="85">
        <v>999930038</v>
      </c>
      <c r="G1145" s="1">
        <f>(J1145+T1145)-H1145</f>
        <v>75</v>
      </c>
      <c r="I1145" s="28"/>
      <c r="J1145" s="1">
        <f>SUM(K1145,L1145,N1145,O1145,P1145,Q1145)</f>
        <v>0</v>
      </c>
      <c r="K1145" s="1">
        <f>SUM(AC1145,AE1145)</f>
        <v>0</v>
      </c>
      <c r="L1145" s="1">
        <v>0</v>
      </c>
      <c r="M1145" s="1">
        <v>0</v>
      </c>
      <c r="N1145" s="1">
        <v>0</v>
      </c>
      <c r="O1145" s="1"/>
      <c r="P1145" s="1">
        <v>0</v>
      </c>
      <c r="Q1145" s="1">
        <f>AD1145</f>
        <v>0</v>
      </c>
      <c r="R1145" s="1">
        <v>0</v>
      </c>
      <c r="S1145" s="31"/>
      <c r="T1145" s="1">
        <f>SUM(U1145,V1145,X1145,Y1145,Z1145,AA1145)</f>
        <v>75</v>
      </c>
      <c r="U1145" s="1">
        <f>SUM(AG1145,BF1145)</f>
        <v>0</v>
      </c>
      <c r="V1145" s="1">
        <f>SUM(AJ1145,AK1145,AL1145,AM1145,AO1145,AP1145,AQ1145,AR1145,AS1145,AT1145,AU1145,AN1145,AV1145,AW1145,AX1145,AY1145,AZ1145,BA1145,BC1145,BD1145,BE1145,BB1145)</f>
        <v>30</v>
      </c>
      <c r="W1145" s="1">
        <f>COUNTIF(AJ1145:BE1145, "&gt;0")</f>
        <v>1</v>
      </c>
      <c r="X1145" s="1">
        <f>SUM(BG1145,BH1145)</f>
        <v>0</v>
      </c>
      <c r="Y1145" s="1">
        <f>BI1145</f>
        <v>45</v>
      </c>
      <c r="Z1145" s="1">
        <f>AI1145</f>
        <v>0</v>
      </c>
      <c r="AA1145" s="1">
        <f>AH1145</f>
        <v>0</v>
      </c>
      <c r="AB1145" s="31"/>
      <c r="AC1145" s="16">
        <v>0</v>
      </c>
      <c r="AD1145" s="16">
        <v>0</v>
      </c>
      <c r="AE1145" s="16">
        <v>0</v>
      </c>
      <c r="AF1145" s="28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30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0</v>
      </c>
      <c r="BE1145" s="16">
        <v>0</v>
      </c>
      <c r="BF1145" s="16">
        <v>0</v>
      </c>
      <c r="BG1145" s="16">
        <v>0</v>
      </c>
      <c r="BH1145" s="16">
        <v>0</v>
      </c>
      <c r="BI1145" s="16">
        <v>45</v>
      </c>
      <c r="BJ1145" s="87"/>
    </row>
    <row r="1146" spans="1:62" s="16" customFormat="1" ht="14.5" x14ac:dyDescent="0.3">
      <c r="A1146" s="47" t="s">
        <v>61</v>
      </c>
      <c r="B1146" s="47" t="s">
        <v>163</v>
      </c>
      <c r="C1146" s="47" t="s">
        <v>995</v>
      </c>
      <c r="D1146" s="47" t="s">
        <v>2317</v>
      </c>
      <c r="E1146" s="47" t="s">
        <v>26</v>
      </c>
      <c r="F1146" s="47">
        <v>999929237</v>
      </c>
      <c r="G1146" s="1">
        <f>(J1146+T1146)-H1146</f>
        <v>118</v>
      </c>
      <c r="I1146" s="28"/>
      <c r="J1146" s="1">
        <f>SUM(K1146,L1146,N1146,O1146,P1146,Q1146)</f>
        <v>0</v>
      </c>
      <c r="K1146" s="1">
        <f>SUM(AC1146,AE1146)</f>
        <v>0</v>
      </c>
      <c r="L1146" s="1">
        <v>0</v>
      </c>
      <c r="M1146" s="1">
        <v>0</v>
      </c>
      <c r="N1146" s="1">
        <v>0</v>
      </c>
      <c r="O1146" s="1"/>
      <c r="P1146" s="1">
        <v>0</v>
      </c>
      <c r="Q1146" s="1">
        <f>AD1146</f>
        <v>0</v>
      </c>
      <c r="R1146" s="1">
        <v>0</v>
      </c>
      <c r="S1146" s="31"/>
      <c r="T1146" s="1">
        <f>SUM(U1146,V1146,X1146,Y1146,Z1146,AA1146)</f>
        <v>118</v>
      </c>
      <c r="U1146" s="1">
        <f>SUM(AG1146,BF1146)</f>
        <v>0</v>
      </c>
      <c r="V1146" s="1">
        <f>SUM(AJ1146,AK1146,AL1146,AM1146,AO1146,AP1146,AQ1146,AR1146,AS1146,AT1146,AU1146,AN1146,AV1146,AW1146,AX1146,AY1146,AZ1146,BA1146,BC1146,BD1146,BE1146,BB1146)</f>
        <v>12</v>
      </c>
      <c r="W1146" s="1">
        <f>COUNTIF(AJ1146:BE1146, "&gt;0")</f>
        <v>1</v>
      </c>
      <c r="X1146" s="1">
        <f>SUM(BG1146,BH1146)</f>
        <v>16</v>
      </c>
      <c r="Y1146" s="1">
        <f>BI1146</f>
        <v>90</v>
      </c>
      <c r="Z1146" s="1">
        <f>AI1146</f>
        <v>0</v>
      </c>
      <c r="AA1146" s="1">
        <f>AH1146</f>
        <v>0</v>
      </c>
      <c r="AB1146" s="31"/>
      <c r="AC1146" s="16">
        <v>0</v>
      </c>
      <c r="AD1146" s="16">
        <v>0</v>
      </c>
      <c r="AE1146" s="16">
        <v>0</v>
      </c>
      <c r="AF1146" s="28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12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0</v>
      </c>
      <c r="BE1146" s="16">
        <v>0</v>
      </c>
      <c r="BF1146" s="16">
        <v>0</v>
      </c>
      <c r="BG1146" s="16">
        <v>16</v>
      </c>
      <c r="BH1146" s="16">
        <v>0</v>
      </c>
      <c r="BI1146" s="16">
        <v>90</v>
      </c>
      <c r="BJ1146" s="97"/>
    </row>
    <row r="1147" spans="1:62" s="16" customFormat="1" x14ac:dyDescent="0.35">
      <c r="A1147" s="100" t="s">
        <v>61</v>
      </c>
      <c r="B1147" s="100" t="s">
        <v>163</v>
      </c>
      <c r="C1147" s="52" t="s">
        <v>2194</v>
      </c>
      <c r="D1147" s="52" t="s">
        <v>346</v>
      </c>
      <c r="E1147" s="52" t="s">
        <v>26</v>
      </c>
      <c r="F1147" s="100">
        <v>999930497</v>
      </c>
      <c r="G1147" s="1">
        <f>(J1147+T1147)-H1147</f>
        <v>97.5</v>
      </c>
      <c r="I1147" s="28"/>
      <c r="J1147" s="1">
        <f>SUM(K1147,L1147,N1147,O1147,P1147,Q1147)</f>
        <v>0</v>
      </c>
      <c r="K1147" s="1">
        <f>SUM(AC1147,AE1147)</f>
        <v>0</v>
      </c>
      <c r="L1147" s="1">
        <v>0</v>
      </c>
      <c r="M1147" s="1">
        <v>0</v>
      </c>
      <c r="N1147" s="1">
        <v>0</v>
      </c>
      <c r="O1147" s="1"/>
      <c r="P1147" s="1">
        <v>0</v>
      </c>
      <c r="Q1147" s="1">
        <f>AD1147</f>
        <v>0</v>
      </c>
      <c r="R1147" s="1">
        <v>0</v>
      </c>
      <c r="S1147" s="31"/>
      <c r="T1147" s="1">
        <f>SUM(U1147,V1147,X1147,Y1147,Z1147,AA1147)</f>
        <v>97.5</v>
      </c>
      <c r="U1147" s="1">
        <f>SUM(AG1147,BF1147)</f>
        <v>0</v>
      </c>
      <c r="V1147" s="1">
        <f>SUM(AJ1147,AK1147,AL1147,AM1147,AO1147,AP1147,AQ1147,AR1147,AS1147,AT1147,AU1147,AN1147,AV1147,AW1147,AX1147,AY1147,AZ1147,BA1147,BC1147,BD1147,BE1147,BB1147)</f>
        <v>30</v>
      </c>
      <c r="W1147" s="1">
        <f>COUNTIF(AJ1147:BE1147, "&gt;0")</f>
        <v>1</v>
      </c>
      <c r="X1147" s="1">
        <f>SUM(BG1147,BH1147)</f>
        <v>0</v>
      </c>
      <c r="Y1147" s="1">
        <f>BI1147</f>
        <v>67.5</v>
      </c>
      <c r="Z1147" s="1">
        <f>AI1147</f>
        <v>0</v>
      </c>
      <c r="AA1147" s="1">
        <f>AH1147</f>
        <v>0</v>
      </c>
      <c r="AB1147" s="31"/>
      <c r="AC1147" s="16">
        <v>0</v>
      </c>
      <c r="AD1147" s="16">
        <v>0</v>
      </c>
      <c r="AE1147" s="16">
        <v>0</v>
      </c>
      <c r="AF1147" s="28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30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0</v>
      </c>
      <c r="BH1147" s="16">
        <v>0</v>
      </c>
      <c r="BI1147" s="16">
        <v>67.5</v>
      </c>
      <c r="BJ1147" s="87"/>
    </row>
    <row r="1148" spans="1:62" s="16" customFormat="1" x14ac:dyDescent="0.35">
      <c r="A1148" s="85" t="s">
        <v>61</v>
      </c>
      <c r="B1148" s="85" t="s">
        <v>163</v>
      </c>
      <c r="C1148" s="16" t="s">
        <v>467</v>
      </c>
      <c r="D1148" s="16" t="s">
        <v>2628</v>
      </c>
      <c r="E1148" s="16" t="s">
        <v>26</v>
      </c>
      <c r="F1148" s="85">
        <v>999931565</v>
      </c>
      <c r="G1148" s="1">
        <f>(J1148+T1148)-H1148</f>
        <v>60</v>
      </c>
      <c r="I1148" s="28"/>
      <c r="J1148" s="1">
        <f>SUM(K1148,L1148,N1148,O1148,P1148,Q1148)</f>
        <v>0</v>
      </c>
      <c r="K1148" s="1">
        <f>SUM(AC1148,AE1148)</f>
        <v>0</v>
      </c>
      <c r="L1148" s="1">
        <v>0</v>
      </c>
      <c r="M1148" s="1">
        <v>0</v>
      </c>
      <c r="N1148" s="1">
        <v>0</v>
      </c>
      <c r="O1148" s="1"/>
      <c r="P1148" s="1">
        <v>0</v>
      </c>
      <c r="Q1148" s="1">
        <f>AD1148</f>
        <v>0</v>
      </c>
      <c r="R1148" s="1">
        <v>0</v>
      </c>
      <c r="S1148" s="31"/>
      <c r="T1148" s="1">
        <f>SUM(U1148,V1148,X1148,Y1148,Z1148,AA1148)</f>
        <v>60</v>
      </c>
      <c r="U1148" s="1">
        <f>SUM(AG1148,BF1148)</f>
        <v>0</v>
      </c>
      <c r="V1148" s="1">
        <f>SUM(AJ1148,AK1148,AL1148,AM1148,AO1148,AP1148,AQ1148,AR1148,AS1148,AT1148,AU1148,AN1148,AV1148,AW1148,AX1148,AY1148,AZ1148,BA1148,BC1148,BD1148,BE1148,BB1148)</f>
        <v>60</v>
      </c>
      <c r="W1148" s="1">
        <f>COUNTIF(AJ1148:BE1148, "&gt;0")</f>
        <v>1</v>
      </c>
      <c r="X1148" s="1">
        <f>SUM(BG1148,BH1148)</f>
        <v>0</v>
      </c>
      <c r="Y1148" s="1">
        <f>BI1148</f>
        <v>0</v>
      </c>
      <c r="Z1148" s="1">
        <f>AI1148</f>
        <v>0</v>
      </c>
      <c r="AA1148" s="1">
        <f>AH1148</f>
        <v>0</v>
      </c>
      <c r="AB1148" s="31"/>
      <c r="AC1148" s="16">
        <v>0</v>
      </c>
      <c r="AD1148" s="16">
        <v>0</v>
      </c>
      <c r="AE1148" s="16">
        <v>0</v>
      </c>
      <c r="AF1148" s="28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0</v>
      </c>
      <c r="AS1148" s="16">
        <v>60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0</v>
      </c>
      <c r="BF1148" s="16">
        <v>0</v>
      </c>
      <c r="BG1148" s="16">
        <v>0</v>
      </c>
      <c r="BH1148" s="16">
        <v>0</v>
      </c>
      <c r="BI1148" s="16">
        <v>0</v>
      </c>
      <c r="BJ1148" s="87"/>
    </row>
    <row r="1149" spans="1:62" s="16" customFormat="1" x14ac:dyDescent="0.35">
      <c r="A1149" s="85" t="s">
        <v>61</v>
      </c>
      <c r="B1149" s="85" t="s">
        <v>163</v>
      </c>
      <c r="C1149" s="16" t="s">
        <v>2652</v>
      </c>
      <c r="D1149" s="16" t="s">
        <v>2629</v>
      </c>
      <c r="E1149" s="16" t="s">
        <v>26</v>
      </c>
      <c r="F1149" s="85">
        <v>999931034</v>
      </c>
      <c r="G1149" s="1">
        <f>(J1149+T1149)-H1149</f>
        <v>45</v>
      </c>
      <c r="I1149" s="28"/>
      <c r="J1149" s="1">
        <f>SUM(K1149,L1149,N1149,O1149,P1149,Q1149)</f>
        <v>0</v>
      </c>
      <c r="K1149" s="1">
        <f>SUM(AC1149,AE1149)</f>
        <v>0</v>
      </c>
      <c r="L1149" s="1">
        <v>0</v>
      </c>
      <c r="M1149" s="1">
        <v>0</v>
      </c>
      <c r="N1149" s="1">
        <v>0</v>
      </c>
      <c r="O1149" s="1"/>
      <c r="P1149" s="1">
        <v>0</v>
      </c>
      <c r="Q1149" s="1">
        <f>AD1149</f>
        <v>0</v>
      </c>
      <c r="R1149" s="1">
        <v>0</v>
      </c>
      <c r="S1149" s="31"/>
      <c r="T1149" s="1">
        <f>SUM(U1149,V1149,X1149,Y1149,Z1149,AA1149)</f>
        <v>45</v>
      </c>
      <c r="U1149" s="1">
        <f>SUM(AG1149,BF1149)</f>
        <v>0</v>
      </c>
      <c r="V1149" s="1">
        <f>SUM(AJ1149,AK1149,AL1149,AM1149,AO1149,AP1149,AQ1149,AR1149,AS1149,AT1149,AU1149,AN1149,AV1149,AW1149,AX1149,AY1149,AZ1149,BA1149,BC1149,BD1149,BE1149,BB1149)</f>
        <v>45</v>
      </c>
      <c r="W1149" s="1">
        <f>COUNTIF(AJ1149:BE1149, "&gt;0")</f>
        <v>1</v>
      </c>
      <c r="X1149" s="1">
        <f>SUM(BG1149,BH1149)</f>
        <v>0</v>
      </c>
      <c r="Y1149" s="1">
        <f>BI1149</f>
        <v>0</v>
      </c>
      <c r="Z1149" s="1">
        <f>AI1149</f>
        <v>0</v>
      </c>
      <c r="AA1149" s="1">
        <f>AH1149</f>
        <v>0</v>
      </c>
      <c r="AB1149" s="31"/>
      <c r="AC1149" s="16">
        <v>0</v>
      </c>
      <c r="AD1149" s="16">
        <v>0</v>
      </c>
      <c r="AE1149" s="16">
        <v>0</v>
      </c>
      <c r="AF1149" s="28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45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0</v>
      </c>
      <c r="BH1149" s="16">
        <v>0</v>
      </c>
      <c r="BI1149" s="16">
        <v>0</v>
      </c>
      <c r="BJ1149" s="87"/>
    </row>
    <row r="1150" spans="1:62" s="16" customFormat="1" x14ac:dyDescent="0.35">
      <c r="A1150" s="85" t="s">
        <v>61</v>
      </c>
      <c r="B1150" s="85" t="s">
        <v>163</v>
      </c>
      <c r="C1150" s="16" t="s">
        <v>2653</v>
      </c>
      <c r="D1150" s="16" t="s">
        <v>2654</v>
      </c>
      <c r="E1150" s="16" t="s">
        <v>26</v>
      </c>
      <c r="F1150" s="85">
        <v>999931271</v>
      </c>
      <c r="G1150" s="1">
        <f>(J1150+T1150)-H1150</f>
        <v>34</v>
      </c>
      <c r="I1150" s="28"/>
      <c r="J1150" s="1">
        <f>SUM(K1150,L1150,N1150,O1150,P1150,Q1150)</f>
        <v>0</v>
      </c>
      <c r="K1150" s="1">
        <f>SUM(AC1150,AE1150)</f>
        <v>0</v>
      </c>
      <c r="L1150" s="1">
        <v>0</v>
      </c>
      <c r="M1150" s="1">
        <v>0</v>
      </c>
      <c r="N1150" s="1">
        <v>0</v>
      </c>
      <c r="O1150" s="1"/>
      <c r="P1150" s="1">
        <v>0</v>
      </c>
      <c r="Q1150" s="1">
        <f>AD1150</f>
        <v>0</v>
      </c>
      <c r="R1150" s="1">
        <v>0</v>
      </c>
      <c r="S1150" s="31"/>
      <c r="T1150" s="1">
        <f>SUM(U1150,V1150,X1150,Y1150,Z1150,AA1150)</f>
        <v>34</v>
      </c>
      <c r="U1150" s="1">
        <f>SUM(AG1150,BF1150)</f>
        <v>0</v>
      </c>
      <c r="V1150" s="1">
        <f>SUM(AJ1150,AK1150,AL1150,AM1150,AO1150,AP1150,AQ1150,AR1150,AS1150,AT1150,AU1150,AN1150,AV1150,AW1150,AX1150,AY1150,AZ1150,BA1150,BC1150,BD1150,BE1150,BB1150)</f>
        <v>34</v>
      </c>
      <c r="W1150" s="1">
        <f>COUNTIF(AJ1150:BE1150, "&gt;0")</f>
        <v>1</v>
      </c>
      <c r="X1150" s="1">
        <f>SUM(BG1150,BH1150)</f>
        <v>0</v>
      </c>
      <c r="Y1150" s="1">
        <f>BI1150</f>
        <v>0</v>
      </c>
      <c r="Z1150" s="1">
        <f>AI1150</f>
        <v>0</v>
      </c>
      <c r="AA1150" s="1">
        <f>AH1150</f>
        <v>0</v>
      </c>
      <c r="AB1150" s="31"/>
      <c r="AC1150" s="16">
        <v>0</v>
      </c>
      <c r="AD1150" s="16">
        <v>0</v>
      </c>
      <c r="AE1150" s="16">
        <v>0</v>
      </c>
      <c r="AF1150" s="28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34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  <c r="BI1150" s="16">
        <v>0</v>
      </c>
      <c r="BJ1150" s="87"/>
    </row>
    <row r="1151" spans="1:62" s="16" customFormat="1" x14ac:dyDescent="0.35">
      <c r="A1151" s="85" t="s">
        <v>61</v>
      </c>
      <c r="B1151" s="85" t="s">
        <v>163</v>
      </c>
      <c r="C1151" s="16" t="s">
        <v>702</v>
      </c>
      <c r="D1151" s="16" t="s">
        <v>346</v>
      </c>
      <c r="E1151" s="16" t="s">
        <v>26</v>
      </c>
      <c r="F1151" s="85">
        <v>999922764</v>
      </c>
      <c r="G1151" s="1">
        <f>(J1151+T1151)-H1151</f>
        <v>30</v>
      </c>
      <c r="I1151" s="28"/>
      <c r="J1151" s="1">
        <f>SUM(K1151,L1151,N1151,O1151,P1151,Q1151)</f>
        <v>0</v>
      </c>
      <c r="K1151" s="1">
        <f>SUM(AC1151,AE1151)</f>
        <v>0</v>
      </c>
      <c r="L1151" s="1">
        <v>0</v>
      </c>
      <c r="M1151" s="1">
        <v>0</v>
      </c>
      <c r="N1151" s="1">
        <v>0</v>
      </c>
      <c r="O1151" s="1"/>
      <c r="P1151" s="1">
        <v>0</v>
      </c>
      <c r="Q1151" s="1">
        <f>AD1151</f>
        <v>0</v>
      </c>
      <c r="R1151" s="1">
        <v>0</v>
      </c>
      <c r="S1151" s="31"/>
      <c r="T1151" s="1">
        <f>SUM(U1151,V1151,X1151,Y1151,Z1151,AA1151)</f>
        <v>30</v>
      </c>
      <c r="U1151" s="1">
        <f>SUM(AG1151,BF1151)</f>
        <v>0</v>
      </c>
      <c r="V1151" s="1">
        <f>SUM(AJ1151,AK1151,AL1151,AM1151,AO1151,AP1151,AQ1151,AR1151,AS1151,AT1151,AU1151,AN1151,AV1151,AW1151,AX1151,AY1151,AZ1151,BA1151,BC1151,BD1151,BE1151,BB1151)</f>
        <v>30</v>
      </c>
      <c r="W1151" s="1">
        <f>COUNTIF(AJ1151:BE1151, "&gt;0")</f>
        <v>1</v>
      </c>
      <c r="X1151" s="1">
        <f>SUM(BG1151,BH1151)</f>
        <v>0</v>
      </c>
      <c r="Y1151" s="1">
        <f>BI1151</f>
        <v>0</v>
      </c>
      <c r="Z1151" s="1">
        <f>AI1151</f>
        <v>0</v>
      </c>
      <c r="AA1151" s="1">
        <f>AH1151</f>
        <v>0</v>
      </c>
      <c r="AB1151" s="31"/>
      <c r="AC1151" s="16">
        <v>0</v>
      </c>
      <c r="AD1151" s="16">
        <v>0</v>
      </c>
      <c r="AE1151" s="16">
        <v>0</v>
      </c>
      <c r="AF1151" s="28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0</v>
      </c>
      <c r="AZ1151" s="16">
        <v>30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  <c r="BI1151" s="16">
        <v>0</v>
      </c>
      <c r="BJ1151" s="87"/>
    </row>
    <row r="1152" spans="1:62" s="16" customFormat="1" x14ac:dyDescent="0.35">
      <c r="A1152" s="85" t="s">
        <v>40</v>
      </c>
      <c r="B1152" s="85" t="s">
        <v>163</v>
      </c>
      <c r="C1152" s="16" t="s">
        <v>1144</v>
      </c>
      <c r="D1152" s="16" t="s">
        <v>1145</v>
      </c>
      <c r="E1152" s="16" t="s">
        <v>26</v>
      </c>
      <c r="F1152" s="85">
        <v>999922198</v>
      </c>
      <c r="G1152" s="1">
        <f>(J1152+T1152)-H1152</f>
        <v>75</v>
      </c>
      <c r="I1152" s="28"/>
      <c r="J1152" s="1">
        <f>SUM(K1152,L1152,N1152,O1152,P1152,Q1152)</f>
        <v>0</v>
      </c>
      <c r="K1152" s="1">
        <f>SUM(AC1152,AE1152)</f>
        <v>0</v>
      </c>
      <c r="L1152" s="1">
        <v>0</v>
      </c>
      <c r="M1152" s="1">
        <v>0</v>
      </c>
      <c r="N1152" s="1">
        <v>0</v>
      </c>
      <c r="O1152" s="1"/>
      <c r="P1152" s="1">
        <v>0</v>
      </c>
      <c r="Q1152" s="1">
        <f>AD1152</f>
        <v>0</v>
      </c>
      <c r="R1152" s="1">
        <v>0</v>
      </c>
      <c r="S1152" s="31"/>
      <c r="T1152" s="1">
        <f>SUM(U1152,V1152,X1152,Y1152,Z1152,AA1152)</f>
        <v>75</v>
      </c>
      <c r="U1152" s="1">
        <f>SUM(AG1152,BF1152)</f>
        <v>0</v>
      </c>
      <c r="V1152" s="1">
        <f>SUM(AJ1152,AK1152,AL1152,AM1152,AO1152,AP1152,AQ1152,AR1152,AS1152,AT1152,AU1152,AN1152,AV1152,AW1152,AX1152,AY1152,AZ1152,BA1152,BC1152,BD1152,BE1152,BB1152)</f>
        <v>30</v>
      </c>
      <c r="W1152" s="1">
        <f>COUNTIF(AJ1152:BE1152, "&gt;0")</f>
        <v>1</v>
      </c>
      <c r="X1152" s="1">
        <f>SUM(BG1152,BH1152)</f>
        <v>0</v>
      </c>
      <c r="Y1152" s="1">
        <f>BI1152</f>
        <v>45</v>
      </c>
      <c r="Z1152" s="1">
        <f>AI1152</f>
        <v>0</v>
      </c>
      <c r="AA1152" s="1">
        <f>AH1152</f>
        <v>0</v>
      </c>
      <c r="AB1152" s="31"/>
      <c r="AC1152" s="16">
        <v>0</v>
      </c>
      <c r="AD1152" s="16">
        <v>0</v>
      </c>
      <c r="AE1152" s="16">
        <v>0</v>
      </c>
      <c r="AF1152" s="28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0</v>
      </c>
      <c r="AO1152" s="16">
        <v>0</v>
      </c>
      <c r="AP1152" s="16">
        <v>0</v>
      </c>
      <c r="AQ1152" s="16">
        <v>0</v>
      </c>
      <c r="AR1152" s="16">
        <v>30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0</v>
      </c>
      <c r="BI1152" s="16">
        <v>45</v>
      </c>
      <c r="BJ1152" s="87"/>
    </row>
    <row r="1153" spans="1:62" s="16" customFormat="1" x14ac:dyDescent="0.35">
      <c r="A1153" s="85" t="s">
        <v>40</v>
      </c>
      <c r="B1153" s="85" t="s">
        <v>163</v>
      </c>
      <c r="C1153" s="16" t="s">
        <v>1591</v>
      </c>
      <c r="D1153" s="16" t="s">
        <v>2237</v>
      </c>
      <c r="E1153" s="16" t="s">
        <v>26</v>
      </c>
      <c r="F1153" s="85">
        <v>999904815</v>
      </c>
      <c r="G1153" s="1">
        <f>(J1153+T1153)-H1153</f>
        <v>30</v>
      </c>
      <c r="I1153" s="28"/>
      <c r="J1153" s="1">
        <f>SUM(K1153,L1153,N1153,O1153,P1153,Q1153)</f>
        <v>0</v>
      </c>
      <c r="K1153" s="1">
        <f>SUM(AC1153,AE1153)</f>
        <v>0</v>
      </c>
      <c r="L1153" s="1">
        <v>0</v>
      </c>
      <c r="M1153" s="1">
        <v>0</v>
      </c>
      <c r="N1153" s="1">
        <v>0</v>
      </c>
      <c r="O1153" s="1"/>
      <c r="P1153" s="1">
        <v>0</v>
      </c>
      <c r="Q1153" s="1">
        <f>AD1153</f>
        <v>0</v>
      </c>
      <c r="R1153" s="1">
        <v>0</v>
      </c>
      <c r="S1153" s="31"/>
      <c r="T1153" s="1">
        <f>SUM(U1153,V1153,X1153,Y1153,Z1153,AA1153)</f>
        <v>30</v>
      </c>
      <c r="U1153" s="1">
        <f>SUM(AG1153,BF1153)</f>
        <v>0</v>
      </c>
      <c r="V1153" s="1">
        <f>SUM(AJ1153,AK1153,AL1153,AM1153,AO1153,AP1153,AQ1153,AR1153,AS1153,AT1153,AU1153,AN1153,AV1153,AW1153,AX1153,AY1153,AZ1153,BA1153,BC1153,BD1153,BE1153,BB1153)</f>
        <v>30</v>
      </c>
      <c r="W1153" s="1">
        <f>COUNTIF(AJ1153:BE1153, "&gt;0")</f>
        <v>1</v>
      </c>
      <c r="X1153" s="1">
        <f>SUM(BG1153,BH1153)</f>
        <v>0</v>
      </c>
      <c r="Y1153" s="1">
        <f>BI1153</f>
        <v>0</v>
      </c>
      <c r="Z1153" s="1">
        <f>AI1153</f>
        <v>0</v>
      </c>
      <c r="AA1153" s="1">
        <f>AH1153</f>
        <v>0</v>
      </c>
      <c r="AB1153" s="31"/>
      <c r="AC1153" s="16">
        <v>0</v>
      </c>
      <c r="AD1153" s="16">
        <v>0</v>
      </c>
      <c r="AE1153" s="16">
        <v>0</v>
      </c>
      <c r="AF1153" s="28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0</v>
      </c>
      <c r="AO1153" s="16">
        <v>30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  <c r="BI1153" s="16">
        <v>0</v>
      </c>
      <c r="BJ1153" s="87"/>
    </row>
    <row r="1154" spans="1:62" s="16" customFormat="1" x14ac:dyDescent="0.35">
      <c r="A1154" s="85" t="s">
        <v>40</v>
      </c>
      <c r="B1154" s="85" t="s">
        <v>163</v>
      </c>
      <c r="C1154" s="16" t="s">
        <v>3196</v>
      </c>
      <c r="D1154" s="16" t="s">
        <v>206</v>
      </c>
      <c r="E1154" s="16" t="s">
        <v>26</v>
      </c>
      <c r="F1154" s="85">
        <v>999917288</v>
      </c>
      <c r="G1154" s="1">
        <f>(J1154+T1154)-H1154</f>
        <v>30</v>
      </c>
      <c r="I1154" s="28"/>
      <c r="J1154" s="1">
        <f>SUM(K1154,L1154,N1154,O1154,P1154,Q1154)</f>
        <v>0</v>
      </c>
      <c r="K1154" s="1">
        <f>SUM(AC1154,AE1154)</f>
        <v>0</v>
      </c>
      <c r="L1154" s="1">
        <v>0</v>
      </c>
      <c r="M1154" s="1">
        <v>0</v>
      </c>
      <c r="N1154" s="1">
        <v>0</v>
      </c>
      <c r="O1154" s="1"/>
      <c r="P1154" s="1">
        <v>0</v>
      </c>
      <c r="Q1154" s="1">
        <f>AD1154</f>
        <v>0</v>
      </c>
      <c r="R1154" s="1">
        <v>0</v>
      </c>
      <c r="S1154" s="31"/>
      <c r="T1154" s="1">
        <f>SUM(U1154,V1154,X1154,Y1154,Z1154,AA1154)</f>
        <v>30</v>
      </c>
      <c r="U1154" s="1">
        <f>SUM(AG1154,BF1154)</f>
        <v>0</v>
      </c>
      <c r="V1154" s="1">
        <f>SUM(AJ1154,AK1154,AL1154,AM1154,AO1154,AP1154,AQ1154,AR1154,AS1154,AT1154,AU1154,AN1154,AV1154,AW1154,AX1154,AY1154,AZ1154,BA1154,BC1154,BD1154,BE1154,BB1154)</f>
        <v>30</v>
      </c>
      <c r="W1154" s="1">
        <f>COUNTIF(AJ1154:BE1154, "&gt;0")</f>
        <v>1</v>
      </c>
      <c r="X1154" s="1">
        <f>SUM(BG1154,BH1154)</f>
        <v>0</v>
      </c>
      <c r="Y1154" s="1">
        <f>BI1154</f>
        <v>0</v>
      </c>
      <c r="Z1154" s="1">
        <f>AI1154</f>
        <v>0</v>
      </c>
      <c r="AA1154" s="1">
        <f>AH1154</f>
        <v>0</v>
      </c>
      <c r="AB1154" s="31"/>
      <c r="AC1154" s="16">
        <v>0</v>
      </c>
      <c r="AD1154" s="16">
        <v>0</v>
      </c>
      <c r="AE1154" s="16">
        <v>0</v>
      </c>
      <c r="AF1154" s="28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0</v>
      </c>
      <c r="AZ1154" s="16">
        <v>30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0</v>
      </c>
      <c r="BH1154" s="16">
        <v>0</v>
      </c>
      <c r="BI1154" s="16">
        <v>0</v>
      </c>
      <c r="BJ1154" s="87"/>
    </row>
    <row r="1155" spans="1:62" s="16" customFormat="1" x14ac:dyDescent="0.35">
      <c r="A1155" s="85" t="s">
        <v>22</v>
      </c>
      <c r="B1155" s="85" t="s">
        <v>163</v>
      </c>
      <c r="C1155" s="16" t="s">
        <v>147</v>
      </c>
      <c r="D1155" s="16" t="s">
        <v>2083</v>
      </c>
      <c r="E1155" s="16" t="s">
        <v>26</v>
      </c>
      <c r="F1155" s="85">
        <v>999925445</v>
      </c>
      <c r="G1155" s="1">
        <f>(J1155+T1155)-H1155</f>
        <v>75</v>
      </c>
      <c r="I1155" s="28"/>
      <c r="J1155" s="1">
        <f>SUM(K1155,L1155,N1155,O1155,P1155,Q1155)</f>
        <v>0</v>
      </c>
      <c r="K1155" s="1">
        <f>SUM(AC1155,AE1155)</f>
        <v>0</v>
      </c>
      <c r="L1155" s="1">
        <v>0</v>
      </c>
      <c r="M1155" s="1">
        <v>0</v>
      </c>
      <c r="N1155" s="1">
        <v>0</v>
      </c>
      <c r="O1155" s="1"/>
      <c r="P1155" s="1">
        <v>0</v>
      </c>
      <c r="Q1155" s="1">
        <f>AD1155</f>
        <v>0</v>
      </c>
      <c r="R1155" s="1">
        <v>0</v>
      </c>
      <c r="S1155" s="31"/>
      <c r="T1155" s="1">
        <f>SUM(U1155,V1155,X1155,Y1155,Z1155,AA1155)</f>
        <v>75</v>
      </c>
      <c r="U1155" s="1">
        <f>SUM(AG1155,BF1155)</f>
        <v>0</v>
      </c>
      <c r="V1155" s="1">
        <f>SUM(AJ1155,AK1155,AL1155,AM1155,AO1155,AP1155,AQ1155,AR1155,AS1155,AT1155,AU1155,AN1155,AV1155,AW1155,AX1155,AY1155,AZ1155,BA1155,BC1155,BD1155,BE1155,BB1155)</f>
        <v>30</v>
      </c>
      <c r="W1155" s="1">
        <f>COUNTIF(AJ1155:BE1155, "&gt;0")</f>
        <v>1</v>
      </c>
      <c r="X1155" s="1">
        <f>SUM(BG1155,BH1155)</f>
        <v>0</v>
      </c>
      <c r="Y1155" s="1">
        <f>BI1155</f>
        <v>45</v>
      </c>
      <c r="Z1155" s="1">
        <f>AI1155</f>
        <v>0</v>
      </c>
      <c r="AA1155" s="1">
        <f>AH1155</f>
        <v>0</v>
      </c>
      <c r="AB1155" s="31"/>
      <c r="AC1155" s="16">
        <v>0</v>
      </c>
      <c r="AD1155" s="16">
        <v>0</v>
      </c>
      <c r="AE1155" s="16">
        <v>0</v>
      </c>
      <c r="AF1155" s="28">
        <v>0</v>
      </c>
      <c r="AG1155" s="16">
        <v>0</v>
      </c>
      <c r="AH1155" s="16">
        <v>0</v>
      </c>
      <c r="AI1155" s="16">
        <v>0</v>
      </c>
      <c r="AJ1155" s="16">
        <v>30</v>
      </c>
      <c r="AK1155" s="16">
        <v>0</v>
      </c>
      <c r="AL1155" s="16">
        <v>0</v>
      </c>
      <c r="AM1155" s="16">
        <v>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0</v>
      </c>
      <c r="BI1155" s="16">
        <v>45</v>
      </c>
      <c r="BJ1155" s="87"/>
    </row>
    <row r="1156" spans="1:62" s="16" customFormat="1" x14ac:dyDescent="0.35">
      <c r="A1156" s="85" t="s">
        <v>246</v>
      </c>
      <c r="B1156" s="85" t="s">
        <v>163</v>
      </c>
      <c r="C1156" s="16" t="s">
        <v>1316</v>
      </c>
      <c r="D1156" s="16" t="s">
        <v>2285</v>
      </c>
      <c r="E1156" s="16" t="s">
        <v>26</v>
      </c>
      <c r="F1156" s="85">
        <v>999924288</v>
      </c>
      <c r="G1156" s="1">
        <f>(J1156+T1156)-H1156</f>
        <v>590</v>
      </c>
      <c r="H1156" s="1">
        <f>J1156*0.5</f>
        <v>10</v>
      </c>
      <c r="I1156" s="28"/>
      <c r="J1156" s="1">
        <f>SUM(K1156,L1156,N1156,O1156,P1156,Q1156)</f>
        <v>20</v>
      </c>
      <c r="K1156" s="1">
        <f>SUM(AC1156,AE1156)</f>
        <v>20</v>
      </c>
      <c r="L1156" s="1">
        <v>0</v>
      </c>
      <c r="M1156" s="1">
        <v>0</v>
      </c>
      <c r="N1156" s="1">
        <v>0</v>
      </c>
      <c r="O1156" s="1"/>
      <c r="P1156" s="1">
        <v>0</v>
      </c>
      <c r="Q1156" s="1">
        <f>AD1156</f>
        <v>0</v>
      </c>
      <c r="R1156" s="1">
        <v>0</v>
      </c>
      <c r="S1156" s="31"/>
      <c r="T1156" s="1">
        <f>SUM(U1156,V1156,X1156,Y1156,Z1156,AA1156)</f>
        <v>580</v>
      </c>
      <c r="U1156" s="1">
        <f>SUM(AG1156,BF1156)</f>
        <v>0</v>
      </c>
      <c r="V1156" s="1">
        <f>SUM(AJ1156,AK1156,AL1156,AM1156,AO1156,AP1156,AQ1156,AR1156,AS1156,AT1156,AU1156,AN1156,AV1156,AW1156,AX1156,AY1156,AZ1156,BA1156,BC1156,BD1156,BE1156,BB1156)</f>
        <v>240</v>
      </c>
      <c r="W1156" s="1">
        <f>COUNTIF(AJ1156:BE1156, "&gt;0")</f>
        <v>2</v>
      </c>
      <c r="X1156" s="1">
        <f>SUM(BG1156,BH1156)</f>
        <v>160</v>
      </c>
      <c r="Y1156" s="1">
        <f>BI1156</f>
        <v>180</v>
      </c>
      <c r="Z1156" s="1">
        <f>AI1156</f>
        <v>0</v>
      </c>
      <c r="AA1156" s="1">
        <f>AH1156</f>
        <v>0</v>
      </c>
      <c r="AB1156" s="31"/>
      <c r="AC1156" s="16">
        <v>20</v>
      </c>
      <c r="AD1156" s="16">
        <v>0</v>
      </c>
      <c r="AE1156" s="16">
        <v>0</v>
      </c>
      <c r="AF1156" s="28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0</v>
      </c>
      <c r="AP1156" s="16">
        <v>120</v>
      </c>
      <c r="AQ1156" s="16">
        <v>0</v>
      </c>
      <c r="AR1156" s="16">
        <v>120</v>
      </c>
      <c r="AS1156" s="16">
        <v>0</v>
      </c>
      <c r="AT1156" s="16">
        <v>0</v>
      </c>
      <c r="AU1156" s="16">
        <v>0</v>
      </c>
      <c r="AV1156" s="16">
        <v>0</v>
      </c>
      <c r="AW1156" s="16">
        <v>0</v>
      </c>
      <c r="AX1156" s="16">
        <v>0</v>
      </c>
      <c r="AY1156" s="16">
        <v>0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0</v>
      </c>
      <c r="BG1156" s="16">
        <v>160</v>
      </c>
      <c r="BH1156" s="16">
        <v>0</v>
      </c>
      <c r="BI1156" s="16">
        <v>180</v>
      </c>
      <c r="BJ1156" s="87"/>
    </row>
    <row r="1157" spans="1:62" s="16" customFormat="1" x14ac:dyDescent="0.35">
      <c r="A1157" s="85" t="s">
        <v>246</v>
      </c>
      <c r="B1157" s="98" t="s">
        <v>163</v>
      </c>
      <c r="C1157" s="99" t="s">
        <v>921</v>
      </c>
      <c r="D1157" s="99" t="s">
        <v>1384</v>
      </c>
      <c r="E1157" s="99" t="s">
        <v>26</v>
      </c>
      <c r="F1157" s="85">
        <v>999924829</v>
      </c>
      <c r="G1157" s="1">
        <f>(J1157+T1157)-H1157</f>
        <v>449.5</v>
      </c>
      <c r="H1157" s="1">
        <f>(K1157+L1157+N1157+O1157+P1157+Q1157+R1157)*0.5</f>
        <v>56.5</v>
      </c>
      <c r="I1157" s="15"/>
      <c r="J1157" s="1">
        <f>SUM(K1157,L1157,N1157,O1157,P1157,Q1157)</f>
        <v>113</v>
      </c>
      <c r="K1157" s="1">
        <f>SUM(AC1157,AE1157)</f>
        <v>0</v>
      </c>
      <c r="L1157" s="1">
        <v>0</v>
      </c>
      <c r="M1157" s="1">
        <v>0</v>
      </c>
      <c r="N1157" s="1">
        <v>0</v>
      </c>
      <c r="O1157" s="1"/>
      <c r="P1157" s="1">
        <v>0</v>
      </c>
      <c r="Q1157" s="1">
        <f>AD1157</f>
        <v>113</v>
      </c>
      <c r="R1157" s="1">
        <v>0</v>
      </c>
      <c r="S1157" s="31"/>
      <c r="T1157" s="1">
        <f>SUM(U1157,V1157,X1157,Y1157,Z1157,AA1157)</f>
        <v>393</v>
      </c>
      <c r="U1157" s="1">
        <f>SUM(AG1157,BF1157)</f>
        <v>20</v>
      </c>
      <c r="V1157" s="1">
        <f>SUM(AJ1157,AK1157,AL1157,AM1157,AO1157,AP1157,AQ1157,AR1157,AS1157,AT1157,AU1157,AN1157,AV1157,AW1157,AX1157,AY1157,AZ1157,BA1157,BC1157,BD1157,BE1157,BB1157)</f>
        <v>188</v>
      </c>
      <c r="W1157" s="1">
        <f>COUNTIF(AJ1157:BE1157, "&gt;0")</f>
        <v>2</v>
      </c>
      <c r="X1157" s="1">
        <f>SUM(BG1157,BH1157)</f>
        <v>84</v>
      </c>
      <c r="Y1157" s="1">
        <f>BI1157</f>
        <v>101</v>
      </c>
      <c r="Z1157" s="1">
        <f>AI1157</f>
        <v>0</v>
      </c>
      <c r="AA1157" s="1">
        <f>AH1157</f>
        <v>0</v>
      </c>
      <c r="AB1157" s="31"/>
      <c r="AC1157" s="1">
        <v>0</v>
      </c>
      <c r="AD1157" s="16">
        <v>113</v>
      </c>
      <c r="AE1157" s="16">
        <v>0</v>
      </c>
      <c r="AF1157" s="28">
        <v>0</v>
      </c>
      <c r="AG1157" s="16">
        <v>20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68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0</v>
      </c>
      <c r="AX1157" s="16">
        <v>0</v>
      </c>
      <c r="AY1157" s="16">
        <v>0</v>
      </c>
      <c r="AZ1157" s="16">
        <v>0</v>
      </c>
      <c r="BA1157" s="16">
        <v>0</v>
      </c>
      <c r="BB1157" s="16">
        <v>120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0</v>
      </c>
      <c r="BH1157" s="16">
        <v>84</v>
      </c>
      <c r="BI1157" s="16">
        <v>101</v>
      </c>
      <c r="BJ1157" s="87"/>
    </row>
    <row r="1158" spans="1:62" s="16" customFormat="1" x14ac:dyDescent="0.35">
      <c r="A1158" s="85" t="s">
        <v>246</v>
      </c>
      <c r="B1158" s="85" t="s">
        <v>163</v>
      </c>
      <c r="C1158" s="1" t="s">
        <v>811</v>
      </c>
      <c r="D1158" s="1" t="s">
        <v>73</v>
      </c>
      <c r="E1158" s="1" t="s">
        <v>26</v>
      </c>
      <c r="F1158" s="85">
        <v>999918053</v>
      </c>
      <c r="G1158" s="1">
        <f>(J1158+T1158)-H1158</f>
        <v>434</v>
      </c>
      <c r="H1158" s="1">
        <f>(K1158+L1158+N1158+O1158+P1158+Q1158+R1158)*0.5</f>
        <v>75</v>
      </c>
      <c r="I1158" s="15"/>
      <c r="J1158" s="1">
        <f>SUM(K1158,L1158,N1158,O1158,P1158,Q1158)</f>
        <v>150</v>
      </c>
      <c r="K1158" s="1">
        <f>SUM(AC1158,AE1158)</f>
        <v>0</v>
      </c>
      <c r="L1158" s="1">
        <v>0</v>
      </c>
      <c r="M1158" s="1">
        <v>0</v>
      </c>
      <c r="N1158" s="1">
        <v>0</v>
      </c>
      <c r="O1158" s="1"/>
      <c r="P1158" s="1">
        <v>0</v>
      </c>
      <c r="Q1158" s="1">
        <f>AD1158</f>
        <v>150</v>
      </c>
      <c r="R1158" s="1">
        <v>0</v>
      </c>
      <c r="S1158" s="31"/>
      <c r="T1158" s="1">
        <f>SUM(U1158,V1158,X1158,Y1158,Z1158,AA1158)</f>
        <v>359</v>
      </c>
      <c r="U1158" s="1">
        <f>SUM(AG1158,BF1158)</f>
        <v>0</v>
      </c>
      <c r="V1158" s="1">
        <f>SUM(AJ1158,AK1158,AL1158,AM1158,AO1158,AP1158,AQ1158,AR1158,AS1158,AT1158,AU1158,AN1158,AV1158,AW1158,AX1158,AY1158,AZ1158,BA1158,BC1158,BD1158,BE1158,BB1158)</f>
        <v>180</v>
      </c>
      <c r="W1158" s="1">
        <f>COUNTIF(AJ1158:BE1158, "&gt;0")</f>
        <v>2</v>
      </c>
      <c r="X1158" s="1">
        <f>SUM(BG1158,BH1158)</f>
        <v>84</v>
      </c>
      <c r="Y1158" s="1">
        <f>BI1158</f>
        <v>95</v>
      </c>
      <c r="Z1158" s="1">
        <f>AI1158</f>
        <v>0</v>
      </c>
      <c r="AA1158" s="1">
        <f>AH1158</f>
        <v>0</v>
      </c>
      <c r="AB1158" s="31"/>
      <c r="AC1158" s="1">
        <v>0</v>
      </c>
      <c r="AD1158" s="16">
        <v>150</v>
      </c>
      <c r="AE1158" s="16">
        <v>0</v>
      </c>
      <c r="AF1158" s="28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120</v>
      </c>
      <c r="AN1158" s="16">
        <v>0</v>
      </c>
      <c r="AO1158" s="16">
        <v>0</v>
      </c>
      <c r="AP1158" s="16">
        <v>0</v>
      </c>
      <c r="AQ1158" s="16">
        <v>60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0</v>
      </c>
      <c r="AX1158" s="16">
        <v>0</v>
      </c>
      <c r="AY1158" s="16">
        <v>0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0</v>
      </c>
      <c r="BF1158" s="16">
        <v>0</v>
      </c>
      <c r="BG1158" s="16">
        <v>84</v>
      </c>
      <c r="BH1158" s="16">
        <v>0</v>
      </c>
      <c r="BI1158" s="16">
        <v>95</v>
      </c>
      <c r="BJ1158" s="87"/>
    </row>
    <row r="1159" spans="1:62" s="16" customFormat="1" x14ac:dyDescent="0.35">
      <c r="A1159" s="85" t="s">
        <v>246</v>
      </c>
      <c r="B1159" s="85" t="s">
        <v>163</v>
      </c>
      <c r="C1159" s="16" t="s">
        <v>497</v>
      </c>
      <c r="D1159" s="16" t="s">
        <v>385</v>
      </c>
      <c r="E1159" s="16" t="s">
        <v>26</v>
      </c>
      <c r="F1159" s="85">
        <v>999924295</v>
      </c>
      <c r="G1159" s="1">
        <f>(J1159+T1159)-H1159</f>
        <v>406</v>
      </c>
      <c r="H1159" s="1">
        <f>J1159*0.5</f>
        <v>10</v>
      </c>
      <c r="I1159" s="28"/>
      <c r="J1159" s="1">
        <f>SUM(K1159,L1159,N1159,O1159,P1159,Q1159)</f>
        <v>20</v>
      </c>
      <c r="K1159" s="1">
        <f>SUM(AC1159,AE1159)</f>
        <v>20</v>
      </c>
      <c r="L1159" s="1">
        <v>0</v>
      </c>
      <c r="M1159" s="1">
        <v>0</v>
      </c>
      <c r="N1159" s="1">
        <v>0</v>
      </c>
      <c r="O1159" s="1"/>
      <c r="P1159" s="1">
        <v>0</v>
      </c>
      <c r="Q1159" s="1">
        <f>AD1159</f>
        <v>0</v>
      </c>
      <c r="R1159" s="1">
        <v>0</v>
      </c>
      <c r="S1159" s="31"/>
      <c r="T1159" s="1">
        <f>SUM(U1159,V1159,X1159,Y1159,Z1159,AA1159)</f>
        <v>396</v>
      </c>
      <c r="U1159" s="1">
        <f>SUM(AG1159,BF1159)</f>
        <v>0</v>
      </c>
      <c r="V1159" s="1">
        <f>SUM(AJ1159,AK1159,AL1159,AM1159,AO1159,AP1159,AQ1159,AR1159,AS1159,AT1159,AU1159,AN1159,AV1159,AW1159,AX1159,AY1159,AZ1159,BA1159,BC1159,BD1159,BE1159,BB1159)</f>
        <v>141</v>
      </c>
      <c r="W1159" s="1">
        <f>COUNTIF(AJ1159:BE1159, "&gt;0")</f>
        <v>2</v>
      </c>
      <c r="X1159" s="1">
        <f>SUM(BG1159,BH1159)</f>
        <v>120</v>
      </c>
      <c r="Y1159" s="1">
        <f>BI1159</f>
        <v>135</v>
      </c>
      <c r="Z1159" s="1">
        <f>AI1159</f>
        <v>0</v>
      </c>
      <c r="AA1159" s="1">
        <f>AH1159</f>
        <v>0</v>
      </c>
      <c r="AB1159" s="31"/>
      <c r="AC1159" s="16">
        <v>20</v>
      </c>
      <c r="AD1159" s="16">
        <v>0</v>
      </c>
      <c r="AE1159" s="16">
        <v>0</v>
      </c>
      <c r="AF1159" s="28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0</v>
      </c>
      <c r="AO1159" s="16">
        <v>0</v>
      </c>
      <c r="AP1159" s="16">
        <v>90</v>
      </c>
      <c r="AQ1159" s="16">
        <v>0</v>
      </c>
      <c r="AR1159" s="16">
        <v>51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0</v>
      </c>
      <c r="AZ1159" s="16">
        <v>0</v>
      </c>
      <c r="BA1159" s="16">
        <v>0</v>
      </c>
      <c r="BB1159" s="16">
        <v>0</v>
      </c>
      <c r="BC1159" s="16">
        <v>0</v>
      </c>
      <c r="BD1159" s="16">
        <v>0</v>
      </c>
      <c r="BE1159" s="16">
        <v>0</v>
      </c>
      <c r="BF1159" s="16">
        <v>0</v>
      </c>
      <c r="BG1159" s="16">
        <v>120</v>
      </c>
      <c r="BH1159" s="16">
        <v>0</v>
      </c>
      <c r="BI1159" s="16">
        <v>135</v>
      </c>
      <c r="BJ1159" s="87"/>
    </row>
    <row r="1160" spans="1:62" s="16" customFormat="1" x14ac:dyDescent="0.35">
      <c r="A1160" s="85" t="s">
        <v>246</v>
      </c>
      <c r="B1160" s="85" t="s">
        <v>163</v>
      </c>
      <c r="C1160" s="16" t="s">
        <v>763</v>
      </c>
      <c r="D1160" s="16" t="s">
        <v>1656</v>
      </c>
      <c r="E1160" s="16" t="s">
        <v>26</v>
      </c>
      <c r="F1160" s="85">
        <v>999926509</v>
      </c>
      <c r="G1160" s="1">
        <f>(J1160+T1160)-H1160</f>
        <v>330</v>
      </c>
      <c r="I1160" s="28"/>
      <c r="J1160" s="1">
        <f>SUM(K1160,L1160,N1160,O1160,P1160,Q1160)</f>
        <v>0</v>
      </c>
      <c r="K1160" s="1">
        <f>SUM(AC1160,AE1160)</f>
        <v>0</v>
      </c>
      <c r="L1160" s="1">
        <v>0</v>
      </c>
      <c r="M1160" s="1">
        <v>0</v>
      </c>
      <c r="N1160" s="1">
        <v>0</v>
      </c>
      <c r="O1160" s="1"/>
      <c r="P1160" s="1">
        <v>0</v>
      </c>
      <c r="Q1160" s="1">
        <f>AD1160</f>
        <v>0</v>
      </c>
      <c r="R1160" s="1">
        <v>0</v>
      </c>
      <c r="S1160" s="31"/>
      <c r="T1160" s="1">
        <f>SUM(U1160,V1160,X1160,Y1160,Z1160,AA1160)</f>
        <v>330</v>
      </c>
      <c r="U1160" s="1">
        <f>SUM(AG1160,BF1160)</f>
        <v>0</v>
      </c>
      <c r="V1160" s="1">
        <f>SUM(AJ1160,AK1160,AL1160,AM1160,AO1160,AP1160,AQ1160,AR1160,AS1160,AT1160,AU1160,AN1160,AV1160,AW1160,AX1160,AY1160,AZ1160,BA1160,BC1160,BD1160,BE1160,BB1160)</f>
        <v>210</v>
      </c>
      <c r="W1160" s="1">
        <f>COUNTIF(AJ1160:BE1160, "&gt;0")</f>
        <v>2</v>
      </c>
      <c r="X1160" s="1">
        <f>SUM(BG1160,BH1160)</f>
        <v>120</v>
      </c>
      <c r="Y1160" s="1">
        <f>BI1160</f>
        <v>0</v>
      </c>
      <c r="Z1160" s="1">
        <f>AI1160</f>
        <v>0</v>
      </c>
      <c r="AA1160" s="1">
        <f>AH1160</f>
        <v>0</v>
      </c>
      <c r="AB1160" s="31"/>
      <c r="AC1160" s="16">
        <v>0</v>
      </c>
      <c r="AD1160" s="16">
        <v>0</v>
      </c>
      <c r="AE1160" s="16">
        <v>0</v>
      </c>
      <c r="AF1160" s="28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120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0</v>
      </c>
      <c r="AX1160" s="16">
        <v>90</v>
      </c>
      <c r="AY1160" s="16">
        <v>0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0</v>
      </c>
      <c r="BF1160" s="16">
        <v>0</v>
      </c>
      <c r="BG1160" s="16">
        <v>0</v>
      </c>
      <c r="BH1160" s="16">
        <v>120</v>
      </c>
      <c r="BI1160" s="16">
        <v>0</v>
      </c>
      <c r="BJ1160" s="87"/>
    </row>
    <row r="1161" spans="1:62" s="16" customFormat="1" x14ac:dyDescent="0.35">
      <c r="A1161" s="85" t="s">
        <v>246</v>
      </c>
      <c r="B1161" s="85" t="s">
        <v>163</v>
      </c>
      <c r="C1161" s="16" t="s">
        <v>1287</v>
      </c>
      <c r="D1161" s="16" t="s">
        <v>1288</v>
      </c>
      <c r="E1161" s="16" t="s">
        <v>26</v>
      </c>
      <c r="F1161" s="85">
        <v>999923830</v>
      </c>
      <c r="G1161" s="1">
        <f>(J1161+T1161)-H1161</f>
        <v>313.60000000000002</v>
      </c>
      <c r="I1161" s="28"/>
      <c r="J1161" s="1">
        <f>SUM(K1161,L1161,N1161,O1161,P1161,Q1161)</f>
        <v>22.6</v>
      </c>
      <c r="K1161" s="1">
        <f>SUM(AC1161,AE1161)</f>
        <v>0</v>
      </c>
      <c r="L1161" s="1">
        <v>0</v>
      </c>
      <c r="M1161" s="1">
        <v>0</v>
      </c>
      <c r="N1161" s="1">
        <v>0</v>
      </c>
      <c r="O1161" s="1"/>
      <c r="P1161" s="1">
        <v>0</v>
      </c>
      <c r="Q1161" s="1">
        <f>AD1161</f>
        <v>22.6</v>
      </c>
      <c r="R1161" s="1">
        <v>0</v>
      </c>
      <c r="S1161" s="28"/>
      <c r="T1161" s="1">
        <f>SUM(U1161,V1161,X1161,Y1161,Z1161,AA1161)</f>
        <v>291</v>
      </c>
      <c r="U1161" s="1">
        <f>SUM(AG1161,BF1161)</f>
        <v>0</v>
      </c>
      <c r="V1161" s="1">
        <f>SUM(AJ1161,AK1161,AL1161,AM1161,AO1161,AP1161,AQ1161,AR1161,AS1161,AT1161,AU1161,AN1161,AV1161,AW1161,AX1161,AY1161,AZ1161,BA1161,BC1161,BD1161,BE1161,BB1161)</f>
        <v>30</v>
      </c>
      <c r="W1161" s="1">
        <f>COUNTIF(AJ1161:BE1161, "&gt;0")</f>
        <v>1</v>
      </c>
      <c r="X1161" s="1">
        <f>SUM(BG1161,BH1161)</f>
        <v>160</v>
      </c>
      <c r="Y1161" s="1">
        <f>BI1161</f>
        <v>101</v>
      </c>
      <c r="Z1161" s="1">
        <f>AI1161</f>
        <v>0</v>
      </c>
      <c r="AA1161" s="1">
        <f>AH1161</f>
        <v>0</v>
      </c>
      <c r="AB1161" s="28"/>
      <c r="AC1161" s="16">
        <v>0</v>
      </c>
      <c r="AD1161" s="16">
        <v>22.6</v>
      </c>
      <c r="AE1161" s="16">
        <v>0</v>
      </c>
      <c r="AF1161" s="28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0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0</v>
      </c>
      <c r="BE1161" s="16">
        <v>30</v>
      </c>
      <c r="BF1161" s="16">
        <v>0</v>
      </c>
      <c r="BG1161" s="16">
        <v>0</v>
      </c>
      <c r="BH1161" s="16">
        <v>160</v>
      </c>
      <c r="BI1161" s="16">
        <v>101</v>
      </c>
      <c r="BJ1161" s="87"/>
    </row>
    <row r="1162" spans="1:62" s="16" customFormat="1" x14ac:dyDescent="0.35">
      <c r="A1162" s="85" t="s">
        <v>246</v>
      </c>
      <c r="B1162" s="85" t="s">
        <v>163</v>
      </c>
      <c r="C1162" s="1" t="s">
        <v>460</v>
      </c>
      <c r="D1162" s="1" t="s">
        <v>1071</v>
      </c>
      <c r="E1162" s="16" t="s">
        <v>26</v>
      </c>
      <c r="F1162" s="85">
        <v>999921472</v>
      </c>
      <c r="G1162" s="1">
        <f>(J1162+T1162)-H1162</f>
        <v>309</v>
      </c>
      <c r="I1162" s="15"/>
      <c r="J1162" s="1">
        <f>SUM(K1162,L1162,N1162,O1162,P1162,Q1162)</f>
        <v>0</v>
      </c>
      <c r="K1162" s="1">
        <f>SUM(AC1162,AE1162)</f>
        <v>0</v>
      </c>
      <c r="L1162" s="1">
        <v>0</v>
      </c>
      <c r="M1162" s="1">
        <v>0</v>
      </c>
      <c r="N1162" s="1">
        <v>0</v>
      </c>
      <c r="O1162" s="1"/>
      <c r="P1162" s="1">
        <v>0</v>
      </c>
      <c r="Q1162" s="1">
        <f>AD1162</f>
        <v>0</v>
      </c>
      <c r="R1162" s="1">
        <v>0</v>
      </c>
      <c r="S1162" s="31"/>
      <c r="T1162" s="1">
        <f>SUM(U1162,V1162,X1162,Y1162,Z1162,AA1162)</f>
        <v>309</v>
      </c>
      <c r="U1162" s="1">
        <f>SUM(AG1162,BF1162)</f>
        <v>0</v>
      </c>
      <c r="V1162" s="1">
        <f>SUM(AJ1162,AK1162,AL1162,AM1162,AO1162,AP1162,AQ1162,AR1162,AS1162,AT1162,AU1162,AN1162,AV1162,AW1162,AX1162,AY1162,AZ1162,BA1162,BC1162,BD1162,BE1162,BB1162)</f>
        <v>180</v>
      </c>
      <c r="W1162" s="1">
        <f>COUNTIF(AJ1162:BE1162, "&gt;0")</f>
        <v>2</v>
      </c>
      <c r="X1162" s="1">
        <f>SUM(BG1162,BH1162)</f>
        <v>72</v>
      </c>
      <c r="Y1162" s="1">
        <f>BI1162</f>
        <v>57</v>
      </c>
      <c r="Z1162" s="1">
        <f>AI1162</f>
        <v>0</v>
      </c>
      <c r="AA1162" s="1">
        <f>AH1162</f>
        <v>0</v>
      </c>
      <c r="AB1162" s="31"/>
      <c r="AC1162" s="1">
        <v>0</v>
      </c>
      <c r="AD1162" s="16">
        <v>0</v>
      </c>
      <c r="AE1162" s="16">
        <v>0</v>
      </c>
      <c r="AF1162" s="28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0</v>
      </c>
      <c r="AO1162" s="16">
        <v>90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0</v>
      </c>
      <c r="BA1162" s="16">
        <v>0</v>
      </c>
      <c r="BB1162" s="16">
        <v>90</v>
      </c>
      <c r="BC1162" s="16">
        <v>0</v>
      </c>
      <c r="BD1162" s="16">
        <v>0</v>
      </c>
      <c r="BE1162" s="16">
        <v>0</v>
      </c>
      <c r="BF1162" s="16">
        <v>0</v>
      </c>
      <c r="BG1162" s="16">
        <v>0</v>
      </c>
      <c r="BH1162" s="16">
        <v>72</v>
      </c>
      <c r="BI1162" s="16">
        <v>57</v>
      </c>
      <c r="BJ1162" s="87"/>
    </row>
    <row r="1163" spans="1:62" s="16" customFormat="1" x14ac:dyDescent="0.35">
      <c r="A1163" s="85" t="s">
        <v>246</v>
      </c>
      <c r="B1163" s="85" t="s">
        <v>163</v>
      </c>
      <c r="C1163" s="16" t="s">
        <v>732</v>
      </c>
      <c r="D1163" s="16" t="s">
        <v>1182</v>
      </c>
      <c r="E1163" s="16" t="s">
        <v>26</v>
      </c>
      <c r="F1163" s="85">
        <v>999922554</v>
      </c>
      <c r="G1163" s="1">
        <f>(J1163+T1163)-H1163</f>
        <v>266</v>
      </c>
      <c r="H1163" s="1">
        <f>(K1163+L1163+N1163+O1163+P1163+Q1163+R1163)*0.5</f>
        <v>20</v>
      </c>
      <c r="I1163" s="28"/>
      <c r="J1163" s="1">
        <f>SUM(K1163,L1163,N1163,O1163,P1163,Q1163)</f>
        <v>40</v>
      </c>
      <c r="K1163" s="1">
        <f>SUM(AC1163,AE1163)</f>
        <v>0</v>
      </c>
      <c r="L1163" s="1">
        <v>0</v>
      </c>
      <c r="M1163" s="1">
        <v>0</v>
      </c>
      <c r="N1163" s="1">
        <v>0</v>
      </c>
      <c r="O1163" s="1"/>
      <c r="P1163" s="1">
        <v>0</v>
      </c>
      <c r="Q1163" s="1">
        <f>AD1163</f>
        <v>40</v>
      </c>
      <c r="R1163" s="1">
        <v>0</v>
      </c>
      <c r="S1163" s="31"/>
      <c r="T1163" s="1">
        <f>SUM(U1163,V1163,X1163,Y1163,Z1163,AA1163)</f>
        <v>246</v>
      </c>
      <c r="U1163" s="1">
        <f>SUM(AG1163,BF1163)</f>
        <v>0</v>
      </c>
      <c r="V1163" s="1">
        <f>SUM(AJ1163,AK1163,AL1163,AM1163,AO1163,AP1163,AQ1163,AR1163,AS1163,AT1163,AU1163,AN1163,AV1163,AW1163,AX1163,AY1163,AZ1163,BA1163,BC1163,BD1163,BE1163,BB1163)</f>
        <v>113</v>
      </c>
      <c r="W1163" s="1">
        <f>COUNTIF(AJ1163:BE1163, "&gt;0")</f>
        <v>2</v>
      </c>
      <c r="X1163" s="1">
        <f>SUM(BG1163,BH1163)</f>
        <v>90</v>
      </c>
      <c r="Y1163" s="1">
        <f>BI1163</f>
        <v>43</v>
      </c>
      <c r="Z1163" s="1">
        <f>AI1163</f>
        <v>0</v>
      </c>
      <c r="AA1163" s="1">
        <f>AH1163</f>
        <v>0</v>
      </c>
      <c r="AB1163" s="31"/>
      <c r="AC1163" s="16">
        <v>0</v>
      </c>
      <c r="AD1163" s="16">
        <v>40</v>
      </c>
      <c r="AE1163" s="16">
        <v>0</v>
      </c>
      <c r="AF1163" s="28">
        <v>0</v>
      </c>
      <c r="AG1163" s="16">
        <v>0</v>
      </c>
      <c r="AH1163" s="16">
        <v>0</v>
      </c>
      <c r="AI1163" s="16">
        <v>0</v>
      </c>
      <c r="AJ1163" s="16">
        <v>45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68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0</v>
      </c>
      <c r="BF1163" s="16">
        <v>0</v>
      </c>
      <c r="BG1163" s="16">
        <v>0</v>
      </c>
      <c r="BH1163" s="16">
        <v>90</v>
      </c>
      <c r="BI1163" s="16">
        <v>43</v>
      </c>
      <c r="BJ1163" s="87"/>
    </row>
    <row r="1164" spans="1:62" s="16" customFormat="1" x14ac:dyDescent="0.35">
      <c r="A1164" s="85" t="s">
        <v>246</v>
      </c>
      <c r="B1164" s="85" t="s">
        <v>163</v>
      </c>
      <c r="C1164" s="16" t="s">
        <v>1080</v>
      </c>
      <c r="D1164" s="16" t="s">
        <v>382</v>
      </c>
      <c r="E1164" s="16" t="s">
        <v>26</v>
      </c>
      <c r="F1164" s="85">
        <v>999930395</v>
      </c>
      <c r="G1164" s="1">
        <f>(J1164+T1164)-H1164</f>
        <v>230</v>
      </c>
      <c r="I1164" s="28"/>
      <c r="J1164" s="1">
        <f>SUM(K1164,L1164,N1164,O1164,P1164,Q1164)</f>
        <v>0</v>
      </c>
      <c r="K1164" s="1">
        <f>SUM(AC1164,AE1164)</f>
        <v>0</v>
      </c>
      <c r="L1164" s="1">
        <v>0</v>
      </c>
      <c r="M1164" s="1">
        <v>0</v>
      </c>
      <c r="N1164" s="1">
        <v>0</v>
      </c>
      <c r="O1164" s="1"/>
      <c r="P1164" s="1">
        <v>0</v>
      </c>
      <c r="Q1164" s="1">
        <f>AD1164</f>
        <v>0</v>
      </c>
      <c r="R1164" s="1">
        <v>0</v>
      </c>
      <c r="S1164" s="31"/>
      <c r="T1164" s="1">
        <f>SUM(U1164,V1164,X1164,Y1164,Z1164,AA1164)</f>
        <v>230</v>
      </c>
      <c r="U1164" s="1">
        <f>SUM(AG1164,BF1164)</f>
        <v>0</v>
      </c>
      <c r="V1164" s="1">
        <f>SUM(AJ1164,AK1164,AL1164,AM1164,AO1164,AP1164,AQ1164,AR1164,AS1164,AT1164,AU1164,AN1164,AV1164,AW1164,AX1164,AY1164,AZ1164,BA1164,BC1164,BD1164,BE1164,BB1164)</f>
        <v>136</v>
      </c>
      <c r="W1164" s="1">
        <f>COUNTIF(AJ1164:BE1164, "&gt;0")</f>
        <v>2</v>
      </c>
      <c r="X1164" s="1">
        <f>SUM(BG1164,BH1164)</f>
        <v>51</v>
      </c>
      <c r="Y1164" s="1">
        <f>BI1164</f>
        <v>43</v>
      </c>
      <c r="Z1164" s="1">
        <f>AI1164</f>
        <v>0</v>
      </c>
      <c r="AA1164" s="1">
        <f>AH1164</f>
        <v>0</v>
      </c>
      <c r="AB1164" s="31"/>
      <c r="AC1164" s="16">
        <v>0</v>
      </c>
      <c r="AD1164" s="16">
        <v>0</v>
      </c>
      <c r="AE1164" s="16">
        <v>0</v>
      </c>
      <c r="AF1164" s="28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68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0</v>
      </c>
      <c r="BB1164" s="16">
        <v>68</v>
      </c>
      <c r="BC1164" s="16">
        <v>0</v>
      </c>
      <c r="BD1164" s="16">
        <v>0</v>
      </c>
      <c r="BE1164" s="16">
        <v>0</v>
      </c>
      <c r="BF1164" s="16">
        <v>0</v>
      </c>
      <c r="BG1164" s="16">
        <v>0</v>
      </c>
      <c r="BH1164" s="16">
        <v>51</v>
      </c>
      <c r="BI1164" s="16">
        <v>43</v>
      </c>
      <c r="BJ1164" s="87"/>
    </row>
    <row r="1165" spans="1:62" s="16" customFormat="1" x14ac:dyDescent="0.35">
      <c r="A1165" s="85" t="s">
        <v>246</v>
      </c>
      <c r="B1165" s="85" t="s">
        <v>163</v>
      </c>
      <c r="C1165" s="1" t="s">
        <v>1630</v>
      </c>
      <c r="D1165" s="1" t="s">
        <v>1631</v>
      </c>
      <c r="E1165" s="1" t="s">
        <v>26</v>
      </c>
      <c r="F1165" s="85">
        <v>999926300</v>
      </c>
      <c r="G1165" s="1">
        <f>(J1165+T1165)-H1165</f>
        <v>229</v>
      </c>
      <c r="H1165" s="1">
        <f>(K1165+L1165+N1165+O1165+P1165+Q1165+R1165)*0.5</f>
        <v>0</v>
      </c>
      <c r="I1165" s="15"/>
      <c r="J1165" s="1">
        <f>SUM(K1165,L1165,N1165,O1165,P1165,Q1165)</f>
        <v>0</v>
      </c>
      <c r="K1165" s="1">
        <f>SUM(AC1165,AE1165)</f>
        <v>0</v>
      </c>
      <c r="L1165" s="1">
        <v>0</v>
      </c>
      <c r="M1165" s="1">
        <v>0</v>
      </c>
      <c r="N1165" s="1">
        <v>0</v>
      </c>
      <c r="O1165" s="1"/>
      <c r="P1165" s="1">
        <v>0</v>
      </c>
      <c r="Q1165" s="1">
        <f>AD1165</f>
        <v>0</v>
      </c>
      <c r="R1165" s="1">
        <v>0</v>
      </c>
      <c r="S1165" s="31"/>
      <c r="T1165" s="1">
        <f>SUM(U1165,V1165,X1165,Y1165,Z1165,AA1165)</f>
        <v>229</v>
      </c>
      <c r="U1165" s="1">
        <f>SUM(AG1165,BF1165)</f>
        <v>0</v>
      </c>
      <c r="V1165" s="1">
        <f>SUM(AJ1165,AK1165,AL1165,AM1165,AO1165,AP1165,AQ1165,AR1165,AS1165,AT1165,AU1165,AN1165,AV1165,AW1165,AX1165,AY1165,AZ1165,BA1165,BC1165,BD1165,BE1165,BB1165)</f>
        <v>135</v>
      </c>
      <c r="W1165" s="1">
        <f>COUNTIF(AJ1165:BE1165, "&gt;0")</f>
        <v>2</v>
      </c>
      <c r="X1165" s="1">
        <f>SUM(BG1165,BH1165)</f>
        <v>51</v>
      </c>
      <c r="Y1165" s="1">
        <f>BI1165</f>
        <v>43</v>
      </c>
      <c r="Z1165" s="1">
        <f>AI1165</f>
        <v>0</v>
      </c>
      <c r="AA1165" s="1">
        <f>AH1165</f>
        <v>0</v>
      </c>
      <c r="AB1165" s="31"/>
      <c r="AC1165" s="1">
        <v>0</v>
      </c>
      <c r="AD1165" s="16">
        <v>0</v>
      </c>
      <c r="AE1165" s="16">
        <v>0</v>
      </c>
      <c r="AF1165" s="28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45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90</v>
      </c>
      <c r="AV1165" s="16">
        <v>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0</v>
      </c>
      <c r="BG1165" s="16">
        <v>0</v>
      </c>
      <c r="BH1165" s="16">
        <v>51</v>
      </c>
      <c r="BI1165" s="16">
        <v>43</v>
      </c>
      <c r="BJ1165" s="87"/>
    </row>
    <row r="1166" spans="1:62" s="16" customFormat="1" x14ac:dyDescent="0.35">
      <c r="A1166" s="85" t="s">
        <v>246</v>
      </c>
      <c r="B1166" s="85" t="s">
        <v>163</v>
      </c>
      <c r="C1166" s="1" t="s">
        <v>1239</v>
      </c>
      <c r="D1166" s="1" t="s">
        <v>189</v>
      </c>
      <c r="E1166" s="1" t="s">
        <v>26</v>
      </c>
      <c r="F1166" s="85">
        <v>999923149</v>
      </c>
      <c r="G1166" s="1">
        <f>(J1166+T1166)-H1166</f>
        <v>210</v>
      </c>
      <c r="H1166" s="1">
        <f>(K1166+L1166+N1166+O1166+P1166+Q1166+R1166)*0.5</f>
        <v>0</v>
      </c>
      <c r="I1166" s="15"/>
      <c r="J1166" s="1">
        <f>SUM(K1166,L1166,N1166,O1166,P1166,Q1166)</f>
        <v>0</v>
      </c>
      <c r="K1166" s="1">
        <f>SUM(AC1166,AE1166)</f>
        <v>0</v>
      </c>
      <c r="L1166" s="1">
        <v>0</v>
      </c>
      <c r="M1166" s="1">
        <v>0</v>
      </c>
      <c r="N1166" s="1">
        <v>0</v>
      </c>
      <c r="O1166" s="1"/>
      <c r="P1166" s="1">
        <v>0</v>
      </c>
      <c r="Q1166" s="1">
        <f>AD1166</f>
        <v>0</v>
      </c>
      <c r="R1166" s="1">
        <v>0</v>
      </c>
      <c r="S1166" s="31"/>
      <c r="T1166" s="1">
        <f>SUM(U1166,V1166,X1166,Y1166,Z1166,AA1166)</f>
        <v>210</v>
      </c>
      <c r="U1166" s="1">
        <f>SUM(AG1166,BF1166)</f>
        <v>0</v>
      </c>
      <c r="V1166" s="1">
        <f>SUM(AJ1166,AK1166,AL1166,AM1166,AO1166,AP1166,AQ1166,AR1166,AS1166,AT1166,AU1166,AN1166,AV1166,AW1166,AX1166,AY1166,AZ1166,BA1166,BC1166,BD1166,BE1166,BB1166)</f>
        <v>120</v>
      </c>
      <c r="W1166" s="1">
        <f>COUNTIF(AJ1166:BE1166, "&gt;0")</f>
        <v>1</v>
      </c>
      <c r="X1166" s="1">
        <f>SUM(BG1166,BH1166)</f>
        <v>90</v>
      </c>
      <c r="Y1166" s="1">
        <f>BI1166</f>
        <v>0</v>
      </c>
      <c r="Z1166" s="1">
        <f>AI1166</f>
        <v>0</v>
      </c>
      <c r="AA1166" s="1">
        <f>AH1166</f>
        <v>0</v>
      </c>
      <c r="AB1166" s="31"/>
      <c r="AC1166" s="1">
        <v>0</v>
      </c>
      <c r="AD1166" s="16">
        <v>0</v>
      </c>
      <c r="AE1166" s="16">
        <v>0</v>
      </c>
      <c r="AF1166" s="28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0</v>
      </c>
      <c r="AX1166" s="16">
        <v>120</v>
      </c>
      <c r="AY1166" s="16">
        <v>0</v>
      </c>
      <c r="AZ1166" s="16">
        <v>0</v>
      </c>
      <c r="BA1166" s="16">
        <v>0</v>
      </c>
      <c r="BB1166" s="16">
        <v>0</v>
      </c>
      <c r="BC1166" s="16">
        <v>0</v>
      </c>
      <c r="BD1166" s="16">
        <v>0</v>
      </c>
      <c r="BE1166" s="16">
        <v>0</v>
      </c>
      <c r="BF1166" s="16">
        <v>0</v>
      </c>
      <c r="BG1166" s="16">
        <v>0</v>
      </c>
      <c r="BH1166" s="16">
        <v>90</v>
      </c>
      <c r="BI1166" s="16">
        <v>0</v>
      </c>
      <c r="BJ1166" s="87"/>
    </row>
    <row r="1167" spans="1:62" s="16" customFormat="1" x14ac:dyDescent="0.35">
      <c r="A1167" s="85" t="s">
        <v>246</v>
      </c>
      <c r="B1167" s="85" t="s">
        <v>163</v>
      </c>
      <c r="C1167" s="16" t="s">
        <v>890</v>
      </c>
      <c r="D1167" s="16" t="s">
        <v>2589</v>
      </c>
      <c r="E1167" s="16" t="s">
        <v>26</v>
      </c>
      <c r="F1167" s="85">
        <v>999928892</v>
      </c>
      <c r="G1167" s="1">
        <f>(J1167+T1167)-H1167</f>
        <v>207</v>
      </c>
      <c r="I1167" s="28"/>
      <c r="J1167" s="1">
        <f>SUM(K1167,L1167,N1167,O1167,P1167,Q1167)</f>
        <v>0</v>
      </c>
      <c r="K1167" s="1">
        <f>SUM(AC1167,AE1167)</f>
        <v>0</v>
      </c>
      <c r="L1167" s="1">
        <v>0</v>
      </c>
      <c r="M1167" s="1">
        <v>0</v>
      </c>
      <c r="N1167" s="1">
        <v>0</v>
      </c>
      <c r="O1167" s="1"/>
      <c r="P1167" s="1">
        <v>0</v>
      </c>
      <c r="Q1167" s="1">
        <f>AD1167</f>
        <v>0</v>
      </c>
      <c r="R1167" s="1">
        <v>0</v>
      </c>
      <c r="S1167" s="31"/>
      <c r="T1167" s="1">
        <f>SUM(U1167,V1167,X1167,Y1167,Z1167,AA1167)</f>
        <v>207</v>
      </c>
      <c r="U1167" s="1">
        <f>SUM(AG1167,BF1167)</f>
        <v>0</v>
      </c>
      <c r="V1167" s="1">
        <f>SUM(AJ1167,AK1167,AL1167,AM1167,AO1167,AP1167,AQ1167,AR1167,AS1167,AT1167,AU1167,AN1167,AV1167,AW1167,AX1167,AY1167,AZ1167,BA1167,BC1167,BD1167,BE1167,BB1167)</f>
        <v>28</v>
      </c>
      <c r="W1167" s="1">
        <f>COUNTIF(AJ1167:BE1167, "&gt;0")</f>
        <v>1</v>
      </c>
      <c r="X1167" s="1">
        <f>SUM(BG1167,BH1167)</f>
        <v>90</v>
      </c>
      <c r="Y1167" s="1">
        <f>BI1167</f>
        <v>89</v>
      </c>
      <c r="Z1167" s="1">
        <f>AI1167</f>
        <v>0</v>
      </c>
      <c r="AA1167" s="1">
        <f>AH1167</f>
        <v>0</v>
      </c>
      <c r="AB1167" s="31"/>
      <c r="AC1167" s="16">
        <v>0</v>
      </c>
      <c r="AD1167" s="16">
        <v>0</v>
      </c>
      <c r="AE1167" s="16">
        <v>0</v>
      </c>
      <c r="AF1167" s="28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0</v>
      </c>
      <c r="AR1167" s="16">
        <v>28</v>
      </c>
      <c r="AS1167" s="16">
        <v>0</v>
      </c>
      <c r="AT1167" s="16">
        <v>0</v>
      </c>
      <c r="AU1167" s="16">
        <v>0</v>
      </c>
      <c r="AV1167" s="16">
        <v>0</v>
      </c>
      <c r="AW1167" s="16">
        <v>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0</v>
      </c>
      <c r="BG1167" s="16">
        <v>90</v>
      </c>
      <c r="BH1167" s="16">
        <v>0</v>
      </c>
      <c r="BI1167" s="16">
        <v>89</v>
      </c>
      <c r="BJ1167" s="87"/>
    </row>
    <row r="1168" spans="1:62" s="16" customFormat="1" x14ac:dyDescent="0.35">
      <c r="A1168" s="85" t="s">
        <v>246</v>
      </c>
      <c r="B1168" s="85" t="s">
        <v>163</v>
      </c>
      <c r="C1168" s="16" t="s">
        <v>890</v>
      </c>
      <c r="D1168" s="16" t="s">
        <v>1832</v>
      </c>
      <c r="E1168" s="16" t="s">
        <v>26</v>
      </c>
      <c r="F1168" s="85">
        <v>999927953</v>
      </c>
      <c r="G1168" s="1">
        <f>(J1168+T1168)-H1168</f>
        <v>203</v>
      </c>
      <c r="I1168" s="28"/>
      <c r="J1168" s="1">
        <f>SUM(K1168,L1168,N1168,O1168,P1168,Q1168)</f>
        <v>0</v>
      </c>
      <c r="K1168" s="1">
        <f>SUM(AC1168,AE1168)</f>
        <v>0</v>
      </c>
      <c r="L1168" s="1">
        <v>0</v>
      </c>
      <c r="M1168" s="1">
        <v>0</v>
      </c>
      <c r="N1168" s="1">
        <v>0</v>
      </c>
      <c r="O1168" s="1"/>
      <c r="P1168" s="1">
        <v>0</v>
      </c>
      <c r="Q1168" s="1">
        <f>AD1168</f>
        <v>0</v>
      </c>
      <c r="R1168" s="1">
        <v>0</v>
      </c>
      <c r="S1168" s="28"/>
      <c r="T1168" s="1">
        <f>SUM(U1168,V1168,X1168,Y1168,Z1168,AA1168)</f>
        <v>203</v>
      </c>
      <c r="U1168" s="1">
        <f>SUM(AG1168,BF1168)</f>
        <v>0</v>
      </c>
      <c r="V1168" s="1">
        <f>SUM(AJ1168,AK1168,AL1168,AM1168,AO1168,AP1168,AQ1168,AR1168,AS1168,AT1168,AU1168,AN1168,AV1168,AW1168,AX1168,AY1168,AZ1168,BA1168,BC1168,BD1168,BE1168,BB1168)</f>
        <v>120</v>
      </c>
      <c r="W1168" s="1">
        <f>COUNTIF(AJ1168:BE1168, "&gt;0")</f>
        <v>2</v>
      </c>
      <c r="X1168" s="1">
        <f>SUM(BG1168,BH1168)</f>
        <v>0</v>
      </c>
      <c r="Y1168" s="1">
        <f>BI1168</f>
        <v>83</v>
      </c>
      <c r="Z1168" s="1">
        <f>AI1168</f>
        <v>0</v>
      </c>
      <c r="AA1168" s="1">
        <f>AH1168</f>
        <v>0</v>
      </c>
      <c r="AB1168" s="28"/>
      <c r="AC1168" s="16">
        <v>0</v>
      </c>
      <c r="AD1168" s="16">
        <v>0</v>
      </c>
      <c r="AE1168" s="16">
        <v>0</v>
      </c>
      <c r="AF1168" s="28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90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0</v>
      </c>
      <c r="AY1168" s="16">
        <v>30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0</v>
      </c>
      <c r="BF1168" s="16">
        <v>0</v>
      </c>
      <c r="BG1168" s="16">
        <v>0</v>
      </c>
      <c r="BH1168" s="16">
        <v>0</v>
      </c>
      <c r="BI1168" s="16">
        <v>83</v>
      </c>
      <c r="BJ1168" s="87"/>
    </row>
    <row r="1169" spans="1:62" s="16" customFormat="1" x14ac:dyDescent="0.35">
      <c r="A1169" s="85" t="s">
        <v>246</v>
      </c>
      <c r="B1169" s="85" t="s">
        <v>163</v>
      </c>
      <c r="C1169" s="16" t="s">
        <v>2743</v>
      </c>
      <c r="D1169" s="16" t="s">
        <v>2744</v>
      </c>
      <c r="E1169" s="16" t="s">
        <v>26</v>
      </c>
      <c r="F1169" s="85">
        <v>999926742</v>
      </c>
      <c r="G1169" s="1">
        <f>(J1169+T1169)-H1169</f>
        <v>198</v>
      </c>
      <c r="I1169" s="28"/>
      <c r="J1169" s="1">
        <f>SUM(K1169,L1169,N1169,O1169,P1169,Q1169)</f>
        <v>0</v>
      </c>
      <c r="K1169" s="1">
        <f>SUM(AC1169,AE1169)</f>
        <v>0</v>
      </c>
      <c r="L1169" s="1">
        <v>0</v>
      </c>
      <c r="M1169" s="1">
        <v>0</v>
      </c>
      <c r="N1169" s="1">
        <v>0</v>
      </c>
      <c r="O1169" s="1"/>
      <c r="P1169" s="1">
        <v>0</v>
      </c>
      <c r="Q1169" s="1">
        <f>AD1169</f>
        <v>0</v>
      </c>
      <c r="R1169" s="1">
        <v>0</v>
      </c>
      <c r="S1169" s="31"/>
      <c r="T1169" s="1">
        <f>SUM(U1169,V1169,X1169,Y1169,Z1169,AA1169)</f>
        <v>198</v>
      </c>
      <c r="U1169" s="1">
        <f>SUM(AG1169,BF1169)</f>
        <v>0</v>
      </c>
      <c r="V1169" s="1">
        <f>SUM(AJ1169,AK1169,AL1169,AM1169,AO1169,AP1169,AQ1169,AR1169,AS1169,AT1169,AU1169,AN1169,AV1169,AW1169,AX1169,AY1169,AZ1169,BA1169,BC1169,BD1169,BE1169,BB1169)</f>
        <v>120</v>
      </c>
      <c r="W1169" s="1">
        <f>COUNTIF(AJ1169:BE1169, "&gt;0")</f>
        <v>1</v>
      </c>
      <c r="X1169" s="1">
        <f>SUM(BG1169,BH1169)</f>
        <v>78</v>
      </c>
      <c r="Y1169" s="1">
        <f>BI1169</f>
        <v>0</v>
      </c>
      <c r="Z1169" s="1">
        <f>AI1169</f>
        <v>0</v>
      </c>
      <c r="AA1169" s="1">
        <f>AH1169</f>
        <v>0</v>
      </c>
      <c r="AB1169" s="31"/>
      <c r="AC1169" s="16">
        <v>0</v>
      </c>
      <c r="AD1169" s="16">
        <v>0</v>
      </c>
      <c r="AE1169" s="16">
        <v>0</v>
      </c>
      <c r="AF1169" s="28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120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0</v>
      </c>
      <c r="BG1169" s="16">
        <v>0</v>
      </c>
      <c r="BH1169" s="16">
        <v>78</v>
      </c>
      <c r="BI1169" s="16">
        <v>0</v>
      </c>
      <c r="BJ1169" s="87"/>
    </row>
    <row r="1170" spans="1:62" s="16" customFormat="1" x14ac:dyDescent="0.35">
      <c r="A1170" s="85" t="s">
        <v>246</v>
      </c>
      <c r="B1170" s="85" t="s">
        <v>163</v>
      </c>
      <c r="C1170" s="16" t="s">
        <v>2348</v>
      </c>
      <c r="D1170" s="16" t="s">
        <v>1757</v>
      </c>
      <c r="E1170" s="16" t="s">
        <v>26</v>
      </c>
      <c r="F1170" s="85">
        <v>999931456</v>
      </c>
      <c r="G1170" s="1">
        <f>(J1170+T1170)-H1170</f>
        <v>171</v>
      </c>
      <c r="I1170" s="28"/>
      <c r="J1170" s="1">
        <f>SUM(K1170,L1170,N1170,O1170,P1170,Q1170)</f>
        <v>0</v>
      </c>
      <c r="K1170" s="1">
        <f>SUM(AC1170,AE1170)</f>
        <v>0</v>
      </c>
      <c r="L1170" s="1">
        <v>0</v>
      </c>
      <c r="M1170" s="1">
        <v>0</v>
      </c>
      <c r="N1170" s="1">
        <v>0</v>
      </c>
      <c r="O1170" s="1"/>
      <c r="P1170" s="1">
        <v>0</v>
      </c>
      <c r="Q1170" s="1">
        <f>AD1170</f>
        <v>0</v>
      </c>
      <c r="R1170" s="1">
        <v>0</v>
      </c>
      <c r="S1170" s="31"/>
      <c r="T1170" s="1">
        <f>SUM(U1170,V1170,X1170,Y1170,Z1170,AA1170)</f>
        <v>171</v>
      </c>
      <c r="U1170" s="1">
        <f>SUM(AG1170,BF1170)</f>
        <v>0</v>
      </c>
      <c r="V1170" s="1">
        <f>SUM(AJ1170,AK1170,AL1170,AM1170,AO1170,AP1170,AQ1170,AR1170,AS1170,AT1170,AU1170,AN1170,AV1170,AW1170,AX1170,AY1170,AZ1170,BA1170,BC1170,BD1170,BE1170,BB1170)</f>
        <v>63</v>
      </c>
      <c r="W1170" s="1">
        <f>COUNTIF(AJ1170:BE1170, "&gt;0")</f>
        <v>1</v>
      </c>
      <c r="X1170" s="1">
        <f>SUM(BG1170,BH1170)</f>
        <v>51</v>
      </c>
      <c r="Y1170" s="1">
        <f>BI1170</f>
        <v>57</v>
      </c>
      <c r="Z1170" s="1">
        <f>AI1170</f>
        <v>0</v>
      </c>
      <c r="AA1170" s="1">
        <f>AH1170</f>
        <v>0</v>
      </c>
      <c r="AB1170" s="31"/>
      <c r="AC1170" s="16">
        <v>0</v>
      </c>
      <c r="AD1170" s="16">
        <v>0</v>
      </c>
      <c r="AE1170" s="16">
        <v>0</v>
      </c>
      <c r="AF1170" s="28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63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0</v>
      </c>
      <c r="BG1170" s="16">
        <v>51</v>
      </c>
      <c r="BH1170" s="16">
        <v>0</v>
      </c>
      <c r="BI1170" s="16">
        <v>57</v>
      </c>
      <c r="BJ1170" s="87"/>
    </row>
    <row r="1171" spans="1:62" s="16" customFormat="1" x14ac:dyDescent="0.35">
      <c r="A1171" s="85" t="s">
        <v>246</v>
      </c>
      <c r="B1171" s="85" t="s">
        <v>163</v>
      </c>
      <c r="C1171" s="16" t="s">
        <v>609</v>
      </c>
      <c r="D1171" s="16" t="s">
        <v>1455</v>
      </c>
      <c r="E1171" s="16" t="s">
        <v>26</v>
      </c>
      <c r="F1171" s="85">
        <v>999925263</v>
      </c>
      <c r="G1171" s="1">
        <f>(J1171+T1171)-H1171</f>
        <v>167</v>
      </c>
      <c r="H1171" s="1">
        <f>J1171*0.5</f>
        <v>0</v>
      </c>
      <c r="I1171" s="28"/>
      <c r="J1171" s="1">
        <f>SUM(K1171,L1171,N1171,O1171,P1171,Q1171)</f>
        <v>0</v>
      </c>
      <c r="K1171" s="1">
        <f>SUM(AC1171,AE1171)</f>
        <v>0</v>
      </c>
      <c r="L1171" s="1">
        <v>0</v>
      </c>
      <c r="M1171" s="1">
        <v>0</v>
      </c>
      <c r="N1171" s="1">
        <v>0</v>
      </c>
      <c r="O1171" s="1"/>
      <c r="P1171" s="1">
        <v>0</v>
      </c>
      <c r="Q1171" s="1">
        <f>AD1171</f>
        <v>0</v>
      </c>
      <c r="R1171" s="1">
        <v>0</v>
      </c>
      <c r="S1171" s="31"/>
      <c r="T1171" s="1">
        <f>SUM(U1171,V1171,X1171,Y1171,Z1171,AA1171)</f>
        <v>167</v>
      </c>
      <c r="U1171" s="1">
        <f>SUM(AG1171,BF1171)</f>
        <v>0</v>
      </c>
      <c r="V1171" s="1">
        <f>SUM(AJ1171,AK1171,AL1171,AM1171,AO1171,AP1171,AQ1171,AR1171,AS1171,AT1171,AU1171,AN1171,AV1171,AW1171,AX1171,AY1171,AZ1171,BA1171,BC1171,BD1171,BE1171,BB1171)</f>
        <v>38</v>
      </c>
      <c r="W1171" s="1">
        <f>COUNTIF(AJ1171:BE1171, "&gt;0")</f>
        <v>1</v>
      </c>
      <c r="X1171" s="1">
        <f>SUM(BG1171,BH1171)</f>
        <v>72</v>
      </c>
      <c r="Y1171" s="1">
        <f>BI1171</f>
        <v>57</v>
      </c>
      <c r="Z1171" s="1">
        <f>AI1171</f>
        <v>0</v>
      </c>
      <c r="AA1171" s="1">
        <f>AH1171</f>
        <v>0</v>
      </c>
      <c r="AB1171" s="31"/>
      <c r="AC1171" s="16">
        <v>0</v>
      </c>
      <c r="AD1171" s="16">
        <v>0</v>
      </c>
      <c r="AE1171" s="16">
        <v>0</v>
      </c>
      <c r="AF1171" s="28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0</v>
      </c>
      <c r="AO1171" s="16">
        <v>0</v>
      </c>
      <c r="AP1171" s="16">
        <v>0</v>
      </c>
      <c r="AQ1171" s="16">
        <v>0</v>
      </c>
      <c r="AR1171" s="16">
        <v>38</v>
      </c>
      <c r="AS1171" s="16">
        <v>0</v>
      </c>
      <c r="AT1171" s="16">
        <v>0</v>
      </c>
      <c r="AU1171" s="16">
        <v>0</v>
      </c>
      <c r="AV1171" s="16">
        <v>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0</v>
      </c>
      <c r="BG1171" s="16">
        <v>72</v>
      </c>
      <c r="BH1171" s="16">
        <v>0</v>
      </c>
      <c r="BI1171" s="16">
        <v>57</v>
      </c>
      <c r="BJ1171" s="87"/>
    </row>
    <row r="1172" spans="1:62" s="16" customFormat="1" x14ac:dyDescent="0.35">
      <c r="A1172" s="85" t="s">
        <v>246</v>
      </c>
      <c r="B1172" s="85" t="s">
        <v>163</v>
      </c>
      <c r="C1172" s="16" t="s">
        <v>139</v>
      </c>
      <c r="D1172" s="16" t="s">
        <v>1675</v>
      </c>
      <c r="E1172" s="16" t="s">
        <v>26</v>
      </c>
      <c r="F1172" s="85">
        <v>999926637</v>
      </c>
      <c r="G1172" s="1">
        <f>(J1172+T1172)-H1172</f>
        <v>149</v>
      </c>
      <c r="I1172" s="28"/>
      <c r="J1172" s="1">
        <f>SUM(K1172,L1172,N1172,O1172,P1172,Q1172)</f>
        <v>0</v>
      </c>
      <c r="K1172" s="1">
        <f>SUM(AC1172,AE1172)</f>
        <v>0</v>
      </c>
      <c r="L1172" s="1">
        <v>0</v>
      </c>
      <c r="M1172" s="1">
        <v>0</v>
      </c>
      <c r="N1172" s="1">
        <v>0</v>
      </c>
      <c r="O1172" s="1"/>
      <c r="P1172" s="1">
        <v>0</v>
      </c>
      <c r="Q1172" s="1">
        <f>AD1172</f>
        <v>0</v>
      </c>
      <c r="R1172" s="1">
        <v>0</v>
      </c>
      <c r="S1172" s="31"/>
      <c r="T1172" s="1">
        <f>SUM(U1172,V1172,X1172,Y1172,Z1172,AA1172)</f>
        <v>149</v>
      </c>
      <c r="U1172" s="1">
        <f>SUM(AG1172,BF1172)</f>
        <v>0</v>
      </c>
      <c r="V1172" s="1">
        <f>SUM(AJ1172,AK1172,AL1172,AM1172,AO1172,AP1172,AQ1172,AR1172,AS1172,AT1172,AU1172,AN1172,AV1172,AW1172,AX1172,AY1172,AZ1172,BA1172,BC1172,BD1172,BE1172,BB1172)</f>
        <v>38</v>
      </c>
      <c r="W1172" s="1">
        <f>COUNTIF(AJ1172:BE1172, "&gt;0")</f>
        <v>1</v>
      </c>
      <c r="X1172" s="1">
        <f>SUM(BG1172,BH1172)</f>
        <v>68</v>
      </c>
      <c r="Y1172" s="1">
        <f>BI1172</f>
        <v>43</v>
      </c>
      <c r="Z1172" s="1">
        <f>AI1172</f>
        <v>0</v>
      </c>
      <c r="AA1172" s="1">
        <f>AH1172</f>
        <v>0</v>
      </c>
      <c r="AB1172" s="31"/>
      <c r="AC1172" s="16">
        <v>0</v>
      </c>
      <c r="AD1172" s="16">
        <v>0</v>
      </c>
      <c r="AE1172" s="16">
        <v>0</v>
      </c>
      <c r="AF1172" s="28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0</v>
      </c>
      <c r="AP1172" s="16">
        <v>0</v>
      </c>
      <c r="AQ1172" s="16">
        <v>0</v>
      </c>
      <c r="AR1172" s="16">
        <v>38</v>
      </c>
      <c r="AS1172" s="16">
        <v>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0</v>
      </c>
      <c r="BG1172" s="16">
        <v>68</v>
      </c>
      <c r="BH1172" s="16">
        <v>0</v>
      </c>
      <c r="BI1172" s="16">
        <v>43</v>
      </c>
      <c r="BJ1172" s="87"/>
    </row>
    <row r="1173" spans="1:62" s="16" customFormat="1" x14ac:dyDescent="0.35">
      <c r="A1173" s="85" t="s">
        <v>246</v>
      </c>
      <c r="B1173" s="85" t="s">
        <v>163</v>
      </c>
      <c r="C1173" s="16" t="s">
        <v>855</v>
      </c>
      <c r="D1173" s="16" t="s">
        <v>3303</v>
      </c>
      <c r="E1173" s="16" t="s">
        <v>26</v>
      </c>
      <c r="F1173" s="85">
        <v>999918533</v>
      </c>
      <c r="G1173" s="1">
        <f>(J1173+T1173)-H1173</f>
        <v>138</v>
      </c>
      <c r="I1173" s="28"/>
      <c r="J1173" s="1">
        <f>SUM(K1173,L1173,N1173,O1173,P1173,Q1173)</f>
        <v>0</v>
      </c>
      <c r="K1173" s="1">
        <f>SUM(AC1173,AE1173)</f>
        <v>0</v>
      </c>
      <c r="L1173" s="1">
        <v>0</v>
      </c>
      <c r="M1173" s="1">
        <v>0</v>
      </c>
      <c r="N1173" s="1">
        <v>0</v>
      </c>
      <c r="O1173" s="1"/>
      <c r="P1173" s="1">
        <v>0</v>
      </c>
      <c r="Q1173" s="1">
        <f>AD1173</f>
        <v>0</v>
      </c>
      <c r="R1173" s="1">
        <v>0</v>
      </c>
      <c r="S1173" s="31"/>
      <c r="T1173" s="1">
        <f>SUM(U1173,V1173,X1173,Y1173,Z1173,AA1173)</f>
        <v>138</v>
      </c>
      <c r="U1173" s="1">
        <f>SUM(AG1173,BF1173)</f>
        <v>0</v>
      </c>
      <c r="V1173" s="1">
        <f>SUM(AJ1173,AK1173,AL1173,AM1173,AO1173,AP1173,AQ1173,AR1173,AS1173,AT1173,AU1173,AN1173,AV1173,AW1173,AX1173,AY1173,AZ1173,BA1173,BC1173,BD1173,BE1173,BB1173)</f>
        <v>60</v>
      </c>
      <c r="W1173" s="1">
        <f>COUNTIF(AJ1173:BE1173, "&gt;0")</f>
        <v>1</v>
      </c>
      <c r="X1173" s="1">
        <f>SUM(BG1173,BH1173)</f>
        <v>78</v>
      </c>
      <c r="Y1173" s="1">
        <f>BI1173</f>
        <v>0</v>
      </c>
      <c r="Z1173" s="1">
        <f>AI1173</f>
        <v>0</v>
      </c>
      <c r="AA1173" s="1">
        <f>AH1173</f>
        <v>0</v>
      </c>
      <c r="AB1173" s="31"/>
      <c r="AC1173" s="16">
        <v>0</v>
      </c>
      <c r="AD1173" s="16">
        <v>0</v>
      </c>
      <c r="AE1173" s="16">
        <v>0</v>
      </c>
      <c r="AF1173" s="28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0</v>
      </c>
      <c r="BD1173" s="16">
        <v>60</v>
      </c>
      <c r="BE1173" s="16">
        <v>0</v>
      </c>
      <c r="BF1173" s="16">
        <v>0</v>
      </c>
      <c r="BG1173" s="16">
        <v>78</v>
      </c>
      <c r="BH1173" s="16">
        <v>0</v>
      </c>
      <c r="BI1173" s="16">
        <v>0</v>
      </c>
      <c r="BJ1173" s="87"/>
    </row>
    <row r="1174" spans="1:62" s="16" customFormat="1" x14ac:dyDescent="0.35">
      <c r="A1174" s="85" t="s">
        <v>246</v>
      </c>
      <c r="B1174" s="85" t="s">
        <v>163</v>
      </c>
      <c r="C1174" s="16" t="s">
        <v>997</v>
      </c>
      <c r="D1174" s="16" t="s">
        <v>998</v>
      </c>
      <c r="E1174" s="16" t="s">
        <v>26</v>
      </c>
      <c r="F1174" s="85">
        <v>999920941</v>
      </c>
      <c r="G1174" s="1">
        <f>(J1174+T1174)-H1174</f>
        <v>135</v>
      </c>
      <c r="I1174" s="28"/>
      <c r="J1174" s="1">
        <f>SUM(K1174,L1174,N1174,O1174,P1174,Q1174)</f>
        <v>0</v>
      </c>
      <c r="K1174" s="1">
        <f>SUM(AC1174,AE1174)</f>
        <v>0</v>
      </c>
      <c r="L1174" s="1">
        <v>0</v>
      </c>
      <c r="M1174" s="1">
        <v>0</v>
      </c>
      <c r="N1174" s="1">
        <v>0</v>
      </c>
      <c r="O1174" s="1"/>
      <c r="P1174" s="1">
        <v>0</v>
      </c>
      <c r="Q1174" s="1">
        <f>AD1174</f>
        <v>0</v>
      </c>
      <c r="R1174" s="1">
        <v>0</v>
      </c>
      <c r="S1174" s="31"/>
      <c r="T1174" s="1">
        <f>SUM(U1174,V1174,X1174,Y1174,Z1174,AA1174)</f>
        <v>135</v>
      </c>
      <c r="U1174" s="1">
        <f>SUM(AG1174,BF1174)</f>
        <v>0</v>
      </c>
      <c r="V1174" s="1">
        <f>SUM(AJ1174,AK1174,AL1174,AM1174,AO1174,AP1174,AQ1174,AR1174,AS1174,AT1174,AU1174,AN1174,AV1174,AW1174,AX1174,AY1174,AZ1174,BA1174,BC1174,BD1174,BE1174,BB1174)</f>
        <v>45</v>
      </c>
      <c r="W1174" s="1">
        <f>COUNTIF(AJ1174:BE1174, "&gt;0")</f>
        <v>1</v>
      </c>
      <c r="X1174" s="1">
        <f>SUM(BG1174,BH1174)</f>
        <v>90</v>
      </c>
      <c r="Y1174" s="1">
        <f>BI1174</f>
        <v>0</v>
      </c>
      <c r="Z1174" s="1">
        <f>AI1174</f>
        <v>0</v>
      </c>
      <c r="AA1174" s="1">
        <f>AH1174</f>
        <v>0</v>
      </c>
      <c r="AB1174" s="31"/>
      <c r="AC1174" s="16">
        <v>0</v>
      </c>
      <c r="AD1174" s="16">
        <v>0</v>
      </c>
      <c r="AE1174" s="16">
        <v>0</v>
      </c>
      <c r="AF1174" s="28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0</v>
      </c>
      <c r="AZ1174" s="16">
        <v>0</v>
      </c>
      <c r="BA1174" s="16">
        <v>0</v>
      </c>
      <c r="BB1174" s="16">
        <v>0</v>
      </c>
      <c r="BC1174" s="16">
        <v>0</v>
      </c>
      <c r="BD1174" s="16">
        <v>45</v>
      </c>
      <c r="BE1174" s="16">
        <v>0</v>
      </c>
      <c r="BF1174" s="16">
        <v>0</v>
      </c>
      <c r="BG1174" s="16">
        <v>90</v>
      </c>
      <c r="BH1174" s="16">
        <v>0</v>
      </c>
      <c r="BI1174" s="16">
        <v>0</v>
      </c>
      <c r="BJ1174" s="87"/>
    </row>
    <row r="1175" spans="1:62" s="16" customFormat="1" x14ac:dyDescent="0.35">
      <c r="A1175" s="100" t="s">
        <v>246</v>
      </c>
      <c r="B1175" s="100" t="s">
        <v>163</v>
      </c>
      <c r="C1175" s="52" t="s">
        <v>677</v>
      </c>
      <c r="D1175" s="52" t="s">
        <v>1029</v>
      </c>
      <c r="E1175" s="52" t="s">
        <v>26</v>
      </c>
      <c r="F1175" s="100">
        <v>999921189</v>
      </c>
      <c r="G1175" s="1">
        <f>(J1175+T1175)-H1175</f>
        <v>133</v>
      </c>
      <c r="H1175" s="1">
        <f>J1175*0.5</f>
        <v>0</v>
      </c>
      <c r="I1175" s="28"/>
      <c r="J1175" s="1">
        <f>SUM(K1175,L1175,N1175,O1175,P1175,Q1175)</f>
        <v>0</v>
      </c>
      <c r="K1175" s="1">
        <f>SUM(AC1175,AE1175)</f>
        <v>0</v>
      </c>
      <c r="L1175" s="1">
        <v>0</v>
      </c>
      <c r="M1175" s="1">
        <v>0</v>
      </c>
      <c r="N1175" s="1">
        <v>0</v>
      </c>
      <c r="O1175" s="1"/>
      <c r="P1175" s="1">
        <v>0</v>
      </c>
      <c r="Q1175" s="1">
        <f>AD1175</f>
        <v>0</v>
      </c>
      <c r="R1175" s="1">
        <v>0</v>
      </c>
      <c r="S1175" s="31"/>
      <c r="T1175" s="1">
        <f>SUM(U1175,V1175,X1175,Y1175,Z1175,AA1175)</f>
        <v>133</v>
      </c>
      <c r="U1175" s="1">
        <f>SUM(AG1175,BF1175)</f>
        <v>0</v>
      </c>
      <c r="V1175" s="1">
        <f>SUM(AJ1175,AK1175,AL1175,AM1175,AO1175,AP1175,AQ1175,AR1175,AS1175,AT1175,AU1175,AN1175,AV1175,AW1175,AX1175,AY1175,AZ1175,BA1175,BC1175,BD1175,BE1175,BB1175)</f>
        <v>90</v>
      </c>
      <c r="W1175" s="1">
        <f>COUNTIF(AJ1175:BE1175, "&gt;0")</f>
        <v>1</v>
      </c>
      <c r="X1175" s="1">
        <f>SUM(BG1175,BH1175)</f>
        <v>0</v>
      </c>
      <c r="Y1175" s="1">
        <f>BI1175</f>
        <v>43</v>
      </c>
      <c r="Z1175" s="1">
        <f>AI1175</f>
        <v>0</v>
      </c>
      <c r="AA1175" s="1">
        <f>AH1175</f>
        <v>0</v>
      </c>
      <c r="AB1175" s="31"/>
      <c r="AC1175" s="16">
        <v>0</v>
      </c>
      <c r="AD1175" s="16">
        <v>0</v>
      </c>
      <c r="AE1175" s="16">
        <v>0</v>
      </c>
      <c r="AF1175" s="28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90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16">
        <v>0</v>
      </c>
      <c r="AX1175" s="16">
        <v>0</v>
      </c>
      <c r="AY1175" s="16">
        <v>0</v>
      </c>
      <c r="AZ1175" s="16">
        <v>0</v>
      </c>
      <c r="BA1175" s="16">
        <v>0</v>
      </c>
      <c r="BB1175" s="16">
        <v>0</v>
      </c>
      <c r="BC1175" s="16">
        <v>0</v>
      </c>
      <c r="BD1175" s="16">
        <v>0</v>
      </c>
      <c r="BE1175" s="16">
        <v>0</v>
      </c>
      <c r="BF1175" s="16">
        <v>0</v>
      </c>
      <c r="BG1175" s="16">
        <v>0</v>
      </c>
      <c r="BH1175" s="16">
        <v>0</v>
      </c>
      <c r="BI1175" s="16">
        <v>43</v>
      </c>
      <c r="BJ1175" s="87"/>
    </row>
    <row r="1176" spans="1:62" s="16" customFormat="1" x14ac:dyDescent="0.35">
      <c r="A1176" s="98" t="s">
        <v>246</v>
      </c>
      <c r="B1176" s="98" t="s">
        <v>163</v>
      </c>
      <c r="C1176" s="99" t="s">
        <v>680</v>
      </c>
      <c r="D1176" s="99" t="s">
        <v>610</v>
      </c>
      <c r="E1176" s="99" t="s">
        <v>26</v>
      </c>
      <c r="F1176" s="85">
        <v>999915423</v>
      </c>
      <c r="G1176" s="1">
        <f>(J1176+T1176)-H1176</f>
        <v>128</v>
      </c>
      <c r="H1176" s="1"/>
      <c r="I1176" s="15"/>
      <c r="J1176" s="1">
        <f>SUM(K1176,L1176,N1176,O1176,P1176,Q1176)</f>
        <v>0</v>
      </c>
      <c r="K1176" s="1">
        <f>SUM(AC1176,AE1176)</f>
        <v>0</v>
      </c>
      <c r="L1176" s="1">
        <v>0</v>
      </c>
      <c r="M1176" s="1">
        <v>0</v>
      </c>
      <c r="N1176" s="1">
        <v>0</v>
      </c>
      <c r="O1176" s="1"/>
      <c r="P1176" s="1">
        <v>0</v>
      </c>
      <c r="Q1176" s="1">
        <f>AD1176</f>
        <v>0</v>
      </c>
      <c r="R1176" s="1">
        <v>0</v>
      </c>
      <c r="S1176" s="31"/>
      <c r="T1176" s="1">
        <f>SUM(U1176,V1176,X1176,Y1176,Z1176,AA1176)</f>
        <v>128</v>
      </c>
      <c r="U1176" s="1">
        <f>SUM(AG1176,BF1176)</f>
        <v>0</v>
      </c>
      <c r="V1176" s="1">
        <f>SUM(AJ1176,AK1176,AL1176,AM1176,AO1176,AP1176,AQ1176,AR1176,AS1176,AT1176,AU1176,AN1176,AV1176,AW1176,AX1176,AY1176,AZ1176,BA1176,BC1176,BD1176,BE1176,BB1176)</f>
        <v>128</v>
      </c>
      <c r="W1176" s="1">
        <f>COUNTIF(AJ1176:BE1176, "&gt;0")</f>
        <v>2</v>
      </c>
      <c r="X1176" s="1">
        <f>SUM(BG1176,BH1176)</f>
        <v>0</v>
      </c>
      <c r="Y1176" s="1">
        <f>BI1176</f>
        <v>0</v>
      </c>
      <c r="Z1176" s="1">
        <f>AI1176</f>
        <v>0</v>
      </c>
      <c r="AA1176" s="1">
        <f>AH1176</f>
        <v>0</v>
      </c>
      <c r="AB1176" s="31"/>
      <c r="AC1176" s="1">
        <v>0</v>
      </c>
      <c r="AD1176" s="16">
        <v>0</v>
      </c>
      <c r="AE1176" s="16">
        <v>0</v>
      </c>
      <c r="AF1176" s="28">
        <v>0</v>
      </c>
      <c r="AG1176" s="16">
        <v>0</v>
      </c>
      <c r="AH1176" s="16">
        <v>0</v>
      </c>
      <c r="AI1176" s="16">
        <v>0</v>
      </c>
      <c r="AJ1176" s="16">
        <v>60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16">
        <v>0</v>
      </c>
      <c r="AX1176" s="16">
        <v>0</v>
      </c>
      <c r="AY1176" s="16">
        <v>0</v>
      </c>
      <c r="AZ1176" s="16">
        <v>0</v>
      </c>
      <c r="BA1176" s="16">
        <v>0</v>
      </c>
      <c r="BB1176" s="16">
        <v>68</v>
      </c>
      <c r="BC1176" s="16">
        <v>0</v>
      </c>
      <c r="BD1176" s="16">
        <v>0</v>
      </c>
      <c r="BE1176" s="16">
        <v>0</v>
      </c>
      <c r="BF1176" s="16">
        <v>0</v>
      </c>
      <c r="BG1176" s="16">
        <v>0</v>
      </c>
      <c r="BH1176" s="16">
        <v>0</v>
      </c>
      <c r="BI1176" s="16">
        <v>0</v>
      </c>
      <c r="BJ1176" s="87"/>
    </row>
    <row r="1177" spans="1:62" s="16" customFormat="1" x14ac:dyDescent="0.35">
      <c r="A1177" s="85" t="s">
        <v>246</v>
      </c>
      <c r="B1177" s="85" t="s">
        <v>163</v>
      </c>
      <c r="C1177" s="16" t="s">
        <v>738</v>
      </c>
      <c r="D1177" s="16" t="s">
        <v>2582</v>
      </c>
      <c r="E1177" s="16" t="s">
        <v>26</v>
      </c>
      <c r="F1177" s="85">
        <v>999930612</v>
      </c>
      <c r="G1177" s="1">
        <f>(J1177+T1177)-H1177</f>
        <v>127</v>
      </c>
      <c r="I1177" s="28"/>
      <c r="J1177" s="1">
        <f>SUM(K1177,L1177,N1177,O1177,P1177,Q1177)</f>
        <v>0</v>
      </c>
      <c r="K1177" s="1">
        <f>SUM(AC1177,AE1177)</f>
        <v>0</v>
      </c>
      <c r="L1177" s="1">
        <v>0</v>
      </c>
      <c r="M1177" s="1">
        <v>0</v>
      </c>
      <c r="N1177" s="1">
        <v>0</v>
      </c>
      <c r="O1177" s="1"/>
      <c r="P1177" s="1">
        <v>0</v>
      </c>
      <c r="Q1177" s="1">
        <f>AD1177</f>
        <v>0</v>
      </c>
      <c r="R1177" s="1">
        <v>0</v>
      </c>
      <c r="S1177" s="31"/>
      <c r="T1177" s="1">
        <f>SUM(U1177,V1177,X1177,Y1177,Z1177,AA1177)</f>
        <v>127</v>
      </c>
      <c r="U1177" s="1">
        <f>SUM(AG1177,BF1177)</f>
        <v>0</v>
      </c>
      <c r="V1177" s="1">
        <f>SUM(AJ1177,AK1177,AL1177,AM1177,AO1177,AP1177,AQ1177,AR1177,AS1177,AT1177,AU1177,AN1177,AV1177,AW1177,AX1177,AY1177,AZ1177,BA1177,BC1177,BD1177,BE1177,BB1177)</f>
        <v>51</v>
      </c>
      <c r="W1177" s="1">
        <f>COUNTIF(AJ1177:BE1177, "&gt;0")</f>
        <v>1</v>
      </c>
      <c r="X1177" s="1">
        <f>SUM(BG1177,BH1177)</f>
        <v>0</v>
      </c>
      <c r="Y1177" s="1">
        <f>BI1177</f>
        <v>76</v>
      </c>
      <c r="Z1177" s="1">
        <f>AI1177</f>
        <v>0</v>
      </c>
      <c r="AA1177" s="1">
        <f>AH1177</f>
        <v>0</v>
      </c>
      <c r="AB1177" s="31"/>
      <c r="AC1177" s="16">
        <v>0</v>
      </c>
      <c r="AD1177" s="16">
        <v>0</v>
      </c>
      <c r="AE1177" s="16">
        <v>0</v>
      </c>
      <c r="AF1177" s="28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0</v>
      </c>
      <c r="AO1177" s="16">
        <v>0</v>
      </c>
      <c r="AP1177" s="16">
        <v>0</v>
      </c>
      <c r="AQ1177" s="16">
        <v>0</v>
      </c>
      <c r="AR1177" s="16">
        <v>51</v>
      </c>
      <c r="AS1177" s="16">
        <v>0</v>
      </c>
      <c r="AT1177" s="16">
        <v>0</v>
      </c>
      <c r="AU1177" s="16">
        <v>0</v>
      </c>
      <c r="AV1177" s="16">
        <v>0</v>
      </c>
      <c r="AW1177" s="16">
        <v>0</v>
      </c>
      <c r="AX1177" s="16">
        <v>0</v>
      </c>
      <c r="AY1177" s="16">
        <v>0</v>
      </c>
      <c r="AZ1177" s="16">
        <v>0</v>
      </c>
      <c r="BA1177" s="16">
        <v>0</v>
      </c>
      <c r="BB1177" s="16">
        <v>0</v>
      </c>
      <c r="BC1177" s="16">
        <v>0</v>
      </c>
      <c r="BD1177" s="16">
        <v>0</v>
      </c>
      <c r="BE1177" s="16">
        <v>0</v>
      </c>
      <c r="BF1177" s="16">
        <v>0</v>
      </c>
      <c r="BG1177" s="16">
        <v>0</v>
      </c>
      <c r="BH1177" s="16">
        <v>0</v>
      </c>
      <c r="BI1177" s="16">
        <v>76</v>
      </c>
      <c r="BJ1177" s="87"/>
    </row>
    <row r="1178" spans="1:62" s="16" customFormat="1" x14ac:dyDescent="0.35">
      <c r="A1178" s="85" t="s">
        <v>246</v>
      </c>
      <c r="B1178" s="85" t="s">
        <v>163</v>
      </c>
      <c r="C1178" s="16" t="s">
        <v>1756</v>
      </c>
      <c r="D1178" s="16" t="s">
        <v>109</v>
      </c>
      <c r="E1178" s="16" t="s">
        <v>26</v>
      </c>
      <c r="F1178" s="85">
        <v>999927190</v>
      </c>
      <c r="G1178" s="1">
        <f>(J1178+T1178)-H1178</f>
        <v>125</v>
      </c>
      <c r="I1178" s="28"/>
      <c r="J1178" s="1">
        <f>SUM(K1178,L1178,N1178,O1178,P1178,Q1178)</f>
        <v>0</v>
      </c>
      <c r="K1178" s="1">
        <f>SUM(AC1178,AE1178)</f>
        <v>0</v>
      </c>
      <c r="L1178" s="1">
        <v>0</v>
      </c>
      <c r="M1178" s="1">
        <v>0</v>
      </c>
      <c r="N1178" s="1">
        <v>0</v>
      </c>
      <c r="O1178" s="1"/>
      <c r="P1178" s="1">
        <v>0</v>
      </c>
      <c r="Q1178" s="1">
        <f>AD1178</f>
        <v>0</v>
      </c>
      <c r="R1178" s="1">
        <v>0</v>
      </c>
      <c r="S1178" s="31"/>
      <c r="T1178" s="1">
        <f>SUM(U1178,V1178,X1178,Y1178,Z1178,AA1178)</f>
        <v>125</v>
      </c>
      <c r="U1178" s="1">
        <f>SUM(AG1178,BF1178)</f>
        <v>0</v>
      </c>
      <c r="V1178" s="1">
        <f>SUM(AJ1178,AK1178,AL1178,AM1178,AO1178,AP1178,AQ1178,AR1178,AS1178,AT1178,AU1178,AN1178,AV1178,AW1178,AX1178,AY1178,AZ1178,BA1178,BC1178,BD1178,BE1178,BB1178)</f>
        <v>68</v>
      </c>
      <c r="W1178" s="1">
        <f>COUNTIF(AJ1178:BE1178, "&gt;0")</f>
        <v>1</v>
      </c>
      <c r="X1178" s="1">
        <f>SUM(BG1178,BH1178)</f>
        <v>0</v>
      </c>
      <c r="Y1178" s="1">
        <f>BI1178</f>
        <v>57</v>
      </c>
      <c r="Z1178" s="1">
        <f>AI1178</f>
        <v>0</v>
      </c>
      <c r="AA1178" s="1">
        <f>AH1178</f>
        <v>0</v>
      </c>
      <c r="AB1178" s="31"/>
      <c r="AC1178" s="16">
        <v>0</v>
      </c>
      <c r="AD1178" s="16">
        <v>0</v>
      </c>
      <c r="AE1178" s="16">
        <v>0</v>
      </c>
      <c r="AF1178" s="28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0</v>
      </c>
      <c r="AR1178" s="16">
        <v>68</v>
      </c>
      <c r="AS1178" s="16">
        <v>0</v>
      </c>
      <c r="AT1178" s="16">
        <v>0</v>
      </c>
      <c r="AU1178" s="16">
        <v>0</v>
      </c>
      <c r="AV1178" s="16">
        <v>0</v>
      </c>
      <c r="AW1178" s="16">
        <v>0</v>
      </c>
      <c r="AX1178" s="16">
        <v>0</v>
      </c>
      <c r="AY1178" s="16">
        <v>0</v>
      </c>
      <c r="AZ1178" s="16">
        <v>0</v>
      </c>
      <c r="BA1178" s="16">
        <v>0</v>
      </c>
      <c r="BB1178" s="16">
        <v>0</v>
      </c>
      <c r="BC1178" s="16">
        <v>0</v>
      </c>
      <c r="BD1178" s="16">
        <v>0</v>
      </c>
      <c r="BE1178" s="16">
        <v>0</v>
      </c>
      <c r="BF1178" s="16">
        <v>0</v>
      </c>
      <c r="BG1178" s="16">
        <v>0</v>
      </c>
      <c r="BH1178" s="16">
        <v>0</v>
      </c>
      <c r="BI1178" s="16">
        <v>57</v>
      </c>
      <c r="BJ1178" s="87"/>
    </row>
    <row r="1179" spans="1:62" s="16" customFormat="1" x14ac:dyDescent="0.35">
      <c r="A1179" s="85" t="s">
        <v>246</v>
      </c>
      <c r="B1179" s="85" t="s">
        <v>163</v>
      </c>
      <c r="C1179" s="16" t="s">
        <v>491</v>
      </c>
      <c r="D1179" s="16" t="s">
        <v>1155</v>
      </c>
      <c r="E1179" s="16" t="s">
        <v>26</v>
      </c>
      <c r="F1179" s="85">
        <v>999922312</v>
      </c>
      <c r="G1179" s="1">
        <f>(J1179+T1179)-H1179</f>
        <v>120</v>
      </c>
      <c r="H1179" s="1">
        <f>(K1179+L1179+N1179+O1179+P1179+Q1179+R1179)*0.5</f>
        <v>0</v>
      </c>
      <c r="I1179" s="28"/>
      <c r="J1179" s="1">
        <f>SUM(K1179,L1179,N1179,O1179,P1179,Q1179)</f>
        <v>0</v>
      </c>
      <c r="K1179" s="1">
        <f>SUM(AC1179,AE1179)</f>
        <v>0</v>
      </c>
      <c r="L1179" s="1">
        <v>0</v>
      </c>
      <c r="M1179" s="1">
        <v>0</v>
      </c>
      <c r="N1179" s="1">
        <v>0</v>
      </c>
      <c r="O1179" s="1"/>
      <c r="P1179" s="1">
        <v>0</v>
      </c>
      <c r="Q1179" s="1">
        <f>AD1179</f>
        <v>0</v>
      </c>
      <c r="R1179" s="1">
        <v>0</v>
      </c>
      <c r="S1179" s="28"/>
      <c r="T1179" s="1">
        <f>SUM(U1179,V1179,X1179,Y1179,Z1179,AA1179)</f>
        <v>120</v>
      </c>
      <c r="U1179" s="1">
        <f>SUM(AG1179,BF1179)</f>
        <v>0</v>
      </c>
      <c r="V1179" s="1">
        <f>SUM(AJ1179,AK1179,AL1179,AM1179,AO1179,AP1179,AQ1179,AR1179,AS1179,AT1179,AU1179,AN1179,AV1179,AW1179,AX1179,AY1179,AZ1179,BA1179,BC1179,BD1179,BE1179,BB1179)</f>
        <v>120</v>
      </c>
      <c r="W1179" s="1">
        <f>COUNTIF(AJ1179:BE1179, "&gt;0")</f>
        <v>1</v>
      </c>
      <c r="X1179" s="1">
        <f>SUM(BG1179,BH1179)</f>
        <v>0</v>
      </c>
      <c r="Y1179" s="1">
        <f>BI1179</f>
        <v>0</v>
      </c>
      <c r="Z1179" s="1">
        <f>AI1179</f>
        <v>0</v>
      </c>
      <c r="AA1179" s="1">
        <f>AH1179</f>
        <v>0</v>
      </c>
      <c r="AB1179" s="28"/>
      <c r="AC1179" s="16">
        <v>0</v>
      </c>
      <c r="AD1179" s="16">
        <v>0</v>
      </c>
      <c r="AE1179" s="16">
        <v>0</v>
      </c>
      <c r="AF1179" s="28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120</v>
      </c>
      <c r="AO1179" s="16">
        <v>0</v>
      </c>
      <c r="AP1179" s="16">
        <v>0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16">
        <v>0</v>
      </c>
      <c r="AX1179" s="16">
        <v>0</v>
      </c>
      <c r="AY1179" s="16">
        <v>0</v>
      </c>
      <c r="AZ1179" s="16">
        <v>0</v>
      </c>
      <c r="BA1179" s="16">
        <v>0</v>
      </c>
      <c r="BB1179" s="16">
        <v>0</v>
      </c>
      <c r="BC1179" s="16">
        <v>0</v>
      </c>
      <c r="BD1179" s="16">
        <v>0</v>
      </c>
      <c r="BE1179" s="16">
        <v>0</v>
      </c>
      <c r="BF1179" s="16">
        <v>0</v>
      </c>
      <c r="BG1179" s="16">
        <v>0</v>
      </c>
      <c r="BH1179" s="16">
        <v>0</v>
      </c>
      <c r="BI1179" s="16">
        <v>0</v>
      </c>
      <c r="BJ1179" s="87"/>
    </row>
    <row r="1180" spans="1:62" s="16" customFormat="1" x14ac:dyDescent="0.35">
      <c r="A1180" s="85" t="s">
        <v>246</v>
      </c>
      <c r="B1180" s="85" t="s">
        <v>163</v>
      </c>
      <c r="C1180" s="16" t="s">
        <v>2914</v>
      </c>
      <c r="D1180" s="16" t="s">
        <v>619</v>
      </c>
      <c r="E1180" s="16" t="s">
        <v>26</v>
      </c>
      <c r="F1180" s="85">
        <v>999924795</v>
      </c>
      <c r="G1180" s="1">
        <f>(J1180+T1180)-H1180</f>
        <v>120</v>
      </c>
      <c r="I1180" s="28"/>
      <c r="J1180" s="1">
        <f>SUM(K1180,L1180,N1180,O1180,P1180,Q1180)</f>
        <v>0</v>
      </c>
      <c r="K1180" s="1">
        <f>SUM(AC1180,AE1180)</f>
        <v>0</v>
      </c>
      <c r="L1180" s="1">
        <v>0</v>
      </c>
      <c r="M1180" s="1">
        <v>0</v>
      </c>
      <c r="N1180" s="1">
        <v>0</v>
      </c>
      <c r="O1180" s="1"/>
      <c r="P1180" s="1">
        <v>0</v>
      </c>
      <c r="Q1180" s="1">
        <f>AD1180</f>
        <v>0</v>
      </c>
      <c r="R1180" s="1">
        <v>0</v>
      </c>
      <c r="S1180" s="28"/>
      <c r="T1180" s="1">
        <f>SUM(U1180,V1180,X1180,Y1180,Z1180,AA1180)</f>
        <v>120</v>
      </c>
      <c r="U1180" s="1">
        <f>SUM(AG1180,BF1180)</f>
        <v>0</v>
      </c>
      <c r="V1180" s="1">
        <f>SUM(AJ1180,AK1180,AL1180,AM1180,AO1180,AP1180,AQ1180,AR1180,AS1180,AT1180,AU1180,AN1180,AV1180,AW1180,AX1180,AY1180,AZ1180,BA1180,BC1180,BD1180,BE1180,BB1180)</f>
        <v>120</v>
      </c>
      <c r="W1180" s="1">
        <f>COUNTIF(AJ1180:BE1180, "&gt;0")</f>
        <v>1</v>
      </c>
      <c r="X1180" s="1">
        <f>SUM(BG1180,BH1180)</f>
        <v>0</v>
      </c>
      <c r="Y1180" s="1">
        <f>BI1180</f>
        <v>0</v>
      </c>
      <c r="Z1180" s="1">
        <f>AI1180</f>
        <v>0</v>
      </c>
      <c r="AA1180" s="1">
        <f>AH1180</f>
        <v>0</v>
      </c>
      <c r="AB1180" s="28"/>
      <c r="AC1180" s="16">
        <v>0</v>
      </c>
      <c r="AD1180" s="16">
        <v>0</v>
      </c>
      <c r="AE1180" s="16">
        <v>0</v>
      </c>
      <c r="AF1180" s="28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0</v>
      </c>
      <c r="AQ1180" s="16">
        <v>0</v>
      </c>
      <c r="AR1180" s="16">
        <v>0</v>
      </c>
      <c r="AS1180" s="16">
        <v>0</v>
      </c>
      <c r="AT1180" s="16">
        <v>0</v>
      </c>
      <c r="AU1180" s="16">
        <v>0</v>
      </c>
      <c r="AV1180" s="16">
        <v>120</v>
      </c>
      <c r="AW1180" s="16">
        <v>0</v>
      </c>
      <c r="AX1180" s="16">
        <v>0</v>
      </c>
      <c r="AY1180" s="16">
        <v>0</v>
      </c>
      <c r="AZ1180" s="16">
        <v>0</v>
      </c>
      <c r="BA1180" s="16">
        <v>0</v>
      </c>
      <c r="BB1180" s="16">
        <v>0</v>
      </c>
      <c r="BC1180" s="16">
        <v>0</v>
      </c>
      <c r="BD1180" s="16">
        <v>0</v>
      </c>
      <c r="BE1180" s="16">
        <v>0</v>
      </c>
      <c r="BF1180" s="16">
        <v>0</v>
      </c>
      <c r="BG1180" s="16">
        <v>0</v>
      </c>
      <c r="BH1180" s="16">
        <v>0</v>
      </c>
      <c r="BI1180" s="16">
        <v>0</v>
      </c>
      <c r="BJ1180" s="87"/>
    </row>
    <row r="1181" spans="1:62" s="16" customFormat="1" x14ac:dyDescent="0.35">
      <c r="A1181" s="85" t="s">
        <v>246</v>
      </c>
      <c r="B1181" s="85" t="s">
        <v>163</v>
      </c>
      <c r="C1181" s="1" t="s">
        <v>1409</v>
      </c>
      <c r="D1181" s="1" t="s">
        <v>3093</v>
      </c>
      <c r="E1181" s="1" t="s">
        <v>26</v>
      </c>
      <c r="F1181" s="85">
        <v>999929375</v>
      </c>
      <c r="G1181" s="1">
        <f>(J1181+T1181)-H1181</f>
        <v>119</v>
      </c>
      <c r="I1181" s="28"/>
      <c r="J1181" s="1">
        <f>SUM(K1181,L1181,N1181,O1181,P1181,Q1181)</f>
        <v>0</v>
      </c>
      <c r="K1181" s="1">
        <f>SUM(AC1181,AE1181)</f>
        <v>0</v>
      </c>
      <c r="L1181" s="1">
        <v>0</v>
      </c>
      <c r="M1181" s="1">
        <v>0</v>
      </c>
      <c r="N1181" s="1">
        <v>0</v>
      </c>
      <c r="O1181" s="1"/>
      <c r="P1181" s="1">
        <v>0</v>
      </c>
      <c r="Q1181" s="1">
        <f>AD1181</f>
        <v>0</v>
      </c>
      <c r="R1181" s="1">
        <v>0</v>
      </c>
      <c r="S1181" s="31"/>
      <c r="T1181" s="1">
        <f>SUM(U1181,V1181,X1181,Y1181,Z1181,AA1181)</f>
        <v>119</v>
      </c>
      <c r="U1181" s="1">
        <f>SUM(AG1181,BF1181)</f>
        <v>0</v>
      </c>
      <c r="V1181" s="1">
        <f>SUM(AJ1181,AK1181,AL1181,AM1181,AO1181,AP1181,AQ1181,AR1181,AS1181,AT1181,AU1181,AN1181,AV1181,AW1181,AX1181,AY1181,AZ1181,BA1181,BC1181,BD1181,BE1181,BB1181)</f>
        <v>68</v>
      </c>
      <c r="W1181" s="1">
        <f>COUNTIF(AJ1181:BE1181, "&gt;0")</f>
        <v>1</v>
      </c>
      <c r="X1181" s="1">
        <f>SUM(BG1181,BH1181)</f>
        <v>51</v>
      </c>
      <c r="Y1181" s="1">
        <f>BI1181</f>
        <v>0</v>
      </c>
      <c r="Z1181" s="1">
        <f>AI1181</f>
        <v>0</v>
      </c>
      <c r="AA1181" s="1">
        <f>AH1181</f>
        <v>0</v>
      </c>
      <c r="AB1181" s="31"/>
      <c r="AC1181" s="16">
        <v>0</v>
      </c>
      <c r="AD1181" s="16">
        <v>0</v>
      </c>
      <c r="AE1181" s="16">
        <v>0</v>
      </c>
      <c r="AF1181" s="28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16">
        <v>0</v>
      </c>
      <c r="AX1181" s="16">
        <v>68</v>
      </c>
      <c r="AY1181" s="16">
        <v>0</v>
      </c>
      <c r="AZ1181" s="16">
        <v>0</v>
      </c>
      <c r="BA1181" s="16">
        <v>0</v>
      </c>
      <c r="BB1181" s="16">
        <v>0</v>
      </c>
      <c r="BC1181" s="16">
        <v>0</v>
      </c>
      <c r="BD1181" s="16">
        <v>0</v>
      </c>
      <c r="BE1181" s="16">
        <v>0</v>
      </c>
      <c r="BF1181" s="16">
        <v>0</v>
      </c>
      <c r="BG1181" s="16">
        <v>0</v>
      </c>
      <c r="BH1181" s="16">
        <v>51</v>
      </c>
      <c r="BI1181" s="16">
        <v>0</v>
      </c>
      <c r="BJ1181" s="87"/>
    </row>
    <row r="1182" spans="1:62" s="16" customFormat="1" x14ac:dyDescent="0.35">
      <c r="A1182" s="85" t="s">
        <v>246</v>
      </c>
      <c r="B1182" s="85" t="s">
        <v>163</v>
      </c>
      <c r="C1182" s="16" t="s">
        <v>2153</v>
      </c>
      <c r="D1182" s="16" t="s">
        <v>2154</v>
      </c>
      <c r="E1182" s="16" t="s">
        <v>26</v>
      </c>
      <c r="F1182" s="85">
        <v>999917172</v>
      </c>
      <c r="G1182" s="1">
        <f>(J1182+T1182)-H1182</f>
        <v>117</v>
      </c>
      <c r="I1182" s="28"/>
      <c r="J1182" s="1">
        <f>SUM(K1182,L1182,N1182,O1182,P1182,Q1182)</f>
        <v>0</v>
      </c>
      <c r="K1182" s="1">
        <f>SUM(AC1182,AE1182)</f>
        <v>0</v>
      </c>
      <c r="L1182" s="1">
        <v>0</v>
      </c>
      <c r="M1182" s="1">
        <v>0</v>
      </c>
      <c r="N1182" s="1">
        <v>0</v>
      </c>
      <c r="O1182" s="1"/>
      <c r="P1182" s="1">
        <v>0</v>
      </c>
      <c r="Q1182" s="1">
        <f>AD1182</f>
        <v>0</v>
      </c>
      <c r="R1182" s="1">
        <v>0</v>
      </c>
      <c r="S1182" s="31"/>
      <c r="T1182" s="1">
        <f>SUM(U1182,V1182,X1182,Y1182,Z1182,AA1182)</f>
        <v>117</v>
      </c>
      <c r="U1182" s="1">
        <f>SUM(AG1182,BF1182)</f>
        <v>0</v>
      </c>
      <c r="V1182" s="1">
        <f>SUM(AJ1182,AK1182,AL1182,AM1182,AO1182,AP1182,AQ1182,AR1182,AS1182,AT1182,AU1182,AN1182,AV1182,AW1182,AX1182,AY1182,AZ1182,BA1182,BC1182,BD1182,BE1182,BB1182)</f>
        <v>60</v>
      </c>
      <c r="W1182" s="1">
        <f>COUNTIF(AJ1182:BE1182, "&gt;0")</f>
        <v>1</v>
      </c>
      <c r="X1182" s="1">
        <f>SUM(BG1182,BH1182)</f>
        <v>0</v>
      </c>
      <c r="Y1182" s="1">
        <f>BI1182</f>
        <v>57</v>
      </c>
      <c r="Z1182" s="1">
        <f>AI1182</f>
        <v>0</v>
      </c>
      <c r="AA1182" s="1">
        <f>AH1182</f>
        <v>0</v>
      </c>
      <c r="AB1182" s="31"/>
      <c r="AC1182" s="16">
        <v>0</v>
      </c>
      <c r="AD1182" s="16">
        <v>0</v>
      </c>
      <c r="AE1182" s="16">
        <v>0</v>
      </c>
      <c r="AF1182" s="28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60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0</v>
      </c>
      <c r="AU1182" s="16">
        <v>0</v>
      </c>
      <c r="AV1182" s="16">
        <v>0</v>
      </c>
      <c r="AW1182" s="16">
        <v>0</v>
      </c>
      <c r="AX1182" s="16">
        <v>0</v>
      </c>
      <c r="AY1182" s="16">
        <v>0</v>
      </c>
      <c r="AZ1182" s="16">
        <v>0</v>
      </c>
      <c r="BA1182" s="16">
        <v>0</v>
      </c>
      <c r="BB1182" s="16">
        <v>0</v>
      </c>
      <c r="BC1182" s="16">
        <v>0</v>
      </c>
      <c r="BD1182" s="16">
        <v>0</v>
      </c>
      <c r="BE1182" s="16">
        <v>0</v>
      </c>
      <c r="BF1182" s="16">
        <v>0</v>
      </c>
      <c r="BG1182" s="16">
        <v>0</v>
      </c>
      <c r="BH1182" s="16">
        <v>0</v>
      </c>
      <c r="BI1182" s="16">
        <v>57</v>
      </c>
      <c r="BJ1182" s="87"/>
    </row>
    <row r="1183" spans="1:62" s="16" customFormat="1" x14ac:dyDescent="0.35">
      <c r="A1183" s="85" t="s">
        <v>246</v>
      </c>
      <c r="B1183" s="85" t="s">
        <v>163</v>
      </c>
      <c r="C1183" s="16" t="s">
        <v>941</v>
      </c>
      <c r="D1183" s="16" t="s">
        <v>940</v>
      </c>
      <c r="E1183" s="16" t="s">
        <v>26</v>
      </c>
      <c r="F1183" s="85">
        <v>999919793</v>
      </c>
      <c r="G1183" s="1">
        <f>(J1183+T1183)-H1183</f>
        <v>114</v>
      </c>
      <c r="I1183" s="28"/>
      <c r="J1183" s="1">
        <f>SUM(K1183,L1183,N1183,O1183,P1183,Q1183)</f>
        <v>0</v>
      </c>
      <c r="K1183" s="1">
        <f>SUM(AC1183,AE1183)</f>
        <v>0</v>
      </c>
      <c r="L1183" s="1">
        <v>0</v>
      </c>
      <c r="M1183" s="1">
        <v>0</v>
      </c>
      <c r="N1183" s="1">
        <v>0</v>
      </c>
      <c r="O1183" s="1"/>
      <c r="P1183" s="1">
        <v>0</v>
      </c>
      <c r="Q1183" s="1">
        <f>AD1183</f>
        <v>0</v>
      </c>
      <c r="R1183" s="1">
        <v>0</v>
      </c>
      <c r="S1183" s="31"/>
      <c r="T1183" s="1">
        <f>SUM(U1183,V1183,X1183,Y1183,Z1183,AA1183)</f>
        <v>114</v>
      </c>
      <c r="U1183" s="1">
        <f>SUM(AG1183,BF1183)</f>
        <v>0</v>
      </c>
      <c r="V1183" s="1">
        <f>SUM(AJ1183,AK1183,AL1183,AM1183,AO1183,AP1183,AQ1183,AR1183,AS1183,AT1183,AU1183,AN1183,AV1183,AW1183,AX1183,AY1183,AZ1183,BA1183,BC1183,BD1183,BE1183,BB1183)</f>
        <v>63</v>
      </c>
      <c r="W1183" s="1">
        <f>COUNTIF(AJ1183:BE1183, "&gt;0")</f>
        <v>1</v>
      </c>
      <c r="X1183" s="1">
        <f>SUM(BG1183,BH1183)</f>
        <v>51</v>
      </c>
      <c r="Y1183" s="1">
        <f>BI1183</f>
        <v>0</v>
      </c>
      <c r="Z1183" s="1">
        <f>AI1183</f>
        <v>0</v>
      </c>
      <c r="AA1183" s="1">
        <f>AH1183</f>
        <v>0</v>
      </c>
      <c r="AB1183" s="31"/>
      <c r="AC1183" s="16">
        <v>0</v>
      </c>
      <c r="AD1183" s="16">
        <v>0</v>
      </c>
      <c r="AE1183" s="16">
        <v>0</v>
      </c>
      <c r="AF1183" s="28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0</v>
      </c>
      <c r="AO1183" s="16">
        <v>63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0</v>
      </c>
      <c r="AW1183" s="16">
        <v>0</v>
      </c>
      <c r="AX1183" s="16">
        <v>0</v>
      </c>
      <c r="AY1183" s="16">
        <v>0</v>
      </c>
      <c r="AZ1183" s="16">
        <v>0</v>
      </c>
      <c r="BA1183" s="16">
        <v>0</v>
      </c>
      <c r="BB1183" s="16">
        <v>0</v>
      </c>
      <c r="BC1183" s="16">
        <v>0</v>
      </c>
      <c r="BD1183" s="16">
        <v>0</v>
      </c>
      <c r="BE1183" s="16">
        <v>0</v>
      </c>
      <c r="BF1183" s="16">
        <v>0</v>
      </c>
      <c r="BG1183" s="16">
        <v>0</v>
      </c>
      <c r="BH1183" s="16">
        <v>51</v>
      </c>
      <c r="BI1183" s="16">
        <v>0</v>
      </c>
      <c r="BJ1183" s="87"/>
    </row>
    <row r="1184" spans="1:62" s="16" customFormat="1" x14ac:dyDescent="0.35">
      <c r="A1184" s="100" t="s">
        <v>246</v>
      </c>
      <c r="B1184" s="100" t="s">
        <v>163</v>
      </c>
      <c r="C1184" s="52" t="s">
        <v>1826</v>
      </c>
      <c r="D1184" s="52" t="s">
        <v>53</v>
      </c>
      <c r="E1184" s="52" t="s">
        <v>26</v>
      </c>
      <c r="F1184" s="100">
        <v>999927925</v>
      </c>
      <c r="G1184" s="1">
        <f>(J1184+T1184)-H1184</f>
        <v>111</v>
      </c>
      <c r="I1184" s="28"/>
      <c r="J1184" s="1">
        <f>SUM(K1184,L1184,N1184,O1184,P1184,Q1184)</f>
        <v>0</v>
      </c>
      <c r="K1184" s="1">
        <f>SUM(AC1184,AE1184)</f>
        <v>0</v>
      </c>
      <c r="L1184" s="1">
        <v>0</v>
      </c>
      <c r="M1184" s="1">
        <v>0</v>
      </c>
      <c r="N1184" s="1">
        <v>0</v>
      </c>
      <c r="O1184" s="1"/>
      <c r="P1184" s="1">
        <v>0</v>
      </c>
      <c r="Q1184" s="1">
        <f>AD1184</f>
        <v>0</v>
      </c>
      <c r="R1184" s="1">
        <v>0</v>
      </c>
      <c r="S1184" s="31"/>
      <c r="T1184" s="1">
        <f>SUM(U1184,V1184,X1184,Y1184,Z1184,AA1184)</f>
        <v>111</v>
      </c>
      <c r="U1184" s="1">
        <f>SUM(AG1184,BF1184)</f>
        <v>0</v>
      </c>
      <c r="V1184" s="1">
        <f>SUM(AJ1184,AK1184,AL1184,AM1184,AO1184,AP1184,AQ1184,AR1184,AS1184,AT1184,AU1184,AN1184,AV1184,AW1184,AX1184,AY1184,AZ1184,BA1184,BC1184,BD1184,BE1184,BB1184)</f>
        <v>68</v>
      </c>
      <c r="W1184" s="1">
        <f>COUNTIF(AJ1184:BE1184, "&gt;0")</f>
        <v>1</v>
      </c>
      <c r="X1184" s="1">
        <f>SUM(BG1184,BH1184)</f>
        <v>0</v>
      </c>
      <c r="Y1184" s="1">
        <f>BI1184</f>
        <v>43</v>
      </c>
      <c r="Z1184" s="1">
        <f>AI1184</f>
        <v>0</v>
      </c>
      <c r="AA1184" s="1">
        <f>AH1184</f>
        <v>0</v>
      </c>
      <c r="AB1184" s="31"/>
      <c r="AC1184" s="16">
        <v>0</v>
      </c>
      <c r="AD1184" s="16">
        <v>0</v>
      </c>
      <c r="AE1184" s="16">
        <v>0</v>
      </c>
      <c r="AF1184" s="28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68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16">
        <v>0</v>
      </c>
      <c r="AX1184" s="16">
        <v>0</v>
      </c>
      <c r="AY1184" s="16">
        <v>0</v>
      </c>
      <c r="AZ1184" s="16">
        <v>0</v>
      </c>
      <c r="BA1184" s="16">
        <v>0</v>
      </c>
      <c r="BB1184" s="16">
        <v>0</v>
      </c>
      <c r="BC1184" s="16">
        <v>0</v>
      </c>
      <c r="BD1184" s="16">
        <v>0</v>
      </c>
      <c r="BE1184" s="16">
        <v>0</v>
      </c>
      <c r="BF1184" s="16">
        <v>0</v>
      </c>
      <c r="BG1184" s="16">
        <v>0</v>
      </c>
      <c r="BH1184" s="16">
        <v>0</v>
      </c>
      <c r="BI1184" s="16">
        <v>43</v>
      </c>
      <c r="BJ1184" s="87"/>
    </row>
    <row r="1185" spans="1:62" s="16" customFormat="1" x14ac:dyDescent="0.35">
      <c r="A1185" s="85" t="s">
        <v>246</v>
      </c>
      <c r="B1185" s="85" t="s">
        <v>163</v>
      </c>
      <c r="C1185" s="16" t="s">
        <v>1647</v>
      </c>
      <c r="D1185" s="16" t="s">
        <v>2330</v>
      </c>
      <c r="E1185" s="16" t="s">
        <v>26</v>
      </c>
      <c r="F1185" s="85">
        <v>999926426</v>
      </c>
      <c r="G1185" s="1">
        <f>(J1185+T1185)-H1185</f>
        <v>106</v>
      </c>
      <c r="I1185" s="28"/>
      <c r="J1185" s="1">
        <f>SUM(K1185,L1185,N1185,O1185,P1185,Q1185)</f>
        <v>0</v>
      </c>
      <c r="K1185" s="1">
        <f>SUM(AC1185,AE1185)</f>
        <v>0</v>
      </c>
      <c r="L1185" s="1">
        <v>0</v>
      </c>
      <c r="M1185" s="1">
        <v>0</v>
      </c>
      <c r="N1185" s="1">
        <v>0</v>
      </c>
      <c r="O1185" s="1"/>
      <c r="P1185" s="1">
        <v>0</v>
      </c>
      <c r="Q1185" s="1">
        <f>AD1185</f>
        <v>0</v>
      </c>
      <c r="R1185" s="1">
        <v>0</v>
      </c>
      <c r="S1185" s="31"/>
      <c r="T1185" s="1">
        <f>SUM(U1185,V1185,X1185,Y1185,Z1185,AA1185)</f>
        <v>106</v>
      </c>
      <c r="U1185" s="1">
        <f>SUM(AG1185,BF1185)</f>
        <v>0</v>
      </c>
      <c r="V1185" s="1">
        <f>SUM(AJ1185,AK1185,AL1185,AM1185,AO1185,AP1185,AQ1185,AR1185,AS1185,AT1185,AU1185,AN1185,AV1185,AW1185,AX1185,AY1185,AZ1185,BA1185,BC1185,BD1185,BE1185,BB1185)</f>
        <v>106</v>
      </c>
      <c r="W1185" s="1">
        <f>COUNTIF(AJ1185:BE1185, "&gt;0")</f>
        <v>2</v>
      </c>
      <c r="X1185" s="1">
        <f>SUM(BG1185,BH1185)</f>
        <v>0</v>
      </c>
      <c r="Y1185" s="1">
        <f>BI1185</f>
        <v>0</v>
      </c>
      <c r="Z1185" s="1">
        <f>AI1185</f>
        <v>0</v>
      </c>
      <c r="AA1185" s="1">
        <f>AH1185</f>
        <v>0</v>
      </c>
      <c r="AB1185" s="31"/>
      <c r="AC1185" s="16">
        <v>0</v>
      </c>
      <c r="AD1185" s="16">
        <v>0</v>
      </c>
      <c r="AE1185" s="16">
        <v>0</v>
      </c>
      <c r="AF1185" s="28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0</v>
      </c>
      <c r="AO1185" s="16">
        <v>0</v>
      </c>
      <c r="AP1185" s="16">
        <v>68</v>
      </c>
      <c r="AQ1185" s="16">
        <v>0</v>
      </c>
      <c r="AR1185" s="16">
        <v>38</v>
      </c>
      <c r="AS1185" s="16">
        <v>0</v>
      </c>
      <c r="AT1185" s="16">
        <v>0</v>
      </c>
      <c r="AU1185" s="16">
        <v>0</v>
      </c>
      <c r="AV1185" s="16">
        <v>0</v>
      </c>
      <c r="AW1185" s="16">
        <v>0</v>
      </c>
      <c r="AX1185" s="16">
        <v>0</v>
      </c>
      <c r="AY1185" s="16">
        <v>0</v>
      </c>
      <c r="AZ1185" s="16">
        <v>0</v>
      </c>
      <c r="BA1185" s="16">
        <v>0</v>
      </c>
      <c r="BB1185" s="16">
        <v>0</v>
      </c>
      <c r="BC1185" s="16">
        <v>0</v>
      </c>
      <c r="BD1185" s="16">
        <v>0</v>
      </c>
      <c r="BE1185" s="16">
        <v>0</v>
      </c>
      <c r="BF1185" s="16">
        <v>0</v>
      </c>
      <c r="BG1185" s="16">
        <v>0</v>
      </c>
      <c r="BH1185" s="16">
        <v>0</v>
      </c>
      <c r="BI1185" s="16">
        <v>0</v>
      </c>
      <c r="BJ1185" s="87"/>
    </row>
    <row r="1186" spans="1:62" s="16" customFormat="1" x14ac:dyDescent="0.35">
      <c r="A1186" s="85" t="s">
        <v>246</v>
      </c>
      <c r="B1186" s="85" t="s">
        <v>163</v>
      </c>
      <c r="C1186" s="16" t="s">
        <v>1772</v>
      </c>
      <c r="D1186" s="16" t="s">
        <v>1773</v>
      </c>
      <c r="E1186" s="16" t="s">
        <v>26</v>
      </c>
      <c r="F1186" s="85">
        <v>999927305</v>
      </c>
      <c r="G1186" s="1">
        <f>(J1186+T1186)-H1186</f>
        <v>103</v>
      </c>
      <c r="I1186" s="28"/>
      <c r="J1186" s="1">
        <f>SUM(K1186,L1186,N1186,O1186,P1186,Q1186)</f>
        <v>0</v>
      </c>
      <c r="K1186" s="1">
        <f>SUM(AC1186,AE1186)</f>
        <v>0</v>
      </c>
      <c r="L1186" s="1">
        <v>0</v>
      </c>
      <c r="M1186" s="1">
        <v>0</v>
      </c>
      <c r="N1186" s="1">
        <v>0</v>
      </c>
      <c r="O1186" s="1"/>
      <c r="P1186" s="1">
        <v>0</v>
      </c>
      <c r="Q1186" s="1">
        <f>AD1186</f>
        <v>0</v>
      </c>
      <c r="R1186" s="1">
        <v>0</v>
      </c>
      <c r="S1186" s="31"/>
      <c r="T1186" s="1">
        <f>SUM(U1186,V1186,X1186,Y1186,Z1186,AA1186)</f>
        <v>103</v>
      </c>
      <c r="U1186" s="1">
        <f>SUM(AG1186,BF1186)</f>
        <v>0</v>
      </c>
      <c r="V1186" s="1">
        <f>SUM(AJ1186,AK1186,AL1186,AM1186,AO1186,AP1186,AQ1186,AR1186,AS1186,AT1186,AU1186,AN1186,AV1186,AW1186,AX1186,AY1186,AZ1186,BA1186,BC1186,BD1186,BE1186,BB1186)</f>
        <v>60</v>
      </c>
      <c r="W1186" s="1">
        <f>COUNTIF(AJ1186:BE1186, "&gt;0")</f>
        <v>1</v>
      </c>
      <c r="X1186" s="1">
        <f>SUM(BG1186,BH1186)</f>
        <v>0</v>
      </c>
      <c r="Y1186" s="1">
        <f>BI1186</f>
        <v>43</v>
      </c>
      <c r="Z1186" s="1">
        <f>AI1186</f>
        <v>0</v>
      </c>
      <c r="AA1186" s="1">
        <f>AH1186</f>
        <v>0</v>
      </c>
      <c r="AB1186" s="31"/>
      <c r="AC1186" s="16">
        <v>0</v>
      </c>
      <c r="AD1186" s="16">
        <v>0</v>
      </c>
      <c r="AE1186" s="16">
        <v>0</v>
      </c>
      <c r="AF1186" s="28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0</v>
      </c>
      <c r="AS1186" s="16">
        <v>60</v>
      </c>
      <c r="AT1186" s="16">
        <v>0</v>
      </c>
      <c r="AU1186" s="16">
        <v>0</v>
      </c>
      <c r="AV1186" s="16">
        <v>0</v>
      </c>
      <c r="AW1186" s="16">
        <v>0</v>
      </c>
      <c r="AX1186" s="16">
        <v>0</v>
      </c>
      <c r="AY1186" s="16">
        <v>0</v>
      </c>
      <c r="AZ1186" s="16">
        <v>0</v>
      </c>
      <c r="BA1186" s="16">
        <v>0</v>
      </c>
      <c r="BB1186" s="16">
        <v>0</v>
      </c>
      <c r="BC1186" s="16">
        <v>0</v>
      </c>
      <c r="BD1186" s="16">
        <v>0</v>
      </c>
      <c r="BE1186" s="16">
        <v>0</v>
      </c>
      <c r="BF1186" s="16">
        <v>0</v>
      </c>
      <c r="BG1186" s="16">
        <v>0</v>
      </c>
      <c r="BH1186" s="16">
        <v>0</v>
      </c>
      <c r="BI1186" s="16">
        <v>43</v>
      </c>
      <c r="BJ1186" s="87"/>
    </row>
    <row r="1187" spans="1:62" s="16" customFormat="1" x14ac:dyDescent="0.35">
      <c r="A1187" s="85" t="s">
        <v>246</v>
      </c>
      <c r="B1187" s="85" t="s">
        <v>163</v>
      </c>
      <c r="C1187" s="16" t="s">
        <v>1142</v>
      </c>
      <c r="D1187" s="16" t="s">
        <v>1143</v>
      </c>
      <c r="E1187" s="16" t="s">
        <v>26</v>
      </c>
      <c r="F1187" s="85">
        <v>999922194</v>
      </c>
      <c r="G1187" s="1">
        <f>(J1187+T1187)-H1187</f>
        <v>98</v>
      </c>
      <c r="I1187" s="28"/>
      <c r="J1187" s="1">
        <f>SUM(K1187,L1187,N1187,O1187,P1187,Q1187)</f>
        <v>30</v>
      </c>
      <c r="K1187" s="1">
        <f>SUM(AC1187,AE1187)</f>
        <v>0</v>
      </c>
      <c r="L1187" s="1">
        <v>0</v>
      </c>
      <c r="M1187" s="1">
        <v>0</v>
      </c>
      <c r="N1187" s="1">
        <v>0</v>
      </c>
      <c r="O1187" s="1"/>
      <c r="P1187" s="1">
        <v>0</v>
      </c>
      <c r="Q1187" s="1">
        <f>AD1187</f>
        <v>30</v>
      </c>
      <c r="R1187" s="1">
        <v>0</v>
      </c>
      <c r="S1187" s="28"/>
      <c r="T1187" s="1">
        <f>SUM(U1187,V1187,X1187,Y1187,Z1187,AA1187)</f>
        <v>68</v>
      </c>
      <c r="U1187" s="1">
        <f>SUM(AG1187,BF1187)</f>
        <v>0</v>
      </c>
      <c r="V1187" s="1">
        <f>SUM(AJ1187,AK1187,AL1187,AM1187,AO1187,AP1187,AQ1187,AR1187,AS1187,AT1187,AU1187,AN1187,AV1187,AW1187,AX1187,AY1187,AZ1187,BA1187,BC1187,BD1187,BE1187,BB1187)</f>
        <v>68</v>
      </c>
      <c r="W1187" s="1">
        <f>COUNTIF(AJ1187:BE1187, "&gt;0")</f>
        <v>1</v>
      </c>
      <c r="X1187" s="1">
        <f>SUM(BG1187,BH1187)</f>
        <v>0</v>
      </c>
      <c r="Y1187" s="1">
        <f>BI1187</f>
        <v>0</v>
      </c>
      <c r="Z1187" s="1">
        <f>AI1187</f>
        <v>0</v>
      </c>
      <c r="AA1187" s="1">
        <f>AH1187</f>
        <v>0</v>
      </c>
      <c r="AB1187" s="28"/>
      <c r="AC1187" s="16">
        <v>0</v>
      </c>
      <c r="AD1187" s="16">
        <v>30</v>
      </c>
      <c r="AE1187" s="16">
        <v>0</v>
      </c>
      <c r="AF1187" s="28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68</v>
      </c>
      <c r="AO1187" s="16">
        <v>0</v>
      </c>
      <c r="AP1187" s="16">
        <v>0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16">
        <v>0</v>
      </c>
      <c r="AX1187" s="16">
        <v>0</v>
      </c>
      <c r="AY1187" s="16">
        <v>0</v>
      </c>
      <c r="AZ1187" s="16">
        <v>0</v>
      </c>
      <c r="BA1187" s="16">
        <v>0</v>
      </c>
      <c r="BB1187" s="16">
        <v>0</v>
      </c>
      <c r="BC1187" s="16">
        <v>0</v>
      </c>
      <c r="BD1187" s="16">
        <v>0</v>
      </c>
      <c r="BE1187" s="16">
        <v>0</v>
      </c>
      <c r="BF1187" s="16">
        <v>0</v>
      </c>
      <c r="BG1187" s="16">
        <v>0</v>
      </c>
      <c r="BH1187" s="16">
        <v>0</v>
      </c>
      <c r="BI1187" s="16">
        <v>0</v>
      </c>
      <c r="BJ1187" s="87"/>
    </row>
    <row r="1188" spans="1:62" s="16" customFormat="1" x14ac:dyDescent="0.35">
      <c r="A1188" s="85" t="s">
        <v>246</v>
      </c>
      <c r="B1188" s="85" t="s">
        <v>163</v>
      </c>
      <c r="C1188" s="16" t="s">
        <v>2583</v>
      </c>
      <c r="D1188" s="16" t="s">
        <v>2584</v>
      </c>
      <c r="E1188" s="16" t="s">
        <v>26</v>
      </c>
      <c r="F1188" s="85">
        <v>999931550</v>
      </c>
      <c r="G1188" s="1">
        <f>(J1188+T1188)-H1188</f>
        <v>94</v>
      </c>
      <c r="I1188" s="28"/>
      <c r="J1188" s="1">
        <f>SUM(K1188,L1188,N1188,O1188,P1188,Q1188)</f>
        <v>0</v>
      </c>
      <c r="K1188" s="1">
        <f>SUM(AC1188,AE1188)</f>
        <v>0</v>
      </c>
      <c r="L1188" s="1">
        <v>0</v>
      </c>
      <c r="M1188" s="1">
        <v>0</v>
      </c>
      <c r="N1188" s="1">
        <v>0</v>
      </c>
      <c r="O1188" s="1"/>
      <c r="P1188" s="1">
        <v>0</v>
      </c>
      <c r="Q1188" s="1">
        <f>AD1188</f>
        <v>0</v>
      </c>
      <c r="R1188" s="1">
        <v>0</v>
      </c>
      <c r="S1188" s="31"/>
      <c r="T1188" s="1">
        <f>SUM(U1188,V1188,X1188,Y1188,Z1188,AA1188)</f>
        <v>94</v>
      </c>
      <c r="U1188" s="1">
        <f>SUM(AG1188,BF1188)</f>
        <v>0</v>
      </c>
      <c r="V1188" s="1">
        <f>SUM(AJ1188,AK1188,AL1188,AM1188,AO1188,AP1188,AQ1188,AR1188,AS1188,AT1188,AU1188,AN1188,AV1188,AW1188,AX1188,AY1188,AZ1188,BA1188,BC1188,BD1188,BE1188,BB1188)</f>
        <v>51</v>
      </c>
      <c r="W1188" s="1">
        <f>COUNTIF(AJ1188:BE1188, "&gt;0")</f>
        <v>1</v>
      </c>
      <c r="X1188" s="1">
        <f>SUM(BG1188,BH1188)</f>
        <v>0</v>
      </c>
      <c r="Y1188" s="1">
        <f>BI1188</f>
        <v>43</v>
      </c>
      <c r="Z1188" s="1">
        <f>AI1188</f>
        <v>0</v>
      </c>
      <c r="AA1188" s="1">
        <f>AH1188</f>
        <v>0</v>
      </c>
      <c r="AB1188" s="31"/>
      <c r="AC1188" s="16">
        <v>0</v>
      </c>
      <c r="AD1188" s="16">
        <v>0</v>
      </c>
      <c r="AE1188" s="16">
        <v>0</v>
      </c>
      <c r="AF1188" s="28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0</v>
      </c>
      <c r="AR1188" s="16">
        <v>51</v>
      </c>
      <c r="AS1188" s="16">
        <v>0</v>
      </c>
      <c r="AT1188" s="16">
        <v>0</v>
      </c>
      <c r="AU1188" s="16">
        <v>0</v>
      </c>
      <c r="AV1188" s="16">
        <v>0</v>
      </c>
      <c r="AW1188" s="16">
        <v>0</v>
      </c>
      <c r="AX1188" s="16">
        <v>0</v>
      </c>
      <c r="AY1188" s="16">
        <v>0</v>
      </c>
      <c r="AZ1188" s="16">
        <v>0</v>
      </c>
      <c r="BA1188" s="16">
        <v>0</v>
      </c>
      <c r="BB1188" s="16">
        <v>0</v>
      </c>
      <c r="BC1188" s="16">
        <v>0</v>
      </c>
      <c r="BD1188" s="16">
        <v>0</v>
      </c>
      <c r="BE1188" s="16">
        <v>0</v>
      </c>
      <c r="BF1188" s="16">
        <v>0</v>
      </c>
      <c r="BG1188" s="16">
        <v>0</v>
      </c>
      <c r="BH1188" s="16">
        <v>0</v>
      </c>
      <c r="BI1188" s="16">
        <v>43</v>
      </c>
      <c r="BJ1188" s="87"/>
    </row>
    <row r="1189" spans="1:62" s="16" customFormat="1" x14ac:dyDescent="0.35">
      <c r="A1189" s="85" t="s">
        <v>246</v>
      </c>
      <c r="B1189" s="85" t="s">
        <v>163</v>
      </c>
      <c r="C1189" s="16" t="s">
        <v>878</v>
      </c>
      <c r="D1189" s="16" t="s">
        <v>2581</v>
      </c>
      <c r="E1189" s="16" t="s">
        <v>26</v>
      </c>
      <c r="F1189" s="85">
        <v>999920814</v>
      </c>
      <c r="G1189" s="1">
        <f>(J1189+T1189)-H1189</f>
        <v>90</v>
      </c>
      <c r="I1189" s="28"/>
      <c r="J1189" s="1">
        <f>SUM(K1189,L1189,N1189,O1189,P1189,Q1189)</f>
        <v>0</v>
      </c>
      <c r="K1189" s="1">
        <f>SUM(AC1189,AE1189)</f>
        <v>0</v>
      </c>
      <c r="L1189" s="1">
        <v>0</v>
      </c>
      <c r="M1189" s="1">
        <v>0</v>
      </c>
      <c r="N1189" s="1">
        <v>0</v>
      </c>
      <c r="O1189" s="1"/>
      <c r="P1189" s="1">
        <v>0</v>
      </c>
      <c r="Q1189" s="1">
        <f>AD1189</f>
        <v>0</v>
      </c>
      <c r="R1189" s="1">
        <v>0</v>
      </c>
      <c r="S1189" s="31"/>
      <c r="T1189" s="1">
        <f>SUM(U1189,V1189,X1189,Y1189,Z1189,AA1189)</f>
        <v>90</v>
      </c>
      <c r="U1189" s="1">
        <f>SUM(AG1189,BF1189)</f>
        <v>0</v>
      </c>
      <c r="V1189" s="1">
        <f>SUM(AJ1189,AK1189,AL1189,AM1189,AO1189,AP1189,AQ1189,AR1189,AS1189,AT1189,AU1189,AN1189,AV1189,AW1189,AX1189,AY1189,AZ1189,BA1189,BC1189,BD1189,BE1189,BB1189)</f>
        <v>90</v>
      </c>
      <c r="W1189" s="1">
        <f>COUNTIF(AJ1189:BE1189, "&gt;0")</f>
        <v>1</v>
      </c>
      <c r="X1189" s="1">
        <f>SUM(BG1189,BH1189)</f>
        <v>0</v>
      </c>
      <c r="Y1189" s="1">
        <f>BI1189</f>
        <v>0</v>
      </c>
      <c r="Z1189" s="1">
        <f>AI1189</f>
        <v>0</v>
      </c>
      <c r="AA1189" s="1">
        <f>AH1189</f>
        <v>0</v>
      </c>
      <c r="AB1189" s="31"/>
      <c r="AC1189" s="16">
        <v>0</v>
      </c>
      <c r="AD1189" s="16">
        <v>0</v>
      </c>
      <c r="AE1189" s="16">
        <v>0</v>
      </c>
      <c r="AF1189" s="28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0</v>
      </c>
      <c r="AQ1189" s="16">
        <v>0</v>
      </c>
      <c r="AR1189" s="16">
        <v>90</v>
      </c>
      <c r="AS1189" s="16">
        <v>0</v>
      </c>
      <c r="AT1189" s="16">
        <v>0</v>
      </c>
      <c r="AU1189" s="16">
        <v>0</v>
      </c>
      <c r="AV1189" s="16">
        <v>0</v>
      </c>
      <c r="AW1189" s="16">
        <v>0</v>
      </c>
      <c r="AX1189" s="16">
        <v>0</v>
      </c>
      <c r="AY1189" s="16">
        <v>0</v>
      </c>
      <c r="AZ1189" s="16">
        <v>0</v>
      </c>
      <c r="BA1189" s="16">
        <v>0</v>
      </c>
      <c r="BB1189" s="16">
        <v>0</v>
      </c>
      <c r="BC1189" s="16">
        <v>0</v>
      </c>
      <c r="BD1189" s="16">
        <v>0</v>
      </c>
      <c r="BE1189" s="16">
        <v>0</v>
      </c>
      <c r="BF1189" s="16">
        <v>0</v>
      </c>
      <c r="BG1189" s="16">
        <v>0</v>
      </c>
      <c r="BH1189" s="16">
        <v>0</v>
      </c>
      <c r="BI1189" s="16">
        <v>0</v>
      </c>
      <c r="BJ1189" s="87"/>
    </row>
    <row r="1190" spans="1:62" s="16" customFormat="1" x14ac:dyDescent="0.35">
      <c r="A1190" s="85" t="s">
        <v>246</v>
      </c>
      <c r="B1190" s="85" t="s">
        <v>163</v>
      </c>
      <c r="C1190" s="16" t="s">
        <v>2912</v>
      </c>
      <c r="D1190" s="16" t="s">
        <v>2913</v>
      </c>
      <c r="E1190" s="16" t="s">
        <v>26</v>
      </c>
      <c r="F1190" s="85">
        <v>999931596</v>
      </c>
      <c r="G1190" s="1">
        <f>(J1190+T1190)-H1190</f>
        <v>90</v>
      </c>
      <c r="I1190" s="28"/>
      <c r="J1190" s="1">
        <f>SUM(K1190,L1190,N1190,O1190,P1190,Q1190)</f>
        <v>0</v>
      </c>
      <c r="K1190" s="1">
        <f>SUM(AC1190,AE1190)</f>
        <v>0</v>
      </c>
      <c r="L1190" s="1">
        <v>0</v>
      </c>
      <c r="M1190" s="1">
        <v>0</v>
      </c>
      <c r="N1190" s="1">
        <v>0</v>
      </c>
      <c r="O1190" s="1"/>
      <c r="P1190" s="1">
        <v>0</v>
      </c>
      <c r="Q1190" s="1">
        <f>AD1190</f>
        <v>0</v>
      </c>
      <c r="R1190" s="1">
        <v>0</v>
      </c>
      <c r="S1190" s="28"/>
      <c r="T1190" s="1">
        <f>SUM(U1190,V1190,X1190,Y1190,Z1190,AA1190)</f>
        <v>90</v>
      </c>
      <c r="U1190" s="1">
        <f>SUM(AG1190,BF1190)</f>
        <v>0</v>
      </c>
      <c r="V1190" s="1">
        <f>SUM(AJ1190,AK1190,AL1190,AM1190,AO1190,AP1190,AQ1190,AR1190,AS1190,AT1190,AU1190,AN1190,AV1190,AW1190,AX1190,AY1190,AZ1190,BA1190,BC1190,BD1190,BE1190,BB1190)</f>
        <v>90</v>
      </c>
      <c r="W1190" s="1">
        <f>COUNTIF(AJ1190:BE1190, "&gt;0")</f>
        <v>1</v>
      </c>
      <c r="X1190" s="1">
        <f>SUM(BG1190,BH1190)</f>
        <v>0</v>
      </c>
      <c r="Y1190" s="1">
        <f>BI1190</f>
        <v>0</v>
      </c>
      <c r="Z1190" s="1">
        <f>AI1190</f>
        <v>0</v>
      </c>
      <c r="AA1190" s="1">
        <f>AH1190</f>
        <v>0</v>
      </c>
      <c r="AB1190" s="28"/>
      <c r="AC1190" s="16">
        <v>0</v>
      </c>
      <c r="AD1190" s="16">
        <v>0</v>
      </c>
      <c r="AE1190" s="16">
        <v>0</v>
      </c>
      <c r="AF1190" s="28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0</v>
      </c>
      <c r="AO1190" s="16">
        <v>0</v>
      </c>
      <c r="AP1190" s="16">
        <v>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0</v>
      </c>
      <c r="AV1190" s="16">
        <v>90</v>
      </c>
      <c r="AW1190" s="16">
        <v>0</v>
      </c>
      <c r="AX1190" s="16">
        <v>0</v>
      </c>
      <c r="AY1190" s="16">
        <v>0</v>
      </c>
      <c r="AZ1190" s="16">
        <v>0</v>
      </c>
      <c r="BA1190" s="16">
        <v>0</v>
      </c>
      <c r="BB1190" s="16">
        <v>0</v>
      </c>
      <c r="BC1190" s="16">
        <v>0</v>
      </c>
      <c r="BD1190" s="16">
        <v>0</v>
      </c>
      <c r="BE1190" s="16">
        <v>0</v>
      </c>
      <c r="BF1190" s="16">
        <v>0</v>
      </c>
      <c r="BG1190" s="16">
        <v>0</v>
      </c>
      <c r="BH1190" s="16">
        <v>0</v>
      </c>
      <c r="BI1190" s="16">
        <v>0</v>
      </c>
      <c r="BJ1190" s="87"/>
    </row>
    <row r="1191" spans="1:62" s="16" customFormat="1" x14ac:dyDescent="0.35">
      <c r="A1191" s="85" t="s">
        <v>246</v>
      </c>
      <c r="B1191" s="85" t="s">
        <v>163</v>
      </c>
      <c r="C1191" s="16" t="s">
        <v>1204</v>
      </c>
      <c r="D1191" s="16" t="s">
        <v>1205</v>
      </c>
      <c r="E1191" s="16" t="s">
        <v>26</v>
      </c>
      <c r="F1191" s="85">
        <v>999922784</v>
      </c>
      <c r="G1191" s="1">
        <f>(J1191+T1191)-H1191</f>
        <v>88</v>
      </c>
      <c r="I1191" s="28"/>
      <c r="J1191" s="1">
        <f>SUM(K1191,L1191,N1191,O1191,P1191,Q1191)</f>
        <v>0</v>
      </c>
      <c r="K1191" s="1">
        <f>SUM(AC1191,AE1191)</f>
        <v>0</v>
      </c>
      <c r="L1191" s="1">
        <v>0</v>
      </c>
      <c r="M1191" s="1">
        <v>0</v>
      </c>
      <c r="N1191" s="1">
        <v>0</v>
      </c>
      <c r="O1191" s="1"/>
      <c r="P1191" s="1">
        <v>0</v>
      </c>
      <c r="Q1191" s="1">
        <f>AD1191</f>
        <v>0</v>
      </c>
      <c r="R1191" s="1">
        <v>0</v>
      </c>
      <c r="S1191" s="31"/>
      <c r="T1191" s="1">
        <f>SUM(U1191,V1191,X1191,Y1191,Z1191,AA1191)</f>
        <v>88</v>
      </c>
      <c r="U1191" s="1">
        <f>SUM(AG1191,BF1191)</f>
        <v>0</v>
      </c>
      <c r="V1191" s="1">
        <f>SUM(AJ1191,AK1191,AL1191,AM1191,AO1191,AP1191,AQ1191,AR1191,AS1191,AT1191,AU1191,AN1191,AV1191,AW1191,AX1191,AY1191,AZ1191,BA1191,BC1191,BD1191,BE1191,BB1191)</f>
        <v>45</v>
      </c>
      <c r="W1191" s="1">
        <f>COUNTIF(AJ1191:BE1191, "&gt;0")</f>
        <v>1</v>
      </c>
      <c r="X1191" s="1">
        <f>SUM(BG1191,BH1191)</f>
        <v>0</v>
      </c>
      <c r="Y1191" s="1">
        <f>BI1191</f>
        <v>43</v>
      </c>
      <c r="Z1191" s="1">
        <f>AI1191</f>
        <v>0</v>
      </c>
      <c r="AA1191" s="1">
        <f>AH1191</f>
        <v>0</v>
      </c>
      <c r="AB1191" s="31"/>
      <c r="AC1191" s="16">
        <v>0</v>
      </c>
      <c r="AD1191" s="16">
        <v>0</v>
      </c>
      <c r="AE1191" s="16">
        <v>0</v>
      </c>
      <c r="AF1191" s="28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45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0</v>
      </c>
      <c r="AU1191" s="16">
        <v>0</v>
      </c>
      <c r="AV1191" s="16">
        <v>0</v>
      </c>
      <c r="AW1191" s="16">
        <v>0</v>
      </c>
      <c r="AX1191" s="16">
        <v>0</v>
      </c>
      <c r="AY1191" s="16">
        <v>0</v>
      </c>
      <c r="AZ1191" s="16">
        <v>0</v>
      </c>
      <c r="BA1191" s="16">
        <v>0</v>
      </c>
      <c r="BB1191" s="16">
        <v>0</v>
      </c>
      <c r="BC1191" s="16">
        <v>0</v>
      </c>
      <c r="BD1191" s="16">
        <v>0</v>
      </c>
      <c r="BE1191" s="16">
        <v>0</v>
      </c>
      <c r="BF1191" s="16">
        <v>0</v>
      </c>
      <c r="BG1191" s="16">
        <v>0</v>
      </c>
      <c r="BH1191" s="16">
        <v>0</v>
      </c>
      <c r="BI1191" s="16">
        <v>43</v>
      </c>
      <c r="BJ1191" s="87"/>
    </row>
    <row r="1192" spans="1:62" s="16" customFormat="1" x14ac:dyDescent="0.35">
      <c r="A1192" s="85" t="s">
        <v>246</v>
      </c>
      <c r="B1192" s="85" t="s">
        <v>163</v>
      </c>
      <c r="C1192" s="16" t="s">
        <v>262</v>
      </c>
      <c r="D1192" s="16" t="s">
        <v>301</v>
      </c>
      <c r="E1192" s="16" t="s">
        <v>26</v>
      </c>
      <c r="F1192" s="85">
        <v>999927279</v>
      </c>
      <c r="G1192" s="1">
        <f>(J1192+T1192)-H1192</f>
        <v>88</v>
      </c>
      <c r="H1192" s="1">
        <f>(K1192+L1192+N1192+O1192+P1192+Q1192+R1192)*0.5</f>
        <v>0</v>
      </c>
      <c r="I1192" s="15"/>
      <c r="J1192" s="1">
        <f>SUM(K1192,L1192,N1192,O1192,P1192,Q1192)</f>
        <v>0</v>
      </c>
      <c r="K1192" s="1">
        <f>SUM(AC1192,AE1192)</f>
        <v>0</v>
      </c>
      <c r="L1192" s="1">
        <v>0</v>
      </c>
      <c r="M1192" s="1">
        <v>0</v>
      </c>
      <c r="N1192" s="1">
        <v>0</v>
      </c>
      <c r="O1192" s="1"/>
      <c r="P1192" s="1">
        <v>0</v>
      </c>
      <c r="Q1192" s="1">
        <f>AD1192</f>
        <v>0</v>
      </c>
      <c r="R1192" s="1">
        <v>0</v>
      </c>
      <c r="S1192" s="31"/>
      <c r="T1192" s="1">
        <f>SUM(U1192,V1192,X1192,Y1192,Z1192,AA1192)</f>
        <v>88</v>
      </c>
      <c r="U1192" s="1">
        <f>SUM(AG1192,BF1192)</f>
        <v>0</v>
      </c>
      <c r="V1192" s="1">
        <f>SUM(AJ1192,AK1192,AL1192,AM1192,AO1192,AP1192,AQ1192,AR1192,AS1192,AT1192,AU1192,AN1192,AV1192,AW1192,AX1192,AY1192,AZ1192,BA1192,BC1192,BD1192,BE1192,BB1192)</f>
        <v>45</v>
      </c>
      <c r="W1192" s="1">
        <f>COUNTIF(AJ1192:BE1192, "&gt;0")</f>
        <v>1</v>
      </c>
      <c r="X1192" s="1">
        <f>SUM(BG1192,BH1192)</f>
        <v>0</v>
      </c>
      <c r="Y1192" s="1">
        <f>BI1192</f>
        <v>43</v>
      </c>
      <c r="Z1192" s="1">
        <f>AI1192</f>
        <v>0</v>
      </c>
      <c r="AA1192" s="1">
        <f>AH1192</f>
        <v>0</v>
      </c>
      <c r="AB1192" s="31"/>
      <c r="AC1192" s="1">
        <v>0</v>
      </c>
      <c r="AD1192" s="16">
        <v>0</v>
      </c>
      <c r="AE1192" s="16">
        <v>0</v>
      </c>
      <c r="AF1192" s="28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16">
        <v>0</v>
      </c>
      <c r="AX1192" s="16">
        <v>0</v>
      </c>
      <c r="AY1192" s="16">
        <v>0</v>
      </c>
      <c r="AZ1192" s="16">
        <v>45</v>
      </c>
      <c r="BA1192" s="16">
        <v>0</v>
      </c>
      <c r="BB1192" s="16">
        <v>0</v>
      </c>
      <c r="BC1192" s="16">
        <v>0</v>
      </c>
      <c r="BD1192" s="16">
        <v>0</v>
      </c>
      <c r="BE1192" s="16">
        <v>0</v>
      </c>
      <c r="BF1192" s="16">
        <v>0</v>
      </c>
      <c r="BG1192" s="16">
        <v>0</v>
      </c>
      <c r="BH1192" s="16">
        <v>0</v>
      </c>
      <c r="BI1192" s="16">
        <v>43</v>
      </c>
      <c r="BJ1192" s="87"/>
    </row>
    <row r="1193" spans="1:62" s="16" customFormat="1" x14ac:dyDescent="0.35">
      <c r="A1193" s="98" t="s">
        <v>246</v>
      </c>
      <c r="B1193" s="98" t="s">
        <v>163</v>
      </c>
      <c r="C1193" s="35" t="s">
        <v>1010</v>
      </c>
      <c r="D1193" s="35" t="s">
        <v>1011</v>
      </c>
      <c r="E1193" s="35" t="s">
        <v>26</v>
      </c>
      <c r="F1193" s="85">
        <v>999921078</v>
      </c>
      <c r="G1193" s="1">
        <f>(J1193+T1193)-H1193</f>
        <v>87</v>
      </c>
      <c r="I1193" s="28"/>
      <c r="J1193" s="1">
        <f>SUM(K1193,L1193,N1193,O1193,P1193,Q1193)</f>
        <v>0</v>
      </c>
      <c r="K1193" s="1">
        <f>SUM(AC1193,AE1193)</f>
        <v>0</v>
      </c>
      <c r="L1193" s="1">
        <v>0</v>
      </c>
      <c r="M1193" s="1">
        <v>0</v>
      </c>
      <c r="N1193" s="1">
        <v>0</v>
      </c>
      <c r="O1193" s="1"/>
      <c r="P1193" s="1">
        <v>0</v>
      </c>
      <c r="Q1193" s="1">
        <f>AD1193</f>
        <v>0</v>
      </c>
      <c r="R1193" s="1">
        <v>0</v>
      </c>
      <c r="S1193" s="28"/>
      <c r="T1193" s="1">
        <f>SUM(U1193,V1193,X1193,Y1193,Z1193,AA1193)</f>
        <v>87</v>
      </c>
      <c r="U1193" s="1">
        <f>SUM(AG1193,BF1193)</f>
        <v>0</v>
      </c>
      <c r="V1193" s="1">
        <f>SUM(AJ1193,AK1193,AL1193,AM1193,AO1193,AP1193,AQ1193,AR1193,AS1193,AT1193,AU1193,AN1193,AV1193,AW1193,AX1193,AY1193,AZ1193,BA1193,BC1193,BD1193,BE1193,BB1193)</f>
        <v>30</v>
      </c>
      <c r="W1193" s="1">
        <f>COUNTIF(AJ1193:BE1193, "&gt;0")</f>
        <v>1</v>
      </c>
      <c r="X1193" s="1">
        <f>SUM(BG1193,BH1193)</f>
        <v>0</v>
      </c>
      <c r="Y1193" s="1">
        <f>BI1193</f>
        <v>57</v>
      </c>
      <c r="Z1193" s="1">
        <f>AI1193</f>
        <v>0</v>
      </c>
      <c r="AA1193" s="1">
        <f>AH1193</f>
        <v>0</v>
      </c>
      <c r="AB1193" s="28"/>
      <c r="AC1193" s="16">
        <v>0</v>
      </c>
      <c r="AD1193" s="16">
        <v>0</v>
      </c>
      <c r="AE1193" s="16">
        <v>0</v>
      </c>
      <c r="AF1193" s="28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0</v>
      </c>
      <c r="AW1193" s="16">
        <v>30</v>
      </c>
      <c r="AX1193" s="16">
        <v>0</v>
      </c>
      <c r="AY1193" s="16">
        <v>0</v>
      </c>
      <c r="AZ1193" s="16">
        <v>0</v>
      </c>
      <c r="BA1193" s="16">
        <v>0</v>
      </c>
      <c r="BB1193" s="16">
        <v>0</v>
      </c>
      <c r="BC1193" s="16">
        <v>0</v>
      </c>
      <c r="BD1193" s="16">
        <v>0</v>
      </c>
      <c r="BE1193" s="16">
        <v>0</v>
      </c>
      <c r="BF1193" s="16">
        <v>0</v>
      </c>
      <c r="BG1193" s="16">
        <v>0</v>
      </c>
      <c r="BH1193" s="16">
        <v>0</v>
      </c>
      <c r="BI1193" s="16">
        <v>57</v>
      </c>
      <c r="BJ1193" s="87"/>
    </row>
    <row r="1194" spans="1:62" s="16" customFormat="1" x14ac:dyDescent="0.35">
      <c r="A1194" s="85" t="s">
        <v>246</v>
      </c>
      <c r="B1194" s="85" t="s">
        <v>163</v>
      </c>
      <c r="C1194" s="16" t="s">
        <v>1641</v>
      </c>
      <c r="D1194" s="16" t="s">
        <v>3304</v>
      </c>
      <c r="E1194" s="16" t="s">
        <v>26</v>
      </c>
      <c r="F1194" s="85">
        <v>999927085</v>
      </c>
      <c r="G1194" s="1">
        <f>(J1194+T1194)-H1194</f>
        <v>85</v>
      </c>
      <c r="I1194" s="28"/>
      <c r="J1194" s="1">
        <f>SUM(K1194,L1194,N1194,O1194,P1194,Q1194)</f>
        <v>0</v>
      </c>
      <c r="K1194" s="1">
        <f>SUM(AC1194,AE1194)</f>
        <v>0</v>
      </c>
      <c r="L1194" s="1">
        <v>0</v>
      </c>
      <c r="M1194" s="1">
        <v>0</v>
      </c>
      <c r="N1194" s="1">
        <v>0</v>
      </c>
      <c r="O1194" s="1"/>
      <c r="P1194" s="1">
        <v>0</v>
      </c>
      <c r="Q1194" s="1">
        <f>AD1194</f>
        <v>0</v>
      </c>
      <c r="R1194" s="1">
        <v>0</v>
      </c>
      <c r="S1194" s="31"/>
      <c r="T1194" s="1">
        <f>SUM(U1194,V1194,X1194,Y1194,Z1194,AA1194)</f>
        <v>85</v>
      </c>
      <c r="U1194" s="1">
        <f>SUM(AG1194,BF1194)</f>
        <v>0</v>
      </c>
      <c r="V1194" s="1">
        <f>SUM(AJ1194,AK1194,AL1194,AM1194,AO1194,AP1194,AQ1194,AR1194,AS1194,AT1194,AU1194,AN1194,AV1194,AW1194,AX1194,AY1194,AZ1194,BA1194,BC1194,BD1194,BE1194,BB1194)</f>
        <v>34</v>
      </c>
      <c r="W1194" s="1">
        <f>COUNTIF(AJ1194:BE1194, "&gt;0")</f>
        <v>1</v>
      </c>
      <c r="X1194" s="1">
        <f>SUM(BG1194,BH1194)</f>
        <v>51</v>
      </c>
      <c r="Y1194" s="1">
        <f>BI1194</f>
        <v>0</v>
      </c>
      <c r="Z1194" s="1">
        <f>AI1194</f>
        <v>0</v>
      </c>
      <c r="AA1194" s="1">
        <f>AH1194</f>
        <v>0</v>
      </c>
      <c r="AB1194" s="31"/>
      <c r="AC1194" s="16">
        <v>0</v>
      </c>
      <c r="AD1194" s="16">
        <v>0</v>
      </c>
      <c r="AE1194" s="16">
        <v>0</v>
      </c>
      <c r="AF1194" s="28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0</v>
      </c>
      <c r="AV1194" s="16">
        <v>0</v>
      </c>
      <c r="AW1194" s="16">
        <v>0</v>
      </c>
      <c r="AX1194" s="16">
        <v>0</v>
      </c>
      <c r="AY1194" s="16">
        <v>0</v>
      </c>
      <c r="AZ1194" s="16">
        <v>0</v>
      </c>
      <c r="BA1194" s="16">
        <v>0</v>
      </c>
      <c r="BB1194" s="16">
        <v>0</v>
      </c>
      <c r="BC1194" s="16">
        <v>0</v>
      </c>
      <c r="BD1194" s="16">
        <v>34</v>
      </c>
      <c r="BE1194" s="16">
        <v>0</v>
      </c>
      <c r="BF1194" s="16">
        <v>0</v>
      </c>
      <c r="BG1194" s="16">
        <v>51</v>
      </c>
      <c r="BH1194" s="16">
        <v>0</v>
      </c>
      <c r="BI1194" s="16">
        <v>0</v>
      </c>
      <c r="BJ1194" s="87"/>
    </row>
    <row r="1195" spans="1:62" s="16" customFormat="1" ht="14.5" x14ac:dyDescent="0.3">
      <c r="A1195" s="47" t="s">
        <v>246</v>
      </c>
      <c r="B1195" s="47" t="s">
        <v>163</v>
      </c>
      <c r="C1195" s="47" t="s">
        <v>1174</v>
      </c>
      <c r="D1195" s="47" t="s">
        <v>4138</v>
      </c>
      <c r="E1195" s="47" t="s">
        <v>26</v>
      </c>
      <c r="F1195" s="47">
        <v>999922493</v>
      </c>
      <c r="G1195" s="1">
        <f>(J1195+T1195)-H1195</f>
        <v>81</v>
      </c>
      <c r="I1195" s="28"/>
      <c r="J1195" s="1">
        <f>SUM(K1195,L1195,N1195,O1195,P1195,Q1195)</f>
        <v>0</v>
      </c>
      <c r="K1195" s="1">
        <f>SUM(AC1195,AE1195)</f>
        <v>0</v>
      </c>
      <c r="L1195" s="1">
        <v>0</v>
      </c>
      <c r="M1195" s="1">
        <v>0</v>
      </c>
      <c r="N1195" s="1">
        <v>0</v>
      </c>
      <c r="O1195" s="1"/>
      <c r="P1195" s="1">
        <v>0</v>
      </c>
      <c r="Q1195" s="1">
        <f>AD1195</f>
        <v>0</v>
      </c>
      <c r="R1195" s="1">
        <v>0</v>
      </c>
      <c r="S1195" s="31"/>
      <c r="T1195" s="1">
        <f>SUM(U1195,V1195,X1195,Y1195,Z1195,AA1195)</f>
        <v>81</v>
      </c>
      <c r="U1195" s="1">
        <f>SUM(AG1195,BF1195)</f>
        <v>0</v>
      </c>
      <c r="V1195" s="1">
        <f>SUM(AJ1195,AK1195,AL1195,AM1195,AO1195,AP1195,AQ1195,AR1195,AS1195,AT1195,AU1195,AN1195,AV1195,AW1195,AX1195,AY1195,AZ1195,BA1195,BC1195,BD1195,BE1195,BB1195)</f>
        <v>24</v>
      </c>
      <c r="W1195" s="1">
        <f>COUNTIF(AJ1195:BE1195, "&gt;0")</f>
        <v>1</v>
      </c>
      <c r="X1195" s="1">
        <f>SUM(BG1195,BH1195)</f>
        <v>0</v>
      </c>
      <c r="Y1195" s="1">
        <f>BI1195</f>
        <v>57</v>
      </c>
      <c r="Z1195" s="1">
        <f>AI1195</f>
        <v>0</v>
      </c>
      <c r="AA1195" s="1">
        <f>AH1195</f>
        <v>0</v>
      </c>
      <c r="AB1195" s="31"/>
      <c r="AC1195" s="16">
        <v>0</v>
      </c>
      <c r="AD1195" s="16">
        <v>0</v>
      </c>
      <c r="AE1195" s="16">
        <v>0</v>
      </c>
      <c r="AF1195" s="28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0</v>
      </c>
      <c r="AW1195" s="16">
        <v>24</v>
      </c>
      <c r="AX1195" s="16">
        <v>0</v>
      </c>
      <c r="AY1195" s="16">
        <v>0</v>
      </c>
      <c r="AZ1195" s="16">
        <v>0</v>
      </c>
      <c r="BA1195" s="16">
        <v>0</v>
      </c>
      <c r="BB1195" s="16">
        <v>0</v>
      </c>
      <c r="BC1195" s="16">
        <v>0</v>
      </c>
      <c r="BD1195" s="16">
        <v>0</v>
      </c>
      <c r="BE1195" s="16">
        <v>0</v>
      </c>
      <c r="BF1195" s="16">
        <v>0</v>
      </c>
      <c r="BG1195" s="16">
        <v>0</v>
      </c>
      <c r="BH1195" s="16">
        <v>0</v>
      </c>
      <c r="BI1195" s="16">
        <v>57</v>
      </c>
      <c r="BJ1195" s="97"/>
    </row>
    <row r="1196" spans="1:62" s="16" customFormat="1" x14ac:dyDescent="0.35">
      <c r="A1196" s="85" t="s">
        <v>246</v>
      </c>
      <c r="B1196" s="85" t="s">
        <v>163</v>
      </c>
      <c r="C1196" s="16" t="s">
        <v>1088</v>
      </c>
      <c r="D1196" s="16" t="s">
        <v>636</v>
      </c>
      <c r="E1196" s="16" t="s">
        <v>26</v>
      </c>
      <c r="F1196" s="85">
        <v>999929221</v>
      </c>
      <c r="G1196" s="1">
        <f>(J1196+T1196)-H1196</f>
        <v>81</v>
      </c>
      <c r="I1196" s="28"/>
      <c r="J1196" s="1">
        <f>SUM(K1196,L1196,N1196,O1196,P1196,Q1196)</f>
        <v>0</v>
      </c>
      <c r="K1196" s="1">
        <f>SUM(AC1196,AE1196)</f>
        <v>0</v>
      </c>
      <c r="L1196" s="1">
        <v>0</v>
      </c>
      <c r="M1196" s="1">
        <v>0</v>
      </c>
      <c r="N1196" s="1">
        <v>0</v>
      </c>
      <c r="O1196" s="1"/>
      <c r="P1196" s="1">
        <v>0</v>
      </c>
      <c r="Q1196" s="1">
        <f>AD1196</f>
        <v>0</v>
      </c>
      <c r="R1196" s="1">
        <v>0</v>
      </c>
      <c r="S1196" s="31"/>
      <c r="T1196" s="1">
        <f>SUM(U1196,V1196,X1196,Y1196,Z1196,AA1196)</f>
        <v>81</v>
      </c>
      <c r="U1196" s="1">
        <f>SUM(AG1196,BF1196)</f>
        <v>0</v>
      </c>
      <c r="V1196" s="1">
        <f>SUM(AJ1196,AK1196,AL1196,AM1196,AO1196,AP1196,AQ1196,AR1196,AS1196,AT1196,AU1196,AN1196,AV1196,AW1196,AX1196,AY1196,AZ1196,BA1196,BC1196,BD1196,BE1196,BB1196)</f>
        <v>38</v>
      </c>
      <c r="W1196" s="1">
        <f>COUNTIF(AJ1196:BE1196, "&gt;0")</f>
        <v>1</v>
      </c>
      <c r="X1196" s="1">
        <f>SUM(BG1196,BH1196)</f>
        <v>0</v>
      </c>
      <c r="Y1196" s="1">
        <f>BI1196</f>
        <v>43</v>
      </c>
      <c r="Z1196" s="1">
        <f>AI1196</f>
        <v>0</v>
      </c>
      <c r="AA1196" s="1">
        <f>AH1196</f>
        <v>0</v>
      </c>
      <c r="AB1196" s="31"/>
      <c r="AC1196" s="16">
        <v>0</v>
      </c>
      <c r="AD1196" s="16">
        <v>0</v>
      </c>
      <c r="AE1196" s="16">
        <v>0</v>
      </c>
      <c r="AF1196" s="28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0</v>
      </c>
      <c r="AR1196" s="16">
        <v>38</v>
      </c>
      <c r="AS1196" s="16">
        <v>0</v>
      </c>
      <c r="AT1196" s="16">
        <v>0</v>
      </c>
      <c r="AU1196" s="16">
        <v>0</v>
      </c>
      <c r="AV1196" s="16">
        <v>0</v>
      </c>
      <c r="AW1196" s="16">
        <v>0</v>
      </c>
      <c r="AX1196" s="16">
        <v>0</v>
      </c>
      <c r="AY1196" s="16">
        <v>0</v>
      </c>
      <c r="AZ1196" s="16">
        <v>0</v>
      </c>
      <c r="BA1196" s="16">
        <v>0</v>
      </c>
      <c r="BB1196" s="16">
        <v>0</v>
      </c>
      <c r="BC1196" s="16">
        <v>0</v>
      </c>
      <c r="BD1196" s="16">
        <v>0</v>
      </c>
      <c r="BE1196" s="16">
        <v>0</v>
      </c>
      <c r="BF1196" s="16">
        <v>0</v>
      </c>
      <c r="BG1196" s="16">
        <v>0</v>
      </c>
      <c r="BH1196" s="16">
        <v>0</v>
      </c>
      <c r="BI1196" s="16">
        <v>43</v>
      </c>
      <c r="BJ1196" s="87"/>
    </row>
    <row r="1197" spans="1:62" s="16" customFormat="1" x14ac:dyDescent="0.35">
      <c r="A1197" s="85" t="s">
        <v>246</v>
      </c>
      <c r="B1197" s="85" t="s">
        <v>163</v>
      </c>
      <c r="C1197" s="16" t="s">
        <v>171</v>
      </c>
      <c r="D1197" s="16" t="s">
        <v>1942</v>
      </c>
      <c r="E1197" s="16" t="s">
        <v>26</v>
      </c>
      <c r="F1197" s="85">
        <v>999928731</v>
      </c>
      <c r="G1197" s="1">
        <f>(J1197+T1197)-H1197</f>
        <v>78</v>
      </c>
      <c r="I1197" s="28"/>
      <c r="J1197" s="1">
        <f>SUM(K1197,L1197,N1197,O1197,P1197,Q1197)</f>
        <v>0</v>
      </c>
      <c r="K1197" s="1">
        <f>SUM(AC1197,AE1197)</f>
        <v>0</v>
      </c>
      <c r="L1197" s="1">
        <v>0</v>
      </c>
      <c r="M1197" s="1">
        <v>0</v>
      </c>
      <c r="N1197" s="1">
        <v>0</v>
      </c>
      <c r="O1197" s="1"/>
      <c r="P1197" s="1">
        <v>0</v>
      </c>
      <c r="Q1197" s="1">
        <f>AD1197</f>
        <v>0</v>
      </c>
      <c r="R1197" s="1">
        <v>0</v>
      </c>
      <c r="S1197" s="28"/>
      <c r="T1197" s="1">
        <f>SUM(U1197,V1197,X1197,Y1197,Z1197,AA1197)</f>
        <v>78</v>
      </c>
      <c r="U1197" s="1">
        <f>SUM(AG1197,BF1197)</f>
        <v>15</v>
      </c>
      <c r="V1197" s="1">
        <f>SUM(AJ1197,AK1197,AL1197,AM1197,AO1197,AP1197,AQ1197,AR1197,AS1197,AT1197,AU1197,AN1197,AV1197,AW1197,AX1197,AY1197,AZ1197,BA1197,BC1197,BD1197,BE1197,BB1197)</f>
        <v>63</v>
      </c>
      <c r="W1197" s="1">
        <f>COUNTIF(AJ1197:BE1197, "&gt;0")</f>
        <v>1</v>
      </c>
      <c r="X1197" s="1">
        <f>SUM(BG1197,BH1197)</f>
        <v>0</v>
      </c>
      <c r="Y1197" s="1">
        <f>BI1197</f>
        <v>0</v>
      </c>
      <c r="Z1197" s="1">
        <f>AI1197</f>
        <v>0</v>
      </c>
      <c r="AA1197" s="1">
        <f>AH1197</f>
        <v>0</v>
      </c>
      <c r="AB1197" s="28"/>
      <c r="AC1197" s="16">
        <v>0</v>
      </c>
      <c r="AD1197" s="16">
        <v>0</v>
      </c>
      <c r="AE1197" s="16">
        <v>0</v>
      </c>
      <c r="AF1197" s="28">
        <v>0</v>
      </c>
      <c r="AG1197" s="16">
        <v>15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0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16">
        <v>0</v>
      </c>
      <c r="AX1197" s="16">
        <v>0</v>
      </c>
      <c r="AY1197" s="16">
        <v>0</v>
      </c>
      <c r="AZ1197" s="16">
        <v>0</v>
      </c>
      <c r="BA1197" s="16">
        <v>0</v>
      </c>
      <c r="BB1197" s="16">
        <v>63</v>
      </c>
      <c r="BC1197" s="16">
        <v>0</v>
      </c>
      <c r="BD1197" s="16">
        <v>0</v>
      </c>
      <c r="BE1197" s="16">
        <v>0</v>
      </c>
      <c r="BF1197" s="16">
        <v>0</v>
      </c>
      <c r="BG1197" s="16">
        <v>0</v>
      </c>
      <c r="BH1197" s="16">
        <v>0</v>
      </c>
      <c r="BI1197" s="16">
        <v>0</v>
      </c>
      <c r="BJ1197" s="87"/>
    </row>
    <row r="1198" spans="1:62" s="16" customFormat="1" x14ac:dyDescent="0.35">
      <c r="A1198" s="85" t="s">
        <v>246</v>
      </c>
      <c r="B1198" s="85" t="s">
        <v>163</v>
      </c>
      <c r="C1198" s="16" t="s">
        <v>2357</v>
      </c>
      <c r="D1198" s="16" t="s">
        <v>2358</v>
      </c>
      <c r="E1198" s="16" t="s">
        <v>26</v>
      </c>
      <c r="F1198" s="85">
        <v>999931030</v>
      </c>
      <c r="G1198" s="1">
        <f>(J1198+T1198)-H1198</f>
        <v>77</v>
      </c>
      <c r="I1198" s="28"/>
      <c r="J1198" s="1">
        <f>SUM(K1198,L1198,N1198,O1198,P1198,Q1198)</f>
        <v>0</v>
      </c>
      <c r="K1198" s="1">
        <f>SUM(AC1198,AE1198)</f>
        <v>0</v>
      </c>
      <c r="L1198" s="1">
        <v>0</v>
      </c>
      <c r="M1198" s="1">
        <v>0</v>
      </c>
      <c r="N1198" s="1">
        <v>0</v>
      </c>
      <c r="O1198" s="1"/>
      <c r="P1198" s="1">
        <v>0</v>
      </c>
      <c r="Q1198" s="1">
        <f>AD1198</f>
        <v>0</v>
      </c>
      <c r="R1198" s="1">
        <v>0</v>
      </c>
      <c r="S1198" s="31"/>
      <c r="T1198" s="1">
        <f>SUM(U1198,V1198,X1198,Y1198,Z1198,AA1198)</f>
        <v>77</v>
      </c>
      <c r="U1198" s="1">
        <f>SUM(AG1198,BF1198)</f>
        <v>0</v>
      </c>
      <c r="V1198" s="1">
        <f>SUM(AJ1198,AK1198,AL1198,AM1198,AO1198,AP1198,AQ1198,AR1198,AS1198,AT1198,AU1198,AN1198,AV1198,AW1198,AX1198,AY1198,AZ1198,BA1198,BC1198,BD1198,BE1198,BB1198)</f>
        <v>34</v>
      </c>
      <c r="W1198" s="1">
        <f>COUNTIF(AJ1198:BE1198, "&gt;0")</f>
        <v>1</v>
      </c>
      <c r="X1198" s="1">
        <f>SUM(BG1198,BH1198)</f>
        <v>0</v>
      </c>
      <c r="Y1198" s="1">
        <f>BI1198</f>
        <v>43</v>
      </c>
      <c r="Z1198" s="1">
        <f>AI1198</f>
        <v>0</v>
      </c>
      <c r="AA1198" s="1">
        <f>AH1198</f>
        <v>0</v>
      </c>
      <c r="AB1198" s="31"/>
      <c r="AC1198" s="16">
        <v>0</v>
      </c>
      <c r="AD1198" s="16">
        <v>0</v>
      </c>
      <c r="AE1198" s="16">
        <v>0</v>
      </c>
      <c r="AF1198" s="28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0</v>
      </c>
      <c r="AQ1198" s="16">
        <v>34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16">
        <v>0</v>
      </c>
      <c r="AX1198" s="16">
        <v>0</v>
      </c>
      <c r="AY1198" s="16">
        <v>0</v>
      </c>
      <c r="AZ1198" s="16">
        <v>0</v>
      </c>
      <c r="BA1198" s="16">
        <v>0</v>
      </c>
      <c r="BB1198" s="16">
        <v>0</v>
      </c>
      <c r="BC1198" s="16">
        <v>0</v>
      </c>
      <c r="BD1198" s="16">
        <v>0</v>
      </c>
      <c r="BE1198" s="16">
        <v>0</v>
      </c>
      <c r="BF1198" s="16">
        <v>0</v>
      </c>
      <c r="BG1198" s="16">
        <v>0</v>
      </c>
      <c r="BH1198" s="16">
        <v>0</v>
      </c>
      <c r="BI1198" s="16">
        <v>43</v>
      </c>
      <c r="BJ1198" s="87"/>
    </row>
    <row r="1199" spans="1:62" s="16" customFormat="1" x14ac:dyDescent="0.35">
      <c r="A1199" s="85" t="s">
        <v>246</v>
      </c>
      <c r="B1199" s="85" t="s">
        <v>163</v>
      </c>
      <c r="C1199" s="16" t="s">
        <v>820</v>
      </c>
      <c r="D1199" s="16" t="s">
        <v>819</v>
      </c>
      <c r="E1199" s="16" t="s">
        <v>26</v>
      </c>
      <c r="F1199" s="85">
        <v>999918148</v>
      </c>
      <c r="G1199" s="1">
        <f>(J1199+T1199)-H1199</f>
        <v>75</v>
      </c>
      <c r="I1199" s="15"/>
      <c r="J1199" s="1">
        <f>SUM(K1199,L1199,N1199,O1199,P1199,Q1199)</f>
        <v>75</v>
      </c>
      <c r="K1199" s="1">
        <f>SUM(AC1199,AE1199)</f>
        <v>75</v>
      </c>
      <c r="L1199" s="1">
        <v>0</v>
      </c>
      <c r="M1199" s="1">
        <v>0</v>
      </c>
      <c r="N1199" s="1">
        <v>0</v>
      </c>
      <c r="O1199" s="1"/>
      <c r="P1199" s="1">
        <v>0</v>
      </c>
      <c r="Q1199" s="1">
        <f>AD1199</f>
        <v>0</v>
      </c>
      <c r="R1199" s="1">
        <v>0</v>
      </c>
      <c r="S1199" s="31"/>
      <c r="T1199" s="1">
        <f>SUM(U1199,V1199,X1199,Y1199,Z1199,AA1199)</f>
        <v>0</v>
      </c>
      <c r="U1199" s="1">
        <f>SUM(AG1199,BF1199)</f>
        <v>0</v>
      </c>
      <c r="V1199" s="1">
        <f>SUM(AJ1199,AK1199,AL1199,AM1199,AO1199,AP1199,AQ1199,AR1199,AS1199,AT1199,AU1199,AN1199,AV1199,AW1199,AX1199,AY1199,AZ1199,BA1199,BC1199,BD1199,BE1199,BB1199)</f>
        <v>0</v>
      </c>
      <c r="W1199" s="1">
        <f>COUNTIF(AJ1199:BE1199, "&gt;0")</f>
        <v>0</v>
      </c>
      <c r="X1199" s="1">
        <f>SUM(BG1199,BH1199)</f>
        <v>0</v>
      </c>
      <c r="Y1199" s="1">
        <f>BI1199</f>
        <v>0</v>
      </c>
      <c r="Z1199" s="1">
        <f>AI1199</f>
        <v>0</v>
      </c>
      <c r="AA1199" s="1">
        <f>AH1199</f>
        <v>0</v>
      </c>
      <c r="AB1199" s="31"/>
      <c r="AC1199" s="1">
        <v>75</v>
      </c>
      <c r="AD1199" s="16">
        <v>0</v>
      </c>
      <c r="AE1199" s="16">
        <v>0</v>
      </c>
      <c r="AF1199" s="28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16">
        <v>0</v>
      </c>
      <c r="AX1199" s="16">
        <v>0</v>
      </c>
      <c r="AY1199" s="16">
        <v>0</v>
      </c>
      <c r="AZ1199" s="16">
        <v>0</v>
      </c>
      <c r="BA1199" s="16">
        <v>0</v>
      </c>
      <c r="BB1199" s="16">
        <v>0</v>
      </c>
      <c r="BC1199" s="16">
        <v>0</v>
      </c>
      <c r="BD1199" s="16">
        <v>0</v>
      </c>
      <c r="BE1199" s="16">
        <v>0</v>
      </c>
      <c r="BF1199" s="16">
        <v>0</v>
      </c>
      <c r="BG1199" s="16">
        <v>0</v>
      </c>
      <c r="BH1199" s="16">
        <v>0</v>
      </c>
      <c r="BI1199" s="16">
        <v>0</v>
      </c>
      <c r="BJ1199" s="87"/>
    </row>
    <row r="1200" spans="1:62" s="16" customFormat="1" x14ac:dyDescent="0.35">
      <c r="A1200" s="100" t="s">
        <v>246</v>
      </c>
      <c r="B1200" s="100" t="s">
        <v>163</v>
      </c>
      <c r="C1200" s="52" t="s">
        <v>639</v>
      </c>
      <c r="D1200" s="52" t="s">
        <v>2195</v>
      </c>
      <c r="E1200" s="52" t="s">
        <v>26</v>
      </c>
      <c r="F1200" s="100">
        <v>999923449</v>
      </c>
      <c r="G1200" s="1">
        <f>(J1200+T1200)-H1200</f>
        <v>68</v>
      </c>
      <c r="I1200" s="28"/>
      <c r="J1200" s="1">
        <f>SUM(K1200,L1200,N1200,O1200,P1200,Q1200)</f>
        <v>0</v>
      </c>
      <c r="K1200" s="1">
        <f>SUM(AC1200,AE1200)</f>
        <v>0</v>
      </c>
      <c r="L1200" s="1">
        <v>0</v>
      </c>
      <c r="M1200" s="1">
        <v>0</v>
      </c>
      <c r="N1200" s="1">
        <v>0</v>
      </c>
      <c r="O1200" s="1"/>
      <c r="P1200" s="1">
        <v>0</v>
      </c>
      <c r="Q1200" s="1">
        <f>AD1200</f>
        <v>0</v>
      </c>
      <c r="R1200" s="1">
        <v>0</v>
      </c>
      <c r="S1200" s="31"/>
      <c r="T1200" s="1">
        <f>SUM(U1200,V1200,X1200,Y1200,Z1200,AA1200)</f>
        <v>68</v>
      </c>
      <c r="U1200" s="1">
        <f>SUM(AG1200,BF1200)</f>
        <v>0</v>
      </c>
      <c r="V1200" s="1">
        <f>SUM(AJ1200,AK1200,AL1200,AM1200,AO1200,AP1200,AQ1200,AR1200,AS1200,AT1200,AU1200,AN1200,AV1200,AW1200,AX1200,AY1200,AZ1200,BA1200,BC1200,BD1200,BE1200,BB1200)</f>
        <v>68</v>
      </c>
      <c r="W1200" s="1">
        <f>COUNTIF(AJ1200:BE1200, "&gt;0")</f>
        <v>1</v>
      </c>
      <c r="X1200" s="1">
        <f>SUM(BG1200,BH1200)</f>
        <v>0</v>
      </c>
      <c r="Y1200" s="1">
        <f>BI1200</f>
        <v>0</v>
      </c>
      <c r="Z1200" s="1">
        <f>AI1200</f>
        <v>0</v>
      </c>
      <c r="AA1200" s="1">
        <f>AH1200</f>
        <v>0</v>
      </c>
      <c r="AB1200" s="31"/>
      <c r="AC1200" s="16">
        <v>0</v>
      </c>
      <c r="AD1200" s="16">
        <v>0</v>
      </c>
      <c r="AE1200" s="16">
        <v>0</v>
      </c>
      <c r="AF1200" s="28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68</v>
      </c>
      <c r="AN1200" s="16">
        <v>0</v>
      </c>
      <c r="AO1200" s="16">
        <v>0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16">
        <v>0</v>
      </c>
      <c r="AX1200" s="16">
        <v>0</v>
      </c>
      <c r="AY1200" s="16">
        <v>0</v>
      </c>
      <c r="AZ1200" s="16">
        <v>0</v>
      </c>
      <c r="BA1200" s="16">
        <v>0</v>
      </c>
      <c r="BB1200" s="16">
        <v>0</v>
      </c>
      <c r="BC1200" s="16">
        <v>0</v>
      </c>
      <c r="BD1200" s="16">
        <v>0</v>
      </c>
      <c r="BE1200" s="16">
        <v>0</v>
      </c>
      <c r="BF1200" s="16">
        <v>0</v>
      </c>
      <c r="BG1200" s="16">
        <v>0</v>
      </c>
      <c r="BH1200" s="16">
        <v>0</v>
      </c>
      <c r="BI1200" s="16">
        <v>0</v>
      </c>
      <c r="BJ1200" s="87"/>
    </row>
    <row r="1201" spans="1:62" s="16" customFormat="1" x14ac:dyDescent="0.35">
      <c r="A1201" s="85" t="s">
        <v>246</v>
      </c>
      <c r="B1201" s="85" t="s">
        <v>163</v>
      </c>
      <c r="C1201" s="16" t="s">
        <v>31</v>
      </c>
      <c r="D1201" s="16" t="s">
        <v>1376</v>
      </c>
      <c r="E1201" s="16" t="s">
        <v>26</v>
      </c>
      <c r="F1201" s="85">
        <v>999924785</v>
      </c>
      <c r="G1201" s="1">
        <f>(J1201+T1201)-H1201</f>
        <v>68</v>
      </c>
      <c r="I1201" s="28"/>
      <c r="J1201" s="1">
        <f>SUM(K1201,L1201,N1201,O1201,P1201,Q1201)</f>
        <v>0</v>
      </c>
      <c r="K1201" s="1">
        <f>SUM(AC1201,AE1201)</f>
        <v>0</v>
      </c>
      <c r="L1201" s="1">
        <v>0</v>
      </c>
      <c r="M1201" s="1">
        <v>0</v>
      </c>
      <c r="N1201" s="1">
        <v>0</v>
      </c>
      <c r="O1201" s="1"/>
      <c r="P1201" s="1">
        <v>0</v>
      </c>
      <c r="Q1201" s="1">
        <f>AD1201</f>
        <v>0</v>
      </c>
      <c r="R1201" s="1">
        <v>0</v>
      </c>
      <c r="S1201" s="31"/>
      <c r="T1201" s="1">
        <f>SUM(U1201,V1201,X1201,Y1201,Z1201,AA1201)</f>
        <v>68</v>
      </c>
      <c r="U1201" s="1">
        <f>SUM(AG1201,BF1201)</f>
        <v>0</v>
      </c>
      <c r="V1201" s="1">
        <f>SUM(AJ1201,AK1201,AL1201,AM1201,AO1201,AP1201,AQ1201,AR1201,AS1201,AT1201,AU1201,AN1201,AV1201,AW1201,AX1201,AY1201,AZ1201,BA1201,BC1201,BD1201,BE1201,BB1201)</f>
        <v>68</v>
      </c>
      <c r="W1201" s="1">
        <f>COUNTIF(AJ1201:BE1201, "&gt;0")</f>
        <v>1</v>
      </c>
      <c r="X1201" s="1">
        <f>SUM(BG1201,BH1201)</f>
        <v>0</v>
      </c>
      <c r="Y1201" s="1">
        <f>BI1201</f>
        <v>0</v>
      </c>
      <c r="Z1201" s="1">
        <f>AI1201</f>
        <v>0</v>
      </c>
      <c r="AA1201" s="1">
        <f>AH1201</f>
        <v>0</v>
      </c>
      <c r="AB1201" s="31"/>
      <c r="AC1201" s="16">
        <v>0</v>
      </c>
      <c r="AD1201" s="16">
        <v>0</v>
      </c>
      <c r="AE1201" s="16">
        <v>0</v>
      </c>
      <c r="AF1201" s="28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0</v>
      </c>
      <c r="AO1201" s="16">
        <v>0</v>
      </c>
      <c r="AP1201" s="16">
        <v>68</v>
      </c>
      <c r="AQ1201" s="16">
        <v>0</v>
      </c>
      <c r="AR1201" s="16">
        <v>0</v>
      </c>
      <c r="AS1201" s="16">
        <v>0</v>
      </c>
      <c r="AT1201" s="16">
        <v>0</v>
      </c>
      <c r="AU1201" s="16">
        <v>0</v>
      </c>
      <c r="AV1201" s="16">
        <v>0</v>
      </c>
      <c r="AW1201" s="16">
        <v>0</v>
      </c>
      <c r="AX1201" s="16">
        <v>0</v>
      </c>
      <c r="AY1201" s="16">
        <v>0</v>
      </c>
      <c r="AZ1201" s="16">
        <v>0</v>
      </c>
      <c r="BA1201" s="16">
        <v>0</v>
      </c>
      <c r="BB1201" s="16">
        <v>0</v>
      </c>
      <c r="BC1201" s="16">
        <v>0</v>
      </c>
      <c r="BD1201" s="16">
        <v>0</v>
      </c>
      <c r="BE1201" s="16">
        <v>0</v>
      </c>
      <c r="BF1201" s="16">
        <v>0</v>
      </c>
      <c r="BG1201" s="16">
        <v>0</v>
      </c>
      <c r="BH1201" s="16">
        <v>0</v>
      </c>
      <c r="BI1201" s="16">
        <v>0</v>
      </c>
      <c r="BJ1201" s="87"/>
    </row>
    <row r="1202" spans="1:62" s="16" customFormat="1" x14ac:dyDescent="0.35">
      <c r="A1202" s="85" t="s">
        <v>246</v>
      </c>
      <c r="B1202" s="85" t="s">
        <v>163</v>
      </c>
      <c r="C1202" s="16" t="s">
        <v>262</v>
      </c>
      <c r="D1202" s="16" t="s">
        <v>2911</v>
      </c>
      <c r="E1202" s="16" t="s">
        <v>26</v>
      </c>
      <c r="F1202" s="85">
        <v>999926677</v>
      </c>
      <c r="G1202" s="1">
        <f>(J1202+T1202)-H1202</f>
        <v>68</v>
      </c>
      <c r="I1202" s="28"/>
      <c r="J1202" s="1">
        <f>SUM(K1202,L1202,N1202,O1202,P1202,Q1202)</f>
        <v>0</v>
      </c>
      <c r="K1202" s="1">
        <f>SUM(AC1202,AE1202)</f>
        <v>0</v>
      </c>
      <c r="L1202" s="1">
        <v>0</v>
      </c>
      <c r="M1202" s="1">
        <v>0</v>
      </c>
      <c r="N1202" s="1">
        <v>0</v>
      </c>
      <c r="O1202" s="1"/>
      <c r="P1202" s="1">
        <v>0</v>
      </c>
      <c r="Q1202" s="1">
        <f>AD1202</f>
        <v>0</v>
      </c>
      <c r="R1202" s="1">
        <v>0</v>
      </c>
      <c r="S1202" s="28"/>
      <c r="T1202" s="1">
        <f>SUM(U1202,V1202,X1202,Y1202,Z1202,AA1202)</f>
        <v>68</v>
      </c>
      <c r="U1202" s="1">
        <f>SUM(AG1202,BF1202)</f>
        <v>0</v>
      </c>
      <c r="V1202" s="1">
        <f>SUM(AJ1202,AK1202,AL1202,AM1202,AO1202,AP1202,AQ1202,AR1202,AS1202,AT1202,AU1202,AN1202,AV1202,AW1202,AX1202,AY1202,AZ1202,BA1202,BC1202,BD1202,BE1202,BB1202)</f>
        <v>68</v>
      </c>
      <c r="W1202" s="1">
        <f>COUNTIF(AJ1202:BE1202, "&gt;0")</f>
        <v>1</v>
      </c>
      <c r="X1202" s="1">
        <f>SUM(BG1202,BH1202)</f>
        <v>0</v>
      </c>
      <c r="Y1202" s="1">
        <f>BI1202</f>
        <v>0</v>
      </c>
      <c r="Z1202" s="1">
        <f>AI1202</f>
        <v>0</v>
      </c>
      <c r="AA1202" s="1">
        <f>AH1202</f>
        <v>0</v>
      </c>
      <c r="AB1202" s="28"/>
      <c r="AC1202" s="16">
        <v>0</v>
      </c>
      <c r="AD1202" s="16">
        <v>0</v>
      </c>
      <c r="AE1202" s="16">
        <v>0</v>
      </c>
      <c r="AF1202" s="28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0</v>
      </c>
      <c r="AP1202" s="16">
        <v>0</v>
      </c>
      <c r="AQ1202" s="16">
        <v>0</v>
      </c>
      <c r="AR1202" s="16">
        <v>0</v>
      </c>
      <c r="AS1202" s="16">
        <v>0</v>
      </c>
      <c r="AT1202" s="16">
        <v>0</v>
      </c>
      <c r="AU1202" s="16">
        <v>0</v>
      </c>
      <c r="AV1202" s="16">
        <v>68</v>
      </c>
      <c r="AW1202" s="16">
        <v>0</v>
      </c>
      <c r="AX1202" s="16">
        <v>0</v>
      </c>
      <c r="AY1202" s="16">
        <v>0</v>
      </c>
      <c r="AZ1202" s="16">
        <v>0</v>
      </c>
      <c r="BA1202" s="16">
        <v>0</v>
      </c>
      <c r="BB1202" s="16">
        <v>0</v>
      </c>
      <c r="BC1202" s="16">
        <v>0</v>
      </c>
      <c r="BD1202" s="16">
        <v>0</v>
      </c>
      <c r="BE1202" s="16">
        <v>0</v>
      </c>
      <c r="BF1202" s="16">
        <v>0</v>
      </c>
      <c r="BG1202" s="16">
        <v>0</v>
      </c>
      <c r="BH1202" s="16">
        <v>0</v>
      </c>
      <c r="BI1202" s="16">
        <v>0</v>
      </c>
      <c r="BJ1202" s="87"/>
    </row>
    <row r="1203" spans="1:62" s="16" customFormat="1" x14ac:dyDescent="0.35">
      <c r="A1203" s="85" t="s">
        <v>246</v>
      </c>
      <c r="B1203" s="85" t="s">
        <v>163</v>
      </c>
      <c r="C1203" s="16" t="s">
        <v>1680</v>
      </c>
      <c r="D1203" s="16" t="s">
        <v>2336</v>
      </c>
      <c r="E1203" s="16" t="s">
        <v>26</v>
      </c>
      <c r="F1203" s="85">
        <v>999929102</v>
      </c>
      <c r="G1203" s="1">
        <f>(J1203+T1203)-H1203</f>
        <v>68</v>
      </c>
      <c r="I1203" s="28"/>
      <c r="J1203" s="1">
        <f>SUM(K1203,L1203,N1203,O1203,P1203,Q1203)</f>
        <v>0</v>
      </c>
      <c r="K1203" s="1">
        <f>SUM(AC1203,AE1203)</f>
        <v>0</v>
      </c>
      <c r="L1203" s="1">
        <v>0</v>
      </c>
      <c r="M1203" s="1">
        <v>0</v>
      </c>
      <c r="N1203" s="1">
        <v>0</v>
      </c>
      <c r="O1203" s="1"/>
      <c r="P1203" s="1">
        <v>0</v>
      </c>
      <c r="Q1203" s="1">
        <f>AD1203</f>
        <v>0</v>
      </c>
      <c r="R1203" s="1">
        <v>0</v>
      </c>
      <c r="S1203" s="31"/>
      <c r="T1203" s="1">
        <f>SUM(U1203,V1203,X1203,Y1203,Z1203,AA1203)</f>
        <v>68</v>
      </c>
      <c r="U1203" s="1">
        <f>SUM(AG1203,BF1203)</f>
        <v>0</v>
      </c>
      <c r="V1203" s="1">
        <f>SUM(AJ1203,AK1203,AL1203,AM1203,AO1203,AP1203,AQ1203,AR1203,AS1203,AT1203,AU1203,AN1203,AV1203,AW1203,AX1203,AY1203,AZ1203,BA1203,BC1203,BD1203,BE1203,BB1203)</f>
        <v>68</v>
      </c>
      <c r="W1203" s="1">
        <f>COUNTIF(AJ1203:BE1203, "&gt;0")</f>
        <v>1</v>
      </c>
      <c r="X1203" s="1">
        <f>SUM(BG1203,BH1203)</f>
        <v>0</v>
      </c>
      <c r="Y1203" s="1">
        <f>BI1203</f>
        <v>0</v>
      </c>
      <c r="Z1203" s="1">
        <f>AI1203</f>
        <v>0</v>
      </c>
      <c r="AA1203" s="1">
        <f>AH1203</f>
        <v>0</v>
      </c>
      <c r="AB1203" s="31"/>
      <c r="AC1203" s="16">
        <v>0</v>
      </c>
      <c r="AD1203" s="16">
        <v>0</v>
      </c>
      <c r="AE1203" s="16">
        <v>0</v>
      </c>
      <c r="AF1203" s="28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68</v>
      </c>
      <c r="AS1203" s="16">
        <v>0</v>
      </c>
      <c r="AT1203" s="16">
        <v>0</v>
      </c>
      <c r="AU1203" s="16">
        <v>0</v>
      </c>
      <c r="AV1203" s="16">
        <v>0</v>
      </c>
      <c r="AW1203" s="16">
        <v>0</v>
      </c>
      <c r="AX1203" s="16">
        <v>0</v>
      </c>
      <c r="AY1203" s="16">
        <v>0</v>
      </c>
      <c r="AZ1203" s="16">
        <v>0</v>
      </c>
      <c r="BA1203" s="16">
        <v>0</v>
      </c>
      <c r="BB1203" s="16">
        <v>0</v>
      </c>
      <c r="BC1203" s="16">
        <v>0</v>
      </c>
      <c r="BD1203" s="16">
        <v>0</v>
      </c>
      <c r="BE1203" s="16">
        <v>0</v>
      </c>
      <c r="BF1203" s="16">
        <v>0</v>
      </c>
      <c r="BG1203" s="16">
        <v>0</v>
      </c>
      <c r="BH1203" s="16">
        <v>0</v>
      </c>
      <c r="BI1203" s="16">
        <v>0</v>
      </c>
      <c r="BJ1203" s="87"/>
    </row>
    <row r="1204" spans="1:62" s="16" customFormat="1" x14ac:dyDescent="0.35">
      <c r="A1204" s="85" t="s">
        <v>246</v>
      </c>
      <c r="B1204" s="85" t="s">
        <v>163</v>
      </c>
      <c r="C1204" s="16" t="s">
        <v>2745</v>
      </c>
      <c r="D1204" s="16" t="s">
        <v>73</v>
      </c>
      <c r="E1204" s="16" t="s">
        <v>26</v>
      </c>
      <c r="F1204" s="85">
        <v>999929767</v>
      </c>
      <c r="G1204" s="1">
        <f>(J1204+T1204)-H1204</f>
        <v>68</v>
      </c>
      <c r="I1204" s="28"/>
      <c r="J1204" s="1">
        <f>SUM(K1204,L1204,N1204,O1204,P1204,Q1204)</f>
        <v>0</v>
      </c>
      <c r="K1204" s="1">
        <f>SUM(AC1204,AE1204)</f>
        <v>0</v>
      </c>
      <c r="L1204" s="1">
        <v>0</v>
      </c>
      <c r="M1204" s="1">
        <v>0</v>
      </c>
      <c r="N1204" s="1">
        <v>0</v>
      </c>
      <c r="O1204" s="1"/>
      <c r="P1204" s="1">
        <v>0</v>
      </c>
      <c r="Q1204" s="1">
        <f>AD1204</f>
        <v>0</v>
      </c>
      <c r="R1204" s="1">
        <v>0</v>
      </c>
      <c r="S1204" s="31"/>
      <c r="T1204" s="1">
        <f>SUM(U1204,V1204,X1204,Y1204,Z1204,AA1204)</f>
        <v>68</v>
      </c>
      <c r="U1204" s="1">
        <f>SUM(AG1204,BF1204)</f>
        <v>0</v>
      </c>
      <c r="V1204" s="1">
        <f>SUM(AJ1204,AK1204,AL1204,AM1204,AO1204,AP1204,AQ1204,AR1204,AS1204,AT1204,AU1204,AN1204,AV1204,AW1204,AX1204,AY1204,AZ1204,BA1204,BC1204,BD1204,BE1204,BB1204)</f>
        <v>68</v>
      </c>
      <c r="W1204" s="1">
        <f>COUNTIF(AJ1204:BE1204, "&gt;0")</f>
        <v>1</v>
      </c>
      <c r="X1204" s="1">
        <f>SUM(BG1204,BH1204)</f>
        <v>0</v>
      </c>
      <c r="Y1204" s="1">
        <f>BI1204</f>
        <v>0</v>
      </c>
      <c r="Z1204" s="1">
        <f>AI1204</f>
        <v>0</v>
      </c>
      <c r="AA1204" s="1">
        <f>AH1204</f>
        <v>0</v>
      </c>
      <c r="AB1204" s="31"/>
      <c r="AC1204" s="16">
        <v>0</v>
      </c>
      <c r="AD1204" s="16">
        <v>0</v>
      </c>
      <c r="AE1204" s="16">
        <v>0</v>
      </c>
      <c r="AF1204" s="28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0</v>
      </c>
      <c r="AQ1204" s="16">
        <v>0</v>
      </c>
      <c r="AR1204" s="16">
        <v>0</v>
      </c>
      <c r="AS1204" s="16">
        <v>0</v>
      </c>
      <c r="AT1204" s="16">
        <v>0</v>
      </c>
      <c r="AU1204" s="16">
        <v>68</v>
      </c>
      <c r="AV1204" s="16">
        <v>0</v>
      </c>
      <c r="AW1204" s="16">
        <v>0</v>
      </c>
      <c r="AX1204" s="16">
        <v>0</v>
      </c>
      <c r="AY1204" s="16">
        <v>0</v>
      </c>
      <c r="AZ1204" s="16">
        <v>0</v>
      </c>
      <c r="BA1204" s="16">
        <v>0</v>
      </c>
      <c r="BB1204" s="16">
        <v>0</v>
      </c>
      <c r="BC1204" s="16">
        <v>0</v>
      </c>
      <c r="BD1204" s="16">
        <v>0</v>
      </c>
      <c r="BE1204" s="16">
        <v>0</v>
      </c>
      <c r="BF1204" s="16">
        <v>0</v>
      </c>
      <c r="BG1204" s="16">
        <v>0</v>
      </c>
      <c r="BH1204" s="16">
        <v>0</v>
      </c>
      <c r="BI1204" s="16">
        <v>0</v>
      </c>
      <c r="BJ1204" s="87"/>
    </row>
    <row r="1205" spans="1:62" s="16" customFormat="1" x14ac:dyDescent="0.35">
      <c r="A1205" s="85" t="s">
        <v>246</v>
      </c>
      <c r="B1205" s="85" t="s">
        <v>163</v>
      </c>
      <c r="C1205" s="16" t="s">
        <v>1626</v>
      </c>
      <c r="D1205" s="16" t="s">
        <v>2746</v>
      </c>
      <c r="E1205" s="16" t="s">
        <v>26</v>
      </c>
      <c r="F1205" s="85">
        <v>999931443</v>
      </c>
      <c r="G1205" s="1">
        <f>(J1205+T1205)-H1205</f>
        <v>68</v>
      </c>
      <c r="I1205" s="28"/>
      <c r="J1205" s="1">
        <f>SUM(K1205,L1205,N1205,O1205,P1205,Q1205)</f>
        <v>0</v>
      </c>
      <c r="K1205" s="1">
        <f>SUM(AC1205,AE1205)</f>
        <v>0</v>
      </c>
      <c r="L1205" s="1">
        <v>0</v>
      </c>
      <c r="M1205" s="1">
        <v>0</v>
      </c>
      <c r="N1205" s="1">
        <v>0</v>
      </c>
      <c r="O1205" s="1"/>
      <c r="P1205" s="1">
        <v>0</v>
      </c>
      <c r="Q1205" s="1">
        <f>AD1205</f>
        <v>0</v>
      </c>
      <c r="R1205" s="1">
        <v>0</v>
      </c>
      <c r="S1205" s="31"/>
      <c r="T1205" s="1">
        <f>SUM(U1205,V1205,X1205,Y1205,Z1205,AA1205)</f>
        <v>68</v>
      </c>
      <c r="U1205" s="1">
        <f>SUM(AG1205,BF1205)</f>
        <v>0</v>
      </c>
      <c r="V1205" s="1">
        <f>SUM(AJ1205,AK1205,AL1205,AM1205,AO1205,AP1205,AQ1205,AR1205,AS1205,AT1205,AU1205,AN1205,AV1205,AW1205,AX1205,AY1205,AZ1205,BA1205,BC1205,BD1205,BE1205,BB1205)</f>
        <v>68</v>
      </c>
      <c r="W1205" s="1">
        <f>COUNTIF(AJ1205:BE1205, "&gt;0")</f>
        <v>1</v>
      </c>
      <c r="X1205" s="1">
        <f>SUM(BG1205,BH1205)</f>
        <v>0</v>
      </c>
      <c r="Y1205" s="1">
        <f>BI1205</f>
        <v>0</v>
      </c>
      <c r="Z1205" s="1">
        <f>AI1205</f>
        <v>0</v>
      </c>
      <c r="AA1205" s="1">
        <f>AH1205</f>
        <v>0</v>
      </c>
      <c r="AB1205" s="31"/>
      <c r="AC1205" s="16">
        <v>0</v>
      </c>
      <c r="AD1205" s="16">
        <v>0</v>
      </c>
      <c r="AE1205" s="16">
        <v>0</v>
      </c>
      <c r="AF1205" s="28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0</v>
      </c>
      <c r="AR1205" s="16">
        <v>0</v>
      </c>
      <c r="AS1205" s="16">
        <v>0</v>
      </c>
      <c r="AT1205" s="16">
        <v>0</v>
      </c>
      <c r="AU1205" s="16">
        <v>68</v>
      </c>
      <c r="AV1205" s="16">
        <v>0</v>
      </c>
      <c r="AW1205" s="16">
        <v>0</v>
      </c>
      <c r="AX1205" s="16">
        <v>0</v>
      </c>
      <c r="AY1205" s="16">
        <v>0</v>
      </c>
      <c r="AZ1205" s="16">
        <v>0</v>
      </c>
      <c r="BA1205" s="16">
        <v>0</v>
      </c>
      <c r="BB1205" s="16">
        <v>0</v>
      </c>
      <c r="BC1205" s="16">
        <v>0</v>
      </c>
      <c r="BD1205" s="16">
        <v>0</v>
      </c>
      <c r="BE1205" s="16">
        <v>0</v>
      </c>
      <c r="BF1205" s="16">
        <v>0</v>
      </c>
      <c r="BG1205" s="16">
        <v>0</v>
      </c>
      <c r="BH1205" s="16">
        <v>0</v>
      </c>
      <c r="BI1205" s="16">
        <v>0</v>
      </c>
      <c r="BJ1205" s="87"/>
    </row>
    <row r="1206" spans="1:62" s="16" customFormat="1" x14ac:dyDescent="0.35">
      <c r="A1206" s="85" t="s">
        <v>246</v>
      </c>
      <c r="B1206" s="85" t="s">
        <v>163</v>
      </c>
      <c r="C1206" s="1" t="s">
        <v>1402</v>
      </c>
      <c r="D1206" s="1" t="s">
        <v>3107</v>
      </c>
      <c r="E1206" s="1" t="s">
        <v>26</v>
      </c>
      <c r="F1206" s="85">
        <v>999931491</v>
      </c>
      <c r="G1206" s="1">
        <f>(J1206+T1206)-H1206</f>
        <v>68</v>
      </c>
      <c r="I1206" s="28"/>
      <c r="J1206" s="1">
        <f>SUM(K1206,L1206,N1206,O1206,P1206,Q1206)</f>
        <v>0</v>
      </c>
      <c r="K1206" s="1">
        <f>SUM(AC1206,AE1206)</f>
        <v>0</v>
      </c>
      <c r="L1206" s="1">
        <v>0</v>
      </c>
      <c r="M1206" s="1">
        <v>0</v>
      </c>
      <c r="N1206" s="1">
        <v>0</v>
      </c>
      <c r="O1206" s="1"/>
      <c r="P1206" s="1">
        <v>0</v>
      </c>
      <c r="Q1206" s="1">
        <f>AD1206</f>
        <v>0</v>
      </c>
      <c r="R1206" s="1">
        <v>0</v>
      </c>
      <c r="S1206" s="31"/>
      <c r="T1206" s="1">
        <f>SUM(U1206,V1206,X1206,Y1206,Z1206,AA1206)</f>
        <v>68</v>
      </c>
      <c r="U1206" s="1">
        <f>SUM(AG1206,BF1206)</f>
        <v>0</v>
      </c>
      <c r="V1206" s="1">
        <f>SUM(AJ1206,AK1206,AL1206,AM1206,AO1206,AP1206,AQ1206,AR1206,AS1206,AT1206,AU1206,AN1206,AV1206,AW1206,AX1206,AY1206,AZ1206,BA1206,BC1206,BD1206,BE1206,BB1206)</f>
        <v>68</v>
      </c>
      <c r="W1206" s="1">
        <f>COUNTIF(AJ1206:BE1206, "&gt;0")</f>
        <v>1</v>
      </c>
      <c r="X1206" s="1">
        <f>SUM(BG1206,BH1206)</f>
        <v>0</v>
      </c>
      <c r="Y1206" s="1">
        <f>BI1206</f>
        <v>0</v>
      </c>
      <c r="Z1206" s="1">
        <f>AI1206</f>
        <v>0</v>
      </c>
      <c r="AA1206" s="1">
        <f>AH1206</f>
        <v>0</v>
      </c>
      <c r="AB1206" s="31"/>
      <c r="AC1206" s="16">
        <v>0</v>
      </c>
      <c r="AD1206" s="16">
        <v>0</v>
      </c>
      <c r="AE1206" s="16">
        <v>0</v>
      </c>
      <c r="AF1206" s="28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0</v>
      </c>
      <c r="AT1206" s="16">
        <v>0</v>
      </c>
      <c r="AU1206" s="16">
        <v>0</v>
      </c>
      <c r="AV1206" s="16">
        <v>0</v>
      </c>
      <c r="AW1206" s="16">
        <v>0</v>
      </c>
      <c r="AX1206" s="16">
        <v>68</v>
      </c>
      <c r="AY1206" s="16">
        <v>0</v>
      </c>
      <c r="AZ1206" s="16">
        <v>0</v>
      </c>
      <c r="BA1206" s="16">
        <v>0</v>
      </c>
      <c r="BB1206" s="16">
        <v>0</v>
      </c>
      <c r="BC1206" s="16">
        <v>0</v>
      </c>
      <c r="BD1206" s="16">
        <v>0</v>
      </c>
      <c r="BE1206" s="16">
        <v>0</v>
      </c>
      <c r="BF1206" s="16">
        <v>0</v>
      </c>
      <c r="BG1206" s="16">
        <v>0</v>
      </c>
      <c r="BH1206" s="16">
        <v>0</v>
      </c>
      <c r="BI1206" s="16">
        <v>0</v>
      </c>
      <c r="BJ1206" s="87"/>
    </row>
    <row r="1207" spans="1:62" s="16" customFormat="1" x14ac:dyDescent="0.35">
      <c r="A1207" s="16" t="s">
        <v>246</v>
      </c>
      <c r="B1207" s="16" t="s">
        <v>163</v>
      </c>
      <c r="C1207" s="16" t="s">
        <v>618</v>
      </c>
      <c r="D1207" s="16" t="s">
        <v>73</v>
      </c>
      <c r="E1207" s="16" t="s">
        <v>26</v>
      </c>
      <c r="F1207" s="16">
        <v>999932495</v>
      </c>
      <c r="G1207" s="1">
        <f>(J1207+T1207)-H1207</f>
        <v>68</v>
      </c>
      <c r="I1207" s="28"/>
      <c r="J1207" s="1">
        <f>SUM(K1207,L1207,N1207,O1207,P1207,Q1207)</f>
        <v>0</v>
      </c>
      <c r="K1207" s="1">
        <f>SUM(AC1207,AE1207)</f>
        <v>0</v>
      </c>
      <c r="L1207" s="1">
        <v>0</v>
      </c>
      <c r="M1207" s="1">
        <v>0</v>
      </c>
      <c r="N1207" s="1">
        <v>0</v>
      </c>
      <c r="O1207" s="1"/>
      <c r="P1207" s="1">
        <v>0</v>
      </c>
      <c r="Q1207" s="1">
        <f>AD1207</f>
        <v>0</v>
      </c>
      <c r="R1207" s="1">
        <v>0</v>
      </c>
      <c r="S1207" s="31"/>
      <c r="T1207" s="1">
        <f>SUM(U1207,V1207,X1207,Y1207,Z1207,AA1207)</f>
        <v>68</v>
      </c>
      <c r="U1207" s="1">
        <f>SUM(AG1207,BF1207)</f>
        <v>0</v>
      </c>
      <c r="V1207" s="1">
        <f>SUM(AJ1207,AK1207,AL1207,AM1207,AO1207,AP1207,AQ1207,AR1207,AS1207,AT1207,AU1207,AN1207,AV1207,AW1207,AX1207,AY1207,AZ1207,BA1207,BC1207,BD1207,BE1207,BB1207)</f>
        <v>0</v>
      </c>
      <c r="W1207" s="1">
        <f>COUNTIF(AJ1207:BE1207, "&gt;0")</f>
        <v>0</v>
      </c>
      <c r="X1207" s="1">
        <f>SUM(BG1207,BH1207)</f>
        <v>68</v>
      </c>
      <c r="Y1207" s="1">
        <f>BI1207</f>
        <v>0</v>
      </c>
      <c r="Z1207" s="1">
        <f>AI1207</f>
        <v>0</v>
      </c>
      <c r="AA1207" s="1">
        <f>AH1207</f>
        <v>0</v>
      </c>
      <c r="AB1207" s="31"/>
      <c r="AC1207" s="16">
        <v>0</v>
      </c>
      <c r="AD1207" s="16">
        <v>0</v>
      </c>
      <c r="AE1207" s="16">
        <v>0</v>
      </c>
      <c r="AF1207" s="28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0</v>
      </c>
      <c r="AR1207" s="16">
        <v>0</v>
      </c>
      <c r="AS1207" s="16">
        <v>0</v>
      </c>
      <c r="AT1207" s="16">
        <v>0</v>
      </c>
      <c r="AU1207" s="16">
        <v>0</v>
      </c>
      <c r="AV1207" s="16">
        <v>0</v>
      </c>
      <c r="AW1207" s="16">
        <v>0</v>
      </c>
      <c r="AX1207" s="16">
        <v>0</v>
      </c>
      <c r="AY1207" s="16">
        <v>0</v>
      </c>
      <c r="AZ1207" s="16">
        <v>0</v>
      </c>
      <c r="BA1207" s="16">
        <v>0</v>
      </c>
      <c r="BB1207" s="16">
        <v>0</v>
      </c>
      <c r="BC1207" s="16">
        <v>0</v>
      </c>
      <c r="BD1207" s="16">
        <v>0</v>
      </c>
      <c r="BE1207" s="16">
        <v>0</v>
      </c>
      <c r="BF1207" s="16">
        <v>0</v>
      </c>
      <c r="BG1207" s="16">
        <v>0</v>
      </c>
      <c r="BH1207" s="16">
        <v>68</v>
      </c>
      <c r="BI1207" s="16">
        <v>0</v>
      </c>
      <c r="BJ1207" s="87"/>
    </row>
    <row r="1208" spans="1:62" s="16" customFormat="1" ht="14.5" x14ac:dyDescent="0.3">
      <c r="A1208" s="47" t="s">
        <v>246</v>
      </c>
      <c r="B1208" s="47" t="s">
        <v>163</v>
      </c>
      <c r="C1208" s="47" t="s">
        <v>2567</v>
      </c>
      <c r="D1208" s="47" t="s">
        <v>2568</v>
      </c>
      <c r="E1208" s="47" t="s">
        <v>26</v>
      </c>
      <c r="F1208" s="47">
        <v>999931237</v>
      </c>
      <c r="G1208" s="1">
        <f>(J1208+T1208)-H1208</f>
        <v>63.400000000000006</v>
      </c>
      <c r="I1208" s="28"/>
      <c r="J1208" s="1">
        <f>SUM(K1208,L1208,N1208,O1208,P1208,Q1208)</f>
        <v>0</v>
      </c>
      <c r="K1208" s="1">
        <f>SUM(AC1208,AE1208)</f>
        <v>0</v>
      </c>
      <c r="L1208" s="1">
        <v>0</v>
      </c>
      <c r="M1208" s="1">
        <v>0</v>
      </c>
      <c r="N1208" s="1">
        <v>0</v>
      </c>
      <c r="O1208" s="1"/>
      <c r="P1208" s="1">
        <v>0</v>
      </c>
      <c r="Q1208" s="1">
        <f>AD1208</f>
        <v>0</v>
      </c>
      <c r="R1208" s="1">
        <v>0</v>
      </c>
      <c r="S1208" s="31"/>
      <c r="T1208" s="1">
        <f>SUM(U1208,V1208,X1208,Y1208,Z1208,AA1208)</f>
        <v>63.400000000000006</v>
      </c>
      <c r="U1208" s="1">
        <f>SUM(AG1208,BF1208)</f>
        <v>0</v>
      </c>
      <c r="V1208" s="1">
        <f>SUM(AJ1208,AK1208,AL1208,AM1208,AO1208,AP1208,AQ1208,AR1208,AS1208,AT1208,AU1208,AN1208,AV1208,AW1208,AX1208,AY1208,AZ1208,BA1208,BC1208,BD1208,BE1208,BB1208)</f>
        <v>20.400000000000002</v>
      </c>
      <c r="W1208" s="1">
        <f>COUNTIF(AJ1208:BE1208, "&gt;0")</f>
        <v>1</v>
      </c>
      <c r="X1208" s="1">
        <f>SUM(BG1208,BH1208)</f>
        <v>0</v>
      </c>
      <c r="Y1208" s="1">
        <f>BI1208</f>
        <v>43</v>
      </c>
      <c r="Z1208" s="1">
        <f>AI1208</f>
        <v>0</v>
      </c>
      <c r="AA1208" s="1">
        <f>AH1208</f>
        <v>0</v>
      </c>
      <c r="AB1208" s="31"/>
      <c r="AC1208" s="16">
        <v>0</v>
      </c>
      <c r="AD1208" s="16">
        <v>0</v>
      </c>
      <c r="AE1208" s="16">
        <v>0</v>
      </c>
      <c r="AF1208" s="28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0</v>
      </c>
      <c r="AO1208" s="16">
        <v>0</v>
      </c>
      <c r="AP1208" s="16">
        <v>0</v>
      </c>
      <c r="AQ1208" s="16">
        <v>0</v>
      </c>
      <c r="AR1208" s="16">
        <v>20.400000000000002</v>
      </c>
      <c r="AS1208" s="16">
        <v>0</v>
      </c>
      <c r="AT1208" s="16">
        <v>0</v>
      </c>
      <c r="AU1208" s="16">
        <v>0</v>
      </c>
      <c r="AV1208" s="16">
        <v>0</v>
      </c>
      <c r="AW1208" s="16">
        <v>0</v>
      </c>
      <c r="AX1208" s="16">
        <v>0</v>
      </c>
      <c r="AY1208" s="16">
        <v>0</v>
      </c>
      <c r="AZ1208" s="16">
        <v>0</v>
      </c>
      <c r="BA1208" s="16">
        <v>0</v>
      </c>
      <c r="BB1208" s="16">
        <v>0</v>
      </c>
      <c r="BC1208" s="16">
        <v>0</v>
      </c>
      <c r="BD1208" s="16">
        <v>0</v>
      </c>
      <c r="BE1208" s="16">
        <v>0</v>
      </c>
      <c r="BF1208" s="16">
        <v>0</v>
      </c>
      <c r="BG1208" s="16">
        <v>0</v>
      </c>
      <c r="BH1208" s="16">
        <v>0</v>
      </c>
      <c r="BI1208" s="16">
        <v>43</v>
      </c>
      <c r="BJ1208" s="97"/>
    </row>
    <row r="1209" spans="1:62" s="16" customFormat="1" x14ac:dyDescent="0.35">
      <c r="A1209" s="85" t="s">
        <v>246</v>
      </c>
      <c r="B1209" s="85" t="s">
        <v>163</v>
      </c>
      <c r="C1209" s="16" t="s">
        <v>879</v>
      </c>
      <c r="D1209" s="16" t="s">
        <v>23</v>
      </c>
      <c r="E1209" s="16" t="s">
        <v>26</v>
      </c>
      <c r="F1209" s="85">
        <v>999925771</v>
      </c>
      <c r="G1209" s="1">
        <f>(J1209+T1209)-H1209</f>
        <v>63</v>
      </c>
      <c r="I1209" s="28"/>
      <c r="J1209" s="1">
        <f>SUM(K1209,L1209,N1209,O1209,P1209,Q1209)</f>
        <v>0</v>
      </c>
      <c r="K1209" s="1">
        <f>SUM(AC1209,AE1209)</f>
        <v>0</v>
      </c>
      <c r="L1209" s="1">
        <v>0</v>
      </c>
      <c r="M1209" s="1">
        <v>0</v>
      </c>
      <c r="N1209" s="1">
        <v>0</v>
      </c>
      <c r="O1209" s="1"/>
      <c r="P1209" s="1">
        <v>0</v>
      </c>
      <c r="Q1209" s="1">
        <f>AD1209</f>
        <v>0</v>
      </c>
      <c r="R1209" s="1">
        <v>0</v>
      </c>
      <c r="S1209" s="28"/>
      <c r="T1209" s="1">
        <f>SUM(U1209,V1209,X1209,Y1209,Z1209,AA1209)</f>
        <v>63</v>
      </c>
      <c r="U1209" s="1">
        <f>SUM(AG1209,BF1209)</f>
        <v>0</v>
      </c>
      <c r="V1209" s="1">
        <f>SUM(AJ1209,AK1209,AL1209,AM1209,AO1209,AP1209,AQ1209,AR1209,AS1209,AT1209,AU1209,AN1209,AV1209,AW1209,AX1209,AY1209,AZ1209,BA1209,BC1209,BD1209,BE1209,BB1209)</f>
        <v>63</v>
      </c>
      <c r="W1209" s="1">
        <f>COUNTIF(AJ1209:BE1209, "&gt;0")</f>
        <v>1</v>
      </c>
      <c r="X1209" s="1">
        <f>SUM(BG1209,BH1209)</f>
        <v>0</v>
      </c>
      <c r="Y1209" s="1">
        <f>BI1209</f>
        <v>0</v>
      </c>
      <c r="Z1209" s="1">
        <f>AI1209</f>
        <v>0</v>
      </c>
      <c r="AA1209" s="1">
        <f>AH1209</f>
        <v>0</v>
      </c>
      <c r="AB1209" s="28"/>
      <c r="AC1209" s="16">
        <v>0</v>
      </c>
      <c r="AD1209" s="16">
        <v>0</v>
      </c>
      <c r="AE1209" s="16">
        <v>0</v>
      </c>
      <c r="AF1209" s="28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63</v>
      </c>
      <c r="AO1209" s="16">
        <v>0</v>
      </c>
      <c r="AP1209" s="16">
        <v>0</v>
      </c>
      <c r="AQ1209" s="16">
        <v>0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16">
        <v>0</v>
      </c>
      <c r="AX1209" s="16">
        <v>0</v>
      </c>
      <c r="AY1209" s="16">
        <v>0</v>
      </c>
      <c r="AZ1209" s="16">
        <v>0</v>
      </c>
      <c r="BA1209" s="16">
        <v>0</v>
      </c>
      <c r="BB1209" s="16">
        <v>0</v>
      </c>
      <c r="BC1209" s="16">
        <v>0</v>
      </c>
      <c r="BD1209" s="16">
        <v>0</v>
      </c>
      <c r="BE1209" s="16">
        <v>0</v>
      </c>
      <c r="BF1209" s="16">
        <v>0</v>
      </c>
      <c r="BG1209" s="16">
        <v>0</v>
      </c>
      <c r="BH1209" s="16">
        <v>0</v>
      </c>
      <c r="BI1209" s="16">
        <v>0</v>
      </c>
      <c r="BJ1209" s="87"/>
    </row>
    <row r="1210" spans="1:62" s="16" customFormat="1" x14ac:dyDescent="0.35">
      <c r="A1210" s="85" t="s">
        <v>246</v>
      </c>
      <c r="B1210" s="85" t="s">
        <v>163</v>
      </c>
      <c r="C1210" s="1" t="s">
        <v>91</v>
      </c>
      <c r="D1210" s="1" t="s">
        <v>186</v>
      </c>
      <c r="E1210" s="1" t="s">
        <v>26</v>
      </c>
      <c r="F1210" s="85">
        <v>999931061</v>
      </c>
      <c r="G1210" s="1">
        <f>(J1210+T1210)-H1210</f>
        <v>63</v>
      </c>
      <c r="I1210" s="28"/>
      <c r="J1210" s="1">
        <f>SUM(K1210,L1210,N1210,O1210,P1210,Q1210)</f>
        <v>0</v>
      </c>
      <c r="K1210" s="1">
        <f>SUM(AC1210,AE1210)</f>
        <v>0</v>
      </c>
      <c r="L1210" s="1">
        <v>0</v>
      </c>
      <c r="M1210" s="1">
        <v>0</v>
      </c>
      <c r="N1210" s="1">
        <v>0</v>
      </c>
      <c r="O1210" s="1"/>
      <c r="P1210" s="1">
        <v>0</v>
      </c>
      <c r="Q1210" s="1">
        <f>AD1210</f>
        <v>0</v>
      </c>
      <c r="R1210" s="1">
        <v>0</v>
      </c>
      <c r="S1210" s="31"/>
      <c r="T1210" s="1">
        <f>SUM(U1210,V1210,X1210,Y1210,Z1210,AA1210)</f>
        <v>63</v>
      </c>
      <c r="U1210" s="1">
        <f>SUM(AG1210,BF1210)</f>
        <v>0</v>
      </c>
      <c r="V1210" s="1">
        <f>SUM(AJ1210,AK1210,AL1210,AM1210,AO1210,AP1210,AQ1210,AR1210,AS1210,AT1210,AU1210,AN1210,AV1210,AW1210,AX1210,AY1210,AZ1210,BA1210,BC1210,BD1210,BE1210,BB1210)</f>
        <v>63</v>
      </c>
      <c r="W1210" s="1">
        <f>COUNTIF(AJ1210:BE1210, "&gt;0")</f>
        <v>1</v>
      </c>
      <c r="X1210" s="1">
        <f>SUM(BG1210,BH1210)</f>
        <v>0</v>
      </c>
      <c r="Y1210" s="1">
        <f>BI1210</f>
        <v>0</v>
      </c>
      <c r="Z1210" s="1">
        <f>AI1210</f>
        <v>0</v>
      </c>
      <c r="AA1210" s="1">
        <f>AH1210</f>
        <v>0</v>
      </c>
      <c r="AB1210" s="31"/>
      <c r="AC1210" s="16">
        <v>0</v>
      </c>
      <c r="AD1210" s="16">
        <v>0</v>
      </c>
      <c r="AE1210" s="16">
        <v>0</v>
      </c>
      <c r="AF1210" s="28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16">
        <v>0</v>
      </c>
      <c r="AX1210" s="16">
        <v>63</v>
      </c>
      <c r="AY1210" s="16">
        <v>0</v>
      </c>
      <c r="AZ1210" s="16">
        <v>0</v>
      </c>
      <c r="BA1210" s="16">
        <v>0</v>
      </c>
      <c r="BB1210" s="16">
        <v>0</v>
      </c>
      <c r="BC1210" s="16">
        <v>0</v>
      </c>
      <c r="BD1210" s="16">
        <v>0</v>
      </c>
      <c r="BE1210" s="16">
        <v>0</v>
      </c>
      <c r="BF1210" s="16">
        <v>0</v>
      </c>
      <c r="BG1210" s="16">
        <v>0</v>
      </c>
      <c r="BH1210" s="16">
        <v>0</v>
      </c>
      <c r="BI1210" s="16">
        <v>0</v>
      </c>
      <c r="BJ1210" s="87"/>
    </row>
    <row r="1211" spans="1:62" s="16" customFormat="1" x14ac:dyDescent="0.35">
      <c r="A1211" s="85" t="s">
        <v>246</v>
      </c>
      <c r="B1211" s="85" t="s">
        <v>163</v>
      </c>
      <c r="C1211" s="16" t="s">
        <v>896</v>
      </c>
      <c r="D1211" s="16" t="s">
        <v>897</v>
      </c>
      <c r="E1211" s="16" t="s">
        <v>26</v>
      </c>
      <c r="F1211" s="85">
        <v>999919189</v>
      </c>
      <c r="G1211" s="1">
        <f>(J1211+T1211)-H1211</f>
        <v>60</v>
      </c>
      <c r="I1211" s="28"/>
      <c r="J1211" s="1">
        <f>SUM(K1211,L1211,N1211,O1211,P1211,Q1211)</f>
        <v>0</v>
      </c>
      <c r="K1211" s="1">
        <f>SUM(AC1211,AE1211)</f>
        <v>0</v>
      </c>
      <c r="L1211" s="1">
        <v>0</v>
      </c>
      <c r="M1211" s="1">
        <v>0</v>
      </c>
      <c r="N1211" s="1">
        <v>0</v>
      </c>
      <c r="O1211" s="1"/>
      <c r="P1211" s="1">
        <v>0</v>
      </c>
      <c r="Q1211" s="1">
        <f>AD1211</f>
        <v>0</v>
      </c>
      <c r="R1211" s="1">
        <v>0</v>
      </c>
      <c r="S1211" s="31"/>
      <c r="T1211" s="1">
        <f>SUM(U1211,V1211,X1211,Y1211,Z1211,AA1211)</f>
        <v>60</v>
      </c>
      <c r="U1211" s="1">
        <f>SUM(AG1211,BF1211)</f>
        <v>0</v>
      </c>
      <c r="V1211" s="1">
        <f>SUM(AJ1211,AK1211,AL1211,AM1211,AO1211,AP1211,AQ1211,AR1211,AS1211,AT1211,AU1211,AN1211,AV1211,AW1211,AX1211,AY1211,AZ1211,BA1211,BC1211,BD1211,BE1211,BB1211)</f>
        <v>60</v>
      </c>
      <c r="W1211" s="1">
        <f>COUNTIF(AJ1211:BE1211, "&gt;0")</f>
        <v>1</v>
      </c>
      <c r="X1211" s="1">
        <f>SUM(BG1211,BH1211)</f>
        <v>0</v>
      </c>
      <c r="Y1211" s="1">
        <f>BI1211</f>
        <v>0</v>
      </c>
      <c r="Z1211" s="1">
        <f>AI1211</f>
        <v>0</v>
      </c>
      <c r="AA1211" s="1">
        <f>AH1211</f>
        <v>0</v>
      </c>
      <c r="AB1211" s="31"/>
      <c r="AC1211" s="16">
        <v>0</v>
      </c>
      <c r="AD1211" s="16">
        <v>0</v>
      </c>
      <c r="AE1211" s="16">
        <v>0</v>
      </c>
      <c r="AF1211" s="28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0</v>
      </c>
      <c r="AT1211" s="16">
        <v>0</v>
      </c>
      <c r="AU1211" s="16">
        <v>0</v>
      </c>
      <c r="AV1211" s="16">
        <v>0</v>
      </c>
      <c r="AW1211" s="16">
        <v>0</v>
      </c>
      <c r="AX1211" s="16">
        <v>0</v>
      </c>
      <c r="AY1211" s="16">
        <v>0</v>
      </c>
      <c r="AZ1211" s="16">
        <v>60</v>
      </c>
      <c r="BA1211" s="16">
        <v>0</v>
      </c>
      <c r="BB1211" s="16">
        <v>0</v>
      </c>
      <c r="BC1211" s="16">
        <v>0</v>
      </c>
      <c r="BD1211" s="16">
        <v>0</v>
      </c>
      <c r="BE1211" s="16">
        <v>0</v>
      </c>
      <c r="BF1211" s="16">
        <v>0</v>
      </c>
      <c r="BG1211" s="16">
        <v>0</v>
      </c>
      <c r="BH1211" s="16">
        <v>0</v>
      </c>
      <c r="BI1211" s="16">
        <v>0</v>
      </c>
      <c r="BJ1211" s="87"/>
    </row>
    <row r="1212" spans="1:62" s="16" customFormat="1" x14ac:dyDescent="0.35">
      <c r="A1212" s="85" t="s">
        <v>246</v>
      </c>
      <c r="B1212" s="85" t="s">
        <v>163</v>
      </c>
      <c r="C1212" s="16" t="s">
        <v>1297</v>
      </c>
      <c r="D1212" s="16" t="s">
        <v>1298</v>
      </c>
      <c r="E1212" s="16" t="s">
        <v>26</v>
      </c>
      <c r="F1212" s="85">
        <v>999923941</v>
      </c>
      <c r="G1212" s="1">
        <f>(J1212+T1212)-H1212</f>
        <v>60</v>
      </c>
      <c r="I1212" s="28"/>
      <c r="J1212" s="1">
        <f>SUM(K1212,L1212,N1212,O1212,P1212,Q1212)</f>
        <v>0</v>
      </c>
      <c r="K1212" s="1">
        <f>SUM(AC1212,AE1212)</f>
        <v>0</v>
      </c>
      <c r="L1212" s="1">
        <v>0</v>
      </c>
      <c r="M1212" s="1">
        <v>0</v>
      </c>
      <c r="N1212" s="1">
        <v>0</v>
      </c>
      <c r="O1212" s="1"/>
      <c r="P1212" s="1">
        <v>0</v>
      </c>
      <c r="Q1212" s="1">
        <f>AD1212</f>
        <v>0</v>
      </c>
      <c r="R1212" s="1">
        <v>0</v>
      </c>
      <c r="S1212" s="31"/>
      <c r="T1212" s="1">
        <f>SUM(U1212,V1212,X1212,Y1212,Z1212,AA1212)</f>
        <v>60</v>
      </c>
      <c r="U1212" s="1">
        <f>SUM(AG1212,BF1212)</f>
        <v>0</v>
      </c>
      <c r="V1212" s="1">
        <f>SUM(AJ1212,AK1212,AL1212,AM1212,AO1212,AP1212,AQ1212,AR1212,AS1212,AT1212,AU1212,AN1212,AV1212,AW1212,AX1212,AY1212,AZ1212,BA1212,BC1212,BD1212,BE1212,BB1212)</f>
        <v>60</v>
      </c>
      <c r="W1212" s="1">
        <f>COUNTIF(AJ1212:BE1212, "&gt;0")</f>
        <v>1</v>
      </c>
      <c r="X1212" s="1">
        <f>SUM(BG1212,BH1212)</f>
        <v>0</v>
      </c>
      <c r="Y1212" s="1">
        <f>BI1212</f>
        <v>0</v>
      </c>
      <c r="Z1212" s="1">
        <f>AI1212</f>
        <v>0</v>
      </c>
      <c r="AA1212" s="1">
        <f>AH1212</f>
        <v>0</v>
      </c>
      <c r="AB1212" s="31"/>
      <c r="AC1212" s="16">
        <v>0</v>
      </c>
      <c r="AD1212" s="16">
        <v>0</v>
      </c>
      <c r="AE1212" s="16">
        <v>0</v>
      </c>
      <c r="AF1212" s="28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60</v>
      </c>
      <c r="AU1212" s="16">
        <v>0</v>
      </c>
      <c r="AV1212" s="16">
        <v>0</v>
      </c>
      <c r="AW1212" s="16">
        <v>0</v>
      </c>
      <c r="AX1212" s="16">
        <v>0</v>
      </c>
      <c r="AY1212" s="16">
        <v>0</v>
      </c>
      <c r="AZ1212" s="16">
        <v>0</v>
      </c>
      <c r="BA1212" s="16">
        <v>0</v>
      </c>
      <c r="BB1212" s="16">
        <v>0</v>
      </c>
      <c r="BC1212" s="16">
        <v>0</v>
      </c>
      <c r="BD1212" s="16">
        <v>0</v>
      </c>
      <c r="BE1212" s="16">
        <v>0</v>
      </c>
      <c r="BF1212" s="16">
        <v>0</v>
      </c>
      <c r="BG1212" s="16">
        <v>0</v>
      </c>
      <c r="BH1212" s="16">
        <v>0</v>
      </c>
      <c r="BI1212" s="16">
        <v>0</v>
      </c>
      <c r="BJ1212" s="87"/>
    </row>
    <row r="1213" spans="1:62" s="16" customFormat="1" x14ac:dyDescent="0.35">
      <c r="A1213" s="85" t="s">
        <v>246</v>
      </c>
      <c r="B1213" s="85" t="s">
        <v>163</v>
      </c>
      <c r="C1213" s="16" t="s">
        <v>2104</v>
      </c>
      <c r="D1213" s="16" t="s">
        <v>2101</v>
      </c>
      <c r="E1213" s="16" t="s">
        <v>26</v>
      </c>
      <c r="F1213" s="85">
        <v>999926024</v>
      </c>
      <c r="G1213" s="1">
        <f>(J1213+T1213)-H1213</f>
        <v>60</v>
      </c>
      <c r="H1213" s="1">
        <f>(K1213+L1213+N1213+O1213+P1213+Q1213+R1213)*0.5</f>
        <v>0</v>
      </c>
      <c r="I1213" s="28"/>
      <c r="J1213" s="1">
        <f>SUM(K1213,L1213,N1213,O1213,P1213,Q1213)</f>
        <v>0</v>
      </c>
      <c r="K1213" s="1">
        <f>SUM(AC1213,AE1213)</f>
        <v>0</v>
      </c>
      <c r="L1213" s="1">
        <v>0</v>
      </c>
      <c r="M1213" s="1">
        <v>0</v>
      </c>
      <c r="N1213" s="1">
        <v>0</v>
      </c>
      <c r="O1213" s="1"/>
      <c r="P1213" s="1">
        <v>0</v>
      </c>
      <c r="Q1213" s="1">
        <f>AD1213</f>
        <v>0</v>
      </c>
      <c r="R1213" s="1">
        <v>0</v>
      </c>
      <c r="S1213" s="31"/>
      <c r="T1213" s="1">
        <f>SUM(U1213,V1213,X1213,Y1213,Z1213,AA1213)</f>
        <v>60</v>
      </c>
      <c r="U1213" s="1">
        <f>SUM(AG1213,BF1213)</f>
        <v>0</v>
      </c>
      <c r="V1213" s="1">
        <f>SUM(AJ1213,AK1213,AL1213,AM1213,AO1213,AP1213,AQ1213,AR1213,AS1213,AT1213,AU1213,AN1213,AV1213,AW1213,AX1213,AY1213,AZ1213,BA1213,BC1213,BD1213,BE1213,BB1213)</f>
        <v>60</v>
      </c>
      <c r="W1213" s="1">
        <f>COUNTIF(AJ1213:BE1213, "&gt;0")</f>
        <v>1</v>
      </c>
      <c r="X1213" s="1">
        <f>SUM(BG1213,BH1213)</f>
        <v>0</v>
      </c>
      <c r="Y1213" s="1">
        <f>BI1213</f>
        <v>0</v>
      </c>
      <c r="Z1213" s="1">
        <f>AI1213</f>
        <v>0</v>
      </c>
      <c r="AA1213" s="1">
        <f>AH1213</f>
        <v>0</v>
      </c>
      <c r="AB1213" s="31"/>
      <c r="AC1213" s="16">
        <v>0</v>
      </c>
      <c r="AD1213" s="16">
        <v>0</v>
      </c>
      <c r="AE1213" s="16">
        <v>0</v>
      </c>
      <c r="AF1213" s="28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60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0</v>
      </c>
      <c r="AS1213" s="16">
        <v>0</v>
      </c>
      <c r="AT1213" s="16">
        <v>0</v>
      </c>
      <c r="AU1213" s="16">
        <v>0</v>
      </c>
      <c r="AV1213" s="16">
        <v>0</v>
      </c>
      <c r="AW1213" s="16">
        <v>0</v>
      </c>
      <c r="AX1213" s="16">
        <v>0</v>
      </c>
      <c r="AY1213" s="16">
        <v>0</v>
      </c>
      <c r="AZ1213" s="16">
        <v>0</v>
      </c>
      <c r="BA1213" s="16">
        <v>0</v>
      </c>
      <c r="BB1213" s="16">
        <v>0</v>
      </c>
      <c r="BC1213" s="16">
        <v>0</v>
      </c>
      <c r="BD1213" s="16">
        <v>0</v>
      </c>
      <c r="BE1213" s="16">
        <v>0</v>
      </c>
      <c r="BF1213" s="16">
        <v>0</v>
      </c>
      <c r="BG1213" s="16">
        <v>0</v>
      </c>
      <c r="BH1213" s="16">
        <v>0</v>
      </c>
      <c r="BI1213" s="16">
        <v>0</v>
      </c>
      <c r="BJ1213" s="87"/>
    </row>
    <row r="1214" spans="1:62" s="16" customFormat="1" x14ac:dyDescent="0.35">
      <c r="A1214" s="16" t="s">
        <v>246</v>
      </c>
      <c r="B1214" s="16" t="s">
        <v>163</v>
      </c>
      <c r="C1214" s="16" t="s">
        <v>1283</v>
      </c>
      <c r="D1214" s="16" t="s">
        <v>3655</v>
      </c>
      <c r="E1214" s="16" t="s">
        <v>26</v>
      </c>
      <c r="F1214" s="16">
        <v>999923805</v>
      </c>
      <c r="G1214" s="1">
        <f>(J1214+T1214)-H1214</f>
        <v>58</v>
      </c>
      <c r="I1214" s="28"/>
      <c r="J1214" s="1">
        <f>SUM(K1214,L1214,N1214,O1214,P1214,Q1214)</f>
        <v>0</v>
      </c>
      <c r="K1214" s="1">
        <f>SUM(AC1214,AE1214)</f>
        <v>0</v>
      </c>
      <c r="L1214" s="1">
        <v>0</v>
      </c>
      <c r="M1214" s="1">
        <v>0</v>
      </c>
      <c r="N1214" s="1">
        <v>0</v>
      </c>
      <c r="O1214" s="1"/>
      <c r="P1214" s="1">
        <v>0</v>
      </c>
      <c r="Q1214" s="1">
        <f>AD1214</f>
        <v>0</v>
      </c>
      <c r="R1214" s="1">
        <v>0</v>
      </c>
      <c r="S1214" s="28"/>
      <c r="T1214" s="1">
        <f>SUM(U1214,V1214,X1214,Y1214,Z1214,AA1214)</f>
        <v>58</v>
      </c>
      <c r="U1214" s="1">
        <f>SUM(AG1214,BF1214)</f>
        <v>0</v>
      </c>
      <c r="V1214" s="1">
        <f>SUM(AJ1214,AK1214,AL1214,AM1214,AO1214,AP1214,AQ1214,AR1214,AS1214,AT1214,AU1214,AN1214,AV1214,AW1214,AX1214,AY1214,AZ1214,BA1214,BC1214,BD1214,BE1214,BB1214)</f>
        <v>58</v>
      </c>
      <c r="W1214" s="1">
        <f>COUNTIF(AJ1214:BE1214, "&gt;0")</f>
        <v>1</v>
      </c>
      <c r="X1214" s="1">
        <f>SUM(BG1214,BH1214)</f>
        <v>0</v>
      </c>
      <c r="Y1214" s="1">
        <f>BI1214</f>
        <v>0</v>
      </c>
      <c r="Z1214" s="1">
        <f>AI1214</f>
        <v>0</v>
      </c>
      <c r="AA1214" s="1">
        <f>AH1214</f>
        <v>0</v>
      </c>
      <c r="AB1214" s="28"/>
      <c r="AC1214" s="16">
        <v>0</v>
      </c>
      <c r="AD1214" s="16">
        <v>0</v>
      </c>
      <c r="AE1214" s="16">
        <v>0</v>
      </c>
      <c r="AF1214" s="28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16">
        <v>0</v>
      </c>
      <c r="AX1214" s="16">
        <v>0</v>
      </c>
      <c r="AY1214" s="16">
        <v>0</v>
      </c>
      <c r="AZ1214" s="16">
        <v>0</v>
      </c>
      <c r="BA1214" s="16">
        <v>0</v>
      </c>
      <c r="BB1214" s="16">
        <v>58</v>
      </c>
      <c r="BC1214" s="16">
        <v>0</v>
      </c>
      <c r="BD1214" s="16">
        <v>0</v>
      </c>
      <c r="BE1214" s="16">
        <v>0</v>
      </c>
      <c r="BF1214" s="16">
        <v>0</v>
      </c>
      <c r="BG1214" s="16">
        <v>0</v>
      </c>
      <c r="BH1214" s="16">
        <v>0</v>
      </c>
      <c r="BI1214" s="16">
        <v>0</v>
      </c>
      <c r="BJ1214" s="87"/>
    </row>
    <row r="1215" spans="1:62" s="16" customFormat="1" x14ac:dyDescent="0.35">
      <c r="A1215" s="85" t="s">
        <v>246</v>
      </c>
      <c r="B1215" s="85" t="s">
        <v>163</v>
      </c>
      <c r="C1215" s="16" t="s">
        <v>2238</v>
      </c>
      <c r="D1215" s="16" t="s">
        <v>556</v>
      </c>
      <c r="E1215" s="16" t="s">
        <v>26</v>
      </c>
      <c r="F1215" s="85">
        <v>999930075</v>
      </c>
      <c r="G1215" s="1">
        <f>(J1215+T1215)-H1215</f>
        <v>58</v>
      </c>
      <c r="I1215" s="28"/>
      <c r="J1215" s="1">
        <f>SUM(K1215,L1215,N1215,O1215,P1215,Q1215)</f>
        <v>0</v>
      </c>
      <c r="K1215" s="1">
        <f>SUM(AC1215,AE1215)</f>
        <v>0</v>
      </c>
      <c r="L1215" s="1">
        <v>0</v>
      </c>
      <c r="M1215" s="1">
        <v>0</v>
      </c>
      <c r="N1215" s="1">
        <v>0</v>
      </c>
      <c r="O1215" s="1"/>
      <c r="P1215" s="1">
        <v>0</v>
      </c>
      <c r="Q1215" s="1">
        <f>AD1215</f>
        <v>0</v>
      </c>
      <c r="R1215" s="1">
        <v>0</v>
      </c>
      <c r="S1215" s="31"/>
      <c r="T1215" s="1">
        <f>SUM(U1215,V1215,X1215,Y1215,Z1215,AA1215)</f>
        <v>58</v>
      </c>
      <c r="U1215" s="1">
        <f>SUM(AG1215,BF1215)</f>
        <v>0</v>
      </c>
      <c r="V1215" s="1">
        <f>SUM(AJ1215,AK1215,AL1215,AM1215,AO1215,AP1215,AQ1215,AR1215,AS1215,AT1215,AU1215,AN1215,AV1215,AW1215,AX1215,AY1215,AZ1215,BA1215,BC1215,BD1215,BE1215,BB1215)</f>
        <v>58</v>
      </c>
      <c r="W1215" s="1">
        <f>COUNTIF(AJ1215:BE1215, "&gt;0")</f>
        <v>1</v>
      </c>
      <c r="X1215" s="1">
        <f>SUM(BG1215,BH1215)</f>
        <v>0</v>
      </c>
      <c r="Y1215" s="1">
        <f>BI1215</f>
        <v>0</v>
      </c>
      <c r="Z1215" s="1">
        <f>AI1215</f>
        <v>0</v>
      </c>
      <c r="AA1215" s="1">
        <f>AH1215</f>
        <v>0</v>
      </c>
      <c r="AB1215" s="31"/>
      <c r="AC1215" s="16">
        <v>0</v>
      </c>
      <c r="AD1215" s="16">
        <v>0</v>
      </c>
      <c r="AE1215" s="16">
        <v>0</v>
      </c>
      <c r="AF1215" s="28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58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16">
        <v>0</v>
      </c>
      <c r="AX1215" s="16">
        <v>0</v>
      </c>
      <c r="AY1215" s="16">
        <v>0</v>
      </c>
      <c r="AZ1215" s="16">
        <v>0</v>
      </c>
      <c r="BA1215" s="16">
        <v>0</v>
      </c>
      <c r="BB1215" s="16">
        <v>0</v>
      </c>
      <c r="BC1215" s="16">
        <v>0</v>
      </c>
      <c r="BD1215" s="16">
        <v>0</v>
      </c>
      <c r="BE1215" s="16">
        <v>0</v>
      </c>
      <c r="BF1215" s="16">
        <v>0</v>
      </c>
      <c r="BG1215" s="16">
        <v>0</v>
      </c>
      <c r="BH1215" s="16">
        <v>0</v>
      </c>
      <c r="BI1215" s="16">
        <v>0</v>
      </c>
      <c r="BJ1215" s="87"/>
    </row>
    <row r="1216" spans="1:62" s="16" customFormat="1" x14ac:dyDescent="0.35">
      <c r="A1216" s="85" t="s">
        <v>246</v>
      </c>
      <c r="B1216" s="85" t="s">
        <v>163</v>
      </c>
      <c r="C1216" s="1" t="s">
        <v>378</v>
      </c>
      <c r="D1216" s="1" t="s">
        <v>3108</v>
      </c>
      <c r="E1216" s="1" t="s">
        <v>26</v>
      </c>
      <c r="F1216" s="85">
        <v>999930240</v>
      </c>
      <c r="G1216" s="1">
        <f>(J1216+T1216)-H1216</f>
        <v>58</v>
      </c>
      <c r="I1216" s="28"/>
      <c r="J1216" s="1">
        <f>SUM(K1216,L1216,N1216,O1216,P1216,Q1216)</f>
        <v>0</v>
      </c>
      <c r="K1216" s="1">
        <f>SUM(AC1216,AE1216)</f>
        <v>0</v>
      </c>
      <c r="L1216" s="1">
        <v>0</v>
      </c>
      <c r="M1216" s="1">
        <v>0</v>
      </c>
      <c r="N1216" s="1">
        <v>0</v>
      </c>
      <c r="O1216" s="1"/>
      <c r="P1216" s="1">
        <v>0</v>
      </c>
      <c r="Q1216" s="1">
        <f>AD1216</f>
        <v>0</v>
      </c>
      <c r="R1216" s="1">
        <v>0</v>
      </c>
      <c r="S1216" s="31"/>
      <c r="T1216" s="1">
        <f>SUM(U1216,V1216,X1216,Y1216,Z1216,AA1216)</f>
        <v>58</v>
      </c>
      <c r="U1216" s="1">
        <f>SUM(AG1216,BF1216)</f>
        <v>0</v>
      </c>
      <c r="V1216" s="1">
        <f>SUM(AJ1216,AK1216,AL1216,AM1216,AO1216,AP1216,AQ1216,AR1216,AS1216,AT1216,AU1216,AN1216,AV1216,AW1216,AX1216,AY1216,AZ1216,BA1216,BC1216,BD1216,BE1216,BB1216)</f>
        <v>58</v>
      </c>
      <c r="W1216" s="1">
        <f>COUNTIF(AJ1216:BE1216, "&gt;0")</f>
        <v>1</v>
      </c>
      <c r="X1216" s="1">
        <f>SUM(BG1216,BH1216)</f>
        <v>0</v>
      </c>
      <c r="Y1216" s="1">
        <f>BI1216</f>
        <v>0</v>
      </c>
      <c r="Z1216" s="1">
        <f>AI1216</f>
        <v>0</v>
      </c>
      <c r="AA1216" s="1">
        <f>AH1216</f>
        <v>0</v>
      </c>
      <c r="AB1216" s="31"/>
      <c r="AC1216" s="16">
        <v>0</v>
      </c>
      <c r="AD1216" s="16">
        <v>0</v>
      </c>
      <c r="AE1216" s="16">
        <v>0</v>
      </c>
      <c r="AF1216" s="28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16">
        <v>0</v>
      </c>
      <c r="AX1216" s="16">
        <v>58</v>
      </c>
      <c r="AY1216" s="16">
        <v>0</v>
      </c>
      <c r="AZ1216" s="16">
        <v>0</v>
      </c>
      <c r="BA1216" s="16">
        <v>0</v>
      </c>
      <c r="BB1216" s="16">
        <v>0</v>
      </c>
      <c r="BC1216" s="16">
        <v>0</v>
      </c>
      <c r="BD1216" s="16">
        <v>0</v>
      </c>
      <c r="BE1216" s="16">
        <v>0</v>
      </c>
      <c r="BF1216" s="16">
        <v>0</v>
      </c>
      <c r="BG1216" s="16">
        <v>0</v>
      </c>
      <c r="BH1216" s="16">
        <v>0</v>
      </c>
      <c r="BI1216" s="16">
        <v>0</v>
      </c>
      <c r="BJ1216" s="87"/>
    </row>
    <row r="1217" spans="1:62" s="16" customFormat="1" x14ac:dyDescent="0.35">
      <c r="A1217" s="85" t="s">
        <v>246</v>
      </c>
      <c r="B1217" s="85" t="s">
        <v>163</v>
      </c>
      <c r="C1217" s="16" t="s">
        <v>2825</v>
      </c>
      <c r="D1217" s="16" t="s">
        <v>144</v>
      </c>
      <c r="E1217" s="16" t="s">
        <v>26</v>
      </c>
      <c r="F1217" s="85">
        <v>999930555</v>
      </c>
      <c r="G1217" s="1">
        <f>(J1217+T1217)-H1217</f>
        <v>58</v>
      </c>
      <c r="I1217" s="28"/>
      <c r="J1217" s="1">
        <f>SUM(K1217,L1217,N1217,O1217,P1217,Q1217)</f>
        <v>0</v>
      </c>
      <c r="K1217" s="1">
        <f>SUM(AC1217,AE1217)</f>
        <v>0</v>
      </c>
      <c r="L1217" s="1">
        <v>0</v>
      </c>
      <c r="M1217" s="1">
        <v>0</v>
      </c>
      <c r="N1217" s="1">
        <v>0</v>
      </c>
      <c r="O1217" s="1"/>
      <c r="P1217" s="1">
        <v>0</v>
      </c>
      <c r="Q1217" s="1">
        <f>AD1217</f>
        <v>0</v>
      </c>
      <c r="R1217" s="1">
        <v>0</v>
      </c>
      <c r="S1217" s="28"/>
      <c r="T1217" s="1">
        <f>SUM(U1217,V1217,X1217,Y1217,Z1217,AA1217)</f>
        <v>58</v>
      </c>
      <c r="U1217" s="1">
        <f>SUM(AG1217,BF1217)</f>
        <v>0</v>
      </c>
      <c r="V1217" s="1">
        <f>SUM(AJ1217,AK1217,AL1217,AM1217,AO1217,AP1217,AQ1217,AR1217,AS1217,AT1217,AU1217,AN1217,AV1217,AW1217,AX1217,AY1217,AZ1217,BA1217,BC1217,BD1217,BE1217,BB1217)</f>
        <v>58</v>
      </c>
      <c r="W1217" s="1">
        <f>COUNTIF(AJ1217:BE1217, "&gt;0")</f>
        <v>1</v>
      </c>
      <c r="X1217" s="1">
        <f>SUM(BG1217,BH1217)</f>
        <v>0</v>
      </c>
      <c r="Y1217" s="1">
        <f>BI1217</f>
        <v>0</v>
      </c>
      <c r="Z1217" s="1">
        <f>AI1217</f>
        <v>0</v>
      </c>
      <c r="AA1217" s="1">
        <f>AH1217</f>
        <v>0</v>
      </c>
      <c r="AB1217" s="28"/>
      <c r="AC1217" s="16">
        <v>0</v>
      </c>
      <c r="AD1217" s="16">
        <v>0</v>
      </c>
      <c r="AE1217" s="16">
        <v>0</v>
      </c>
      <c r="AF1217" s="28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58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0</v>
      </c>
      <c r="AW1217" s="16">
        <v>0</v>
      </c>
      <c r="AX1217" s="16">
        <v>0</v>
      </c>
      <c r="AY1217" s="16">
        <v>0</v>
      </c>
      <c r="AZ1217" s="16">
        <v>0</v>
      </c>
      <c r="BA1217" s="16">
        <v>0</v>
      </c>
      <c r="BB1217" s="16">
        <v>0</v>
      </c>
      <c r="BC1217" s="16">
        <v>0</v>
      </c>
      <c r="BD1217" s="16">
        <v>0</v>
      </c>
      <c r="BE1217" s="16">
        <v>0</v>
      </c>
      <c r="BF1217" s="16">
        <v>0</v>
      </c>
      <c r="BG1217" s="16">
        <v>0</v>
      </c>
      <c r="BH1217" s="16">
        <v>0</v>
      </c>
      <c r="BI1217" s="16">
        <v>0</v>
      </c>
      <c r="BJ1217" s="87"/>
    </row>
    <row r="1218" spans="1:62" s="16" customFormat="1" ht="14.5" x14ac:dyDescent="0.3">
      <c r="A1218" s="47" t="s">
        <v>246</v>
      </c>
      <c r="B1218" s="47" t="s">
        <v>163</v>
      </c>
      <c r="C1218" s="47" t="s">
        <v>262</v>
      </c>
      <c r="D1218" s="47" t="s">
        <v>4141</v>
      </c>
      <c r="E1218" s="47" t="s">
        <v>26</v>
      </c>
      <c r="F1218" s="47">
        <v>999921201</v>
      </c>
      <c r="G1218" s="1">
        <f>(J1218+T1218)-H1218</f>
        <v>56.6</v>
      </c>
      <c r="I1218" s="28"/>
      <c r="J1218" s="1">
        <f>SUM(K1218,L1218,N1218,O1218,P1218,Q1218)</f>
        <v>0</v>
      </c>
      <c r="K1218" s="1">
        <f>SUM(AC1218,AE1218)</f>
        <v>0</v>
      </c>
      <c r="L1218" s="1">
        <v>0</v>
      </c>
      <c r="M1218" s="1">
        <v>0</v>
      </c>
      <c r="N1218" s="1">
        <v>0</v>
      </c>
      <c r="O1218" s="1"/>
      <c r="P1218" s="1">
        <v>0</v>
      </c>
      <c r="Q1218" s="1">
        <f>AD1218</f>
        <v>0</v>
      </c>
      <c r="R1218" s="1">
        <v>0</v>
      </c>
      <c r="S1218" s="31"/>
      <c r="T1218" s="1">
        <f>SUM(U1218,V1218,X1218,Y1218,Z1218,AA1218)</f>
        <v>56.6</v>
      </c>
      <c r="U1218" s="1">
        <f>SUM(AG1218,BF1218)</f>
        <v>0</v>
      </c>
      <c r="V1218" s="1">
        <f>SUM(AJ1218,AK1218,AL1218,AM1218,AO1218,AP1218,AQ1218,AR1218,AS1218,AT1218,AU1218,AN1218,AV1218,AW1218,AX1218,AY1218,AZ1218,BA1218,BC1218,BD1218,BE1218,BB1218)</f>
        <v>13.600000000000001</v>
      </c>
      <c r="W1218" s="1">
        <f>COUNTIF(AJ1218:BE1218, "&gt;0")</f>
        <v>1</v>
      </c>
      <c r="X1218" s="1">
        <f>SUM(BG1218,BH1218)</f>
        <v>0</v>
      </c>
      <c r="Y1218" s="1">
        <f>BI1218</f>
        <v>43</v>
      </c>
      <c r="Z1218" s="1">
        <f>AI1218</f>
        <v>0</v>
      </c>
      <c r="AA1218" s="1">
        <f>AH1218</f>
        <v>0</v>
      </c>
      <c r="AB1218" s="31"/>
      <c r="AC1218" s="16">
        <v>0</v>
      </c>
      <c r="AD1218" s="16">
        <v>0</v>
      </c>
      <c r="AE1218" s="16">
        <v>0</v>
      </c>
      <c r="AF1218" s="28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16">
        <v>0</v>
      </c>
      <c r="AX1218" s="16">
        <v>0</v>
      </c>
      <c r="AY1218" s="16">
        <v>0</v>
      </c>
      <c r="AZ1218" s="16">
        <v>0</v>
      </c>
      <c r="BA1218" s="16">
        <v>13.600000000000001</v>
      </c>
      <c r="BB1218" s="16">
        <v>0</v>
      </c>
      <c r="BC1218" s="16">
        <v>0</v>
      </c>
      <c r="BD1218" s="16">
        <v>0</v>
      </c>
      <c r="BE1218" s="16">
        <v>0</v>
      </c>
      <c r="BF1218" s="16">
        <v>0</v>
      </c>
      <c r="BG1218" s="16">
        <v>0</v>
      </c>
      <c r="BH1218" s="16">
        <v>0</v>
      </c>
      <c r="BI1218" s="16">
        <v>43</v>
      </c>
      <c r="BJ1218" s="97"/>
    </row>
    <row r="1219" spans="1:62" s="16" customFormat="1" x14ac:dyDescent="0.35">
      <c r="A1219" s="85" t="s">
        <v>246</v>
      </c>
      <c r="B1219" s="85" t="s">
        <v>163</v>
      </c>
      <c r="C1219" s="16" t="s">
        <v>597</v>
      </c>
      <c r="D1219" s="16" t="s">
        <v>598</v>
      </c>
      <c r="E1219" s="16" t="s">
        <v>26</v>
      </c>
      <c r="F1219" s="85">
        <v>999910821</v>
      </c>
      <c r="G1219" s="1">
        <f>(J1219+T1219)-H1219</f>
        <v>56</v>
      </c>
      <c r="I1219" s="15"/>
      <c r="J1219" s="1">
        <f>SUM(K1219,L1219,N1219,O1219,P1219,Q1219)</f>
        <v>56</v>
      </c>
      <c r="K1219" s="1">
        <f>SUM(AC1219,AE1219)</f>
        <v>56</v>
      </c>
      <c r="L1219" s="1">
        <v>0</v>
      </c>
      <c r="M1219" s="1">
        <v>0</v>
      </c>
      <c r="N1219" s="1">
        <v>0</v>
      </c>
      <c r="O1219" s="1"/>
      <c r="P1219" s="1">
        <v>0</v>
      </c>
      <c r="Q1219" s="1">
        <f>AD1219</f>
        <v>0</v>
      </c>
      <c r="R1219" s="1">
        <v>0</v>
      </c>
      <c r="S1219" s="31"/>
      <c r="T1219" s="1">
        <f>SUM(U1219,V1219,X1219,Y1219,Z1219,AA1219)</f>
        <v>0</v>
      </c>
      <c r="U1219" s="1">
        <f>SUM(AG1219,BF1219)</f>
        <v>0</v>
      </c>
      <c r="V1219" s="1">
        <f>SUM(AJ1219,AK1219,AL1219,AM1219,AO1219,AP1219,AQ1219,AR1219,AS1219,AT1219,AU1219,AN1219,AV1219,AW1219,AX1219,AY1219,AZ1219,BA1219,BC1219,BD1219,BE1219,BB1219)</f>
        <v>0</v>
      </c>
      <c r="W1219" s="1">
        <f>COUNTIF(AJ1219:BE1219, "&gt;0")</f>
        <v>0</v>
      </c>
      <c r="X1219" s="1">
        <f>SUM(BG1219,BH1219)</f>
        <v>0</v>
      </c>
      <c r="Y1219" s="1">
        <f>BI1219</f>
        <v>0</v>
      </c>
      <c r="Z1219" s="1">
        <f>AI1219</f>
        <v>0</v>
      </c>
      <c r="AA1219" s="1">
        <f>AH1219</f>
        <v>0</v>
      </c>
      <c r="AB1219" s="31"/>
      <c r="AC1219" s="1">
        <v>56</v>
      </c>
      <c r="AD1219" s="16">
        <v>0</v>
      </c>
      <c r="AE1219" s="16">
        <v>0</v>
      </c>
      <c r="AF1219" s="28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16">
        <v>0</v>
      </c>
      <c r="AX1219" s="16">
        <v>0</v>
      </c>
      <c r="AY1219" s="16">
        <v>0</v>
      </c>
      <c r="AZ1219" s="16">
        <v>0</v>
      </c>
      <c r="BA1219" s="16">
        <v>0</v>
      </c>
      <c r="BB1219" s="16">
        <v>0</v>
      </c>
      <c r="BC1219" s="16">
        <v>0</v>
      </c>
      <c r="BD1219" s="16">
        <v>0</v>
      </c>
      <c r="BE1219" s="16">
        <v>0</v>
      </c>
      <c r="BF1219" s="16">
        <v>0</v>
      </c>
      <c r="BG1219" s="16">
        <v>0</v>
      </c>
      <c r="BH1219" s="16">
        <v>0</v>
      </c>
      <c r="BI1219" s="16">
        <v>0</v>
      </c>
      <c r="BJ1219" s="87"/>
    </row>
    <row r="1220" spans="1:62" s="16" customFormat="1" x14ac:dyDescent="0.35">
      <c r="A1220" s="85" t="s">
        <v>246</v>
      </c>
      <c r="B1220" s="85" t="s">
        <v>163</v>
      </c>
      <c r="C1220" s="16" t="s">
        <v>1019</v>
      </c>
      <c r="D1220" s="16" t="s">
        <v>1020</v>
      </c>
      <c r="E1220" s="16" t="s">
        <v>26</v>
      </c>
      <c r="F1220" s="85">
        <v>999921126</v>
      </c>
      <c r="G1220" s="1">
        <f>(J1220+T1220)-H1220</f>
        <v>56</v>
      </c>
      <c r="I1220" s="15"/>
      <c r="J1220" s="1">
        <f>SUM(K1220,L1220,N1220,O1220,P1220,Q1220)</f>
        <v>56</v>
      </c>
      <c r="K1220" s="1">
        <f>SUM(AC1220,AE1220)</f>
        <v>56</v>
      </c>
      <c r="L1220" s="1">
        <v>0</v>
      </c>
      <c r="M1220" s="1">
        <v>0</v>
      </c>
      <c r="N1220" s="1">
        <v>0</v>
      </c>
      <c r="O1220" s="1"/>
      <c r="P1220" s="1">
        <v>0</v>
      </c>
      <c r="Q1220" s="1">
        <f>AD1220</f>
        <v>0</v>
      </c>
      <c r="R1220" s="1">
        <v>0</v>
      </c>
      <c r="S1220" s="31"/>
      <c r="T1220" s="1">
        <f>SUM(U1220,V1220,X1220,Y1220,Z1220,AA1220)</f>
        <v>0</v>
      </c>
      <c r="U1220" s="1">
        <f>SUM(AG1220,BF1220)</f>
        <v>0</v>
      </c>
      <c r="V1220" s="1">
        <f>SUM(AJ1220,AK1220,AL1220,AM1220,AO1220,AP1220,AQ1220,AR1220,AS1220,AT1220,AU1220,AN1220,AV1220,AW1220,AX1220,AY1220,AZ1220,BA1220,BC1220,BD1220,BE1220,BB1220)</f>
        <v>0</v>
      </c>
      <c r="W1220" s="1">
        <f>COUNTIF(AJ1220:BE1220, "&gt;0")</f>
        <v>0</v>
      </c>
      <c r="X1220" s="1">
        <f>SUM(BG1220,BH1220)</f>
        <v>0</v>
      </c>
      <c r="Y1220" s="1">
        <f>BI1220</f>
        <v>0</v>
      </c>
      <c r="Z1220" s="1">
        <f>AI1220</f>
        <v>0</v>
      </c>
      <c r="AA1220" s="1">
        <f>AH1220</f>
        <v>0</v>
      </c>
      <c r="AB1220" s="31"/>
      <c r="AC1220" s="1">
        <v>56</v>
      </c>
      <c r="AD1220" s="16">
        <v>0</v>
      </c>
      <c r="AE1220" s="16">
        <v>0</v>
      </c>
      <c r="AF1220" s="28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0</v>
      </c>
      <c r="BB1220" s="16">
        <v>0</v>
      </c>
      <c r="BC1220" s="16">
        <v>0</v>
      </c>
      <c r="BD1220" s="16">
        <v>0</v>
      </c>
      <c r="BE1220" s="16">
        <v>0</v>
      </c>
      <c r="BF1220" s="16">
        <v>0</v>
      </c>
      <c r="BG1220" s="16">
        <v>0</v>
      </c>
      <c r="BH1220" s="16">
        <v>0</v>
      </c>
      <c r="BI1220" s="16">
        <v>0</v>
      </c>
      <c r="BJ1220" s="87"/>
    </row>
    <row r="1221" spans="1:62" s="16" customFormat="1" x14ac:dyDescent="0.35">
      <c r="A1221" s="85" t="s">
        <v>246</v>
      </c>
      <c r="B1221" s="85" t="s">
        <v>163</v>
      </c>
      <c r="C1221" s="16" t="s">
        <v>1204</v>
      </c>
      <c r="D1221" s="16" t="s">
        <v>53</v>
      </c>
      <c r="E1221" s="16" t="s">
        <v>26</v>
      </c>
      <c r="F1221" s="85">
        <v>999922256</v>
      </c>
      <c r="G1221" s="1">
        <f>(J1221+T1221)-H1221</f>
        <v>54</v>
      </c>
      <c r="I1221" s="28"/>
      <c r="J1221" s="1">
        <f>SUM(K1221,L1221,N1221,O1221,P1221,Q1221)</f>
        <v>0</v>
      </c>
      <c r="K1221" s="1">
        <f>SUM(AC1221,AE1221)</f>
        <v>0</v>
      </c>
      <c r="L1221" s="1">
        <v>0</v>
      </c>
      <c r="M1221" s="1">
        <v>0</v>
      </c>
      <c r="N1221" s="1">
        <v>0</v>
      </c>
      <c r="O1221" s="1"/>
      <c r="P1221" s="1">
        <v>0</v>
      </c>
      <c r="Q1221" s="1">
        <f>AD1221</f>
        <v>0</v>
      </c>
      <c r="R1221" s="1">
        <v>0</v>
      </c>
      <c r="S1221" s="28"/>
      <c r="T1221" s="1">
        <f>SUM(U1221,V1221,X1221,Y1221,Z1221,AA1221)</f>
        <v>54</v>
      </c>
      <c r="U1221" s="1">
        <f>SUM(AG1221,BF1221)</f>
        <v>0</v>
      </c>
      <c r="V1221" s="1">
        <f>SUM(AJ1221,AK1221,AL1221,AM1221,AO1221,AP1221,AQ1221,AR1221,AS1221,AT1221,AU1221,AN1221,AV1221,AW1221,AX1221,AY1221,AZ1221,BA1221,BC1221,BD1221,BE1221,BB1221)</f>
        <v>54</v>
      </c>
      <c r="W1221" s="1">
        <f>COUNTIF(AJ1221:BE1221, "&gt;0")</f>
        <v>1</v>
      </c>
      <c r="X1221" s="1">
        <f>SUM(BG1221,BH1221)</f>
        <v>0</v>
      </c>
      <c r="Y1221" s="1">
        <f>BI1221</f>
        <v>0</v>
      </c>
      <c r="Z1221" s="1">
        <f>AI1221</f>
        <v>0</v>
      </c>
      <c r="AA1221" s="1">
        <f>AH1221</f>
        <v>0</v>
      </c>
      <c r="AB1221" s="28"/>
      <c r="AC1221" s="16">
        <v>0</v>
      </c>
      <c r="AD1221" s="16">
        <v>0</v>
      </c>
      <c r="AE1221" s="16">
        <v>0</v>
      </c>
      <c r="AF1221" s="28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54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  <c r="BB1221" s="16">
        <v>0</v>
      </c>
      <c r="BC1221" s="16">
        <v>0</v>
      </c>
      <c r="BD1221" s="16">
        <v>0</v>
      </c>
      <c r="BE1221" s="16">
        <v>0</v>
      </c>
      <c r="BF1221" s="16">
        <v>0</v>
      </c>
      <c r="BG1221" s="16">
        <v>0</v>
      </c>
      <c r="BH1221" s="16">
        <v>0</v>
      </c>
      <c r="BI1221" s="16">
        <v>0</v>
      </c>
      <c r="BJ1221" s="87"/>
    </row>
    <row r="1222" spans="1:62" s="16" customFormat="1" x14ac:dyDescent="0.35">
      <c r="A1222" s="85" t="s">
        <v>246</v>
      </c>
      <c r="B1222" s="85" t="s">
        <v>163</v>
      </c>
      <c r="C1222" s="16" t="s">
        <v>1409</v>
      </c>
      <c r="D1222" s="16" t="s">
        <v>1539</v>
      </c>
      <c r="E1222" s="16" t="s">
        <v>26</v>
      </c>
      <c r="F1222" s="85">
        <v>999925672</v>
      </c>
      <c r="G1222" s="1">
        <f>(J1222+T1222)-H1222</f>
        <v>54</v>
      </c>
      <c r="I1222" s="28"/>
      <c r="J1222" s="1">
        <f>SUM(K1222,L1222,N1222,O1222,P1222,Q1222)</f>
        <v>0</v>
      </c>
      <c r="K1222" s="1">
        <f>SUM(AC1222,AE1222)</f>
        <v>0</v>
      </c>
      <c r="L1222" s="1">
        <v>0</v>
      </c>
      <c r="M1222" s="1">
        <v>0</v>
      </c>
      <c r="N1222" s="1">
        <v>0</v>
      </c>
      <c r="O1222" s="1"/>
      <c r="P1222" s="1">
        <v>0</v>
      </c>
      <c r="Q1222" s="1">
        <f>AD1222</f>
        <v>0</v>
      </c>
      <c r="R1222" s="1">
        <v>0</v>
      </c>
      <c r="S1222" s="31"/>
      <c r="T1222" s="1">
        <f>SUM(U1222,V1222,X1222,Y1222,Z1222,AA1222)</f>
        <v>54</v>
      </c>
      <c r="U1222" s="1">
        <f>SUM(AG1222,BF1222)</f>
        <v>0</v>
      </c>
      <c r="V1222" s="1">
        <f>SUM(AJ1222,AK1222,AL1222,AM1222,AO1222,AP1222,AQ1222,AR1222,AS1222,AT1222,AU1222,AN1222,AV1222,AW1222,AX1222,AY1222,AZ1222,BA1222,BC1222,BD1222,BE1222,BB1222)</f>
        <v>54</v>
      </c>
      <c r="W1222" s="1">
        <f>COUNTIF(AJ1222:BE1222, "&gt;0")</f>
        <v>1</v>
      </c>
      <c r="X1222" s="1">
        <f>SUM(BG1222,BH1222)</f>
        <v>0</v>
      </c>
      <c r="Y1222" s="1">
        <f>BI1222</f>
        <v>0</v>
      </c>
      <c r="Z1222" s="1">
        <f>AI1222</f>
        <v>0</v>
      </c>
      <c r="AA1222" s="1">
        <f>AH1222</f>
        <v>0</v>
      </c>
      <c r="AB1222" s="31"/>
      <c r="AC1222" s="16">
        <v>0</v>
      </c>
      <c r="AD1222" s="16">
        <v>0</v>
      </c>
      <c r="AE1222" s="16">
        <v>0</v>
      </c>
      <c r="AF1222" s="28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54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16">
        <v>0</v>
      </c>
      <c r="AX1222" s="16">
        <v>0</v>
      </c>
      <c r="AY1222" s="16">
        <v>0</v>
      </c>
      <c r="AZ1222" s="16">
        <v>0</v>
      </c>
      <c r="BA1222" s="16">
        <v>0</v>
      </c>
      <c r="BB1222" s="16">
        <v>0</v>
      </c>
      <c r="BC1222" s="16">
        <v>0</v>
      </c>
      <c r="BD1222" s="16">
        <v>0</v>
      </c>
      <c r="BE1222" s="16">
        <v>0</v>
      </c>
      <c r="BF1222" s="16">
        <v>0</v>
      </c>
      <c r="BG1222" s="16">
        <v>0</v>
      </c>
      <c r="BH1222" s="16">
        <v>0</v>
      </c>
      <c r="BI1222" s="16">
        <v>0</v>
      </c>
      <c r="BJ1222" s="87"/>
    </row>
    <row r="1223" spans="1:62" s="16" customFormat="1" x14ac:dyDescent="0.35">
      <c r="A1223" s="16" t="s">
        <v>246</v>
      </c>
      <c r="B1223" s="16" t="s">
        <v>163</v>
      </c>
      <c r="C1223" s="16" t="s">
        <v>3656</v>
      </c>
      <c r="D1223" s="16" t="s">
        <v>1000</v>
      </c>
      <c r="E1223" s="16" t="s">
        <v>26</v>
      </c>
      <c r="F1223" s="16">
        <v>999931969</v>
      </c>
      <c r="G1223" s="1">
        <f>(J1223+T1223)-H1223</f>
        <v>54</v>
      </c>
      <c r="I1223" s="28"/>
      <c r="J1223" s="1">
        <f>SUM(K1223,L1223,N1223,O1223,P1223,Q1223)</f>
        <v>0</v>
      </c>
      <c r="K1223" s="1">
        <f>SUM(AC1223,AE1223)</f>
        <v>0</v>
      </c>
      <c r="L1223" s="1">
        <v>0</v>
      </c>
      <c r="M1223" s="1">
        <v>0</v>
      </c>
      <c r="N1223" s="1">
        <v>0</v>
      </c>
      <c r="O1223" s="1"/>
      <c r="P1223" s="1">
        <v>0</v>
      </c>
      <c r="Q1223" s="1">
        <f>AD1223</f>
        <v>0</v>
      </c>
      <c r="R1223" s="1">
        <v>0</v>
      </c>
      <c r="S1223" s="28"/>
      <c r="T1223" s="1">
        <f>SUM(U1223,V1223,X1223,Y1223,Z1223,AA1223)</f>
        <v>54</v>
      </c>
      <c r="U1223" s="1">
        <f>SUM(AG1223,BF1223)</f>
        <v>0</v>
      </c>
      <c r="V1223" s="1">
        <f>SUM(AJ1223,AK1223,AL1223,AM1223,AO1223,AP1223,AQ1223,AR1223,AS1223,AT1223,AU1223,AN1223,AV1223,AW1223,AX1223,AY1223,AZ1223,BA1223,BC1223,BD1223,BE1223,BB1223)</f>
        <v>54</v>
      </c>
      <c r="W1223" s="1">
        <f>COUNTIF(AJ1223:BE1223, "&gt;0")</f>
        <v>1</v>
      </c>
      <c r="X1223" s="1">
        <f>SUM(BG1223,BH1223)</f>
        <v>0</v>
      </c>
      <c r="Y1223" s="1">
        <f>BI1223</f>
        <v>0</v>
      </c>
      <c r="Z1223" s="1">
        <f>AI1223</f>
        <v>0</v>
      </c>
      <c r="AA1223" s="1">
        <f>AH1223</f>
        <v>0</v>
      </c>
      <c r="AB1223" s="28"/>
      <c r="AC1223" s="16">
        <v>0</v>
      </c>
      <c r="AD1223" s="16">
        <v>0</v>
      </c>
      <c r="AE1223" s="16">
        <v>0</v>
      </c>
      <c r="AF1223" s="28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  <c r="BB1223" s="16">
        <v>54</v>
      </c>
      <c r="BC1223" s="16">
        <v>0</v>
      </c>
      <c r="BD1223" s="16">
        <v>0</v>
      </c>
      <c r="BE1223" s="16">
        <v>0</v>
      </c>
      <c r="BF1223" s="16">
        <v>0</v>
      </c>
      <c r="BG1223" s="16">
        <v>0</v>
      </c>
      <c r="BH1223" s="16">
        <v>0</v>
      </c>
      <c r="BI1223" s="16">
        <v>0</v>
      </c>
      <c r="BJ1223" s="87"/>
    </row>
    <row r="1224" spans="1:62" s="16" customFormat="1" x14ac:dyDescent="0.35">
      <c r="A1224" s="85" t="s">
        <v>246</v>
      </c>
      <c r="B1224" s="85" t="s">
        <v>163</v>
      </c>
      <c r="C1224" s="16" t="s">
        <v>677</v>
      </c>
      <c r="D1224" s="16" t="s">
        <v>957</v>
      </c>
      <c r="E1224" s="16" t="s">
        <v>26</v>
      </c>
      <c r="F1224" s="85">
        <v>999920225</v>
      </c>
      <c r="G1224" s="1">
        <f>(J1224+T1224)-H1224</f>
        <v>51</v>
      </c>
      <c r="I1224" s="28"/>
      <c r="J1224" s="1">
        <f>SUM(K1224,L1224,N1224,O1224,P1224,Q1224)</f>
        <v>0</v>
      </c>
      <c r="K1224" s="1">
        <f>SUM(AC1224,AE1224)</f>
        <v>0</v>
      </c>
      <c r="L1224" s="1">
        <v>0</v>
      </c>
      <c r="M1224" s="1">
        <v>0</v>
      </c>
      <c r="N1224" s="1">
        <v>0</v>
      </c>
      <c r="O1224" s="1"/>
      <c r="P1224" s="1">
        <v>0</v>
      </c>
      <c r="Q1224" s="1">
        <f>AD1224</f>
        <v>0</v>
      </c>
      <c r="R1224" s="1">
        <v>0</v>
      </c>
      <c r="S1224" s="31"/>
      <c r="T1224" s="1">
        <f>SUM(U1224,V1224,X1224,Y1224,Z1224,AA1224)</f>
        <v>51</v>
      </c>
      <c r="U1224" s="1">
        <f>SUM(AG1224,BF1224)</f>
        <v>0</v>
      </c>
      <c r="V1224" s="1">
        <f>SUM(AJ1224,AK1224,AL1224,AM1224,AO1224,AP1224,AQ1224,AR1224,AS1224,AT1224,AU1224,AN1224,AV1224,AW1224,AX1224,AY1224,AZ1224,BA1224,BC1224,BD1224,BE1224,BB1224)</f>
        <v>51</v>
      </c>
      <c r="W1224" s="1">
        <f>COUNTIF(AJ1224:BE1224, "&gt;0")</f>
        <v>1</v>
      </c>
      <c r="X1224" s="1">
        <f>SUM(BG1224,BH1224)</f>
        <v>0</v>
      </c>
      <c r="Y1224" s="1">
        <f>BI1224</f>
        <v>0</v>
      </c>
      <c r="Z1224" s="1">
        <f>AI1224</f>
        <v>0</v>
      </c>
      <c r="AA1224" s="1">
        <f>AH1224</f>
        <v>0</v>
      </c>
      <c r="AB1224" s="31"/>
      <c r="AC1224" s="16">
        <v>0</v>
      </c>
      <c r="AD1224" s="16">
        <v>0</v>
      </c>
      <c r="AE1224" s="16">
        <v>0</v>
      </c>
      <c r="AF1224" s="28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0</v>
      </c>
      <c r="AO1224" s="16">
        <v>0</v>
      </c>
      <c r="AP1224" s="16">
        <v>0</v>
      </c>
      <c r="AQ1224" s="16">
        <v>0</v>
      </c>
      <c r="AR1224" s="16">
        <v>51</v>
      </c>
      <c r="AS1224" s="16">
        <v>0</v>
      </c>
      <c r="AT1224" s="16">
        <v>0</v>
      </c>
      <c r="AU1224" s="16">
        <v>0</v>
      </c>
      <c r="AV1224" s="16">
        <v>0</v>
      </c>
      <c r="AW1224" s="16">
        <v>0</v>
      </c>
      <c r="AX1224" s="16">
        <v>0</v>
      </c>
      <c r="AY1224" s="16">
        <v>0</v>
      </c>
      <c r="AZ1224" s="16">
        <v>0</v>
      </c>
      <c r="BA1224" s="16">
        <v>0</v>
      </c>
      <c r="BB1224" s="16">
        <v>0</v>
      </c>
      <c r="BC1224" s="16">
        <v>0</v>
      </c>
      <c r="BD1224" s="16">
        <v>0</v>
      </c>
      <c r="BE1224" s="16">
        <v>0</v>
      </c>
      <c r="BF1224" s="16">
        <v>0</v>
      </c>
      <c r="BG1224" s="16">
        <v>0</v>
      </c>
      <c r="BH1224" s="16">
        <v>0</v>
      </c>
      <c r="BI1224" s="16">
        <v>0</v>
      </c>
      <c r="BJ1224" s="87"/>
    </row>
    <row r="1225" spans="1:62" s="16" customFormat="1" x14ac:dyDescent="0.35">
      <c r="A1225" s="16" t="s">
        <v>246</v>
      </c>
      <c r="B1225" s="16" t="s">
        <v>163</v>
      </c>
      <c r="C1225" s="16" t="s">
        <v>1310</v>
      </c>
      <c r="D1225" s="16" t="s">
        <v>3592</v>
      </c>
      <c r="E1225" s="16" t="s">
        <v>26</v>
      </c>
      <c r="F1225" s="16">
        <v>999924232</v>
      </c>
      <c r="G1225" s="1">
        <f>(J1225+T1225)-H1225</f>
        <v>51</v>
      </c>
      <c r="I1225" s="28"/>
      <c r="J1225" s="1">
        <f>SUM(K1225,L1225,N1225,O1225,P1225,Q1225)</f>
        <v>0</v>
      </c>
      <c r="K1225" s="1">
        <f>SUM(AC1225,AE1225)</f>
        <v>0</v>
      </c>
      <c r="L1225" s="1">
        <v>0</v>
      </c>
      <c r="M1225" s="1">
        <v>0</v>
      </c>
      <c r="N1225" s="1">
        <v>0</v>
      </c>
      <c r="O1225" s="1"/>
      <c r="P1225" s="1">
        <v>0</v>
      </c>
      <c r="Q1225" s="1">
        <f>AD1225</f>
        <v>0</v>
      </c>
      <c r="R1225" s="1">
        <v>0</v>
      </c>
      <c r="S1225" s="28"/>
      <c r="T1225" s="1">
        <f>SUM(U1225,V1225,X1225,Y1225,Z1225,AA1225)</f>
        <v>51</v>
      </c>
      <c r="U1225" s="1">
        <f>SUM(AG1225,BF1225)</f>
        <v>0</v>
      </c>
      <c r="V1225" s="1">
        <f>SUM(AJ1225,AK1225,AL1225,AM1225,AO1225,AP1225,AQ1225,AR1225,AS1225,AT1225,AU1225,AN1225,AV1225,AW1225,AX1225,AY1225,AZ1225,BA1225,BC1225,BD1225,BE1225,BB1225)</f>
        <v>51</v>
      </c>
      <c r="W1225" s="1">
        <f>COUNTIF(AJ1225:BE1225, "&gt;0")</f>
        <v>1</v>
      </c>
      <c r="X1225" s="1">
        <f>SUM(BG1225,BH1225)</f>
        <v>0</v>
      </c>
      <c r="Y1225" s="1">
        <f>BI1225</f>
        <v>0</v>
      </c>
      <c r="Z1225" s="1">
        <f>AI1225</f>
        <v>0</v>
      </c>
      <c r="AA1225" s="1">
        <f>AH1225</f>
        <v>0</v>
      </c>
      <c r="AB1225" s="28"/>
      <c r="AC1225" s="16">
        <v>0</v>
      </c>
      <c r="AD1225" s="16">
        <v>0</v>
      </c>
      <c r="AE1225" s="16">
        <v>0</v>
      </c>
      <c r="AF1225" s="28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16">
        <v>0</v>
      </c>
      <c r="AX1225" s="16">
        <v>0</v>
      </c>
      <c r="AY1225" s="16">
        <v>0</v>
      </c>
      <c r="AZ1225" s="16">
        <v>0</v>
      </c>
      <c r="BA1225" s="16">
        <v>0</v>
      </c>
      <c r="BB1225" s="16">
        <v>51</v>
      </c>
      <c r="BC1225" s="16">
        <v>0</v>
      </c>
      <c r="BD1225" s="16">
        <v>0</v>
      </c>
      <c r="BE1225" s="16">
        <v>0</v>
      </c>
      <c r="BF1225" s="16">
        <v>0</v>
      </c>
      <c r="BG1225" s="16">
        <v>0</v>
      </c>
      <c r="BH1225" s="16">
        <v>0</v>
      </c>
      <c r="BI1225" s="16">
        <v>0</v>
      </c>
      <c r="BJ1225" s="87"/>
    </row>
    <row r="1226" spans="1:62" s="16" customFormat="1" x14ac:dyDescent="0.35">
      <c r="A1226" s="16" t="s">
        <v>246</v>
      </c>
      <c r="B1226" s="16" t="s">
        <v>163</v>
      </c>
      <c r="C1226" s="16" t="s">
        <v>3482</v>
      </c>
      <c r="D1226" s="16" t="s">
        <v>198</v>
      </c>
      <c r="E1226" s="16" t="s">
        <v>26</v>
      </c>
      <c r="F1226" s="16">
        <v>999926507</v>
      </c>
      <c r="G1226" s="1">
        <f>(J1226+T1226)-H1226</f>
        <v>51</v>
      </c>
      <c r="I1226" s="28"/>
      <c r="J1226" s="1">
        <f>SUM(K1226,L1226,N1226,O1226,P1226,Q1226)</f>
        <v>0</v>
      </c>
      <c r="K1226" s="1">
        <f>SUM(AC1226,AE1226)</f>
        <v>0</v>
      </c>
      <c r="L1226" s="1">
        <v>0</v>
      </c>
      <c r="M1226" s="1">
        <v>0</v>
      </c>
      <c r="N1226" s="1">
        <v>0</v>
      </c>
      <c r="O1226" s="1"/>
      <c r="P1226" s="1">
        <v>0</v>
      </c>
      <c r="Q1226" s="1">
        <f>AD1226</f>
        <v>0</v>
      </c>
      <c r="R1226" s="1">
        <v>0</v>
      </c>
      <c r="S1226" s="31"/>
      <c r="T1226" s="1">
        <f>SUM(U1226,V1226,X1226,Y1226,Z1226,AA1226)</f>
        <v>51</v>
      </c>
      <c r="U1226" s="1">
        <f>SUM(AG1226,BF1226)</f>
        <v>0</v>
      </c>
      <c r="V1226" s="1">
        <f>SUM(AJ1226,AK1226,AL1226,AM1226,AO1226,AP1226,AQ1226,AR1226,AS1226,AT1226,AU1226,AN1226,AV1226,AW1226,AX1226,AY1226,AZ1226,BA1226,BC1226,BD1226,BE1226,BB1226)</f>
        <v>0</v>
      </c>
      <c r="W1226" s="1">
        <f>COUNTIF(AJ1226:BE1226, "&gt;0")</f>
        <v>0</v>
      </c>
      <c r="X1226" s="1">
        <f>SUM(BG1226,BH1226)</f>
        <v>51</v>
      </c>
      <c r="Y1226" s="1">
        <f>BI1226</f>
        <v>0</v>
      </c>
      <c r="Z1226" s="1">
        <f>AI1226</f>
        <v>0</v>
      </c>
      <c r="AA1226" s="1">
        <f>AH1226</f>
        <v>0</v>
      </c>
      <c r="AB1226" s="31"/>
      <c r="AC1226" s="16">
        <v>0</v>
      </c>
      <c r="AD1226" s="16">
        <v>0</v>
      </c>
      <c r="AE1226" s="16">
        <v>0</v>
      </c>
      <c r="AF1226" s="28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16">
        <v>0</v>
      </c>
      <c r="AX1226" s="16">
        <v>0</v>
      </c>
      <c r="AY1226" s="16">
        <v>0</v>
      </c>
      <c r="AZ1226" s="16">
        <v>0</v>
      </c>
      <c r="BA1226" s="16">
        <v>0</v>
      </c>
      <c r="BB1226" s="16">
        <v>0</v>
      </c>
      <c r="BC1226" s="16">
        <v>0</v>
      </c>
      <c r="BD1226" s="16">
        <v>0</v>
      </c>
      <c r="BE1226" s="16">
        <v>0</v>
      </c>
      <c r="BF1226" s="16">
        <v>0</v>
      </c>
      <c r="BG1226" s="16">
        <v>0</v>
      </c>
      <c r="BH1226" s="16">
        <v>51</v>
      </c>
      <c r="BI1226" s="16">
        <v>0</v>
      </c>
      <c r="BJ1226" s="87"/>
    </row>
    <row r="1227" spans="1:62" s="16" customFormat="1" x14ac:dyDescent="0.35">
      <c r="A1227" s="85" t="s">
        <v>246</v>
      </c>
      <c r="B1227" s="85" t="s">
        <v>163</v>
      </c>
      <c r="C1227" s="16" t="s">
        <v>2826</v>
      </c>
      <c r="D1227" s="16" t="s">
        <v>2827</v>
      </c>
      <c r="E1227" s="16" t="s">
        <v>26</v>
      </c>
      <c r="F1227" s="85">
        <v>999929747</v>
      </c>
      <c r="G1227" s="1">
        <f>(J1227+T1227)-H1227</f>
        <v>51</v>
      </c>
      <c r="I1227" s="28"/>
      <c r="J1227" s="1">
        <f>SUM(K1227,L1227,N1227,O1227,P1227,Q1227)</f>
        <v>0</v>
      </c>
      <c r="K1227" s="1">
        <f>SUM(AC1227,AE1227)</f>
        <v>0</v>
      </c>
      <c r="L1227" s="1">
        <v>0</v>
      </c>
      <c r="M1227" s="1">
        <v>0</v>
      </c>
      <c r="N1227" s="1">
        <v>0</v>
      </c>
      <c r="O1227" s="1"/>
      <c r="P1227" s="1">
        <v>0</v>
      </c>
      <c r="Q1227" s="1">
        <f>AD1227</f>
        <v>0</v>
      </c>
      <c r="R1227" s="1">
        <v>0</v>
      </c>
      <c r="S1227" s="28"/>
      <c r="T1227" s="1">
        <f>SUM(U1227,V1227,X1227,Y1227,Z1227,AA1227)</f>
        <v>51</v>
      </c>
      <c r="U1227" s="1">
        <f>SUM(AG1227,BF1227)</f>
        <v>0</v>
      </c>
      <c r="V1227" s="1">
        <f>SUM(AJ1227,AK1227,AL1227,AM1227,AO1227,AP1227,AQ1227,AR1227,AS1227,AT1227,AU1227,AN1227,AV1227,AW1227,AX1227,AY1227,AZ1227,BA1227,BC1227,BD1227,BE1227,BB1227)</f>
        <v>51</v>
      </c>
      <c r="W1227" s="1">
        <f>COUNTIF(AJ1227:BE1227, "&gt;0")</f>
        <v>1</v>
      </c>
      <c r="X1227" s="1">
        <f>SUM(BG1227,BH1227)</f>
        <v>0</v>
      </c>
      <c r="Y1227" s="1">
        <f>BI1227</f>
        <v>0</v>
      </c>
      <c r="Z1227" s="1">
        <f>AI1227</f>
        <v>0</v>
      </c>
      <c r="AA1227" s="1">
        <f>AH1227</f>
        <v>0</v>
      </c>
      <c r="AB1227" s="28"/>
      <c r="AC1227" s="16">
        <v>0</v>
      </c>
      <c r="AD1227" s="16">
        <v>0</v>
      </c>
      <c r="AE1227" s="16">
        <v>0</v>
      </c>
      <c r="AF1227" s="28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51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16">
        <v>0</v>
      </c>
      <c r="AX1227" s="16">
        <v>0</v>
      </c>
      <c r="AY1227" s="16">
        <v>0</v>
      </c>
      <c r="AZ1227" s="16">
        <v>0</v>
      </c>
      <c r="BA1227" s="16">
        <v>0</v>
      </c>
      <c r="BB1227" s="16">
        <v>0</v>
      </c>
      <c r="BC1227" s="16">
        <v>0</v>
      </c>
      <c r="BD1227" s="16">
        <v>0</v>
      </c>
      <c r="BE1227" s="16">
        <v>0</v>
      </c>
      <c r="BF1227" s="16">
        <v>0</v>
      </c>
      <c r="BG1227" s="16">
        <v>0</v>
      </c>
      <c r="BH1227" s="16">
        <v>0</v>
      </c>
      <c r="BI1227" s="16">
        <v>0</v>
      </c>
      <c r="BJ1227" s="87"/>
    </row>
    <row r="1228" spans="1:62" s="16" customFormat="1" x14ac:dyDescent="0.35">
      <c r="A1228" s="16" t="s">
        <v>246</v>
      </c>
      <c r="B1228" s="16" t="s">
        <v>163</v>
      </c>
      <c r="C1228" s="16" t="s">
        <v>470</v>
      </c>
      <c r="D1228" s="16" t="s">
        <v>3485</v>
      </c>
      <c r="E1228" s="16" t="s">
        <v>26</v>
      </c>
      <c r="F1228" s="16">
        <v>999932429</v>
      </c>
      <c r="G1228" s="1">
        <f>(J1228+T1228)-H1228</f>
        <v>51</v>
      </c>
      <c r="I1228" s="28"/>
      <c r="J1228" s="1">
        <f>SUM(K1228,L1228,N1228,O1228,P1228,Q1228)</f>
        <v>0</v>
      </c>
      <c r="K1228" s="1">
        <f>SUM(AC1228,AE1228)</f>
        <v>0</v>
      </c>
      <c r="L1228" s="1">
        <v>0</v>
      </c>
      <c r="M1228" s="1">
        <v>0</v>
      </c>
      <c r="N1228" s="1">
        <v>0</v>
      </c>
      <c r="O1228" s="1"/>
      <c r="P1228" s="1">
        <v>0</v>
      </c>
      <c r="Q1228" s="1">
        <f>AD1228</f>
        <v>0</v>
      </c>
      <c r="R1228" s="1">
        <v>0</v>
      </c>
      <c r="S1228" s="31"/>
      <c r="T1228" s="1">
        <f>SUM(U1228,V1228,X1228,Y1228,Z1228,AA1228)</f>
        <v>51</v>
      </c>
      <c r="U1228" s="1">
        <f>SUM(AG1228,BF1228)</f>
        <v>0</v>
      </c>
      <c r="V1228" s="1">
        <f>SUM(AJ1228,AK1228,AL1228,AM1228,AO1228,AP1228,AQ1228,AR1228,AS1228,AT1228,AU1228,AN1228,AV1228,AW1228,AX1228,AY1228,AZ1228,BA1228,BC1228,BD1228,BE1228,BB1228)</f>
        <v>0</v>
      </c>
      <c r="W1228" s="1">
        <f>COUNTIF(AJ1228:BE1228, "&gt;0")</f>
        <v>0</v>
      </c>
      <c r="X1228" s="1">
        <f>SUM(BG1228,BH1228)</f>
        <v>51</v>
      </c>
      <c r="Y1228" s="1">
        <f>BI1228</f>
        <v>0</v>
      </c>
      <c r="Z1228" s="1">
        <f>AI1228</f>
        <v>0</v>
      </c>
      <c r="AA1228" s="1">
        <f>AH1228</f>
        <v>0</v>
      </c>
      <c r="AB1228" s="31"/>
      <c r="AC1228" s="16">
        <v>0</v>
      </c>
      <c r="AD1228" s="16">
        <v>0</v>
      </c>
      <c r="AE1228" s="16">
        <v>0</v>
      </c>
      <c r="AF1228" s="28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6">
        <v>0</v>
      </c>
      <c r="AU1228" s="16">
        <v>0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0</v>
      </c>
      <c r="BB1228" s="16">
        <v>0</v>
      </c>
      <c r="BC1228" s="16">
        <v>0</v>
      </c>
      <c r="BD1228" s="16">
        <v>0</v>
      </c>
      <c r="BE1228" s="16">
        <v>0</v>
      </c>
      <c r="BF1228" s="16">
        <v>0</v>
      </c>
      <c r="BG1228" s="16">
        <v>0</v>
      </c>
      <c r="BH1228" s="16">
        <v>51</v>
      </c>
      <c r="BI1228" s="16">
        <v>0</v>
      </c>
      <c r="BJ1228" s="87"/>
    </row>
    <row r="1229" spans="1:62" s="16" customFormat="1" x14ac:dyDescent="0.35">
      <c r="A1229" s="16" t="s">
        <v>246</v>
      </c>
      <c r="B1229" s="16" t="s">
        <v>163</v>
      </c>
      <c r="C1229" s="16" t="s">
        <v>171</v>
      </c>
      <c r="D1229" s="16" t="s">
        <v>461</v>
      </c>
      <c r="E1229" s="16" t="s">
        <v>26</v>
      </c>
      <c r="F1229" s="16">
        <v>999932435</v>
      </c>
      <c r="G1229" s="1">
        <f>(J1229+T1229)-H1229</f>
        <v>51</v>
      </c>
      <c r="I1229" s="28"/>
      <c r="J1229" s="1">
        <f>SUM(K1229,L1229,N1229,O1229,P1229,Q1229)</f>
        <v>0</v>
      </c>
      <c r="K1229" s="1">
        <f>SUM(AC1229,AE1229)</f>
        <v>0</v>
      </c>
      <c r="L1229" s="1">
        <v>0</v>
      </c>
      <c r="M1229" s="1">
        <v>0</v>
      </c>
      <c r="N1229" s="1">
        <v>0</v>
      </c>
      <c r="O1229" s="1"/>
      <c r="P1229" s="1">
        <v>0</v>
      </c>
      <c r="Q1229" s="1">
        <f>AD1229</f>
        <v>0</v>
      </c>
      <c r="R1229" s="1">
        <v>0</v>
      </c>
      <c r="S1229" s="31"/>
      <c r="T1229" s="1">
        <f>SUM(U1229,V1229,X1229,Y1229,Z1229,AA1229)</f>
        <v>51</v>
      </c>
      <c r="U1229" s="1">
        <f>SUM(AG1229,BF1229)</f>
        <v>0</v>
      </c>
      <c r="V1229" s="1">
        <f>SUM(AJ1229,AK1229,AL1229,AM1229,AO1229,AP1229,AQ1229,AR1229,AS1229,AT1229,AU1229,AN1229,AV1229,AW1229,AX1229,AY1229,AZ1229,BA1229,BC1229,BD1229,BE1229,BB1229)</f>
        <v>0</v>
      </c>
      <c r="W1229" s="1">
        <f>COUNTIF(AJ1229:BE1229, "&gt;0")</f>
        <v>0</v>
      </c>
      <c r="X1229" s="1">
        <f>SUM(BG1229,BH1229)</f>
        <v>51</v>
      </c>
      <c r="Y1229" s="1">
        <f>BI1229</f>
        <v>0</v>
      </c>
      <c r="Z1229" s="1">
        <f>AI1229</f>
        <v>0</v>
      </c>
      <c r="AA1229" s="1">
        <f>AH1229</f>
        <v>0</v>
      </c>
      <c r="AB1229" s="31"/>
      <c r="AC1229" s="16">
        <v>0</v>
      </c>
      <c r="AD1229" s="16">
        <v>0</v>
      </c>
      <c r="AE1229" s="16">
        <v>0</v>
      </c>
      <c r="AF1229" s="28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16">
        <v>0</v>
      </c>
      <c r="AX1229" s="16">
        <v>0</v>
      </c>
      <c r="AY1229" s="16">
        <v>0</v>
      </c>
      <c r="AZ1229" s="16">
        <v>0</v>
      </c>
      <c r="BA1229" s="16">
        <v>0</v>
      </c>
      <c r="BB1229" s="16">
        <v>0</v>
      </c>
      <c r="BC1229" s="16">
        <v>0</v>
      </c>
      <c r="BD1229" s="16">
        <v>0</v>
      </c>
      <c r="BE1229" s="16">
        <v>0</v>
      </c>
      <c r="BF1229" s="16">
        <v>0</v>
      </c>
      <c r="BG1229" s="16">
        <v>0</v>
      </c>
      <c r="BH1229" s="16">
        <v>51</v>
      </c>
      <c r="BI1229" s="16">
        <v>0</v>
      </c>
      <c r="BJ1229" s="87"/>
    </row>
    <row r="1230" spans="1:62" s="16" customFormat="1" x14ac:dyDescent="0.35">
      <c r="A1230" s="16" t="s">
        <v>246</v>
      </c>
      <c r="B1230" s="16" t="s">
        <v>163</v>
      </c>
      <c r="C1230" s="16" t="s">
        <v>3483</v>
      </c>
      <c r="D1230" s="16" t="s">
        <v>3484</v>
      </c>
      <c r="E1230" s="16" t="s">
        <v>26</v>
      </c>
      <c r="F1230" s="16">
        <v>999932497</v>
      </c>
      <c r="G1230" s="1">
        <f>(J1230+T1230)-H1230</f>
        <v>51</v>
      </c>
      <c r="I1230" s="28"/>
      <c r="J1230" s="1">
        <f>SUM(K1230,L1230,N1230,O1230,P1230,Q1230)</f>
        <v>0</v>
      </c>
      <c r="K1230" s="1">
        <f>SUM(AC1230,AE1230)</f>
        <v>0</v>
      </c>
      <c r="L1230" s="1">
        <v>0</v>
      </c>
      <c r="M1230" s="1">
        <v>0</v>
      </c>
      <c r="N1230" s="1">
        <v>0</v>
      </c>
      <c r="O1230" s="1"/>
      <c r="P1230" s="1">
        <v>0</v>
      </c>
      <c r="Q1230" s="1">
        <f>AD1230</f>
        <v>0</v>
      </c>
      <c r="R1230" s="1">
        <v>0</v>
      </c>
      <c r="S1230" s="31"/>
      <c r="T1230" s="1">
        <f>SUM(U1230,V1230,X1230,Y1230,Z1230,AA1230)</f>
        <v>51</v>
      </c>
      <c r="U1230" s="1">
        <f>SUM(AG1230,BF1230)</f>
        <v>0</v>
      </c>
      <c r="V1230" s="1">
        <f>SUM(AJ1230,AK1230,AL1230,AM1230,AO1230,AP1230,AQ1230,AR1230,AS1230,AT1230,AU1230,AN1230,AV1230,AW1230,AX1230,AY1230,AZ1230,BA1230,BC1230,BD1230,BE1230,BB1230)</f>
        <v>0</v>
      </c>
      <c r="W1230" s="1">
        <f>COUNTIF(AJ1230:BE1230, "&gt;0")</f>
        <v>0</v>
      </c>
      <c r="X1230" s="1">
        <f>SUM(BG1230,BH1230)</f>
        <v>51</v>
      </c>
      <c r="Y1230" s="1">
        <f>BI1230</f>
        <v>0</v>
      </c>
      <c r="Z1230" s="1">
        <f>AI1230</f>
        <v>0</v>
      </c>
      <c r="AA1230" s="1">
        <f>AH1230</f>
        <v>0</v>
      </c>
      <c r="AB1230" s="31"/>
      <c r="AC1230" s="16">
        <v>0</v>
      </c>
      <c r="AD1230" s="16">
        <v>0</v>
      </c>
      <c r="AE1230" s="16">
        <v>0</v>
      </c>
      <c r="AF1230" s="28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0</v>
      </c>
      <c r="AS1230" s="16">
        <v>0</v>
      </c>
      <c r="AT1230" s="16">
        <v>0</v>
      </c>
      <c r="AU1230" s="16">
        <v>0</v>
      </c>
      <c r="AV1230" s="16">
        <v>0</v>
      </c>
      <c r="AW1230" s="16">
        <v>0</v>
      </c>
      <c r="AX1230" s="16">
        <v>0</v>
      </c>
      <c r="AY1230" s="16">
        <v>0</v>
      </c>
      <c r="AZ1230" s="16">
        <v>0</v>
      </c>
      <c r="BA1230" s="16">
        <v>0</v>
      </c>
      <c r="BB1230" s="16">
        <v>0</v>
      </c>
      <c r="BC1230" s="16">
        <v>0</v>
      </c>
      <c r="BD1230" s="16">
        <v>0</v>
      </c>
      <c r="BE1230" s="16">
        <v>0</v>
      </c>
      <c r="BF1230" s="16">
        <v>0</v>
      </c>
      <c r="BG1230" s="16">
        <v>0</v>
      </c>
      <c r="BH1230" s="16">
        <v>51</v>
      </c>
      <c r="BI1230" s="16">
        <v>0</v>
      </c>
      <c r="BJ1230" s="87"/>
    </row>
    <row r="1231" spans="1:62" s="16" customFormat="1" x14ac:dyDescent="0.35">
      <c r="A1231" s="85" t="s">
        <v>246</v>
      </c>
      <c r="B1231" s="85" t="s">
        <v>163</v>
      </c>
      <c r="C1231" s="16" t="s">
        <v>205</v>
      </c>
      <c r="D1231" s="16" t="s">
        <v>1813</v>
      </c>
      <c r="E1231" s="16" t="s">
        <v>26</v>
      </c>
      <c r="F1231" s="85">
        <v>999927801</v>
      </c>
      <c r="G1231" s="1">
        <f>(J1231+T1231)-H1231</f>
        <v>45</v>
      </c>
      <c r="I1231" s="28"/>
      <c r="J1231" s="1">
        <f>SUM(K1231,L1231,N1231,O1231,P1231,Q1231)</f>
        <v>0</v>
      </c>
      <c r="K1231" s="1">
        <f>SUM(AC1231,AE1231)</f>
        <v>0</v>
      </c>
      <c r="L1231" s="1">
        <v>0</v>
      </c>
      <c r="M1231" s="1">
        <v>0</v>
      </c>
      <c r="N1231" s="1">
        <v>0</v>
      </c>
      <c r="O1231" s="1"/>
      <c r="P1231" s="1">
        <v>0</v>
      </c>
      <c r="Q1231" s="1">
        <f>AD1231</f>
        <v>0</v>
      </c>
      <c r="R1231" s="1">
        <v>0</v>
      </c>
      <c r="S1231" s="31"/>
      <c r="T1231" s="1">
        <f>SUM(U1231,V1231,X1231,Y1231,Z1231,AA1231)</f>
        <v>45</v>
      </c>
      <c r="U1231" s="1">
        <f>SUM(AG1231,BF1231)</f>
        <v>0</v>
      </c>
      <c r="V1231" s="1">
        <f>SUM(AJ1231,AK1231,AL1231,AM1231,AO1231,AP1231,AQ1231,AR1231,AS1231,AT1231,AU1231,AN1231,AV1231,AW1231,AX1231,AY1231,AZ1231,BA1231,BC1231,BD1231,BE1231,BB1231)</f>
        <v>45</v>
      </c>
      <c r="W1231" s="1">
        <f>COUNTIF(AJ1231:BE1231, "&gt;0")</f>
        <v>1</v>
      </c>
      <c r="X1231" s="1">
        <f>SUM(BG1231,BH1231)</f>
        <v>0</v>
      </c>
      <c r="Y1231" s="1">
        <f>BI1231</f>
        <v>0</v>
      </c>
      <c r="Z1231" s="1">
        <f>AI1231</f>
        <v>0</v>
      </c>
      <c r="AA1231" s="1">
        <f>AH1231</f>
        <v>0</v>
      </c>
      <c r="AB1231" s="31"/>
      <c r="AC1231" s="16">
        <v>0</v>
      </c>
      <c r="AD1231" s="16">
        <v>0</v>
      </c>
      <c r="AE1231" s="16">
        <v>0</v>
      </c>
      <c r="AF1231" s="28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0</v>
      </c>
      <c r="AP1231" s="16">
        <v>0</v>
      </c>
      <c r="AQ1231" s="16">
        <v>0</v>
      </c>
      <c r="AR1231" s="16">
        <v>0</v>
      </c>
      <c r="AS1231" s="16">
        <v>0</v>
      </c>
      <c r="AT1231" s="16">
        <v>45</v>
      </c>
      <c r="AU1231" s="16">
        <v>0</v>
      </c>
      <c r="AV1231" s="16">
        <v>0</v>
      </c>
      <c r="AW1231" s="16">
        <v>0</v>
      </c>
      <c r="AX1231" s="16">
        <v>0</v>
      </c>
      <c r="AY1231" s="16">
        <v>0</v>
      </c>
      <c r="AZ1231" s="16">
        <v>0</v>
      </c>
      <c r="BA1231" s="16">
        <v>0</v>
      </c>
      <c r="BB1231" s="16">
        <v>0</v>
      </c>
      <c r="BC1231" s="16">
        <v>0</v>
      </c>
      <c r="BD1231" s="16">
        <v>0</v>
      </c>
      <c r="BE1231" s="16">
        <v>0</v>
      </c>
      <c r="BF1231" s="16">
        <v>0</v>
      </c>
      <c r="BG1231" s="16">
        <v>0</v>
      </c>
      <c r="BH1231" s="16">
        <v>0</v>
      </c>
      <c r="BI1231" s="16">
        <v>0</v>
      </c>
      <c r="BJ1231" s="87"/>
    </row>
    <row r="1232" spans="1:62" s="16" customFormat="1" x14ac:dyDescent="0.35">
      <c r="A1232" s="85" t="s">
        <v>246</v>
      </c>
      <c r="B1232" s="85" t="s">
        <v>163</v>
      </c>
      <c r="C1232" s="16" t="s">
        <v>941</v>
      </c>
      <c r="D1232" s="16" t="s">
        <v>2356</v>
      </c>
      <c r="E1232" s="16" t="s">
        <v>26</v>
      </c>
      <c r="F1232" s="85">
        <v>999930540</v>
      </c>
      <c r="G1232" s="1">
        <f>(J1232+T1232)-H1232</f>
        <v>45</v>
      </c>
      <c r="I1232" s="28"/>
      <c r="J1232" s="1">
        <f>SUM(K1232,L1232,N1232,O1232,P1232,Q1232)</f>
        <v>0</v>
      </c>
      <c r="K1232" s="1">
        <f>SUM(AC1232,AE1232)</f>
        <v>0</v>
      </c>
      <c r="L1232" s="1">
        <v>0</v>
      </c>
      <c r="M1232" s="1">
        <v>0</v>
      </c>
      <c r="N1232" s="1">
        <v>0</v>
      </c>
      <c r="O1232" s="1"/>
      <c r="P1232" s="1">
        <v>0</v>
      </c>
      <c r="Q1232" s="1">
        <f>AD1232</f>
        <v>0</v>
      </c>
      <c r="R1232" s="1">
        <v>0</v>
      </c>
      <c r="S1232" s="31"/>
      <c r="T1232" s="1">
        <f>SUM(U1232,V1232,X1232,Y1232,Z1232,AA1232)</f>
        <v>45</v>
      </c>
      <c r="U1232" s="1">
        <f>SUM(AG1232,BF1232)</f>
        <v>0</v>
      </c>
      <c r="V1232" s="1">
        <f>SUM(AJ1232,AK1232,AL1232,AM1232,AO1232,AP1232,AQ1232,AR1232,AS1232,AT1232,AU1232,AN1232,AV1232,AW1232,AX1232,AY1232,AZ1232,BA1232,BC1232,BD1232,BE1232,BB1232)</f>
        <v>45</v>
      </c>
      <c r="W1232" s="1">
        <f>COUNTIF(AJ1232:BE1232, "&gt;0")</f>
        <v>1</v>
      </c>
      <c r="X1232" s="1">
        <f>SUM(BG1232,BH1232)</f>
        <v>0</v>
      </c>
      <c r="Y1232" s="1">
        <f>BI1232</f>
        <v>0</v>
      </c>
      <c r="Z1232" s="1">
        <f>AI1232</f>
        <v>0</v>
      </c>
      <c r="AA1232" s="1">
        <f>AH1232</f>
        <v>0</v>
      </c>
      <c r="AB1232" s="31"/>
      <c r="AC1232" s="16">
        <v>0</v>
      </c>
      <c r="AD1232" s="16">
        <v>0</v>
      </c>
      <c r="AE1232" s="16">
        <v>0</v>
      </c>
      <c r="AF1232" s="28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45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  <c r="BB1232" s="16">
        <v>0</v>
      </c>
      <c r="BC1232" s="16">
        <v>0</v>
      </c>
      <c r="BD1232" s="16">
        <v>0</v>
      </c>
      <c r="BE1232" s="16">
        <v>0</v>
      </c>
      <c r="BF1232" s="16">
        <v>0</v>
      </c>
      <c r="BG1232" s="16">
        <v>0</v>
      </c>
      <c r="BH1232" s="16">
        <v>0</v>
      </c>
      <c r="BI1232" s="16">
        <v>0</v>
      </c>
      <c r="BJ1232" s="87"/>
    </row>
    <row r="1233" spans="1:62" s="16" customFormat="1" x14ac:dyDescent="0.35">
      <c r="A1233" s="85" t="s">
        <v>246</v>
      </c>
      <c r="B1233" s="85" t="s">
        <v>163</v>
      </c>
      <c r="C1233" s="16" t="s">
        <v>31</v>
      </c>
      <c r="D1233" s="16" t="s">
        <v>796</v>
      </c>
      <c r="E1233" s="16" t="s">
        <v>26</v>
      </c>
      <c r="F1233" s="85">
        <v>999931653</v>
      </c>
      <c r="G1233" s="1">
        <f>(J1233+T1233)-H1233</f>
        <v>45</v>
      </c>
      <c r="I1233" s="28"/>
      <c r="J1233" s="1">
        <f>SUM(K1233,L1233,N1233,O1233,P1233,Q1233)</f>
        <v>0</v>
      </c>
      <c r="K1233" s="1">
        <f>SUM(AC1233,AE1233)</f>
        <v>0</v>
      </c>
      <c r="L1233" s="1">
        <v>0</v>
      </c>
      <c r="M1233" s="1">
        <v>0</v>
      </c>
      <c r="N1233" s="1">
        <v>0</v>
      </c>
      <c r="O1233" s="1"/>
      <c r="P1233" s="1">
        <v>0</v>
      </c>
      <c r="Q1233" s="1">
        <f>AD1233</f>
        <v>0</v>
      </c>
      <c r="R1233" s="1">
        <v>0</v>
      </c>
      <c r="S1233" s="31"/>
      <c r="T1233" s="1">
        <f>SUM(U1233,V1233,X1233,Y1233,Z1233,AA1233)</f>
        <v>45</v>
      </c>
      <c r="U1233" s="1">
        <f>SUM(AG1233,BF1233)</f>
        <v>0</v>
      </c>
      <c r="V1233" s="1">
        <f>SUM(AJ1233,AK1233,AL1233,AM1233,AO1233,AP1233,AQ1233,AR1233,AS1233,AT1233,AU1233,AN1233,AV1233,AW1233,AX1233,AY1233,AZ1233,BA1233,BC1233,BD1233,BE1233,BB1233)</f>
        <v>45</v>
      </c>
      <c r="W1233" s="1">
        <f>COUNTIF(AJ1233:BE1233, "&gt;0")</f>
        <v>1</v>
      </c>
      <c r="X1233" s="1">
        <f>SUM(BG1233,BH1233)</f>
        <v>0</v>
      </c>
      <c r="Y1233" s="1">
        <f>BI1233</f>
        <v>0</v>
      </c>
      <c r="Z1233" s="1">
        <f>AI1233</f>
        <v>0</v>
      </c>
      <c r="AA1233" s="1">
        <f>AH1233</f>
        <v>0</v>
      </c>
      <c r="AB1233" s="31"/>
      <c r="AC1233" s="16">
        <v>0</v>
      </c>
      <c r="AD1233" s="16">
        <v>0</v>
      </c>
      <c r="AE1233" s="16">
        <v>0</v>
      </c>
      <c r="AF1233" s="28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0</v>
      </c>
      <c r="AQ1233" s="16">
        <v>0</v>
      </c>
      <c r="AR1233" s="16">
        <v>0</v>
      </c>
      <c r="AS1233" s="16">
        <v>45</v>
      </c>
      <c r="AT1233" s="16">
        <v>0</v>
      </c>
      <c r="AU1233" s="16">
        <v>0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  <c r="BB1233" s="16">
        <v>0</v>
      </c>
      <c r="BC1233" s="16">
        <v>0</v>
      </c>
      <c r="BD1233" s="16">
        <v>0</v>
      </c>
      <c r="BE1233" s="16">
        <v>0</v>
      </c>
      <c r="BF1233" s="16">
        <v>0</v>
      </c>
      <c r="BG1233" s="16">
        <v>0</v>
      </c>
      <c r="BH1233" s="16">
        <v>0</v>
      </c>
      <c r="BI1233" s="16">
        <v>0</v>
      </c>
      <c r="BJ1233" s="87"/>
    </row>
    <row r="1234" spans="1:62" s="16" customFormat="1" x14ac:dyDescent="0.35">
      <c r="A1234" s="85" t="s">
        <v>246</v>
      </c>
      <c r="B1234" s="85" t="s">
        <v>163</v>
      </c>
      <c r="C1234" s="16" t="s">
        <v>958</v>
      </c>
      <c r="D1234" s="16" t="s">
        <v>959</v>
      </c>
      <c r="E1234" s="16" t="s">
        <v>26</v>
      </c>
      <c r="F1234" s="85">
        <v>999920226</v>
      </c>
      <c r="G1234" s="1">
        <f>(J1234+T1234)-H1234</f>
        <v>38</v>
      </c>
      <c r="I1234" s="28"/>
      <c r="J1234" s="1">
        <f>SUM(K1234,L1234,N1234,O1234,P1234,Q1234)</f>
        <v>0</v>
      </c>
      <c r="K1234" s="1">
        <f>SUM(AC1234,AE1234)</f>
        <v>0</v>
      </c>
      <c r="L1234" s="1">
        <v>0</v>
      </c>
      <c r="M1234" s="1">
        <v>0</v>
      </c>
      <c r="N1234" s="1">
        <v>0</v>
      </c>
      <c r="O1234" s="1"/>
      <c r="P1234" s="1">
        <v>0</v>
      </c>
      <c r="Q1234" s="1">
        <f>AD1234</f>
        <v>0</v>
      </c>
      <c r="R1234" s="1">
        <v>0</v>
      </c>
      <c r="S1234" s="31"/>
      <c r="T1234" s="1">
        <f>SUM(U1234,V1234,X1234,Y1234,Z1234,AA1234)</f>
        <v>38</v>
      </c>
      <c r="U1234" s="1">
        <f>SUM(AG1234,BF1234)</f>
        <v>0</v>
      </c>
      <c r="V1234" s="1">
        <f>SUM(AJ1234,AK1234,AL1234,AM1234,AO1234,AP1234,AQ1234,AR1234,AS1234,AT1234,AU1234,AN1234,AV1234,AW1234,AX1234,AY1234,AZ1234,BA1234,BC1234,BD1234,BE1234,BB1234)</f>
        <v>38</v>
      </c>
      <c r="W1234" s="1">
        <f>COUNTIF(AJ1234:BE1234, "&gt;0")</f>
        <v>1</v>
      </c>
      <c r="X1234" s="1">
        <f>SUM(BG1234,BH1234)</f>
        <v>0</v>
      </c>
      <c r="Y1234" s="1">
        <f>BI1234</f>
        <v>0</v>
      </c>
      <c r="Z1234" s="1">
        <f>AI1234</f>
        <v>0</v>
      </c>
      <c r="AA1234" s="1">
        <f>AH1234</f>
        <v>0</v>
      </c>
      <c r="AB1234" s="31"/>
      <c r="AC1234" s="16">
        <v>0</v>
      </c>
      <c r="AD1234" s="16">
        <v>0</v>
      </c>
      <c r="AE1234" s="16">
        <v>0</v>
      </c>
      <c r="AF1234" s="28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0</v>
      </c>
      <c r="AR1234" s="16">
        <v>38</v>
      </c>
      <c r="AS1234" s="16">
        <v>0</v>
      </c>
      <c r="AT1234" s="16">
        <v>0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  <c r="BB1234" s="16">
        <v>0</v>
      </c>
      <c r="BC1234" s="16">
        <v>0</v>
      </c>
      <c r="BD1234" s="16">
        <v>0</v>
      </c>
      <c r="BE1234" s="16">
        <v>0</v>
      </c>
      <c r="BF1234" s="16">
        <v>0</v>
      </c>
      <c r="BG1234" s="16">
        <v>0</v>
      </c>
      <c r="BH1234" s="16">
        <v>0</v>
      </c>
      <c r="BI1234" s="16">
        <v>0</v>
      </c>
      <c r="BJ1234" s="87"/>
    </row>
    <row r="1235" spans="1:62" s="16" customFormat="1" x14ac:dyDescent="0.35">
      <c r="A1235" s="85" t="s">
        <v>246</v>
      </c>
      <c r="B1235" s="85" t="s">
        <v>163</v>
      </c>
      <c r="C1235" s="16" t="s">
        <v>970</v>
      </c>
      <c r="D1235" s="16" t="s">
        <v>968</v>
      </c>
      <c r="E1235" s="16" t="s">
        <v>26</v>
      </c>
      <c r="F1235" s="85">
        <v>999920362</v>
      </c>
      <c r="G1235" s="1">
        <f>(J1235+T1235)-H1235</f>
        <v>38</v>
      </c>
      <c r="I1235" s="28"/>
      <c r="J1235" s="1">
        <f>SUM(K1235,L1235,N1235,O1235,P1235,Q1235)</f>
        <v>0</v>
      </c>
      <c r="K1235" s="1">
        <f>SUM(AC1235,AE1235)</f>
        <v>0</v>
      </c>
      <c r="L1235" s="1">
        <v>0</v>
      </c>
      <c r="M1235" s="1">
        <v>0</v>
      </c>
      <c r="N1235" s="1">
        <v>0</v>
      </c>
      <c r="O1235" s="1"/>
      <c r="P1235" s="1">
        <v>0</v>
      </c>
      <c r="Q1235" s="1">
        <f>AD1235</f>
        <v>0</v>
      </c>
      <c r="R1235" s="1">
        <v>0</v>
      </c>
      <c r="S1235" s="31"/>
      <c r="T1235" s="1">
        <f>SUM(U1235,V1235,X1235,Y1235,Z1235,AA1235)</f>
        <v>38</v>
      </c>
      <c r="U1235" s="1">
        <f>SUM(AG1235,BF1235)</f>
        <v>0</v>
      </c>
      <c r="V1235" s="1">
        <f>SUM(AJ1235,AK1235,AL1235,AM1235,AO1235,AP1235,AQ1235,AR1235,AS1235,AT1235,AU1235,AN1235,AV1235,AW1235,AX1235,AY1235,AZ1235,BA1235,BC1235,BD1235,BE1235,BB1235)</f>
        <v>38</v>
      </c>
      <c r="W1235" s="1">
        <f>COUNTIF(AJ1235:BE1235, "&gt;0")</f>
        <v>1</v>
      </c>
      <c r="X1235" s="1">
        <f>SUM(BG1235,BH1235)</f>
        <v>0</v>
      </c>
      <c r="Y1235" s="1">
        <f>BI1235</f>
        <v>0</v>
      </c>
      <c r="Z1235" s="1">
        <f>AI1235</f>
        <v>0</v>
      </c>
      <c r="AA1235" s="1">
        <f>AH1235</f>
        <v>0</v>
      </c>
      <c r="AB1235" s="31"/>
      <c r="AC1235" s="16">
        <v>0</v>
      </c>
      <c r="AD1235" s="16">
        <v>0</v>
      </c>
      <c r="AE1235" s="16">
        <v>0</v>
      </c>
      <c r="AF1235" s="28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38</v>
      </c>
      <c r="AS1235" s="16">
        <v>0</v>
      </c>
      <c r="AT1235" s="16">
        <v>0</v>
      </c>
      <c r="AU1235" s="16">
        <v>0</v>
      </c>
      <c r="AV1235" s="16">
        <v>0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  <c r="BB1235" s="16">
        <v>0</v>
      </c>
      <c r="BC1235" s="16">
        <v>0</v>
      </c>
      <c r="BD1235" s="16">
        <v>0</v>
      </c>
      <c r="BE1235" s="16">
        <v>0</v>
      </c>
      <c r="BF1235" s="16">
        <v>0</v>
      </c>
      <c r="BG1235" s="16">
        <v>0</v>
      </c>
      <c r="BH1235" s="16">
        <v>0</v>
      </c>
      <c r="BI1235" s="16">
        <v>0</v>
      </c>
      <c r="BJ1235" s="87"/>
    </row>
    <row r="1236" spans="1:62" s="16" customFormat="1" x14ac:dyDescent="0.35">
      <c r="A1236" s="85" t="s">
        <v>246</v>
      </c>
      <c r="B1236" s="85" t="s">
        <v>163</v>
      </c>
      <c r="C1236" s="16" t="s">
        <v>2587</v>
      </c>
      <c r="D1236" s="16" t="s">
        <v>2588</v>
      </c>
      <c r="E1236" s="16" t="s">
        <v>26</v>
      </c>
      <c r="F1236" s="85">
        <v>999930860</v>
      </c>
      <c r="G1236" s="1">
        <f>(J1236+T1236)-H1236</f>
        <v>38</v>
      </c>
      <c r="I1236" s="28"/>
      <c r="J1236" s="1">
        <f>SUM(K1236,L1236,N1236,O1236,P1236,Q1236)</f>
        <v>0</v>
      </c>
      <c r="K1236" s="1">
        <f>SUM(AC1236,AE1236)</f>
        <v>0</v>
      </c>
      <c r="L1236" s="1">
        <v>0</v>
      </c>
      <c r="M1236" s="1">
        <v>0</v>
      </c>
      <c r="N1236" s="1">
        <v>0</v>
      </c>
      <c r="O1236" s="1"/>
      <c r="P1236" s="1">
        <v>0</v>
      </c>
      <c r="Q1236" s="1">
        <f>AD1236</f>
        <v>0</v>
      </c>
      <c r="R1236" s="1">
        <v>0</v>
      </c>
      <c r="S1236" s="31"/>
      <c r="T1236" s="1">
        <f>SUM(U1236,V1236,X1236,Y1236,Z1236,AA1236)</f>
        <v>38</v>
      </c>
      <c r="U1236" s="1">
        <f>SUM(AG1236,BF1236)</f>
        <v>0</v>
      </c>
      <c r="V1236" s="1">
        <f>SUM(AJ1236,AK1236,AL1236,AM1236,AO1236,AP1236,AQ1236,AR1236,AS1236,AT1236,AU1236,AN1236,AV1236,AW1236,AX1236,AY1236,AZ1236,BA1236,BC1236,BD1236,BE1236,BB1236)</f>
        <v>38</v>
      </c>
      <c r="W1236" s="1">
        <f>COUNTIF(AJ1236:BE1236, "&gt;0")</f>
        <v>1</v>
      </c>
      <c r="X1236" s="1">
        <f>SUM(BG1236,BH1236)</f>
        <v>0</v>
      </c>
      <c r="Y1236" s="1">
        <f>BI1236</f>
        <v>0</v>
      </c>
      <c r="Z1236" s="1">
        <f>AI1236</f>
        <v>0</v>
      </c>
      <c r="AA1236" s="1">
        <f>AH1236</f>
        <v>0</v>
      </c>
      <c r="AB1236" s="31"/>
      <c r="AC1236" s="16">
        <v>0</v>
      </c>
      <c r="AD1236" s="16">
        <v>0</v>
      </c>
      <c r="AE1236" s="16">
        <v>0</v>
      </c>
      <c r="AF1236" s="28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38</v>
      </c>
      <c r="AS1236" s="16">
        <v>0</v>
      </c>
      <c r="AT1236" s="16">
        <v>0</v>
      </c>
      <c r="AU1236" s="16">
        <v>0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  <c r="BB1236" s="16">
        <v>0</v>
      </c>
      <c r="BC1236" s="16">
        <v>0</v>
      </c>
      <c r="BD1236" s="16">
        <v>0</v>
      </c>
      <c r="BE1236" s="16">
        <v>0</v>
      </c>
      <c r="BF1236" s="16">
        <v>0</v>
      </c>
      <c r="BG1236" s="16">
        <v>0</v>
      </c>
      <c r="BH1236" s="16">
        <v>0</v>
      </c>
      <c r="BI1236" s="16">
        <v>0</v>
      </c>
      <c r="BJ1236" s="87"/>
    </row>
    <row r="1237" spans="1:62" s="16" customFormat="1" x14ac:dyDescent="0.35">
      <c r="A1237" s="85" t="s">
        <v>246</v>
      </c>
      <c r="B1237" s="85" t="s">
        <v>163</v>
      </c>
      <c r="C1237" s="16" t="s">
        <v>2585</v>
      </c>
      <c r="D1237" s="16" t="s">
        <v>2586</v>
      </c>
      <c r="E1237" s="16" t="s">
        <v>26</v>
      </c>
      <c r="F1237" s="85">
        <v>999931299</v>
      </c>
      <c r="G1237" s="1">
        <f>(J1237+T1237)-H1237</f>
        <v>38</v>
      </c>
      <c r="I1237" s="28"/>
      <c r="J1237" s="1">
        <f>SUM(K1237,L1237,N1237,O1237,P1237,Q1237)</f>
        <v>0</v>
      </c>
      <c r="K1237" s="1">
        <f>SUM(AC1237,AE1237)</f>
        <v>0</v>
      </c>
      <c r="L1237" s="1">
        <v>0</v>
      </c>
      <c r="M1237" s="1">
        <v>0</v>
      </c>
      <c r="N1237" s="1">
        <v>0</v>
      </c>
      <c r="O1237" s="1"/>
      <c r="P1237" s="1">
        <v>0</v>
      </c>
      <c r="Q1237" s="1">
        <f>AD1237</f>
        <v>0</v>
      </c>
      <c r="R1237" s="1">
        <v>0</v>
      </c>
      <c r="S1237" s="31"/>
      <c r="T1237" s="1">
        <f>SUM(U1237,V1237,X1237,Y1237,Z1237,AA1237)</f>
        <v>38</v>
      </c>
      <c r="U1237" s="1">
        <f>SUM(AG1237,BF1237)</f>
        <v>0</v>
      </c>
      <c r="V1237" s="1">
        <f>SUM(AJ1237,AK1237,AL1237,AM1237,AO1237,AP1237,AQ1237,AR1237,AS1237,AT1237,AU1237,AN1237,AV1237,AW1237,AX1237,AY1237,AZ1237,BA1237,BC1237,BD1237,BE1237,BB1237)</f>
        <v>38</v>
      </c>
      <c r="W1237" s="1">
        <f>COUNTIF(AJ1237:BE1237, "&gt;0")</f>
        <v>1</v>
      </c>
      <c r="X1237" s="1">
        <f>SUM(BG1237,BH1237)</f>
        <v>0</v>
      </c>
      <c r="Y1237" s="1">
        <f>BI1237</f>
        <v>0</v>
      </c>
      <c r="Z1237" s="1">
        <f>AI1237</f>
        <v>0</v>
      </c>
      <c r="AA1237" s="1">
        <f>AH1237</f>
        <v>0</v>
      </c>
      <c r="AB1237" s="31"/>
      <c r="AC1237" s="16">
        <v>0</v>
      </c>
      <c r="AD1237" s="16">
        <v>0</v>
      </c>
      <c r="AE1237" s="16">
        <v>0</v>
      </c>
      <c r="AF1237" s="28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0</v>
      </c>
      <c r="AR1237" s="16">
        <v>38</v>
      </c>
      <c r="AS1237" s="16">
        <v>0</v>
      </c>
      <c r="AT1237" s="16">
        <v>0</v>
      </c>
      <c r="AU1237" s="16">
        <v>0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  <c r="BB1237" s="16">
        <v>0</v>
      </c>
      <c r="BC1237" s="16">
        <v>0</v>
      </c>
      <c r="BD1237" s="16">
        <v>0</v>
      </c>
      <c r="BE1237" s="16">
        <v>0</v>
      </c>
      <c r="BF1237" s="16">
        <v>0</v>
      </c>
      <c r="BG1237" s="16">
        <v>0</v>
      </c>
      <c r="BH1237" s="16">
        <v>0</v>
      </c>
      <c r="BI1237" s="16">
        <v>0</v>
      </c>
      <c r="BJ1237" s="87"/>
    </row>
    <row r="1238" spans="1:62" s="16" customFormat="1" x14ac:dyDescent="0.35">
      <c r="A1238" s="85" t="s">
        <v>246</v>
      </c>
      <c r="B1238" s="85" t="s">
        <v>163</v>
      </c>
      <c r="C1238" s="16" t="s">
        <v>220</v>
      </c>
      <c r="D1238" s="16" t="s">
        <v>1820</v>
      </c>
      <c r="E1238" s="16" t="s">
        <v>26</v>
      </c>
      <c r="F1238" s="85">
        <v>999927831</v>
      </c>
      <c r="G1238" s="1">
        <f>(J1238+T1238)-H1238</f>
        <v>34</v>
      </c>
      <c r="I1238" s="28"/>
      <c r="J1238" s="1">
        <f>SUM(K1238,L1238,N1238,O1238,P1238,Q1238)</f>
        <v>0</v>
      </c>
      <c r="K1238" s="1">
        <f>SUM(AC1238,AE1238)</f>
        <v>0</v>
      </c>
      <c r="L1238" s="1">
        <v>0</v>
      </c>
      <c r="M1238" s="1">
        <v>0</v>
      </c>
      <c r="N1238" s="1">
        <v>0</v>
      </c>
      <c r="O1238" s="1"/>
      <c r="P1238" s="1">
        <v>0</v>
      </c>
      <c r="Q1238" s="1">
        <f>AD1238</f>
        <v>0</v>
      </c>
      <c r="R1238" s="1">
        <v>0</v>
      </c>
      <c r="S1238" s="31"/>
      <c r="T1238" s="1">
        <f>SUM(U1238,V1238,X1238,Y1238,Z1238,AA1238)</f>
        <v>34</v>
      </c>
      <c r="U1238" s="1">
        <f>SUM(AG1238,BF1238)</f>
        <v>0</v>
      </c>
      <c r="V1238" s="1">
        <f>SUM(AJ1238,AK1238,AL1238,AM1238,AO1238,AP1238,AQ1238,AR1238,AS1238,AT1238,AU1238,AN1238,AV1238,AW1238,AX1238,AY1238,AZ1238,BA1238,BC1238,BD1238,BE1238,BB1238)</f>
        <v>34</v>
      </c>
      <c r="W1238" s="1">
        <f>COUNTIF(AJ1238:BE1238, "&gt;0")</f>
        <v>1</v>
      </c>
      <c r="X1238" s="1">
        <f>SUM(BG1238,BH1238)</f>
        <v>0</v>
      </c>
      <c r="Y1238" s="1">
        <f>BI1238</f>
        <v>0</v>
      </c>
      <c r="Z1238" s="1">
        <f>AI1238</f>
        <v>0</v>
      </c>
      <c r="AA1238" s="1">
        <f>AH1238</f>
        <v>0</v>
      </c>
      <c r="AB1238" s="31"/>
      <c r="AC1238" s="16">
        <v>0</v>
      </c>
      <c r="AD1238" s="16">
        <v>0</v>
      </c>
      <c r="AE1238" s="16">
        <v>0</v>
      </c>
      <c r="AF1238" s="28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34</v>
      </c>
      <c r="AT1238" s="16">
        <v>0</v>
      </c>
      <c r="AU1238" s="16">
        <v>0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  <c r="BB1238" s="16">
        <v>0</v>
      </c>
      <c r="BC1238" s="16">
        <v>0</v>
      </c>
      <c r="BD1238" s="16">
        <v>0</v>
      </c>
      <c r="BE1238" s="16">
        <v>0</v>
      </c>
      <c r="BF1238" s="16">
        <v>0</v>
      </c>
      <c r="BG1238" s="16">
        <v>0</v>
      </c>
      <c r="BH1238" s="16">
        <v>0</v>
      </c>
      <c r="BI1238" s="16">
        <v>0</v>
      </c>
      <c r="BJ1238" s="87"/>
    </row>
    <row r="1239" spans="1:62" s="16" customFormat="1" x14ac:dyDescent="0.35">
      <c r="A1239" s="85" t="s">
        <v>246</v>
      </c>
      <c r="B1239" s="85" t="s">
        <v>163</v>
      </c>
      <c r="C1239" s="85" t="s">
        <v>3198</v>
      </c>
      <c r="D1239" s="85" t="s">
        <v>53</v>
      </c>
      <c r="E1239" s="85" t="s">
        <v>26</v>
      </c>
      <c r="F1239" s="85">
        <v>999923020</v>
      </c>
      <c r="G1239" s="1">
        <f>(J1239+T1239)-H1239</f>
        <v>30</v>
      </c>
      <c r="I1239" s="28"/>
      <c r="J1239" s="1">
        <f>SUM(K1239,L1239,N1239,O1239,P1239,Q1239)</f>
        <v>0</v>
      </c>
      <c r="K1239" s="1">
        <f>SUM(AC1239,AE1239)</f>
        <v>0</v>
      </c>
      <c r="L1239" s="1">
        <v>0</v>
      </c>
      <c r="M1239" s="1">
        <v>0</v>
      </c>
      <c r="N1239" s="1">
        <v>0</v>
      </c>
      <c r="O1239" s="1"/>
      <c r="P1239" s="1">
        <v>0</v>
      </c>
      <c r="Q1239" s="1">
        <f>AD1239</f>
        <v>0</v>
      </c>
      <c r="R1239" s="1">
        <v>0</v>
      </c>
      <c r="S1239" s="28"/>
      <c r="T1239" s="1">
        <f>SUM(U1239,V1239,X1239,Y1239,Z1239,AA1239)</f>
        <v>30</v>
      </c>
      <c r="U1239" s="1">
        <f>SUM(AG1239,BF1239)</f>
        <v>0</v>
      </c>
      <c r="V1239" s="1">
        <f>SUM(AJ1239,AK1239,AL1239,AM1239,AO1239,AP1239,AQ1239,AR1239,AS1239,AT1239,AU1239,AN1239,AV1239,AW1239,AX1239,AY1239,AZ1239,BA1239,BC1239,BD1239,BE1239,BB1239)</f>
        <v>30</v>
      </c>
      <c r="W1239" s="1">
        <f>COUNTIF(AJ1239:BE1239, "&gt;0")</f>
        <v>1</v>
      </c>
      <c r="X1239" s="1">
        <f>SUM(BG1239,BH1239)</f>
        <v>0</v>
      </c>
      <c r="Y1239" s="1">
        <f>BI1239</f>
        <v>0</v>
      </c>
      <c r="Z1239" s="1">
        <f>AI1239</f>
        <v>0</v>
      </c>
      <c r="AA1239" s="1">
        <f>AH1239</f>
        <v>0</v>
      </c>
      <c r="AB1239" s="28"/>
      <c r="AC1239" s="16">
        <v>0</v>
      </c>
      <c r="AD1239" s="16">
        <v>0</v>
      </c>
      <c r="AE1239" s="16">
        <v>0</v>
      </c>
      <c r="AF1239" s="28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  <c r="BB1239" s="16">
        <v>0</v>
      </c>
      <c r="BC1239" s="16">
        <v>30</v>
      </c>
      <c r="BD1239" s="16">
        <v>0</v>
      </c>
      <c r="BE1239" s="16">
        <v>0</v>
      </c>
      <c r="BF1239" s="16">
        <v>0</v>
      </c>
      <c r="BG1239" s="16">
        <v>0</v>
      </c>
      <c r="BH1239" s="16">
        <v>0</v>
      </c>
      <c r="BI1239" s="16">
        <v>0</v>
      </c>
      <c r="BJ1239" s="87"/>
    </row>
    <row r="1240" spans="1:62" s="16" customFormat="1" x14ac:dyDescent="0.35">
      <c r="A1240" s="85" t="s">
        <v>246</v>
      </c>
      <c r="B1240" s="85" t="s">
        <v>163</v>
      </c>
      <c r="C1240" s="16" t="s">
        <v>306</v>
      </c>
      <c r="D1240" s="16" t="s">
        <v>385</v>
      </c>
      <c r="E1240" s="16" t="s">
        <v>26</v>
      </c>
      <c r="F1240" s="85">
        <v>999924873</v>
      </c>
      <c r="G1240" s="1">
        <f>(J1240+T1240)-H1240</f>
        <v>28</v>
      </c>
      <c r="I1240" s="28"/>
      <c r="J1240" s="1">
        <f>SUM(K1240,L1240,N1240,O1240,P1240,Q1240)</f>
        <v>0</v>
      </c>
      <c r="K1240" s="1">
        <f>SUM(AC1240,AE1240)</f>
        <v>0</v>
      </c>
      <c r="L1240" s="1">
        <v>0</v>
      </c>
      <c r="M1240" s="1">
        <v>0</v>
      </c>
      <c r="N1240" s="1">
        <v>0</v>
      </c>
      <c r="O1240" s="1"/>
      <c r="P1240" s="1">
        <v>0</v>
      </c>
      <c r="Q1240" s="1">
        <f>AD1240</f>
        <v>0</v>
      </c>
      <c r="R1240" s="1">
        <v>0</v>
      </c>
      <c r="S1240" s="31"/>
      <c r="T1240" s="1">
        <f>SUM(U1240,V1240,X1240,Y1240,Z1240,AA1240)</f>
        <v>28</v>
      </c>
      <c r="U1240" s="1">
        <f>SUM(AG1240,BF1240)</f>
        <v>0</v>
      </c>
      <c r="V1240" s="1">
        <f>SUM(AJ1240,AK1240,AL1240,AM1240,AO1240,AP1240,AQ1240,AR1240,AS1240,AT1240,AU1240,AN1240,AV1240,AW1240,AX1240,AY1240,AZ1240,BA1240,BC1240,BD1240,BE1240,BB1240)</f>
        <v>28</v>
      </c>
      <c r="W1240" s="1">
        <f>COUNTIF(AJ1240:BE1240, "&gt;0")</f>
        <v>1</v>
      </c>
      <c r="X1240" s="1">
        <f>SUM(BG1240,BH1240)</f>
        <v>0</v>
      </c>
      <c r="Y1240" s="1">
        <f>BI1240</f>
        <v>0</v>
      </c>
      <c r="Z1240" s="1">
        <f>AI1240</f>
        <v>0</v>
      </c>
      <c r="AA1240" s="1">
        <f>AH1240</f>
        <v>0</v>
      </c>
      <c r="AB1240" s="31"/>
      <c r="AC1240" s="16">
        <v>0</v>
      </c>
      <c r="AD1240" s="16">
        <v>0</v>
      </c>
      <c r="AE1240" s="16">
        <v>0</v>
      </c>
      <c r="AF1240" s="28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0</v>
      </c>
      <c r="AQ1240" s="16">
        <v>0</v>
      </c>
      <c r="AR1240" s="16">
        <v>28</v>
      </c>
      <c r="AS1240" s="16">
        <v>0</v>
      </c>
      <c r="AT1240" s="16">
        <v>0</v>
      </c>
      <c r="AU1240" s="16">
        <v>0</v>
      </c>
      <c r="AV1240" s="16">
        <v>0</v>
      </c>
      <c r="AW1240" s="16">
        <v>0</v>
      </c>
      <c r="AX1240" s="16">
        <v>0</v>
      </c>
      <c r="AY1240" s="16">
        <v>0</v>
      </c>
      <c r="AZ1240" s="16">
        <v>0</v>
      </c>
      <c r="BA1240" s="16">
        <v>0</v>
      </c>
      <c r="BB1240" s="16">
        <v>0</v>
      </c>
      <c r="BC1240" s="16">
        <v>0</v>
      </c>
      <c r="BD1240" s="16">
        <v>0</v>
      </c>
      <c r="BE1240" s="16">
        <v>0</v>
      </c>
      <c r="BF1240" s="16">
        <v>0</v>
      </c>
      <c r="BG1240" s="16">
        <v>0</v>
      </c>
      <c r="BH1240" s="16">
        <v>0</v>
      </c>
      <c r="BI1240" s="16">
        <v>0</v>
      </c>
      <c r="BJ1240" s="87"/>
    </row>
    <row r="1241" spans="1:62" s="16" customFormat="1" x14ac:dyDescent="0.35">
      <c r="A1241" s="85" t="s">
        <v>246</v>
      </c>
      <c r="B1241" s="85" t="s">
        <v>163</v>
      </c>
      <c r="C1241" s="16" t="s">
        <v>1112</v>
      </c>
      <c r="D1241" s="16" t="s">
        <v>1621</v>
      </c>
      <c r="E1241" s="16" t="s">
        <v>26</v>
      </c>
      <c r="F1241" s="85">
        <v>999926188</v>
      </c>
      <c r="G1241" s="1">
        <f>(J1241+T1241)-H1241</f>
        <v>28</v>
      </c>
      <c r="I1241" s="28"/>
      <c r="J1241" s="1">
        <f>SUM(K1241,L1241,N1241,O1241,P1241,Q1241)</f>
        <v>0</v>
      </c>
      <c r="K1241" s="1">
        <f>SUM(AC1241,AE1241)</f>
        <v>0</v>
      </c>
      <c r="L1241" s="1">
        <v>0</v>
      </c>
      <c r="M1241" s="1">
        <v>0</v>
      </c>
      <c r="N1241" s="1">
        <v>0</v>
      </c>
      <c r="O1241" s="1"/>
      <c r="P1241" s="1">
        <v>0</v>
      </c>
      <c r="Q1241" s="1">
        <f>AD1241</f>
        <v>0</v>
      </c>
      <c r="R1241" s="1">
        <v>0</v>
      </c>
      <c r="S1241" s="31"/>
      <c r="T1241" s="1">
        <f>SUM(U1241,V1241,X1241,Y1241,Z1241,AA1241)</f>
        <v>28</v>
      </c>
      <c r="U1241" s="1">
        <f>SUM(AG1241,BF1241)</f>
        <v>0</v>
      </c>
      <c r="V1241" s="1">
        <f>SUM(AJ1241,AK1241,AL1241,AM1241,AO1241,AP1241,AQ1241,AR1241,AS1241,AT1241,AU1241,AN1241,AV1241,AW1241,AX1241,AY1241,AZ1241,BA1241,BC1241,BD1241,BE1241,BB1241)</f>
        <v>28</v>
      </c>
      <c r="W1241" s="1">
        <f>COUNTIF(AJ1241:BE1241, "&gt;0")</f>
        <v>1</v>
      </c>
      <c r="X1241" s="1">
        <f>SUM(BG1241,BH1241)</f>
        <v>0</v>
      </c>
      <c r="Y1241" s="1">
        <f>BI1241</f>
        <v>0</v>
      </c>
      <c r="Z1241" s="1">
        <f>AI1241</f>
        <v>0</v>
      </c>
      <c r="AA1241" s="1">
        <f>AH1241</f>
        <v>0</v>
      </c>
      <c r="AB1241" s="31"/>
      <c r="AC1241" s="16">
        <v>0</v>
      </c>
      <c r="AD1241" s="16">
        <v>0</v>
      </c>
      <c r="AE1241" s="16">
        <v>0</v>
      </c>
      <c r="AF1241" s="28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28</v>
      </c>
      <c r="AS1241" s="16">
        <v>0</v>
      </c>
      <c r="AT1241" s="16">
        <v>0</v>
      </c>
      <c r="AU1241" s="16">
        <v>0</v>
      </c>
      <c r="AV1241" s="16">
        <v>0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  <c r="BB1241" s="16">
        <v>0</v>
      </c>
      <c r="BC1241" s="16">
        <v>0</v>
      </c>
      <c r="BD1241" s="16">
        <v>0</v>
      </c>
      <c r="BE1241" s="16">
        <v>0</v>
      </c>
      <c r="BF1241" s="16">
        <v>0</v>
      </c>
      <c r="BG1241" s="16">
        <v>0</v>
      </c>
      <c r="BH1241" s="16">
        <v>0</v>
      </c>
      <c r="BI1241" s="16">
        <v>0</v>
      </c>
      <c r="BJ1241" s="87"/>
    </row>
    <row r="1242" spans="1:62" s="16" customFormat="1" x14ac:dyDescent="0.35">
      <c r="A1242" s="85" t="s">
        <v>246</v>
      </c>
      <c r="B1242" s="85" t="s">
        <v>163</v>
      </c>
      <c r="C1242" s="1" t="s">
        <v>887</v>
      </c>
      <c r="D1242" s="1" t="s">
        <v>1040</v>
      </c>
      <c r="E1242" s="1" t="s">
        <v>26</v>
      </c>
      <c r="F1242" s="85">
        <v>999921282</v>
      </c>
      <c r="G1242" s="1">
        <f>(J1242+T1242)-H1242</f>
        <v>18.75</v>
      </c>
      <c r="H1242" s="1">
        <f>(K1242+L1242+N1242+O1242+P1242+Q1242+R1242)*0.5</f>
        <v>18.75</v>
      </c>
      <c r="I1242" s="15"/>
      <c r="J1242" s="1">
        <f>SUM(K1242,L1242,N1242,O1242,P1242,Q1242)</f>
        <v>37.5</v>
      </c>
      <c r="K1242" s="1">
        <f>SUM(AC1242,AE1242)</f>
        <v>37.5</v>
      </c>
      <c r="L1242" s="1">
        <v>0</v>
      </c>
      <c r="M1242" s="1">
        <v>0</v>
      </c>
      <c r="N1242" s="1">
        <v>0</v>
      </c>
      <c r="O1242" s="1"/>
      <c r="P1242" s="1">
        <v>0</v>
      </c>
      <c r="Q1242" s="1">
        <f>AD1242</f>
        <v>0</v>
      </c>
      <c r="R1242" s="1">
        <v>0</v>
      </c>
      <c r="S1242" s="31"/>
      <c r="T1242" s="1">
        <f>SUM(U1242,V1242,X1242,Y1242,Z1242,AA1242)</f>
        <v>0</v>
      </c>
      <c r="U1242" s="1">
        <f>SUM(AG1242,BF1242)</f>
        <v>0</v>
      </c>
      <c r="V1242" s="1">
        <f>SUM(AJ1242,AK1242,AL1242,AM1242,AO1242,AP1242,AQ1242,AR1242,AS1242,AT1242,AU1242,AN1242,AV1242,AW1242,AX1242,AY1242,AZ1242,BA1242,BC1242,BD1242,BE1242,BB1242)</f>
        <v>0</v>
      </c>
      <c r="W1242" s="1">
        <f>COUNTIF(AJ1242:BE1242, "&gt;0")</f>
        <v>0</v>
      </c>
      <c r="X1242" s="1">
        <f>SUM(BG1242,BH1242)</f>
        <v>0</v>
      </c>
      <c r="Y1242" s="1">
        <f>BI1242</f>
        <v>0</v>
      </c>
      <c r="Z1242" s="1">
        <f>AI1242</f>
        <v>0</v>
      </c>
      <c r="AA1242" s="1">
        <f>AH1242</f>
        <v>0</v>
      </c>
      <c r="AB1242" s="31"/>
      <c r="AC1242" s="1">
        <v>37.5</v>
      </c>
      <c r="AD1242" s="16">
        <v>0</v>
      </c>
      <c r="AE1242" s="16">
        <v>0</v>
      </c>
      <c r="AF1242" s="28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  <c r="BB1242" s="16">
        <v>0</v>
      </c>
      <c r="BC1242" s="16">
        <v>0</v>
      </c>
      <c r="BD1242" s="16">
        <v>0</v>
      </c>
      <c r="BE1242" s="16">
        <v>0</v>
      </c>
      <c r="BF1242" s="16">
        <v>0</v>
      </c>
      <c r="BG1242" s="16">
        <v>0</v>
      </c>
      <c r="BH1242" s="16">
        <v>0</v>
      </c>
      <c r="BI1242" s="16">
        <v>0</v>
      </c>
      <c r="BJ1242" s="87"/>
    </row>
    <row r="1243" spans="1:62" s="16" customFormat="1" x14ac:dyDescent="0.35">
      <c r="A1243" s="85" t="s">
        <v>27</v>
      </c>
      <c r="B1243" s="85" t="s">
        <v>30</v>
      </c>
      <c r="C1243" s="16" t="s">
        <v>2052</v>
      </c>
      <c r="D1243" s="16" t="s">
        <v>461</v>
      </c>
      <c r="E1243" s="16" t="s">
        <v>26</v>
      </c>
      <c r="F1243" s="85">
        <v>999930284</v>
      </c>
      <c r="G1243" s="1">
        <f>(J1243+T1243)-H1243</f>
        <v>295</v>
      </c>
      <c r="H1243" s="1">
        <f>(K1243+L1243+N1243+O1243+P1243+Q1243+R1243)*0.5</f>
        <v>0</v>
      </c>
      <c r="I1243" s="28"/>
      <c r="J1243" s="1">
        <f>SUM(K1243,L1243,N1243,O1243,P1243,Q1243)</f>
        <v>0</v>
      </c>
      <c r="K1243" s="1">
        <f>SUM(AC1243,AE1243)</f>
        <v>0</v>
      </c>
      <c r="L1243" s="1">
        <v>0</v>
      </c>
      <c r="M1243" s="1">
        <v>0</v>
      </c>
      <c r="N1243" s="1">
        <v>0</v>
      </c>
      <c r="O1243" s="1"/>
      <c r="P1243" s="1">
        <v>0</v>
      </c>
      <c r="Q1243" s="1">
        <f>AD1243</f>
        <v>0</v>
      </c>
      <c r="R1243" s="1">
        <v>0</v>
      </c>
      <c r="S1243" s="31"/>
      <c r="T1243" s="1">
        <f>SUM(U1243,V1243,X1243,Y1243,Z1243,AA1243)</f>
        <v>295</v>
      </c>
      <c r="U1243" s="1">
        <f>SUM(AG1243,BF1243)</f>
        <v>0</v>
      </c>
      <c r="V1243" s="1">
        <f>SUM(AJ1243,AK1243,AL1243,AM1243,AO1243,AP1243,AQ1243,AR1243,AS1243,AT1243,AU1243,AN1243,AV1243,AW1243,AX1243,AY1243,AZ1243,BA1243,BC1243,BD1243,BE1243,BB1243)</f>
        <v>120</v>
      </c>
      <c r="W1243" s="1">
        <f>COUNTIF(AJ1243:BE1243, "&gt;0")</f>
        <v>2</v>
      </c>
      <c r="X1243" s="1">
        <f>SUM(BG1243,BH1243)</f>
        <v>80</v>
      </c>
      <c r="Y1243" s="1">
        <f>BI1243</f>
        <v>95</v>
      </c>
      <c r="Z1243" s="1">
        <f>AI1243</f>
        <v>0</v>
      </c>
      <c r="AA1243" s="1">
        <f>AH1243</f>
        <v>0</v>
      </c>
      <c r="AB1243" s="31"/>
      <c r="AC1243" s="16">
        <v>0</v>
      </c>
      <c r="AD1243" s="16">
        <v>0</v>
      </c>
      <c r="AE1243" s="16">
        <v>0</v>
      </c>
      <c r="AF1243" s="28">
        <v>0</v>
      </c>
      <c r="AG1243" s="16">
        <v>0</v>
      </c>
      <c r="AH1243" s="16">
        <v>0</v>
      </c>
      <c r="AI1243" s="16">
        <v>0</v>
      </c>
      <c r="AJ1243" s="16">
        <v>60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0</v>
      </c>
      <c r="AV1243" s="16">
        <v>60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  <c r="BB1243" s="16">
        <v>0</v>
      </c>
      <c r="BC1243" s="16">
        <v>0</v>
      </c>
      <c r="BD1243" s="16">
        <v>0</v>
      </c>
      <c r="BE1243" s="16">
        <v>0</v>
      </c>
      <c r="BF1243" s="16">
        <v>0</v>
      </c>
      <c r="BG1243" s="16">
        <v>0</v>
      </c>
      <c r="BH1243" s="16">
        <v>80</v>
      </c>
      <c r="BI1243" s="16">
        <v>95</v>
      </c>
      <c r="BJ1243" s="87"/>
    </row>
    <row r="1244" spans="1:62" s="16" customFormat="1" x14ac:dyDescent="0.35">
      <c r="A1244" s="85" t="s">
        <v>27</v>
      </c>
      <c r="B1244" s="85" t="s">
        <v>30</v>
      </c>
      <c r="C1244" s="16" t="s">
        <v>609</v>
      </c>
      <c r="D1244" s="16" t="s">
        <v>2382</v>
      </c>
      <c r="E1244" s="16" t="s">
        <v>26</v>
      </c>
      <c r="F1244" s="85">
        <v>999929070</v>
      </c>
      <c r="G1244" s="1">
        <f>(J1244+T1244)-H1244</f>
        <v>281</v>
      </c>
      <c r="I1244" s="28"/>
      <c r="J1244" s="1">
        <f>SUM(K1244,L1244,N1244,O1244,P1244,Q1244)</f>
        <v>0</v>
      </c>
      <c r="K1244" s="1">
        <f>SUM(AC1244,AE1244)</f>
        <v>0</v>
      </c>
      <c r="L1244" s="1">
        <v>0</v>
      </c>
      <c r="M1244" s="1">
        <v>0</v>
      </c>
      <c r="N1244" s="1">
        <v>0</v>
      </c>
      <c r="O1244" s="1"/>
      <c r="P1244" s="1">
        <v>0</v>
      </c>
      <c r="Q1244" s="1">
        <f>AD1244</f>
        <v>0</v>
      </c>
      <c r="R1244" s="1">
        <v>0</v>
      </c>
      <c r="S1244" s="31"/>
      <c r="T1244" s="1">
        <f>SUM(U1244,V1244,X1244,Y1244,Z1244,AA1244)</f>
        <v>281</v>
      </c>
      <c r="U1244" s="1">
        <f>SUM(AG1244,BF1244)</f>
        <v>0</v>
      </c>
      <c r="V1244" s="1">
        <f>SUM(AJ1244,AK1244,AL1244,AM1244,AO1244,AP1244,AQ1244,AR1244,AS1244,AT1244,AU1244,AN1244,AV1244,AW1244,AX1244,AY1244,AZ1244,BA1244,BC1244,BD1244,BE1244,BB1244)</f>
        <v>120</v>
      </c>
      <c r="W1244" s="1">
        <f>COUNTIF(AJ1244:BE1244, "&gt;0")</f>
        <v>1</v>
      </c>
      <c r="X1244" s="1">
        <f>SUM(BG1244,BH1244)</f>
        <v>60</v>
      </c>
      <c r="Y1244" s="1">
        <f>BI1244</f>
        <v>101</v>
      </c>
      <c r="Z1244" s="1">
        <f>AI1244</f>
        <v>0</v>
      </c>
      <c r="AA1244" s="1">
        <f>AH1244</f>
        <v>0</v>
      </c>
      <c r="AB1244" s="31"/>
      <c r="AC1244" s="16">
        <v>0</v>
      </c>
      <c r="AD1244" s="16">
        <v>0</v>
      </c>
      <c r="AE1244" s="16">
        <v>0</v>
      </c>
      <c r="AF1244" s="28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120</v>
      </c>
      <c r="AS1244" s="16">
        <v>0</v>
      </c>
      <c r="AT1244" s="16">
        <v>0</v>
      </c>
      <c r="AU1244" s="16">
        <v>0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  <c r="BB1244" s="16">
        <v>0</v>
      </c>
      <c r="BC1244" s="16">
        <v>0</v>
      </c>
      <c r="BD1244" s="16">
        <v>0</v>
      </c>
      <c r="BE1244" s="16">
        <v>0</v>
      </c>
      <c r="BF1244" s="16">
        <v>0</v>
      </c>
      <c r="BG1244" s="16">
        <v>60</v>
      </c>
      <c r="BH1244" s="16">
        <v>0</v>
      </c>
      <c r="BI1244" s="16">
        <v>101</v>
      </c>
      <c r="BJ1244" s="87"/>
    </row>
    <row r="1245" spans="1:62" s="16" customFormat="1" x14ac:dyDescent="0.35">
      <c r="A1245" s="85" t="s">
        <v>27</v>
      </c>
      <c r="B1245" s="85" t="s">
        <v>30</v>
      </c>
      <c r="C1245" s="16" t="s">
        <v>387</v>
      </c>
      <c r="D1245" s="16" t="s">
        <v>2497</v>
      </c>
      <c r="E1245" s="16" t="s">
        <v>26</v>
      </c>
      <c r="F1245" s="85">
        <v>999930927</v>
      </c>
      <c r="G1245" s="1">
        <f>(J1245+T1245)-H1245</f>
        <v>270</v>
      </c>
      <c r="I1245" s="28"/>
      <c r="J1245" s="1">
        <f>SUM(K1245,L1245,N1245,O1245,P1245,Q1245)</f>
        <v>0</v>
      </c>
      <c r="K1245" s="1">
        <f>SUM(AC1245,AE1245)</f>
        <v>0</v>
      </c>
      <c r="L1245" s="1">
        <v>0</v>
      </c>
      <c r="M1245" s="1">
        <v>0</v>
      </c>
      <c r="N1245" s="1">
        <v>0</v>
      </c>
      <c r="O1245" s="1"/>
      <c r="P1245" s="1">
        <v>0</v>
      </c>
      <c r="Q1245" s="1">
        <f>AD1245</f>
        <v>0</v>
      </c>
      <c r="R1245" s="1">
        <v>0</v>
      </c>
      <c r="S1245" s="31"/>
      <c r="T1245" s="1">
        <f>SUM(U1245,V1245,X1245,Y1245,Z1245,AA1245)</f>
        <v>270</v>
      </c>
      <c r="U1245" s="1">
        <f>SUM(AG1245,BF1245)</f>
        <v>0</v>
      </c>
      <c r="V1245" s="1">
        <f>SUM(AJ1245,AK1245,AL1245,AM1245,AO1245,AP1245,AQ1245,AR1245,AS1245,AT1245,AU1245,AN1245,AV1245,AW1245,AX1245,AY1245,AZ1245,BA1245,BC1245,BD1245,BE1245,BB1245)</f>
        <v>90</v>
      </c>
      <c r="W1245" s="1">
        <f>COUNTIF(AJ1245:BE1245, "&gt;0")</f>
        <v>1</v>
      </c>
      <c r="X1245" s="1">
        <f>SUM(BG1245,BH1245)</f>
        <v>0</v>
      </c>
      <c r="Y1245" s="1">
        <f>BI1245</f>
        <v>180</v>
      </c>
      <c r="Z1245" s="1">
        <f>AI1245</f>
        <v>0</v>
      </c>
      <c r="AA1245" s="1">
        <f>AH1245</f>
        <v>0</v>
      </c>
      <c r="AB1245" s="31"/>
      <c r="AC1245" s="16">
        <v>0</v>
      </c>
      <c r="AD1245" s="16">
        <v>0</v>
      </c>
      <c r="AE1245" s="16">
        <v>0</v>
      </c>
      <c r="AF1245" s="28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0</v>
      </c>
      <c r="AR1245" s="16">
        <v>90</v>
      </c>
      <c r="AS1245" s="16">
        <v>0</v>
      </c>
      <c r="AT1245" s="16">
        <v>0</v>
      </c>
      <c r="AU1245" s="16">
        <v>0</v>
      </c>
      <c r="AV1245" s="16">
        <v>0</v>
      </c>
      <c r="AW1245" s="16">
        <v>0</v>
      </c>
      <c r="AX1245" s="16">
        <v>0</v>
      </c>
      <c r="AY1245" s="16">
        <v>0</v>
      </c>
      <c r="AZ1245" s="16">
        <v>0</v>
      </c>
      <c r="BA1245" s="16">
        <v>0</v>
      </c>
      <c r="BB1245" s="16">
        <v>0</v>
      </c>
      <c r="BC1245" s="16">
        <v>0</v>
      </c>
      <c r="BD1245" s="16">
        <v>0</v>
      </c>
      <c r="BE1245" s="16">
        <v>0</v>
      </c>
      <c r="BF1245" s="16">
        <v>0</v>
      </c>
      <c r="BG1245" s="16">
        <v>0</v>
      </c>
      <c r="BH1245" s="16">
        <v>0</v>
      </c>
      <c r="BI1245" s="16">
        <v>180</v>
      </c>
      <c r="BJ1245" s="87"/>
    </row>
    <row r="1246" spans="1:62" s="16" customFormat="1" x14ac:dyDescent="0.35">
      <c r="A1246" s="85" t="s">
        <v>27</v>
      </c>
      <c r="B1246" s="85" t="s">
        <v>30</v>
      </c>
      <c r="C1246" s="16" t="s">
        <v>1327</v>
      </c>
      <c r="D1246" s="16" t="s">
        <v>206</v>
      </c>
      <c r="E1246" s="16" t="s">
        <v>26</v>
      </c>
      <c r="F1246" s="85">
        <v>999929858</v>
      </c>
      <c r="G1246" s="1">
        <f>(J1246+T1246)-H1246</f>
        <v>225</v>
      </c>
      <c r="I1246" s="28"/>
      <c r="J1246" s="1">
        <f>SUM(K1246,L1246,N1246,O1246,P1246,Q1246)</f>
        <v>0</v>
      </c>
      <c r="K1246" s="1">
        <f>SUM(AC1246,AE1246)</f>
        <v>0</v>
      </c>
      <c r="L1246" s="1">
        <v>0</v>
      </c>
      <c r="M1246" s="1">
        <v>0</v>
      </c>
      <c r="N1246" s="1">
        <v>0</v>
      </c>
      <c r="O1246" s="1"/>
      <c r="P1246" s="1">
        <v>0</v>
      </c>
      <c r="Q1246" s="1">
        <f>AD1246</f>
        <v>0</v>
      </c>
      <c r="R1246" s="1">
        <v>0</v>
      </c>
      <c r="S1246" s="31"/>
      <c r="T1246" s="1">
        <f>SUM(U1246,V1246,X1246,Y1246,Z1246,AA1246)</f>
        <v>225</v>
      </c>
      <c r="U1246" s="1">
        <f>SUM(AG1246,BF1246)</f>
        <v>0</v>
      </c>
      <c r="V1246" s="1">
        <f>SUM(AJ1246,AK1246,AL1246,AM1246,AO1246,AP1246,AQ1246,AR1246,AS1246,AT1246,AU1246,AN1246,AV1246,AW1246,AX1246,AY1246,AZ1246,BA1246,BC1246,BD1246,BE1246,BB1246)</f>
        <v>90</v>
      </c>
      <c r="W1246" s="1">
        <f>COUNTIF(AJ1246:BE1246, "&gt;0")</f>
        <v>2</v>
      </c>
      <c r="X1246" s="1">
        <f>SUM(BG1246,BH1246)</f>
        <v>0</v>
      </c>
      <c r="Y1246" s="1">
        <f>BI1246</f>
        <v>135</v>
      </c>
      <c r="Z1246" s="1">
        <f>AI1246</f>
        <v>0</v>
      </c>
      <c r="AA1246" s="1">
        <f>AH1246</f>
        <v>0</v>
      </c>
      <c r="AB1246" s="31"/>
      <c r="AC1246" s="16">
        <v>0</v>
      </c>
      <c r="AD1246" s="16">
        <v>0</v>
      </c>
      <c r="AE1246" s="16">
        <v>0</v>
      </c>
      <c r="AF1246" s="28">
        <v>0</v>
      </c>
      <c r="AG1246" s="16">
        <v>0</v>
      </c>
      <c r="AH1246" s="16">
        <v>0</v>
      </c>
      <c r="AI1246" s="16">
        <v>0</v>
      </c>
      <c r="AJ1246" s="16">
        <v>45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0</v>
      </c>
      <c r="AV1246" s="16">
        <v>45</v>
      </c>
      <c r="AW1246" s="16">
        <v>0</v>
      </c>
      <c r="AX1246" s="16">
        <v>0</v>
      </c>
      <c r="AY1246" s="16">
        <v>0</v>
      </c>
      <c r="AZ1246" s="16">
        <v>0</v>
      </c>
      <c r="BA1246" s="16">
        <v>0</v>
      </c>
      <c r="BB1246" s="16">
        <v>0</v>
      </c>
      <c r="BC1246" s="16">
        <v>0</v>
      </c>
      <c r="BD1246" s="16">
        <v>0</v>
      </c>
      <c r="BE1246" s="16">
        <v>0</v>
      </c>
      <c r="BF1246" s="16">
        <v>0</v>
      </c>
      <c r="BG1246" s="16">
        <v>0</v>
      </c>
      <c r="BH1246" s="16">
        <v>0</v>
      </c>
      <c r="BI1246" s="16">
        <v>135</v>
      </c>
      <c r="BJ1246" s="87"/>
    </row>
    <row r="1247" spans="1:62" s="16" customFormat="1" x14ac:dyDescent="0.35">
      <c r="A1247" s="85" t="s">
        <v>27</v>
      </c>
      <c r="B1247" s="85" t="s">
        <v>30</v>
      </c>
      <c r="C1247" s="1" t="s">
        <v>1437</v>
      </c>
      <c r="D1247" s="1" t="s">
        <v>1438</v>
      </c>
      <c r="E1247" s="1" t="s">
        <v>26</v>
      </c>
      <c r="F1247" s="85">
        <v>999925190</v>
      </c>
      <c r="G1247" s="1">
        <f>(J1247+T1247)-H1247</f>
        <v>218</v>
      </c>
      <c r="H1247" s="1"/>
      <c r="I1247" s="15"/>
      <c r="J1247" s="1">
        <f>SUM(K1247,L1247,N1247,O1247,P1247,Q1247)</f>
        <v>0</v>
      </c>
      <c r="K1247" s="1">
        <f>SUM(AC1247,AE1247)</f>
        <v>0</v>
      </c>
      <c r="L1247" s="1">
        <v>0</v>
      </c>
      <c r="M1247" s="1">
        <v>0</v>
      </c>
      <c r="N1247" s="1">
        <v>0</v>
      </c>
      <c r="O1247" s="1"/>
      <c r="P1247" s="1">
        <v>0</v>
      </c>
      <c r="Q1247" s="1">
        <f>AD1247</f>
        <v>0</v>
      </c>
      <c r="R1247" s="1">
        <v>0</v>
      </c>
      <c r="S1247" s="31"/>
      <c r="T1247" s="1">
        <f>SUM(U1247,V1247,X1247,Y1247,Z1247,AA1247)</f>
        <v>218</v>
      </c>
      <c r="U1247" s="1">
        <f>SUM(AG1247,BF1247)</f>
        <v>0</v>
      </c>
      <c r="V1247" s="1">
        <f>SUM(AJ1247,AK1247,AL1247,AM1247,AO1247,AP1247,AQ1247,AR1247,AS1247,AT1247,AU1247,AN1247,AV1247,AW1247,AX1247,AY1247,AZ1247,BA1247,BC1247,BD1247,BE1247,BB1247)</f>
        <v>90</v>
      </c>
      <c r="W1247" s="1">
        <f>COUNTIF(AJ1247:BE1247, "&gt;0")</f>
        <v>2</v>
      </c>
      <c r="X1247" s="1">
        <f>SUM(BG1247,BH1247)</f>
        <v>45</v>
      </c>
      <c r="Y1247" s="1">
        <f>BI1247</f>
        <v>83</v>
      </c>
      <c r="Z1247" s="1">
        <f>AI1247</f>
        <v>0</v>
      </c>
      <c r="AA1247" s="1">
        <f>AH1247</f>
        <v>0</v>
      </c>
      <c r="AB1247" s="31"/>
      <c r="AC1247" s="1">
        <v>0</v>
      </c>
      <c r="AD1247" s="16">
        <v>0</v>
      </c>
      <c r="AE1247" s="16">
        <v>0</v>
      </c>
      <c r="AF1247" s="28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0</v>
      </c>
      <c r="AO1247" s="16">
        <v>60</v>
      </c>
      <c r="AP1247" s="16">
        <v>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16">
        <v>0</v>
      </c>
      <c r="AX1247" s="16">
        <v>0</v>
      </c>
      <c r="AY1247" s="16">
        <v>0</v>
      </c>
      <c r="AZ1247" s="16">
        <v>0</v>
      </c>
      <c r="BA1247" s="16">
        <v>0</v>
      </c>
      <c r="BB1247" s="16">
        <v>30</v>
      </c>
      <c r="BC1247" s="16">
        <v>0</v>
      </c>
      <c r="BD1247" s="16">
        <v>0</v>
      </c>
      <c r="BE1247" s="16">
        <v>0</v>
      </c>
      <c r="BF1247" s="16">
        <v>0</v>
      </c>
      <c r="BG1247" s="16">
        <v>0</v>
      </c>
      <c r="BH1247" s="16">
        <v>45</v>
      </c>
      <c r="BI1247" s="16">
        <v>83</v>
      </c>
      <c r="BJ1247" s="87"/>
    </row>
    <row r="1248" spans="1:62" s="16" customFormat="1" x14ac:dyDescent="0.35">
      <c r="A1248" s="16" t="s">
        <v>27</v>
      </c>
      <c r="B1248" s="16" t="s">
        <v>30</v>
      </c>
      <c r="C1248" s="16" t="s">
        <v>3441</v>
      </c>
      <c r="D1248" s="16" t="s">
        <v>3442</v>
      </c>
      <c r="E1248" s="16" t="s">
        <v>26</v>
      </c>
      <c r="F1248" s="16">
        <v>999929604</v>
      </c>
      <c r="G1248" s="1">
        <f>(J1248+T1248)-H1248</f>
        <v>169</v>
      </c>
      <c r="I1248" s="28"/>
      <c r="J1248" s="1">
        <f>SUM(K1248,L1248,N1248,O1248,P1248,Q1248)</f>
        <v>0</v>
      </c>
      <c r="K1248" s="1">
        <f>SUM(AC1248,AE1248)</f>
        <v>0</v>
      </c>
      <c r="L1248" s="1">
        <v>0</v>
      </c>
      <c r="M1248" s="1">
        <v>0</v>
      </c>
      <c r="N1248" s="1">
        <v>0</v>
      </c>
      <c r="O1248" s="1"/>
      <c r="P1248" s="1">
        <v>0</v>
      </c>
      <c r="Q1248" s="1">
        <f>AD1248</f>
        <v>0</v>
      </c>
      <c r="R1248" s="1">
        <v>0</v>
      </c>
      <c r="S1248" s="28"/>
      <c r="T1248" s="1">
        <f>SUM(U1248,V1248,X1248,Y1248,Z1248,AA1248)</f>
        <v>169</v>
      </c>
      <c r="U1248" s="1">
        <f>SUM(AG1248,BF1248)</f>
        <v>0</v>
      </c>
      <c r="V1248" s="1">
        <f>SUM(AJ1248,AK1248,AL1248,AM1248,AO1248,AP1248,AQ1248,AR1248,AS1248,AT1248,AU1248,AN1248,AV1248,AW1248,AX1248,AY1248,AZ1248,BA1248,BC1248,BD1248,BE1248,BB1248)</f>
        <v>0</v>
      </c>
      <c r="W1248" s="1">
        <f>COUNTIF(AJ1248:BE1248, "&gt;0")</f>
        <v>0</v>
      </c>
      <c r="X1248" s="1">
        <f>SUM(BG1248,BH1248)</f>
        <v>80</v>
      </c>
      <c r="Y1248" s="1">
        <f>BI1248</f>
        <v>89</v>
      </c>
      <c r="Z1248" s="1">
        <f>AI1248</f>
        <v>0</v>
      </c>
      <c r="AA1248" s="1">
        <f>AH1248</f>
        <v>0</v>
      </c>
      <c r="AB1248" s="28"/>
      <c r="AC1248" s="16">
        <v>0</v>
      </c>
      <c r="AD1248" s="16">
        <v>0</v>
      </c>
      <c r="AE1248" s="16">
        <v>0</v>
      </c>
      <c r="AF1248" s="28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0</v>
      </c>
      <c r="AU1248" s="16">
        <v>0</v>
      </c>
      <c r="AV1248" s="16">
        <v>0</v>
      </c>
      <c r="AW1248" s="16">
        <v>0</v>
      </c>
      <c r="AX1248" s="16">
        <v>0</v>
      </c>
      <c r="AY1248" s="16">
        <v>0</v>
      </c>
      <c r="AZ1248" s="16">
        <v>0</v>
      </c>
      <c r="BA1248" s="16">
        <v>0</v>
      </c>
      <c r="BB1248" s="16">
        <v>0</v>
      </c>
      <c r="BC1248" s="16">
        <v>0</v>
      </c>
      <c r="BD1248" s="16">
        <v>0</v>
      </c>
      <c r="BE1248" s="16">
        <v>0</v>
      </c>
      <c r="BF1248" s="16">
        <v>0</v>
      </c>
      <c r="BG1248" s="16">
        <v>80</v>
      </c>
      <c r="BH1248" s="16">
        <v>0</v>
      </c>
      <c r="BI1248" s="16">
        <v>89</v>
      </c>
      <c r="BJ1248" s="87"/>
    </row>
    <row r="1249" spans="1:62" s="16" customFormat="1" x14ac:dyDescent="0.35">
      <c r="A1249" s="85" t="s">
        <v>27</v>
      </c>
      <c r="B1249" s="85" t="s">
        <v>30</v>
      </c>
      <c r="C1249" s="16" t="s">
        <v>2829</v>
      </c>
      <c r="D1249" s="16" t="s">
        <v>1000</v>
      </c>
      <c r="E1249" s="16" t="s">
        <v>26</v>
      </c>
      <c r="F1249" s="85">
        <v>999930310</v>
      </c>
      <c r="G1249" s="1">
        <f>(J1249+T1249)-H1249</f>
        <v>146</v>
      </c>
      <c r="I1249" s="28"/>
      <c r="J1249" s="1">
        <f>SUM(K1249,L1249,N1249,O1249,P1249,Q1249)</f>
        <v>0</v>
      </c>
      <c r="K1249" s="1">
        <f>SUM(AC1249,AE1249)</f>
        <v>0</v>
      </c>
      <c r="L1249" s="1">
        <v>0</v>
      </c>
      <c r="M1249" s="1">
        <v>0</v>
      </c>
      <c r="N1249" s="1">
        <v>0</v>
      </c>
      <c r="O1249" s="1"/>
      <c r="P1249" s="1">
        <v>0</v>
      </c>
      <c r="Q1249" s="1">
        <f>AD1249</f>
        <v>0</v>
      </c>
      <c r="R1249" s="1">
        <v>0</v>
      </c>
      <c r="S1249" s="28"/>
      <c r="T1249" s="1">
        <f>SUM(U1249,V1249,X1249,Y1249,Z1249,AA1249)</f>
        <v>146</v>
      </c>
      <c r="U1249" s="1">
        <f>SUM(AG1249,BF1249)</f>
        <v>0</v>
      </c>
      <c r="V1249" s="1">
        <f>SUM(AJ1249,AK1249,AL1249,AM1249,AO1249,AP1249,AQ1249,AR1249,AS1249,AT1249,AU1249,AN1249,AV1249,AW1249,AX1249,AY1249,AZ1249,BA1249,BC1249,BD1249,BE1249,BB1249)</f>
        <v>45</v>
      </c>
      <c r="W1249" s="1">
        <f>COUNTIF(AJ1249:BE1249, "&gt;0")</f>
        <v>1</v>
      </c>
      <c r="X1249" s="1">
        <f>SUM(BG1249,BH1249)</f>
        <v>0</v>
      </c>
      <c r="Y1249" s="1">
        <f>BI1249</f>
        <v>101</v>
      </c>
      <c r="Z1249" s="1">
        <f>AI1249</f>
        <v>0</v>
      </c>
      <c r="AA1249" s="1">
        <f>AH1249</f>
        <v>0</v>
      </c>
      <c r="AB1249" s="28"/>
      <c r="AC1249" s="16">
        <v>0</v>
      </c>
      <c r="AD1249" s="16">
        <v>0</v>
      </c>
      <c r="AE1249" s="16">
        <v>0</v>
      </c>
      <c r="AF1249" s="28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45</v>
      </c>
      <c r="AO1249" s="16">
        <v>0</v>
      </c>
      <c r="AP1249" s="16">
        <v>0</v>
      </c>
      <c r="AQ1249" s="16">
        <v>0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16">
        <v>0</v>
      </c>
      <c r="AX1249" s="16">
        <v>0</v>
      </c>
      <c r="AY1249" s="16">
        <v>0</v>
      </c>
      <c r="AZ1249" s="16">
        <v>0</v>
      </c>
      <c r="BA1249" s="16">
        <v>0</v>
      </c>
      <c r="BB1249" s="16">
        <v>0</v>
      </c>
      <c r="BC1249" s="16">
        <v>0</v>
      </c>
      <c r="BD1249" s="16">
        <v>0</v>
      </c>
      <c r="BE1249" s="16">
        <v>0</v>
      </c>
      <c r="BF1249" s="16">
        <v>0</v>
      </c>
      <c r="BG1249" s="16">
        <v>0</v>
      </c>
      <c r="BH1249" s="16">
        <v>0</v>
      </c>
      <c r="BI1249" s="16">
        <v>101</v>
      </c>
      <c r="BJ1249" s="87"/>
    </row>
    <row r="1250" spans="1:62" s="16" customFormat="1" x14ac:dyDescent="0.35">
      <c r="A1250" s="85" t="s">
        <v>27</v>
      </c>
      <c r="B1250" s="85" t="s">
        <v>30</v>
      </c>
      <c r="C1250" s="16" t="s">
        <v>1176</v>
      </c>
      <c r="D1250" s="16" t="s">
        <v>1852</v>
      </c>
      <c r="E1250" s="16" t="s">
        <v>26</v>
      </c>
      <c r="F1250" s="85">
        <v>999928087</v>
      </c>
      <c r="G1250" s="1">
        <f>(J1250+T1250)-H1250</f>
        <v>120</v>
      </c>
      <c r="I1250" s="28"/>
      <c r="J1250" s="1">
        <f>SUM(K1250,L1250,N1250,O1250,P1250,Q1250)</f>
        <v>0</v>
      </c>
      <c r="K1250" s="1">
        <f>SUM(AC1250,AE1250)</f>
        <v>0</v>
      </c>
      <c r="L1250" s="1">
        <v>0</v>
      </c>
      <c r="M1250" s="1">
        <v>0</v>
      </c>
      <c r="N1250" s="1">
        <v>0</v>
      </c>
      <c r="O1250" s="1"/>
      <c r="P1250" s="1">
        <v>0</v>
      </c>
      <c r="Q1250" s="1">
        <f>AD1250</f>
        <v>0</v>
      </c>
      <c r="R1250" s="1">
        <v>0</v>
      </c>
      <c r="S1250" s="31"/>
      <c r="T1250" s="1">
        <f>SUM(U1250,V1250,X1250,Y1250,Z1250,AA1250)</f>
        <v>120</v>
      </c>
      <c r="U1250" s="1">
        <f>SUM(AG1250,BF1250)</f>
        <v>0</v>
      </c>
      <c r="V1250" s="1">
        <f>SUM(AJ1250,AK1250,AL1250,AM1250,AO1250,AP1250,AQ1250,AR1250,AS1250,AT1250,AU1250,AN1250,AV1250,AW1250,AX1250,AY1250,AZ1250,BA1250,BC1250,BD1250,BE1250,BB1250)</f>
        <v>120</v>
      </c>
      <c r="W1250" s="1">
        <f>COUNTIF(AJ1250:BE1250, "&gt;0")</f>
        <v>1</v>
      </c>
      <c r="X1250" s="1">
        <f>SUM(BG1250,BH1250)</f>
        <v>0</v>
      </c>
      <c r="Y1250" s="1">
        <f>BI1250</f>
        <v>0</v>
      </c>
      <c r="Z1250" s="1">
        <f>AI1250</f>
        <v>0</v>
      </c>
      <c r="AA1250" s="1">
        <f>AH1250</f>
        <v>0</v>
      </c>
      <c r="AB1250" s="31"/>
      <c r="AC1250" s="16">
        <v>0</v>
      </c>
      <c r="AD1250" s="16">
        <v>0</v>
      </c>
      <c r="AE1250" s="16">
        <v>0</v>
      </c>
      <c r="AF1250" s="28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16">
        <v>0</v>
      </c>
      <c r="AX1250" s="16">
        <v>0</v>
      </c>
      <c r="AY1250" s="16">
        <v>0</v>
      </c>
      <c r="AZ1250" s="16">
        <v>120</v>
      </c>
      <c r="BA1250" s="16">
        <v>0</v>
      </c>
      <c r="BB1250" s="16">
        <v>0</v>
      </c>
      <c r="BC1250" s="16">
        <v>0</v>
      </c>
      <c r="BD1250" s="16">
        <v>0</v>
      </c>
      <c r="BE1250" s="16">
        <v>0</v>
      </c>
      <c r="BF1250" s="16">
        <v>0</v>
      </c>
      <c r="BG1250" s="16">
        <v>0</v>
      </c>
      <c r="BH1250" s="16">
        <v>0</v>
      </c>
      <c r="BI1250" s="16">
        <v>0</v>
      </c>
      <c r="BJ1250" s="87"/>
    </row>
    <row r="1251" spans="1:62" s="16" customFormat="1" x14ac:dyDescent="0.35">
      <c r="A1251" s="85" t="s">
        <v>27</v>
      </c>
      <c r="B1251" s="85" t="s">
        <v>30</v>
      </c>
      <c r="C1251" s="16" t="s">
        <v>2747</v>
      </c>
      <c r="D1251" s="16" t="s">
        <v>2748</v>
      </c>
      <c r="E1251" s="16" t="s">
        <v>26</v>
      </c>
      <c r="F1251" s="85">
        <v>999929908</v>
      </c>
      <c r="G1251" s="1">
        <f>(J1251+T1251)-H1251</f>
        <v>102</v>
      </c>
      <c r="I1251" s="28"/>
      <c r="J1251" s="1">
        <f>SUM(K1251,L1251,N1251,O1251,P1251,Q1251)</f>
        <v>0</v>
      </c>
      <c r="K1251" s="1">
        <f>SUM(AC1251,AE1251)</f>
        <v>0</v>
      </c>
      <c r="L1251" s="1">
        <v>0</v>
      </c>
      <c r="M1251" s="1">
        <v>0</v>
      </c>
      <c r="N1251" s="1">
        <v>0</v>
      </c>
      <c r="O1251" s="1"/>
      <c r="P1251" s="1">
        <v>0</v>
      </c>
      <c r="Q1251" s="1">
        <f>AD1251</f>
        <v>0</v>
      </c>
      <c r="R1251" s="1">
        <v>0</v>
      </c>
      <c r="S1251" s="31"/>
      <c r="T1251" s="1">
        <f>SUM(U1251,V1251,X1251,Y1251,Z1251,AA1251)</f>
        <v>102</v>
      </c>
      <c r="U1251" s="1">
        <f>SUM(AG1251,BF1251)</f>
        <v>0</v>
      </c>
      <c r="V1251" s="1">
        <f>SUM(AJ1251,AK1251,AL1251,AM1251,AO1251,AP1251,AQ1251,AR1251,AS1251,AT1251,AU1251,AN1251,AV1251,AW1251,AX1251,AY1251,AZ1251,BA1251,BC1251,BD1251,BE1251,BB1251)</f>
        <v>45</v>
      </c>
      <c r="W1251" s="1">
        <f>COUNTIF(AJ1251:BE1251, "&gt;0")</f>
        <v>1</v>
      </c>
      <c r="X1251" s="1">
        <f>SUM(BG1251,BH1251)</f>
        <v>0</v>
      </c>
      <c r="Y1251" s="1">
        <f>BI1251</f>
        <v>57</v>
      </c>
      <c r="Z1251" s="1">
        <f>AI1251</f>
        <v>0</v>
      </c>
      <c r="AA1251" s="1">
        <f>AH1251</f>
        <v>0</v>
      </c>
      <c r="AB1251" s="31"/>
      <c r="AC1251" s="16">
        <v>0</v>
      </c>
      <c r="AD1251" s="16">
        <v>0</v>
      </c>
      <c r="AE1251" s="16">
        <v>0</v>
      </c>
      <c r="AF1251" s="28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0</v>
      </c>
      <c r="AU1251" s="16">
        <v>45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  <c r="BB1251" s="16">
        <v>0</v>
      </c>
      <c r="BC1251" s="16">
        <v>0</v>
      </c>
      <c r="BD1251" s="16">
        <v>0</v>
      </c>
      <c r="BE1251" s="16">
        <v>0</v>
      </c>
      <c r="BF1251" s="16">
        <v>0</v>
      </c>
      <c r="BG1251" s="16">
        <v>0</v>
      </c>
      <c r="BH1251" s="16">
        <v>0</v>
      </c>
      <c r="BI1251" s="16">
        <v>57</v>
      </c>
      <c r="BJ1251" s="87"/>
    </row>
    <row r="1252" spans="1:62" s="16" customFormat="1" x14ac:dyDescent="0.35">
      <c r="A1252" s="85" t="s">
        <v>27</v>
      </c>
      <c r="B1252" s="85" t="s">
        <v>30</v>
      </c>
      <c r="C1252" s="16" t="s">
        <v>3198</v>
      </c>
      <c r="D1252" s="16" t="s">
        <v>556</v>
      </c>
      <c r="E1252" s="16" t="s">
        <v>26</v>
      </c>
      <c r="F1252" s="85">
        <v>999931846</v>
      </c>
      <c r="G1252" s="1">
        <f>(J1252+T1252)-H1252</f>
        <v>90</v>
      </c>
      <c r="I1252" s="28"/>
      <c r="J1252" s="1">
        <f>SUM(K1252,L1252,N1252,O1252,P1252,Q1252)</f>
        <v>0</v>
      </c>
      <c r="K1252" s="1">
        <f>SUM(AC1252,AE1252)</f>
        <v>0</v>
      </c>
      <c r="L1252" s="1">
        <v>0</v>
      </c>
      <c r="M1252" s="1">
        <v>0</v>
      </c>
      <c r="N1252" s="1">
        <v>0</v>
      </c>
      <c r="O1252" s="1"/>
      <c r="P1252" s="1">
        <v>0</v>
      </c>
      <c r="Q1252" s="1">
        <f>AD1252</f>
        <v>0</v>
      </c>
      <c r="R1252" s="1">
        <v>0</v>
      </c>
      <c r="S1252" s="31"/>
      <c r="T1252" s="1">
        <f>SUM(U1252,V1252,X1252,Y1252,Z1252,AA1252)</f>
        <v>90</v>
      </c>
      <c r="U1252" s="1">
        <f>SUM(AG1252,BF1252)</f>
        <v>0</v>
      </c>
      <c r="V1252" s="1">
        <f>SUM(AJ1252,AK1252,AL1252,AM1252,AO1252,AP1252,AQ1252,AR1252,AS1252,AT1252,AU1252,AN1252,AV1252,AW1252,AX1252,AY1252,AZ1252,BA1252,BC1252,BD1252,BE1252,BB1252)</f>
        <v>90</v>
      </c>
      <c r="W1252" s="1">
        <f>COUNTIF(AJ1252:BE1252, "&gt;0")</f>
        <v>1</v>
      </c>
      <c r="X1252" s="1">
        <f>SUM(BG1252,BH1252)</f>
        <v>0</v>
      </c>
      <c r="Y1252" s="1">
        <f>BI1252</f>
        <v>0</v>
      </c>
      <c r="Z1252" s="1">
        <f>AI1252</f>
        <v>0</v>
      </c>
      <c r="AA1252" s="1">
        <f>AH1252</f>
        <v>0</v>
      </c>
      <c r="AB1252" s="31"/>
      <c r="AC1252" s="16">
        <v>0</v>
      </c>
      <c r="AD1252" s="16">
        <v>0</v>
      </c>
      <c r="AE1252" s="16">
        <v>0</v>
      </c>
      <c r="AF1252" s="28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0</v>
      </c>
      <c r="AY1252" s="16">
        <v>0</v>
      </c>
      <c r="AZ1252" s="16">
        <v>90</v>
      </c>
      <c r="BA1252" s="16">
        <v>0</v>
      </c>
      <c r="BB1252" s="16">
        <v>0</v>
      </c>
      <c r="BC1252" s="16">
        <v>0</v>
      </c>
      <c r="BD1252" s="16">
        <v>0</v>
      </c>
      <c r="BE1252" s="16">
        <v>0</v>
      </c>
      <c r="BF1252" s="16">
        <v>0</v>
      </c>
      <c r="BG1252" s="16">
        <v>0</v>
      </c>
      <c r="BH1252" s="16">
        <v>0</v>
      </c>
      <c r="BI1252" s="16">
        <v>0</v>
      </c>
      <c r="BJ1252" s="87"/>
    </row>
    <row r="1253" spans="1:62" s="16" customFormat="1" x14ac:dyDescent="0.35">
      <c r="A1253" s="100" t="s">
        <v>27</v>
      </c>
      <c r="B1253" s="100" t="s">
        <v>30</v>
      </c>
      <c r="C1253" s="52" t="s">
        <v>223</v>
      </c>
      <c r="D1253" s="52" t="s">
        <v>1284</v>
      </c>
      <c r="E1253" s="52" t="s">
        <v>26</v>
      </c>
      <c r="F1253" s="100">
        <v>999930446</v>
      </c>
      <c r="G1253" s="1">
        <f>(J1253+T1253)-H1253</f>
        <v>87</v>
      </c>
      <c r="I1253" s="28"/>
      <c r="J1253" s="1">
        <f>SUM(K1253,L1253,N1253,O1253,P1253,Q1253)</f>
        <v>0</v>
      </c>
      <c r="K1253" s="1">
        <f>SUM(AC1253,AE1253)</f>
        <v>0</v>
      </c>
      <c r="L1253" s="1">
        <v>0</v>
      </c>
      <c r="M1253" s="1">
        <v>0</v>
      </c>
      <c r="N1253" s="1">
        <v>0</v>
      </c>
      <c r="O1253" s="1"/>
      <c r="P1253" s="1">
        <v>0</v>
      </c>
      <c r="Q1253" s="1">
        <f>AD1253</f>
        <v>0</v>
      </c>
      <c r="R1253" s="1">
        <v>0</v>
      </c>
      <c r="S1253" s="31"/>
      <c r="T1253" s="1">
        <f>SUM(U1253,V1253,X1253,Y1253,Z1253,AA1253)</f>
        <v>87</v>
      </c>
      <c r="U1253" s="1">
        <f>SUM(AG1253,BF1253)</f>
        <v>0</v>
      </c>
      <c r="V1253" s="1">
        <f>SUM(AJ1253,AK1253,AL1253,AM1253,AO1253,AP1253,AQ1253,AR1253,AS1253,AT1253,AU1253,AN1253,AV1253,AW1253,AX1253,AY1253,AZ1253,BA1253,BC1253,BD1253,BE1253,BB1253)</f>
        <v>30</v>
      </c>
      <c r="W1253" s="1">
        <f>COUNTIF(AJ1253:BE1253, "&gt;0")</f>
        <v>1</v>
      </c>
      <c r="X1253" s="1">
        <f>SUM(BG1253,BH1253)</f>
        <v>0</v>
      </c>
      <c r="Y1253" s="1">
        <f>BI1253</f>
        <v>57</v>
      </c>
      <c r="Z1253" s="1">
        <f>AI1253</f>
        <v>0</v>
      </c>
      <c r="AA1253" s="1">
        <f>AH1253</f>
        <v>0</v>
      </c>
      <c r="AB1253" s="31"/>
      <c r="AC1253" s="16">
        <v>0</v>
      </c>
      <c r="AD1253" s="16">
        <v>0</v>
      </c>
      <c r="AE1253" s="16">
        <v>0</v>
      </c>
      <c r="AF1253" s="28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30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  <c r="BB1253" s="16">
        <v>0</v>
      </c>
      <c r="BC1253" s="16">
        <v>0</v>
      </c>
      <c r="BD1253" s="16">
        <v>0</v>
      </c>
      <c r="BE1253" s="16">
        <v>0</v>
      </c>
      <c r="BF1253" s="16">
        <v>0</v>
      </c>
      <c r="BG1253" s="16">
        <v>0</v>
      </c>
      <c r="BH1253" s="16">
        <v>0</v>
      </c>
      <c r="BI1253" s="16">
        <v>57</v>
      </c>
      <c r="BJ1253" s="87"/>
    </row>
    <row r="1254" spans="1:62" s="16" customFormat="1" x14ac:dyDescent="0.35">
      <c r="A1254" s="85" t="s">
        <v>27</v>
      </c>
      <c r="B1254" s="85" t="s">
        <v>30</v>
      </c>
      <c r="C1254" s="16" t="s">
        <v>3199</v>
      </c>
      <c r="D1254" s="16" t="s">
        <v>3009</v>
      </c>
      <c r="E1254" s="16" t="s">
        <v>26</v>
      </c>
      <c r="F1254" s="85">
        <v>999928682</v>
      </c>
      <c r="G1254" s="1">
        <f>(J1254+T1254)-H1254</f>
        <v>68</v>
      </c>
      <c r="I1254" s="28"/>
      <c r="J1254" s="1">
        <f>SUM(K1254,L1254,N1254,O1254,P1254,Q1254)</f>
        <v>0</v>
      </c>
      <c r="K1254" s="1">
        <f>SUM(AC1254,AE1254)</f>
        <v>0</v>
      </c>
      <c r="L1254" s="1">
        <v>0</v>
      </c>
      <c r="M1254" s="1">
        <v>0</v>
      </c>
      <c r="N1254" s="1">
        <v>0</v>
      </c>
      <c r="O1254" s="1"/>
      <c r="P1254" s="1">
        <v>0</v>
      </c>
      <c r="Q1254" s="1">
        <f>AD1254</f>
        <v>0</v>
      </c>
      <c r="R1254" s="1">
        <v>0</v>
      </c>
      <c r="S1254" s="31"/>
      <c r="T1254" s="1">
        <f>SUM(U1254,V1254,X1254,Y1254,Z1254,AA1254)</f>
        <v>68</v>
      </c>
      <c r="U1254" s="1">
        <f>SUM(AG1254,BF1254)</f>
        <v>0</v>
      </c>
      <c r="V1254" s="1">
        <f>SUM(AJ1254,AK1254,AL1254,AM1254,AO1254,AP1254,AQ1254,AR1254,AS1254,AT1254,AU1254,AN1254,AV1254,AW1254,AX1254,AY1254,AZ1254,BA1254,BC1254,BD1254,BE1254,BB1254)</f>
        <v>68</v>
      </c>
      <c r="W1254" s="1">
        <f>COUNTIF(AJ1254:BE1254, "&gt;0")</f>
        <v>1</v>
      </c>
      <c r="X1254" s="1">
        <f>SUM(BG1254,BH1254)</f>
        <v>0</v>
      </c>
      <c r="Y1254" s="1">
        <f>BI1254</f>
        <v>0</v>
      </c>
      <c r="Z1254" s="1">
        <f>AI1254</f>
        <v>0</v>
      </c>
      <c r="AA1254" s="1">
        <f>AH1254</f>
        <v>0</v>
      </c>
      <c r="AB1254" s="31"/>
      <c r="AC1254" s="16">
        <v>0</v>
      </c>
      <c r="AD1254" s="16">
        <v>0</v>
      </c>
      <c r="AE1254" s="16">
        <v>0</v>
      </c>
      <c r="AF1254" s="28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0</v>
      </c>
      <c r="AY1254" s="16">
        <v>0</v>
      </c>
      <c r="AZ1254" s="16">
        <v>68</v>
      </c>
      <c r="BA1254" s="16">
        <v>0</v>
      </c>
      <c r="BB1254" s="16">
        <v>0</v>
      </c>
      <c r="BC1254" s="16">
        <v>0</v>
      </c>
      <c r="BD1254" s="16">
        <v>0</v>
      </c>
      <c r="BE1254" s="16">
        <v>0</v>
      </c>
      <c r="BF1254" s="16">
        <v>0</v>
      </c>
      <c r="BG1254" s="16">
        <v>0</v>
      </c>
      <c r="BH1254" s="16">
        <v>0</v>
      </c>
      <c r="BI1254" s="16">
        <v>0</v>
      </c>
      <c r="BJ1254" s="87"/>
    </row>
    <row r="1255" spans="1:62" s="16" customFormat="1" x14ac:dyDescent="0.35">
      <c r="A1255" s="85" t="s">
        <v>27</v>
      </c>
      <c r="B1255" s="85" t="s">
        <v>30</v>
      </c>
      <c r="C1255" s="16" t="s">
        <v>2540</v>
      </c>
      <c r="D1255" s="16" t="s">
        <v>1936</v>
      </c>
      <c r="E1255" s="16" t="s">
        <v>26</v>
      </c>
      <c r="F1255" s="85">
        <v>999929948</v>
      </c>
      <c r="G1255" s="1">
        <f>(J1255+T1255)-H1255</f>
        <v>68</v>
      </c>
      <c r="I1255" s="28"/>
      <c r="J1255" s="1">
        <f>SUM(K1255,L1255,N1255,O1255,P1255,Q1255)</f>
        <v>0</v>
      </c>
      <c r="K1255" s="1">
        <f>SUM(AC1255,AE1255)</f>
        <v>0</v>
      </c>
      <c r="L1255" s="1">
        <v>0</v>
      </c>
      <c r="M1255" s="1">
        <v>0</v>
      </c>
      <c r="N1255" s="1">
        <v>0</v>
      </c>
      <c r="O1255" s="1"/>
      <c r="P1255" s="1">
        <v>0</v>
      </c>
      <c r="Q1255" s="1">
        <f>AD1255</f>
        <v>0</v>
      </c>
      <c r="R1255" s="1">
        <v>0</v>
      </c>
      <c r="S1255" s="31"/>
      <c r="T1255" s="1">
        <f>SUM(U1255,V1255,X1255,Y1255,Z1255,AA1255)</f>
        <v>68</v>
      </c>
      <c r="U1255" s="1">
        <f>SUM(AG1255,BF1255)</f>
        <v>0</v>
      </c>
      <c r="V1255" s="1">
        <f>SUM(AJ1255,AK1255,AL1255,AM1255,AO1255,AP1255,AQ1255,AR1255,AS1255,AT1255,AU1255,AN1255,AV1255,AW1255,AX1255,AY1255,AZ1255,BA1255,BC1255,BD1255,BE1255,BB1255)</f>
        <v>68</v>
      </c>
      <c r="W1255" s="1">
        <f>COUNTIF(AJ1255:BE1255, "&gt;0")</f>
        <v>1</v>
      </c>
      <c r="X1255" s="1">
        <f>SUM(BG1255,BH1255)</f>
        <v>0</v>
      </c>
      <c r="Y1255" s="1">
        <f>BI1255</f>
        <v>0</v>
      </c>
      <c r="Z1255" s="1">
        <f>AI1255</f>
        <v>0</v>
      </c>
      <c r="AA1255" s="1">
        <f>AH1255</f>
        <v>0</v>
      </c>
      <c r="AB1255" s="31"/>
      <c r="AC1255" s="16">
        <v>0</v>
      </c>
      <c r="AD1255" s="16">
        <v>0</v>
      </c>
      <c r="AE1255" s="16">
        <v>0</v>
      </c>
      <c r="AF1255" s="28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68</v>
      </c>
      <c r="AS1255" s="16">
        <v>0</v>
      </c>
      <c r="AT1255" s="16">
        <v>0</v>
      </c>
      <c r="AU1255" s="16">
        <v>0</v>
      </c>
      <c r="AV1255" s="16">
        <v>0</v>
      </c>
      <c r="AW1255" s="16">
        <v>0</v>
      </c>
      <c r="AX1255" s="16">
        <v>0</v>
      </c>
      <c r="AY1255" s="16">
        <v>0</v>
      </c>
      <c r="AZ1255" s="16">
        <v>0</v>
      </c>
      <c r="BA1255" s="16">
        <v>0</v>
      </c>
      <c r="BB1255" s="16">
        <v>0</v>
      </c>
      <c r="BC1255" s="16">
        <v>0</v>
      </c>
      <c r="BD1255" s="16">
        <v>0</v>
      </c>
      <c r="BE1255" s="16">
        <v>0</v>
      </c>
      <c r="BF1255" s="16">
        <v>0</v>
      </c>
      <c r="BG1255" s="16">
        <v>0</v>
      </c>
      <c r="BH1255" s="16">
        <v>0</v>
      </c>
      <c r="BI1255" s="16">
        <v>0</v>
      </c>
      <c r="BJ1255" s="87"/>
    </row>
    <row r="1256" spans="1:62" s="16" customFormat="1" x14ac:dyDescent="0.35">
      <c r="A1256" s="85" t="s">
        <v>27</v>
      </c>
      <c r="B1256" s="85" t="s">
        <v>30</v>
      </c>
      <c r="C1256" s="16" t="s">
        <v>359</v>
      </c>
      <c r="D1256" s="16" t="s">
        <v>3197</v>
      </c>
      <c r="E1256" s="16" t="s">
        <v>26</v>
      </c>
      <c r="F1256" s="85">
        <v>999931642</v>
      </c>
      <c r="G1256" s="1">
        <f>(J1256+T1256)-H1256</f>
        <v>68</v>
      </c>
      <c r="I1256" s="28"/>
      <c r="J1256" s="1">
        <f>SUM(K1256,L1256,N1256,O1256,P1256,Q1256)</f>
        <v>0</v>
      </c>
      <c r="K1256" s="1">
        <f>SUM(AC1256,AE1256)</f>
        <v>0</v>
      </c>
      <c r="L1256" s="1">
        <v>0</v>
      </c>
      <c r="M1256" s="1">
        <v>0</v>
      </c>
      <c r="N1256" s="1">
        <v>0</v>
      </c>
      <c r="O1256" s="1"/>
      <c r="P1256" s="1">
        <v>0</v>
      </c>
      <c r="Q1256" s="1">
        <f>AD1256</f>
        <v>0</v>
      </c>
      <c r="R1256" s="1">
        <v>0</v>
      </c>
      <c r="S1256" s="31"/>
      <c r="T1256" s="1">
        <f>SUM(U1256,V1256,X1256,Y1256,Z1256,AA1256)</f>
        <v>68</v>
      </c>
      <c r="U1256" s="1">
        <f>SUM(AG1256,BF1256)</f>
        <v>0</v>
      </c>
      <c r="V1256" s="1">
        <f>SUM(AJ1256,AK1256,AL1256,AM1256,AO1256,AP1256,AQ1256,AR1256,AS1256,AT1256,AU1256,AN1256,AV1256,AW1256,AX1256,AY1256,AZ1256,BA1256,BC1256,BD1256,BE1256,BB1256)</f>
        <v>68</v>
      </c>
      <c r="W1256" s="1">
        <f>COUNTIF(AJ1256:BE1256, "&gt;0")</f>
        <v>1</v>
      </c>
      <c r="X1256" s="1">
        <f>SUM(BG1256,BH1256)</f>
        <v>0</v>
      </c>
      <c r="Y1256" s="1">
        <f>BI1256</f>
        <v>0</v>
      </c>
      <c r="Z1256" s="1">
        <f>AI1256</f>
        <v>0</v>
      </c>
      <c r="AA1256" s="1">
        <f>AH1256</f>
        <v>0</v>
      </c>
      <c r="AB1256" s="31"/>
      <c r="AC1256" s="16">
        <v>0</v>
      </c>
      <c r="AD1256" s="16">
        <v>0</v>
      </c>
      <c r="AE1256" s="16">
        <v>0</v>
      </c>
      <c r="AF1256" s="28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0</v>
      </c>
      <c r="AY1256" s="16">
        <v>0</v>
      </c>
      <c r="AZ1256" s="16">
        <v>68</v>
      </c>
      <c r="BA1256" s="16">
        <v>0</v>
      </c>
      <c r="BB1256" s="16">
        <v>0</v>
      </c>
      <c r="BC1256" s="16">
        <v>0</v>
      </c>
      <c r="BD1256" s="16">
        <v>0</v>
      </c>
      <c r="BE1256" s="16">
        <v>0</v>
      </c>
      <c r="BF1256" s="16">
        <v>0</v>
      </c>
      <c r="BG1256" s="16">
        <v>0</v>
      </c>
      <c r="BH1256" s="16">
        <v>0</v>
      </c>
      <c r="BI1256" s="16">
        <v>0</v>
      </c>
      <c r="BJ1256" s="87"/>
    </row>
    <row r="1257" spans="1:62" s="16" customFormat="1" x14ac:dyDescent="0.35">
      <c r="A1257" s="85" t="s">
        <v>27</v>
      </c>
      <c r="B1257" s="85" t="s">
        <v>30</v>
      </c>
      <c r="C1257" s="16" t="s">
        <v>1181</v>
      </c>
      <c r="D1257" s="16" t="s">
        <v>2739</v>
      </c>
      <c r="E1257" s="16" t="s">
        <v>26</v>
      </c>
      <c r="F1257" s="85">
        <v>999929905</v>
      </c>
      <c r="G1257" s="1">
        <f>(J1257+T1257)-H1257</f>
        <v>60</v>
      </c>
      <c r="I1257" s="28"/>
      <c r="J1257" s="1">
        <f>SUM(K1257,L1257,N1257,O1257,P1257,Q1257)</f>
        <v>0</v>
      </c>
      <c r="K1257" s="1">
        <f>SUM(AC1257,AE1257)</f>
        <v>0</v>
      </c>
      <c r="L1257" s="1">
        <v>0</v>
      </c>
      <c r="M1257" s="1">
        <v>0</v>
      </c>
      <c r="N1257" s="1">
        <v>0</v>
      </c>
      <c r="O1257" s="1"/>
      <c r="P1257" s="1">
        <v>0</v>
      </c>
      <c r="Q1257" s="1">
        <f>AD1257</f>
        <v>0</v>
      </c>
      <c r="R1257" s="1">
        <v>0</v>
      </c>
      <c r="S1257" s="31"/>
      <c r="T1257" s="1">
        <f>SUM(U1257,V1257,X1257,Y1257,Z1257,AA1257)</f>
        <v>60</v>
      </c>
      <c r="U1257" s="1">
        <f>SUM(AG1257,BF1257)</f>
        <v>0</v>
      </c>
      <c r="V1257" s="1">
        <f>SUM(AJ1257,AK1257,AL1257,AM1257,AO1257,AP1257,AQ1257,AR1257,AS1257,AT1257,AU1257,AN1257,AV1257,AW1257,AX1257,AY1257,AZ1257,BA1257,BC1257,BD1257,BE1257,BB1257)</f>
        <v>60</v>
      </c>
      <c r="W1257" s="1">
        <f>COUNTIF(AJ1257:BE1257, "&gt;0")</f>
        <v>1</v>
      </c>
      <c r="X1257" s="1">
        <f>SUM(BG1257,BH1257)</f>
        <v>0</v>
      </c>
      <c r="Y1257" s="1">
        <f>BI1257</f>
        <v>0</v>
      </c>
      <c r="Z1257" s="1">
        <f>AI1257</f>
        <v>0</v>
      </c>
      <c r="AA1257" s="1">
        <f>AH1257</f>
        <v>0</v>
      </c>
      <c r="AB1257" s="31"/>
      <c r="AC1257" s="16">
        <v>0</v>
      </c>
      <c r="AD1257" s="16">
        <v>0</v>
      </c>
      <c r="AE1257" s="16">
        <v>0</v>
      </c>
      <c r="AF1257" s="28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6">
        <v>60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  <c r="BB1257" s="16">
        <v>0</v>
      </c>
      <c r="BC1257" s="16">
        <v>0</v>
      </c>
      <c r="BD1257" s="16">
        <v>0</v>
      </c>
      <c r="BE1257" s="16">
        <v>0</v>
      </c>
      <c r="BF1257" s="16">
        <v>0</v>
      </c>
      <c r="BG1257" s="16">
        <v>0</v>
      </c>
      <c r="BH1257" s="16">
        <v>0</v>
      </c>
      <c r="BI1257" s="16">
        <v>0</v>
      </c>
      <c r="BJ1257" s="87"/>
    </row>
    <row r="1258" spans="1:62" s="16" customFormat="1" x14ac:dyDescent="0.35">
      <c r="A1258" s="85" t="s">
        <v>27</v>
      </c>
      <c r="B1258" s="85" t="s">
        <v>30</v>
      </c>
      <c r="C1258" s="16" t="s">
        <v>2828</v>
      </c>
      <c r="D1258" s="16" t="s">
        <v>71</v>
      </c>
      <c r="E1258" s="16" t="s">
        <v>26</v>
      </c>
      <c r="F1258" s="85">
        <v>999930671</v>
      </c>
      <c r="G1258" s="1">
        <f>(J1258+T1258)-H1258</f>
        <v>60</v>
      </c>
      <c r="I1258" s="28"/>
      <c r="J1258" s="1">
        <f>SUM(K1258,L1258,N1258,O1258,P1258,Q1258)</f>
        <v>0</v>
      </c>
      <c r="K1258" s="1">
        <f>SUM(AC1258,AE1258)</f>
        <v>0</v>
      </c>
      <c r="L1258" s="1">
        <v>0</v>
      </c>
      <c r="M1258" s="1">
        <v>0</v>
      </c>
      <c r="N1258" s="1">
        <v>0</v>
      </c>
      <c r="O1258" s="1"/>
      <c r="P1258" s="1">
        <v>0</v>
      </c>
      <c r="Q1258" s="1">
        <f>AD1258</f>
        <v>0</v>
      </c>
      <c r="R1258" s="1">
        <v>0</v>
      </c>
      <c r="S1258" s="28"/>
      <c r="T1258" s="1">
        <f>SUM(U1258,V1258,X1258,Y1258,Z1258,AA1258)</f>
        <v>60</v>
      </c>
      <c r="U1258" s="1">
        <f>SUM(AG1258,BF1258)</f>
        <v>0</v>
      </c>
      <c r="V1258" s="1">
        <f>SUM(AJ1258,AK1258,AL1258,AM1258,AO1258,AP1258,AQ1258,AR1258,AS1258,AT1258,AU1258,AN1258,AV1258,AW1258,AX1258,AY1258,AZ1258,BA1258,BC1258,BD1258,BE1258,BB1258)</f>
        <v>60</v>
      </c>
      <c r="W1258" s="1">
        <f>COUNTIF(AJ1258:BE1258, "&gt;0")</f>
        <v>1</v>
      </c>
      <c r="X1258" s="1">
        <f>SUM(BG1258,BH1258)</f>
        <v>0</v>
      </c>
      <c r="Y1258" s="1">
        <f>BI1258</f>
        <v>0</v>
      </c>
      <c r="Z1258" s="1">
        <f>AI1258</f>
        <v>0</v>
      </c>
      <c r="AA1258" s="1">
        <f>AH1258</f>
        <v>0</v>
      </c>
      <c r="AB1258" s="28"/>
      <c r="AC1258" s="16">
        <v>0</v>
      </c>
      <c r="AD1258" s="16">
        <v>0</v>
      </c>
      <c r="AE1258" s="16">
        <v>0</v>
      </c>
      <c r="AF1258" s="28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60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  <c r="BB1258" s="16">
        <v>0</v>
      </c>
      <c r="BC1258" s="16">
        <v>0</v>
      </c>
      <c r="BD1258" s="16">
        <v>0</v>
      </c>
      <c r="BE1258" s="16">
        <v>0</v>
      </c>
      <c r="BF1258" s="16">
        <v>0</v>
      </c>
      <c r="BG1258" s="16">
        <v>0</v>
      </c>
      <c r="BH1258" s="16">
        <v>0</v>
      </c>
      <c r="BI1258" s="16">
        <v>0</v>
      </c>
      <c r="BJ1258" s="87"/>
    </row>
    <row r="1259" spans="1:62" s="16" customFormat="1" x14ac:dyDescent="0.35">
      <c r="A1259" s="16" t="s">
        <v>27</v>
      </c>
      <c r="B1259" s="16" t="s">
        <v>30</v>
      </c>
      <c r="C1259" s="16" t="s">
        <v>3493</v>
      </c>
      <c r="D1259" s="16" t="s">
        <v>3494</v>
      </c>
      <c r="E1259" s="16" t="s">
        <v>26</v>
      </c>
      <c r="F1259" s="16">
        <v>999932187</v>
      </c>
      <c r="G1259" s="1">
        <f>(J1259+T1259)-H1259</f>
        <v>60</v>
      </c>
      <c r="I1259" s="28"/>
      <c r="J1259" s="1">
        <f>SUM(K1259,L1259,N1259,O1259,P1259,Q1259)</f>
        <v>0</v>
      </c>
      <c r="K1259" s="1">
        <f>SUM(AC1259,AE1259)</f>
        <v>0</v>
      </c>
      <c r="L1259" s="1">
        <v>0</v>
      </c>
      <c r="M1259" s="1">
        <v>0</v>
      </c>
      <c r="N1259" s="1">
        <v>0</v>
      </c>
      <c r="O1259" s="1"/>
      <c r="P1259" s="1">
        <v>0</v>
      </c>
      <c r="Q1259" s="1">
        <f>AD1259</f>
        <v>0</v>
      </c>
      <c r="R1259" s="1">
        <v>0</v>
      </c>
      <c r="S1259" s="31"/>
      <c r="T1259" s="1">
        <f>SUM(U1259,V1259,X1259,Y1259,Z1259,AA1259)</f>
        <v>60</v>
      </c>
      <c r="U1259" s="1">
        <f>SUM(AG1259,BF1259)</f>
        <v>0</v>
      </c>
      <c r="V1259" s="1">
        <f>SUM(AJ1259,AK1259,AL1259,AM1259,AO1259,AP1259,AQ1259,AR1259,AS1259,AT1259,AU1259,AN1259,AV1259,AW1259,AX1259,AY1259,AZ1259,BA1259,BC1259,BD1259,BE1259,BB1259)</f>
        <v>0</v>
      </c>
      <c r="W1259" s="1">
        <f>COUNTIF(AJ1259:BE1259, "&gt;0")</f>
        <v>0</v>
      </c>
      <c r="X1259" s="1">
        <f>SUM(BG1259,BH1259)</f>
        <v>60</v>
      </c>
      <c r="Y1259" s="1">
        <f>BI1259</f>
        <v>0</v>
      </c>
      <c r="Z1259" s="1">
        <f>AI1259</f>
        <v>0</v>
      </c>
      <c r="AA1259" s="1">
        <f>AH1259</f>
        <v>0</v>
      </c>
      <c r="AB1259" s="31"/>
      <c r="AC1259" s="16">
        <v>0</v>
      </c>
      <c r="AD1259" s="16">
        <v>0</v>
      </c>
      <c r="AE1259" s="16">
        <v>0</v>
      </c>
      <c r="AF1259" s="28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  <c r="BB1259" s="16">
        <v>0</v>
      </c>
      <c r="BC1259" s="16">
        <v>0</v>
      </c>
      <c r="BD1259" s="16">
        <v>0</v>
      </c>
      <c r="BE1259" s="16">
        <v>0</v>
      </c>
      <c r="BF1259" s="16">
        <v>0</v>
      </c>
      <c r="BG1259" s="16">
        <v>0</v>
      </c>
      <c r="BH1259" s="16">
        <v>60</v>
      </c>
      <c r="BI1259" s="16">
        <v>0</v>
      </c>
      <c r="BJ1259" s="87"/>
    </row>
    <row r="1260" spans="1:62" s="16" customFormat="1" ht="14.5" x14ac:dyDescent="0.3">
      <c r="A1260" s="47" t="s">
        <v>27</v>
      </c>
      <c r="B1260" s="47" t="s">
        <v>30</v>
      </c>
      <c r="C1260" s="47" t="s">
        <v>686</v>
      </c>
      <c r="D1260" s="47" t="s">
        <v>4125</v>
      </c>
      <c r="E1260" s="47" t="s">
        <v>26</v>
      </c>
      <c r="F1260" s="47">
        <v>999932382</v>
      </c>
      <c r="G1260" s="1">
        <f>(J1260+T1260)-H1260</f>
        <v>57</v>
      </c>
      <c r="I1260" s="28"/>
      <c r="J1260" s="1">
        <f>SUM(K1260,L1260,N1260,O1260,P1260,Q1260)</f>
        <v>0</v>
      </c>
      <c r="K1260" s="1">
        <f>SUM(AC1260,AE1260)</f>
        <v>0</v>
      </c>
      <c r="L1260" s="1">
        <v>0</v>
      </c>
      <c r="M1260" s="1">
        <v>0</v>
      </c>
      <c r="N1260" s="1">
        <v>0</v>
      </c>
      <c r="O1260" s="1"/>
      <c r="P1260" s="1">
        <v>0</v>
      </c>
      <c r="Q1260" s="1">
        <f>AD1260</f>
        <v>0</v>
      </c>
      <c r="R1260" s="1">
        <v>0</v>
      </c>
      <c r="S1260" s="31"/>
      <c r="T1260" s="1">
        <f>SUM(U1260,V1260,X1260,Y1260,Z1260,AA1260)</f>
        <v>57</v>
      </c>
      <c r="U1260" s="1">
        <f>SUM(AG1260,BF1260)</f>
        <v>0</v>
      </c>
      <c r="V1260" s="1">
        <f>SUM(AJ1260,AK1260,AL1260,AM1260,AO1260,AP1260,AQ1260,AR1260,AS1260,AT1260,AU1260,AN1260,AV1260,AW1260,AX1260,AY1260,AZ1260,BA1260,BC1260,BD1260,BE1260,BB1260)</f>
        <v>0</v>
      </c>
      <c r="W1260" s="1">
        <f>COUNTIF(AJ1260:BE1260, "&gt;0")</f>
        <v>0</v>
      </c>
      <c r="X1260" s="1">
        <f>SUM(BG1260,BH1260)</f>
        <v>0</v>
      </c>
      <c r="Y1260" s="1">
        <f>BI1260</f>
        <v>57</v>
      </c>
      <c r="Z1260" s="1">
        <f>AI1260</f>
        <v>0</v>
      </c>
      <c r="AA1260" s="1">
        <f>AH1260</f>
        <v>0</v>
      </c>
      <c r="AB1260" s="31"/>
      <c r="AC1260" s="16">
        <v>0</v>
      </c>
      <c r="AD1260" s="16">
        <v>0</v>
      </c>
      <c r="AE1260" s="16">
        <v>0</v>
      </c>
      <c r="AF1260" s="28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0</v>
      </c>
      <c r="AX1260" s="16">
        <v>0</v>
      </c>
      <c r="AY1260" s="16">
        <v>0</v>
      </c>
      <c r="AZ1260" s="16">
        <v>0</v>
      </c>
      <c r="BA1260" s="16">
        <v>0</v>
      </c>
      <c r="BB1260" s="16">
        <v>0</v>
      </c>
      <c r="BC1260" s="16">
        <v>0</v>
      </c>
      <c r="BD1260" s="16">
        <v>0</v>
      </c>
      <c r="BE1260" s="16">
        <v>0</v>
      </c>
      <c r="BF1260" s="16">
        <v>0</v>
      </c>
      <c r="BG1260" s="16">
        <v>0</v>
      </c>
      <c r="BH1260" s="16">
        <v>0</v>
      </c>
      <c r="BI1260" s="16">
        <v>57</v>
      </c>
      <c r="BJ1260" s="97"/>
    </row>
    <row r="1261" spans="1:62" s="16" customFormat="1" x14ac:dyDescent="0.35">
      <c r="A1261" s="85" t="s">
        <v>27</v>
      </c>
      <c r="B1261" s="85" t="s">
        <v>30</v>
      </c>
      <c r="C1261" s="16" t="s">
        <v>677</v>
      </c>
      <c r="D1261" s="16" t="s">
        <v>2541</v>
      </c>
      <c r="E1261" s="16" t="s">
        <v>26</v>
      </c>
      <c r="F1261" s="85">
        <v>999929089</v>
      </c>
      <c r="G1261" s="1">
        <f>(J1261+T1261)-H1261</f>
        <v>51</v>
      </c>
      <c r="I1261" s="28"/>
      <c r="J1261" s="1">
        <f>SUM(K1261,L1261,N1261,O1261,P1261,Q1261)</f>
        <v>0</v>
      </c>
      <c r="K1261" s="1">
        <f>SUM(AC1261,AE1261)</f>
        <v>0</v>
      </c>
      <c r="L1261" s="1">
        <v>0</v>
      </c>
      <c r="M1261" s="1">
        <v>0</v>
      </c>
      <c r="N1261" s="1">
        <v>0</v>
      </c>
      <c r="O1261" s="1"/>
      <c r="P1261" s="1">
        <v>0</v>
      </c>
      <c r="Q1261" s="1">
        <f>AD1261</f>
        <v>0</v>
      </c>
      <c r="R1261" s="1">
        <v>0</v>
      </c>
      <c r="S1261" s="31"/>
      <c r="T1261" s="1">
        <f>SUM(U1261,V1261,X1261,Y1261,Z1261,AA1261)</f>
        <v>51</v>
      </c>
      <c r="U1261" s="1">
        <f>SUM(AG1261,BF1261)</f>
        <v>0</v>
      </c>
      <c r="V1261" s="1">
        <f>SUM(AJ1261,AK1261,AL1261,AM1261,AO1261,AP1261,AQ1261,AR1261,AS1261,AT1261,AU1261,AN1261,AV1261,AW1261,AX1261,AY1261,AZ1261,BA1261,BC1261,BD1261,BE1261,BB1261)</f>
        <v>51</v>
      </c>
      <c r="W1261" s="1">
        <f>COUNTIF(AJ1261:BE1261, "&gt;0")</f>
        <v>1</v>
      </c>
      <c r="X1261" s="1">
        <f>SUM(BG1261,BH1261)</f>
        <v>0</v>
      </c>
      <c r="Y1261" s="1">
        <f>BI1261</f>
        <v>0</v>
      </c>
      <c r="Z1261" s="1">
        <f>AI1261</f>
        <v>0</v>
      </c>
      <c r="AA1261" s="1">
        <f>AH1261</f>
        <v>0</v>
      </c>
      <c r="AB1261" s="31"/>
      <c r="AC1261" s="16">
        <v>0</v>
      </c>
      <c r="AD1261" s="16">
        <v>0</v>
      </c>
      <c r="AE1261" s="16">
        <v>0</v>
      </c>
      <c r="AF1261" s="28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0</v>
      </c>
      <c r="AO1261" s="16">
        <v>0</v>
      </c>
      <c r="AP1261" s="16">
        <v>0</v>
      </c>
      <c r="AQ1261" s="16">
        <v>0</v>
      </c>
      <c r="AR1261" s="16">
        <v>51</v>
      </c>
      <c r="AS1261" s="16">
        <v>0</v>
      </c>
      <c r="AT1261" s="16">
        <v>0</v>
      </c>
      <c r="AU1261" s="16">
        <v>0</v>
      </c>
      <c r="AV1261" s="16">
        <v>0</v>
      </c>
      <c r="AW1261" s="16">
        <v>0</v>
      </c>
      <c r="AX1261" s="16">
        <v>0</v>
      </c>
      <c r="AY1261" s="16">
        <v>0</v>
      </c>
      <c r="AZ1261" s="16">
        <v>0</v>
      </c>
      <c r="BA1261" s="16">
        <v>0</v>
      </c>
      <c r="BB1261" s="16">
        <v>0</v>
      </c>
      <c r="BC1261" s="16">
        <v>0</v>
      </c>
      <c r="BD1261" s="16">
        <v>0</v>
      </c>
      <c r="BE1261" s="16">
        <v>0</v>
      </c>
      <c r="BF1261" s="16">
        <v>0</v>
      </c>
      <c r="BG1261" s="16">
        <v>0</v>
      </c>
      <c r="BH1261" s="16">
        <v>0</v>
      </c>
      <c r="BI1261" s="16">
        <v>0</v>
      </c>
      <c r="BJ1261" s="87"/>
    </row>
    <row r="1262" spans="1:62" s="16" customFormat="1" x14ac:dyDescent="0.35">
      <c r="A1262" s="85" t="s">
        <v>27</v>
      </c>
      <c r="B1262" s="85" t="s">
        <v>30</v>
      </c>
      <c r="C1262" s="16" t="s">
        <v>1008</v>
      </c>
      <c r="D1262" s="16" t="s">
        <v>2542</v>
      </c>
      <c r="E1262" s="16" t="s">
        <v>26</v>
      </c>
      <c r="F1262" s="85">
        <v>999929116</v>
      </c>
      <c r="G1262" s="1">
        <f>(J1262+T1262)-H1262</f>
        <v>51</v>
      </c>
      <c r="I1262" s="28"/>
      <c r="J1262" s="1">
        <f>SUM(K1262,L1262,N1262,O1262,P1262,Q1262)</f>
        <v>0</v>
      </c>
      <c r="K1262" s="1">
        <f>SUM(AC1262,AE1262)</f>
        <v>0</v>
      </c>
      <c r="L1262" s="1">
        <v>0</v>
      </c>
      <c r="M1262" s="1">
        <v>0</v>
      </c>
      <c r="N1262" s="1">
        <v>0</v>
      </c>
      <c r="O1262" s="1"/>
      <c r="P1262" s="1">
        <v>0</v>
      </c>
      <c r="Q1262" s="1">
        <f>AD1262</f>
        <v>0</v>
      </c>
      <c r="R1262" s="1">
        <v>0</v>
      </c>
      <c r="S1262" s="31"/>
      <c r="T1262" s="1">
        <f>SUM(U1262,V1262,X1262,Y1262,Z1262,AA1262)</f>
        <v>51</v>
      </c>
      <c r="U1262" s="1">
        <f>SUM(AG1262,BF1262)</f>
        <v>0</v>
      </c>
      <c r="V1262" s="1">
        <f>SUM(AJ1262,AK1262,AL1262,AM1262,AO1262,AP1262,AQ1262,AR1262,AS1262,AT1262,AU1262,AN1262,AV1262,AW1262,AX1262,AY1262,AZ1262,BA1262,BC1262,BD1262,BE1262,BB1262)</f>
        <v>51</v>
      </c>
      <c r="W1262" s="1">
        <f>COUNTIF(AJ1262:BE1262, "&gt;0")</f>
        <v>1</v>
      </c>
      <c r="X1262" s="1">
        <f>SUM(BG1262,BH1262)</f>
        <v>0</v>
      </c>
      <c r="Y1262" s="1">
        <f>BI1262</f>
        <v>0</v>
      </c>
      <c r="Z1262" s="1">
        <f>AI1262</f>
        <v>0</v>
      </c>
      <c r="AA1262" s="1">
        <f>AH1262</f>
        <v>0</v>
      </c>
      <c r="AB1262" s="31"/>
      <c r="AC1262" s="16">
        <v>0</v>
      </c>
      <c r="AD1262" s="16">
        <v>0</v>
      </c>
      <c r="AE1262" s="16">
        <v>0</v>
      </c>
      <c r="AF1262" s="28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0</v>
      </c>
      <c r="AR1262" s="16">
        <v>51</v>
      </c>
      <c r="AS1262" s="16">
        <v>0</v>
      </c>
      <c r="AT1262" s="16">
        <v>0</v>
      </c>
      <c r="AU1262" s="16">
        <v>0</v>
      </c>
      <c r="AV1262" s="16">
        <v>0</v>
      </c>
      <c r="AW1262" s="16">
        <v>0</v>
      </c>
      <c r="AX1262" s="16">
        <v>0</v>
      </c>
      <c r="AY1262" s="16">
        <v>0</v>
      </c>
      <c r="AZ1262" s="16">
        <v>0</v>
      </c>
      <c r="BA1262" s="16">
        <v>0</v>
      </c>
      <c r="BB1262" s="16">
        <v>0</v>
      </c>
      <c r="BC1262" s="16">
        <v>0</v>
      </c>
      <c r="BD1262" s="16">
        <v>0</v>
      </c>
      <c r="BE1262" s="16">
        <v>0</v>
      </c>
      <c r="BF1262" s="16">
        <v>0</v>
      </c>
      <c r="BG1262" s="16">
        <v>0</v>
      </c>
      <c r="BH1262" s="16">
        <v>0</v>
      </c>
      <c r="BI1262" s="16">
        <v>0</v>
      </c>
      <c r="BJ1262" s="87"/>
    </row>
    <row r="1263" spans="1:62" s="16" customFormat="1" x14ac:dyDescent="0.35">
      <c r="A1263" s="85" t="s">
        <v>27</v>
      </c>
      <c r="B1263" s="85" t="s">
        <v>30</v>
      </c>
      <c r="C1263" s="16" t="s">
        <v>1195</v>
      </c>
      <c r="D1263" s="16" t="s">
        <v>2543</v>
      </c>
      <c r="E1263" s="16" t="s">
        <v>26</v>
      </c>
      <c r="F1263" s="85">
        <v>999929204</v>
      </c>
      <c r="G1263" s="1">
        <f>(J1263+T1263)-H1263</f>
        <v>51</v>
      </c>
      <c r="I1263" s="28"/>
      <c r="J1263" s="1">
        <f>SUM(K1263,L1263,N1263,O1263,P1263,Q1263)</f>
        <v>0</v>
      </c>
      <c r="K1263" s="1">
        <f>SUM(AC1263,AE1263)</f>
        <v>0</v>
      </c>
      <c r="L1263" s="1">
        <v>0</v>
      </c>
      <c r="M1263" s="1">
        <v>0</v>
      </c>
      <c r="N1263" s="1">
        <v>0</v>
      </c>
      <c r="O1263" s="1"/>
      <c r="P1263" s="1">
        <v>0</v>
      </c>
      <c r="Q1263" s="1">
        <f>AD1263</f>
        <v>0</v>
      </c>
      <c r="R1263" s="1">
        <v>0</v>
      </c>
      <c r="S1263" s="31"/>
      <c r="T1263" s="1">
        <f>SUM(U1263,V1263,X1263,Y1263,Z1263,AA1263)</f>
        <v>51</v>
      </c>
      <c r="U1263" s="1">
        <f>SUM(AG1263,BF1263)</f>
        <v>0</v>
      </c>
      <c r="V1263" s="1">
        <f>SUM(AJ1263,AK1263,AL1263,AM1263,AO1263,AP1263,AQ1263,AR1263,AS1263,AT1263,AU1263,AN1263,AV1263,AW1263,AX1263,AY1263,AZ1263,BA1263,BC1263,BD1263,BE1263,BB1263)</f>
        <v>51</v>
      </c>
      <c r="W1263" s="1">
        <f>COUNTIF(AJ1263:BE1263, "&gt;0")</f>
        <v>1</v>
      </c>
      <c r="X1263" s="1">
        <f>SUM(BG1263,BH1263)</f>
        <v>0</v>
      </c>
      <c r="Y1263" s="1">
        <f>BI1263</f>
        <v>0</v>
      </c>
      <c r="Z1263" s="1">
        <f>AI1263</f>
        <v>0</v>
      </c>
      <c r="AA1263" s="1">
        <f>AH1263</f>
        <v>0</v>
      </c>
      <c r="AB1263" s="31"/>
      <c r="AC1263" s="16">
        <v>0</v>
      </c>
      <c r="AD1263" s="16">
        <v>0</v>
      </c>
      <c r="AE1263" s="16">
        <v>0</v>
      </c>
      <c r="AF1263" s="28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0</v>
      </c>
      <c r="AQ1263" s="16">
        <v>0</v>
      </c>
      <c r="AR1263" s="16">
        <v>51</v>
      </c>
      <c r="AS1263" s="16">
        <v>0</v>
      </c>
      <c r="AT1263" s="16">
        <v>0</v>
      </c>
      <c r="AU1263" s="16">
        <v>0</v>
      </c>
      <c r="AV1263" s="16">
        <v>0</v>
      </c>
      <c r="AW1263" s="16">
        <v>0</v>
      </c>
      <c r="AX1263" s="16">
        <v>0</v>
      </c>
      <c r="AY1263" s="16">
        <v>0</v>
      </c>
      <c r="AZ1263" s="16">
        <v>0</v>
      </c>
      <c r="BA1263" s="16">
        <v>0</v>
      </c>
      <c r="BB1263" s="16">
        <v>0</v>
      </c>
      <c r="BC1263" s="16">
        <v>0</v>
      </c>
      <c r="BD1263" s="16">
        <v>0</v>
      </c>
      <c r="BE1263" s="16">
        <v>0</v>
      </c>
      <c r="BF1263" s="16">
        <v>0</v>
      </c>
      <c r="BG1263" s="16">
        <v>0</v>
      </c>
      <c r="BH1263" s="16">
        <v>0</v>
      </c>
      <c r="BI1263" s="16">
        <v>0</v>
      </c>
      <c r="BJ1263" s="87"/>
    </row>
    <row r="1264" spans="1:62" s="16" customFormat="1" x14ac:dyDescent="0.35">
      <c r="A1264" s="85" t="s">
        <v>27</v>
      </c>
      <c r="B1264" s="85" t="s">
        <v>30</v>
      </c>
      <c r="C1264" s="16" t="s">
        <v>2239</v>
      </c>
      <c r="D1264" s="16" t="s">
        <v>340</v>
      </c>
      <c r="E1264" s="16" t="s">
        <v>26</v>
      </c>
      <c r="F1264" s="85">
        <v>999930511</v>
      </c>
      <c r="G1264" s="1">
        <f>(J1264+T1264)-H1264</f>
        <v>45</v>
      </c>
      <c r="I1264" s="28"/>
      <c r="J1264" s="1">
        <f>SUM(K1264,L1264,N1264,O1264,P1264,Q1264)</f>
        <v>0</v>
      </c>
      <c r="K1264" s="1">
        <f>SUM(AC1264,AE1264)</f>
        <v>0</v>
      </c>
      <c r="L1264" s="1">
        <v>0</v>
      </c>
      <c r="M1264" s="1">
        <v>0</v>
      </c>
      <c r="N1264" s="1">
        <v>0</v>
      </c>
      <c r="O1264" s="1"/>
      <c r="P1264" s="1">
        <v>0</v>
      </c>
      <c r="Q1264" s="1">
        <f>AD1264</f>
        <v>0</v>
      </c>
      <c r="R1264" s="1">
        <v>0</v>
      </c>
      <c r="S1264" s="31"/>
      <c r="T1264" s="1">
        <f>SUM(U1264,V1264,X1264,Y1264,Z1264,AA1264)</f>
        <v>45</v>
      </c>
      <c r="U1264" s="1">
        <f>SUM(AG1264,BF1264)</f>
        <v>0</v>
      </c>
      <c r="V1264" s="1">
        <f>SUM(AJ1264,AK1264,AL1264,AM1264,AO1264,AP1264,AQ1264,AR1264,AS1264,AT1264,AU1264,AN1264,AV1264,AW1264,AX1264,AY1264,AZ1264,BA1264,BC1264,BD1264,BE1264,BB1264)</f>
        <v>45</v>
      </c>
      <c r="W1264" s="1">
        <f>COUNTIF(AJ1264:BE1264, "&gt;0")</f>
        <v>1</v>
      </c>
      <c r="X1264" s="1">
        <f>SUM(BG1264,BH1264)</f>
        <v>0</v>
      </c>
      <c r="Y1264" s="1">
        <f>BI1264</f>
        <v>0</v>
      </c>
      <c r="Z1264" s="1">
        <f>AI1264</f>
        <v>0</v>
      </c>
      <c r="AA1264" s="1">
        <f>AH1264</f>
        <v>0</v>
      </c>
      <c r="AB1264" s="31"/>
      <c r="AC1264" s="16">
        <v>0</v>
      </c>
      <c r="AD1264" s="16">
        <v>0</v>
      </c>
      <c r="AE1264" s="16">
        <v>0</v>
      </c>
      <c r="AF1264" s="28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0</v>
      </c>
      <c r="AO1264" s="16">
        <v>45</v>
      </c>
      <c r="AP1264" s="16">
        <v>0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  <c r="BB1264" s="16">
        <v>0</v>
      </c>
      <c r="BC1264" s="16">
        <v>0</v>
      </c>
      <c r="BD1264" s="16">
        <v>0</v>
      </c>
      <c r="BE1264" s="16">
        <v>0</v>
      </c>
      <c r="BF1264" s="16">
        <v>0</v>
      </c>
      <c r="BG1264" s="16">
        <v>0</v>
      </c>
      <c r="BH1264" s="16">
        <v>0</v>
      </c>
      <c r="BI1264" s="16">
        <v>0</v>
      </c>
      <c r="BJ1264" s="87"/>
    </row>
    <row r="1265" spans="1:62" s="16" customFormat="1" x14ac:dyDescent="0.35">
      <c r="A1265" s="85" t="s">
        <v>27</v>
      </c>
      <c r="B1265" s="85" t="s">
        <v>30</v>
      </c>
      <c r="C1265" s="16" t="s">
        <v>393</v>
      </c>
      <c r="D1265" s="16" t="s">
        <v>1478</v>
      </c>
      <c r="E1265" s="16" t="s">
        <v>26</v>
      </c>
      <c r="F1265" s="85">
        <v>999930194</v>
      </c>
      <c r="G1265" s="1">
        <f>(J1265+T1265)-H1265</f>
        <v>34</v>
      </c>
      <c r="I1265" s="28"/>
      <c r="J1265" s="1">
        <f>SUM(K1265,L1265,N1265,O1265,P1265,Q1265)</f>
        <v>0</v>
      </c>
      <c r="K1265" s="1">
        <f>SUM(AC1265,AE1265)</f>
        <v>0</v>
      </c>
      <c r="L1265" s="1">
        <v>0</v>
      </c>
      <c r="M1265" s="1">
        <v>0</v>
      </c>
      <c r="N1265" s="1">
        <v>0</v>
      </c>
      <c r="O1265" s="1"/>
      <c r="P1265" s="1">
        <v>0</v>
      </c>
      <c r="Q1265" s="1">
        <f>AD1265</f>
        <v>0</v>
      </c>
      <c r="R1265" s="1">
        <v>0</v>
      </c>
      <c r="S1265" s="28"/>
      <c r="T1265" s="1">
        <f>SUM(U1265,V1265,X1265,Y1265,Z1265,AA1265)</f>
        <v>34</v>
      </c>
      <c r="U1265" s="1">
        <f>SUM(AG1265,BF1265)</f>
        <v>0</v>
      </c>
      <c r="V1265" s="1">
        <f>SUM(AJ1265,AK1265,AL1265,AM1265,AO1265,AP1265,AQ1265,AR1265,AS1265,AT1265,AU1265,AN1265,AV1265,AW1265,AX1265,AY1265,AZ1265,BA1265,BC1265,BD1265,BE1265,BB1265)</f>
        <v>34</v>
      </c>
      <c r="W1265" s="1">
        <f>COUNTIF(AJ1265:BE1265, "&gt;0")</f>
        <v>1</v>
      </c>
      <c r="X1265" s="1">
        <f>SUM(BG1265,BH1265)</f>
        <v>0</v>
      </c>
      <c r="Y1265" s="1">
        <f>BI1265</f>
        <v>0</v>
      </c>
      <c r="Z1265" s="1">
        <f>AI1265</f>
        <v>0</v>
      </c>
      <c r="AA1265" s="1">
        <f>AH1265</f>
        <v>0</v>
      </c>
      <c r="AB1265" s="28"/>
      <c r="AC1265" s="16">
        <v>0</v>
      </c>
      <c r="AD1265" s="16">
        <v>0</v>
      </c>
      <c r="AE1265" s="16">
        <v>0</v>
      </c>
      <c r="AF1265" s="28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34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  <c r="BB1265" s="16">
        <v>0</v>
      </c>
      <c r="BC1265" s="16">
        <v>0</v>
      </c>
      <c r="BD1265" s="16">
        <v>0</v>
      </c>
      <c r="BE1265" s="16">
        <v>0</v>
      </c>
      <c r="BF1265" s="16">
        <v>0</v>
      </c>
      <c r="BG1265" s="16">
        <v>0</v>
      </c>
      <c r="BH1265" s="16">
        <v>0</v>
      </c>
      <c r="BI1265" s="16">
        <v>0</v>
      </c>
      <c r="BJ1265" s="87"/>
    </row>
    <row r="1266" spans="1:62" s="16" customFormat="1" x14ac:dyDescent="0.35">
      <c r="A1266" s="85" t="s">
        <v>27</v>
      </c>
      <c r="B1266" s="85" t="s">
        <v>30</v>
      </c>
      <c r="C1266" s="16" t="s">
        <v>907</v>
      </c>
      <c r="D1266" s="16" t="s">
        <v>2028</v>
      </c>
      <c r="E1266" s="16" t="s">
        <v>26</v>
      </c>
      <c r="F1266" s="85">
        <v>999930211</v>
      </c>
      <c r="G1266" s="1">
        <f>(J1266+T1266)-H1266</f>
        <v>34</v>
      </c>
      <c r="H1266" s="1">
        <f>(K1266+L1266+N1266+O1266+P1266+Q1266+R1266)*0.5</f>
        <v>0</v>
      </c>
      <c r="I1266" s="28"/>
      <c r="J1266" s="1">
        <f>SUM(K1266,L1266,N1266,O1266,P1266,Q1266)</f>
        <v>0</v>
      </c>
      <c r="K1266" s="1">
        <f>SUM(AC1266,AE1266)</f>
        <v>0</v>
      </c>
      <c r="L1266" s="1">
        <v>0</v>
      </c>
      <c r="M1266" s="1">
        <v>0</v>
      </c>
      <c r="N1266" s="1">
        <v>0</v>
      </c>
      <c r="O1266" s="1"/>
      <c r="P1266" s="1">
        <v>0</v>
      </c>
      <c r="Q1266" s="1">
        <f>AD1266</f>
        <v>0</v>
      </c>
      <c r="R1266" s="1">
        <v>0</v>
      </c>
      <c r="S1266" s="31"/>
      <c r="T1266" s="1">
        <f>SUM(U1266,V1266,X1266,Y1266,Z1266,AA1266)</f>
        <v>34</v>
      </c>
      <c r="U1266" s="1">
        <f>SUM(AG1266,BF1266)</f>
        <v>0</v>
      </c>
      <c r="V1266" s="1">
        <f>SUM(AJ1266,AK1266,AL1266,AM1266,AO1266,AP1266,AQ1266,AR1266,AS1266,AT1266,AU1266,AN1266,AV1266,AW1266,AX1266,AY1266,AZ1266,BA1266,BC1266,BD1266,BE1266,BB1266)</f>
        <v>34</v>
      </c>
      <c r="W1266" s="1">
        <f>COUNTIF(AJ1266:BE1266, "&gt;0")</f>
        <v>1</v>
      </c>
      <c r="X1266" s="1">
        <f>SUM(BG1266,BH1266)</f>
        <v>0</v>
      </c>
      <c r="Y1266" s="1">
        <f>BI1266</f>
        <v>0</v>
      </c>
      <c r="Z1266" s="1">
        <f>AI1266</f>
        <v>0</v>
      </c>
      <c r="AA1266" s="1">
        <f>AH1266</f>
        <v>0</v>
      </c>
      <c r="AB1266" s="31"/>
      <c r="AC1266" s="16">
        <v>0</v>
      </c>
      <c r="AD1266" s="16">
        <v>0</v>
      </c>
      <c r="AE1266" s="16">
        <v>0</v>
      </c>
      <c r="AF1266" s="28">
        <v>0</v>
      </c>
      <c r="AG1266" s="16">
        <v>0</v>
      </c>
      <c r="AH1266" s="16">
        <v>0</v>
      </c>
      <c r="AI1266" s="16">
        <v>0</v>
      </c>
      <c r="AJ1266" s="16">
        <v>34</v>
      </c>
      <c r="AK1266" s="16">
        <v>0</v>
      </c>
      <c r="AL1266" s="16">
        <v>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  <c r="BB1266" s="16">
        <v>0</v>
      </c>
      <c r="BC1266" s="16">
        <v>0</v>
      </c>
      <c r="BD1266" s="16">
        <v>0</v>
      </c>
      <c r="BE1266" s="16">
        <v>0</v>
      </c>
      <c r="BF1266" s="16">
        <v>0</v>
      </c>
      <c r="BG1266" s="16">
        <v>0</v>
      </c>
      <c r="BH1266" s="16">
        <v>0</v>
      </c>
      <c r="BI1266" s="16">
        <v>0</v>
      </c>
      <c r="BJ1266" s="87"/>
    </row>
    <row r="1267" spans="1:62" s="16" customFormat="1" x14ac:dyDescent="0.35">
      <c r="A1267" s="85" t="s">
        <v>27</v>
      </c>
      <c r="B1267" s="85" t="s">
        <v>30</v>
      </c>
      <c r="C1267" s="16" t="s">
        <v>2915</v>
      </c>
      <c r="D1267" s="16" t="s">
        <v>2916</v>
      </c>
      <c r="E1267" s="16" t="s">
        <v>26</v>
      </c>
      <c r="F1267" s="85">
        <v>999931336</v>
      </c>
      <c r="G1267" s="1">
        <f>(J1267+T1267)-H1267</f>
        <v>34</v>
      </c>
      <c r="I1267" s="28"/>
      <c r="J1267" s="1">
        <f>SUM(K1267,L1267,N1267,O1267,P1267,Q1267)</f>
        <v>0</v>
      </c>
      <c r="K1267" s="1">
        <f>SUM(AC1267,AE1267)</f>
        <v>0</v>
      </c>
      <c r="L1267" s="1">
        <v>0</v>
      </c>
      <c r="M1267" s="1">
        <v>0</v>
      </c>
      <c r="N1267" s="1">
        <v>0</v>
      </c>
      <c r="O1267" s="1"/>
      <c r="P1267" s="1">
        <v>0</v>
      </c>
      <c r="Q1267" s="1">
        <f>AD1267</f>
        <v>0</v>
      </c>
      <c r="R1267" s="1">
        <v>0</v>
      </c>
      <c r="S1267" s="28"/>
      <c r="T1267" s="1">
        <f>SUM(U1267,V1267,X1267,Y1267,Z1267,AA1267)</f>
        <v>34</v>
      </c>
      <c r="U1267" s="1">
        <f>SUM(AG1267,BF1267)</f>
        <v>0</v>
      </c>
      <c r="V1267" s="1">
        <f>SUM(AJ1267,AK1267,AL1267,AM1267,AO1267,AP1267,AQ1267,AR1267,AS1267,AT1267,AU1267,AN1267,AV1267,AW1267,AX1267,AY1267,AZ1267,BA1267,BC1267,BD1267,BE1267,BB1267)</f>
        <v>34</v>
      </c>
      <c r="W1267" s="1">
        <f>COUNTIF(AJ1267:BE1267, "&gt;0")</f>
        <v>1</v>
      </c>
      <c r="X1267" s="1">
        <f>SUM(BG1267,BH1267)</f>
        <v>0</v>
      </c>
      <c r="Y1267" s="1">
        <f>BI1267</f>
        <v>0</v>
      </c>
      <c r="Z1267" s="1">
        <f>AI1267</f>
        <v>0</v>
      </c>
      <c r="AA1267" s="1">
        <f>AH1267</f>
        <v>0</v>
      </c>
      <c r="AB1267" s="28"/>
      <c r="AC1267" s="16">
        <v>0</v>
      </c>
      <c r="AD1267" s="16">
        <v>0</v>
      </c>
      <c r="AE1267" s="16">
        <v>0</v>
      </c>
      <c r="AF1267" s="28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0</v>
      </c>
      <c r="AV1267" s="16">
        <v>34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  <c r="BB1267" s="16">
        <v>0</v>
      </c>
      <c r="BC1267" s="16">
        <v>0</v>
      </c>
      <c r="BD1267" s="16">
        <v>0</v>
      </c>
      <c r="BE1267" s="16">
        <v>0</v>
      </c>
      <c r="BF1267" s="16">
        <v>0</v>
      </c>
      <c r="BG1267" s="16">
        <v>0</v>
      </c>
      <c r="BH1267" s="16">
        <v>0</v>
      </c>
      <c r="BI1267" s="16">
        <v>0</v>
      </c>
      <c r="BJ1267" s="87"/>
    </row>
    <row r="1268" spans="1:62" s="16" customFormat="1" x14ac:dyDescent="0.35">
      <c r="A1268" s="85" t="s">
        <v>27</v>
      </c>
      <c r="B1268" s="85" t="s">
        <v>30</v>
      </c>
      <c r="C1268" s="16" t="s">
        <v>890</v>
      </c>
      <c r="D1268" s="16" t="s">
        <v>2105</v>
      </c>
      <c r="E1268" s="16" t="s">
        <v>26</v>
      </c>
      <c r="F1268" s="85">
        <v>999929443</v>
      </c>
      <c r="G1268" s="1">
        <f>(J1268+T1268)-H1268</f>
        <v>30</v>
      </c>
      <c r="H1268" s="1">
        <f>(K1268+L1268+N1268+O1268+P1268+Q1268+R1268)*0.5</f>
        <v>0</v>
      </c>
      <c r="I1268" s="28"/>
      <c r="J1268" s="1">
        <f>SUM(K1268,L1268,N1268,O1268,P1268,Q1268)</f>
        <v>0</v>
      </c>
      <c r="K1268" s="1">
        <f>SUM(AC1268,AE1268)</f>
        <v>0</v>
      </c>
      <c r="L1268" s="1">
        <v>0</v>
      </c>
      <c r="M1268" s="1">
        <v>0</v>
      </c>
      <c r="N1268" s="1">
        <v>0</v>
      </c>
      <c r="O1268" s="1"/>
      <c r="P1268" s="1">
        <v>0</v>
      </c>
      <c r="Q1268" s="1">
        <f>AD1268</f>
        <v>0</v>
      </c>
      <c r="R1268" s="1">
        <v>0</v>
      </c>
      <c r="S1268" s="31"/>
      <c r="T1268" s="1">
        <f>SUM(U1268,V1268,X1268,Y1268,Z1268,AA1268)</f>
        <v>30</v>
      </c>
      <c r="U1268" s="1">
        <f>SUM(AG1268,BF1268)</f>
        <v>0</v>
      </c>
      <c r="V1268" s="1">
        <f>SUM(AJ1268,AK1268,AL1268,AM1268,AO1268,AP1268,AQ1268,AR1268,AS1268,AT1268,AU1268,AN1268,AV1268,AW1268,AX1268,AY1268,AZ1268,BA1268,BC1268,BD1268,BE1268,BB1268)</f>
        <v>30</v>
      </c>
      <c r="W1268" s="1">
        <f>COUNTIF(AJ1268:BE1268, "&gt;0")</f>
        <v>1</v>
      </c>
      <c r="X1268" s="1">
        <f>SUM(BG1268,BH1268)</f>
        <v>0</v>
      </c>
      <c r="Y1268" s="1">
        <f>BI1268</f>
        <v>0</v>
      </c>
      <c r="Z1268" s="1">
        <f>AI1268</f>
        <v>0</v>
      </c>
      <c r="AA1268" s="1">
        <f>AH1268</f>
        <v>0</v>
      </c>
      <c r="AB1268" s="31"/>
      <c r="AC1268" s="16">
        <v>0</v>
      </c>
      <c r="AD1268" s="16">
        <v>0</v>
      </c>
      <c r="AE1268" s="16">
        <v>0</v>
      </c>
      <c r="AF1268" s="28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30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16">
        <v>0</v>
      </c>
      <c r="AX1268" s="16">
        <v>0</v>
      </c>
      <c r="AY1268" s="16">
        <v>0</v>
      </c>
      <c r="AZ1268" s="16">
        <v>0</v>
      </c>
      <c r="BA1268" s="16">
        <v>0</v>
      </c>
      <c r="BB1268" s="16">
        <v>0</v>
      </c>
      <c r="BC1268" s="16">
        <v>0</v>
      </c>
      <c r="BD1268" s="16">
        <v>0</v>
      </c>
      <c r="BE1268" s="16">
        <v>0</v>
      </c>
      <c r="BF1268" s="16">
        <v>0</v>
      </c>
      <c r="BG1268" s="16">
        <v>0</v>
      </c>
      <c r="BH1268" s="16">
        <v>0</v>
      </c>
      <c r="BI1268" s="16">
        <v>0</v>
      </c>
      <c r="BJ1268" s="87"/>
    </row>
    <row r="1269" spans="1:62" s="16" customFormat="1" x14ac:dyDescent="0.35">
      <c r="A1269" s="85" t="s">
        <v>27</v>
      </c>
      <c r="B1269" s="85" t="s">
        <v>30</v>
      </c>
      <c r="C1269" s="16" t="s">
        <v>791</v>
      </c>
      <c r="D1269" s="16" t="s">
        <v>2721</v>
      </c>
      <c r="E1269" s="16" t="s">
        <v>26</v>
      </c>
      <c r="F1269" s="85">
        <v>999930753</v>
      </c>
      <c r="G1269" s="1">
        <f>(J1269+T1269)-H1269</f>
        <v>30</v>
      </c>
      <c r="I1269" s="28"/>
      <c r="J1269" s="1">
        <f>SUM(K1269,L1269,N1269,O1269,P1269,Q1269)</f>
        <v>0</v>
      </c>
      <c r="K1269" s="1">
        <f>SUM(AC1269,AE1269)</f>
        <v>0</v>
      </c>
      <c r="L1269" s="1">
        <v>0</v>
      </c>
      <c r="M1269" s="1">
        <v>0</v>
      </c>
      <c r="N1269" s="1">
        <v>0</v>
      </c>
      <c r="O1269" s="1"/>
      <c r="P1269" s="1">
        <v>0</v>
      </c>
      <c r="Q1269" s="1">
        <f>AD1269</f>
        <v>0</v>
      </c>
      <c r="R1269" s="1">
        <v>0</v>
      </c>
      <c r="S1269" s="31"/>
      <c r="T1269" s="1">
        <f>SUM(U1269,V1269,X1269,Y1269,Z1269,AA1269)</f>
        <v>30</v>
      </c>
      <c r="U1269" s="1">
        <f>SUM(AG1269,BF1269)</f>
        <v>0</v>
      </c>
      <c r="V1269" s="1">
        <f>SUM(AJ1269,AK1269,AL1269,AM1269,AO1269,AP1269,AQ1269,AR1269,AS1269,AT1269,AU1269,AN1269,AV1269,AW1269,AX1269,AY1269,AZ1269,BA1269,BC1269,BD1269,BE1269,BB1269)</f>
        <v>30</v>
      </c>
      <c r="W1269" s="1">
        <f>COUNTIF(AJ1269:BE1269, "&gt;0")</f>
        <v>1</v>
      </c>
      <c r="X1269" s="1">
        <f>SUM(BG1269,BH1269)</f>
        <v>0</v>
      </c>
      <c r="Y1269" s="1">
        <f>BI1269</f>
        <v>0</v>
      </c>
      <c r="Z1269" s="1">
        <f>AI1269</f>
        <v>0</v>
      </c>
      <c r="AA1269" s="1">
        <f>AH1269</f>
        <v>0</v>
      </c>
      <c r="AB1269" s="31"/>
      <c r="AC1269" s="16">
        <v>0</v>
      </c>
      <c r="AD1269" s="16">
        <v>0</v>
      </c>
      <c r="AE1269" s="16">
        <v>0</v>
      </c>
      <c r="AF1269" s="28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0</v>
      </c>
      <c r="AT1269" s="16">
        <v>30</v>
      </c>
      <c r="AU1269" s="16">
        <v>0</v>
      </c>
      <c r="AV1269" s="16">
        <v>0</v>
      </c>
      <c r="AW1269" s="16">
        <v>0</v>
      </c>
      <c r="AX1269" s="16">
        <v>0</v>
      </c>
      <c r="AY1269" s="16">
        <v>0</v>
      </c>
      <c r="AZ1269" s="16">
        <v>0</v>
      </c>
      <c r="BA1269" s="16">
        <v>0</v>
      </c>
      <c r="BB1269" s="16">
        <v>0</v>
      </c>
      <c r="BC1269" s="16">
        <v>0</v>
      </c>
      <c r="BD1269" s="16">
        <v>0</v>
      </c>
      <c r="BE1269" s="16">
        <v>0</v>
      </c>
      <c r="BF1269" s="16">
        <v>0</v>
      </c>
      <c r="BG1269" s="16">
        <v>0</v>
      </c>
      <c r="BH1269" s="16">
        <v>0</v>
      </c>
      <c r="BI1269" s="16">
        <v>0</v>
      </c>
      <c r="BJ1269" s="87"/>
    </row>
    <row r="1270" spans="1:62" s="16" customFormat="1" x14ac:dyDescent="0.35">
      <c r="A1270" s="85" t="s">
        <v>27</v>
      </c>
      <c r="B1270" s="85" t="s">
        <v>30</v>
      </c>
      <c r="C1270" s="16" t="s">
        <v>898</v>
      </c>
      <c r="D1270" s="16" t="s">
        <v>2336</v>
      </c>
      <c r="E1270" s="16" t="s">
        <v>26</v>
      </c>
      <c r="F1270" s="85">
        <v>999931218</v>
      </c>
      <c r="G1270" s="1">
        <f>(J1270+T1270)-H1270</f>
        <v>30</v>
      </c>
      <c r="I1270" s="28"/>
      <c r="J1270" s="1">
        <f>SUM(K1270,L1270,N1270,O1270,P1270,Q1270)</f>
        <v>0</v>
      </c>
      <c r="K1270" s="1">
        <f>SUM(AC1270,AE1270)</f>
        <v>0</v>
      </c>
      <c r="L1270" s="1">
        <v>0</v>
      </c>
      <c r="M1270" s="1">
        <v>0</v>
      </c>
      <c r="N1270" s="1">
        <v>0</v>
      </c>
      <c r="O1270" s="1"/>
      <c r="P1270" s="1">
        <v>0</v>
      </c>
      <c r="Q1270" s="1">
        <f>AD1270</f>
        <v>0</v>
      </c>
      <c r="R1270" s="1">
        <v>0</v>
      </c>
      <c r="S1270" s="31"/>
      <c r="T1270" s="1">
        <f>SUM(U1270,V1270,X1270,Y1270,Z1270,AA1270)</f>
        <v>30</v>
      </c>
      <c r="U1270" s="1">
        <f>SUM(AG1270,BF1270)</f>
        <v>0</v>
      </c>
      <c r="V1270" s="1">
        <f>SUM(AJ1270,AK1270,AL1270,AM1270,AO1270,AP1270,AQ1270,AR1270,AS1270,AT1270,AU1270,AN1270,AV1270,AW1270,AX1270,AY1270,AZ1270,BA1270,BC1270,BD1270,BE1270,BB1270)</f>
        <v>30</v>
      </c>
      <c r="W1270" s="1">
        <f>COUNTIF(AJ1270:BE1270, "&gt;0")</f>
        <v>1</v>
      </c>
      <c r="X1270" s="1">
        <f>SUM(BG1270,BH1270)</f>
        <v>0</v>
      </c>
      <c r="Y1270" s="1">
        <f>BI1270</f>
        <v>0</v>
      </c>
      <c r="Z1270" s="1">
        <f>AI1270</f>
        <v>0</v>
      </c>
      <c r="AA1270" s="1">
        <f>AH1270</f>
        <v>0</v>
      </c>
      <c r="AB1270" s="31"/>
      <c r="AC1270" s="16">
        <v>0</v>
      </c>
      <c r="AD1270" s="16">
        <v>0</v>
      </c>
      <c r="AE1270" s="16">
        <v>0</v>
      </c>
      <c r="AF1270" s="28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0</v>
      </c>
      <c r="AO1270" s="16">
        <v>0</v>
      </c>
      <c r="AP1270" s="16">
        <v>30</v>
      </c>
      <c r="AQ1270" s="16">
        <v>0</v>
      </c>
      <c r="AR1270" s="16">
        <v>0</v>
      </c>
      <c r="AS1270" s="16">
        <v>0</v>
      </c>
      <c r="AT1270" s="16">
        <v>0</v>
      </c>
      <c r="AU1270" s="16">
        <v>0</v>
      </c>
      <c r="AV1270" s="16">
        <v>0</v>
      </c>
      <c r="AW1270" s="16">
        <v>0</v>
      </c>
      <c r="AX1270" s="16">
        <v>0</v>
      </c>
      <c r="AY1270" s="16">
        <v>0</v>
      </c>
      <c r="AZ1270" s="16">
        <v>0</v>
      </c>
      <c r="BA1270" s="16">
        <v>0</v>
      </c>
      <c r="BB1270" s="16">
        <v>0</v>
      </c>
      <c r="BC1270" s="16">
        <v>0</v>
      </c>
      <c r="BD1270" s="16">
        <v>0</v>
      </c>
      <c r="BE1270" s="16">
        <v>0</v>
      </c>
      <c r="BF1270" s="16">
        <v>0</v>
      </c>
      <c r="BG1270" s="16">
        <v>0</v>
      </c>
      <c r="BH1270" s="16">
        <v>0</v>
      </c>
      <c r="BI1270" s="16">
        <v>0</v>
      </c>
      <c r="BJ1270" s="87"/>
    </row>
    <row r="1271" spans="1:62" s="16" customFormat="1" x14ac:dyDescent="0.35">
      <c r="A1271" s="85" t="s">
        <v>27</v>
      </c>
      <c r="B1271" s="85" t="s">
        <v>30</v>
      </c>
      <c r="C1271" s="16" t="s">
        <v>1339</v>
      </c>
      <c r="D1271" s="16" t="s">
        <v>3142</v>
      </c>
      <c r="E1271" s="1" t="s">
        <v>26</v>
      </c>
      <c r="F1271" s="85">
        <v>999931964</v>
      </c>
      <c r="G1271" s="1">
        <f>(J1271+T1271)-H1271</f>
        <v>30</v>
      </c>
      <c r="I1271" s="28"/>
      <c r="J1271" s="1">
        <f>SUM(K1271,L1271,N1271,O1271,P1271,Q1271)</f>
        <v>0</v>
      </c>
      <c r="K1271" s="1">
        <f>SUM(AC1271,AE1271)</f>
        <v>0</v>
      </c>
      <c r="L1271" s="1">
        <v>0</v>
      </c>
      <c r="M1271" s="1">
        <v>0</v>
      </c>
      <c r="N1271" s="1">
        <v>0</v>
      </c>
      <c r="O1271" s="1"/>
      <c r="P1271" s="1">
        <v>0</v>
      </c>
      <c r="Q1271" s="1">
        <f>AD1271</f>
        <v>0</v>
      </c>
      <c r="R1271" s="1">
        <v>0</v>
      </c>
      <c r="S1271" s="31"/>
      <c r="T1271" s="1">
        <f>SUM(U1271,V1271,X1271,Y1271,Z1271,AA1271)</f>
        <v>30</v>
      </c>
      <c r="U1271" s="1">
        <f>SUM(AG1271,BF1271)</f>
        <v>0</v>
      </c>
      <c r="V1271" s="1">
        <f>SUM(AJ1271,AK1271,AL1271,AM1271,AO1271,AP1271,AQ1271,AR1271,AS1271,AT1271,AU1271,AN1271,AV1271,AW1271,AX1271,AY1271,AZ1271,BA1271,BC1271,BD1271,BE1271,BB1271)</f>
        <v>30</v>
      </c>
      <c r="W1271" s="1">
        <f>COUNTIF(AJ1271:BE1271, "&gt;0")</f>
        <v>1</v>
      </c>
      <c r="X1271" s="1">
        <f>SUM(BG1271,BH1271)</f>
        <v>0</v>
      </c>
      <c r="Y1271" s="1">
        <f>BI1271</f>
        <v>0</v>
      </c>
      <c r="Z1271" s="1">
        <f>AI1271</f>
        <v>0</v>
      </c>
      <c r="AA1271" s="1">
        <f>AH1271</f>
        <v>0</v>
      </c>
      <c r="AB1271" s="31"/>
      <c r="AC1271" s="16">
        <v>0</v>
      </c>
      <c r="AD1271" s="16">
        <v>0</v>
      </c>
      <c r="AE1271" s="16">
        <v>0</v>
      </c>
      <c r="AF1271" s="28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0</v>
      </c>
      <c r="AO1271" s="16">
        <v>0</v>
      </c>
      <c r="AP1271" s="16">
        <v>0</v>
      </c>
      <c r="AQ1271" s="16">
        <v>0</v>
      </c>
      <c r="AR1271" s="16">
        <v>0</v>
      </c>
      <c r="AS1271" s="16">
        <v>0</v>
      </c>
      <c r="AT1271" s="16">
        <v>0</v>
      </c>
      <c r="AU1271" s="16">
        <v>0</v>
      </c>
      <c r="AV1271" s="16">
        <v>0</v>
      </c>
      <c r="AW1271" s="16">
        <v>0</v>
      </c>
      <c r="AX1271" s="16">
        <v>0</v>
      </c>
      <c r="AY1271" s="16">
        <v>30</v>
      </c>
      <c r="AZ1271" s="16">
        <v>0</v>
      </c>
      <c r="BA1271" s="16">
        <v>0</v>
      </c>
      <c r="BB1271" s="16">
        <v>0</v>
      </c>
      <c r="BC1271" s="16">
        <v>0</v>
      </c>
      <c r="BD1271" s="16">
        <v>0</v>
      </c>
      <c r="BE1271" s="16">
        <v>0</v>
      </c>
      <c r="BF1271" s="16">
        <v>0</v>
      </c>
      <c r="BG1271" s="16">
        <v>0</v>
      </c>
      <c r="BH1271" s="16">
        <v>0</v>
      </c>
      <c r="BI1271" s="16">
        <v>0</v>
      </c>
      <c r="BJ1271" s="87"/>
    </row>
    <row r="1272" spans="1:62" s="16" customFormat="1" x14ac:dyDescent="0.35">
      <c r="A1272" s="85" t="s">
        <v>27</v>
      </c>
      <c r="B1272" s="85" t="s">
        <v>30</v>
      </c>
      <c r="C1272" s="16" t="s">
        <v>1549</v>
      </c>
      <c r="D1272" s="16" t="s">
        <v>865</v>
      </c>
      <c r="E1272" s="16" t="s">
        <v>26</v>
      </c>
      <c r="F1272" s="85">
        <v>999932370</v>
      </c>
      <c r="G1272" s="1">
        <f>(J1272+T1272)-H1272</f>
        <v>30</v>
      </c>
      <c r="I1272" s="28"/>
      <c r="J1272" s="1">
        <f>SUM(K1272,L1272,N1272,O1272,P1272,Q1272)</f>
        <v>0</v>
      </c>
      <c r="K1272" s="1">
        <f>SUM(AC1272,AE1272)</f>
        <v>0</v>
      </c>
      <c r="L1272" s="1">
        <v>0</v>
      </c>
      <c r="M1272" s="1">
        <v>0</v>
      </c>
      <c r="N1272" s="1">
        <v>0</v>
      </c>
      <c r="O1272" s="1"/>
      <c r="P1272" s="1">
        <v>0</v>
      </c>
      <c r="Q1272" s="1">
        <f>AD1272</f>
        <v>0</v>
      </c>
      <c r="R1272" s="1">
        <v>0</v>
      </c>
      <c r="S1272" s="31"/>
      <c r="T1272" s="1">
        <f>SUM(U1272,V1272,X1272,Y1272,Z1272,AA1272)</f>
        <v>30</v>
      </c>
      <c r="U1272" s="1">
        <f>SUM(AG1272,BF1272)</f>
        <v>0</v>
      </c>
      <c r="V1272" s="1">
        <f>SUM(AJ1272,AK1272,AL1272,AM1272,AO1272,AP1272,AQ1272,AR1272,AS1272,AT1272,AU1272,AN1272,AV1272,AW1272,AX1272,AY1272,AZ1272,BA1272,BC1272,BD1272,BE1272,BB1272)</f>
        <v>30</v>
      </c>
      <c r="W1272" s="1">
        <f>COUNTIF(AJ1272:BE1272, "&gt;0")</f>
        <v>1</v>
      </c>
      <c r="X1272" s="1">
        <f>SUM(BG1272,BH1272)</f>
        <v>0</v>
      </c>
      <c r="Y1272" s="1">
        <f>BI1272</f>
        <v>0</v>
      </c>
      <c r="Z1272" s="1">
        <f>AI1272</f>
        <v>0</v>
      </c>
      <c r="AA1272" s="1">
        <f>AH1272</f>
        <v>0</v>
      </c>
      <c r="AB1272" s="31"/>
      <c r="AC1272" s="16">
        <v>0</v>
      </c>
      <c r="AD1272" s="16">
        <v>0</v>
      </c>
      <c r="AE1272" s="16">
        <v>0</v>
      </c>
      <c r="AF1272" s="28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  <c r="BB1272" s="16">
        <v>0</v>
      </c>
      <c r="BC1272" s="16">
        <v>0</v>
      </c>
      <c r="BD1272" s="16">
        <v>30</v>
      </c>
      <c r="BE1272" s="16">
        <v>0</v>
      </c>
      <c r="BF1272" s="16">
        <v>0</v>
      </c>
      <c r="BG1272" s="16">
        <v>0</v>
      </c>
      <c r="BH1272" s="16">
        <v>0</v>
      </c>
      <c r="BI1272" s="16">
        <v>0</v>
      </c>
      <c r="BJ1272" s="87"/>
    </row>
    <row r="1273" spans="1:62" s="16" customFormat="1" x14ac:dyDescent="0.35">
      <c r="A1273" s="16" t="s">
        <v>607</v>
      </c>
      <c r="B1273" s="16" t="s">
        <v>30</v>
      </c>
      <c r="C1273" s="16" t="s">
        <v>167</v>
      </c>
      <c r="D1273" s="16" t="s">
        <v>3491</v>
      </c>
      <c r="E1273" s="16" t="s">
        <v>26</v>
      </c>
      <c r="F1273" s="16">
        <v>999930296</v>
      </c>
      <c r="G1273" s="1">
        <f>(J1273+T1273)-H1273</f>
        <v>301</v>
      </c>
      <c r="I1273" s="28"/>
      <c r="J1273" s="1">
        <f>SUM(K1273,L1273,N1273,O1273,P1273,Q1273)</f>
        <v>0</v>
      </c>
      <c r="K1273" s="1">
        <f>SUM(AC1273,AE1273)</f>
        <v>0</v>
      </c>
      <c r="L1273" s="1">
        <v>0</v>
      </c>
      <c r="M1273" s="1">
        <v>0</v>
      </c>
      <c r="N1273" s="1">
        <v>0</v>
      </c>
      <c r="O1273" s="1"/>
      <c r="P1273" s="1">
        <v>0</v>
      </c>
      <c r="Q1273" s="1">
        <f>AD1273</f>
        <v>0</v>
      </c>
      <c r="R1273" s="1">
        <v>0</v>
      </c>
      <c r="S1273" s="31"/>
      <c r="T1273" s="1">
        <f>SUM(U1273,V1273,X1273,Y1273,Z1273,AA1273)</f>
        <v>301</v>
      </c>
      <c r="U1273" s="1">
        <f>SUM(AG1273,BF1273)</f>
        <v>0</v>
      </c>
      <c r="V1273" s="1">
        <f>SUM(AJ1273,AK1273,AL1273,AM1273,AO1273,AP1273,AQ1273,AR1273,AS1273,AT1273,AU1273,AN1273,AV1273,AW1273,AX1273,AY1273,AZ1273,BA1273,BC1273,BD1273,BE1273,BB1273)</f>
        <v>120</v>
      </c>
      <c r="W1273" s="1">
        <f>COUNTIF(AJ1273:BE1273, "&gt;0")</f>
        <v>1</v>
      </c>
      <c r="X1273" s="1">
        <f>SUM(BG1273,BH1273)</f>
        <v>80</v>
      </c>
      <c r="Y1273" s="1">
        <f>BI1273</f>
        <v>101</v>
      </c>
      <c r="Z1273" s="1">
        <f>AI1273</f>
        <v>0</v>
      </c>
      <c r="AA1273" s="1">
        <f>AH1273</f>
        <v>0</v>
      </c>
      <c r="AB1273" s="31"/>
      <c r="AC1273" s="16">
        <v>0</v>
      </c>
      <c r="AD1273" s="16">
        <v>0</v>
      </c>
      <c r="AE1273" s="16">
        <v>0</v>
      </c>
      <c r="AF1273" s="28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0</v>
      </c>
      <c r="BB1273" s="16">
        <v>120</v>
      </c>
      <c r="BC1273" s="16">
        <v>0</v>
      </c>
      <c r="BD1273" s="16">
        <v>0</v>
      </c>
      <c r="BE1273" s="16">
        <v>0</v>
      </c>
      <c r="BF1273" s="16">
        <v>0</v>
      </c>
      <c r="BG1273" s="16">
        <v>0</v>
      </c>
      <c r="BH1273" s="16">
        <v>80</v>
      </c>
      <c r="BI1273" s="16">
        <v>101</v>
      </c>
      <c r="BJ1273" s="87"/>
    </row>
    <row r="1274" spans="1:62" s="16" customFormat="1" x14ac:dyDescent="0.35">
      <c r="A1274" s="85" t="s">
        <v>607</v>
      </c>
      <c r="B1274" s="85" t="s">
        <v>30</v>
      </c>
      <c r="C1274" s="16" t="s">
        <v>723</v>
      </c>
      <c r="D1274" s="16" t="s">
        <v>1582</v>
      </c>
      <c r="E1274" s="16" t="s">
        <v>26</v>
      </c>
      <c r="F1274" s="85">
        <v>999928507</v>
      </c>
      <c r="G1274" s="1">
        <f>(J1274+T1274)-H1274</f>
        <v>300</v>
      </c>
      <c r="I1274" s="28"/>
      <c r="J1274" s="1">
        <f>SUM(K1274,L1274,N1274,O1274,P1274,Q1274)</f>
        <v>0</v>
      </c>
      <c r="K1274" s="1">
        <f>SUM(AC1274,AE1274)</f>
        <v>0</v>
      </c>
      <c r="L1274" s="1">
        <v>0</v>
      </c>
      <c r="M1274" s="1">
        <v>0</v>
      </c>
      <c r="N1274" s="1">
        <v>0</v>
      </c>
      <c r="O1274" s="1"/>
      <c r="P1274" s="1">
        <v>0</v>
      </c>
      <c r="Q1274" s="1">
        <f>AD1274</f>
        <v>0</v>
      </c>
      <c r="R1274" s="1">
        <v>0</v>
      </c>
      <c r="S1274" s="31"/>
      <c r="T1274" s="1">
        <f>SUM(U1274,V1274,X1274,Y1274,Z1274,AA1274)</f>
        <v>300</v>
      </c>
      <c r="U1274" s="1">
        <f>SUM(AG1274,BF1274)</f>
        <v>0</v>
      </c>
      <c r="V1274" s="1">
        <f>SUM(AJ1274,AK1274,AL1274,AM1274,AO1274,AP1274,AQ1274,AR1274,AS1274,AT1274,AU1274,AN1274,AV1274,AW1274,AX1274,AY1274,AZ1274,BA1274,BC1274,BD1274,BE1274,BB1274)</f>
        <v>120</v>
      </c>
      <c r="W1274" s="1">
        <f>COUNTIF(AJ1274:BE1274, "&gt;0")</f>
        <v>1</v>
      </c>
      <c r="X1274" s="1">
        <f>SUM(BG1274,BH1274)</f>
        <v>0</v>
      </c>
      <c r="Y1274" s="1">
        <f>BI1274</f>
        <v>180</v>
      </c>
      <c r="Z1274" s="1">
        <f>AI1274</f>
        <v>0</v>
      </c>
      <c r="AA1274" s="1">
        <f>AH1274</f>
        <v>0</v>
      </c>
      <c r="AB1274" s="31"/>
      <c r="AC1274" s="16">
        <v>0</v>
      </c>
      <c r="AD1274" s="16">
        <v>0</v>
      </c>
      <c r="AE1274" s="16">
        <v>0</v>
      </c>
      <c r="AF1274" s="28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120</v>
      </c>
      <c r="AS1274" s="16">
        <v>0</v>
      </c>
      <c r="AT1274" s="16">
        <v>0</v>
      </c>
      <c r="AU1274" s="16">
        <v>0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  <c r="BB1274" s="16">
        <v>0</v>
      </c>
      <c r="BC1274" s="16">
        <v>0</v>
      </c>
      <c r="BD1274" s="16">
        <v>0</v>
      </c>
      <c r="BE1274" s="16">
        <v>0</v>
      </c>
      <c r="BF1274" s="16">
        <v>0</v>
      </c>
      <c r="BG1274" s="16">
        <v>0</v>
      </c>
      <c r="BH1274" s="16">
        <v>0</v>
      </c>
      <c r="BI1274" s="16">
        <v>180</v>
      </c>
      <c r="BJ1274" s="87"/>
    </row>
    <row r="1275" spans="1:62" s="16" customFormat="1" x14ac:dyDescent="0.35">
      <c r="A1275" s="85" t="s">
        <v>607</v>
      </c>
      <c r="B1275" s="85" t="s">
        <v>30</v>
      </c>
      <c r="C1275" s="16" t="s">
        <v>1327</v>
      </c>
      <c r="D1275" s="16" t="s">
        <v>475</v>
      </c>
      <c r="E1275" s="16" t="s">
        <v>26</v>
      </c>
      <c r="F1275" s="85">
        <v>999928965</v>
      </c>
      <c r="G1275" s="1">
        <f>(J1275+T1275)-H1275</f>
        <v>225</v>
      </c>
      <c r="I1275" s="28"/>
      <c r="J1275" s="1">
        <f>SUM(K1275,L1275,N1275,O1275,P1275,Q1275)</f>
        <v>0</v>
      </c>
      <c r="K1275" s="1">
        <f>SUM(AC1275,AE1275)</f>
        <v>0</v>
      </c>
      <c r="L1275" s="1">
        <v>0</v>
      </c>
      <c r="M1275" s="1">
        <v>0</v>
      </c>
      <c r="N1275" s="1">
        <v>0</v>
      </c>
      <c r="O1275" s="1"/>
      <c r="P1275" s="1">
        <v>0</v>
      </c>
      <c r="Q1275" s="1">
        <f>AD1275</f>
        <v>0</v>
      </c>
      <c r="R1275" s="1">
        <v>0</v>
      </c>
      <c r="S1275" s="31"/>
      <c r="T1275" s="1">
        <f>SUM(U1275,V1275,X1275,Y1275,Z1275,AA1275)</f>
        <v>225</v>
      </c>
      <c r="U1275" s="1">
        <f>SUM(AG1275,BF1275)</f>
        <v>0</v>
      </c>
      <c r="V1275" s="1">
        <f>SUM(AJ1275,AK1275,AL1275,AM1275,AO1275,AP1275,AQ1275,AR1275,AS1275,AT1275,AU1275,AN1275,AV1275,AW1275,AX1275,AY1275,AZ1275,BA1275,BC1275,BD1275,BE1275,BB1275)</f>
        <v>90</v>
      </c>
      <c r="W1275" s="1">
        <f>COUNTIF(AJ1275:BE1275, "&gt;0")</f>
        <v>1</v>
      </c>
      <c r="X1275" s="1">
        <f>SUM(BG1275,BH1275)</f>
        <v>0</v>
      </c>
      <c r="Y1275" s="1">
        <f>BI1275</f>
        <v>135</v>
      </c>
      <c r="Z1275" s="1">
        <f>AI1275</f>
        <v>0</v>
      </c>
      <c r="AA1275" s="1">
        <f>AH1275</f>
        <v>0</v>
      </c>
      <c r="AB1275" s="31"/>
      <c r="AC1275" s="16">
        <v>0</v>
      </c>
      <c r="AD1275" s="16">
        <v>0</v>
      </c>
      <c r="AE1275" s="16">
        <v>0</v>
      </c>
      <c r="AF1275" s="28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0</v>
      </c>
      <c r="AR1275" s="16">
        <v>90</v>
      </c>
      <c r="AS1275" s="16">
        <v>0</v>
      </c>
      <c r="AT1275" s="16">
        <v>0</v>
      </c>
      <c r="AU1275" s="16">
        <v>0</v>
      </c>
      <c r="AV1275" s="16">
        <v>0</v>
      </c>
      <c r="AW1275" s="16">
        <v>0</v>
      </c>
      <c r="AX1275" s="16">
        <v>0</v>
      </c>
      <c r="AY1275" s="16">
        <v>0</v>
      </c>
      <c r="AZ1275" s="16">
        <v>0</v>
      </c>
      <c r="BA1275" s="16">
        <v>0</v>
      </c>
      <c r="BB1275" s="16">
        <v>0</v>
      </c>
      <c r="BC1275" s="16">
        <v>0</v>
      </c>
      <c r="BD1275" s="16">
        <v>0</v>
      </c>
      <c r="BE1275" s="16">
        <v>0</v>
      </c>
      <c r="BF1275" s="16">
        <v>0</v>
      </c>
      <c r="BG1275" s="16">
        <v>0</v>
      </c>
      <c r="BH1275" s="16">
        <v>0</v>
      </c>
      <c r="BI1275" s="16">
        <v>135</v>
      </c>
      <c r="BJ1275" s="87"/>
    </row>
    <row r="1276" spans="1:62" s="16" customFormat="1" x14ac:dyDescent="0.35">
      <c r="A1276" s="85" t="s">
        <v>607</v>
      </c>
      <c r="B1276" s="85" t="s">
        <v>30</v>
      </c>
      <c r="C1276" s="16" t="s">
        <v>1080</v>
      </c>
      <c r="D1276" s="16" t="s">
        <v>57</v>
      </c>
      <c r="E1276" s="16" t="s">
        <v>26</v>
      </c>
      <c r="F1276" s="85">
        <v>999929378</v>
      </c>
      <c r="G1276" s="1">
        <f>(J1276+T1276)-H1276</f>
        <v>206</v>
      </c>
      <c r="I1276" s="28"/>
      <c r="J1276" s="1">
        <f>SUM(K1276,L1276,N1276,O1276,P1276,Q1276)</f>
        <v>0</v>
      </c>
      <c r="K1276" s="1">
        <f>SUM(AC1276,AE1276)</f>
        <v>0</v>
      </c>
      <c r="L1276" s="1">
        <v>0</v>
      </c>
      <c r="M1276" s="1">
        <v>0</v>
      </c>
      <c r="N1276" s="1">
        <v>0</v>
      </c>
      <c r="O1276" s="1"/>
      <c r="P1276" s="1">
        <v>0</v>
      </c>
      <c r="Q1276" s="1">
        <f>AD1276</f>
        <v>0</v>
      </c>
      <c r="R1276" s="1">
        <v>0</v>
      </c>
      <c r="S1276" s="28"/>
      <c r="T1276" s="1">
        <f>SUM(U1276,V1276,X1276,Y1276,Z1276,AA1276)</f>
        <v>206</v>
      </c>
      <c r="U1276" s="1">
        <f>SUM(AG1276,BF1276)</f>
        <v>0</v>
      </c>
      <c r="V1276" s="1">
        <f>SUM(AJ1276,AK1276,AL1276,AM1276,AO1276,AP1276,AQ1276,AR1276,AS1276,AT1276,AU1276,AN1276,AV1276,AW1276,AX1276,AY1276,AZ1276,BA1276,BC1276,BD1276,BE1276,BB1276)</f>
        <v>105</v>
      </c>
      <c r="W1276" s="1">
        <f>COUNTIF(AJ1276:BE1276, "&gt;0")</f>
        <v>2</v>
      </c>
      <c r="X1276" s="1">
        <f>SUM(BG1276,BH1276)</f>
        <v>0</v>
      </c>
      <c r="Y1276" s="1">
        <f>BI1276</f>
        <v>101</v>
      </c>
      <c r="Z1276" s="1">
        <f>AI1276</f>
        <v>0</v>
      </c>
      <c r="AA1276" s="1">
        <f>AH1276</f>
        <v>0</v>
      </c>
      <c r="AB1276" s="28"/>
      <c r="AC1276" s="16">
        <v>0</v>
      </c>
      <c r="AD1276" s="16">
        <v>0</v>
      </c>
      <c r="AE1276" s="16">
        <v>0</v>
      </c>
      <c r="AF1276" s="28">
        <v>0</v>
      </c>
      <c r="AG1276" s="16">
        <v>0</v>
      </c>
      <c r="AH1276" s="16">
        <v>0</v>
      </c>
      <c r="AI1276" s="16">
        <v>0</v>
      </c>
      <c r="AJ1276" s="16">
        <v>60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0</v>
      </c>
      <c r="AV1276" s="16">
        <v>45</v>
      </c>
      <c r="AW1276" s="16">
        <v>0</v>
      </c>
      <c r="AX1276" s="16">
        <v>0</v>
      </c>
      <c r="AY1276" s="16">
        <v>0</v>
      </c>
      <c r="AZ1276" s="16">
        <v>0</v>
      </c>
      <c r="BA1276" s="16">
        <v>0</v>
      </c>
      <c r="BB1276" s="16">
        <v>0</v>
      </c>
      <c r="BC1276" s="16">
        <v>0</v>
      </c>
      <c r="BD1276" s="16">
        <v>0</v>
      </c>
      <c r="BE1276" s="16">
        <v>0</v>
      </c>
      <c r="BF1276" s="16">
        <v>0</v>
      </c>
      <c r="BG1276" s="16">
        <v>0</v>
      </c>
      <c r="BH1276" s="16">
        <v>0</v>
      </c>
      <c r="BI1276" s="16">
        <v>101</v>
      </c>
      <c r="BJ1276" s="87"/>
    </row>
    <row r="1277" spans="1:62" s="16" customFormat="1" x14ac:dyDescent="0.35">
      <c r="A1277" s="16" t="s">
        <v>607</v>
      </c>
      <c r="B1277" s="16" t="s">
        <v>30</v>
      </c>
      <c r="C1277" s="16" t="s">
        <v>171</v>
      </c>
      <c r="D1277" s="16" t="s">
        <v>1492</v>
      </c>
      <c r="E1277" s="16" t="s">
        <v>26</v>
      </c>
      <c r="F1277" s="16">
        <v>999929045</v>
      </c>
      <c r="G1277" s="1">
        <f>(J1277+T1277)-H1277</f>
        <v>165</v>
      </c>
      <c r="I1277" s="28"/>
      <c r="J1277" s="1">
        <f>SUM(K1277,L1277,N1277,O1277,P1277,Q1277)</f>
        <v>0</v>
      </c>
      <c r="K1277" s="1">
        <f>SUM(AC1277,AE1277)</f>
        <v>0</v>
      </c>
      <c r="L1277" s="1">
        <v>0</v>
      </c>
      <c r="M1277" s="1">
        <v>0</v>
      </c>
      <c r="N1277" s="1">
        <v>0</v>
      </c>
      <c r="O1277" s="1"/>
      <c r="P1277" s="1">
        <v>0</v>
      </c>
      <c r="Q1277" s="1">
        <f>AD1277</f>
        <v>0</v>
      </c>
      <c r="R1277" s="1">
        <v>0</v>
      </c>
      <c r="S1277" s="31"/>
      <c r="T1277" s="1">
        <f>SUM(U1277,V1277,X1277,Y1277,Z1277,AA1277)</f>
        <v>165</v>
      </c>
      <c r="U1277" s="1">
        <f>SUM(AG1277,BF1277)</f>
        <v>0</v>
      </c>
      <c r="V1277" s="1">
        <f>SUM(AJ1277,AK1277,AL1277,AM1277,AO1277,AP1277,AQ1277,AR1277,AS1277,AT1277,AU1277,AN1277,AV1277,AW1277,AX1277,AY1277,AZ1277,BA1277,BC1277,BD1277,BE1277,BB1277)</f>
        <v>63</v>
      </c>
      <c r="W1277" s="1">
        <f>COUNTIF(AJ1277:BE1277, "&gt;0")</f>
        <v>1</v>
      </c>
      <c r="X1277" s="1">
        <f>SUM(BG1277,BH1277)</f>
        <v>45</v>
      </c>
      <c r="Y1277" s="1">
        <f>BI1277</f>
        <v>57</v>
      </c>
      <c r="Z1277" s="1">
        <f>AI1277</f>
        <v>0</v>
      </c>
      <c r="AA1277" s="1">
        <f>AH1277</f>
        <v>0</v>
      </c>
      <c r="AB1277" s="31"/>
      <c r="AC1277" s="16">
        <v>0</v>
      </c>
      <c r="AD1277" s="16">
        <v>0</v>
      </c>
      <c r="AE1277" s="16">
        <v>0</v>
      </c>
      <c r="AF1277" s="28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16">
        <v>0</v>
      </c>
      <c r="AX1277" s="16">
        <v>0</v>
      </c>
      <c r="AY1277" s="16">
        <v>0</v>
      </c>
      <c r="AZ1277" s="16">
        <v>0</v>
      </c>
      <c r="BA1277" s="16">
        <v>0</v>
      </c>
      <c r="BB1277" s="16">
        <v>63</v>
      </c>
      <c r="BC1277" s="16">
        <v>0</v>
      </c>
      <c r="BD1277" s="16">
        <v>0</v>
      </c>
      <c r="BE1277" s="16">
        <v>0</v>
      </c>
      <c r="BF1277" s="16">
        <v>0</v>
      </c>
      <c r="BG1277" s="16">
        <v>0</v>
      </c>
      <c r="BH1277" s="16">
        <v>45</v>
      </c>
      <c r="BI1277" s="16">
        <v>57</v>
      </c>
      <c r="BJ1277" s="87"/>
    </row>
    <row r="1278" spans="1:62" s="16" customFormat="1" x14ac:dyDescent="0.35">
      <c r="A1278" s="85" t="s">
        <v>607</v>
      </c>
      <c r="B1278" s="85" t="s">
        <v>30</v>
      </c>
      <c r="C1278" s="16" t="s">
        <v>616</v>
      </c>
      <c r="D1278" s="16" t="s">
        <v>364</v>
      </c>
      <c r="E1278" s="16" t="s">
        <v>26</v>
      </c>
      <c r="F1278" s="85">
        <v>999929010</v>
      </c>
      <c r="G1278" s="1">
        <f>(J1278+T1278)-H1278</f>
        <v>163</v>
      </c>
      <c r="I1278" s="28"/>
      <c r="J1278" s="1">
        <f>SUM(K1278,L1278,N1278,O1278,P1278,Q1278)</f>
        <v>0</v>
      </c>
      <c r="K1278" s="1">
        <f>SUM(AC1278,AE1278)</f>
        <v>0</v>
      </c>
      <c r="L1278" s="1">
        <v>0</v>
      </c>
      <c r="M1278" s="1">
        <v>0</v>
      </c>
      <c r="N1278" s="1">
        <v>0</v>
      </c>
      <c r="O1278" s="1"/>
      <c r="P1278" s="1">
        <v>0</v>
      </c>
      <c r="Q1278" s="1">
        <f>AD1278</f>
        <v>0</v>
      </c>
      <c r="R1278" s="1">
        <v>0</v>
      </c>
      <c r="S1278" s="31"/>
      <c r="T1278" s="1">
        <f>SUM(U1278,V1278,X1278,Y1278,Z1278,AA1278)</f>
        <v>163</v>
      </c>
      <c r="U1278" s="1">
        <f>SUM(AG1278,BF1278)</f>
        <v>0</v>
      </c>
      <c r="V1278" s="1">
        <f>SUM(AJ1278,AK1278,AL1278,AM1278,AO1278,AP1278,AQ1278,AR1278,AS1278,AT1278,AU1278,AN1278,AV1278,AW1278,AX1278,AY1278,AZ1278,BA1278,BC1278,BD1278,BE1278,BB1278)</f>
        <v>68</v>
      </c>
      <c r="W1278" s="1">
        <f>COUNTIF(AJ1278:BE1278, "&gt;0")</f>
        <v>1</v>
      </c>
      <c r="X1278" s="1">
        <f>SUM(BG1278,BH1278)</f>
        <v>0</v>
      </c>
      <c r="Y1278" s="1">
        <f>BI1278</f>
        <v>95</v>
      </c>
      <c r="Z1278" s="1">
        <f>AI1278</f>
        <v>0</v>
      </c>
      <c r="AA1278" s="1">
        <f>AH1278</f>
        <v>0</v>
      </c>
      <c r="AB1278" s="31"/>
      <c r="AC1278" s="16">
        <v>0</v>
      </c>
      <c r="AD1278" s="16">
        <v>0</v>
      </c>
      <c r="AE1278" s="16">
        <v>0</v>
      </c>
      <c r="AF1278" s="28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0</v>
      </c>
      <c r="AR1278" s="16">
        <v>68</v>
      </c>
      <c r="AS1278" s="16">
        <v>0</v>
      </c>
      <c r="AT1278" s="16">
        <v>0</v>
      </c>
      <c r="AU1278" s="16">
        <v>0</v>
      </c>
      <c r="AV1278" s="16">
        <v>0</v>
      </c>
      <c r="AW1278" s="16">
        <v>0</v>
      </c>
      <c r="AX1278" s="16">
        <v>0</v>
      </c>
      <c r="AY1278" s="16">
        <v>0</v>
      </c>
      <c r="AZ1278" s="16">
        <v>0</v>
      </c>
      <c r="BA1278" s="16">
        <v>0</v>
      </c>
      <c r="BB1278" s="16">
        <v>0</v>
      </c>
      <c r="BC1278" s="16">
        <v>0</v>
      </c>
      <c r="BD1278" s="16">
        <v>0</v>
      </c>
      <c r="BE1278" s="16">
        <v>0</v>
      </c>
      <c r="BF1278" s="16">
        <v>0</v>
      </c>
      <c r="BG1278" s="16">
        <v>0</v>
      </c>
      <c r="BH1278" s="16">
        <v>0</v>
      </c>
      <c r="BI1278" s="16">
        <v>95</v>
      </c>
      <c r="BJ1278" s="87"/>
    </row>
    <row r="1279" spans="1:62" s="16" customFormat="1" x14ac:dyDescent="0.35">
      <c r="A1279" s="16" t="s">
        <v>607</v>
      </c>
      <c r="B1279" s="16" t="s">
        <v>30</v>
      </c>
      <c r="C1279" s="16" t="s">
        <v>1257</v>
      </c>
      <c r="D1279" s="16" t="s">
        <v>3492</v>
      </c>
      <c r="E1279" s="16" t="s">
        <v>26</v>
      </c>
      <c r="F1279" s="16">
        <v>999931466</v>
      </c>
      <c r="G1279" s="1">
        <f>(J1279+T1279)-H1279</f>
        <v>149</v>
      </c>
      <c r="I1279" s="28"/>
      <c r="J1279" s="1">
        <f>SUM(K1279,L1279,N1279,O1279,P1279,Q1279)</f>
        <v>0</v>
      </c>
      <c r="K1279" s="1">
        <f>SUM(AC1279,AE1279)</f>
        <v>0</v>
      </c>
      <c r="L1279" s="1">
        <v>0</v>
      </c>
      <c r="M1279" s="1">
        <v>0</v>
      </c>
      <c r="N1279" s="1">
        <v>0</v>
      </c>
      <c r="O1279" s="1"/>
      <c r="P1279" s="1">
        <v>0</v>
      </c>
      <c r="Q1279" s="1">
        <f>AD1279</f>
        <v>0</v>
      </c>
      <c r="R1279" s="1">
        <v>0</v>
      </c>
      <c r="S1279" s="31"/>
      <c r="T1279" s="1">
        <f>SUM(U1279,V1279,X1279,Y1279,Z1279,AA1279)</f>
        <v>149</v>
      </c>
      <c r="U1279" s="1">
        <f>SUM(AG1279,BF1279)</f>
        <v>0</v>
      </c>
      <c r="V1279" s="1">
        <f>SUM(AJ1279,AK1279,AL1279,AM1279,AO1279,AP1279,AQ1279,AR1279,AS1279,AT1279,AU1279,AN1279,AV1279,AW1279,AX1279,AY1279,AZ1279,BA1279,BC1279,BD1279,BE1279,BB1279)</f>
        <v>0</v>
      </c>
      <c r="W1279" s="1">
        <f>COUNTIF(AJ1279:BE1279, "&gt;0")</f>
        <v>0</v>
      </c>
      <c r="X1279" s="1">
        <f>SUM(BG1279,BH1279)</f>
        <v>60</v>
      </c>
      <c r="Y1279" s="1">
        <f>BI1279</f>
        <v>89</v>
      </c>
      <c r="Z1279" s="1">
        <f>AI1279</f>
        <v>0</v>
      </c>
      <c r="AA1279" s="1">
        <f>AH1279</f>
        <v>0</v>
      </c>
      <c r="AB1279" s="31"/>
      <c r="AC1279" s="16">
        <v>0</v>
      </c>
      <c r="AD1279" s="16">
        <v>0</v>
      </c>
      <c r="AE1279" s="16">
        <v>0</v>
      </c>
      <c r="AF1279" s="28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16">
        <v>0</v>
      </c>
      <c r="AX1279" s="16">
        <v>0</v>
      </c>
      <c r="AY1279" s="16">
        <v>0</v>
      </c>
      <c r="AZ1279" s="16">
        <v>0</v>
      </c>
      <c r="BA1279" s="16">
        <v>0</v>
      </c>
      <c r="BB1279" s="16">
        <v>0</v>
      </c>
      <c r="BC1279" s="16">
        <v>0</v>
      </c>
      <c r="BD1279" s="16">
        <v>0</v>
      </c>
      <c r="BE1279" s="16">
        <v>0</v>
      </c>
      <c r="BF1279" s="16">
        <v>0</v>
      </c>
      <c r="BG1279" s="16">
        <v>0</v>
      </c>
      <c r="BH1279" s="16">
        <v>60</v>
      </c>
      <c r="BI1279" s="16">
        <v>89</v>
      </c>
      <c r="BJ1279" s="87"/>
    </row>
    <row r="1280" spans="1:62" s="16" customFormat="1" x14ac:dyDescent="0.35">
      <c r="A1280" s="98" t="s">
        <v>607</v>
      </c>
      <c r="B1280" s="98" t="s">
        <v>30</v>
      </c>
      <c r="C1280" s="35" t="s">
        <v>1109</v>
      </c>
      <c r="D1280" s="35" t="s">
        <v>3048</v>
      </c>
      <c r="E1280" s="35" t="s">
        <v>26</v>
      </c>
      <c r="F1280" s="85">
        <v>999931486</v>
      </c>
      <c r="G1280" s="1">
        <f>(J1280+T1280)-H1280</f>
        <v>143</v>
      </c>
      <c r="I1280" s="28"/>
      <c r="J1280" s="1">
        <f>SUM(K1280,L1280,N1280,O1280,P1280,Q1280)</f>
        <v>0</v>
      </c>
      <c r="K1280" s="1">
        <f>SUM(AC1280,AE1280)</f>
        <v>0</v>
      </c>
      <c r="L1280" s="1">
        <v>0</v>
      </c>
      <c r="M1280" s="1">
        <v>0</v>
      </c>
      <c r="N1280" s="1">
        <v>0</v>
      </c>
      <c r="O1280" s="1"/>
      <c r="P1280" s="1">
        <v>0</v>
      </c>
      <c r="Q1280" s="1">
        <f>AD1280</f>
        <v>0</v>
      </c>
      <c r="R1280" s="1">
        <v>0</v>
      </c>
      <c r="S1280" s="28"/>
      <c r="T1280" s="1">
        <f>SUM(U1280,V1280,X1280,Y1280,Z1280,AA1280)</f>
        <v>143</v>
      </c>
      <c r="U1280" s="1">
        <f>SUM(AG1280,BF1280)</f>
        <v>0</v>
      </c>
      <c r="V1280" s="1">
        <f>SUM(AJ1280,AK1280,AL1280,AM1280,AO1280,AP1280,AQ1280,AR1280,AS1280,AT1280,AU1280,AN1280,AV1280,AW1280,AX1280,AY1280,AZ1280,BA1280,BC1280,BD1280,BE1280,BB1280)</f>
        <v>60</v>
      </c>
      <c r="W1280" s="1">
        <f>COUNTIF(AJ1280:BE1280, "&gt;0")</f>
        <v>1</v>
      </c>
      <c r="X1280" s="1">
        <f>SUM(BG1280,BH1280)</f>
        <v>0</v>
      </c>
      <c r="Y1280" s="1">
        <f>BI1280</f>
        <v>83</v>
      </c>
      <c r="Z1280" s="1">
        <f>AI1280</f>
        <v>0</v>
      </c>
      <c r="AA1280" s="1">
        <f>AH1280</f>
        <v>0</v>
      </c>
      <c r="AB1280" s="28"/>
      <c r="AC1280" s="16">
        <v>0</v>
      </c>
      <c r="AD1280" s="16">
        <v>0</v>
      </c>
      <c r="AE1280" s="16">
        <v>0</v>
      </c>
      <c r="AF1280" s="28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0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0</v>
      </c>
      <c r="AW1280" s="16">
        <v>60</v>
      </c>
      <c r="AX1280" s="16">
        <v>0</v>
      </c>
      <c r="AY1280" s="16">
        <v>0</v>
      </c>
      <c r="AZ1280" s="16">
        <v>0</v>
      </c>
      <c r="BA1280" s="16">
        <v>0</v>
      </c>
      <c r="BB1280" s="16">
        <v>0</v>
      </c>
      <c r="BC1280" s="16">
        <v>0</v>
      </c>
      <c r="BD1280" s="16">
        <v>0</v>
      </c>
      <c r="BE1280" s="16">
        <v>0</v>
      </c>
      <c r="BF1280" s="16">
        <v>0</v>
      </c>
      <c r="BG1280" s="16">
        <v>0</v>
      </c>
      <c r="BH1280" s="16">
        <v>0</v>
      </c>
      <c r="BI1280" s="16">
        <v>83</v>
      </c>
      <c r="BJ1280" s="87"/>
    </row>
    <row r="1281" spans="1:62" s="16" customFormat="1" x14ac:dyDescent="0.35">
      <c r="A1281" s="85" t="s">
        <v>607</v>
      </c>
      <c r="B1281" s="85" t="s">
        <v>30</v>
      </c>
      <c r="C1281" s="16" t="s">
        <v>262</v>
      </c>
      <c r="D1281" s="16" t="s">
        <v>2312</v>
      </c>
      <c r="E1281" s="16" t="s">
        <v>26</v>
      </c>
      <c r="F1281" s="85">
        <v>999929123</v>
      </c>
      <c r="G1281" s="1">
        <f>(J1281+T1281)-H1281</f>
        <v>108</v>
      </c>
      <c r="I1281" s="28"/>
      <c r="J1281" s="1">
        <f>SUM(K1281,L1281,N1281,O1281,P1281,Q1281)</f>
        <v>0</v>
      </c>
      <c r="K1281" s="1">
        <f>SUM(AC1281,AE1281)</f>
        <v>0</v>
      </c>
      <c r="L1281" s="1">
        <v>0</v>
      </c>
      <c r="M1281" s="1">
        <v>0</v>
      </c>
      <c r="N1281" s="1">
        <v>0</v>
      </c>
      <c r="O1281" s="1"/>
      <c r="P1281" s="1">
        <v>0</v>
      </c>
      <c r="Q1281" s="1">
        <f>AD1281</f>
        <v>0</v>
      </c>
      <c r="R1281" s="1">
        <v>0</v>
      </c>
      <c r="S1281" s="31"/>
      <c r="T1281" s="1">
        <f>SUM(U1281,V1281,X1281,Y1281,Z1281,AA1281)</f>
        <v>108</v>
      </c>
      <c r="U1281" s="1">
        <f>SUM(AG1281,BF1281)</f>
        <v>0</v>
      </c>
      <c r="V1281" s="1">
        <f>SUM(AJ1281,AK1281,AL1281,AM1281,AO1281,AP1281,AQ1281,AR1281,AS1281,AT1281,AU1281,AN1281,AV1281,AW1281,AX1281,AY1281,AZ1281,BA1281,BC1281,BD1281,BE1281,BB1281)</f>
        <v>68</v>
      </c>
      <c r="W1281" s="1">
        <f>COUNTIF(AJ1281:BE1281, "&gt;0")</f>
        <v>1</v>
      </c>
      <c r="X1281" s="1">
        <f>SUM(BG1281,BH1281)</f>
        <v>40</v>
      </c>
      <c r="Y1281" s="1">
        <f>BI1281</f>
        <v>0</v>
      </c>
      <c r="Z1281" s="1">
        <f>AI1281</f>
        <v>0</v>
      </c>
      <c r="AA1281" s="1">
        <f>AH1281</f>
        <v>0</v>
      </c>
      <c r="AB1281" s="31"/>
      <c r="AC1281" s="16">
        <v>0</v>
      </c>
      <c r="AD1281" s="16">
        <v>0</v>
      </c>
      <c r="AE1281" s="16">
        <v>0</v>
      </c>
      <c r="AF1281" s="28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0</v>
      </c>
      <c r="AQ1281" s="16">
        <v>0</v>
      </c>
      <c r="AR1281" s="16">
        <v>68</v>
      </c>
      <c r="AS1281" s="16">
        <v>0</v>
      </c>
      <c r="AT1281" s="16">
        <v>0</v>
      </c>
      <c r="AU1281" s="16">
        <v>0</v>
      </c>
      <c r="AV1281" s="16">
        <v>0</v>
      </c>
      <c r="AW1281" s="16">
        <v>0</v>
      </c>
      <c r="AX1281" s="16">
        <v>0</v>
      </c>
      <c r="AY1281" s="16">
        <v>0</v>
      </c>
      <c r="AZ1281" s="16">
        <v>0</v>
      </c>
      <c r="BA1281" s="16">
        <v>0</v>
      </c>
      <c r="BB1281" s="16">
        <v>0</v>
      </c>
      <c r="BC1281" s="16">
        <v>0</v>
      </c>
      <c r="BD1281" s="16">
        <v>0</v>
      </c>
      <c r="BE1281" s="16">
        <v>0</v>
      </c>
      <c r="BF1281" s="16">
        <v>0</v>
      </c>
      <c r="BG1281" s="16">
        <v>40</v>
      </c>
      <c r="BH1281" s="16">
        <v>0</v>
      </c>
      <c r="BI1281" s="16">
        <v>0</v>
      </c>
      <c r="BJ1281" s="87"/>
    </row>
    <row r="1282" spans="1:62" s="16" customFormat="1" x14ac:dyDescent="0.35">
      <c r="A1282" s="85" t="s">
        <v>607</v>
      </c>
      <c r="B1282" s="85" t="s">
        <v>30</v>
      </c>
      <c r="C1282" s="16" t="s">
        <v>986</v>
      </c>
      <c r="D1282" s="16" t="s">
        <v>1448</v>
      </c>
      <c r="E1282" s="16" t="s">
        <v>26</v>
      </c>
      <c r="F1282" s="85">
        <v>999932369</v>
      </c>
      <c r="G1282" s="1">
        <f>(J1282+T1282)-H1282</f>
        <v>106</v>
      </c>
      <c r="I1282" s="28"/>
      <c r="J1282" s="1">
        <f>SUM(K1282,L1282,N1282,O1282,P1282,Q1282)</f>
        <v>0</v>
      </c>
      <c r="K1282" s="1">
        <f>SUM(AC1282,AE1282)</f>
        <v>0</v>
      </c>
      <c r="L1282" s="1">
        <v>0</v>
      </c>
      <c r="M1282" s="1">
        <v>0</v>
      </c>
      <c r="N1282" s="1">
        <v>0</v>
      </c>
      <c r="O1282" s="1"/>
      <c r="P1282" s="1">
        <v>0</v>
      </c>
      <c r="Q1282" s="1">
        <f>AD1282</f>
        <v>0</v>
      </c>
      <c r="R1282" s="1">
        <v>0</v>
      </c>
      <c r="S1282" s="31"/>
      <c r="T1282" s="1">
        <f>SUM(U1282,V1282,X1282,Y1282,Z1282,AA1282)</f>
        <v>106</v>
      </c>
      <c r="U1282" s="1">
        <f>SUM(AG1282,BF1282)</f>
        <v>0</v>
      </c>
      <c r="V1282" s="1">
        <f>SUM(AJ1282,AK1282,AL1282,AM1282,AO1282,AP1282,AQ1282,AR1282,AS1282,AT1282,AU1282,AN1282,AV1282,AW1282,AX1282,AY1282,AZ1282,BA1282,BC1282,BD1282,BE1282,BB1282)</f>
        <v>30</v>
      </c>
      <c r="W1282" s="1">
        <f>COUNTIF(AJ1282:BE1282, "&gt;0")</f>
        <v>1</v>
      </c>
      <c r="X1282" s="1">
        <f>SUM(BG1282,BH1282)</f>
        <v>0</v>
      </c>
      <c r="Y1282" s="1">
        <f>BI1282</f>
        <v>76</v>
      </c>
      <c r="Z1282" s="1">
        <f>AI1282</f>
        <v>0</v>
      </c>
      <c r="AA1282" s="1">
        <f>AH1282</f>
        <v>0</v>
      </c>
      <c r="AB1282" s="31"/>
      <c r="AC1282" s="16">
        <v>0</v>
      </c>
      <c r="AD1282" s="16">
        <v>0</v>
      </c>
      <c r="AE1282" s="16">
        <v>0</v>
      </c>
      <c r="AF1282" s="28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16">
        <v>0</v>
      </c>
      <c r="AX1282" s="16">
        <v>0</v>
      </c>
      <c r="AY1282" s="16">
        <v>0</v>
      </c>
      <c r="AZ1282" s="16">
        <v>0</v>
      </c>
      <c r="BA1282" s="16">
        <v>0</v>
      </c>
      <c r="BB1282" s="16">
        <v>0</v>
      </c>
      <c r="BC1282" s="16">
        <v>0</v>
      </c>
      <c r="BD1282" s="16">
        <v>30</v>
      </c>
      <c r="BE1282" s="16">
        <v>0</v>
      </c>
      <c r="BF1282" s="16">
        <v>0</v>
      </c>
      <c r="BG1282" s="16">
        <v>0</v>
      </c>
      <c r="BH1282" s="16">
        <v>0</v>
      </c>
      <c r="BI1282" s="16">
        <v>76</v>
      </c>
      <c r="BJ1282" s="87"/>
    </row>
    <row r="1283" spans="1:62" s="16" customFormat="1" x14ac:dyDescent="0.35">
      <c r="A1283" s="16" t="s">
        <v>607</v>
      </c>
      <c r="B1283" s="16" t="s">
        <v>30</v>
      </c>
      <c r="C1283" s="16" t="s">
        <v>3632</v>
      </c>
      <c r="D1283" s="16" t="s">
        <v>73</v>
      </c>
      <c r="E1283" s="16" t="s">
        <v>26</v>
      </c>
      <c r="F1283" s="16">
        <v>999929340</v>
      </c>
      <c r="G1283" s="1">
        <f>(J1283+T1283)-H1283</f>
        <v>90</v>
      </c>
      <c r="I1283" s="28"/>
      <c r="J1283" s="1">
        <f>SUM(K1283,L1283,N1283,O1283,P1283,Q1283)</f>
        <v>0</v>
      </c>
      <c r="K1283" s="1">
        <f>SUM(AC1283,AE1283)</f>
        <v>0</v>
      </c>
      <c r="L1283" s="1">
        <v>0</v>
      </c>
      <c r="M1283" s="1">
        <v>0</v>
      </c>
      <c r="N1283" s="1">
        <v>0</v>
      </c>
      <c r="O1283" s="1"/>
      <c r="P1283" s="1">
        <v>0</v>
      </c>
      <c r="Q1283" s="1">
        <f>AD1283</f>
        <v>0</v>
      </c>
      <c r="R1283" s="1">
        <v>0</v>
      </c>
      <c r="S1283" s="28"/>
      <c r="T1283" s="1">
        <f>SUM(U1283,V1283,X1283,Y1283,Z1283,AA1283)</f>
        <v>90</v>
      </c>
      <c r="U1283" s="1">
        <f>SUM(AG1283,BF1283)</f>
        <v>0</v>
      </c>
      <c r="V1283" s="1">
        <f>SUM(AJ1283,AK1283,AL1283,AM1283,AO1283,AP1283,AQ1283,AR1283,AS1283,AT1283,AU1283,AN1283,AV1283,AW1283,AX1283,AY1283,AZ1283,BA1283,BC1283,BD1283,BE1283,BB1283)</f>
        <v>90</v>
      </c>
      <c r="W1283" s="1">
        <f>COUNTIF(AJ1283:BE1283, "&gt;0")</f>
        <v>1</v>
      </c>
      <c r="X1283" s="1">
        <f>SUM(BG1283,BH1283)</f>
        <v>0</v>
      </c>
      <c r="Y1283" s="1">
        <f>BI1283</f>
        <v>0</v>
      </c>
      <c r="Z1283" s="1">
        <f>AI1283</f>
        <v>0</v>
      </c>
      <c r="AA1283" s="1">
        <f>AH1283</f>
        <v>0</v>
      </c>
      <c r="AB1283" s="28"/>
      <c r="AC1283" s="16">
        <v>0</v>
      </c>
      <c r="AD1283" s="16">
        <v>0</v>
      </c>
      <c r="AE1283" s="16">
        <v>0</v>
      </c>
      <c r="AF1283" s="28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0</v>
      </c>
      <c r="AW1283" s="16">
        <v>0</v>
      </c>
      <c r="AX1283" s="16">
        <v>0</v>
      </c>
      <c r="AY1283" s="16">
        <v>0</v>
      </c>
      <c r="AZ1283" s="16">
        <v>0</v>
      </c>
      <c r="BA1283" s="16">
        <v>0</v>
      </c>
      <c r="BB1283" s="16">
        <v>90</v>
      </c>
      <c r="BC1283" s="16">
        <v>0</v>
      </c>
      <c r="BD1283" s="16">
        <v>0</v>
      </c>
      <c r="BE1283" s="16">
        <v>0</v>
      </c>
      <c r="BF1283" s="16">
        <v>0</v>
      </c>
      <c r="BG1283" s="16">
        <v>0</v>
      </c>
      <c r="BH1283" s="16">
        <v>0</v>
      </c>
      <c r="BI1283" s="16">
        <v>0</v>
      </c>
      <c r="BJ1283" s="87"/>
    </row>
    <row r="1284" spans="1:62" s="16" customFormat="1" x14ac:dyDescent="0.35">
      <c r="A1284" s="16" t="s">
        <v>607</v>
      </c>
      <c r="B1284" s="16" t="s">
        <v>30</v>
      </c>
      <c r="C1284" s="16" t="s">
        <v>3520</v>
      </c>
      <c r="D1284" s="16" t="s">
        <v>3634</v>
      </c>
      <c r="E1284" s="16" t="s">
        <v>26</v>
      </c>
      <c r="F1284" s="16">
        <v>999931252</v>
      </c>
      <c r="G1284" s="1">
        <f>(J1284+T1284)-H1284</f>
        <v>68</v>
      </c>
      <c r="I1284" s="28"/>
      <c r="J1284" s="1">
        <f>SUM(K1284,L1284,N1284,O1284,P1284,Q1284)</f>
        <v>0</v>
      </c>
      <c r="K1284" s="1">
        <f>SUM(AC1284,AE1284)</f>
        <v>0</v>
      </c>
      <c r="L1284" s="1">
        <v>0</v>
      </c>
      <c r="M1284" s="1">
        <v>0</v>
      </c>
      <c r="N1284" s="1">
        <v>0</v>
      </c>
      <c r="O1284" s="1"/>
      <c r="P1284" s="1">
        <v>0</v>
      </c>
      <c r="Q1284" s="1">
        <f>AD1284</f>
        <v>0</v>
      </c>
      <c r="R1284" s="1">
        <v>0</v>
      </c>
      <c r="S1284" s="28"/>
      <c r="T1284" s="1">
        <f>SUM(U1284,V1284,X1284,Y1284,Z1284,AA1284)</f>
        <v>68</v>
      </c>
      <c r="U1284" s="1">
        <f>SUM(AG1284,BF1284)</f>
        <v>0</v>
      </c>
      <c r="V1284" s="1">
        <f>SUM(AJ1284,AK1284,AL1284,AM1284,AO1284,AP1284,AQ1284,AR1284,AS1284,AT1284,AU1284,AN1284,AV1284,AW1284,AX1284,AY1284,AZ1284,BA1284,BC1284,BD1284,BE1284,BB1284)</f>
        <v>68</v>
      </c>
      <c r="W1284" s="1">
        <f>COUNTIF(AJ1284:BE1284, "&gt;0")</f>
        <v>1</v>
      </c>
      <c r="X1284" s="1">
        <f>SUM(BG1284,BH1284)</f>
        <v>0</v>
      </c>
      <c r="Y1284" s="1">
        <f>BI1284</f>
        <v>0</v>
      </c>
      <c r="Z1284" s="1">
        <f>AI1284</f>
        <v>0</v>
      </c>
      <c r="AA1284" s="1">
        <f>AH1284</f>
        <v>0</v>
      </c>
      <c r="AB1284" s="28"/>
      <c r="AC1284" s="16">
        <v>0</v>
      </c>
      <c r="AD1284" s="16">
        <v>0</v>
      </c>
      <c r="AE1284" s="16">
        <v>0</v>
      </c>
      <c r="AF1284" s="28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AY1284" s="16">
        <v>0</v>
      </c>
      <c r="AZ1284" s="16">
        <v>0</v>
      </c>
      <c r="BA1284" s="16">
        <v>0</v>
      </c>
      <c r="BB1284" s="16">
        <v>68</v>
      </c>
      <c r="BC1284" s="16">
        <v>0</v>
      </c>
      <c r="BD1284" s="16">
        <v>0</v>
      </c>
      <c r="BE1284" s="16">
        <v>0</v>
      </c>
      <c r="BF1284" s="16">
        <v>0</v>
      </c>
      <c r="BG1284" s="16">
        <v>0</v>
      </c>
      <c r="BH1284" s="16">
        <v>0</v>
      </c>
      <c r="BI1284" s="16">
        <v>0</v>
      </c>
      <c r="BJ1284" s="87"/>
    </row>
    <row r="1285" spans="1:62" s="16" customFormat="1" x14ac:dyDescent="0.35">
      <c r="A1285" s="16" t="s">
        <v>607</v>
      </c>
      <c r="B1285" s="16" t="s">
        <v>30</v>
      </c>
      <c r="C1285" s="16" t="s">
        <v>1077</v>
      </c>
      <c r="D1285" s="16" t="s">
        <v>3633</v>
      </c>
      <c r="E1285" s="16" t="s">
        <v>26</v>
      </c>
      <c r="F1285" s="16">
        <v>999932112</v>
      </c>
      <c r="G1285" s="1">
        <f>(J1285+T1285)-H1285</f>
        <v>68</v>
      </c>
      <c r="I1285" s="28"/>
      <c r="J1285" s="1">
        <f>SUM(K1285,L1285,N1285,O1285,P1285,Q1285)</f>
        <v>0</v>
      </c>
      <c r="K1285" s="1">
        <f>SUM(AC1285,AE1285)</f>
        <v>0</v>
      </c>
      <c r="L1285" s="1">
        <v>0</v>
      </c>
      <c r="M1285" s="1">
        <v>0</v>
      </c>
      <c r="N1285" s="1">
        <v>0</v>
      </c>
      <c r="O1285" s="1"/>
      <c r="P1285" s="1">
        <v>0</v>
      </c>
      <c r="Q1285" s="1">
        <f>AD1285</f>
        <v>0</v>
      </c>
      <c r="R1285" s="1">
        <v>0</v>
      </c>
      <c r="S1285" s="28"/>
      <c r="T1285" s="1">
        <f>SUM(U1285,V1285,X1285,Y1285,Z1285,AA1285)</f>
        <v>68</v>
      </c>
      <c r="U1285" s="1">
        <f>SUM(AG1285,BF1285)</f>
        <v>0</v>
      </c>
      <c r="V1285" s="1">
        <f>SUM(AJ1285,AK1285,AL1285,AM1285,AO1285,AP1285,AQ1285,AR1285,AS1285,AT1285,AU1285,AN1285,AV1285,AW1285,AX1285,AY1285,AZ1285,BA1285,BC1285,BD1285,BE1285,BB1285)</f>
        <v>68</v>
      </c>
      <c r="W1285" s="1">
        <f>COUNTIF(AJ1285:BE1285, "&gt;0")</f>
        <v>1</v>
      </c>
      <c r="X1285" s="1">
        <f>SUM(BG1285,BH1285)</f>
        <v>0</v>
      </c>
      <c r="Y1285" s="1">
        <f>BI1285</f>
        <v>0</v>
      </c>
      <c r="Z1285" s="1">
        <f>AI1285</f>
        <v>0</v>
      </c>
      <c r="AA1285" s="1">
        <f>AH1285</f>
        <v>0</v>
      </c>
      <c r="AB1285" s="28"/>
      <c r="AC1285" s="16">
        <v>0</v>
      </c>
      <c r="AD1285" s="16">
        <v>0</v>
      </c>
      <c r="AE1285" s="16">
        <v>0</v>
      </c>
      <c r="AF1285" s="28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0</v>
      </c>
      <c r="AX1285" s="16">
        <v>0</v>
      </c>
      <c r="AY1285" s="16">
        <v>0</v>
      </c>
      <c r="AZ1285" s="16">
        <v>0</v>
      </c>
      <c r="BA1285" s="16">
        <v>0</v>
      </c>
      <c r="BB1285" s="16">
        <v>68</v>
      </c>
      <c r="BC1285" s="16">
        <v>0</v>
      </c>
      <c r="BD1285" s="16">
        <v>0</v>
      </c>
      <c r="BE1285" s="16">
        <v>0</v>
      </c>
      <c r="BF1285" s="16">
        <v>0</v>
      </c>
      <c r="BG1285" s="16">
        <v>0</v>
      </c>
      <c r="BH1285" s="16">
        <v>0</v>
      </c>
      <c r="BI1285" s="16">
        <v>0</v>
      </c>
      <c r="BJ1285" s="87"/>
    </row>
    <row r="1286" spans="1:62" s="16" customFormat="1" x14ac:dyDescent="0.35">
      <c r="A1286" s="85" t="s">
        <v>607</v>
      </c>
      <c r="B1286" s="85" t="s">
        <v>30</v>
      </c>
      <c r="C1286" s="1" t="s">
        <v>1822</v>
      </c>
      <c r="D1286" s="1" t="s">
        <v>1823</v>
      </c>
      <c r="E1286" s="1" t="s">
        <v>26</v>
      </c>
      <c r="F1286" s="85">
        <v>999927900</v>
      </c>
      <c r="G1286" s="1">
        <f>(J1286+T1286)-H1286</f>
        <v>60</v>
      </c>
      <c r="H1286" s="1"/>
      <c r="I1286" s="15"/>
      <c r="J1286" s="1">
        <f>SUM(K1286,L1286,N1286,O1286,P1286,Q1286)</f>
        <v>0</v>
      </c>
      <c r="K1286" s="1">
        <f>SUM(AC1286,AE1286)</f>
        <v>0</v>
      </c>
      <c r="L1286" s="1">
        <v>0</v>
      </c>
      <c r="M1286" s="1">
        <v>0</v>
      </c>
      <c r="N1286" s="1">
        <v>0</v>
      </c>
      <c r="O1286" s="1"/>
      <c r="P1286" s="1">
        <v>0</v>
      </c>
      <c r="Q1286" s="1">
        <f>AD1286</f>
        <v>0</v>
      </c>
      <c r="R1286" s="1">
        <v>0</v>
      </c>
      <c r="S1286" s="31"/>
      <c r="T1286" s="1">
        <f>SUM(U1286,V1286,X1286,Y1286,Z1286,AA1286)</f>
        <v>60</v>
      </c>
      <c r="U1286" s="1">
        <f>SUM(AG1286,BF1286)</f>
        <v>0</v>
      </c>
      <c r="V1286" s="1">
        <f>SUM(AJ1286,AK1286,AL1286,AM1286,AO1286,AP1286,AQ1286,AR1286,AS1286,AT1286,AU1286,AN1286,AV1286,AW1286,AX1286,AY1286,AZ1286,BA1286,BC1286,BD1286,BE1286,BB1286)</f>
        <v>60</v>
      </c>
      <c r="W1286" s="1">
        <f>COUNTIF(AJ1286:BE1286, "&gt;0")</f>
        <v>1</v>
      </c>
      <c r="X1286" s="1">
        <f>SUM(BG1286,BH1286)</f>
        <v>0</v>
      </c>
      <c r="Y1286" s="1">
        <f>BI1286</f>
        <v>0</v>
      </c>
      <c r="Z1286" s="1">
        <f>AI1286</f>
        <v>0</v>
      </c>
      <c r="AA1286" s="1">
        <f>AH1286</f>
        <v>0</v>
      </c>
      <c r="AB1286" s="31"/>
      <c r="AC1286" s="1">
        <v>0</v>
      </c>
      <c r="AD1286" s="16">
        <v>0</v>
      </c>
      <c r="AE1286" s="16">
        <v>0</v>
      </c>
      <c r="AF1286" s="28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0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0</v>
      </c>
      <c r="AY1286" s="16">
        <v>60</v>
      </c>
      <c r="AZ1286" s="16">
        <v>0</v>
      </c>
      <c r="BA1286" s="16">
        <v>0</v>
      </c>
      <c r="BB1286" s="16">
        <v>0</v>
      </c>
      <c r="BC1286" s="16">
        <v>0</v>
      </c>
      <c r="BD1286" s="16">
        <v>0</v>
      </c>
      <c r="BE1286" s="16">
        <v>0</v>
      </c>
      <c r="BF1286" s="16">
        <v>0</v>
      </c>
      <c r="BG1286" s="16">
        <v>0</v>
      </c>
      <c r="BH1286" s="16">
        <v>0</v>
      </c>
      <c r="BI1286" s="16">
        <v>0</v>
      </c>
      <c r="BJ1286" s="87"/>
    </row>
    <row r="1287" spans="1:62" s="16" customFormat="1" x14ac:dyDescent="0.35">
      <c r="A1287" s="85" t="s">
        <v>607</v>
      </c>
      <c r="B1287" s="85" t="s">
        <v>30</v>
      </c>
      <c r="C1287" s="16" t="s">
        <v>1035</v>
      </c>
      <c r="D1287" s="16" t="s">
        <v>3201</v>
      </c>
      <c r="E1287" s="16" t="s">
        <v>26</v>
      </c>
      <c r="F1287" s="85">
        <v>999929631</v>
      </c>
      <c r="G1287" s="1">
        <f>(J1287+T1287)-H1287</f>
        <v>60</v>
      </c>
      <c r="I1287" s="28"/>
      <c r="J1287" s="1">
        <f>SUM(K1287,L1287,N1287,O1287,P1287,Q1287)</f>
        <v>0</v>
      </c>
      <c r="K1287" s="1">
        <f>SUM(AC1287,AE1287)</f>
        <v>0</v>
      </c>
      <c r="L1287" s="1">
        <v>0</v>
      </c>
      <c r="M1287" s="1">
        <v>0</v>
      </c>
      <c r="N1287" s="1">
        <v>0</v>
      </c>
      <c r="O1287" s="1"/>
      <c r="P1287" s="1">
        <v>0</v>
      </c>
      <c r="Q1287" s="1">
        <f>AD1287</f>
        <v>0</v>
      </c>
      <c r="R1287" s="1">
        <v>0</v>
      </c>
      <c r="S1287" s="31"/>
      <c r="T1287" s="1">
        <f>SUM(U1287,V1287,X1287,Y1287,Z1287,AA1287)</f>
        <v>60</v>
      </c>
      <c r="U1287" s="1">
        <f>SUM(AG1287,BF1287)</f>
        <v>0</v>
      </c>
      <c r="V1287" s="1">
        <f>SUM(AJ1287,AK1287,AL1287,AM1287,AO1287,AP1287,AQ1287,AR1287,AS1287,AT1287,AU1287,AN1287,AV1287,AW1287,AX1287,AY1287,AZ1287,BA1287,BC1287,BD1287,BE1287,BB1287)</f>
        <v>60</v>
      </c>
      <c r="W1287" s="1">
        <f>COUNTIF(AJ1287:BE1287, "&gt;0")</f>
        <v>1</v>
      </c>
      <c r="X1287" s="1">
        <f>SUM(BG1287,BH1287)</f>
        <v>0</v>
      </c>
      <c r="Y1287" s="1">
        <f>BI1287</f>
        <v>0</v>
      </c>
      <c r="Z1287" s="1">
        <f>AI1287</f>
        <v>0</v>
      </c>
      <c r="AA1287" s="1">
        <f>AH1287</f>
        <v>0</v>
      </c>
      <c r="AB1287" s="31"/>
      <c r="AC1287" s="16">
        <v>0</v>
      </c>
      <c r="AD1287" s="16">
        <v>0</v>
      </c>
      <c r="AE1287" s="16">
        <v>0</v>
      </c>
      <c r="AF1287" s="28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0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AY1287" s="16">
        <v>0</v>
      </c>
      <c r="AZ1287" s="16">
        <v>60</v>
      </c>
      <c r="BA1287" s="16">
        <v>0</v>
      </c>
      <c r="BB1287" s="16">
        <v>0</v>
      </c>
      <c r="BC1287" s="16">
        <v>0</v>
      </c>
      <c r="BD1287" s="16">
        <v>0</v>
      </c>
      <c r="BE1287" s="16">
        <v>0</v>
      </c>
      <c r="BF1287" s="16">
        <v>0</v>
      </c>
      <c r="BG1287" s="16">
        <v>0</v>
      </c>
      <c r="BH1287" s="16">
        <v>0</v>
      </c>
      <c r="BI1287" s="16">
        <v>0</v>
      </c>
      <c r="BJ1287" s="87"/>
    </row>
    <row r="1288" spans="1:62" s="16" customFormat="1" x14ac:dyDescent="0.35">
      <c r="A1288" s="85" t="s">
        <v>607</v>
      </c>
      <c r="B1288" s="85" t="s">
        <v>30</v>
      </c>
      <c r="C1288" s="16" t="s">
        <v>2917</v>
      </c>
      <c r="D1288" s="16" t="s">
        <v>619</v>
      </c>
      <c r="E1288" s="16" t="s">
        <v>26</v>
      </c>
      <c r="F1288" s="85">
        <v>999931353</v>
      </c>
      <c r="G1288" s="1">
        <f>(J1288+T1288)-H1288</f>
        <v>60</v>
      </c>
      <c r="I1288" s="28"/>
      <c r="J1288" s="1">
        <f>SUM(K1288,L1288,N1288,O1288,P1288,Q1288)</f>
        <v>0</v>
      </c>
      <c r="K1288" s="1">
        <f>SUM(AC1288,AE1288)</f>
        <v>0</v>
      </c>
      <c r="L1288" s="1">
        <v>0</v>
      </c>
      <c r="M1288" s="1">
        <v>0</v>
      </c>
      <c r="N1288" s="1">
        <v>0</v>
      </c>
      <c r="O1288" s="1"/>
      <c r="P1288" s="1">
        <v>0</v>
      </c>
      <c r="Q1288" s="1">
        <f>AD1288</f>
        <v>0</v>
      </c>
      <c r="R1288" s="1">
        <v>0</v>
      </c>
      <c r="S1288" s="28"/>
      <c r="T1288" s="1">
        <f>SUM(U1288,V1288,X1288,Y1288,Z1288,AA1288)</f>
        <v>60</v>
      </c>
      <c r="U1288" s="1">
        <f>SUM(AG1288,BF1288)</f>
        <v>0</v>
      </c>
      <c r="V1288" s="1">
        <f>SUM(AJ1288,AK1288,AL1288,AM1288,AO1288,AP1288,AQ1288,AR1288,AS1288,AT1288,AU1288,AN1288,AV1288,AW1288,AX1288,AY1288,AZ1288,BA1288,BC1288,BD1288,BE1288,BB1288)</f>
        <v>60</v>
      </c>
      <c r="W1288" s="1">
        <f>COUNTIF(AJ1288:BE1288, "&gt;0")</f>
        <v>1</v>
      </c>
      <c r="X1288" s="1">
        <f>SUM(BG1288,BH1288)</f>
        <v>0</v>
      </c>
      <c r="Y1288" s="1">
        <f>BI1288</f>
        <v>0</v>
      </c>
      <c r="Z1288" s="1">
        <f>AI1288</f>
        <v>0</v>
      </c>
      <c r="AA1288" s="1">
        <f>AH1288</f>
        <v>0</v>
      </c>
      <c r="AB1288" s="28"/>
      <c r="AC1288" s="16">
        <v>0</v>
      </c>
      <c r="AD1288" s="16">
        <v>0</v>
      </c>
      <c r="AE1288" s="16">
        <v>0</v>
      </c>
      <c r="AF1288" s="28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0</v>
      </c>
      <c r="AV1288" s="16">
        <v>60</v>
      </c>
      <c r="AW1288" s="16">
        <v>0</v>
      </c>
      <c r="AX1288" s="16">
        <v>0</v>
      </c>
      <c r="AY1288" s="16">
        <v>0</v>
      </c>
      <c r="AZ1288" s="16">
        <v>0</v>
      </c>
      <c r="BA1288" s="16">
        <v>0</v>
      </c>
      <c r="BB1288" s="16">
        <v>0</v>
      </c>
      <c r="BC1288" s="16">
        <v>0</v>
      </c>
      <c r="BD1288" s="16">
        <v>0</v>
      </c>
      <c r="BE1288" s="16">
        <v>0</v>
      </c>
      <c r="BF1288" s="16">
        <v>0</v>
      </c>
      <c r="BG1288" s="16">
        <v>0</v>
      </c>
      <c r="BH1288" s="16">
        <v>0</v>
      </c>
      <c r="BI1288" s="16">
        <v>0</v>
      </c>
      <c r="BJ1288" s="87"/>
    </row>
    <row r="1289" spans="1:62" s="16" customFormat="1" x14ac:dyDescent="0.35">
      <c r="A1289" s="85" t="s">
        <v>607</v>
      </c>
      <c r="B1289" s="85" t="s">
        <v>30</v>
      </c>
      <c r="C1289" s="16" t="s">
        <v>2517</v>
      </c>
      <c r="D1289" s="16" t="s">
        <v>2518</v>
      </c>
      <c r="E1289" s="16" t="s">
        <v>26</v>
      </c>
      <c r="F1289" s="85">
        <v>999929186</v>
      </c>
      <c r="G1289" s="1">
        <f>(J1289+T1289)-H1289</f>
        <v>51</v>
      </c>
      <c r="I1289" s="28"/>
      <c r="J1289" s="1">
        <f>SUM(K1289,L1289,N1289,O1289,P1289,Q1289)</f>
        <v>0</v>
      </c>
      <c r="K1289" s="1">
        <f>SUM(AC1289,AE1289)</f>
        <v>0</v>
      </c>
      <c r="L1289" s="1">
        <v>0</v>
      </c>
      <c r="M1289" s="1">
        <v>0</v>
      </c>
      <c r="N1289" s="1">
        <v>0</v>
      </c>
      <c r="O1289" s="1"/>
      <c r="P1289" s="1">
        <v>0</v>
      </c>
      <c r="Q1289" s="1">
        <f>AD1289</f>
        <v>0</v>
      </c>
      <c r="R1289" s="1">
        <v>0</v>
      </c>
      <c r="S1289" s="31"/>
      <c r="T1289" s="1">
        <f>SUM(U1289,V1289,X1289,Y1289,Z1289,AA1289)</f>
        <v>51</v>
      </c>
      <c r="U1289" s="1">
        <f>SUM(AG1289,BF1289)</f>
        <v>0</v>
      </c>
      <c r="V1289" s="1">
        <f>SUM(AJ1289,AK1289,AL1289,AM1289,AO1289,AP1289,AQ1289,AR1289,AS1289,AT1289,AU1289,AN1289,AV1289,AW1289,AX1289,AY1289,AZ1289,BA1289,BC1289,BD1289,BE1289,BB1289)</f>
        <v>51</v>
      </c>
      <c r="W1289" s="1">
        <f>COUNTIF(AJ1289:BE1289, "&gt;0")</f>
        <v>1</v>
      </c>
      <c r="X1289" s="1">
        <f>SUM(BG1289,BH1289)</f>
        <v>0</v>
      </c>
      <c r="Y1289" s="1">
        <f>BI1289</f>
        <v>0</v>
      </c>
      <c r="Z1289" s="1">
        <f>AI1289</f>
        <v>0</v>
      </c>
      <c r="AA1289" s="1">
        <f>AH1289</f>
        <v>0</v>
      </c>
      <c r="AB1289" s="31"/>
      <c r="AC1289" s="16">
        <v>0</v>
      </c>
      <c r="AD1289" s="16">
        <v>0</v>
      </c>
      <c r="AE1289" s="16">
        <v>0</v>
      </c>
      <c r="AF1289" s="28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0</v>
      </c>
      <c r="AR1289" s="16">
        <v>51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0</v>
      </c>
      <c r="AY1289" s="16">
        <v>0</v>
      </c>
      <c r="AZ1289" s="16">
        <v>0</v>
      </c>
      <c r="BA1289" s="16">
        <v>0</v>
      </c>
      <c r="BB1289" s="16">
        <v>0</v>
      </c>
      <c r="BC1289" s="16">
        <v>0</v>
      </c>
      <c r="BD1289" s="16">
        <v>0</v>
      </c>
      <c r="BE1289" s="16">
        <v>0</v>
      </c>
      <c r="BF1289" s="16">
        <v>0</v>
      </c>
      <c r="BG1289" s="16">
        <v>0</v>
      </c>
      <c r="BH1289" s="16">
        <v>0</v>
      </c>
      <c r="BI1289" s="16">
        <v>0</v>
      </c>
      <c r="BJ1289" s="87"/>
    </row>
    <row r="1290" spans="1:62" s="16" customFormat="1" x14ac:dyDescent="0.35">
      <c r="A1290" s="85" t="s">
        <v>607</v>
      </c>
      <c r="B1290" s="85" t="s">
        <v>30</v>
      </c>
      <c r="C1290" s="16" t="s">
        <v>2519</v>
      </c>
      <c r="D1290" s="16" t="s">
        <v>2520</v>
      </c>
      <c r="E1290" s="16" t="s">
        <v>26</v>
      </c>
      <c r="F1290" s="85">
        <v>999929219</v>
      </c>
      <c r="G1290" s="1">
        <f>(J1290+T1290)-H1290</f>
        <v>51</v>
      </c>
      <c r="I1290" s="28"/>
      <c r="J1290" s="1">
        <f>SUM(K1290,L1290,N1290,O1290,P1290,Q1290)</f>
        <v>0</v>
      </c>
      <c r="K1290" s="1">
        <f>SUM(AC1290,AE1290)</f>
        <v>0</v>
      </c>
      <c r="L1290" s="1">
        <v>0</v>
      </c>
      <c r="M1290" s="1">
        <v>0</v>
      </c>
      <c r="N1290" s="1">
        <v>0</v>
      </c>
      <c r="O1290" s="1"/>
      <c r="P1290" s="1">
        <v>0</v>
      </c>
      <c r="Q1290" s="1">
        <f>AD1290</f>
        <v>0</v>
      </c>
      <c r="R1290" s="1">
        <v>0</v>
      </c>
      <c r="S1290" s="31"/>
      <c r="T1290" s="1">
        <f>SUM(U1290,V1290,X1290,Y1290,Z1290,AA1290)</f>
        <v>51</v>
      </c>
      <c r="U1290" s="1">
        <f>SUM(AG1290,BF1290)</f>
        <v>0</v>
      </c>
      <c r="V1290" s="1">
        <f>SUM(AJ1290,AK1290,AL1290,AM1290,AO1290,AP1290,AQ1290,AR1290,AS1290,AT1290,AU1290,AN1290,AV1290,AW1290,AX1290,AY1290,AZ1290,BA1290,BC1290,BD1290,BE1290,BB1290)</f>
        <v>51</v>
      </c>
      <c r="W1290" s="1">
        <f>COUNTIF(AJ1290:BE1290, "&gt;0")</f>
        <v>1</v>
      </c>
      <c r="X1290" s="1">
        <f>SUM(BG1290,BH1290)</f>
        <v>0</v>
      </c>
      <c r="Y1290" s="1">
        <f>BI1290</f>
        <v>0</v>
      </c>
      <c r="Z1290" s="1">
        <f>AI1290</f>
        <v>0</v>
      </c>
      <c r="AA1290" s="1">
        <f>AH1290</f>
        <v>0</v>
      </c>
      <c r="AB1290" s="31"/>
      <c r="AC1290" s="16">
        <v>0</v>
      </c>
      <c r="AD1290" s="16">
        <v>0</v>
      </c>
      <c r="AE1290" s="16">
        <v>0</v>
      </c>
      <c r="AF1290" s="28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0</v>
      </c>
      <c r="AR1290" s="16">
        <v>51</v>
      </c>
      <c r="AS1290" s="16">
        <v>0</v>
      </c>
      <c r="AT1290" s="16">
        <v>0</v>
      </c>
      <c r="AU1290" s="16">
        <v>0</v>
      </c>
      <c r="AV1290" s="16">
        <v>0</v>
      </c>
      <c r="AW1290" s="16">
        <v>0</v>
      </c>
      <c r="AX1290" s="16">
        <v>0</v>
      </c>
      <c r="AY1290" s="16">
        <v>0</v>
      </c>
      <c r="AZ1290" s="16">
        <v>0</v>
      </c>
      <c r="BA1290" s="16">
        <v>0</v>
      </c>
      <c r="BB1290" s="16">
        <v>0</v>
      </c>
      <c r="BC1290" s="16">
        <v>0</v>
      </c>
      <c r="BD1290" s="16">
        <v>0</v>
      </c>
      <c r="BE1290" s="16">
        <v>0</v>
      </c>
      <c r="BF1290" s="16">
        <v>0</v>
      </c>
      <c r="BG1290" s="16">
        <v>0</v>
      </c>
      <c r="BH1290" s="16">
        <v>0</v>
      </c>
      <c r="BI1290" s="16">
        <v>0</v>
      </c>
      <c r="BJ1290" s="87"/>
    </row>
    <row r="1291" spans="1:62" s="16" customFormat="1" x14ac:dyDescent="0.35">
      <c r="A1291" s="85" t="s">
        <v>607</v>
      </c>
      <c r="B1291" s="85" t="s">
        <v>30</v>
      </c>
      <c r="C1291" s="16" t="s">
        <v>2521</v>
      </c>
      <c r="D1291" s="16" t="s">
        <v>2522</v>
      </c>
      <c r="E1291" s="16" t="s">
        <v>26</v>
      </c>
      <c r="F1291" s="85">
        <v>999929939</v>
      </c>
      <c r="G1291" s="1">
        <f>(J1291+T1291)-H1291</f>
        <v>51</v>
      </c>
      <c r="I1291" s="28"/>
      <c r="J1291" s="1">
        <f>SUM(K1291,L1291,N1291,O1291,P1291,Q1291)</f>
        <v>0</v>
      </c>
      <c r="K1291" s="1">
        <f>SUM(AC1291,AE1291)</f>
        <v>0</v>
      </c>
      <c r="L1291" s="1">
        <v>0</v>
      </c>
      <c r="M1291" s="1">
        <v>0</v>
      </c>
      <c r="N1291" s="1">
        <v>0</v>
      </c>
      <c r="O1291" s="1"/>
      <c r="P1291" s="1">
        <v>0</v>
      </c>
      <c r="Q1291" s="1">
        <f>AD1291</f>
        <v>0</v>
      </c>
      <c r="R1291" s="1">
        <v>0</v>
      </c>
      <c r="S1291" s="31"/>
      <c r="T1291" s="1">
        <f>SUM(U1291,V1291,X1291,Y1291,Z1291,AA1291)</f>
        <v>51</v>
      </c>
      <c r="U1291" s="1">
        <f>SUM(AG1291,BF1291)</f>
        <v>0</v>
      </c>
      <c r="V1291" s="1">
        <f>SUM(AJ1291,AK1291,AL1291,AM1291,AO1291,AP1291,AQ1291,AR1291,AS1291,AT1291,AU1291,AN1291,AV1291,AW1291,AX1291,AY1291,AZ1291,BA1291,BC1291,BD1291,BE1291,BB1291)</f>
        <v>51</v>
      </c>
      <c r="W1291" s="1">
        <f>COUNTIF(AJ1291:BE1291, "&gt;0")</f>
        <v>1</v>
      </c>
      <c r="X1291" s="1">
        <f>SUM(BG1291,BH1291)</f>
        <v>0</v>
      </c>
      <c r="Y1291" s="1">
        <f>BI1291</f>
        <v>0</v>
      </c>
      <c r="Z1291" s="1">
        <f>AI1291</f>
        <v>0</v>
      </c>
      <c r="AA1291" s="1">
        <f>AH1291</f>
        <v>0</v>
      </c>
      <c r="AB1291" s="31"/>
      <c r="AC1291" s="16">
        <v>0</v>
      </c>
      <c r="AD1291" s="16">
        <v>0</v>
      </c>
      <c r="AE1291" s="16">
        <v>0</v>
      </c>
      <c r="AF1291" s="28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0</v>
      </c>
      <c r="AQ1291" s="16">
        <v>0</v>
      </c>
      <c r="AR1291" s="16">
        <v>51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AY1291" s="16">
        <v>0</v>
      </c>
      <c r="AZ1291" s="16">
        <v>0</v>
      </c>
      <c r="BA1291" s="16">
        <v>0</v>
      </c>
      <c r="BB1291" s="16">
        <v>0</v>
      </c>
      <c r="BC1291" s="16">
        <v>0</v>
      </c>
      <c r="BD1291" s="16">
        <v>0</v>
      </c>
      <c r="BE1291" s="16">
        <v>0</v>
      </c>
      <c r="BF1291" s="16">
        <v>0</v>
      </c>
      <c r="BG1291" s="16">
        <v>0</v>
      </c>
      <c r="BH1291" s="16">
        <v>0</v>
      </c>
      <c r="BI1291" s="16">
        <v>0</v>
      </c>
      <c r="BJ1291" s="87"/>
    </row>
    <row r="1292" spans="1:62" s="16" customFormat="1" x14ac:dyDescent="0.35">
      <c r="A1292" s="85" t="s">
        <v>607</v>
      </c>
      <c r="B1292" s="85" t="s">
        <v>30</v>
      </c>
      <c r="C1292" s="16" t="s">
        <v>144</v>
      </c>
      <c r="D1292" s="16" t="s">
        <v>2025</v>
      </c>
      <c r="E1292" s="16" t="s">
        <v>26</v>
      </c>
      <c r="F1292" s="85">
        <v>999929235</v>
      </c>
      <c r="G1292" s="1">
        <f>(J1292+T1292)-H1292</f>
        <v>45</v>
      </c>
      <c r="I1292" s="28"/>
      <c r="J1292" s="1">
        <f>SUM(K1292,L1292,N1292,O1292,P1292,Q1292)</f>
        <v>0</v>
      </c>
      <c r="K1292" s="1">
        <f>SUM(AC1292,AE1292)</f>
        <v>0</v>
      </c>
      <c r="L1292" s="1">
        <v>0</v>
      </c>
      <c r="M1292" s="1">
        <v>0</v>
      </c>
      <c r="N1292" s="1">
        <v>0</v>
      </c>
      <c r="O1292" s="1"/>
      <c r="P1292" s="1">
        <v>0</v>
      </c>
      <c r="Q1292" s="1">
        <f>AD1292</f>
        <v>0</v>
      </c>
      <c r="R1292" s="1">
        <v>0</v>
      </c>
      <c r="S1292" s="31"/>
      <c r="T1292" s="1">
        <f>SUM(U1292,V1292,X1292,Y1292,Z1292,AA1292)</f>
        <v>45</v>
      </c>
      <c r="U1292" s="1">
        <f>SUM(AG1292,BF1292)</f>
        <v>0</v>
      </c>
      <c r="V1292" s="1">
        <f>SUM(AJ1292,AK1292,AL1292,AM1292,AO1292,AP1292,AQ1292,AR1292,AS1292,AT1292,AU1292,AN1292,AV1292,AW1292,AX1292,AY1292,AZ1292,BA1292,BC1292,BD1292,BE1292,BB1292)</f>
        <v>45</v>
      </c>
      <c r="W1292" s="1">
        <f>COUNTIF(AJ1292:BE1292, "&gt;0")</f>
        <v>1</v>
      </c>
      <c r="X1292" s="1">
        <f>SUM(BG1292,BH1292)</f>
        <v>0</v>
      </c>
      <c r="Y1292" s="1">
        <f>BI1292</f>
        <v>0</v>
      </c>
      <c r="Z1292" s="1">
        <f>AI1292</f>
        <v>0</v>
      </c>
      <c r="AA1292" s="1">
        <f>AH1292</f>
        <v>0</v>
      </c>
      <c r="AB1292" s="31"/>
      <c r="AC1292" s="16">
        <v>0</v>
      </c>
      <c r="AD1292" s="16">
        <v>0</v>
      </c>
      <c r="AE1292" s="16">
        <v>0</v>
      </c>
      <c r="AF1292" s="28">
        <v>0</v>
      </c>
      <c r="AG1292" s="16">
        <v>0</v>
      </c>
      <c r="AH1292" s="16">
        <v>0</v>
      </c>
      <c r="AI1292" s="16">
        <v>0</v>
      </c>
      <c r="AJ1292" s="16">
        <v>45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  <c r="BI1292" s="16">
        <v>0</v>
      </c>
      <c r="BJ1292" s="87"/>
    </row>
    <row r="1293" spans="1:62" s="16" customFormat="1" x14ac:dyDescent="0.35">
      <c r="A1293" s="98" t="s">
        <v>607</v>
      </c>
      <c r="B1293" s="98" t="s">
        <v>30</v>
      </c>
      <c r="C1293" s="35" t="s">
        <v>3047</v>
      </c>
      <c r="D1293" s="35" t="s">
        <v>3036</v>
      </c>
      <c r="E1293" s="35" t="s">
        <v>26</v>
      </c>
      <c r="F1293" s="85">
        <v>999929887</v>
      </c>
      <c r="G1293" s="1">
        <f>(J1293+T1293)-H1293</f>
        <v>45</v>
      </c>
      <c r="I1293" s="28"/>
      <c r="J1293" s="1">
        <f>SUM(K1293,L1293,N1293,O1293,P1293,Q1293)</f>
        <v>0</v>
      </c>
      <c r="K1293" s="1">
        <f>SUM(AC1293,AE1293)</f>
        <v>0</v>
      </c>
      <c r="L1293" s="1">
        <v>0</v>
      </c>
      <c r="M1293" s="1">
        <v>0</v>
      </c>
      <c r="N1293" s="1">
        <v>0</v>
      </c>
      <c r="O1293" s="1"/>
      <c r="P1293" s="1">
        <v>0</v>
      </c>
      <c r="Q1293" s="1">
        <f>AD1293</f>
        <v>0</v>
      </c>
      <c r="R1293" s="1">
        <v>0</v>
      </c>
      <c r="S1293" s="28"/>
      <c r="T1293" s="1">
        <f>SUM(U1293,V1293,X1293,Y1293,Z1293,AA1293)</f>
        <v>45</v>
      </c>
      <c r="U1293" s="1">
        <f>SUM(AG1293,BF1293)</f>
        <v>0</v>
      </c>
      <c r="V1293" s="1">
        <f>SUM(AJ1293,AK1293,AL1293,AM1293,AO1293,AP1293,AQ1293,AR1293,AS1293,AT1293,AU1293,AN1293,AV1293,AW1293,AX1293,AY1293,AZ1293,BA1293,BC1293,BD1293,BE1293,BB1293)</f>
        <v>45</v>
      </c>
      <c r="W1293" s="1">
        <f>COUNTIF(AJ1293:BE1293, "&gt;0")</f>
        <v>1</v>
      </c>
      <c r="X1293" s="1">
        <f>SUM(BG1293,BH1293)</f>
        <v>0</v>
      </c>
      <c r="Y1293" s="1">
        <f>BI1293</f>
        <v>0</v>
      </c>
      <c r="Z1293" s="1">
        <f>AI1293</f>
        <v>0</v>
      </c>
      <c r="AA1293" s="1">
        <f>AH1293</f>
        <v>0</v>
      </c>
      <c r="AB1293" s="28"/>
      <c r="AC1293" s="16">
        <v>0</v>
      </c>
      <c r="AD1293" s="16">
        <v>0</v>
      </c>
      <c r="AE1293" s="16">
        <v>0</v>
      </c>
      <c r="AF1293" s="28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16">
        <v>45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0</v>
      </c>
      <c r="BG1293" s="16">
        <v>0</v>
      </c>
      <c r="BH1293" s="16">
        <v>0</v>
      </c>
      <c r="BI1293" s="16">
        <v>0</v>
      </c>
      <c r="BJ1293" s="87"/>
    </row>
    <row r="1294" spans="1:62" s="16" customFormat="1" x14ac:dyDescent="0.35">
      <c r="A1294" s="85" t="s">
        <v>607</v>
      </c>
      <c r="B1294" s="85" t="s">
        <v>30</v>
      </c>
      <c r="C1294" s="16" t="s">
        <v>1228</v>
      </c>
      <c r="D1294" s="16" t="s">
        <v>1089</v>
      </c>
      <c r="E1294" s="1" t="s">
        <v>26</v>
      </c>
      <c r="F1294" s="85">
        <v>999931057</v>
      </c>
      <c r="G1294" s="1">
        <f>(J1294+T1294)-H1294</f>
        <v>45</v>
      </c>
      <c r="I1294" s="28"/>
      <c r="J1294" s="1">
        <f>SUM(K1294,L1294,N1294,O1294,P1294,Q1294)</f>
        <v>0</v>
      </c>
      <c r="K1294" s="1">
        <f>SUM(AC1294,AE1294)</f>
        <v>0</v>
      </c>
      <c r="L1294" s="1">
        <v>0</v>
      </c>
      <c r="M1294" s="1">
        <v>0</v>
      </c>
      <c r="N1294" s="1">
        <v>0</v>
      </c>
      <c r="O1294" s="1"/>
      <c r="P1294" s="1">
        <v>0</v>
      </c>
      <c r="Q1294" s="1">
        <f>AD1294</f>
        <v>0</v>
      </c>
      <c r="R1294" s="1">
        <v>0</v>
      </c>
      <c r="S1294" s="31"/>
      <c r="T1294" s="1">
        <f>SUM(U1294,V1294,X1294,Y1294,Z1294,AA1294)</f>
        <v>45</v>
      </c>
      <c r="U1294" s="1">
        <f>SUM(AG1294,BF1294)</f>
        <v>0</v>
      </c>
      <c r="V1294" s="1">
        <f>SUM(AJ1294,AK1294,AL1294,AM1294,AO1294,AP1294,AQ1294,AR1294,AS1294,AT1294,AU1294,AN1294,AV1294,AW1294,AX1294,AY1294,AZ1294,BA1294,BC1294,BD1294,BE1294,BB1294)</f>
        <v>45</v>
      </c>
      <c r="W1294" s="1">
        <f>COUNTIF(AJ1294:BE1294, "&gt;0")</f>
        <v>1</v>
      </c>
      <c r="X1294" s="1">
        <f>SUM(BG1294,BH1294)</f>
        <v>0</v>
      </c>
      <c r="Y1294" s="1">
        <f>BI1294</f>
        <v>0</v>
      </c>
      <c r="Z1294" s="1">
        <f>AI1294</f>
        <v>0</v>
      </c>
      <c r="AA1294" s="1">
        <f>AH1294</f>
        <v>0</v>
      </c>
      <c r="AB1294" s="31"/>
      <c r="AC1294" s="16">
        <v>0</v>
      </c>
      <c r="AD1294" s="16">
        <v>0</v>
      </c>
      <c r="AE1294" s="16">
        <v>0</v>
      </c>
      <c r="AF1294" s="28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16">
        <v>0</v>
      </c>
      <c r="AX1294" s="16">
        <v>0</v>
      </c>
      <c r="AY1294" s="16">
        <v>45</v>
      </c>
      <c r="AZ1294" s="16">
        <v>0</v>
      </c>
      <c r="BA1294" s="16">
        <v>0</v>
      </c>
      <c r="BB1294" s="16">
        <v>0</v>
      </c>
      <c r="BC1294" s="16">
        <v>0</v>
      </c>
      <c r="BD1294" s="16">
        <v>0</v>
      </c>
      <c r="BE1294" s="16">
        <v>0</v>
      </c>
      <c r="BF1294" s="16">
        <v>0</v>
      </c>
      <c r="BG1294" s="16">
        <v>0</v>
      </c>
      <c r="BH1294" s="16">
        <v>0</v>
      </c>
      <c r="BI1294" s="16">
        <v>0</v>
      </c>
      <c r="BJ1294" s="87"/>
    </row>
    <row r="1295" spans="1:62" s="16" customFormat="1" x14ac:dyDescent="0.35">
      <c r="A1295" s="85" t="s">
        <v>607</v>
      </c>
      <c r="B1295" s="85" t="s">
        <v>30</v>
      </c>
      <c r="C1295" s="16" t="s">
        <v>3200</v>
      </c>
      <c r="D1295" s="16" t="s">
        <v>2028</v>
      </c>
      <c r="E1295" s="16" t="s">
        <v>26</v>
      </c>
      <c r="F1295" s="85">
        <v>999932036</v>
      </c>
      <c r="G1295" s="1">
        <f>(J1295+T1295)-H1295</f>
        <v>45</v>
      </c>
      <c r="I1295" s="28"/>
      <c r="J1295" s="1">
        <f>SUM(K1295,L1295,N1295,O1295,P1295,Q1295)</f>
        <v>0</v>
      </c>
      <c r="K1295" s="1">
        <f>SUM(AC1295,AE1295)</f>
        <v>0</v>
      </c>
      <c r="L1295" s="1">
        <v>0</v>
      </c>
      <c r="M1295" s="1">
        <v>0</v>
      </c>
      <c r="N1295" s="1">
        <v>0</v>
      </c>
      <c r="O1295" s="1"/>
      <c r="P1295" s="1">
        <v>0</v>
      </c>
      <c r="Q1295" s="1">
        <f>AD1295</f>
        <v>0</v>
      </c>
      <c r="R1295" s="1">
        <v>0</v>
      </c>
      <c r="S1295" s="31"/>
      <c r="T1295" s="1">
        <f>SUM(U1295,V1295,X1295,Y1295,Z1295,AA1295)</f>
        <v>45</v>
      </c>
      <c r="U1295" s="1">
        <f>SUM(AG1295,BF1295)</f>
        <v>0</v>
      </c>
      <c r="V1295" s="1">
        <f>SUM(AJ1295,AK1295,AL1295,AM1295,AO1295,AP1295,AQ1295,AR1295,AS1295,AT1295,AU1295,AN1295,AV1295,AW1295,AX1295,AY1295,AZ1295,BA1295,BC1295,BD1295,BE1295,BB1295)</f>
        <v>45</v>
      </c>
      <c r="W1295" s="1">
        <f>COUNTIF(AJ1295:BE1295, "&gt;0")</f>
        <v>1</v>
      </c>
      <c r="X1295" s="1">
        <f>SUM(BG1295,BH1295)</f>
        <v>0</v>
      </c>
      <c r="Y1295" s="1">
        <f>BI1295</f>
        <v>0</v>
      </c>
      <c r="Z1295" s="1">
        <f>AI1295</f>
        <v>0</v>
      </c>
      <c r="AA1295" s="1">
        <f>AH1295</f>
        <v>0</v>
      </c>
      <c r="AB1295" s="31"/>
      <c r="AC1295" s="16">
        <v>0</v>
      </c>
      <c r="AD1295" s="16">
        <v>0</v>
      </c>
      <c r="AE1295" s="16">
        <v>0</v>
      </c>
      <c r="AF1295" s="28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0</v>
      </c>
      <c r="AV1295" s="16">
        <v>0</v>
      </c>
      <c r="AW1295" s="16">
        <v>0</v>
      </c>
      <c r="AX1295" s="16">
        <v>0</v>
      </c>
      <c r="AY1295" s="16">
        <v>0</v>
      </c>
      <c r="AZ1295" s="16">
        <v>45</v>
      </c>
      <c r="BA1295" s="16">
        <v>0</v>
      </c>
      <c r="BB1295" s="16">
        <v>0</v>
      </c>
      <c r="BC1295" s="16">
        <v>0</v>
      </c>
      <c r="BD1295" s="16">
        <v>0</v>
      </c>
      <c r="BE1295" s="16">
        <v>0</v>
      </c>
      <c r="BF1295" s="16">
        <v>0</v>
      </c>
      <c r="BG1295" s="16">
        <v>0</v>
      </c>
      <c r="BH1295" s="16">
        <v>0</v>
      </c>
      <c r="BI1295" s="16">
        <v>0</v>
      </c>
      <c r="BJ1295" s="87"/>
    </row>
    <row r="1296" spans="1:62" s="16" customFormat="1" x14ac:dyDescent="0.35">
      <c r="A1296" s="85" t="s">
        <v>607</v>
      </c>
      <c r="B1296" s="85" t="s">
        <v>30</v>
      </c>
      <c r="C1296" s="16" t="s">
        <v>1786</v>
      </c>
      <c r="D1296" s="16" t="s">
        <v>1787</v>
      </c>
      <c r="E1296" s="16" t="s">
        <v>26</v>
      </c>
      <c r="F1296" s="85">
        <v>999927481</v>
      </c>
      <c r="G1296" s="1">
        <f>(J1296+T1296)-H1296</f>
        <v>34</v>
      </c>
      <c r="I1296" s="28"/>
      <c r="J1296" s="1">
        <f>SUM(K1296,L1296,N1296,O1296,P1296,Q1296)</f>
        <v>0</v>
      </c>
      <c r="K1296" s="1">
        <f>SUM(AC1296,AE1296)</f>
        <v>0</v>
      </c>
      <c r="L1296" s="1">
        <v>0</v>
      </c>
      <c r="M1296" s="1">
        <v>0</v>
      </c>
      <c r="N1296" s="1">
        <v>0</v>
      </c>
      <c r="O1296" s="1"/>
      <c r="P1296" s="1">
        <v>0</v>
      </c>
      <c r="Q1296" s="1">
        <f>AD1296</f>
        <v>0</v>
      </c>
      <c r="R1296" s="1">
        <v>0</v>
      </c>
      <c r="S1296" s="31"/>
      <c r="T1296" s="1">
        <f>SUM(U1296,V1296,X1296,Y1296,Z1296,AA1296)</f>
        <v>34</v>
      </c>
      <c r="U1296" s="1">
        <f>SUM(AG1296,BF1296)</f>
        <v>0</v>
      </c>
      <c r="V1296" s="1">
        <f>SUM(AJ1296,AK1296,AL1296,AM1296,AO1296,AP1296,AQ1296,AR1296,AS1296,AT1296,AU1296,AN1296,AV1296,AW1296,AX1296,AY1296,AZ1296,BA1296,BC1296,BD1296,BE1296,BB1296)</f>
        <v>34</v>
      </c>
      <c r="W1296" s="1">
        <f>COUNTIF(AJ1296:BE1296, "&gt;0")</f>
        <v>1</v>
      </c>
      <c r="X1296" s="1">
        <f>SUM(BG1296,BH1296)</f>
        <v>0</v>
      </c>
      <c r="Y1296" s="1">
        <f>BI1296</f>
        <v>0</v>
      </c>
      <c r="Z1296" s="1">
        <f>AI1296</f>
        <v>0</v>
      </c>
      <c r="AA1296" s="1">
        <f>AH1296</f>
        <v>0</v>
      </c>
      <c r="AB1296" s="31"/>
      <c r="AC1296" s="16">
        <v>0</v>
      </c>
      <c r="AD1296" s="16">
        <v>0</v>
      </c>
      <c r="AE1296" s="16">
        <v>0</v>
      </c>
      <c r="AF1296" s="28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16">
        <v>0</v>
      </c>
      <c r="AX1296" s="16">
        <v>0</v>
      </c>
      <c r="AY1296" s="16">
        <v>0</v>
      </c>
      <c r="AZ1296" s="16">
        <v>34</v>
      </c>
      <c r="BA1296" s="16">
        <v>0</v>
      </c>
      <c r="BB1296" s="16">
        <v>0</v>
      </c>
      <c r="BC1296" s="16">
        <v>0</v>
      </c>
      <c r="BD1296" s="16">
        <v>0</v>
      </c>
      <c r="BE1296" s="16">
        <v>0</v>
      </c>
      <c r="BF1296" s="16">
        <v>0</v>
      </c>
      <c r="BG1296" s="16">
        <v>0</v>
      </c>
      <c r="BH1296" s="16">
        <v>0</v>
      </c>
      <c r="BI1296" s="16">
        <v>0</v>
      </c>
      <c r="BJ1296" s="87"/>
    </row>
    <row r="1297" spans="1:62" s="16" customFormat="1" x14ac:dyDescent="0.35">
      <c r="A1297" s="85" t="s">
        <v>607</v>
      </c>
      <c r="B1297" s="85" t="s">
        <v>30</v>
      </c>
      <c r="C1297" s="16" t="s">
        <v>663</v>
      </c>
      <c r="D1297" s="16" t="s">
        <v>1732</v>
      </c>
      <c r="E1297" s="16" t="s">
        <v>26</v>
      </c>
      <c r="F1297" s="85">
        <v>999929299</v>
      </c>
      <c r="G1297" s="1">
        <f>(J1297+T1297)-H1297</f>
        <v>34</v>
      </c>
      <c r="I1297" s="28"/>
      <c r="J1297" s="1">
        <f>SUM(K1297,L1297,N1297,O1297,P1297,Q1297)</f>
        <v>0</v>
      </c>
      <c r="K1297" s="1">
        <f>SUM(AC1297,AE1297)</f>
        <v>0</v>
      </c>
      <c r="L1297" s="1">
        <v>0</v>
      </c>
      <c r="M1297" s="1">
        <v>0</v>
      </c>
      <c r="N1297" s="1">
        <v>0</v>
      </c>
      <c r="O1297" s="1"/>
      <c r="P1297" s="1">
        <v>0</v>
      </c>
      <c r="Q1297" s="1">
        <f>AD1297</f>
        <v>0</v>
      </c>
      <c r="R1297" s="1">
        <v>0</v>
      </c>
      <c r="S1297" s="28"/>
      <c r="T1297" s="1">
        <f>SUM(U1297,V1297,X1297,Y1297,Z1297,AA1297)</f>
        <v>34</v>
      </c>
      <c r="U1297" s="1">
        <f>SUM(AG1297,BF1297)</f>
        <v>0</v>
      </c>
      <c r="V1297" s="1">
        <f>SUM(AJ1297,AK1297,AL1297,AM1297,AO1297,AP1297,AQ1297,AR1297,AS1297,AT1297,AU1297,AN1297,AV1297,AW1297,AX1297,AY1297,AZ1297,BA1297,BC1297,BD1297,BE1297,BB1297)</f>
        <v>34</v>
      </c>
      <c r="W1297" s="1">
        <f>COUNTIF(AJ1297:BE1297, "&gt;0")</f>
        <v>1</v>
      </c>
      <c r="X1297" s="1">
        <f>SUM(BG1297,BH1297)</f>
        <v>0</v>
      </c>
      <c r="Y1297" s="1">
        <f>BI1297</f>
        <v>0</v>
      </c>
      <c r="Z1297" s="1">
        <f>AI1297</f>
        <v>0</v>
      </c>
      <c r="AA1297" s="1">
        <f>AH1297</f>
        <v>0</v>
      </c>
      <c r="AB1297" s="28"/>
      <c r="AC1297" s="16">
        <v>0</v>
      </c>
      <c r="AD1297" s="16">
        <v>0</v>
      </c>
      <c r="AE1297" s="16">
        <v>0</v>
      </c>
      <c r="AF1297" s="28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0</v>
      </c>
      <c r="AV1297" s="16">
        <v>34</v>
      </c>
      <c r="AW1297" s="16">
        <v>0</v>
      </c>
      <c r="AX1297" s="16">
        <v>0</v>
      </c>
      <c r="AY1297" s="16">
        <v>0</v>
      </c>
      <c r="AZ1297" s="16">
        <v>0</v>
      </c>
      <c r="BA1297" s="16">
        <v>0</v>
      </c>
      <c r="BB1297" s="16">
        <v>0</v>
      </c>
      <c r="BC1297" s="16">
        <v>0</v>
      </c>
      <c r="BD1297" s="16">
        <v>0</v>
      </c>
      <c r="BE1297" s="16">
        <v>0</v>
      </c>
      <c r="BF1297" s="16">
        <v>0</v>
      </c>
      <c r="BG1297" s="16">
        <v>0</v>
      </c>
      <c r="BH1297" s="16">
        <v>0</v>
      </c>
      <c r="BI1297" s="16">
        <v>0</v>
      </c>
      <c r="BJ1297" s="87"/>
    </row>
    <row r="1298" spans="1:62" s="16" customFormat="1" x14ac:dyDescent="0.35">
      <c r="A1298" s="85" t="s">
        <v>607</v>
      </c>
      <c r="B1298" s="85" t="s">
        <v>30</v>
      </c>
      <c r="C1298" s="16" t="s">
        <v>1335</v>
      </c>
      <c r="D1298" s="16" t="s">
        <v>144</v>
      </c>
      <c r="E1298" s="16" t="s">
        <v>26</v>
      </c>
      <c r="F1298" s="85">
        <v>999929812</v>
      </c>
      <c r="G1298" s="1">
        <f>(J1298+T1298)-H1298</f>
        <v>30</v>
      </c>
      <c r="I1298" s="28"/>
      <c r="J1298" s="1">
        <f>SUM(K1298,L1298,N1298,O1298,P1298,Q1298)</f>
        <v>0</v>
      </c>
      <c r="K1298" s="1">
        <f>SUM(AC1298,AE1298)</f>
        <v>0</v>
      </c>
      <c r="L1298" s="1">
        <v>0</v>
      </c>
      <c r="M1298" s="1">
        <v>0</v>
      </c>
      <c r="N1298" s="1">
        <v>0</v>
      </c>
      <c r="O1298" s="1"/>
      <c r="P1298" s="1">
        <v>0</v>
      </c>
      <c r="Q1298" s="1">
        <f>AD1298</f>
        <v>0</v>
      </c>
      <c r="R1298" s="1">
        <v>0</v>
      </c>
      <c r="S1298" s="31"/>
      <c r="T1298" s="1">
        <f>SUM(U1298,V1298,X1298,Y1298,Z1298,AA1298)</f>
        <v>30</v>
      </c>
      <c r="U1298" s="1">
        <f>SUM(AG1298,BF1298)</f>
        <v>0</v>
      </c>
      <c r="V1298" s="1">
        <f>SUM(AJ1298,AK1298,AL1298,AM1298,AO1298,AP1298,AQ1298,AR1298,AS1298,AT1298,AU1298,AN1298,AV1298,AW1298,AX1298,AY1298,AZ1298,BA1298,BC1298,BD1298,BE1298,BB1298)</f>
        <v>30</v>
      </c>
      <c r="W1298" s="1">
        <f>COUNTIF(AJ1298:BE1298, "&gt;0")</f>
        <v>1</v>
      </c>
      <c r="X1298" s="1">
        <f>SUM(BG1298,BH1298)</f>
        <v>0</v>
      </c>
      <c r="Y1298" s="1">
        <f>BI1298</f>
        <v>0</v>
      </c>
      <c r="Z1298" s="1">
        <f>AI1298</f>
        <v>0</v>
      </c>
      <c r="AA1298" s="1">
        <f>AH1298</f>
        <v>0</v>
      </c>
      <c r="AB1298" s="31"/>
      <c r="AC1298" s="16">
        <v>0</v>
      </c>
      <c r="AD1298" s="16">
        <v>0</v>
      </c>
      <c r="AE1298" s="16">
        <v>0</v>
      </c>
      <c r="AF1298" s="28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30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16">
        <v>0</v>
      </c>
      <c r="AX1298" s="16">
        <v>0</v>
      </c>
      <c r="AY1298" s="16">
        <v>0</v>
      </c>
      <c r="AZ1298" s="16">
        <v>0</v>
      </c>
      <c r="BA1298" s="16">
        <v>0</v>
      </c>
      <c r="BB1298" s="16">
        <v>0</v>
      </c>
      <c r="BC1298" s="16">
        <v>0</v>
      </c>
      <c r="BD1298" s="16">
        <v>0</v>
      </c>
      <c r="BE1298" s="16">
        <v>0</v>
      </c>
      <c r="BF1298" s="16">
        <v>0</v>
      </c>
      <c r="BG1298" s="16">
        <v>0</v>
      </c>
      <c r="BH1298" s="16">
        <v>0</v>
      </c>
      <c r="BI1298" s="16">
        <v>0</v>
      </c>
      <c r="BJ1298" s="87"/>
    </row>
    <row r="1299" spans="1:62" s="16" customFormat="1" x14ac:dyDescent="0.35">
      <c r="A1299" s="85" t="s">
        <v>607</v>
      </c>
      <c r="B1299" s="85" t="s">
        <v>30</v>
      </c>
      <c r="C1299" s="16" t="s">
        <v>2033</v>
      </c>
      <c r="D1299" s="16" t="s">
        <v>2240</v>
      </c>
      <c r="E1299" s="16" t="s">
        <v>26</v>
      </c>
      <c r="F1299" s="85">
        <v>999930461</v>
      </c>
      <c r="G1299" s="1">
        <f>(J1299+T1299)-H1299</f>
        <v>30</v>
      </c>
      <c r="I1299" s="28"/>
      <c r="J1299" s="1">
        <f>SUM(K1299,L1299,N1299,O1299,P1299,Q1299)</f>
        <v>0</v>
      </c>
      <c r="K1299" s="1">
        <f>SUM(AC1299,AE1299)</f>
        <v>0</v>
      </c>
      <c r="L1299" s="1">
        <v>0</v>
      </c>
      <c r="M1299" s="1">
        <v>0</v>
      </c>
      <c r="N1299" s="1">
        <v>0</v>
      </c>
      <c r="O1299" s="1"/>
      <c r="P1299" s="1">
        <v>0</v>
      </c>
      <c r="Q1299" s="1">
        <f>AD1299</f>
        <v>0</v>
      </c>
      <c r="R1299" s="1">
        <v>0</v>
      </c>
      <c r="S1299" s="31"/>
      <c r="T1299" s="1">
        <f>SUM(U1299,V1299,X1299,Y1299,Z1299,AA1299)</f>
        <v>30</v>
      </c>
      <c r="U1299" s="1">
        <f>SUM(AG1299,BF1299)</f>
        <v>0</v>
      </c>
      <c r="V1299" s="1">
        <f>SUM(AJ1299,AK1299,AL1299,AM1299,AO1299,AP1299,AQ1299,AR1299,AS1299,AT1299,AU1299,AN1299,AV1299,AW1299,AX1299,AY1299,AZ1299,BA1299,BC1299,BD1299,BE1299,BB1299)</f>
        <v>30</v>
      </c>
      <c r="W1299" s="1">
        <f>COUNTIF(AJ1299:BE1299, "&gt;0")</f>
        <v>1</v>
      </c>
      <c r="X1299" s="1">
        <f>SUM(BG1299,BH1299)</f>
        <v>0</v>
      </c>
      <c r="Y1299" s="1">
        <f>BI1299</f>
        <v>0</v>
      </c>
      <c r="Z1299" s="1">
        <f>AI1299</f>
        <v>0</v>
      </c>
      <c r="AA1299" s="1">
        <f>AH1299</f>
        <v>0</v>
      </c>
      <c r="AB1299" s="31"/>
      <c r="AC1299" s="16">
        <v>0</v>
      </c>
      <c r="AD1299" s="16">
        <v>0</v>
      </c>
      <c r="AE1299" s="16">
        <v>0</v>
      </c>
      <c r="AF1299" s="28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0</v>
      </c>
      <c r="AO1299" s="16">
        <v>30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0</v>
      </c>
      <c r="AU1299" s="16">
        <v>0</v>
      </c>
      <c r="AV1299" s="16">
        <v>0</v>
      </c>
      <c r="AW1299" s="16">
        <v>0</v>
      </c>
      <c r="AX1299" s="16">
        <v>0</v>
      </c>
      <c r="AY1299" s="16">
        <v>0</v>
      </c>
      <c r="AZ1299" s="16">
        <v>0</v>
      </c>
      <c r="BA1299" s="16">
        <v>0</v>
      </c>
      <c r="BB1299" s="16">
        <v>0</v>
      </c>
      <c r="BC1299" s="16">
        <v>0</v>
      </c>
      <c r="BD1299" s="16">
        <v>0</v>
      </c>
      <c r="BE1299" s="16">
        <v>0</v>
      </c>
      <c r="BF1299" s="16">
        <v>0</v>
      </c>
      <c r="BG1299" s="16">
        <v>0</v>
      </c>
      <c r="BH1299" s="16">
        <v>0</v>
      </c>
      <c r="BI1299" s="16">
        <v>0</v>
      </c>
      <c r="BJ1299" s="87"/>
    </row>
    <row r="1300" spans="1:62" s="16" customFormat="1" x14ac:dyDescent="0.35">
      <c r="A1300" s="85" t="s">
        <v>607</v>
      </c>
      <c r="B1300" s="85" t="s">
        <v>30</v>
      </c>
      <c r="C1300" s="16" t="s">
        <v>1929</v>
      </c>
      <c r="D1300" s="16" t="s">
        <v>1930</v>
      </c>
      <c r="E1300" s="16" t="s">
        <v>26</v>
      </c>
      <c r="F1300" s="85">
        <v>999928772</v>
      </c>
      <c r="G1300" s="1">
        <f>(J1300+T1300)-H1300</f>
        <v>10</v>
      </c>
      <c r="H1300" s="1">
        <f>(K1300+L1300+N1300+O1300+P1300+Q1300+R1300)*0.5</f>
        <v>0</v>
      </c>
      <c r="I1300" s="28"/>
      <c r="J1300" s="1">
        <f>SUM(K1300,L1300,N1300,O1300,P1300,Q1300)</f>
        <v>0</v>
      </c>
      <c r="K1300" s="1">
        <f>SUM(AC1300,AE1300)</f>
        <v>0</v>
      </c>
      <c r="L1300" s="1">
        <v>0</v>
      </c>
      <c r="M1300" s="1">
        <v>0</v>
      </c>
      <c r="N1300" s="1">
        <v>0</v>
      </c>
      <c r="O1300" s="1"/>
      <c r="P1300" s="1">
        <v>0</v>
      </c>
      <c r="Q1300" s="1">
        <f>AD1300</f>
        <v>0</v>
      </c>
      <c r="R1300" s="1">
        <v>0</v>
      </c>
      <c r="S1300" s="28"/>
      <c r="T1300" s="1">
        <f>SUM(U1300,V1300,X1300,Y1300,Z1300,AA1300)</f>
        <v>10</v>
      </c>
      <c r="U1300" s="1">
        <f>SUM(AG1300,BF1300)</f>
        <v>10</v>
      </c>
      <c r="V1300" s="1">
        <f>SUM(AJ1300,AK1300,AL1300,AM1300,AO1300,AP1300,AQ1300,AR1300,AS1300,AT1300,AU1300,AN1300,AV1300,AW1300,AX1300,AY1300,AZ1300,BA1300,BC1300,BD1300,BE1300,BB1300)</f>
        <v>0</v>
      </c>
      <c r="W1300" s="1">
        <f>COUNTIF(AJ1300:BE1300, "&gt;0")</f>
        <v>0</v>
      </c>
      <c r="X1300" s="1">
        <f>SUM(BG1300,BH1300)</f>
        <v>0</v>
      </c>
      <c r="Y1300" s="1">
        <f>BI1300</f>
        <v>0</v>
      </c>
      <c r="Z1300" s="1">
        <f>AI1300</f>
        <v>0</v>
      </c>
      <c r="AA1300" s="1">
        <f>AH1300</f>
        <v>0</v>
      </c>
      <c r="AB1300" s="28"/>
      <c r="AC1300" s="16">
        <v>0</v>
      </c>
      <c r="AD1300" s="16">
        <v>0</v>
      </c>
      <c r="AE1300" s="16">
        <v>0</v>
      </c>
      <c r="AF1300" s="28">
        <v>0</v>
      </c>
      <c r="AG1300" s="16">
        <v>10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16">
        <v>0</v>
      </c>
      <c r="AX1300" s="16">
        <v>0</v>
      </c>
      <c r="AY1300" s="16">
        <v>0</v>
      </c>
      <c r="AZ1300" s="16">
        <v>0</v>
      </c>
      <c r="BA1300" s="16">
        <v>0</v>
      </c>
      <c r="BB1300" s="16">
        <v>0</v>
      </c>
      <c r="BC1300" s="16">
        <v>0</v>
      </c>
      <c r="BD1300" s="16">
        <v>0</v>
      </c>
      <c r="BE1300" s="16">
        <v>0</v>
      </c>
      <c r="BF1300" s="16">
        <v>0</v>
      </c>
      <c r="BG1300" s="16">
        <v>0</v>
      </c>
      <c r="BH1300" s="16">
        <v>0</v>
      </c>
      <c r="BI1300" s="16">
        <v>0</v>
      </c>
      <c r="BJ1300" s="87"/>
    </row>
    <row r="1301" spans="1:62" s="16" customFormat="1" x14ac:dyDescent="0.35">
      <c r="A1301" s="85" t="s">
        <v>118</v>
      </c>
      <c r="B1301" s="85" t="s">
        <v>30</v>
      </c>
      <c r="C1301" s="16" t="s">
        <v>1310</v>
      </c>
      <c r="D1301" s="16" t="s">
        <v>2337</v>
      </c>
      <c r="E1301" s="16" t="s">
        <v>26</v>
      </c>
      <c r="F1301" s="85">
        <v>999930228</v>
      </c>
      <c r="G1301" s="1">
        <f>(J1301+T1301)-H1301</f>
        <v>207.5</v>
      </c>
      <c r="I1301" s="28"/>
      <c r="J1301" s="1">
        <f>SUM(K1301,L1301,N1301,O1301,P1301,Q1301)</f>
        <v>0</v>
      </c>
      <c r="K1301" s="1">
        <f>SUM(AC1301,AE1301)</f>
        <v>0</v>
      </c>
      <c r="L1301" s="1">
        <v>0</v>
      </c>
      <c r="M1301" s="1">
        <v>0</v>
      </c>
      <c r="N1301" s="1">
        <v>0</v>
      </c>
      <c r="O1301" s="1"/>
      <c r="P1301" s="1">
        <v>0</v>
      </c>
      <c r="Q1301" s="1">
        <f>AD1301</f>
        <v>0</v>
      </c>
      <c r="R1301" s="1">
        <v>0</v>
      </c>
      <c r="S1301" s="31"/>
      <c r="T1301" s="1">
        <f>SUM(U1301,V1301,X1301,Y1301,Z1301,AA1301)</f>
        <v>207.5</v>
      </c>
      <c r="U1301" s="1">
        <f>SUM(AG1301,BF1301)</f>
        <v>0</v>
      </c>
      <c r="V1301" s="1">
        <f>SUM(AJ1301,AK1301,AL1301,AM1301,AO1301,AP1301,AQ1301,AR1301,AS1301,AT1301,AU1301,AN1301,AV1301,AW1301,AX1301,AY1301,AZ1301,BA1301,BC1301,BD1301,BE1301,BB1301)</f>
        <v>60</v>
      </c>
      <c r="W1301" s="1">
        <f>COUNTIF(AJ1301:BE1301, "&gt;0")</f>
        <v>1</v>
      </c>
      <c r="X1301" s="1">
        <f>SUM(BG1301,BH1301)</f>
        <v>80</v>
      </c>
      <c r="Y1301" s="1">
        <f>BI1301</f>
        <v>67.5</v>
      </c>
      <c r="Z1301" s="1">
        <f>AI1301</f>
        <v>0</v>
      </c>
      <c r="AA1301" s="1">
        <f>AH1301</f>
        <v>0</v>
      </c>
      <c r="AB1301" s="31"/>
      <c r="AC1301" s="16">
        <v>0</v>
      </c>
      <c r="AD1301" s="16">
        <v>0</v>
      </c>
      <c r="AE1301" s="16">
        <v>0</v>
      </c>
      <c r="AF1301" s="28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0</v>
      </c>
      <c r="AO1301" s="16">
        <v>0</v>
      </c>
      <c r="AP1301" s="16">
        <v>60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16">
        <v>0</v>
      </c>
      <c r="AX1301" s="16">
        <v>0</v>
      </c>
      <c r="AY1301" s="16">
        <v>0</v>
      </c>
      <c r="AZ1301" s="16">
        <v>0</v>
      </c>
      <c r="BA1301" s="16">
        <v>0</v>
      </c>
      <c r="BB1301" s="16">
        <v>0</v>
      </c>
      <c r="BC1301" s="16">
        <v>0</v>
      </c>
      <c r="BD1301" s="16">
        <v>0</v>
      </c>
      <c r="BE1301" s="16">
        <v>0</v>
      </c>
      <c r="BF1301" s="16">
        <v>0</v>
      </c>
      <c r="BG1301" s="16">
        <v>80</v>
      </c>
      <c r="BH1301" s="16">
        <v>0</v>
      </c>
      <c r="BI1301" s="16">
        <v>67.5</v>
      </c>
      <c r="BJ1301" s="87"/>
    </row>
    <row r="1302" spans="1:62" s="16" customFormat="1" x14ac:dyDescent="0.35">
      <c r="A1302" s="85" t="s">
        <v>118</v>
      </c>
      <c r="B1302" s="85" t="s">
        <v>30</v>
      </c>
      <c r="C1302" s="16" t="s">
        <v>460</v>
      </c>
      <c r="D1302" s="16" t="s">
        <v>230</v>
      </c>
      <c r="E1302" s="16" t="s">
        <v>26</v>
      </c>
      <c r="F1302" s="85">
        <v>999929902</v>
      </c>
      <c r="G1302" s="1">
        <f>(J1302+T1302)-H1302</f>
        <v>180</v>
      </c>
      <c r="I1302" s="28"/>
      <c r="J1302" s="1">
        <f>SUM(K1302,L1302,N1302,O1302,P1302,Q1302)</f>
        <v>0</v>
      </c>
      <c r="K1302" s="1">
        <f>SUM(AC1302,AE1302)</f>
        <v>0</v>
      </c>
      <c r="L1302" s="1">
        <v>0</v>
      </c>
      <c r="M1302" s="1">
        <v>0</v>
      </c>
      <c r="N1302" s="1">
        <v>0</v>
      </c>
      <c r="O1302" s="1"/>
      <c r="P1302" s="1">
        <v>0</v>
      </c>
      <c r="Q1302" s="1">
        <f>AD1302</f>
        <v>0</v>
      </c>
      <c r="R1302" s="1">
        <v>0</v>
      </c>
      <c r="S1302" s="31"/>
      <c r="T1302" s="1">
        <f>SUM(U1302,V1302,X1302,Y1302,Z1302,AA1302)</f>
        <v>180</v>
      </c>
      <c r="U1302" s="1">
        <f>SUM(AG1302,BF1302)</f>
        <v>0</v>
      </c>
      <c r="V1302" s="1">
        <f>SUM(AJ1302,AK1302,AL1302,AM1302,AO1302,AP1302,AQ1302,AR1302,AS1302,AT1302,AU1302,AN1302,AV1302,AW1302,AX1302,AY1302,AZ1302,BA1302,BC1302,BD1302,BE1302,BB1302)</f>
        <v>30</v>
      </c>
      <c r="W1302" s="1">
        <f>COUNTIF(AJ1302:BE1302, "&gt;0")</f>
        <v>1</v>
      </c>
      <c r="X1302" s="1">
        <f>SUM(BG1302,BH1302)</f>
        <v>60</v>
      </c>
      <c r="Y1302" s="1">
        <f>BI1302</f>
        <v>90</v>
      </c>
      <c r="Z1302" s="1">
        <f>AI1302</f>
        <v>0</v>
      </c>
      <c r="AA1302" s="1">
        <f>AH1302</f>
        <v>0</v>
      </c>
      <c r="AB1302" s="31"/>
      <c r="AC1302" s="16">
        <v>0</v>
      </c>
      <c r="AD1302" s="16">
        <v>0</v>
      </c>
      <c r="AE1302" s="16">
        <v>0</v>
      </c>
      <c r="AF1302" s="28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0</v>
      </c>
      <c r="AO1302" s="16">
        <v>0</v>
      </c>
      <c r="AP1302" s="16">
        <v>0</v>
      </c>
      <c r="AQ1302" s="16">
        <v>0</v>
      </c>
      <c r="AR1302" s="16">
        <v>0</v>
      </c>
      <c r="AS1302" s="16">
        <v>0</v>
      </c>
      <c r="AT1302" s="16">
        <v>0</v>
      </c>
      <c r="AU1302" s="16">
        <v>30</v>
      </c>
      <c r="AV1302" s="16">
        <v>0</v>
      </c>
      <c r="AW1302" s="16">
        <v>0</v>
      </c>
      <c r="AX1302" s="16">
        <v>0</v>
      </c>
      <c r="AY1302" s="16">
        <v>0</v>
      </c>
      <c r="AZ1302" s="16">
        <v>0</v>
      </c>
      <c r="BA1302" s="16">
        <v>0</v>
      </c>
      <c r="BB1302" s="16">
        <v>0</v>
      </c>
      <c r="BC1302" s="16">
        <v>0</v>
      </c>
      <c r="BD1302" s="16">
        <v>0</v>
      </c>
      <c r="BE1302" s="16">
        <v>0</v>
      </c>
      <c r="BF1302" s="16">
        <v>0</v>
      </c>
      <c r="BG1302" s="16">
        <v>0</v>
      </c>
      <c r="BH1302" s="16">
        <v>60</v>
      </c>
      <c r="BI1302" s="16">
        <v>90</v>
      </c>
      <c r="BJ1302" s="87"/>
    </row>
    <row r="1303" spans="1:62" s="16" customFormat="1" x14ac:dyDescent="0.35">
      <c r="A1303" s="85" t="s">
        <v>118</v>
      </c>
      <c r="B1303" s="85" t="s">
        <v>30</v>
      </c>
      <c r="C1303" s="16" t="s">
        <v>2338</v>
      </c>
      <c r="D1303" s="16" t="s">
        <v>2339</v>
      </c>
      <c r="E1303" s="16" t="s">
        <v>26</v>
      </c>
      <c r="F1303" s="85">
        <v>999930207</v>
      </c>
      <c r="G1303" s="1">
        <f>(J1303+T1303)-H1303</f>
        <v>135</v>
      </c>
      <c r="I1303" s="28"/>
      <c r="J1303" s="1">
        <f>SUM(K1303,L1303,N1303,O1303,P1303,Q1303)</f>
        <v>0</v>
      </c>
      <c r="K1303" s="1">
        <f>SUM(AC1303,AE1303)</f>
        <v>0</v>
      </c>
      <c r="L1303" s="1">
        <v>0</v>
      </c>
      <c r="M1303" s="1">
        <v>0</v>
      </c>
      <c r="N1303" s="1">
        <v>0</v>
      </c>
      <c r="O1303" s="1"/>
      <c r="P1303" s="1">
        <v>0</v>
      </c>
      <c r="Q1303" s="1">
        <f>AD1303</f>
        <v>0</v>
      </c>
      <c r="R1303" s="1">
        <v>0</v>
      </c>
      <c r="S1303" s="31"/>
      <c r="T1303" s="1">
        <f>SUM(U1303,V1303,X1303,Y1303,Z1303,AA1303)</f>
        <v>135</v>
      </c>
      <c r="U1303" s="1">
        <f>SUM(AG1303,BF1303)</f>
        <v>0</v>
      </c>
      <c r="V1303" s="1">
        <f>SUM(AJ1303,AK1303,AL1303,AM1303,AO1303,AP1303,AQ1303,AR1303,AS1303,AT1303,AU1303,AN1303,AV1303,AW1303,AX1303,AY1303,AZ1303,BA1303,BC1303,BD1303,BE1303,BB1303)</f>
        <v>45</v>
      </c>
      <c r="W1303" s="1">
        <f>COUNTIF(AJ1303:BE1303, "&gt;0")</f>
        <v>1</v>
      </c>
      <c r="X1303" s="1">
        <f>SUM(BG1303,BH1303)</f>
        <v>0</v>
      </c>
      <c r="Y1303" s="1">
        <f>BI1303</f>
        <v>90</v>
      </c>
      <c r="Z1303" s="1">
        <f>AI1303</f>
        <v>0</v>
      </c>
      <c r="AA1303" s="1">
        <f>AH1303</f>
        <v>0</v>
      </c>
      <c r="AB1303" s="31"/>
      <c r="AC1303" s="16">
        <v>0</v>
      </c>
      <c r="AD1303" s="16">
        <v>0</v>
      </c>
      <c r="AE1303" s="16">
        <v>0</v>
      </c>
      <c r="AF1303" s="28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0</v>
      </c>
      <c r="AO1303" s="16">
        <v>0</v>
      </c>
      <c r="AP1303" s="16">
        <v>45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16">
        <v>0</v>
      </c>
      <c r="AX1303" s="16">
        <v>0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0</v>
      </c>
      <c r="BF1303" s="16">
        <v>0</v>
      </c>
      <c r="BG1303" s="16">
        <v>0</v>
      </c>
      <c r="BH1303" s="16">
        <v>0</v>
      </c>
      <c r="BI1303" s="16">
        <v>90</v>
      </c>
      <c r="BJ1303" s="87"/>
    </row>
    <row r="1304" spans="1:62" s="16" customFormat="1" x14ac:dyDescent="0.35">
      <c r="A1304" s="85" t="s">
        <v>118</v>
      </c>
      <c r="B1304" s="85" t="s">
        <v>30</v>
      </c>
      <c r="C1304" s="16" t="s">
        <v>649</v>
      </c>
      <c r="D1304" s="16" t="s">
        <v>3263</v>
      </c>
      <c r="E1304" s="16" t="s">
        <v>26</v>
      </c>
      <c r="F1304" s="85">
        <v>999931849</v>
      </c>
      <c r="G1304" s="1">
        <f>(J1304+T1304)-H1304</f>
        <v>120</v>
      </c>
      <c r="I1304" s="28"/>
      <c r="J1304" s="1">
        <f>SUM(K1304,L1304,N1304,O1304,P1304,Q1304)</f>
        <v>0</v>
      </c>
      <c r="K1304" s="1">
        <f>SUM(AC1304,AE1304)</f>
        <v>0</v>
      </c>
      <c r="L1304" s="1">
        <v>0</v>
      </c>
      <c r="M1304" s="1">
        <v>0</v>
      </c>
      <c r="N1304" s="1">
        <v>0</v>
      </c>
      <c r="O1304" s="1"/>
      <c r="P1304" s="1">
        <v>0</v>
      </c>
      <c r="Q1304" s="1">
        <f>AD1304</f>
        <v>0</v>
      </c>
      <c r="R1304" s="1">
        <v>0</v>
      </c>
      <c r="S1304" s="31"/>
      <c r="T1304" s="1">
        <f>SUM(U1304,V1304,X1304,Y1304,Z1304,AA1304)</f>
        <v>120</v>
      </c>
      <c r="U1304" s="1">
        <f>SUM(AG1304,BF1304)</f>
        <v>0</v>
      </c>
      <c r="V1304" s="1">
        <f>SUM(AJ1304,AK1304,AL1304,AM1304,AO1304,AP1304,AQ1304,AR1304,AS1304,AT1304,AU1304,AN1304,AV1304,AW1304,AX1304,AY1304,AZ1304,BA1304,BC1304,BD1304,BE1304,BB1304)</f>
        <v>60</v>
      </c>
      <c r="W1304" s="1">
        <f>COUNTIF(AJ1304:BE1304, "&gt;0")</f>
        <v>1</v>
      </c>
      <c r="X1304" s="1">
        <f>SUM(BG1304,BH1304)</f>
        <v>60</v>
      </c>
      <c r="Y1304" s="1">
        <f>BI1304</f>
        <v>0</v>
      </c>
      <c r="Z1304" s="1">
        <f>AI1304</f>
        <v>0</v>
      </c>
      <c r="AA1304" s="1">
        <f>AH1304</f>
        <v>0</v>
      </c>
      <c r="AB1304" s="31"/>
      <c r="AC1304" s="16">
        <v>0</v>
      </c>
      <c r="AD1304" s="16">
        <v>0</v>
      </c>
      <c r="AE1304" s="16">
        <v>0</v>
      </c>
      <c r="AF1304" s="28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0</v>
      </c>
      <c r="AT1304" s="16">
        <v>0</v>
      </c>
      <c r="AU1304" s="16">
        <v>0</v>
      </c>
      <c r="AV1304" s="16">
        <v>0</v>
      </c>
      <c r="AW1304" s="16">
        <v>0</v>
      </c>
      <c r="AX1304" s="16">
        <v>0</v>
      </c>
      <c r="AY1304" s="16">
        <v>0</v>
      </c>
      <c r="AZ1304" s="16">
        <v>0</v>
      </c>
      <c r="BA1304" s="16">
        <v>0</v>
      </c>
      <c r="BB1304" s="16">
        <v>0</v>
      </c>
      <c r="BC1304" s="16">
        <v>0</v>
      </c>
      <c r="BD1304" s="16">
        <v>60</v>
      </c>
      <c r="BE1304" s="16">
        <v>0</v>
      </c>
      <c r="BF1304" s="16">
        <v>0</v>
      </c>
      <c r="BG1304" s="16">
        <v>60</v>
      </c>
      <c r="BH1304" s="16">
        <v>0</v>
      </c>
      <c r="BI1304" s="16">
        <v>0</v>
      </c>
      <c r="BJ1304" s="87"/>
    </row>
    <row r="1305" spans="1:62" s="16" customFormat="1" x14ac:dyDescent="0.35">
      <c r="A1305" s="85" t="s">
        <v>118</v>
      </c>
      <c r="B1305" s="85" t="s">
        <v>30</v>
      </c>
      <c r="C1305" s="16" t="s">
        <v>2064</v>
      </c>
      <c r="D1305" s="16" t="s">
        <v>872</v>
      </c>
      <c r="E1305" s="16" t="s">
        <v>26</v>
      </c>
      <c r="F1305" s="85">
        <v>999929643</v>
      </c>
      <c r="G1305" s="1">
        <f>(J1305+T1305)-H1305</f>
        <v>90</v>
      </c>
      <c r="H1305" s="1">
        <f>(K1305+L1305+N1305+O1305+P1305+Q1305+R1305)*0.5</f>
        <v>0</v>
      </c>
      <c r="I1305" s="28"/>
      <c r="J1305" s="1">
        <f>SUM(K1305,L1305,N1305,O1305,P1305,Q1305)</f>
        <v>0</v>
      </c>
      <c r="K1305" s="1">
        <f>SUM(AC1305,AE1305)</f>
        <v>0</v>
      </c>
      <c r="L1305" s="1">
        <v>0</v>
      </c>
      <c r="M1305" s="1">
        <v>0</v>
      </c>
      <c r="N1305" s="1">
        <v>0</v>
      </c>
      <c r="O1305" s="1"/>
      <c r="P1305" s="1">
        <v>0</v>
      </c>
      <c r="Q1305" s="1">
        <f>AD1305</f>
        <v>0</v>
      </c>
      <c r="R1305" s="1">
        <v>0</v>
      </c>
      <c r="S1305" s="31"/>
      <c r="T1305" s="1">
        <f>SUM(U1305,V1305,X1305,Y1305,Z1305,AA1305)</f>
        <v>90</v>
      </c>
      <c r="U1305" s="1">
        <f>SUM(AG1305,BF1305)</f>
        <v>0</v>
      </c>
      <c r="V1305" s="1">
        <f>SUM(AJ1305,AK1305,AL1305,AM1305,AO1305,AP1305,AQ1305,AR1305,AS1305,AT1305,AU1305,AN1305,AV1305,AW1305,AX1305,AY1305,AZ1305,BA1305,BC1305,BD1305,BE1305,BB1305)</f>
        <v>90</v>
      </c>
      <c r="W1305" s="1">
        <f>COUNTIF(AJ1305:BE1305, "&gt;0")</f>
        <v>2</v>
      </c>
      <c r="X1305" s="1">
        <f>SUM(BG1305,BH1305)</f>
        <v>0</v>
      </c>
      <c r="Y1305" s="1">
        <f>BI1305</f>
        <v>0</v>
      </c>
      <c r="Z1305" s="1">
        <f>AI1305</f>
        <v>0</v>
      </c>
      <c r="AA1305" s="1">
        <f>AH1305</f>
        <v>0</v>
      </c>
      <c r="AB1305" s="31"/>
      <c r="AC1305" s="16">
        <v>0</v>
      </c>
      <c r="AD1305" s="16">
        <v>0</v>
      </c>
      <c r="AE1305" s="16">
        <v>0</v>
      </c>
      <c r="AF1305" s="28">
        <v>0</v>
      </c>
      <c r="AG1305" s="16">
        <v>0</v>
      </c>
      <c r="AH1305" s="16">
        <v>0</v>
      </c>
      <c r="AI1305" s="16">
        <v>0</v>
      </c>
      <c r="AJ1305" s="16">
        <v>60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30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0</v>
      </c>
      <c r="BH1305" s="16">
        <v>0</v>
      </c>
      <c r="BI1305" s="16">
        <v>0</v>
      </c>
      <c r="BJ1305" s="87"/>
    </row>
    <row r="1306" spans="1:62" s="16" customFormat="1" x14ac:dyDescent="0.35">
      <c r="A1306" s="85" t="s">
        <v>118</v>
      </c>
      <c r="B1306" s="85" t="s">
        <v>30</v>
      </c>
      <c r="C1306" s="16" t="s">
        <v>3299</v>
      </c>
      <c r="D1306" s="16" t="s">
        <v>2115</v>
      </c>
      <c r="E1306" s="16" t="s">
        <v>26</v>
      </c>
      <c r="F1306" s="85">
        <v>999931764</v>
      </c>
      <c r="G1306" s="1">
        <f>(J1306+T1306)-H1306</f>
        <v>90</v>
      </c>
      <c r="I1306" s="28"/>
      <c r="J1306" s="1">
        <f>SUM(K1306,L1306,N1306,O1306,P1306,Q1306)</f>
        <v>0</v>
      </c>
      <c r="K1306" s="1">
        <f>SUM(AC1306,AE1306)</f>
        <v>0</v>
      </c>
      <c r="L1306" s="1">
        <v>0</v>
      </c>
      <c r="M1306" s="1">
        <v>0</v>
      </c>
      <c r="N1306" s="1">
        <v>0</v>
      </c>
      <c r="O1306" s="1"/>
      <c r="P1306" s="1">
        <v>0</v>
      </c>
      <c r="Q1306" s="1">
        <f>AD1306</f>
        <v>0</v>
      </c>
      <c r="R1306" s="1">
        <v>0</v>
      </c>
      <c r="S1306" s="31"/>
      <c r="T1306" s="1">
        <f>SUM(U1306,V1306,X1306,Y1306,Z1306,AA1306)</f>
        <v>90</v>
      </c>
      <c r="U1306" s="1">
        <f>SUM(AG1306,BF1306)</f>
        <v>0</v>
      </c>
      <c r="V1306" s="1">
        <f>SUM(AJ1306,AK1306,AL1306,AM1306,AO1306,AP1306,AQ1306,AR1306,AS1306,AT1306,AU1306,AN1306,AV1306,AW1306,AX1306,AY1306,AZ1306,BA1306,BC1306,BD1306,BE1306,BB1306)</f>
        <v>45</v>
      </c>
      <c r="W1306" s="1">
        <f>COUNTIF(AJ1306:BE1306, "&gt;0")</f>
        <v>1</v>
      </c>
      <c r="X1306" s="1">
        <f>SUM(BG1306,BH1306)</f>
        <v>45</v>
      </c>
      <c r="Y1306" s="1">
        <f>BI1306</f>
        <v>0</v>
      </c>
      <c r="Z1306" s="1">
        <f>AI1306</f>
        <v>0</v>
      </c>
      <c r="AA1306" s="1">
        <f>AH1306</f>
        <v>0</v>
      </c>
      <c r="AB1306" s="31"/>
      <c r="AC1306" s="16">
        <v>0</v>
      </c>
      <c r="AD1306" s="16">
        <v>0</v>
      </c>
      <c r="AE1306" s="16">
        <v>0</v>
      </c>
      <c r="AF1306" s="28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0</v>
      </c>
      <c r="BC1306" s="16">
        <v>0</v>
      </c>
      <c r="BD1306" s="16">
        <v>45</v>
      </c>
      <c r="BE1306" s="16">
        <v>0</v>
      </c>
      <c r="BF1306" s="16">
        <v>0</v>
      </c>
      <c r="BG1306" s="16">
        <v>45</v>
      </c>
      <c r="BH1306" s="16">
        <v>0</v>
      </c>
      <c r="BI1306" s="16">
        <v>0</v>
      </c>
      <c r="BJ1306" s="87"/>
    </row>
    <row r="1307" spans="1:62" s="16" customFormat="1" x14ac:dyDescent="0.35">
      <c r="A1307" s="16" t="s">
        <v>118</v>
      </c>
      <c r="B1307" s="16" t="s">
        <v>30</v>
      </c>
      <c r="C1307" s="16" t="s">
        <v>3495</v>
      </c>
      <c r="D1307" s="16" t="s">
        <v>3475</v>
      </c>
      <c r="E1307" s="16" t="s">
        <v>26</v>
      </c>
      <c r="F1307" s="16">
        <v>999931552</v>
      </c>
      <c r="G1307" s="1">
        <f>(J1307+T1307)-H1307</f>
        <v>80</v>
      </c>
      <c r="I1307" s="28"/>
      <c r="J1307" s="1">
        <f>SUM(K1307,L1307,N1307,O1307,P1307,Q1307)</f>
        <v>0</v>
      </c>
      <c r="K1307" s="1">
        <f>SUM(AC1307,AE1307)</f>
        <v>0</v>
      </c>
      <c r="L1307" s="1">
        <v>0</v>
      </c>
      <c r="M1307" s="1">
        <v>0</v>
      </c>
      <c r="N1307" s="1">
        <v>0</v>
      </c>
      <c r="O1307" s="1"/>
      <c r="P1307" s="1">
        <v>0</v>
      </c>
      <c r="Q1307" s="1">
        <f>AD1307</f>
        <v>0</v>
      </c>
      <c r="R1307" s="1">
        <v>0</v>
      </c>
      <c r="S1307" s="31"/>
      <c r="T1307" s="1">
        <f>SUM(U1307,V1307,X1307,Y1307,Z1307,AA1307)</f>
        <v>80</v>
      </c>
      <c r="U1307" s="1">
        <f>SUM(AG1307,BF1307)</f>
        <v>0</v>
      </c>
      <c r="V1307" s="1">
        <f>SUM(AJ1307,AK1307,AL1307,AM1307,AO1307,AP1307,AQ1307,AR1307,AS1307,AT1307,AU1307,AN1307,AV1307,AW1307,AX1307,AY1307,AZ1307,BA1307,BC1307,BD1307,BE1307,BB1307)</f>
        <v>0</v>
      </c>
      <c r="W1307" s="1">
        <f>COUNTIF(AJ1307:BE1307, "&gt;0")</f>
        <v>0</v>
      </c>
      <c r="X1307" s="1">
        <f>SUM(BG1307,BH1307)</f>
        <v>80</v>
      </c>
      <c r="Y1307" s="1">
        <f>BI1307</f>
        <v>0</v>
      </c>
      <c r="Z1307" s="1">
        <f>AI1307</f>
        <v>0</v>
      </c>
      <c r="AA1307" s="1">
        <f>AH1307</f>
        <v>0</v>
      </c>
      <c r="AB1307" s="31"/>
      <c r="AC1307" s="16">
        <v>0</v>
      </c>
      <c r="AD1307" s="16">
        <v>0</v>
      </c>
      <c r="AE1307" s="16">
        <v>0</v>
      </c>
      <c r="AF1307" s="28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16">
        <v>0</v>
      </c>
      <c r="AX1307" s="16">
        <v>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0</v>
      </c>
      <c r="BH1307" s="16">
        <v>80</v>
      </c>
      <c r="BI1307" s="16">
        <v>0</v>
      </c>
      <c r="BJ1307" s="87"/>
    </row>
    <row r="1308" spans="1:62" s="16" customFormat="1" x14ac:dyDescent="0.35">
      <c r="A1308" s="85" t="s">
        <v>118</v>
      </c>
      <c r="B1308" s="85" t="s">
        <v>30</v>
      </c>
      <c r="C1308" s="16" t="s">
        <v>525</v>
      </c>
      <c r="D1308" s="16" t="s">
        <v>2065</v>
      </c>
      <c r="E1308" s="16" t="s">
        <v>26</v>
      </c>
      <c r="F1308" s="85">
        <v>999930146</v>
      </c>
      <c r="G1308" s="1">
        <f>(J1308+T1308)-H1308</f>
        <v>45</v>
      </c>
      <c r="H1308" s="1">
        <f>(K1308+L1308+N1308+O1308+P1308+Q1308+R1308)*0.5</f>
        <v>0</v>
      </c>
      <c r="I1308" s="28"/>
      <c r="J1308" s="1">
        <f>SUM(K1308,L1308,N1308,O1308,P1308,Q1308)</f>
        <v>0</v>
      </c>
      <c r="K1308" s="1">
        <f>SUM(AC1308,AE1308)</f>
        <v>0</v>
      </c>
      <c r="L1308" s="1">
        <v>0</v>
      </c>
      <c r="M1308" s="1">
        <v>0</v>
      </c>
      <c r="N1308" s="1">
        <v>0</v>
      </c>
      <c r="O1308" s="1"/>
      <c r="P1308" s="1">
        <v>0</v>
      </c>
      <c r="Q1308" s="1">
        <f>AD1308</f>
        <v>0</v>
      </c>
      <c r="R1308" s="1">
        <v>0</v>
      </c>
      <c r="S1308" s="31"/>
      <c r="T1308" s="1">
        <f>SUM(U1308,V1308,X1308,Y1308,Z1308,AA1308)</f>
        <v>45</v>
      </c>
      <c r="U1308" s="1">
        <f>SUM(AG1308,BF1308)</f>
        <v>0</v>
      </c>
      <c r="V1308" s="1">
        <f>SUM(AJ1308,AK1308,AL1308,AM1308,AO1308,AP1308,AQ1308,AR1308,AS1308,AT1308,AU1308,AN1308,AV1308,AW1308,AX1308,AY1308,AZ1308,BA1308,BC1308,BD1308,BE1308,BB1308)</f>
        <v>45</v>
      </c>
      <c r="W1308" s="1">
        <f>COUNTIF(AJ1308:BE1308, "&gt;0")</f>
        <v>1</v>
      </c>
      <c r="X1308" s="1">
        <f>SUM(BG1308,BH1308)</f>
        <v>0</v>
      </c>
      <c r="Y1308" s="1">
        <f>BI1308</f>
        <v>0</v>
      </c>
      <c r="Z1308" s="1">
        <f>AI1308</f>
        <v>0</v>
      </c>
      <c r="AA1308" s="1">
        <f>AH1308</f>
        <v>0</v>
      </c>
      <c r="AB1308" s="31"/>
      <c r="AC1308" s="16">
        <v>0</v>
      </c>
      <c r="AD1308" s="16">
        <v>0</v>
      </c>
      <c r="AE1308" s="16">
        <v>0</v>
      </c>
      <c r="AF1308" s="28">
        <v>0</v>
      </c>
      <c r="AG1308" s="16">
        <v>0</v>
      </c>
      <c r="AH1308" s="16">
        <v>0</v>
      </c>
      <c r="AI1308" s="16">
        <v>0</v>
      </c>
      <c r="AJ1308" s="16">
        <v>45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16">
        <v>0</v>
      </c>
      <c r="AX1308" s="16">
        <v>0</v>
      </c>
      <c r="AY1308" s="16">
        <v>0</v>
      </c>
      <c r="AZ1308" s="16">
        <v>0</v>
      </c>
      <c r="BA1308" s="16">
        <v>0</v>
      </c>
      <c r="BB1308" s="16">
        <v>0</v>
      </c>
      <c r="BC1308" s="16">
        <v>0</v>
      </c>
      <c r="BD1308" s="16">
        <v>0</v>
      </c>
      <c r="BE1308" s="16">
        <v>0</v>
      </c>
      <c r="BF1308" s="16">
        <v>0</v>
      </c>
      <c r="BG1308" s="16">
        <v>0</v>
      </c>
      <c r="BH1308" s="16">
        <v>0</v>
      </c>
      <c r="BI1308" s="16">
        <v>0</v>
      </c>
      <c r="BJ1308" s="87"/>
    </row>
    <row r="1309" spans="1:62" s="16" customFormat="1" x14ac:dyDescent="0.35">
      <c r="A1309" s="100" t="s">
        <v>118</v>
      </c>
      <c r="B1309" s="100" t="s">
        <v>30</v>
      </c>
      <c r="C1309" s="52" t="s">
        <v>2198</v>
      </c>
      <c r="D1309" s="52" t="s">
        <v>2199</v>
      </c>
      <c r="E1309" s="52" t="s">
        <v>26</v>
      </c>
      <c r="F1309" s="100">
        <v>999930320</v>
      </c>
      <c r="G1309" s="1">
        <f>(J1309+T1309)-H1309</f>
        <v>30</v>
      </c>
      <c r="I1309" s="28"/>
      <c r="J1309" s="1">
        <f>SUM(K1309,L1309,N1309,O1309,P1309,Q1309)</f>
        <v>0</v>
      </c>
      <c r="K1309" s="1">
        <f>SUM(AC1309,AE1309)</f>
        <v>0</v>
      </c>
      <c r="L1309" s="1">
        <v>0</v>
      </c>
      <c r="M1309" s="1">
        <v>0</v>
      </c>
      <c r="N1309" s="1">
        <v>0</v>
      </c>
      <c r="O1309" s="1"/>
      <c r="P1309" s="1">
        <v>0</v>
      </c>
      <c r="Q1309" s="1">
        <f>AD1309</f>
        <v>0</v>
      </c>
      <c r="R1309" s="1">
        <v>0</v>
      </c>
      <c r="S1309" s="31"/>
      <c r="T1309" s="1">
        <f>SUM(U1309,V1309,X1309,Y1309,Z1309,AA1309)</f>
        <v>30</v>
      </c>
      <c r="U1309" s="1">
        <f>SUM(AG1309,BF1309)</f>
        <v>0</v>
      </c>
      <c r="V1309" s="1">
        <f>SUM(AJ1309,AK1309,AL1309,AM1309,AO1309,AP1309,AQ1309,AR1309,AS1309,AT1309,AU1309,AN1309,AV1309,AW1309,AX1309,AY1309,AZ1309,BA1309,BC1309,BD1309,BE1309,BB1309)</f>
        <v>30</v>
      </c>
      <c r="W1309" s="1">
        <f>COUNTIF(AJ1309:BE1309, "&gt;0")</f>
        <v>1</v>
      </c>
      <c r="X1309" s="1">
        <f>SUM(BG1309,BH1309)</f>
        <v>0</v>
      </c>
      <c r="Y1309" s="1">
        <f>BI1309</f>
        <v>0</v>
      </c>
      <c r="Z1309" s="1">
        <f>AI1309</f>
        <v>0</v>
      </c>
      <c r="AA1309" s="1">
        <f>AH1309</f>
        <v>0</v>
      </c>
      <c r="AB1309" s="31"/>
      <c r="AC1309" s="16">
        <v>0</v>
      </c>
      <c r="AD1309" s="16">
        <v>0</v>
      </c>
      <c r="AE1309" s="16">
        <v>0</v>
      </c>
      <c r="AF1309" s="28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30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0</v>
      </c>
      <c r="BG1309" s="16">
        <v>0</v>
      </c>
      <c r="BH1309" s="16">
        <v>0</v>
      </c>
      <c r="BI1309" s="16">
        <v>0</v>
      </c>
      <c r="BJ1309" s="87"/>
    </row>
    <row r="1310" spans="1:62" s="16" customFormat="1" x14ac:dyDescent="0.35">
      <c r="A1310" s="85" t="s">
        <v>118</v>
      </c>
      <c r="B1310" s="85" t="s">
        <v>30</v>
      </c>
      <c r="C1310" s="16" t="s">
        <v>1622</v>
      </c>
      <c r="D1310" s="16" t="s">
        <v>2722</v>
      </c>
      <c r="E1310" s="16" t="s">
        <v>26</v>
      </c>
      <c r="F1310" s="85">
        <v>999930895</v>
      </c>
      <c r="G1310" s="1">
        <f>(J1310+T1310)-H1310</f>
        <v>30</v>
      </c>
      <c r="I1310" s="28"/>
      <c r="J1310" s="1">
        <f>SUM(K1310,L1310,N1310,O1310,P1310,Q1310)</f>
        <v>0</v>
      </c>
      <c r="K1310" s="1">
        <f>SUM(AC1310,AE1310)</f>
        <v>0</v>
      </c>
      <c r="L1310" s="1">
        <v>0</v>
      </c>
      <c r="M1310" s="1">
        <v>0</v>
      </c>
      <c r="N1310" s="1">
        <v>0</v>
      </c>
      <c r="O1310" s="1"/>
      <c r="P1310" s="1">
        <v>0</v>
      </c>
      <c r="Q1310" s="1">
        <f>AD1310</f>
        <v>0</v>
      </c>
      <c r="R1310" s="1">
        <v>0</v>
      </c>
      <c r="S1310" s="31"/>
      <c r="T1310" s="1">
        <f>SUM(U1310,V1310,X1310,Y1310,Z1310,AA1310)</f>
        <v>30</v>
      </c>
      <c r="U1310" s="1">
        <f>SUM(AG1310,BF1310)</f>
        <v>0</v>
      </c>
      <c r="V1310" s="1">
        <f>SUM(AJ1310,AK1310,AL1310,AM1310,AO1310,AP1310,AQ1310,AR1310,AS1310,AT1310,AU1310,AN1310,AV1310,AW1310,AX1310,AY1310,AZ1310,BA1310,BC1310,BD1310,BE1310,BB1310)</f>
        <v>30</v>
      </c>
      <c r="W1310" s="1">
        <f>COUNTIF(AJ1310:BE1310, "&gt;0")</f>
        <v>1</v>
      </c>
      <c r="X1310" s="1">
        <f>SUM(BG1310,BH1310)</f>
        <v>0</v>
      </c>
      <c r="Y1310" s="1">
        <f>BI1310</f>
        <v>0</v>
      </c>
      <c r="Z1310" s="1">
        <f>AI1310</f>
        <v>0</v>
      </c>
      <c r="AA1310" s="1">
        <f>AH1310</f>
        <v>0</v>
      </c>
      <c r="AB1310" s="31"/>
      <c r="AC1310" s="16">
        <v>0</v>
      </c>
      <c r="AD1310" s="16">
        <v>0</v>
      </c>
      <c r="AE1310" s="16">
        <v>0</v>
      </c>
      <c r="AF1310" s="28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30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  <c r="BI1310" s="16">
        <v>0</v>
      </c>
      <c r="BJ1310" s="87"/>
    </row>
    <row r="1311" spans="1:62" s="16" customFormat="1" x14ac:dyDescent="0.35">
      <c r="A1311" s="85" t="s">
        <v>118</v>
      </c>
      <c r="B1311" s="85" t="s">
        <v>30</v>
      </c>
      <c r="C1311" s="16" t="s">
        <v>3165</v>
      </c>
      <c r="D1311" s="16" t="s">
        <v>1309</v>
      </c>
      <c r="E1311" s="16" t="s">
        <v>26</v>
      </c>
      <c r="F1311" s="85">
        <v>999931792</v>
      </c>
      <c r="G1311" s="1">
        <f>(J1311+T1311)-H1311</f>
        <v>30</v>
      </c>
      <c r="I1311" s="28"/>
      <c r="J1311" s="1">
        <f>SUM(K1311,L1311,N1311,O1311,P1311,Q1311)</f>
        <v>0</v>
      </c>
      <c r="K1311" s="1">
        <f>SUM(AC1311,AE1311)</f>
        <v>0</v>
      </c>
      <c r="L1311" s="1">
        <v>0</v>
      </c>
      <c r="M1311" s="1">
        <v>0</v>
      </c>
      <c r="N1311" s="1">
        <v>0</v>
      </c>
      <c r="O1311" s="1"/>
      <c r="P1311" s="1">
        <v>0</v>
      </c>
      <c r="Q1311" s="1">
        <f>AD1311</f>
        <v>0</v>
      </c>
      <c r="R1311" s="1">
        <v>0</v>
      </c>
      <c r="S1311" s="31"/>
      <c r="T1311" s="1">
        <f>SUM(U1311,V1311,X1311,Y1311,Z1311,AA1311)</f>
        <v>30</v>
      </c>
      <c r="U1311" s="1">
        <f>SUM(AG1311,BF1311)</f>
        <v>0</v>
      </c>
      <c r="V1311" s="1">
        <f>SUM(AJ1311,AK1311,AL1311,AM1311,AO1311,AP1311,AQ1311,AR1311,AS1311,AT1311,AU1311,AN1311,AV1311,AW1311,AX1311,AY1311,AZ1311,BA1311,BC1311,BD1311,BE1311,BB1311)</f>
        <v>30</v>
      </c>
      <c r="W1311" s="1">
        <f>COUNTIF(AJ1311:BE1311, "&gt;0")</f>
        <v>1</v>
      </c>
      <c r="X1311" s="1">
        <f>SUM(BG1311,BH1311)</f>
        <v>0</v>
      </c>
      <c r="Y1311" s="1">
        <f>BI1311</f>
        <v>0</v>
      </c>
      <c r="Z1311" s="1">
        <f>AI1311</f>
        <v>0</v>
      </c>
      <c r="AA1311" s="1">
        <f>AH1311</f>
        <v>0</v>
      </c>
      <c r="AB1311" s="31"/>
      <c r="AC1311" s="16">
        <v>0</v>
      </c>
      <c r="AD1311" s="16">
        <v>0</v>
      </c>
      <c r="AE1311" s="16">
        <v>0</v>
      </c>
      <c r="AF1311" s="28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0</v>
      </c>
      <c r="AZ1311" s="16">
        <v>30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  <c r="BI1311" s="16">
        <v>0</v>
      </c>
      <c r="BJ1311" s="87"/>
    </row>
    <row r="1312" spans="1:62" s="16" customFormat="1" x14ac:dyDescent="0.35">
      <c r="A1312" s="85" t="s">
        <v>29</v>
      </c>
      <c r="B1312" s="85" t="s">
        <v>30</v>
      </c>
      <c r="C1312" s="16" t="s">
        <v>359</v>
      </c>
      <c r="D1312" s="16" t="s">
        <v>2241</v>
      </c>
      <c r="E1312" s="16" t="s">
        <v>26</v>
      </c>
      <c r="F1312" s="85">
        <v>999930499</v>
      </c>
      <c r="G1312" s="1">
        <f>(J1312+T1312)-H1312</f>
        <v>387</v>
      </c>
      <c r="I1312" s="28"/>
      <c r="J1312" s="1">
        <f>SUM(K1312,L1312,N1312,O1312,P1312,Q1312)</f>
        <v>0</v>
      </c>
      <c r="K1312" s="1">
        <f>SUM(AC1312,AE1312)</f>
        <v>0</v>
      </c>
      <c r="L1312" s="1">
        <v>0</v>
      </c>
      <c r="M1312" s="1">
        <v>0</v>
      </c>
      <c r="N1312" s="1">
        <v>0</v>
      </c>
      <c r="O1312" s="1"/>
      <c r="P1312" s="1">
        <v>0</v>
      </c>
      <c r="Q1312" s="1">
        <f>AD1312</f>
        <v>0</v>
      </c>
      <c r="R1312" s="1">
        <v>0</v>
      </c>
      <c r="S1312" s="31"/>
      <c r="T1312" s="1">
        <f>SUM(U1312,V1312,X1312,Y1312,Z1312,AA1312)</f>
        <v>387</v>
      </c>
      <c r="U1312" s="1">
        <f>SUM(AG1312,BF1312)</f>
        <v>0</v>
      </c>
      <c r="V1312" s="1">
        <f>SUM(AJ1312,AK1312,AL1312,AM1312,AO1312,AP1312,AQ1312,AR1312,AS1312,AT1312,AU1312,AN1312,AV1312,AW1312,AX1312,AY1312,AZ1312,BA1312,BC1312,BD1312,BE1312,BB1312)</f>
        <v>240</v>
      </c>
      <c r="W1312" s="1">
        <f>COUNTIF(AJ1312:BE1312, "&gt;0")</f>
        <v>2</v>
      </c>
      <c r="X1312" s="1">
        <f>SUM(BG1312,BH1312)</f>
        <v>90</v>
      </c>
      <c r="Y1312" s="1">
        <f>BI1312</f>
        <v>57</v>
      </c>
      <c r="Z1312" s="1">
        <f>AI1312</f>
        <v>0</v>
      </c>
      <c r="AA1312" s="1">
        <f>AH1312</f>
        <v>0</v>
      </c>
      <c r="AB1312" s="31"/>
      <c r="AC1312" s="16">
        <v>0</v>
      </c>
      <c r="AD1312" s="16">
        <v>0</v>
      </c>
      <c r="AE1312" s="16">
        <v>0</v>
      </c>
      <c r="AF1312" s="28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120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0</v>
      </c>
      <c r="BB1312" s="16">
        <v>120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0</v>
      </c>
      <c r="BH1312" s="16">
        <v>90</v>
      </c>
      <c r="BI1312" s="16">
        <v>57</v>
      </c>
      <c r="BJ1312" s="87"/>
    </row>
    <row r="1313" spans="1:62" s="16" customFormat="1" x14ac:dyDescent="0.35">
      <c r="A1313" s="85" t="s">
        <v>29</v>
      </c>
      <c r="B1313" s="85" t="s">
        <v>30</v>
      </c>
      <c r="C1313" s="16" t="s">
        <v>2327</v>
      </c>
      <c r="D1313" s="16" t="s">
        <v>2328</v>
      </c>
      <c r="E1313" s="16" t="s">
        <v>26</v>
      </c>
      <c r="F1313" s="85">
        <v>999930851</v>
      </c>
      <c r="G1313" s="1">
        <f>(J1313+T1313)-H1313</f>
        <v>348</v>
      </c>
      <c r="I1313" s="28"/>
      <c r="J1313" s="1">
        <f>SUM(K1313,L1313,N1313,O1313,P1313,Q1313)</f>
        <v>0</v>
      </c>
      <c r="K1313" s="1">
        <f>SUM(AC1313,AE1313)</f>
        <v>0</v>
      </c>
      <c r="L1313" s="1">
        <v>0</v>
      </c>
      <c r="M1313" s="1">
        <v>0</v>
      </c>
      <c r="N1313" s="1">
        <v>0</v>
      </c>
      <c r="O1313" s="1"/>
      <c r="P1313" s="1">
        <v>0</v>
      </c>
      <c r="Q1313" s="1">
        <f>AD1313</f>
        <v>0</v>
      </c>
      <c r="R1313" s="1">
        <v>0</v>
      </c>
      <c r="S1313" s="31"/>
      <c r="T1313" s="1">
        <f>SUM(U1313,V1313,X1313,Y1313,Z1313,AA1313)</f>
        <v>348</v>
      </c>
      <c r="U1313" s="1">
        <f>SUM(AG1313,BF1313)</f>
        <v>0</v>
      </c>
      <c r="V1313" s="1">
        <f>SUM(AJ1313,AK1313,AL1313,AM1313,AO1313,AP1313,AQ1313,AR1313,AS1313,AT1313,AU1313,AN1313,AV1313,AW1313,AX1313,AY1313,AZ1313,BA1313,BC1313,BD1313,BE1313,BB1313)</f>
        <v>171</v>
      </c>
      <c r="W1313" s="1">
        <f>COUNTIF(AJ1313:BE1313, "&gt;0")</f>
        <v>2</v>
      </c>
      <c r="X1313" s="1">
        <f>SUM(BG1313,BH1313)</f>
        <v>120</v>
      </c>
      <c r="Y1313" s="1">
        <f>BI1313</f>
        <v>57</v>
      </c>
      <c r="Z1313" s="1">
        <f>AI1313</f>
        <v>0</v>
      </c>
      <c r="AA1313" s="1">
        <f>AH1313</f>
        <v>0</v>
      </c>
      <c r="AB1313" s="31"/>
      <c r="AC1313" s="16">
        <v>0</v>
      </c>
      <c r="AD1313" s="16">
        <v>0</v>
      </c>
      <c r="AE1313" s="16">
        <v>0</v>
      </c>
      <c r="AF1313" s="28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120</v>
      </c>
      <c r="AQ1313" s="16">
        <v>0</v>
      </c>
      <c r="AR1313" s="16">
        <v>51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0</v>
      </c>
      <c r="AY1313" s="16">
        <v>0</v>
      </c>
      <c r="AZ1313" s="16">
        <v>0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0</v>
      </c>
      <c r="BG1313" s="16">
        <v>120</v>
      </c>
      <c r="BH1313" s="16">
        <v>0</v>
      </c>
      <c r="BI1313" s="16">
        <v>57</v>
      </c>
      <c r="BJ1313" s="87"/>
    </row>
    <row r="1314" spans="1:62" s="16" customFormat="1" x14ac:dyDescent="0.35">
      <c r="A1314" s="85" t="s">
        <v>29</v>
      </c>
      <c r="B1314" s="85" t="s">
        <v>30</v>
      </c>
      <c r="C1314" s="16" t="s">
        <v>200</v>
      </c>
      <c r="D1314" s="16" t="s">
        <v>174</v>
      </c>
      <c r="E1314" s="16" t="s">
        <v>26</v>
      </c>
      <c r="F1314" s="85">
        <v>999930307</v>
      </c>
      <c r="G1314" s="1">
        <f>(J1314+T1314)-H1314</f>
        <v>300</v>
      </c>
      <c r="I1314" s="28"/>
      <c r="J1314" s="1">
        <f>SUM(K1314,L1314,N1314,O1314,P1314,Q1314)</f>
        <v>0</v>
      </c>
      <c r="K1314" s="1">
        <f>SUM(AC1314,AE1314)</f>
        <v>0</v>
      </c>
      <c r="L1314" s="1">
        <v>0</v>
      </c>
      <c r="M1314" s="1">
        <v>0</v>
      </c>
      <c r="N1314" s="1">
        <v>0</v>
      </c>
      <c r="O1314" s="1"/>
      <c r="P1314" s="1">
        <v>0</v>
      </c>
      <c r="Q1314" s="1">
        <f>AD1314</f>
        <v>0</v>
      </c>
      <c r="R1314" s="1">
        <v>0</v>
      </c>
      <c r="S1314" s="28"/>
      <c r="T1314" s="1">
        <f>SUM(U1314,V1314,X1314,Y1314,Z1314,AA1314)</f>
        <v>300</v>
      </c>
      <c r="U1314" s="1">
        <f>SUM(AG1314,BF1314)</f>
        <v>0</v>
      </c>
      <c r="V1314" s="1">
        <f>SUM(AJ1314,AK1314,AL1314,AM1314,AO1314,AP1314,AQ1314,AR1314,AS1314,AT1314,AU1314,AN1314,AV1314,AW1314,AX1314,AY1314,AZ1314,BA1314,BC1314,BD1314,BE1314,BB1314)</f>
        <v>120</v>
      </c>
      <c r="W1314" s="1">
        <f>COUNTIF(AJ1314:BE1314, "&gt;0")</f>
        <v>1</v>
      </c>
      <c r="X1314" s="1">
        <f>SUM(BG1314,BH1314)</f>
        <v>0</v>
      </c>
      <c r="Y1314" s="1">
        <f>BI1314</f>
        <v>180</v>
      </c>
      <c r="Z1314" s="1">
        <f>AI1314</f>
        <v>0</v>
      </c>
      <c r="AA1314" s="1">
        <f>AH1314</f>
        <v>0</v>
      </c>
      <c r="AB1314" s="28"/>
      <c r="AC1314" s="16">
        <v>0</v>
      </c>
      <c r="AD1314" s="16">
        <v>0</v>
      </c>
      <c r="AE1314" s="16">
        <v>0</v>
      </c>
      <c r="AF1314" s="28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120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0</v>
      </c>
      <c r="BG1314" s="16">
        <v>0</v>
      </c>
      <c r="BH1314" s="16">
        <v>0</v>
      </c>
      <c r="BI1314" s="16">
        <v>180</v>
      </c>
      <c r="BJ1314" s="87"/>
    </row>
    <row r="1315" spans="1:62" s="16" customFormat="1" x14ac:dyDescent="0.35">
      <c r="A1315" s="85" t="s">
        <v>29</v>
      </c>
      <c r="B1315" s="85" t="s">
        <v>30</v>
      </c>
      <c r="C1315" s="16" t="s">
        <v>460</v>
      </c>
      <c r="D1315" s="16" t="s">
        <v>2312</v>
      </c>
      <c r="E1315" s="16" t="s">
        <v>26</v>
      </c>
      <c r="F1315" s="85">
        <v>999929122</v>
      </c>
      <c r="G1315" s="1">
        <f>(J1315+T1315)-H1315</f>
        <v>280</v>
      </c>
      <c r="I1315" s="28"/>
      <c r="J1315" s="1">
        <f>SUM(K1315,L1315,N1315,O1315,P1315,Q1315)</f>
        <v>0</v>
      </c>
      <c r="K1315" s="1">
        <f>SUM(AC1315,AE1315)</f>
        <v>0</v>
      </c>
      <c r="L1315" s="1">
        <v>0</v>
      </c>
      <c r="M1315" s="1">
        <v>0</v>
      </c>
      <c r="N1315" s="1">
        <v>0</v>
      </c>
      <c r="O1315" s="1"/>
      <c r="P1315" s="1">
        <v>0</v>
      </c>
      <c r="Q1315" s="1">
        <f>AD1315</f>
        <v>0</v>
      </c>
      <c r="R1315" s="1">
        <v>0</v>
      </c>
      <c r="S1315" s="31"/>
      <c r="T1315" s="1">
        <f>SUM(U1315,V1315,X1315,Y1315,Z1315,AA1315)</f>
        <v>280</v>
      </c>
      <c r="U1315" s="1">
        <f>SUM(AG1315,BF1315)</f>
        <v>0</v>
      </c>
      <c r="V1315" s="1">
        <f>SUM(AJ1315,AK1315,AL1315,AM1315,AO1315,AP1315,AQ1315,AR1315,AS1315,AT1315,AU1315,AN1315,AV1315,AW1315,AX1315,AY1315,AZ1315,BA1315,BC1315,BD1315,BE1315,BB1315)</f>
        <v>120</v>
      </c>
      <c r="W1315" s="1">
        <f>COUNTIF(AJ1315:BE1315, "&gt;0")</f>
        <v>1</v>
      </c>
      <c r="X1315" s="1">
        <f>SUM(BG1315,BH1315)</f>
        <v>160</v>
      </c>
      <c r="Y1315" s="1">
        <f>BI1315</f>
        <v>0</v>
      </c>
      <c r="Z1315" s="1">
        <f>AI1315</f>
        <v>0</v>
      </c>
      <c r="AA1315" s="1">
        <f>AH1315</f>
        <v>0</v>
      </c>
      <c r="AB1315" s="31"/>
      <c r="AC1315" s="16">
        <v>0</v>
      </c>
      <c r="AD1315" s="16">
        <v>0</v>
      </c>
      <c r="AE1315" s="16">
        <v>0</v>
      </c>
      <c r="AF1315" s="28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0</v>
      </c>
      <c r="AR1315" s="16">
        <v>120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0</v>
      </c>
      <c r="BF1315" s="16">
        <v>0</v>
      </c>
      <c r="BG1315" s="16">
        <v>160</v>
      </c>
      <c r="BH1315" s="16">
        <v>0</v>
      </c>
      <c r="BI1315" s="16">
        <v>0</v>
      </c>
      <c r="BJ1315" s="87"/>
    </row>
    <row r="1316" spans="1:62" s="16" customFormat="1" x14ac:dyDescent="0.35">
      <c r="A1316" s="85" t="s">
        <v>29</v>
      </c>
      <c r="B1316" s="85" t="s">
        <v>30</v>
      </c>
      <c r="C1316" s="16" t="s">
        <v>2923</v>
      </c>
      <c r="D1316" s="16" t="s">
        <v>1377</v>
      </c>
      <c r="E1316" s="16" t="s">
        <v>26</v>
      </c>
      <c r="F1316" s="85">
        <v>999931375</v>
      </c>
      <c r="G1316" s="1">
        <f>(J1316+T1316)-H1316</f>
        <v>280</v>
      </c>
      <c r="I1316" s="28"/>
      <c r="J1316" s="1">
        <f>SUM(K1316,L1316,N1316,O1316,P1316,Q1316)</f>
        <v>0</v>
      </c>
      <c r="K1316" s="1">
        <f>SUM(AC1316,AE1316)</f>
        <v>0</v>
      </c>
      <c r="L1316" s="1">
        <v>0</v>
      </c>
      <c r="M1316" s="1">
        <v>0</v>
      </c>
      <c r="N1316" s="1">
        <v>0</v>
      </c>
      <c r="O1316" s="1"/>
      <c r="P1316" s="1">
        <v>0</v>
      </c>
      <c r="Q1316" s="1">
        <f>AD1316</f>
        <v>0</v>
      </c>
      <c r="R1316" s="1">
        <v>0</v>
      </c>
      <c r="S1316" s="28"/>
      <c r="T1316" s="1">
        <f>SUM(U1316,V1316,X1316,Y1316,Z1316,AA1316)</f>
        <v>280</v>
      </c>
      <c r="U1316" s="1">
        <f>SUM(AG1316,BF1316)</f>
        <v>0</v>
      </c>
      <c r="V1316" s="1">
        <f>SUM(AJ1316,AK1316,AL1316,AM1316,AO1316,AP1316,AQ1316,AR1316,AS1316,AT1316,AU1316,AN1316,AV1316,AW1316,AX1316,AY1316,AZ1316,BA1316,BC1316,BD1316,BE1316,BB1316)</f>
        <v>120</v>
      </c>
      <c r="W1316" s="1">
        <f>COUNTIF(AJ1316:BE1316, "&gt;0")</f>
        <v>1</v>
      </c>
      <c r="X1316" s="1">
        <f>SUM(BG1316,BH1316)</f>
        <v>160</v>
      </c>
      <c r="Y1316" s="1">
        <f>BI1316</f>
        <v>0</v>
      </c>
      <c r="Z1316" s="1">
        <f>AI1316</f>
        <v>0</v>
      </c>
      <c r="AA1316" s="1">
        <f>AH1316</f>
        <v>0</v>
      </c>
      <c r="AB1316" s="28"/>
      <c r="AC1316" s="16">
        <v>0</v>
      </c>
      <c r="AD1316" s="16">
        <v>0</v>
      </c>
      <c r="AE1316" s="16">
        <v>0</v>
      </c>
      <c r="AF1316" s="28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0</v>
      </c>
      <c r="AV1316" s="16">
        <v>120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0</v>
      </c>
      <c r="BG1316" s="16">
        <v>0</v>
      </c>
      <c r="BH1316" s="16">
        <v>160</v>
      </c>
      <c r="BI1316" s="16">
        <v>0</v>
      </c>
      <c r="BJ1316" s="87"/>
    </row>
    <row r="1317" spans="1:62" s="16" customFormat="1" x14ac:dyDescent="0.35">
      <c r="A1317" s="85" t="s">
        <v>29</v>
      </c>
      <c r="B1317" s="104" t="s">
        <v>30</v>
      </c>
      <c r="C1317" s="18" t="s">
        <v>1587</v>
      </c>
      <c r="D1317" s="18" t="s">
        <v>1588</v>
      </c>
      <c r="E1317" s="18" t="s">
        <v>26</v>
      </c>
      <c r="F1317" s="104">
        <v>999925967</v>
      </c>
      <c r="G1317" s="1">
        <f>(J1317+T1317)-H1317</f>
        <v>275</v>
      </c>
      <c r="H1317" s="1"/>
      <c r="I1317" s="15"/>
      <c r="J1317" s="1">
        <f>SUM(K1317,L1317,N1317,O1317,P1317,Q1317)</f>
        <v>0</v>
      </c>
      <c r="K1317" s="1">
        <f>SUM(AC1317,AE1317)</f>
        <v>0</v>
      </c>
      <c r="L1317" s="1">
        <v>0</v>
      </c>
      <c r="M1317" s="1">
        <v>0</v>
      </c>
      <c r="N1317" s="1">
        <v>0</v>
      </c>
      <c r="O1317" s="1"/>
      <c r="P1317" s="1">
        <v>0</v>
      </c>
      <c r="Q1317" s="1">
        <f>AD1317</f>
        <v>0</v>
      </c>
      <c r="R1317" s="1">
        <v>0</v>
      </c>
      <c r="S1317" s="31"/>
      <c r="T1317" s="1">
        <f>SUM(U1317,V1317,X1317,Y1317,Z1317,AA1317)</f>
        <v>275</v>
      </c>
      <c r="U1317" s="1">
        <f>SUM(AG1317,BF1317)</f>
        <v>0</v>
      </c>
      <c r="V1317" s="1">
        <f>SUM(AJ1317,AK1317,AL1317,AM1317,AO1317,AP1317,AQ1317,AR1317,AS1317,AT1317,AU1317,AN1317,AV1317,AW1317,AX1317,AY1317,AZ1317,BA1317,BC1317,BD1317,BE1317,BB1317)</f>
        <v>90</v>
      </c>
      <c r="W1317" s="1">
        <f>COUNTIF(AJ1317:BE1317, "&gt;0")</f>
        <v>1</v>
      </c>
      <c r="X1317" s="1">
        <f>SUM(BG1317,BH1317)</f>
        <v>90</v>
      </c>
      <c r="Y1317" s="1">
        <f>BI1317</f>
        <v>95</v>
      </c>
      <c r="Z1317" s="1">
        <f>AI1317</f>
        <v>0</v>
      </c>
      <c r="AA1317" s="1">
        <f>AH1317</f>
        <v>0</v>
      </c>
      <c r="AB1317" s="31"/>
      <c r="AC1317" s="1">
        <v>0</v>
      </c>
      <c r="AD1317" s="16">
        <v>0</v>
      </c>
      <c r="AE1317" s="16">
        <v>0</v>
      </c>
      <c r="AF1317" s="28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90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0</v>
      </c>
      <c r="BF1317" s="16">
        <v>0</v>
      </c>
      <c r="BG1317" s="16">
        <v>90</v>
      </c>
      <c r="BH1317" s="16">
        <v>0</v>
      </c>
      <c r="BI1317" s="16">
        <v>95</v>
      </c>
      <c r="BJ1317" s="87"/>
    </row>
    <row r="1318" spans="1:62" s="16" customFormat="1" x14ac:dyDescent="0.35">
      <c r="A1318" s="85" t="s">
        <v>29</v>
      </c>
      <c r="B1318" s="85" t="s">
        <v>30</v>
      </c>
      <c r="C1318" s="16" t="s">
        <v>1039</v>
      </c>
      <c r="D1318" s="16" t="s">
        <v>2242</v>
      </c>
      <c r="E1318" s="16" t="s">
        <v>26</v>
      </c>
      <c r="F1318" s="85">
        <v>999928558</v>
      </c>
      <c r="G1318" s="1">
        <f>(J1318+T1318)-H1318</f>
        <v>269</v>
      </c>
      <c r="I1318" s="28"/>
      <c r="J1318" s="1">
        <f>SUM(K1318,L1318,N1318,O1318,P1318,Q1318)</f>
        <v>0</v>
      </c>
      <c r="K1318" s="1">
        <f>SUM(AC1318,AE1318)</f>
        <v>0</v>
      </c>
      <c r="L1318" s="1">
        <v>0</v>
      </c>
      <c r="M1318" s="1">
        <v>0</v>
      </c>
      <c r="N1318" s="1">
        <v>0</v>
      </c>
      <c r="O1318" s="1"/>
      <c r="P1318" s="1">
        <v>0</v>
      </c>
      <c r="Q1318" s="1">
        <f>AD1318</f>
        <v>0</v>
      </c>
      <c r="R1318" s="1">
        <v>0</v>
      </c>
      <c r="S1318" s="31"/>
      <c r="T1318" s="1">
        <f>SUM(U1318,V1318,X1318,Y1318,Z1318,AA1318)</f>
        <v>269</v>
      </c>
      <c r="U1318" s="1">
        <f>SUM(AG1318,BF1318)</f>
        <v>0</v>
      </c>
      <c r="V1318" s="1">
        <f>SUM(AJ1318,AK1318,AL1318,AM1318,AO1318,AP1318,AQ1318,AR1318,AS1318,AT1318,AU1318,AN1318,AV1318,AW1318,AX1318,AY1318,AZ1318,BA1318,BC1318,BD1318,BE1318,BB1318)</f>
        <v>136</v>
      </c>
      <c r="W1318" s="1">
        <f>COUNTIF(AJ1318:BE1318, "&gt;0")</f>
        <v>2</v>
      </c>
      <c r="X1318" s="1">
        <f>SUM(BG1318,BH1318)</f>
        <v>90</v>
      </c>
      <c r="Y1318" s="1">
        <f>BI1318</f>
        <v>43</v>
      </c>
      <c r="Z1318" s="1">
        <f>AI1318</f>
        <v>0</v>
      </c>
      <c r="AA1318" s="1">
        <f>AH1318</f>
        <v>0</v>
      </c>
      <c r="AB1318" s="31"/>
      <c r="AC1318" s="16">
        <v>0</v>
      </c>
      <c r="AD1318" s="16">
        <v>0</v>
      </c>
      <c r="AE1318" s="16">
        <v>0</v>
      </c>
      <c r="AF1318" s="28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0</v>
      </c>
      <c r="AO1318" s="16">
        <v>68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0</v>
      </c>
      <c r="BB1318" s="16">
        <v>68</v>
      </c>
      <c r="BC1318" s="16">
        <v>0</v>
      </c>
      <c r="BD1318" s="16">
        <v>0</v>
      </c>
      <c r="BE1318" s="16">
        <v>0</v>
      </c>
      <c r="BF1318" s="16">
        <v>0</v>
      </c>
      <c r="BG1318" s="16">
        <v>0</v>
      </c>
      <c r="BH1318" s="16">
        <v>90</v>
      </c>
      <c r="BI1318" s="16">
        <v>43</v>
      </c>
      <c r="BJ1318" s="87"/>
    </row>
    <row r="1319" spans="1:62" s="16" customFormat="1" x14ac:dyDescent="0.35">
      <c r="A1319" s="85" t="s">
        <v>29</v>
      </c>
      <c r="B1319" s="85" t="s">
        <v>30</v>
      </c>
      <c r="C1319" s="16" t="s">
        <v>921</v>
      </c>
      <c r="D1319" s="16" t="s">
        <v>2243</v>
      </c>
      <c r="E1319" s="16" t="s">
        <v>26</v>
      </c>
      <c r="F1319" s="85">
        <v>999928821</v>
      </c>
      <c r="G1319" s="1">
        <f>(J1319+T1319)-H1319</f>
        <v>253</v>
      </c>
      <c r="I1319" s="28"/>
      <c r="J1319" s="1">
        <f>SUM(K1319,L1319,N1319,O1319,P1319,Q1319)</f>
        <v>0</v>
      </c>
      <c r="K1319" s="1">
        <f>SUM(AC1319,AE1319)</f>
        <v>0</v>
      </c>
      <c r="L1319" s="1">
        <v>0</v>
      </c>
      <c r="M1319" s="1">
        <v>0</v>
      </c>
      <c r="N1319" s="1">
        <v>0</v>
      </c>
      <c r="O1319" s="1"/>
      <c r="P1319" s="1">
        <v>0</v>
      </c>
      <c r="Q1319" s="1">
        <f>AD1319</f>
        <v>0</v>
      </c>
      <c r="R1319" s="1">
        <v>0</v>
      </c>
      <c r="S1319" s="31"/>
      <c r="T1319" s="1">
        <f>SUM(U1319,V1319,X1319,Y1319,Z1319,AA1319)</f>
        <v>253</v>
      </c>
      <c r="U1319" s="1">
        <f>SUM(AG1319,BF1319)</f>
        <v>0</v>
      </c>
      <c r="V1319" s="1">
        <f>SUM(AJ1319,AK1319,AL1319,AM1319,AO1319,AP1319,AQ1319,AR1319,AS1319,AT1319,AU1319,AN1319,AV1319,AW1319,AX1319,AY1319,AZ1319,BA1319,BC1319,BD1319,BE1319,BB1319)</f>
        <v>90</v>
      </c>
      <c r="W1319" s="1">
        <f>COUNTIF(AJ1319:BE1319, "&gt;0")</f>
        <v>1</v>
      </c>
      <c r="X1319" s="1">
        <f>SUM(BG1319,BH1319)</f>
        <v>120</v>
      </c>
      <c r="Y1319" s="1">
        <f>BI1319</f>
        <v>43</v>
      </c>
      <c r="Z1319" s="1">
        <f>AI1319</f>
        <v>0</v>
      </c>
      <c r="AA1319" s="1">
        <f>AH1319</f>
        <v>0</v>
      </c>
      <c r="AB1319" s="31"/>
      <c r="AC1319" s="16">
        <v>0</v>
      </c>
      <c r="AD1319" s="16">
        <v>0</v>
      </c>
      <c r="AE1319" s="16">
        <v>0</v>
      </c>
      <c r="AF1319" s="28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0</v>
      </c>
      <c r="AO1319" s="16">
        <v>90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0</v>
      </c>
      <c r="BF1319" s="16">
        <v>0</v>
      </c>
      <c r="BG1319" s="16">
        <v>0</v>
      </c>
      <c r="BH1319" s="16">
        <v>120</v>
      </c>
      <c r="BI1319" s="16">
        <v>43</v>
      </c>
      <c r="BJ1319" s="87"/>
    </row>
    <row r="1320" spans="1:62" s="16" customFormat="1" x14ac:dyDescent="0.35">
      <c r="A1320" s="85" t="s">
        <v>29</v>
      </c>
      <c r="B1320" s="85" t="s">
        <v>30</v>
      </c>
      <c r="C1320" s="16" t="s">
        <v>1428</v>
      </c>
      <c r="D1320" s="16" t="s">
        <v>2525</v>
      </c>
      <c r="E1320" s="16" t="s">
        <v>26</v>
      </c>
      <c r="F1320" s="85">
        <v>999929164</v>
      </c>
      <c r="G1320" s="1">
        <f>(J1320+T1320)-H1320</f>
        <v>230</v>
      </c>
      <c r="I1320" s="28"/>
      <c r="J1320" s="1">
        <f>SUM(K1320,L1320,N1320,O1320,P1320,Q1320)</f>
        <v>0</v>
      </c>
      <c r="K1320" s="1">
        <f>SUM(AC1320,AE1320)</f>
        <v>0</v>
      </c>
      <c r="L1320" s="1">
        <v>0</v>
      </c>
      <c r="M1320" s="1">
        <v>0</v>
      </c>
      <c r="N1320" s="1">
        <v>0</v>
      </c>
      <c r="O1320" s="1"/>
      <c r="P1320" s="1">
        <v>0</v>
      </c>
      <c r="Q1320" s="1">
        <f>AD1320</f>
        <v>0</v>
      </c>
      <c r="R1320" s="1">
        <v>0</v>
      </c>
      <c r="S1320" s="31"/>
      <c r="T1320" s="1">
        <f>SUM(U1320,V1320,X1320,Y1320,Z1320,AA1320)</f>
        <v>230</v>
      </c>
      <c r="U1320" s="1">
        <f>SUM(AG1320,BF1320)</f>
        <v>0</v>
      </c>
      <c r="V1320" s="1">
        <f>SUM(AJ1320,AK1320,AL1320,AM1320,AO1320,AP1320,AQ1320,AR1320,AS1320,AT1320,AU1320,AN1320,AV1320,AW1320,AX1320,AY1320,AZ1320,BA1320,BC1320,BD1320,BE1320,BB1320)</f>
        <v>51</v>
      </c>
      <c r="W1320" s="1">
        <f>COUNTIF(AJ1320:BE1320, "&gt;0")</f>
        <v>1</v>
      </c>
      <c r="X1320" s="1">
        <f>SUM(BG1320,BH1320)</f>
        <v>90</v>
      </c>
      <c r="Y1320" s="1">
        <f>BI1320</f>
        <v>89</v>
      </c>
      <c r="Z1320" s="1">
        <f>AI1320</f>
        <v>0</v>
      </c>
      <c r="AA1320" s="1">
        <f>AH1320</f>
        <v>0</v>
      </c>
      <c r="AB1320" s="31"/>
      <c r="AC1320" s="16">
        <v>0</v>
      </c>
      <c r="AD1320" s="16">
        <v>0</v>
      </c>
      <c r="AE1320" s="16">
        <v>0</v>
      </c>
      <c r="AF1320" s="28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0</v>
      </c>
      <c r="AR1320" s="16">
        <v>51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0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0</v>
      </c>
      <c r="BG1320" s="16">
        <v>90</v>
      </c>
      <c r="BH1320" s="16">
        <v>0</v>
      </c>
      <c r="BI1320" s="16">
        <v>89</v>
      </c>
      <c r="BJ1320" s="87"/>
    </row>
    <row r="1321" spans="1:62" s="16" customFormat="1" x14ac:dyDescent="0.35">
      <c r="A1321" s="85" t="s">
        <v>29</v>
      </c>
      <c r="B1321" s="85" t="s">
        <v>30</v>
      </c>
      <c r="C1321" s="16" t="s">
        <v>432</v>
      </c>
      <c r="D1321" s="16" t="s">
        <v>2382</v>
      </c>
      <c r="E1321" s="16" t="s">
        <v>26</v>
      </c>
      <c r="F1321" s="85">
        <v>999930604</v>
      </c>
      <c r="G1321" s="1">
        <f>(J1321+T1321)-H1321</f>
        <v>169</v>
      </c>
      <c r="I1321" s="28"/>
      <c r="J1321" s="1">
        <f>SUM(K1321,L1321,N1321,O1321,P1321,Q1321)</f>
        <v>0</v>
      </c>
      <c r="K1321" s="1">
        <f>SUM(AC1321,AE1321)</f>
        <v>0</v>
      </c>
      <c r="L1321" s="1">
        <v>0</v>
      </c>
      <c r="M1321" s="1">
        <v>0</v>
      </c>
      <c r="N1321" s="1">
        <v>0</v>
      </c>
      <c r="O1321" s="1"/>
      <c r="P1321" s="1">
        <v>0</v>
      </c>
      <c r="Q1321" s="1">
        <f>AD1321</f>
        <v>0</v>
      </c>
      <c r="R1321" s="1">
        <v>0</v>
      </c>
      <c r="S1321" s="31"/>
      <c r="T1321" s="1">
        <f>SUM(U1321,V1321,X1321,Y1321,Z1321,AA1321)</f>
        <v>169</v>
      </c>
      <c r="U1321" s="1">
        <f>SUM(AG1321,BF1321)</f>
        <v>0</v>
      </c>
      <c r="V1321" s="1">
        <f>SUM(AJ1321,AK1321,AL1321,AM1321,AO1321,AP1321,AQ1321,AR1321,AS1321,AT1321,AU1321,AN1321,AV1321,AW1321,AX1321,AY1321,AZ1321,BA1321,BC1321,BD1321,BE1321,BB1321)</f>
        <v>68</v>
      </c>
      <c r="W1321" s="1">
        <f>COUNTIF(AJ1321:BE1321, "&gt;0")</f>
        <v>1</v>
      </c>
      <c r="X1321" s="1">
        <f>SUM(BG1321,BH1321)</f>
        <v>0</v>
      </c>
      <c r="Y1321" s="1">
        <f>BI1321</f>
        <v>101</v>
      </c>
      <c r="Z1321" s="1">
        <f>AI1321</f>
        <v>0</v>
      </c>
      <c r="AA1321" s="1">
        <f>AH1321</f>
        <v>0</v>
      </c>
      <c r="AB1321" s="31"/>
      <c r="AC1321" s="16">
        <v>0</v>
      </c>
      <c r="AD1321" s="16">
        <v>0</v>
      </c>
      <c r="AE1321" s="16">
        <v>0</v>
      </c>
      <c r="AF1321" s="28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68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0</v>
      </c>
      <c r="BG1321" s="16">
        <v>0</v>
      </c>
      <c r="BH1321" s="16">
        <v>0</v>
      </c>
      <c r="BI1321" s="16">
        <v>101</v>
      </c>
      <c r="BJ1321" s="87"/>
    </row>
    <row r="1322" spans="1:62" s="16" customFormat="1" x14ac:dyDescent="0.35">
      <c r="A1322" s="85" t="s">
        <v>29</v>
      </c>
      <c r="B1322" s="85" t="s">
        <v>30</v>
      </c>
      <c r="C1322" s="16" t="s">
        <v>3331</v>
      </c>
      <c r="D1322" s="16" t="s">
        <v>144</v>
      </c>
      <c r="E1322" s="16" t="s">
        <v>26</v>
      </c>
      <c r="F1322" s="85">
        <v>999932284</v>
      </c>
      <c r="G1322" s="1">
        <f>(J1322+T1322)-H1322</f>
        <v>165</v>
      </c>
      <c r="I1322" s="28"/>
      <c r="J1322" s="1">
        <f>SUM(K1322,L1322,N1322,O1322,P1322,Q1322)</f>
        <v>0</v>
      </c>
      <c r="K1322" s="1">
        <f>SUM(AC1322,AE1322)</f>
        <v>0</v>
      </c>
      <c r="L1322" s="1">
        <v>0</v>
      </c>
      <c r="M1322" s="1">
        <v>0</v>
      </c>
      <c r="N1322" s="1">
        <v>0</v>
      </c>
      <c r="O1322" s="1"/>
      <c r="P1322" s="1">
        <v>0</v>
      </c>
      <c r="Q1322" s="1">
        <f>AD1322</f>
        <v>0</v>
      </c>
      <c r="R1322" s="1">
        <v>0</v>
      </c>
      <c r="S1322" s="28"/>
      <c r="T1322" s="1">
        <f>SUM(U1322,V1322,X1322,Y1322,Z1322,AA1322)</f>
        <v>165</v>
      </c>
      <c r="U1322" s="1">
        <f>SUM(AG1322,BF1322)</f>
        <v>0</v>
      </c>
      <c r="V1322" s="1">
        <f>SUM(AJ1322,AK1322,AL1322,AM1322,AO1322,AP1322,AQ1322,AR1322,AS1322,AT1322,AU1322,AN1322,AV1322,AW1322,AX1322,AY1322,AZ1322,BA1322,BC1322,BD1322,BE1322,BB1322)</f>
        <v>30</v>
      </c>
      <c r="W1322" s="1">
        <f>COUNTIF(AJ1322:BE1322, "&gt;0")</f>
        <v>1</v>
      </c>
      <c r="X1322" s="1">
        <f>SUM(BG1322,BH1322)</f>
        <v>0</v>
      </c>
      <c r="Y1322" s="1">
        <f>BI1322</f>
        <v>135</v>
      </c>
      <c r="Z1322" s="1">
        <f>AI1322</f>
        <v>0</v>
      </c>
      <c r="AA1322" s="1">
        <f>AH1322</f>
        <v>0</v>
      </c>
      <c r="AB1322" s="28"/>
      <c r="AC1322" s="16">
        <v>0</v>
      </c>
      <c r="AD1322" s="16">
        <v>0</v>
      </c>
      <c r="AE1322" s="16">
        <v>0</v>
      </c>
      <c r="AF1322" s="28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0</v>
      </c>
      <c r="BE1322" s="16">
        <v>30</v>
      </c>
      <c r="BF1322" s="16">
        <v>0</v>
      </c>
      <c r="BG1322" s="16">
        <v>0</v>
      </c>
      <c r="BH1322" s="16">
        <v>0</v>
      </c>
      <c r="BI1322" s="16">
        <v>135</v>
      </c>
      <c r="BJ1322" s="87"/>
    </row>
    <row r="1323" spans="1:62" s="16" customFormat="1" x14ac:dyDescent="0.35">
      <c r="A1323" s="85" t="s">
        <v>29</v>
      </c>
      <c r="B1323" s="85" t="s">
        <v>30</v>
      </c>
      <c r="C1323" s="16" t="s">
        <v>2033</v>
      </c>
      <c r="D1323" s="16" t="s">
        <v>815</v>
      </c>
      <c r="E1323" s="16" t="s">
        <v>26</v>
      </c>
      <c r="F1323" s="85">
        <v>999929466</v>
      </c>
      <c r="G1323" s="1">
        <f>(J1323+T1323)-H1323</f>
        <v>158</v>
      </c>
      <c r="I1323" s="28"/>
      <c r="J1323" s="1">
        <f>SUM(K1323,L1323,N1323,O1323,P1323,Q1323)</f>
        <v>0</v>
      </c>
      <c r="K1323" s="1">
        <f>SUM(AC1323,AE1323)</f>
        <v>0</v>
      </c>
      <c r="L1323" s="1">
        <v>0</v>
      </c>
      <c r="M1323" s="1">
        <v>0</v>
      </c>
      <c r="N1323" s="1">
        <v>0</v>
      </c>
      <c r="O1323" s="1"/>
      <c r="P1323" s="1">
        <v>0</v>
      </c>
      <c r="Q1323" s="1">
        <f>AD1323</f>
        <v>0</v>
      </c>
      <c r="R1323" s="1">
        <v>0</v>
      </c>
      <c r="S1323" s="31"/>
      <c r="T1323" s="1">
        <f>SUM(U1323,V1323,X1323,Y1323,Z1323,AA1323)</f>
        <v>158</v>
      </c>
      <c r="U1323" s="1">
        <f>SUM(AG1323,BF1323)</f>
        <v>0</v>
      </c>
      <c r="V1323" s="1">
        <f>SUM(AJ1323,AK1323,AL1323,AM1323,AO1323,AP1323,AQ1323,AR1323,AS1323,AT1323,AU1323,AN1323,AV1323,AW1323,AX1323,AY1323,AZ1323,BA1323,BC1323,BD1323,BE1323,BB1323)</f>
        <v>158</v>
      </c>
      <c r="W1323" s="1">
        <f>COUNTIF(AJ1323:BE1323, "&gt;0")</f>
        <v>2</v>
      </c>
      <c r="X1323" s="1">
        <f>SUM(BG1323,BH1323)</f>
        <v>0</v>
      </c>
      <c r="Y1323" s="1">
        <f>BI1323</f>
        <v>0</v>
      </c>
      <c r="Z1323" s="1">
        <f>AI1323</f>
        <v>0</v>
      </c>
      <c r="AA1323" s="1">
        <f>AH1323</f>
        <v>0</v>
      </c>
      <c r="AB1323" s="31"/>
      <c r="AC1323" s="16">
        <v>0</v>
      </c>
      <c r="AD1323" s="16">
        <v>0</v>
      </c>
      <c r="AE1323" s="16">
        <v>0</v>
      </c>
      <c r="AF1323" s="28">
        <v>0</v>
      </c>
      <c r="AG1323" s="16">
        <v>0</v>
      </c>
      <c r="AH1323" s="16">
        <v>0</v>
      </c>
      <c r="AI1323" s="16">
        <v>0</v>
      </c>
      <c r="AJ1323" s="16">
        <v>90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68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0</v>
      </c>
      <c r="BD1323" s="16">
        <v>0</v>
      </c>
      <c r="BE1323" s="16">
        <v>0</v>
      </c>
      <c r="BF1323" s="16">
        <v>0</v>
      </c>
      <c r="BG1323" s="16">
        <v>0</v>
      </c>
      <c r="BH1323" s="16">
        <v>0</v>
      </c>
      <c r="BI1323" s="16">
        <v>0</v>
      </c>
      <c r="BJ1323" s="87"/>
    </row>
    <row r="1324" spans="1:62" s="16" customFormat="1" x14ac:dyDescent="0.35">
      <c r="A1324" s="85" t="s">
        <v>29</v>
      </c>
      <c r="B1324" s="85" t="s">
        <v>30</v>
      </c>
      <c r="C1324" s="16" t="s">
        <v>223</v>
      </c>
      <c r="D1324" s="16" t="s">
        <v>2036</v>
      </c>
      <c r="E1324" s="16" t="s">
        <v>26</v>
      </c>
      <c r="F1324" s="85">
        <v>999929657</v>
      </c>
      <c r="G1324" s="1">
        <f>(J1324+T1324)-H1324</f>
        <v>158</v>
      </c>
      <c r="H1324" s="1">
        <f>(K1324+L1324+N1324+O1324+P1324+Q1324+R1324)*0.5</f>
        <v>0</v>
      </c>
      <c r="I1324" s="28"/>
      <c r="J1324" s="1">
        <f>SUM(K1324,L1324,N1324,O1324,P1324,Q1324)</f>
        <v>0</v>
      </c>
      <c r="K1324" s="1">
        <f>SUM(AC1324,AE1324)</f>
        <v>0</v>
      </c>
      <c r="L1324" s="1">
        <v>0</v>
      </c>
      <c r="M1324" s="1">
        <v>0</v>
      </c>
      <c r="N1324" s="1">
        <v>0</v>
      </c>
      <c r="O1324" s="1"/>
      <c r="P1324" s="1">
        <v>0</v>
      </c>
      <c r="Q1324" s="1">
        <f>AD1324</f>
        <v>0</v>
      </c>
      <c r="R1324" s="1">
        <v>0</v>
      </c>
      <c r="S1324" s="31"/>
      <c r="T1324" s="1">
        <f>SUM(U1324,V1324,X1324,Y1324,Z1324,AA1324)</f>
        <v>158</v>
      </c>
      <c r="U1324" s="1">
        <f>SUM(AG1324,BF1324)</f>
        <v>0</v>
      </c>
      <c r="V1324" s="1">
        <f>SUM(AJ1324,AK1324,AL1324,AM1324,AO1324,AP1324,AQ1324,AR1324,AS1324,AT1324,AU1324,AN1324,AV1324,AW1324,AX1324,AY1324,AZ1324,BA1324,BC1324,BD1324,BE1324,BB1324)</f>
        <v>158</v>
      </c>
      <c r="W1324" s="1">
        <f>COUNTIF(AJ1324:BE1324, "&gt;0")</f>
        <v>2</v>
      </c>
      <c r="X1324" s="1">
        <f>SUM(BG1324,BH1324)</f>
        <v>0</v>
      </c>
      <c r="Y1324" s="1">
        <f>BI1324</f>
        <v>0</v>
      </c>
      <c r="Z1324" s="1">
        <f>AI1324</f>
        <v>0</v>
      </c>
      <c r="AA1324" s="1">
        <f>AH1324</f>
        <v>0</v>
      </c>
      <c r="AB1324" s="31"/>
      <c r="AC1324" s="16">
        <v>0</v>
      </c>
      <c r="AD1324" s="16">
        <v>0</v>
      </c>
      <c r="AE1324" s="16">
        <v>0</v>
      </c>
      <c r="AF1324" s="28">
        <v>0</v>
      </c>
      <c r="AG1324" s="16">
        <v>0</v>
      </c>
      <c r="AH1324" s="16">
        <v>0</v>
      </c>
      <c r="AI1324" s="16">
        <v>0</v>
      </c>
      <c r="AJ1324" s="16">
        <v>68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0</v>
      </c>
      <c r="AU1324" s="16">
        <v>0</v>
      </c>
      <c r="AV1324" s="16">
        <v>90</v>
      </c>
      <c r="AW1324" s="16">
        <v>0</v>
      </c>
      <c r="AX1324" s="16">
        <v>0</v>
      </c>
      <c r="AY1324" s="16">
        <v>0</v>
      </c>
      <c r="AZ1324" s="16">
        <v>0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  <c r="BI1324" s="16">
        <v>0</v>
      </c>
      <c r="BJ1324" s="87"/>
    </row>
    <row r="1325" spans="1:62" s="16" customFormat="1" x14ac:dyDescent="0.35">
      <c r="A1325" s="85" t="s">
        <v>29</v>
      </c>
      <c r="B1325" s="85" t="s">
        <v>30</v>
      </c>
      <c r="C1325" s="16" t="s">
        <v>2526</v>
      </c>
      <c r="D1325" s="16" t="s">
        <v>2399</v>
      </c>
      <c r="E1325" s="16" t="s">
        <v>26</v>
      </c>
      <c r="F1325" s="85">
        <v>999929965</v>
      </c>
      <c r="G1325" s="1">
        <f>(J1325+T1325)-H1325</f>
        <v>152</v>
      </c>
      <c r="I1325" s="28"/>
      <c r="J1325" s="1">
        <f>SUM(K1325,L1325,N1325,O1325,P1325,Q1325)</f>
        <v>0</v>
      </c>
      <c r="K1325" s="1">
        <f>SUM(AC1325,AE1325)</f>
        <v>0</v>
      </c>
      <c r="L1325" s="1">
        <v>0</v>
      </c>
      <c r="M1325" s="1">
        <v>0</v>
      </c>
      <c r="N1325" s="1">
        <v>0</v>
      </c>
      <c r="O1325" s="1"/>
      <c r="P1325" s="1">
        <v>0</v>
      </c>
      <c r="Q1325" s="1">
        <f>AD1325</f>
        <v>0</v>
      </c>
      <c r="R1325" s="1">
        <v>0</v>
      </c>
      <c r="S1325" s="31"/>
      <c r="T1325" s="1">
        <f>SUM(U1325,V1325,X1325,Y1325,Z1325,AA1325)</f>
        <v>152</v>
      </c>
      <c r="U1325" s="1">
        <f>SUM(AG1325,BF1325)</f>
        <v>0</v>
      </c>
      <c r="V1325" s="1">
        <f>SUM(AJ1325,AK1325,AL1325,AM1325,AO1325,AP1325,AQ1325,AR1325,AS1325,AT1325,AU1325,AN1325,AV1325,AW1325,AX1325,AY1325,AZ1325,BA1325,BC1325,BD1325,BE1325,BB1325)</f>
        <v>51</v>
      </c>
      <c r="W1325" s="1">
        <f>COUNTIF(AJ1325:BE1325, "&gt;0")</f>
        <v>1</v>
      </c>
      <c r="X1325" s="1">
        <f>SUM(BG1325,BH1325)</f>
        <v>0</v>
      </c>
      <c r="Y1325" s="1">
        <f>BI1325</f>
        <v>101</v>
      </c>
      <c r="Z1325" s="1">
        <f>AI1325</f>
        <v>0</v>
      </c>
      <c r="AA1325" s="1">
        <f>AH1325</f>
        <v>0</v>
      </c>
      <c r="AB1325" s="31"/>
      <c r="AC1325" s="16">
        <v>0</v>
      </c>
      <c r="AD1325" s="16">
        <v>0</v>
      </c>
      <c r="AE1325" s="16">
        <v>0</v>
      </c>
      <c r="AF1325" s="28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51</v>
      </c>
      <c r="AS1325" s="16">
        <v>0</v>
      </c>
      <c r="AT1325" s="16">
        <v>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0</v>
      </c>
      <c r="BI1325" s="16">
        <v>101</v>
      </c>
      <c r="BJ1325" s="87"/>
    </row>
    <row r="1326" spans="1:62" s="16" customFormat="1" x14ac:dyDescent="0.35">
      <c r="A1326" s="85" t="s">
        <v>29</v>
      </c>
      <c r="B1326" s="85" t="s">
        <v>30</v>
      </c>
      <c r="C1326" s="16" t="s">
        <v>609</v>
      </c>
      <c r="D1326" s="16" t="s">
        <v>1293</v>
      </c>
      <c r="E1326" s="16" t="s">
        <v>26</v>
      </c>
      <c r="F1326" s="85">
        <v>999929913</v>
      </c>
      <c r="G1326" s="1">
        <f>(J1326+T1326)-H1326</f>
        <v>151</v>
      </c>
      <c r="I1326" s="28"/>
      <c r="J1326" s="1">
        <f>SUM(K1326,L1326,N1326,O1326,P1326,Q1326)</f>
        <v>0</v>
      </c>
      <c r="K1326" s="1">
        <f>SUM(AC1326,AE1326)</f>
        <v>0</v>
      </c>
      <c r="L1326" s="1">
        <v>0</v>
      </c>
      <c r="M1326" s="1">
        <v>0</v>
      </c>
      <c r="N1326" s="1">
        <v>0</v>
      </c>
      <c r="O1326" s="1"/>
      <c r="P1326" s="1">
        <v>0</v>
      </c>
      <c r="Q1326" s="1">
        <f>AD1326</f>
        <v>0</v>
      </c>
      <c r="R1326" s="1">
        <v>0</v>
      </c>
      <c r="S1326" s="31"/>
      <c r="T1326" s="1">
        <f>SUM(U1326,V1326,X1326,Y1326,Z1326,AA1326)</f>
        <v>151</v>
      </c>
      <c r="U1326" s="1">
        <f>SUM(AG1326,BF1326)</f>
        <v>0</v>
      </c>
      <c r="V1326" s="1">
        <f>SUM(AJ1326,AK1326,AL1326,AM1326,AO1326,AP1326,AQ1326,AR1326,AS1326,AT1326,AU1326,AN1326,AV1326,AW1326,AX1326,AY1326,AZ1326,BA1326,BC1326,BD1326,BE1326,BB1326)</f>
        <v>68</v>
      </c>
      <c r="W1326" s="1">
        <f>COUNTIF(AJ1326:BE1326, "&gt;0")</f>
        <v>1</v>
      </c>
      <c r="X1326" s="1">
        <f>SUM(BG1326,BH1326)</f>
        <v>0</v>
      </c>
      <c r="Y1326" s="1">
        <f>BI1326</f>
        <v>83</v>
      </c>
      <c r="Z1326" s="1">
        <f>AI1326</f>
        <v>0</v>
      </c>
      <c r="AA1326" s="1">
        <f>AH1326</f>
        <v>0</v>
      </c>
      <c r="AB1326" s="31"/>
      <c r="AC1326" s="16">
        <v>0</v>
      </c>
      <c r="AD1326" s="16">
        <v>0</v>
      </c>
      <c r="AE1326" s="16">
        <v>0</v>
      </c>
      <c r="AF1326" s="28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0</v>
      </c>
      <c r="AR1326" s="16">
        <v>68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0</v>
      </c>
      <c r="BH1326" s="16">
        <v>0</v>
      </c>
      <c r="BI1326" s="16">
        <v>83</v>
      </c>
      <c r="BJ1326" s="87"/>
    </row>
    <row r="1327" spans="1:62" s="16" customFormat="1" x14ac:dyDescent="0.35">
      <c r="A1327" s="85" t="s">
        <v>29</v>
      </c>
      <c r="B1327" s="85" t="s">
        <v>30</v>
      </c>
      <c r="C1327" s="16" t="s">
        <v>2524</v>
      </c>
      <c r="D1327" s="16" t="s">
        <v>610</v>
      </c>
      <c r="E1327" s="16" t="s">
        <v>26</v>
      </c>
      <c r="F1327" s="85">
        <v>999931110</v>
      </c>
      <c r="G1327" s="1">
        <f>(J1327+T1327)-H1327</f>
        <v>127</v>
      </c>
      <c r="I1327" s="28"/>
      <c r="J1327" s="1">
        <f>SUM(K1327,L1327,N1327,O1327,P1327,Q1327)</f>
        <v>0</v>
      </c>
      <c r="K1327" s="1">
        <f>SUM(AC1327,AE1327)</f>
        <v>0</v>
      </c>
      <c r="L1327" s="1">
        <v>0</v>
      </c>
      <c r="M1327" s="1">
        <v>0</v>
      </c>
      <c r="N1327" s="1">
        <v>0</v>
      </c>
      <c r="O1327" s="1"/>
      <c r="P1327" s="1">
        <v>0</v>
      </c>
      <c r="Q1327" s="1">
        <f>AD1327</f>
        <v>0</v>
      </c>
      <c r="R1327" s="1">
        <v>0</v>
      </c>
      <c r="S1327" s="31"/>
      <c r="T1327" s="1">
        <f>SUM(U1327,V1327,X1327,Y1327,Z1327,AA1327)</f>
        <v>127</v>
      </c>
      <c r="U1327" s="1">
        <f>SUM(AG1327,BF1327)</f>
        <v>0</v>
      </c>
      <c r="V1327" s="1">
        <f>SUM(AJ1327,AK1327,AL1327,AM1327,AO1327,AP1327,AQ1327,AR1327,AS1327,AT1327,AU1327,AN1327,AV1327,AW1327,AX1327,AY1327,AZ1327,BA1327,BC1327,BD1327,BE1327,BB1327)</f>
        <v>51</v>
      </c>
      <c r="W1327" s="1">
        <f>COUNTIF(AJ1327:BE1327, "&gt;0")</f>
        <v>1</v>
      </c>
      <c r="X1327" s="1">
        <f>SUM(BG1327,BH1327)</f>
        <v>0</v>
      </c>
      <c r="Y1327" s="1">
        <f>BI1327</f>
        <v>76</v>
      </c>
      <c r="Z1327" s="1">
        <f>AI1327</f>
        <v>0</v>
      </c>
      <c r="AA1327" s="1">
        <f>AH1327</f>
        <v>0</v>
      </c>
      <c r="AB1327" s="31"/>
      <c r="AC1327" s="16">
        <v>0</v>
      </c>
      <c r="AD1327" s="16">
        <v>0</v>
      </c>
      <c r="AE1327" s="16">
        <v>0</v>
      </c>
      <c r="AF1327" s="28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0</v>
      </c>
      <c r="AR1327" s="16">
        <v>51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0</v>
      </c>
      <c r="BH1327" s="16">
        <v>0</v>
      </c>
      <c r="BI1327" s="16">
        <v>76</v>
      </c>
      <c r="BJ1327" s="87"/>
    </row>
    <row r="1328" spans="1:62" s="16" customFormat="1" x14ac:dyDescent="0.35">
      <c r="A1328" s="16" t="s">
        <v>29</v>
      </c>
      <c r="B1328" s="16" t="s">
        <v>30</v>
      </c>
      <c r="C1328" s="16" t="s">
        <v>1302</v>
      </c>
      <c r="D1328" s="16" t="s">
        <v>3480</v>
      </c>
      <c r="E1328" s="16" t="s">
        <v>26</v>
      </c>
      <c r="F1328" s="16">
        <v>999931531</v>
      </c>
      <c r="G1328" s="1">
        <f>(J1328+T1328)-H1328</f>
        <v>121</v>
      </c>
      <c r="I1328" s="28"/>
      <c r="J1328" s="1">
        <f>SUM(K1328,L1328,N1328,O1328,P1328,Q1328)</f>
        <v>0</v>
      </c>
      <c r="K1328" s="1">
        <f>SUM(AC1328,AE1328)</f>
        <v>0</v>
      </c>
      <c r="L1328" s="1">
        <v>0</v>
      </c>
      <c r="M1328" s="1">
        <v>0</v>
      </c>
      <c r="N1328" s="1">
        <v>0</v>
      </c>
      <c r="O1328" s="1"/>
      <c r="P1328" s="1">
        <v>0</v>
      </c>
      <c r="Q1328" s="1">
        <f>AD1328</f>
        <v>0</v>
      </c>
      <c r="R1328" s="1">
        <v>0</v>
      </c>
      <c r="S1328" s="31"/>
      <c r="T1328" s="1">
        <f>SUM(U1328,V1328,X1328,Y1328,Z1328,AA1328)</f>
        <v>121</v>
      </c>
      <c r="U1328" s="1">
        <f>SUM(AG1328,BF1328)</f>
        <v>0</v>
      </c>
      <c r="V1328" s="1">
        <f>SUM(AJ1328,AK1328,AL1328,AM1328,AO1328,AP1328,AQ1328,AR1328,AS1328,AT1328,AU1328,AN1328,AV1328,AW1328,AX1328,AY1328,AZ1328,BA1328,BC1328,BD1328,BE1328,BB1328)</f>
        <v>0</v>
      </c>
      <c r="W1328" s="1">
        <f>COUNTIF(AJ1328:BE1328, "&gt;0")</f>
        <v>0</v>
      </c>
      <c r="X1328" s="1">
        <f>SUM(BG1328,BH1328)</f>
        <v>78</v>
      </c>
      <c r="Y1328" s="1">
        <f>BI1328</f>
        <v>43</v>
      </c>
      <c r="Z1328" s="1">
        <f>AI1328</f>
        <v>0</v>
      </c>
      <c r="AA1328" s="1">
        <f>AH1328</f>
        <v>0</v>
      </c>
      <c r="AB1328" s="31"/>
      <c r="AC1328" s="16">
        <v>0</v>
      </c>
      <c r="AD1328" s="16">
        <v>0</v>
      </c>
      <c r="AE1328" s="16">
        <v>0</v>
      </c>
      <c r="AF1328" s="28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0</v>
      </c>
      <c r="BG1328" s="16">
        <v>0</v>
      </c>
      <c r="BH1328" s="16">
        <v>78</v>
      </c>
      <c r="BI1328" s="16">
        <v>43</v>
      </c>
      <c r="BJ1328" s="87"/>
    </row>
    <row r="1329" spans="1:62" s="16" customFormat="1" x14ac:dyDescent="0.35">
      <c r="A1329" s="85" t="s">
        <v>29</v>
      </c>
      <c r="B1329" s="85" t="s">
        <v>30</v>
      </c>
      <c r="C1329" s="16" t="s">
        <v>525</v>
      </c>
      <c r="D1329" s="16" t="s">
        <v>3203</v>
      </c>
      <c r="E1329" s="16" t="s">
        <v>26</v>
      </c>
      <c r="F1329" s="85">
        <v>999924836</v>
      </c>
      <c r="G1329" s="1">
        <f>(J1329+T1329)-H1329</f>
        <v>120</v>
      </c>
      <c r="I1329" s="28"/>
      <c r="J1329" s="1">
        <f>SUM(K1329,L1329,N1329,O1329,P1329,Q1329)</f>
        <v>0</v>
      </c>
      <c r="K1329" s="1">
        <f>SUM(AC1329,AE1329)</f>
        <v>0</v>
      </c>
      <c r="L1329" s="1">
        <v>0</v>
      </c>
      <c r="M1329" s="1">
        <v>0</v>
      </c>
      <c r="N1329" s="1">
        <v>0</v>
      </c>
      <c r="O1329" s="1"/>
      <c r="P1329" s="1">
        <v>0</v>
      </c>
      <c r="Q1329" s="1">
        <f>AD1329</f>
        <v>0</v>
      </c>
      <c r="R1329" s="1">
        <v>0</v>
      </c>
      <c r="S1329" s="31"/>
      <c r="T1329" s="1">
        <f>SUM(U1329,V1329,X1329,Y1329,Z1329,AA1329)</f>
        <v>120</v>
      </c>
      <c r="U1329" s="1">
        <f>SUM(AG1329,BF1329)</f>
        <v>0</v>
      </c>
      <c r="V1329" s="1">
        <f>SUM(AJ1329,AK1329,AL1329,AM1329,AO1329,AP1329,AQ1329,AR1329,AS1329,AT1329,AU1329,AN1329,AV1329,AW1329,AX1329,AY1329,AZ1329,BA1329,BC1329,BD1329,BE1329,BB1329)</f>
        <v>120</v>
      </c>
      <c r="W1329" s="1">
        <f>COUNTIF(AJ1329:BE1329, "&gt;0")</f>
        <v>1</v>
      </c>
      <c r="X1329" s="1">
        <f>SUM(BG1329,BH1329)</f>
        <v>0</v>
      </c>
      <c r="Y1329" s="1">
        <f>BI1329</f>
        <v>0</v>
      </c>
      <c r="Z1329" s="1">
        <f>AI1329</f>
        <v>0</v>
      </c>
      <c r="AA1329" s="1">
        <f>AH1329</f>
        <v>0</v>
      </c>
      <c r="AB1329" s="31"/>
      <c r="AC1329" s="16">
        <v>0</v>
      </c>
      <c r="AD1329" s="16">
        <v>0</v>
      </c>
      <c r="AE1329" s="16">
        <v>0</v>
      </c>
      <c r="AF1329" s="28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0</v>
      </c>
      <c r="AY1329" s="16">
        <v>0</v>
      </c>
      <c r="AZ1329" s="16">
        <v>120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  <c r="BI1329" s="16">
        <v>0</v>
      </c>
      <c r="BJ1329" s="87"/>
    </row>
    <row r="1330" spans="1:62" s="16" customFormat="1" x14ac:dyDescent="0.35">
      <c r="A1330" s="85" t="s">
        <v>29</v>
      </c>
      <c r="B1330" s="85" t="s">
        <v>30</v>
      </c>
      <c r="C1330" s="16" t="s">
        <v>2329</v>
      </c>
      <c r="D1330" s="16" t="s">
        <v>2330</v>
      </c>
      <c r="E1330" s="16" t="s">
        <v>26</v>
      </c>
      <c r="F1330" s="85">
        <v>999929178</v>
      </c>
      <c r="G1330" s="1">
        <f>(J1330+T1330)-H1330</f>
        <v>118</v>
      </c>
      <c r="I1330" s="28"/>
      <c r="J1330" s="1">
        <f>SUM(K1330,L1330,N1330,O1330,P1330,Q1330)</f>
        <v>0</v>
      </c>
      <c r="K1330" s="1">
        <f>SUM(AC1330,AE1330)</f>
        <v>0</v>
      </c>
      <c r="L1330" s="1">
        <v>0</v>
      </c>
      <c r="M1330" s="1">
        <v>0</v>
      </c>
      <c r="N1330" s="1">
        <v>0</v>
      </c>
      <c r="O1330" s="1"/>
      <c r="P1330" s="1">
        <v>0</v>
      </c>
      <c r="Q1330" s="1">
        <f>AD1330</f>
        <v>0</v>
      </c>
      <c r="R1330" s="1">
        <v>0</v>
      </c>
      <c r="S1330" s="31"/>
      <c r="T1330" s="1">
        <f>SUM(U1330,V1330,X1330,Y1330,Z1330,AA1330)</f>
        <v>118</v>
      </c>
      <c r="U1330" s="1">
        <f>SUM(AG1330,BF1330)</f>
        <v>0</v>
      </c>
      <c r="V1330" s="1">
        <f>SUM(AJ1330,AK1330,AL1330,AM1330,AO1330,AP1330,AQ1330,AR1330,AS1330,AT1330,AU1330,AN1330,AV1330,AW1330,AX1330,AY1330,AZ1330,BA1330,BC1330,BD1330,BE1330,BB1330)</f>
        <v>118</v>
      </c>
      <c r="W1330" s="1">
        <f>COUNTIF(AJ1330:BE1330, "&gt;0")</f>
        <v>2</v>
      </c>
      <c r="X1330" s="1">
        <f>SUM(BG1330,BH1330)</f>
        <v>0</v>
      </c>
      <c r="Y1330" s="1">
        <f>BI1330</f>
        <v>0</v>
      </c>
      <c r="Z1330" s="1">
        <f>AI1330</f>
        <v>0</v>
      </c>
      <c r="AA1330" s="1">
        <f>AH1330</f>
        <v>0</v>
      </c>
      <c r="AB1330" s="31"/>
      <c r="AC1330" s="16">
        <v>0</v>
      </c>
      <c r="AD1330" s="16">
        <v>0</v>
      </c>
      <c r="AE1330" s="16">
        <v>0</v>
      </c>
      <c r="AF1330" s="28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0</v>
      </c>
      <c r="AP1330" s="16">
        <v>90</v>
      </c>
      <c r="AQ1330" s="16">
        <v>0</v>
      </c>
      <c r="AR1330" s="16">
        <v>28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  <c r="BI1330" s="16">
        <v>0</v>
      </c>
      <c r="BJ1330" s="87"/>
    </row>
    <row r="1331" spans="1:62" s="16" customFormat="1" x14ac:dyDescent="0.35">
      <c r="A1331" s="85" t="s">
        <v>29</v>
      </c>
      <c r="B1331" s="85" t="s">
        <v>30</v>
      </c>
      <c r="C1331" s="16" t="s">
        <v>1419</v>
      </c>
      <c r="D1331" s="16" t="s">
        <v>2723</v>
      </c>
      <c r="E1331" s="16" t="s">
        <v>26</v>
      </c>
      <c r="F1331" s="85">
        <v>999931287</v>
      </c>
      <c r="G1331" s="1">
        <f>(J1331+T1331)-H1331</f>
        <v>103</v>
      </c>
      <c r="I1331" s="28"/>
      <c r="J1331" s="1">
        <f>SUM(K1331,L1331,N1331,O1331,P1331,Q1331)</f>
        <v>0</v>
      </c>
      <c r="K1331" s="1">
        <f>SUM(AC1331,AE1331)</f>
        <v>0</v>
      </c>
      <c r="L1331" s="1">
        <v>0</v>
      </c>
      <c r="M1331" s="1">
        <v>0</v>
      </c>
      <c r="N1331" s="1">
        <v>0</v>
      </c>
      <c r="O1331" s="1"/>
      <c r="P1331" s="1">
        <v>0</v>
      </c>
      <c r="Q1331" s="1">
        <f>AD1331</f>
        <v>0</v>
      </c>
      <c r="R1331" s="1">
        <v>0</v>
      </c>
      <c r="S1331" s="31"/>
      <c r="T1331" s="1">
        <f>SUM(U1331,V1331,X1331,Y1331,Z1331,AA1331)</f>
        <v>103</v>
      </c>
      <c r="U1331" s="1">
        <f>SUM(AG1331,BF1331)</f>
        <v>0</v>
      </c>
      <c r="V1331" s="1">
        <f>SUM(AJ1331,AK1331,AL1331,AM1331,AO1331,AP1331,AQ1331,AR1331,AS1331,AT1331,AU1331,AN1331,AV1331,AW1331,AX1331,AY1331,AZ1331,BA1331,BC1331,BD1331,BE1331,BB1331)</f>
        <v>60</v>
      </c>
      <c r="W1331" s="1">
        <f>COUNTIF(AJ1331:BE1331, "&gt;0")</f>
        <v>1</v>
      </c>
      <c r="X1331" s="1">
        <f>SUM(BG1331,BH1331)</f>
        <v>0</v>
      </c>
      <c r="Y1331" s="1">
        <f>BI1331</f>
        <v>43</v>
      </c>
      <c r="Z1331" s="1">
        <f>AI1331</f>
        <v>0</v>
      </c>
      <c r="AA1331" s="1">
        <f>AH1331</f>
        <v>0</v>
      </c>
      <c r="AB1331" s="31"/>
      <c r="AC1331" s="16">
        <v>0</v>
      </c>
      <c r="AD1331" s="16">
        <v>0</v>
      </c>
      <c r="AE1331" s="16">
        <v>0</v>
      </c>
      <c r="AF1331" s="28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0</v>
      </c>
      <c r="AT1331" s="16">
        <v>60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0</v>
      </c>
      <c r="BG1331" s="16">
        <v>0</v>
      </c>
      <c r="BH1331" s="16">
        <v>0</v>
      </c>
      <c r="BI1331" s="16">
        <v>43</v>
      </c>
      <c r="BJ1331" s="87"/>
    </row>
    <row r="1332" spans="1:62" s="16" customFormat="1" x14ac:dyDescent="0.35">
      <c r="A1332" s="98" t="s">
        <v>29</v>
      </c>
      <c r="B1332" s="98" t="s">
        <v>30</v>
      </c>
      <c r="C1332" s="35" t="s">
        <v>434</v>
      </c>
      <c r="D1332" s="35" t="s">
        <v>3043</v>
      </c>
      <c r="E1332" s="35" t="s">
        <v>26</v>
      </c>
      <c r="F1332" s="85">
        <v>999928941</v>
      </c>
      <c r="G1332" s="1">
        <f>(J1332+T1332)-H1332</f>
        <v>90</v>
      </c>
      <c r="I1332" s="28"/>
      <c r="J1332" s="1">
        <f>SUM(K1332,L1332,N1332,O1332,P1332,Q1332)</f>
        <v>0</v>
      </c>
      <c r="K1332" s="1">
        <f>SUM(AC1332,AE1332)</f>
        <v>0</v>
      </c>
      <c r="L1332" s="1">
        <v>0</v>
      </c>
      <c r="M1332" s="1">
        <v>0</v>
      </c>
      <c r="N1332" s="1">
        <v>0</v>
      </c>
      <c r="O1332" s="1"/>
      <c r="P1332" s="1">
        <v>0</v>
      </c>
      <c r="Q1332" s="1">
        <f>AD1332</f>
        <v>0</v>
      </c>
      <c r="R1332" s="1">
        <v>0</v>
      </c>
      <c r="S1332" s="28"/>
      <c r="T1332" s="1">
        <f>SUM(U1332,V1332,X1332,Y1332,Z1332,AA1332)</f>
        <v>90</v>
      </c>
      <c r="U1332" s="1">
        <f>SUM(AG1332,BF1332)</f>
        <v>0</v>
      </c>
      <c r="V1332" s="1">
        <f>SUM(AJ1332,AK1332,AL1332,AM1332,AO1332,AP1332,AQ1332,AR1332,AS1332,AT1332,AU1332,AN1332,AV1332,AW1332,AX1332,AY1332,AZ1332,BA1332,BC1332,BD1332,BE1332,BB1332)</f>
        <v>90</v>
      </c>
      <c r="W1332" s="1">
        <f>COUNTIF(AJ1332:BE1332, "&gt;0")</f>
        <v>1</v>
      </c>
      <c r="X1332" s="1">
        <f>SUM(BG1332,BH1332)</f>
        <v>0</v>
      </c>
      <c r="Y1332" s="1">
        <f>BI1332</f>
        <v>0</v>
      </c>
      <c r="Z1332" s="1">
        <f>AI1332</f>
        <v>0</v>
      </c>
      <c r="AA1332" s="1">
        <f>AH1332</f>
        <v>0</v>
      </c>
      <c r="AB1332" s="28"/>
      <c r="AC1332" s="16">
        <v>0</v>
      </c>
      <c r="AD1332" s="16">
        <v>0</v>
      </c>
      <c r="AE1332" s="16">
        <v>0</v>
      </c>
      <c r="AF1332" s="28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0</v>
      </c>
      <c r="AR1332" s="16">
        <v>0</v>
      </c>
      <c r="AS1332" s="16">
        <v>0</v>
      </c>
      <c r="AT1332" s="16">
        <v>0</v>
      </c>
      <c r="AU1332" s="16">
        <v>0</v>
      </c>
      <c r="AV1332" s="16">
        <v>0</v>
      </c>
      <c r="AW1332" s="16">
        <v>90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  <c r="BI1332" s="16">
        <v>0</v>
      </c>
      <c r="BJ1332" s="87"/>
    </row>
    <row r="1333" spans="1:62" s="16" customFormat="1" x14ac:dyDescent="0.35">
      <c r="A1333" s="85" t="s">
        <v>29</v>
      </c>
      <c r="B1333" s="85" t="s">
        <v>30</v>
      </c>
      <c r="C1333" s="16" t="s">
        <v>2523</v>
      </c>
      <c r="D1333" s="16" t="s">
        <v>2425</v>
      </c>
      <c r="E1333" s="16" t="s">
        <v>26</v>
      </c>
      <c r="F1333" s="85">
        <v>999928997</v>
      </c>
      <c r="G1333" s="1">
        <f>(J1333+T1333)-H1333</f>
        <v>90</v>
      </c>
      <c r="I1333" s="28"/>
      <c r="J1333" s="1">
        <f>SUM(K1333,L1333,N1333,O1333,P1333,Q1333)</f>
        <v>0</v>
      </c>
      <c r="K1333" s="1">
        <f>SUM(AC1333,AE1333)</f>
        <v>0</v>
      </c>
      <c r="L1333" s="1">
        <v>0</v>
      </c>
      <c r="M1333" s="1">
        <v>0</v>
      </c>
      <c r="N1333" s="1">
        <v>0</v>
      </c>
      <c r="O1333" s="1"/>
      <c r="P1333" s="1">
        <v>0</v>
      </c>
      <c r="Q1333" s="1">
        <f>AD1333</f>
        <v>0</v>
      </c>
      <c r="R1333" s="1">
        <v>0</v>
      </c>
      <c r="S1333" s="31"/>
      <c r="T1333" s="1">
        <f>SUM(U1333,V1333,X1333,Y1333,Z1333,AA1333)</f>
        <v>90</v>
      </c>
      <c r="U1333" s="1">
        <f>SUM(AG1333,BF1333)</f>
        <v>0</v>
      </c>
      <c r="V1333" s="1">
        <f>SUM(AJ1333,AK1333,AL1333,AM1333,AO1333,AP1333,AQ1333,AR1333,AS1333,AT1333,AU1333,AN1333,AV1333,AW1333,AX1333,AY1333,AZ1333,BA1333,BC1333,BD1333,BE1333,BB1333)</f>
        <v>90</v>
      </c>
      <c r="W1333" s="1">
        <f>COUNTIF(AJ1333:BE1333, "&gt;0")</f>
        <v>1</v>
      </c>
      <c r="X1333" s="1">
        <f>SUM(BG1333,BH1333)</f>
        <v>0</v>
      </c>
      <c r="Y1333" s="1">
        <f>BI1333</f>
        <v>0</v>
      </c>
      <c r="Z1333" s="1">
        <f>AI1333</f>
        <v>0</v>
      </c>
      <c r="AA1333" s="1">
        <f>AH1333</f>
        <v>0</v>
      </c>
      <c r="AB1333" s="31"/>
      <c r="AC1333" s="16">
        <v>0</v>
      </c>
      <c r="AD1333" s="16">
        <v>0</v>
      </c>
      <c r="AE1333" s="16">
        <v>0</v>
      </c>
      <c r="AF1333" s="28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0</v>
      </c>
      <c r="AR1333" s="16">
        <v>90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  <c r="BI1333" s="16">
        <v>0</v>
      </c>
      <c r="BJ1333" s="87"/>
    </row>
    <row r="1334" spans="1:62" s="16" customFormat="1" x14ac:dyDescent="0.35">
      <c r="A1334" s="85" t="s">
        <v>29</v>
      </c>
      <c r="B1334" s="85" t="s">
        <v>30</v>
      </c>
      <c r="C1334" s="16" t="s">
        <v>3206</v>
      </c>
      <c r="D1334" s="16" t="s">
        <v>267</v>
      </c>
      <c r="E1334" s="16" t="s">
        <v>26</v>
      </c>
      <c r="F1334" s="85">
        <v>999931927</v>
      </c>
      <c r="G1334" s="1">
        <f>(J1334+T1334)-H1334</f>
        <v>90</v>
      </c>
      <c r="I1334" s="28"/>
      <c r="J1334" s="1">
        <f>SUM(K1334,L1334,N1334,O1334,P1334,Q1334)</f>
        <v>0</v>
      </c>
      <c r="K1334" s="1">
        <f>SUM(AC1334,AE1334)</f>
        <v>0</v>
      </c>
      <c r="L1334" s="1">
        <v>0</v>
      </c>
      <c r="M1334" s="1">
        <v>0</v>
      </c>
      <c r="N1334" s="1">
        <v>0</v>
      </c>
      <c r="O1334" s="1"/>
      <c r="P1334" s="1">
        <v>0</v>
      </c>
      <c r="Q1334" s="1">
        <f>AD1334</f>
        <v>0</v>
      </c>
      <c r="R1334" s="1">
        <v>0</v>
      </c>
      <c r="S1334" s="31"/>
      <c r="T1334" s="1">
        <f>SUM(U1334,V1334,X1334,Y1334,Z1334,AA1334)</f>
        <v>90</v>
      </c>
      <c r="U1334" s="1">
        <f>SUM(AG1334,BF1334)</f>
        <v>0</v>
      </c>
      <c r="V1334" s="1">
        <f>SUM(AJ1334,AK1334,AL1334,AM1334,AO1334,AP1334,AQ1334,AR1334,AS1334,AT1334,AU1334,AN1334,AV1334,AW1334,AX1334,AY1334,AZ1334,BA1334,BC1334,BD1334,BE1334,BB1334)</f>
        <v>90</v>
      </c>
      <c r="W1334" s="1">
        <f>COUNTIF(AJ1334:BE1334, "&gt;0")</f>
        <v>1</v>
      </c>
      <c r="X1334" s="1">
        <f>SUM(BG1334,BH1334)</f>
        <v>0</v>
      </c>
      <c r="Y1334" s="1">
        <f>BI1334</f>
        <v>0</v>
      </c>
      <c r="Z1334" s="1">
        <f>AI1334</f>
        <v>0</v>
      </c>
      <c r="AA1334" s="1">
        <f>AH1334</f>
        <v>0</v>
      </c>
      <c r="AB1334" s="31"/>
      <c r="AC1334" s="16">
        <v>0</v>
      </c>
      <c r="AD1334" s="16">
        <v>0</v>
      </c>
      <c r="AE1334" s="16">
        <v>0</v>
      </c>
      <c r="AF1334" s="28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0</v>
      </c>
      <c r="AY1334" s="16">
        <v>0</v>
      </c>
      <c r="AZ1334" s="16">
        <v>90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  <c r="BI1334" s="16">
        <v>0</v>
      </c>
      <c r="BJ1334" s="87"/>
    </row>
    <row r="1335" spans="1:62" s="16" customFormat="1" x14ac:dyDescent="0.35">
      <c r="A1335" s="16" t="s">
        <v>29</v>
      </c>
      <c r="B1335" s="16" t="s">
        <v>30</v>
      </c>
      <c r="C1335" s="16" t="s">
        <v>3648</v>
      </c>
      <c r="D1335" s="16" t="s">
        <v>3649</v>
      </c>
      <c r="E1335" s="16" t="s">
        <v>26</v>
      </c>
      <c r="F1335" s="16">
        <v>999932146</v>
      </c>
      <c r="G1335" s="1">
        <f>(J1335+T1335)-H1335</f>
        <v>90</v>
      </c>
      <c r="I1335" s="28"/>
      <c r="J1335" s="1">
        <f>SUM(K1335,L1335,N1335,O1335,P1335,Q1335)</f>
        <v>0</v>
      </c>
      <c r="K1335" s="1">
        <f>SUM(AC1335,AE1335)</f>
        <v>0</v>
      </c>
      <c r="L1335" s="1">
        <v>0</v>
      </c>
      <c r="M1335" s="1">
        <v>0</v>
      </c>
      <c r="N1335" s="1">
        <v>0</v>
      </c>
      <c r="O1335" s="1"/>
      <c r="P1335" s="1">
        <v>0</v>
      </c>
      <c r="Q1335" s="1">
        <f>AD1335</f>
        <v>0</v>
      </c>
      <c r="R1335" s="1">
        <v>0</v>
      </c>
      <c r="S1335" s="28"/>
      <c r="T1335" s="1">
        <f>SUM(U1335,V1335,X1335,Y1335,Z1335,AA1335)</f>
        <v>90</v>
      </c>
      <c r="U1335" s="1">
        <f>SUM(AG1335,BF1335)</f>
        <v>0</v>
      </c>
      <c r="V1335" s="1">
        <f>SUM(AJ1335,AK1335,AL1335,AM1335,AO1335,AP1335,AQ1335,AR1335,AS1335,AT1335,AU1335,AN1335,AV1335,AW1335,AX1335,AY1335,AZ1335,BA1335,BC1335,BD1335,BE1335,BB1335)</f>
        <v>90</v>
      </c>
      <c r="W1335" s="1">
        <f>COUNTIF(AJ1335:BE1335, "&gt;0")</f>
        <v>1</v>
      </c>
      <c r="X1335" s="1">
        <f>SUM(BG1335,BH1335)</f>
        <v>0</v>
      </c>
      <c r="Y1335" s="1">
        <f>BI1335</f>
        <v>0</v>
      </c>
      <c r="Z1335" s="1">
        <f>AI1335</f>
        <v>0</v>
      </c>
      <c r="AA1335" s="1">
        <f>AH1335</f>
        <v>0</v>
      </c>
      <c r="AB1335" s="28"/>
      <c r="AC1335" s="16">
        <v>0</v>
      </c>
      <c r="AD1335" s="16">
        <v>0</v>
      </c>
      <c r="AE1335" s="16">
        <v>0</v>
      </c>
      <c r="AF1335" s="28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0</v>
      </c>
      <c r="BA1335" s="16">
        <v>0</v>
      </c>
      <c r="BB1335" s="16">
        <v>90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  <c r="BI1335" s="16">
        <v>0</v>
      </c>
      <c r="BJ1335" s="87"/>
    </row>
    <row r="1336" spans="1:62" s="16" customFormat="1" x14ac:dyDescent="0.35">
      <c r="A1336" s="85" t="s">
        <v>29</v>
      </c>
      <c r="B1336" s="85" t="s">
        <v>30</v>
      </c>
      <c r="C1336" s="16" t="s">
        <v>2724</v>
      </c>
      <c r="D1336" s="16" t="s">
        <v>2725</v>
      </c>
      <c r="E1336" s="16" t="s">
        <v>26</v>
      </c>
      <c r="F1336" s="85">
        <v>999931757</v>
      </c>
      <c r="G1336" s="1">
        <f>(J1336+T1336)-H1336</f>
        <v>88</v>
      </c>
      <c r="I1336" s="28"/>
      <c r="J1336" s="1">
        <f>SUM(K1336,L1336,N1336,O1336,P1336,Q1336)</f>
        <v>0</v>
      </c>
      <c r="K1336" s="1">
        <f>SUM(AC1336,AE1336)</f>
        <v>0</v>
      </c>
      <c r="L1336" s="1">
        <v>0</v>
      </c>
      <c r="M1336" s="1">
        <v>0</v>
      </c>
      <c r="N1336" s="1">
        <v>0</v>
      </c>
      <c r="O1336" s="1"/>
      <c r="P1336" s="1">
        <v>0</v>
      </c>
      <c r="Q1336" s="1">
        <f>AD1336</f>
        <v>0</v>
      </c>
      <c r="R1336" s="1">
        <v>0</v>
      </c>
      <c r="S1336" s="31"/>
      <c r="T1336" s="1">
        <f>SUM(U1336,V1336,X1336,Y1336,Z1336,AA1336)</f>
        <v>88</v>
      </c>
      <c r="U1336" s="1">
        <f>SUM(AG1336,BF1336)</f>
        <v>0</v>
      </c>
      <c r="V1336" s="1">
        <f>SUM(AJ1336,AK1336,AL1336,AM1336,AO1336,AP1336,AQ1336,AR1336,AS1336,AT1336,AU1336,AN1336,AV1336,AW1336,AX1336,AY1336,AZ1336,BA1336,BC1336,BD1336,BE1336,BB1336)</f>
        <v>45</v>
      </c>
      <c r="W1336" s="1">
        <f>COUNTIF(AJ1336:BE1336, "&gt;0")</f>
        <v>1</v>
      </c>
      <c r="X1336" s="1">
        <f>SUM(BG1336,BH1336)</f>
        <v>0</v>
      </c>
      <c r="Y1336" s="1">
        <f>BI1336</f>
        <v>43</v>
      </c>
      <c r="Z1336" s="1">
        <f>AI1336</f>
        <v>0</v>
      </c>
      <c r="AA1336" s="1">
        <f>AH1336</f>
        <v>0</v>
      </c>
      <c r="AB1336" s="31"/>
      <c r="AC1336" s="16">
        <v>0</v>
      </c>
      <c r="AD1336" s="16">
        <v>0</v>
      </c>
      <c r="AE1336" s="16">
        <v>0</v>
      </c>
      <c r="AF1336" s="28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0</v>
      </c>
      <c r="AT1336" s="16">
        <v>45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0</v>
      </c>
      <c r="BH1336" s="16">
        <v>0</v>
      </c>
      <c r="BI1336" s="16">
        <v>43</v>
      </c>
      <c r="BJ1336" s="87"/>
    </row>
    <row r="1337" spans="1:62" s="16" customFormat="1" x14ac:dyDescent="0.35">
      <c r="A1337" s="16" t="s">
        <v>29</v>
      </c>
      <c r="B1337" s="16" t="s">
        <v>30</v>
      </c>
      <c r="C1337" s="16" t="s">
        <v>3522</v>
      </c>
      <c r="D1337" s="16" t="s">
        <v>3523</v>
      </c>
      <c r="E1337" s="16" t="s">
        <v>26</v>
      </c>
      <c r="F1337" s="16">
        <v>999932489</v>
      </c>
      <c r="G1337" s="1">
        <f>(J1337+T1337)-H1337</f>
        <v>84</v>
      </c>
      <c r="I1337" s="28"/>
      <c r="J1337" s="1">
        <f>SUM(K1337,L1337,N1337,O1337,P1337,Q1337)</f>
        <v>0</v>
      </c>
      <c r="K1337" s="1">
        <f>SUM(AC1337,AE1337)</f>
        <v>0</v>
      </c>
      <c r="L1337" s="1">
        <v>0</v>
      </c>
      <c r="M1337" s="1">
        <v>0</v>
      </c>
      <c r="N1337" s="1">
        <v>0</v>
      </c>
      <c r="O1337" s="1"/>
      <c r="P1337" s="1">
        <v>0</v>
      </c>
      <c r="Q1337" s="1">
        <f>AD1337</f>
        <v>0</v>
      </c>
      <c r="R1337" s="1">
        <v>0</v>
      </c>
      <c r="S1337" s="31"/>
      <c r="T1337" s="1">
        <f>SUM(U1337,V1337,X1337,Y1337,Z1337,AA1337)</f>
        <v>84</v>
      </c>
      <c r="U1337" s="1">
        <f>SUM(AG1337,BF1337)</f>
        <v>0</v>
      </c>
      <c r="V1337" s="1">
        <f>SUM(AJ1337,AK1337,AL1337,AM1337,AO1337,AP1337,AQ1337,AR1337,AS1337,AT1337,AU1337,AN1337,AV1337,AW1337,AX1337,AY1337,AZ1337,BA1337,BC1337,BD1337,BE1337,BB1337)</f>
        <v>0</v>
      </c>
      <c r="W1337" s="1">
        <f>COUNTIF(AJ1337:BE1337, "&gt;0")</f>
        <v>0</v>
      </c>
      <c r="X1337" s="1">
        <f>SUM(BG1337,BH1337)</f>
        <v>84</v>
      </c>
      <c r="Y1337" s="1">
        <f>BI1337</f>
        <v>0</v>
      </c>
      <c r="Z1337" s="1">
        <f>AI1337</f>
        <v>0</v>
      </c>
      <c r="AA1337" s="1">
        <f>AH1337</f>
        <v>0</v>
      </c>
      <c r="AB1337" s="31"/>
      <c r="AC1337" s="16">
        <v>0</v>
      </c>
      <c r="AD1337" s="16">
        <v>0</v>
      </c>
      <c r="AE1337" s="16">
        <v>0</v>
      </c>
      <c r="AF1337" s="28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0</v>
      </c>
      <c r="BG1337" s="16">
        <v>0</v>
      </c>
      <c r="BH1337" s="16">
        <v>84</v>
      </c>
      <c r="BI1337" s="16">
        <v>0</v>
      </c>
      <c r="BJ1337" s="87"/>
    </row>
    <row r="1338" spans="1:62" s="16" customFormat="1" x14ac:dyDescent="0.35">
      <c r="A1338" s="85" t="s">
        <v>29</v>
      </c>
      <c r="B1338" s="85" t="s">
        <v>30</v>
      </c>
      <c r="C1338" s="16" t="s">
        <v>1630</v>
      </c>
      <c r="D1338" s="16" t="s">
        <v>2106</v>
      </c>
      <c r="E1338" s="16" t="s">
        <v>26</v>
      </c>
      <c r="F1338" s="85">
        <v>999929889</v>
      </c>
      <c r="G1338" s="1">
        <f>(J1338+T1338)-H1338</f>
        <v>73</v>
      </c>
      <c r="I1338" s="28"/>
      <c r="J1338" s="1">
        <f>SUM(K1338,L1338,N1338,O1338,P1338,Q1338)</f>
        <v>0</v>
      </c>
      <c r="K1338" s="1">
        <f>SUM(AC1338,AE1338)</f>
        <v>0</v>
      </c>
      <c r="L1338" s="1">
        <v>0</v>
      </c>
      <c r="M1338" s="1">
        <v>0</v>
      </c>
      <c r="N1338" s="1">
        <v>0</v>
      </c>
      <c r="O1338" s="1"/>
      <c r="P1338" s="1">
        <v>0</v>
      </c>
      <c r="Q1338" s="1">
        <f>AD1338</f>
        <v>0</v>
      </c>
      <c r="R1338" s="1">
        <v>0</v>
      </c>
      <c r="S1338" s="31"/>
      <c r="T1338" s="1">
        <f>SUM(U1338,V1338,X1338,Y1338,Z1338,AA1338)</f>
        <v>73</v>
      </c>
      <c r="U1338" s="1">
        <f>SUM(AG1338,BF1338)</f>
        <v>0</v>
      </c>
      <c r="V1338" s="1">
        <f>SUM(AJ1338,AK1338,AL1338,AM1338,AO1338,AP1338,AQ1338,AR1338,AS1338,AT1338,AU1338,AN1338,AV1338,AW1338,AX1338,AY1338,AZ1338,BA1338,BC1338,BD1338,BE1338,BB1338)</f>
        <v>30</v>
      </c>
      <c r="W1338" s="1">
        <f>COUNTIF(AJ1338:BE1338, "&gt;0")</f>
        <v>1</v>
      </c>
      <c r="X1338" s="1">
        <f>SUM(BG1338,BH1338)</f>
        <v>0</v>
      </c>
      <c r="Y1338" s="1">
        <f>BI1338</f>
        <v>43</v>
      </c>
      <c r="Z1338" s="1">
        <f>AI1338</f>
        <v>0</v>
      </c>
      <c r="AA1338" s="1">
        <f>AH1338</f>
        <v>0</v>
      </c>
      <c r="AB1338" s="31"/>
      <c r="AC1338" s="16">
        <v>0</v>
      </c>
      <c r="AD1338" s="16">
        <v>0</v>
      </c>
      <c r="AE1338" s="16">
        <v>0</v>
      </c>
      <c r="AF1338" s="28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30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0</v>
      </c>
      <c r="BH1338" s="16">
        <v>0</v>
      </c>
      <c r="BI1338" s="16">
        <v>43</v>
      </c>
      <c r="BJ1338" s="87"/>
    </row>
    <row r="1339" spans="1:62" s="16" customFormat="1" x14ac:dyDescent="0.35">
      <c r="A1339" s="85" t="s">
        <v>29</v>
      </c>
      <c r="B1339" s="85" t="s">
        <v>30</v>
      </c>
      <c r="C1339" s="16" t="s">
        <v>1402</v>
      </c>
      <c r="D1339" s="16" t="s">
        <v>3349</v>
      </c>
      <c r="E1339" s="16" t="s">
        <v>26</v>
      </c>
      <c r="F1339" s="85">
        <v>999931430</v>
      </c>
      <c r="G1339" s="1">
        <f>(J1339+T1339)-H1339</f>
        <v>73</v>
      </c>
      <c r="I1339" s="28"/>
      <c r="J1339" s="1">
        <f>SUM(K1339,L1339,N1339,O1339,P1339,Q1339)</f>
        <v>0</v>
      </c>
      <c r="K1339" s="1">
        <f>SUM(AC1339,AE1339)</f>
        <v>0</v>
      </c>
      <c r="L1339" s="1">
        <v>0</v>
      </c>
      <c r="M1339" s="1">
        <v>0</v>
      </c>
      <c r="N1339" s="1">
        <v>0</v>
      </c>
      <c r="O1339" s="1"/>
      <c r="P1339" s="1">
        <v>0</v>
      </c>
      <c r="Q1339" s="1">
        <f>AD1339</f>
        <v>0</v>
      </c>
      <c r="R1339" s="1">
        <v>0</v>
      </c>
      <c r="S1339" s="28"/>
      <c r="T1339" s="1">
        <f>SUM(U1339,V1339,X1339,Y1339,Z1339,AA1339)</f>
        <v>73</v>
      </c>
      <c r="U1339" s="1">
        <f>SUM(AG1339,BF1339)</f>
        <v>0</v>
      </c>
      <c r="V1339" s="1">
        <f>SUM(AJ1339,AK1339,AL1339,AM1339,AO1339,AP1339,AQ1339,AR1339,AS1339,AT1339,AU1339,AN1339,AV1339,AW1339,AX1339,AY1339,AZ1339,BA1339,BC1339,BD1339,BE1339,BB1339)</f>
        <v>30</v>
      </c>
      <c r="W1339" s="1">
        <f>COUNTIF(AJ1339:BE1339, "&gt;0")</f>
        <v>1</v>
      </c>
      <c r="X1339" s="1">
        <f>SUM(BG1339,BH1339)</f>
        <v>0</v>
      </c>
      <c r="Y1339" s="1">
        <f>BI1339</f>
        <v>43</v>
      </c>
      <c r="Z1339" s="1">
        <f>AI1339</f>
        <v>0</v>
      </c>
      <c r="AA1339" s="1">
        <f>AH1339</f>
        <v>0</v>
      </c>
      <c r="AB1339" s="28"/>
      <c r="AC1339" s="16">
        <v>0</v>
      </c>
      <c r="AD1339" s="16">
        <v>0</v>
      </c>
      <c r="AE1339" s="16">
        <v>0</v>
      </c>
      <c r="AF1339" s="28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0</v>
      </c>
      <c r="AZ1339" s="16">
        <v>0</v>
      </c>
      <c r="BA1339" s="16">
        <v>30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0</v>
      </c>
      <c r="BH1339" s="16">
        <v>0</v>
      </c>
      <c r="BI1339" s="16">
        <v>43</v>
      </c>
      <c r="BJ1339" s="87"/>
    </row>
    <row r="1340" spans="1:62" s="16" customFormat="1" x14ac:dyDescent="0.35">
      <c r="A1340" s="85" t="s">
        <v>29</v>
      </c>
      <c r="B1340" s="85" t="s">
        <v>30</v>
      </c>
      <c r="C1340" s="16" t="s">
        <v>686</v>
      </c>
      <c r="D1340" s="16" t="s">
        <v>2533</v>
      </c>
      <c r="E1340" s="16" t="s">
        <v>26</v>
      </c>
      <c r="F1340" s="85">
        <v>999929079</v>
      </c>
      <c r="G1340" s="1">
        <f>(J1340+T1340)-H1340</f>
        <v>71</v>
      </c>
      <c r="I1340" s="28"/>
      <c r="J1340" s="1">
        <f>SUM(K1340,L1340,N1340,O1340,P1340,Q1340)</f>
        <v>0</v>
      </c>
      <c r="K1340" s="1">
        <f>SUM(AC1340,AE1340)</f>
        <v>0</v>
      </c>
      <c r="L1340" s="1">
        <v>0</v>
      </c>
      <c r="M1340" s="1">
        <v>0</v>
      </c>
      <c r="N1340" s="1">
        <v>0</v>
      </c>
      <c r="O1340" s="1"/>
      <c r="P1340" s="1">
        <v>0</v>
      </c>
      <c r="Q1340" s="1">
        <f>AD1340</f>
        <v>0</v>
      </c>
      <c r="R1340" s="1">
        <v>0</v>
      </c>
      <c r="S1340" s="31"/>
      <c r="T1340" s="1">
        <f>SUM(U1340,V1340,X1340,Y1340,Z1340,AA1340)</f>
        <v>71</v>
      </c>
      <c r="U1340" s="1">
        <f>SUM(AG1340,BF1340)</f>
        <v>0</v>
      </c>
      <c r="V1340" s="1">
        <f>SUM(AJ1340,AK1340,AL1340,AM1340,AO1340,AP1340,AQ1340,AR1340,AS1340,AT1340,AU1340,AN1340,AV1340,AW1340,AX1340,AY1340,AZ1340,BA1340,BC1340,BD1340,BE1340,BB1340)</f>
        <v>28</v>
      </c>
      <c r="W1340" s="1">
        <f>COUNTIF(AJ1340:BE1340, "&gt;0")</f>
        <v>1</v>
      </c>
      <c r="X1340" s="1">
        <f>SUM(BG1340,BH1340)</f>
        <v>0</v>
      </c>
      <c r="Y1340" s="1">
        <f>BI1340</f>
        <v>43</v>
      </c>
      <c r="Z1340" s="1">
        <f>AI1340</f>
        <v>0</v>
      </c>
      <c r="AA1340" s="1">
        <f>AH1340</f>
        <v>0</v>
      </c>
      <c r="AB1340" s="31"/>
      <c r="AC1340" s="16">
        <v>0</v>
      </c>
      <c r="AD1340" s="16">
        <v>0</v>
      </c>
      <c r="AE1340" s="16">
        <v>0</v>
      </c>
      <c r="AF1340" s="28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0</v>
      </c>
      <c r="AR1340" s="16">
        <v>28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0</v>
      </c>
      <c r="BH1340" s="16">
        <v>0</v>
      </c>
      <c r="BI1340" s="16">
        <v>43</v>
      </c>
      <c r="BJ1340" s="87"/>
    </row>
    <row r="1341" spans="1:62" s="16" customFormat="1" x14ac:dyDescent="0.35">
      <c r="A1341" s="85" t="s">
        <v>29</v>
      </c>
      <c r="B1341" s="85" t="s">
        <v>30</v>
      </c>
      <c r="C1341" s="16" t="s">
        <v>2830</v>
      </c>
      <c r="D1341" s="16" t="s">
        <v>2831</v>
      </c>
      <c r="E1341" s="16" t="s">
        <v>26</v>
      </c>
      <c r="F1341" s="85">
        <v>999923064</v>
      </c>
      <c r="G1341" s="1">
        <f>(J1341+T1341)-H1341</f>
        <v>68</v>
      </c>
      <c r="I1341" s="28"/>
      <c r="J1341" s="1">
        <f>SUM(K1341,L1341,N1341,O1341,P1341,Q1341)</f>
        <v>0</v>
      </c>
      <c r="K1341" s="1">
        <f>SUM(AC1341,AE1341)</f>
        <v>0</v>
      </c>
      <c r="L1341" s="1">
        <v>0</v>
      </c>
      <c r="M1341" s="1">
        <v>0</v>
      </c>
      <c r="N1341" s="1">
        <v>0</v>
      </c>
      <c r="O1341" s="1"/>
      <c r="P1341" s="1">
        <v>0</v>
      </c>
      <c r="Q1341" s="1">
        <f>AD1341</f>
        <v>0</v>
      </c>
      <c r="R1341" s="1">
        <v>0</v>
      </c>
      <c r="S1341" s="28"/>
      <c r="T1341" s="1">
        <f>SUM(U1341,V1341,X1341,Y1341,Z1341,AA1341)</f>
        <v>68</v>
      </c>
      <c r="U1341" s="1">
        <f>SUM(AG1341,BF1341)</f>
        <v>0</v>
      </c>
      <c r="V1341" s="1">
        <f>SUM(AJ1341,AK1341,AL1341,AM1341,AO1341,AP1341,AQ1341,AR1341,AS1341,AT1341,AU1341,AN1341,AV1341,AW1341,AX1341,AY1341,AZ1341,BA1341,BC1341,BD1341,BE1341,BB1341)</f>
        <v>68</v>
      </c>
      <c r="W1341" s="1">
        <f>COUNTIF(AJ1341:BE1341, "&gt;0")</f>
        <v>1</v>
      </c>
      <c r="X1341" s="1">
        <f>SUM(BG1341,BH1341)</f>
        <v>0</v>
      </c>
      <c r="Y1341" s="1">
        <f>BI1341</f>
        <v>0</v>
      </c>
      <c r="Z1341" s="1">
        <f>AI1341</f>
        <v>0</v>
      </c>
      <c r="AA1341" s="1">
        <f>AH1341</f>
        <v>0</v>
      </c>
      <c r="AB1341" s="28"/>
      <c r="AC1341" s="16">
        <v>0</v>
      </c>
      <c r="AD1341" s="16">
        <v>0</v>
      </c>
      <c r="AE1341" s="16">
        <v>0</v>
      </c>
      <c r="AF1341" s="28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68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  <c r="BI1341" s="16">
        <v>0</v>
      </c>
      <c r="BJ1341" s="87"/>
    </row>
    <row r="1342" spans="1:62" s="16" customFormat="1" x14ac:dyDescent="0.35">
      <c r="A1342" s="85" t="s">
        <v>29</v>
      </c>
      <c r="B1342" s="85" t="s">
        <v>30</v>
      </c>
      <c r="C1342" s="16" t="s">
        <v>2034</v>
      </c>
      <c r="D1342" s="16" t="s">
        <v>2035</v>
      </c>
      <c r="E1342" s="16" t="s">
        <v>26</v>
      </c>
      <c r="F1342" s="85">
        <v>999929922</v>
      </c>
      <c r="G1342" s="1">
        <f>(J1342+T1342)-H1342</f>
        <v>68</v>
      </c>
      <c r="H1342" s="1">
        <f>(K1342+L1342+N1342+O1342+P1342+Q1342+R1342)*0.5</f>
        <v>0</v>
      </c>
      <c r="I1342" s="28"/>
      <c r="J1342" s="1">
        <f>SUM(K1342,L1342,N1342,O1342,P1342,Q1342)</f>
        <v>0</v>
      </c>
      <c r="K1342" s="1">
        <f>SUM(AC1342,AE1342)</f>
        <v>0</v>
      </c>
      <c r="L1342" s="1">
        <v>0</v>
      </c>
      <c r="M1342" s="1">
        <v>0</v>
      </c>
      <c r="N1342" s="1">
        <v>0</v>
      </c>
      <c r="O1342" s="1"/>
      <c r="P1342" s="1">
        <v>0</v>
      </c>
      <c r="Q1342" s="1">
        <f>AD1342</f>
        <v>0</v>
      </c>
      <c r="R1342" s="1">
        <v>0</v>
      </c>
      <c r="S1342" s="31"/>
      <c r="T1342" s="1">
        <f>SUM(U1342,V1342,X1342,Y1342,Z1342,AA1342)</f>
        <v>68</v>
      </c>
      <c r="U1342" s="1">
        <f>SUM(AG1342,BF1342)</f>
        <v>0</v>
      </c>
      <c r="V1342" s="1">
        <f>SUM(AJ1342,AK1342,AL1342,AM1342,AO1342,AP1342,AQ1342,AR1342,AS1342,AT1342,AU1342,AN1342,AV1342,AW1342,AX1342,AY1342,AZ1342,BA1342,BC1342,BD1342,BE1342,BB1342)</f>
        <v>68</v>
      </c>
      <c r="W1342" s="1">
        <f>COUNTIF(AJ1342:BE1342, "&gt;0")</f>
        <v>1</v>
      </c>
      <c r="X1342" s="1">
        <f>SUM(BG1342,BH1342)</f>
        <v>0</v>
      </c>
      <c r="Y1342" s="1">
        <f>BI1342</f>
        <v>0</v>
      </c>
      <c r="Z1342" s="1">
        <f>AI1342</f>
        <v>0</v>
      </c>
      <c r="AA1342" s="1">
        <f>AH1342</f>
        <v>0</v>
      </c>
      <c r="AB1342" s="31"/>
      <c r="AC1342" s="16">
        <v>0</v>
      </c>
      <c r="AD1342" s="16">
        <v>0</v>
      </c>
      <c r="AE1342" s="16">
        <v>0</v>
      </c>
      <c r="AF1342" s="28">
        <v>0</v>
      </c>
      <c r="AG1342" s="16">
        <v>0</v>
      </c>
      <c r="AH1342" s="16">
        <v>0</v>
      </c>
      <c r="AI1342" s="16">
        <v>0</v>
      </c>
      <c r="AJ1342" s="16">
        <v>68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  <c r="BI1342" s="16">
        <v>0</v>
      </c>
      <c r="BJ1342" s="87"/>
    </row>
    <row r="1343" spans="1:62" s="16" customFormat="1" x14ac:dyDescent="0.35">
      <c r="A1343" s="85" t="s">
        <v>29</v>
      </c>
      <c r="B1343" s="85" t="s">
        <v>30</v>
      </c>
      <c r="C1343" s="16" t="s">
        <v>735</v>
      </c>
      <c r="D1343" s="16" t="s">
        <v>876</v>
      </c>
      <c r="E1343" s="16" t="s">
        <v>26</v>
      </c>
      <c r="F1343" s="85">
        <v>999930103</v>
      </c>
      <c r="G1343" s="1">
        <f>(J1343+T1343)-H1343</f>
        <v>68</v>
      </c>
      <c r="I1343" s="28"/>
      <c r="J1343" s="1">
        <f>SUM(K1343,L1343,N1343,O1343,P1343,Q1343)</f>
        <v>0</v>
      </c>
      <c r="K1343" s="1">
        <f>SUM(AC1343,AE1343)</f>
        <v>0</v>
      </c>
      <c r="L1343" s="1">
        <v>0</v>
      </c>
      <c r="M1343" s="1">
        <v>0</v>
      </c>
      <c r="N1343" s="1">
        <v>0</v>
      </c>
      <c r="O1343" s="1"/>
      <c r="P1343" s="1">
        <v>0</v>
      </c>
      <c r="Q1343" s="1">
        <f>AD1343</f>
        <v>0</v>
      </c>
      <c r="R1343" s="1">
        <v>0</v>
      </c>
      <c r="S1343" s="28"/>
      <c r="T1343" s="1">
        <f>SUM(U1343,V1343,X1343,Y1343,Z1343,AA1343)</f>
        <v>68</v>
      </c>
      <c r="U1343" s="1">
        <f>SUM(AG1343,BF1343)</f>
        <v>0</v>
      </c>
      <c r="V1343" s="1">
        <f>SUM(AJ1343,AK1343,AL1343,AM1343,AO1343,AP1343,AQ1343,AR1343,AS1343,AT1343,AU1343,AN1343,AV1343,AW1343,AX1343,AY1343,AZ1343,BA1343,BC1343,BD1343,BE1343,BB1343)</f>
        <v>68</v>
      </c>
      <c r="W1343" s="1">
        <f>COUNTIF(AJ1343:BE1343, "&gt;0")</f>
        <v>1</v>
      </c>
      <c r="X1343" s="1">
        <f>SUM(BG1343,BH1343)</f>
        <v>0</v>
      </c>
      <c r="Y1343" s="1">
        <f>BI1343</f>
        <v>0</v>
      </c>
      <c r="Z1343" s="1">
        <f>AI1343</f>
        <v>0</v>
      </c>
      <c r="AA1343" s="1">
        <f>AH1343</f>
        <v>0</v>
      </c>
      <c r="AB1343" s="28"/>
      <c r="AC1343" s="16">
        <v>0</v>
      </c>
      <c r="AD1343" s="16">
        <v>0</v>
      </c>
      <c r="AE1343" s="16">
        <v>0</v>
      </c>
      <c r="AF1343" s="28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0</v>
      </c>
      <c r="AV1343" s="16">
        <v>68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  <c r="BI1343" s="16">
        <v>0</v>
      </c>
      <c r="BJ1343" s="87"/>
    </row>
    <row r="1344" spans="1:62" s="16" customFormat="1" x14ac:dyDescent="0.35">
      <c r="A1344" s="85" t="s">
        <v>29</v>
      </c>
      <c r="B1344" s="85" t="s">
        <v>30</v>
      </c>
      <c r="C1344" s="16" t="s">
        <v>2832</v>
      </c>
      <c r="D1344" s="16" t="s">
        <v>412</v>
      </c>
      <c r="E1344" s="16" t="s">
        <v>26</v>
      </c>
      <c r="F1344" s="85">
        <v>999930193</v>
      </c>
      <c r="G1344" s="1">
        <f>(J1344+T1344)-H1344</f>
        <v>68</v>
      </c>
      <c r="I1344" s="28"/>
      <c r="J1344" s="1">
        <f>SUM(K1344,L1344,N1344,O1344,P1344,Q1344)</f>
        <v>0</v>
      </c>
      <c r="K1344" s="1">
        <f>SUM(AC1344,AE1344)</f>
        <v>0</v>
      </c>
      <c r="L1344" s="1">
        <v>0</v>
      </c>
      <c r="M1344" s="1">
        <v>0</v>
      </c>
      <c r="N1344" s="1">
        <v>0</v>
      </c>
      <c r="O1344" s="1"/>
      <c r="P1344" s="1">
        <v>0</v>
      </c>
      <c r="Q1344" s="1">
        <f>AD1344</f>
        <v>0</v>
      </c>
      <c r="R1344" s="1">
        <v>0</v>
      </c>
      <c r="S1344" s="28"/>
      <c r="T1344" s="1">
        <f>SUM(U1344,V1344,X1344,Y1344,Z1344,AA1344)</f>
        <v>68</v>
      </c>
      <c r="U1344" s="1">
        <f>SUM(AG1344,BF1344)</f>
        <v>0</v>
      </c>
      <c r="V1344" s="1">
        <f>SUM(AJ1344,AK1344,AL1344,AM1344,AO1344,AP1344,AQ1344,AR1344,AS1344,AT1344,AU1344,AN1344,AV1344,AW1344,AX1344,AY1344,AZ1344,BA1344,BC1344,BD1344,BE1344,BB1344)</f>
        <v>68</v>
      </c>
      <c r="W1344" s="1">
        <f>COUNTIF(AJ1344:BE1344, "&gt;0")</f>
        <v>1</v>
      </c>
      <c r="X1344" s="1">
        <f>SUM(BG1344,BH1344)</f>
        <v>0</v>
      </c>
      <c r="Y1344" s="1">
        <f>BI1344</f>
        <v>0</v>
      </c>
      <c r="Z1344" s="1">
        <f>AI1344</f>
        <v>0</v>
      </c>
      <c r="AA1344" s="1">
        <f>AH1344</f>
        <v>0</v>
      </c>
      <c r="AB1344" s="28"/>
      <c r="AC1344" s="16">
        <v>0</v>
      </c>
      <c r="AD1344" s="16">
        <v>0</v>
      </c>
      <c r="AE1344" s="16">
        <v>0</v>
      </c>
      <c r="AF1344" s="28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68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  <c r="BI1344" s="16">
        <v>0</v>
      </c>
      <c r="BJ1344" s="87"/>
    </row>
    <row r="1345" spans="1:62" s="16" customFormat="1" x14ac:dyDescent="0.35">
      <c r="A1345" s="85" t="s">
        <v>29</v>
      </c>
      <c r="B1345" s="85" t="s">
        <v>30</v>
      </c>
      <c r="C1345" s="16" t="s">
        <v>1390</v>
      </c>
      <c r="D1345" s="16" t="s">
        <v>2331</v>
      </c>
      <c r="E1345" s="16" t="s">
        <v>26</v>
      </c>
      <c r="F1345" s="85">
        <v>999930473</v>
      </c>
      <c r="G1345" s="1">
        <f>(J1345+T1345)-H1345</f>
        <v>68</v>
      </c>
      <c r="I1345" s="28"/>
      <c r="J1345" s="1">
        <f>SUM(K1345,L1345,N1345,O1345,P1345,Q1345)</f>
        <v>0</v>
      </c>
      <c r="K1345" s="1">
        <f>SUM(AC1345,AE1345)</f>
        <v>0</v>
      </c>
      <c r="L1345" s="1">
        <v>0</v>
      </c>
      <c r="M1345" s="1">
        <v>0</v>
      </c>
      <c r="N1345" s="1">
        <v>0</v>
      </c>
      <c r="O1345" s="1"/>
      <c r="P1345" s="1">
        <v>0</v>
      </c>
      <c r="Q1345" s="1">
        <f>AD1345</f>
        <v>0</v>
      </c>
      <c r="R1345" s="1">
        <v>0</v>
      </c>
      <c r="S1345" s="31"/>
      <c r="T1345" s="1">
        <f>SUM(U1345,V1345,X1345,Y1345,Z1345,AA1345)</f>
        <v>68</v>
      </c>
      <c r="U1345" s="1">
        <f>SUM(AG1345,BF1345)</f>
        <v>0</v>
      </c>
      <c r="V1345" s="1">
        <f>SUM(AJ1345,AK1345,AL1345,AM1345,AO1345,AP1345,AQ1345,AR1345,AS1345,AT1345,AU1345,AN1345,AV1345,AW1345,AX1345,AY1345,AZ1345,BA1345,BC1345,BD1345,BE1345,BB1345)</f>
        <v>68</v>
      </c>
      <c r="W1345" s="1">
        <f>COUNTIF(AJ1345:BE1345, "&gt;0")</f>
        <v>1</v>
      </c>
      <c r="X1345" s="1">
        <f>SUM(BG1345,BH1345)</f>
        <v>0</v>
      </c>
      <c r="Y1345" s="1">
        <f>BI1345</f>
        <v>0</v>
      </c>
      <c r="Z1345" s="1">
        <f>AI1345</f>
        <v>0</v>
      </c>
      <c r="AA1345" s="1">
        <f>AH1345</f>
        <v>0</v>
      </c>
      <c r="AB1345" s="31"/>
      <c r="AC1345" s="16">
        <v>0</v>
      </c>
      <c r="AD1345" s="16">
        <v>0</v>
      </c>
      <c r="AE1345" s="16">
        <v>0</v>
      </c>
      <c r="AF1345" s="28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0</v>
      </c>
      <c r="AP1345" s="16">
        <v>68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0</v>
      </c>
      <c r="BF1345" s="16">
        <v>0</v>
      </c>
      <c r="BG1345" s="16">
        <v>0</v>
      </c>
      <c r="BH1345" s="16">
        <v>0</v>
      </c>
      <c r="BI1345" s="16">
        <v>0</v>
      </c>
      <c r="BJ1345" s="87"/>
    </row>
    <row r="1346" spans="1:62" s="16" customFormat="1" x14ac:dyDescent="0.35">
      <c r="A1346" s="85" t="s">
        <v>29</v>
      </c>
      <c r="B1346" s="85" t="s">
        <v>30</v>
      </c>
      <c r="C1346" s="16" t="s">
        <v>713</v>
      </c>
      <c r="D1346" s="16" t="s">
        <v>2332</v>
      </c>
      <c r="E1346" s="16" t="s">
        <v>26</v>
      </c>
      <c r="F1346" s="85">
        <v>999930480</v>
      </c>
      <c r="G1346" s="1">
        <f>(J1346+T1346)-H1346</f>
        <v>68</v>
      </c>
      <c r="I1346" s="28"/>
      <c r="J1346" s="1">
        <f>SUM(K1346,L1346,N1346,O1346,P1346,Q1346)</f>
        <v>0</v>
      </c>
      <c r="K1346" s="1">
        <f>SUM(AC1346,AE1346)</f>
        <v>0</v>
      </c>
      <c r="L1346" s="1">
        <v>0</v>
      </c>
      <c r="M1346" s="1">
        <v>0</v>
      </c>
      <c r="N1346" s="1">
        <v>0</v>
      </c>
      <c r="O1346" s="1"/>
      <c r="P1346" s="1">
        <v>0</v>
      </c>
      <c r="Q1346" s="1">
        <f>AD1346</f>
        <v>0</v>
      </c>
      <c r="R1346" s="1">
        <v>0</v>
      </c>
      <c r="S1346" s="31"/>
      <c r="T1346" s="1">
        <f>SUM(U1346,V1346,X1346,Y1346,Z1346,AA1346)</f>
        <v>68</v>
      </c>
      <c r="U1346" s="1">
        <f>SUM(AG1346,BF1346)</f>
        <v>0</v>
      </c>
      <c r="V1346" s="1">
        <f>SUM(AJ1346,AK1346,AL1346,AM1346,AO1346,AP1346,AQ1346,AR1346,AS1346,AT1346,AU1346,AN1346,AV1346,AW1346,AX1346,AY1346,AZ1346,BA1346,BC1346,BD1346,BE1346,BB1346)</f>
        <v>68</v>
      </c>
      <c r="W1346" s="1">
        <f>COUNTIF(AJ1346:BE1346, "&gt;0")</f>
        <v>1</v>
      </c>
      <c r="X1346" s="1">
        <f>SUM(BG1346,BH1346)</f>
        <v>0</v>
      </c>
      <c r="Y1346" s="1">
        <f>BI1346</f>
        <v>0</v>
      </c>
      <c r="Z1346" s="1">
        <f>AI1346</f>
        <v>0</v>
      </c>
      <c r="AA1346" s="1">
        <f>AH1346</f>
        <v>0</v>
      </c>
      <c r="AB1346" s="31"/>
      <c r="AC1346" s="16">
        <v>0</v>
      </c>
      <c r="AD1346" s="16">
        <v>0</v>
      </c>
      <c r="AE1346" s="16">
        <v>0</v>
      </c>
      <c r="AF1346" s="28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0</v>
      </c>
      <c r="AP1346" s="16">
        <v>68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  <c r="BI1346" s="16">
        <v>0</v>
      </c>
      <c r="BJ1346" s="87"/>
    </row>
    <row r="1347" spans="1:62" s="16" customFormat="1" x14ac:dyDescent="0.35">
      <c r="A1347" s="85" t="s">
        <v>29</v>
      </c>
      <c r="B1347" s="85" t="s">
        <v>30</v>
      </c>
      <c r="C1347" s="16" t="s">
        <v>1302</v>
      </c>
      <c r="D1347" s="16" t="s">
        <v>1248</v>
      </c>
      <c r="E1347" s="16" t="s">
        <v>26</v>
      </c>
      <c r="F1347" s="85">
        <v>999930880</v>
      </c>
      <c r="G1347" s="1">
        <f>(J1347+T1347)-H1347</f>
        <v>68</v>
      </c>
      <c r="I1347" s="28"/>
      <c r="J1347" s="1">
        <f>SUM(K1347,L1347,N1347,O1347,P1347,Q1347)</f>
        <v>0</v>
      </c>
      <c r="K1347" s="1">
        <f>SUM(AC1347,AE1347)</f>
        <v>0</v>
      </c>
      <c r="L1347" s="1">
        <v>0</v>
      </c>
      <c r="M1347" s="1">
        <v>0</v>
      </c>
      <c r="N1347" s="1">
        <v>0</v>
      </c>
      <c r="O1347" s="1"/>
      <c r="P1347" s="1">
        <v>0</v>
      </c>
      <c r="Q1347" s="1">
        <f>AD1347</f>
        <v>0</v>
      </c>
      <c r="R1347" s="1">
        <v>0</v>
      </c>
      <c r="S1347" s="31"/>
      <c r="T1347" s="1">
        <f>SUM(U1347,V1347,X1347,Y1347,Z1347,AA1347)</f>
        <v>68</v>
      </c>
      <c r="U1347" s="1">
        <f>SUM(AG1347,BF1347)</f>
        <v>0</v>
      </c>
      <c r="V1347" s="1">
        <f>SUM(AJ1347,AK1347,AL1347,AM1347,AO1347,AP1347,AQ1347,AR1347,AS1347,AT1347,AU1347,AN1347,AV1347,AW1347,AX1347,AY1347,AZ1347,BA1347,BC1347,BD1347,BE1347,BB1347)</f>
        <v>68</v>
      </c>
      <c r="W1347" s="1">
        <f>COUNTIF(AJ1347:BE1347, "&gt;0")</f>
        <v>1</v>
      </c>
      <c r="X1347" s="1">
        <f>SUM(BG1347,BH1347)</f>
        <v>0</v>
      </c>
      <c r="Y1347" s="1">
        <f>BI1347</f>
        <v>0</v>
      </c>
      <c r="Z1347" s="1">
        <f>AI1347</f>
        <v>0</v>
      </c>
      <c r="AA1347" s="1">
        <f>AH1347</f>
        <v>0</v>
      </c>
      <c r="AB1347" s="31"/>
      <c r="AC1347" s="16">
        <v>0</v>
      </c>
      <c r="AD1347" s="16">
        <v>0</v>
      </c>
      <c r="AE1347" s="16">
        <v>0</v>
      </c>
      <c r="AF1347" s="28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0</v>
      </c>
      <c r="AO1347" s="16">
        <v>68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0</v>
      </c>
      <c r="BG1347" s="16">
        <v>0</v>
      </c>
      <c r="BH1347" s="16">
        <v>0</v>
      </c>
      <c r="BI1347" s="16">
        <v>0</v>
      </c>
      <c r="BJ1347" s="87"/>
    </row>
    <row r="1348" spans="1:62" s="16" customFormat="1" x14ac:dyDescent="0.35">
      <c r="A1348" s="98" t="s">
        <v>29</v>
      </c>
      <c r="B1348" s="98" t="s">
        <v>30</v>
      </c>
      <c r="C1348" s="35" t="s">
        <v>3045</v>
      </c>
      <c r="D1348" s="35" t="s">
        <v>3046</v>
      </c>
      <c r="E1348" s="35" t="s">
        <v>26</v>
      </c>
      <c r="F1348" s="85">
        <v>999931468</v>
      </c>
      <c r="G1348" s="1">
        <f>(J1348+T1348)-H1348</f>
        <v>68</v>
      </c>
      <c r="I1348" s="28"/>
      <c r="J1348" s="1">
        <f>SUM(K1348,L1348,N1348,O1348,P1348,Q1348)</f>
        <v>0</v>
      </c>
      <c r="K1348" s="1">
        <f>SUM(AC1348,AE1348)</f>
        <v>0</v>
      </c>
      <c r="L1348" s="1">
        <v>0</v>
      </c>
      <c r="M1348" s="1">
        <v>0</v>
      </c>
      <c r="N1348" s="1">
        <v>0</v>
      </c>
      <c r="O1348" s="1"/>
      <c r="P1348" s="1">
        <v>0</v>
      </c>
      <c r="Q1348" s="1">
        <f>AD1348</f>
        <v>0</v>
      </c>
      <c r="R1348" s="1">
        <v>0</v>
      </c>
      <c r="S1348" s="28"/>
      <c r="T1348" s="1">
        <f>SUM(U1348,V1348,X1348,Y1348,Z1348,AA1348)</f>
        <v>68</v>
      </c>
      <c r="U1348" s="1">
        <f>SUM(AG1348,BF1348)</f>
        <v>0</v>
      </c>
      <c r="V1348" s="1">
        <f>SUM(AJ1348,AK1348,AL1348,AM1348,AO1348,AP1348,AQ1348,AR1348,AS1348,AT1348,AU1348,AN1348,AV1348,AW1348,AX1348,AY1348,AZ1348,BA1348,BC1348,BD1348,BE1348,BB1348)</f>
        <v>68</v>
      </c>
      <c r="W1348" s="1">
        <f>COUNTIF(AJ1348:BE1348, "&gt;0")</f>
        <v>1</v>
      </c>
      <c r="X1348" s="1">
        <f>SUM(BG1348,BH1348)</f>
        <v>0</v>
      </c>
      <c r="Y1348" s="1">
        <f>BI1348</f>
        <v>0</v>
      </c>
      <c r="Z1348" s="1">
        <f>AI1348</f>
        <v>0</v>
      </c>
      <c r="AA1348" s="1">
        <f>AH1348</f>
        <v>0</v>
      </c>
      <c r="AB1348" s="28"/>
      <c r="AC1348" s="16">
        <v>0</v>
      </c>
      <c r="AD1348" s="16">
        <v>0</v>
      </c>
      <c r="AE1348" s="16">
        <v>0</v>
      </c>
      <c r="AF1348" s="28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0</v>
      </c>
      <c r="AW1348" s="16">
        <v>68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  <c r="BI1348" s="16">
        <v>0</v>
      </c>
      <c r="BJ1348" s="87"/>
    </row>
    <row r="1349" spans="1:62" s="16" customFormat="1" x14ac:dyDescent="0.35">
      <c r="A1349" s="85" t="s">
        <v>29</v>
      </c>
      <c r="B1349" s="85" t="s">
        <v>30</v>
      </c>
      <c r="C1349" s="16" t="s">
        <v>3204</v>
      </c>
      <c r="D1349" s="16" t="s">
        <v>3205</v>
      </c>
      <c r="E1349" s="16" t="s">
        <v>26</v>
      </c>
      <c r="F1349" s="85">
        <v>999931583</v>
      </c>
      <c r="G1349" s="1">
        <f>(J1349+T1349)-H1349</f>
        <v>68</v>
      </c>
      <c r="I1349" s="28"/>
      <c r="J1349" s="1">
        <f>SUM(K1349,L1349,N1349,O1349,P1349,Q1349)</f>
        <v>0</v>
      </c>
      <c r="K1349" s="1">
        <f>SUM(AC1349,AE1349)</f>
        <v>0</v>
      </c>
      <c r="L1349" s="1">
        <v>0</v>
      </c>
      <c r="M1349" s="1">
        <v>0</v>
      </c>
      <c r="N1349" s="1">
        <v>0</v>
      </c>
      <c r="O1349" s="1"/>
      <c r="P1349" s="1">
        <v>0</v>
      </c>
      <c r="Q1349" s="1">
        <f>AD1349</f>
        <v>0</v>
      </c>
      <c r="R1349" s="1">
        <v>0</v>
      </c>
      <c r="S1349" s="31"/>
      <c r="T1349" s="1">
        <f>SUM(U1349,V1349,X1349,Y1349,Z1349,AA1349)</f>
        <v>68</v>
      </c>
      <c r="U1349" s="1">
        <f>SUM(AG1349,BF1349)</f>
        <v>0</v>
      </c>
      <c r="V1349" s="1">
        <f>SUM(AJ1349,AK1349,AL1349,AM1349,AO1349,AP1349,AQ1349,AR1349,AS1349,AT1349,AU1349,AN1349,AV1349,AW1349,AX1349,AY1349,AZ1349,BA1349,BC1349,BD1349,BE1349,BB1349)</f>
        <v>68</v>
      </c>
      <c r="W1349" s="1">
        <f>COUNTIF(AJ1349:BE1349, "&gt;0")</f>
        <v>1</v>
      </c>
      <c r="X1349" s="1">
        <f>SUM(BG1349,BH1349)</f>
        <v>0</v>
      </c>
      <c r="Y1349" s="1">
        <f>BI1349</f>
        <v>0</v>
      </c>
      <c r="Z1349" s="1">
        <f>AI1349</f>
        <v>0</v>
      </c>
      <c r="AA1349" s="1">
        <f>AH1349</f>
        <v>0</v>
      </c>
      <c r="AB1349" s="31"/>
      <c r="AC1349" s="16">
        <v>0</v>
      </c>
      <c r="AD1349" s="16">
        <v>0</v>
      </c>
      <c r="AE1349" s="16">
        <v>0</v>
      </c>
      <c r="AF1349" s="28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0</v>
      </c>
      <c r="AX1349" s="16">
        <v>0</v>
      </c>
      <c r="AY1349" s="16">
        <v>0</v>
      </c>
      <c r="AZ1349" s="16">
        <v>68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  <c r="BI1349" s="16">
        <v>0</v>
      </c>
      <c r="BJ1349" s="87"/>
    </row>
    <row r="1350" spans="1:62" s="16" customFormat="1" x14ac:dyDescent="0.35">
      <c r="A1350" s="85" t="s">
        <v>29</v>
      </c>
      <c r="B1350" s="85" t="s">
        <v>30</v>
      </c>
      <c r="C1350" s="16" t="s">
        <v>2610</v>
      </c>
      <c r="D1350" s="16" t="s">
        <v>3202</v>
      </c>
      <c r="E1350" s="16" t="s">
        <v>26</v>
      </c>
      <c r="F1350" s="85">
        <v>999931696</v>
      </c>
      <c r="G1350" s="1">
        <f>(J1350+T1350)-H1350</f>
        <v>68</v>
      </c>
      <c r="I1350" s="28"/>
      <c r="J1350" s="1">
        <f>SUM(K1350,L1350,N1350,O1350,P1350,Q1350)</f>
        <v>0</v>
      </c>
      <c r="K1350" s="1">
        <f>SUM(AC1350,AE1350)</f>
        <v>0</v>
      </c>
      <c r="L1350" s="1">
        <v>0</v>
      </c>
      <c r="M1350" s="1">
        <v>0</v>
      </c>
      <c r="N1350" s="1">
        <v>0</v>
      </c>
      <c r="O1350" s="1"/>
      <c r="P1350" s="1">
        <v>0</v>
      </c>
      <c r="Q1350" s="1">
        <f>AD1350</f>
        <v>0</v>
      </c>
      <c r="R1350" s="1">
        <v>0</v>
      </c>
      <c r="S1350" s="31"/>
      <c r="T1350" s="1">
        <f>SUM(U1350,V1350,X1350,Y1350,Z1350,AA1350)</f>
        <v>68</v>
      </c>
      <c r="U1350" s="1">
        <f>SUM(AG1350,BF1350)</f>
        <v>0</v>
      </c>
      <c r="V1350" s="1">
        <f>SUM(AJ1350,AK1350,AL1350,AM1350,AO1350,AP1350,AQ1350,AR1350,AS1350,AT1350,AU1350,AN1350,AV1350,AW1350,AX1350,AY1350,AZ1350,BA1350,BC1350,BD1350,BE1350,BB1350)</f>
        <v>68</v>
      </c>
      <c r="W1350" s="1">
        <f>COUNTIF(AJ1350:BE1350, "&gt;0")</f>
        <v>1</v>
      </c>
      <c r="X1350" s="1">
        <f>SUM(BG1350,BH1350)</f>
        <v>0</v>
      </c>
      <c r="Y1350" s="1">
        <f>BI1350</f>
        <v>0</v>
      </c>
      <c r="Z1350" s="1">
        <f>AI1350</f>
        <v>0</v>
      </c>
      <c r="AA1350" s="1">
        <f>AH1350</f>
        <v>0</v>
      </c>
      <c r="AB1350" s="31"/>
      <c r="AC1350" s="16">
        <v>0</v>
      </c>
      <c r="AD1350" s="16">
        <v>0</v>
      </c>
      <c r="AE1350" s="16">
        <v>0</v>
      </c>
      <c r="AF1350" s="28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0</v>
      </c>
      <c r="AX1350" s="16">
        <v>0</v>
      </c>
      <c r="AY1350" s="16">
        <v>0</v>
      </c>
      <c r="AZ1350" s="16">
        <v>68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  <c r="BI1350" s="16">
        <v>0</v>
      </c>
      <c r="BJ1350" s="87"/>
    </row>
    <row r="1351" spans="1:62" s="16" customFormat="1" x14ac:dyDescent="0.35">
      <c r="A1351" s="16" t="s">
        <v>29</v>
      </c>
      <c r="B1351" s="16" t="s">
        <v>30</v>
      </c>
      <c r="C1351" s="16" t="s">
        <v>3650</v>
      </c>
      <c r="D1351" s="16" t="s">
        <v>556</v>
      </c>
      <c r="E1351" s="16" t="s">
        <v>26</v>
      </c>
      <c r="F1351" s="16">
        <v>999932246</v>
      </c>
      <c r="G1351" s="1">
        <f>(J1351+T1351)-H1351</f>
        <v>68</v>
      </c>
      <c r="I1351" s="28"/>
      <c r="J1351" s="1">
        <f>SUM(K1351,L1351,N1351,O1351,P1351,Q1351)</f>
        <v>0</v>
      </c>
      <c r="K1351" s="1">
        <f>SUM(AC1351,AE1351)</f>
        <v>0</v>
      </c>
      <c r="L1351" s="1">
        <v>0</v>
      </c>
      <c r="M1351" s="1">
        <v>0</v>
      </c>
      <c r="N1351" s="1">
        <v>0</v>
      </c>
      <c r="O1351" s="1"/>
      <c r="P1351" s="1">
        <v>0</v>
      </c>
      <c r="Q1351" s="1">
        <f>AD1351</f>
        <v>0</v>
      </c>
      <c r="R1351" s="1">
        <v>0</v>
      </c>
      <c r="S1351" s="28"/>
      <c r="T1351" s="1">
        <f>SUM(U1351,V1351,X1351,Y1351,Z1351,AA1351)</f>
        <v>68</v>
      </c>
      <c r="U1351" s="1">
        <f>SUM(AG1351,BF1351)</f>
        <v>0</v>
      </c>
      <c r="V1351" s="1">
        <f>SUM(AJ1351,AK1351,AL1351,AM1351,AO1351,AP1351,AQ1351,AR1351,AS1351,AT1351,AU1351,AN1351,AV1351,AW1351,AX1351,AY1351,AZ1351,BA1351,BC1351,BD1351,BE1351,BB1351)</f>
        <v>68</v>
      </c>
      <c r="W1351" s="1">
        <f>COUNTIF(AJ1351:BE1351, "&gt;0")</f>
        <v>1</v>
      </c>
      <c r="X1351" s="1">
        <f>SUM(BG1351,BH1351)</f>
        <v>0</v>
      </c>
      <c r="Y1351" s="1">
        <f>BI1351</f>
        <v>0</v>
      </c>
      <c r="Z1351" s="1">
        <f>AI1351</f>
        <v>0</v>
      </c>
      <c r="AA1351" s="1">
        <f>AH1351</f>
        <v>0</v>
      </c>
      <c r="AB1351" s="28"/>
      <c r="AC1351" s="16">
        <v>0</v>
      </c>
      <c r="AD1351" s="16">
        <v>0</v>
      </c>
      <c r="AE1351" s="16">
        <v>0</v>
      </c>
      <c r="AF1351" s="28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0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0</v>
      </c>
      <c r="BA1351" s="16">
        <v>0</v>
      </c>
      <c r="BB1351" s="16">
        <v>68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  <c r="BI1351" s="16">
        <v>0</v>
      </c>
      <c r="BJ1351" s="87"/>
    </row>
    <row r="1352" spans="1:62" s="16" customFormat="1" x14ac:dyDescent="0.35">
      <c r="A1352" s="98" t="s">
        <v>29</v>
      </c>
      <c r="B1352" s="98" t="s">
        <v>30</v>
      </c>
      <c r="C1352" s="35" t="s">
        <v>1100</v>
      </c>
      <c r="D1352" s="35" t="s">
        <v>3042</v>
      </c>
      <c r="E1352" s="35" t="s">
        <v>26</v>
      </c>
      <c r="F1352" s="85">
        <v>999926411</v>
      </c>
      <c r="G1352" s="1">
        <f>(J1352+T1352)-H1352</f>
        <v>63</v>
      </c>
      <c r="I1352" s="28"/>
      <c r="J1352" s="1">
        <f>SUM(K1352,L1352,N1352,O1352,P1352,Q1352)</f>
        <v>0</v>
      </c>
      <c r="K1352" s="1">
        <f>SUM(AC1352,AE1352)</f>
        <v>0</v>
      </c>
      <c r="L1352" s="1">
        <v>0</v>
      </c>
      <c r="M1352" s="1">
        <v>0</v>
      </c>
      <c r="N1352" s="1">
        <v>0</v>
      </c>
      <c r="O1352" s="1"/>
      <c r="P1352" s="1">
        <v>0</v>
      </c>
      <c r="Q1352" s="1">
        <f>AD1352</f>
        <v>0</v>
      </c>
      <c r="R1352" s="1">
        <v>0</v>
      </c>
      <c r="S1352" s="28"/>
      <c r="T1352" s="1">
        <f>SUM(U1352,V1352,X1352,Y1352,Z1352,AA1352)</f>
        <v>63</v>
      </c>
      <c r="U1352" s="1">
        <f>SUM(AG1352,BF1352)</f>
        <v>0</v>
      </c>
      <c r="V1352" s="1">
        <f>SUM(AJ1352,AK1352,AL1352,AM1352,AO1352,AP1352,AQ1352,AR1352,AS1352,AT1352,AU1352,AN1352,AV1352,AW1352,AX1352,AY1352,AZ1352,BA1352,BC1352,BD1352,BE1352,BB1352)</f>
        <v>63</v>
      </c>
      <c r="W1352" s="1">
        <f>COUNTIF(AJ1352:BE1352, "&gt;0")</f>
        <v>1</v>
      </c>
      <c r="X1352" s="1">
        <f>SUM(BG1352,BH1352)</f>
        <v>0</v>
      </c>
      <c r="Y1352" s="1">
        <f>BI1352</f>
        <v>0</v>
      </c>
      <c r="Z1352" s="1">
        <f>AI1352</f>
        <v>0</v>
      </c>
      <c r="AA1352" s="1">
        <f>AH1352</f>
        <v>0</v>
      </c>
      <c r="AB1352" s="28"/>
      <c r="AC1352" s="16">
        <v>0</v>
      </c>
      <c r="AD1352" s="16">
        <v>0</v>
      </c>
      <c r="AE1352" s="16">
        <v>0</v>
      </c>
      <c r="AF1352" s="28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0</v>
      </c>
      <c r="AT1352" s="16">
        <v>0</v>
      </c>
      <c r="AU1352" s="16">
        <v>0</v>
      </c>
      <c r="AV1352" s="16">
        <v>0</v>
      </c>
      <c r="AW1352" s="16">
        <v>63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  <c r="BI1352" s="16">
        <v>0</v>
      </c>
      <c r="BJ1352" s="87"/>
    </row>
    <row r="1353" spans="1:62" s="16" customFormat="1" x14ac:dyDescent="0.35">
      <c r="A1353" s="85" t="s">
        <v>29</v>
      </c>
      <c r="B1353" s="85" t="s">
        <v>30</v>
      </c>
      <c r="C1353" s="16" t="s">
        <v>1799</v>
      </c>
      <c r="D1353" s="16" t="s">
        <v>254</v>
      </c>
      <c r="E1353" s="16" t="s">
        <v>26</v>
      </c>
      <c r="F1353" s="85">
        <v>999927569</v>
      </c>
      <c r="G1353" s="1">
        <f>(J1353+T1353)-H1353</f>
        <v>63</v>
      </c>
      <c r="I1353" s="28"/>
      <c r="J1353" s="1">
        <f>SUM(K1353,L1353,N1353,O1353,P1353,Q1353)</f>
        <v>0</v>
      </c>
      <c r="K1353" s="1">
        <f>SUM(AC1353,AE1353)</f>
        <v>0</v>
      </c>
      <c r="L1353" s="1">
        <v>0</v>
      </c>
      <c r="M1353" s="1">
        <v>0</v>
      </c>
      <c r="N1353" s="1">
        <v>0</v>
      </c>
      <c r="O1353" s="1"/>
      <c r="P1353" s="1">
        <v>0</v>
      </c>
      <c r="Q1353" s="1">
        <f>AD1353</f>
        <v>0</v>
      </c>
      <c r="R1353" s="1">
        <v>0</v>
      </c>
      <c r="S1353" s="31"/>
      <c r="T1353" s="1">
        <f>SUM(U1353,V1353,X1353,Y1353,Z1353,AA1353)</f>
        <v>63</v>
      </c>
      <c r="U1353" s="1">
        <f>SUM(AG1353,BF1353)</f>
        <v>0</v>
      </c>
      <c r="V1353" s="1">
        <f>SUM(AJ1353,AK1353,AL1353,AM1353,AO1353,AP1353,AQ1353,AR1353,AS1353,AT1353,AU1353,AN1353,AV1353,AW1353,AX1353,AY1353,AZ1353,BA1353,BC1353,BD1353,BE1353,BB1353)</f>
        <v>63</v>
      </c>
      <c r="W1353" s="1">
        <f>COUNTIF(AJ1353:BE1353, "&gt;0")</f>
        <v>1</v>
      </c>
      <c r="X1353" s="1">
        <f>SUM(BG1353,BH1353)</f>
        <v>0</v>
      </c>
      <c r="Y1353" s="1">
        <f>BI1353</f>
        <v>0</v>
      </c>
      <c r="Z1353" s="1">
        <f>AI1353</f>
        <v>0</v>
      </c>
      <c r="AA1353" s="1">
        <f>AH1353</f>
        <v>0</v>
      </c>
      <c r="AB1353" s="31"/>
      <c r="AC1353" s="16">
        <v>0</v>
      </c>
      <c r="AD1353" s="16">
        <v>0</v>
      </c>
      <c r="AE1353" s="16">
        <v>0</v>
      </c>
      <c r="AF1353" s="28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0</v>
      </c>
      <c r="AY1353" s="16">
        <v>0</v>
      </c>
      <c r="AZ1353" s="16">
        <v>63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  <c r="BI1353" s="16">
        <v>0</v>
      </c>
      <c r="BJ1353" s="87"/>
    </row>
    <row r="1354" spans="1:62" s="16" customFormat="1" x14ac:dyDescent="0.35">
      <c r="A1354" s="85" t="s">
        <v>29</v>
      </c>
      <c r="B1354" s="85" t="s">
        <v>30</v>
      </c>
      <c r="C1354" s="16" t="s">
        <v>2333</v>
      </c>
      <c r="D1354" s="16" t="s">
        <v>2334</v>
      </c>
      <c r="E1354" s="16" t="s">
        <v>26</v>
      </c>
      <c r="F1354" s="85">
        <v>999929977</v>
      </c>
      <c r="G1354" s="1">
        <f>(J1354+T1354)-H1354</f>
        <v>63</v>
      </c>
      <c r="I1354" s="28"/>
      <c r="J1354" s="1">
        <f>SUM(K1354,L1354,N1354,O1354,P1354,Q1354)</f>
        <v>0</v>
      </c>
      <c r="K1354" s="1">
        <f>SUM(AC1354,AE1354)</f>
        <v>0</v>
      </c>
      <c r="L1354" s="1">
        <v>0</v>
      </c>
      <c r="M1354" s="1">
        <v>0</v>
      </c>
      <c r="N1354" s="1">
        <v>0</v>
      </c>
      <c r="O1354" s="1"/>
      <c r="P1354" s="1">
        <v>0</v>
      </c>
      <c r="Q1354" s="1">
        <f>AD1354</f>
        <v>0</v>
      </c>
      <c r="R1354" s="1">
        <v>0</v>
      </c>
      <c r="S1354" s="31"/>
      <c r="T1354" s="1">
        <f>SUM(U1354,V1354,X1354,Y1354,Z1354,AA1354)</f>
        <v>63</v>
      </c>
      <c r="U1354" s="1">
        <f>SUM(AG1354,BF1354)</f>
        <v>0</v>
      </c>
      <c r="V1354" s="1">
        <f>SUM(AJ1354,AK1354,AL1354,AM1354,AO1354,AP1354,AQ1354,AR1354,AS1354,AT1354,AU1354,AN1354,AV1354,AW1354,AX1354,AY1354,AZ1354,BA1354,BC1354,BD1354,BE1354,BB1354)</f>
        <v>63</v>
      </c>
      <c r="W1354" s="1">
        <f>COUNTIF(AJ1354:BE1354, "&gt;0")</f>
        <v>1</v>
      </c>
      <c r="X1354" s="1">
        <f>SUM(BG1354,BH1354)</f>
        <v>0</v>
      </c>
      <c r="Y1354" s="1">
        <f>BI1354</f>
        <v>0</v>
      </c>
      <c r="Z1354" s="1">
        <f>AI1354</f>
        <v>0</v>
      </c>
      <c r="AA1354" s="1">
        <f>AH1354</f>
        <v>0</v>
      </c>
      <c r="AB1354" s="31"/>
      <c r="AC1354" s="16">
        <v>0</v>
      </c>
      <c r="AD1354" s="16">
        <v>0</v>
      </c>
      <c r="AE1354" s="16">
        <v>0</v>
      </c>
      <c r="AF1354" s="28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0</v>
      </c>
      <c r="AP1354" s="16">
        <v>63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  <c r="BI1354" s="16">
        <v>0</v>
      </c>
      <c r="BJ1354" s="87"/>
    </row>
    <row r="1355" spans="1:62" s="16" customFormat="1" x14ac:dyDescent="0.35">
      <c r="A1355" s="85" t="s">
        <v>29</v>
      </c>
      <c r="B1355" s="85" t="s">
        <v>30</v>
      </c>
      <c r="C1355" s="16" t="s">
        <v>2919</v>
      </c>
      <c r="D1355" s="16" t="s">
        <v>2920</v>
      </c>
      <c r="E1355" s="16" t="s">
        <v>26</v>
      </c>
      <c r="F1355" s="85">
        <v>999930819</v>
      </c>
      <c r="G1355" s="1">
        <f>(J1355+T1355)-H1355</f>
        <v>63</v>
      </c>
      <c r="I1355" s="28"/>
      <c r="J1355" s="1">
        <f>SUM(K1355,L1355,N1355,O1355,P1355,Q1355)</f>
        <v>0</v>
      </c>
      <c r="K1355" s="1">
        <f>SUM(AC1355,AE1355)</f>
        <v>0</v>
      </c>
      <c r="L1355" s="1">
        <v>0</v>
      </c>
      <c r="M1355" s="1">
        <v>0</v>
      </c>
      <c r="N1355" s="1">
        <v>0</v>
      </c>
      <c r="O1355" s="1"/>
      <c r="P1355" s="1">
        <v>0</v>
      </c>
      <c r="Q1355" s="1">
        <f>AD1355</f>
        <v>0</v>
      </c>
      <c r="R1355" s="1">
        <v>0</v>
      </c>
      <c r="S1355" s="28"/>
      <c r="T1355" s="1">
        <f>SUM(U1355,V1355,X1355,Y1355,Z1355,AA1355)</f>
        <v>63</v>
      </c>
      <c r="U1355" s="1">
        <f>SUM(AG1355,BF1355)</f>
        <v>0</v>
      </c>
      <c r="V1355" s="1">
        <f>SUM(AJ1355,AK1355,AL1355,AM1355,AO1355,AP1355,AQ1355,AR1355,AS1355,AT1355,AU1355,AN1355,AV1355,AW1355,AX1355,AY1355,AZ1355,BA1355,BC1355,BD1355,BE1355,BB1355)</f>
        <v>63</v>
      </c>
      <c r="W1355" s="1">
        <f>COUNTIF(AJ1355:BE1355, "&gt;0")</f>
        <v>1</v>
      </c>
      <c r="X1355" s="1">
        <f>SUM(BG1355,BH1355)</f>
        <v>0</v>
      </c>
      <c r="Y1355" s="1">
        <f>BI1355</f>
        <v>0</v>
      </c>
      <c r="Z1355" s="1">
        <f>AI1355</f>
        <v>0</v>
      </c>
      <c r="AA1355" s="1">
        <f>AH1355</f>
        <v>0</v>
      </c>
      <c r="AB1355" s="28"/>
      <c r="AC1355" s="16">
        <v>0</v>
      </c>
      <c r="AD1355" s="16">
        <v>0</v>
      </c>
      <c r="AE1355" s="16">
        <v>0</v>
      </c>
      <c r="AF1355" s="28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0</v>
      </c>
      <c r="AV1355" s="16">
        <v>63</v>
      </c>
      <c r="AW1355" s="16">
        <v>0</v>
      </c>
      <c r="AX1355" s="16">
        <v>0</v>
      </c>
      <c r="AY1355" s="16">
        <v>0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0</v>
      </c>
      <c r="BG1355" s="16">
        <v>0</v>
      </c>
      <c r="BH1355" s="16">
        <v>0</v>
      </c>
      <c r="BI1355" s="16">
        <v>0</v>
      </c>
      <c r="BJ1355" s="87"/>
    </row>
    <row r="1356" spans="1:62" s="16" customFormat="1" x14ac:dyDescent="0.35">
      <c r="A1356" s="85" t="s">
        <v>29</v>
      </c>
      <c r="B1356" s="85" t="s">
        <v>30</v>
      </c>
      <c r="C1356" s="16" t="s">
        <v>2918</v>
      </c>
      <c r="D1356" s="16" t="s">
        <v>2901</v>
      </c>
      <c r="E1356" s="16" t="s">
        <v>26</v>
      </c>
      <c r="F1356" s="85">
        <v>999929469</v>
      </c>
      <c r="G1356" s="1">
        <f>(J1356+T1356)-H1356</f>
        <v>58</v>
      </c>
      <c r="I1356" s="28"/>
      <c r="J1356" s="1">
        <f>SUM(K1356,L1356,N1356,O1356,P1356,Q1356)</f>
        <v>0</v>
      </c>
      <c r="K1356" s="1">
        <f>SUM(AC1356,AE1356)</f>
        <v>0</v>
      </c>
      <c r="L1356" s="1">
        <v>0</v>
      </c>
      <c r="M1356" s="1">
        <v>0</v>
      </c>
      <c r="N1356" s="1">
        <v>0</v>
      </c>
      <c r="O1356" s="1"/>
      <c r="P1356" s="1">
        <v>0</v>
      </c>
      <c r="Q1356" s="1">
        <f>AD1356</f>
        <v>0</v>
      </c>
      <c r="R1356" s="1">
        <v>0</v>
      </c>
      <c r="S1356" s="28"/>
      <c r="T1356" s="1">
        <f>SUM(U1356,V1356,X1356,Y1356,Z1356,AA1356)</f>
        <v>58</v>
      </c>
      <c r="U1356" s="1">
        <f>SUM(AG1356,BF1356)</f>
        <v>0</v>
      </c>
      <c r="V1356" s="1">
        <f>SUM(AJ1356,AK1356,AL1356,AM1356,AO1356,AP1356,AQ1356,AR1356,AS1356,AT1356,AU1356,AN1356,AV1356,AW1356,AX1356,AY1356,AZ1356,BA1356,BC1356,BD1356,BE1356,BB1356)</f>
        <v>58</v>
      </c>
      <c r="W1356" s="1">
        <f>COUNTIF(AJ1356:BE1356, "&gt;0")</f>
        <v>1</v>
      </c>
      <c r="X1356" s="1">
        <f>SUM(BG1356,BH1356)</f>
        <v>0</v>
      </c>
      <c r="Y1356" s="1">
        <f>BI1356</f>
        <v>0</v>
      </c>
      <c r="Z1356" s="1">
        <f>AI1356</f>
        <v>0</v>
      </c>
      <c r="AA1356" s="1">
        <f>AH1356</f>
        <v>0</v>
      </c>
      <c r="AB1356" s="28"/>
      <c r="AC1356" s="16">
        <v>0</v>
      </c>
      <c r="AD1356" s="16">
        <v>0</v>
      </c>
      <c r="AE1356" s="16">
        <v>0</v>
      </c>
      <c r="AF1356" s="28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0</v>
      </c>
      <c r="AV1356" s="16">
        <v>58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0</v>
      </c>
      <c r="BG1356" s="16">
        <v>0</v>
      </c>
      <c r="BH1356" s="16">
        <v>0</v>
      </c>
      <c r="BI1356" s="16">
        <v>0</v>
      </c>
      <c r="BJ1356" s="87"/>
    </row>
    <row r="1357" spans="1:62" s="16" customFormat="1" x14ac:dyDescent="0.35">
      <c r="A1357" s="85" t="s">
        <v>29</v>
      </c>
      <c r="B1357" s="85" t="s">
        <v>30</v>
      </c>
      <c r="C1357" s="16" t="s">
        <v>2921</v>
      </c>
      <c r="D1357" s="16" t="s">
        <v>2922</v>
      </c>
      <c r="E1357" s="16" t="s">
        <v>26</v>
      </c>
      <c r="F1357" s="85">
        <v>999931333</v>
      </c>
      <c r="G1357" s="1">
        <f>(J1357+T1357)-H1357</f>
        <v>54</v>
      </c>
      <c r="I1357" s="28"/>
      <c r="J1357" s="1">
        <f>SUM(K1357,L1357,N1357,O1357,P1357,Q1357)</f>
        <v>0</v>
      </c>
      <c r="K1357" s="1">
        <f>SUM(AC1357,AE1357)</f>
        <v>0</v>
      </c>
      <c r="L1357" s="1">
        <v>0</v>
      </c>
      <c r="M1357" s="1">
        <v>0</v>
      </c>
      <c r="N1357" s="1">
        <v>0</v>
      </c>
      <c r="O1357" s="1"/>
      <c r="P1357" s="1">
        <v>0</v>
      </c>
      <c r="Q1357" s="1">
        <f>AD1357</f>
        <v>0</v>
      </c>
      <c r="R1357" s="1">
        <v>0</v>
      </c>
      <c r="S1357" s="28"/>
      <c r="T1357" s="1">
        <f>SUM(U1357,V1357,X1357,Y1357,Z1357,AA1357)</f>
        <v>54</v>
      </c>
      <c r="U1357" s="1">
        <f>SUM(AG1357,BF1357)</f>
        <v>0</v>
      </c>
      <c r="V1357" s="1">
        <f>SUM(AJ1357,AK1357,AL1357,AM1357,AO1357,AP1357,AQ1357,AR1357,AS1357,AT1357,AU1357,AN1357,AV1357,AW1357,AX1357,AY1357,AZ1357,BA1357,BC1357,BD1357,BE1357,BB1357)</f>
        <v>54</v>
      </c>
      <c r="W1357" s="1">
        <f>COUNTIF(AJ1357:BE1357, "&gt;0")</f>
        <v>1</v>
      </c>
      <c r="X1357" s="1">
        <f>SUM(BG1357,BH1357)</f>
        <v>0</v>
      </c>
      <c r="Y1357" s="1">
        <f>BI1357</f>
        <v>0</v>
      </c>
      <c r="Z1357" s="1">
        <f>AI1357</f>
        <v>0</v>
      </c>
      <c r="AA1357" s="1">
        <f>AH1357</f>
        <v>0</v>
      </c>
      <c r="AB1357" s="28"/>
      <c r="AC1357" s="16">
        <v>0</v>
      </c>
      <c r="AD1357" s="16">
        <v>0</v>
      </c>
      <c r="AE1357" s="16">
        <v>0</v>
      </c>
      <c r="AF1357" s="28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0</v>
      </c>
      <c r="AV1357" s="16">
        <v>54</v>
      </c>
      <c r="AW1357" s="16">
        <v>0</v>
      </c>
      <c r="AX1357" s="16">
        <v>0</v>
      </c>
      <c r="AY1357" s="16">
        <v>0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0</v>
      </c>
      <c r="BG1357" s="16">
        <v>0</v>
      </c>
      <c r="BH1357" s="16">
        <v>0</v>
      </c>
      <c r="BI1357" s="16">
        <v>0</v>
      </c>
      <c r="BJ1357" s="87"/>
    </row>
    <row r="1358" spans="1:62" s="16" customFormat="1" ht="14.5" x14ac:dyDescent="0.3">
      <c r="A1358" s="47" t="s">
        <v>29</v>
      </c>
      <c r="B1358" s="47" t="s">
        <v>30</v>
      </c>
      <c r="C1358" s="47" t="s">
        <v>788</v>
      </c>
      <c r="D1358" s="47" t="s">
        <v>4126</v>
      </c>
      <c r="E1358" s="47" t="s">
        <v>26</v>
      </c>
      <c r="F1358" s="47">
        <v>999929280</v>
      </c>
      <c r="G1358" s="1">
        <f>(J1358+T1358)-H1358</f>
        <v>43</v>
      </c>
      <c r="I1358" s="28"/>
      <c r="J1358" s="1">
        <f>SUM(K1358,L1358,N1358,O1358,P1358,Q1358)</f>
        <v>0</v>
      </c>
      <c r="K1358" s="1">
        <f>SUM(AC1358,AE1358)</f>
        <v>0</v>
      </c>
      <c r="L1358" s="1">
        <v>0</v>
      </c>
      <c r="M1358" s="1">
        <v>0</v>
      </c>
      <c r="N1358" s="1">
        <v>0</v>
      </c>
      <c r="O1358" s="1"/>
      <c r="P1358" s="1">
        <v>0</v>
      </c>
      <c r="Q1358" s="1">
        <f>AD1358</f>
        <v>0</v>
      </c>
      <c r="R1358" s="1">
        <v>0</v>
      </c>
      <c r="S1358" s="31"/>
      <c r="T1358" s="1">
        <f>SUM(U1358,V1358,X1358,Y1358,Z1358,AA1358)</f>
        <v>43</v>
      </c>
      <c r="U1358" s="1">
        <f>SUM(AG1358,BF1358)</f>
        <v>0</v>
      </c>
      <c r="V1358" s="1">
        <f>SUM(AJ1358,AK1358,AL1358,AM1358,AO1358,AP1358,AQ1358,AR1358,AS1358,AT1358,AU1358,AN1358,AV1358,AW1358,AX1358,AY1358,AZ1358,BA1358,BC1358,BD1358,BE1358,BB1358)</f>
        <v>0</v>
      </c>
      <c r="W1358" s="1">
        <f>COUNTIF(AJ1358:BE1358, "&gt;0")</f>
        <v>0</v>
      </c>
      <c r="X1358" s="1">
        <f>SUM(BG1358,BH1358)</f>
        <v>0</v>
      </c>
      <c r="Y1358" s="1">
        <f>BI1358</f>
        <v>43</v>
      </c>
      <c r="Z1358" s="1">
        <f>AI1358</f>
        <v>0</v>
      </c>
      <c r="AA1358" s="1">
        <f>AH1358</f>
        <v>0</v>
      </c>
      <c r="AB1358" s="31"/>
      <c r="AC1358" s="16">
        <v>0</v>
      </c>
      <c r="AD1358" s="16">
        <v>0</v>
      </c>
      <c r="AE1358" s="16">
        <v>0</v>
      </c>
      <c r="AF1358" s="28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0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0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0</v>
      </c>
      <c r="BH1358" s="16">
        <v>0</v>
      </c>
      <c r="BI1358" s="16">
        <v>43</v>
      </c>
      <c r="BJ1358" s="97"/>
    </row>
    <row r="1359" spans="1:62" s="16" customFormat="1" x14ac:dyDescent="0.35">
      <c r="A1359" s="85" t="s">
        <v>29</v>
      </c>
      <c r="B1359" s="85" t="s">
        <v>30</v>
      </c>
      <c r="C1359" s="16" t="s">
        <v>1628</v>
      </c>
      <c r="D1359" s="16" t="s">
        <v>1056</v>
      </c>
      <c r="E1359" s="16" t="s">
        <v>26</v>
      </c>
      <c r="F1359" s="85">
        <v>999926254</v>
      </c>
      <c r="G1359" s="1">
        <f>(J1359+T1359)-H1359</f>
        <v>38</v>
      </c>
      <c r="I1359" s="28"/>
      <c r="J1359" s="1">
        <f>SUM(K1359,L1359,N1359,O1359,P1359,Q1359)</f>
        <v>0</v>
      </c>
      <c r="K1359" s="1">
        <f>SUM(AC1359,AE1359)</f>
        <v>0</v>
      </c>
      <c r="L1359" s="1">
        <v>0</v>
      </c>
      <c r="M1359" s="1">
        <v>0</v>
      </c>
      <c r="N1359" s="1">
        <v>0</v>
      </c>
      <c r="O1359" s="1"/>
      <c r="P1359" s="1">
        <v>0</v>
      </c>
      <c r="Q1359" s="1">
        <f>AD1359</f>
        <v>0</v>
      </c>
      <c r="R1359" s="1">
        <v>0</v>
      </c>
      <c r="S1359" s="31"/>
      <c r="T1359" s="1">
        <f>SUM(U1359,V1359,X1359,Y1359,Z1359,AA1359)</f>
        <v>38</v>
      </c>
      <c r="U1359" s="1">
        <f>SUM(AG1359,BF1359)</f>
        <v>0</v>
      </c>
      <c r="V1359" s="1">
        <f>SUM(AJ1359,AK1359,AL1359,AM1359,AO1359,AP1359,AQ1359,AR1359,AS1359,AT1359,AU1359,AN1359,AV1359,AW1359,AX1359,AY1359,AZ1359,BA1359,BC1359,BD1359,BE1359,BB1359)</f>
        <v>38</v>
      </c>
      <c r="W1359" s="1">
        <f>COUNTIF(AJ1359:BE1359, "&gt;0")</f>
        <v>1</v>
      </c>
      <c r="X1359" s="1">
        <f>SUM(BG1359,BH1359)</f>
        <v>0</v>
      </c>
      <c r="Y1359" s="1">
        <f>BI1359</f>
        <v>0</v>
      </c>
      <c r="Z1359" s="1">
        <f>AI1359</f>
        <v>0</v>
      </c>
      <c r="AA1359" s="1">
        <f>AH1359</f>
        <v>0</v>
      </c>
      <c r="AB1359" s="31"/>
      <c r="AC1359" s="16">
        <v>0</v>
      </c>
      <c r="AD1359" s="16">
        <v>0</v>
      </c>
      <c r="AE1359" s="16">
        <v>0</v>
      </c>
      <c r="AF1359" s="28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0</v>
      </c>
      <c r="AR1359" s="16">
        <v>38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0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  <c r="BI1359" s="16">
        <v>0</v>
      </c>
      <c r="BJ1359" s="87"/>
    </row>
    <row r="1360" spans="1:62" s="16" customFormat="1" x14ac:dyDescent="0.35">
      <c r="A1360" s="85" t="s">
        <v>29</v>
      </c>
      <c r="B1360" s="85" t="s">
        <v>30</v>
      </c>
      <c r="C1360" s="16" t="s">
        <v>1750</v>
      </c>
      <c r="D1360" s="16" t="s">
        <v>1749</v>
      </c>
      <c r="E1360" s="16" t="s">
        <v>26</v>
      </c>
      <c r="F1360" s="85">
        <v>999927144</v>
      </c>
      <c r="G1360" s="1">
        <f>(J1360+T1360)-H1360</f>
        <v>38</v>
      </c>
      <c r="I1360" s="28"/>
      <c r="J1360" s="1">
        <f>SUM(K1360,L1360,N1360,O1360,P1360,Q1360)</f>
        <v>0</v>
      </c>
      <c r="K1360" s="1">
        <f>SUM(AC1360,AE1360)</f>
        <v>0</v>
      </c>
      <c r="L1360" s="1">
        <v>0</v>
      </c>
      <c r="M1360" s="1">
        <v>0</v>
      </c>
      <c r="N1360" s="1">
        <v>0</v>
      </c>
      <c r="O1360" s="1"/>
      <c r="P1360" s="1">
        <v>0</v>
      </c>
      <c r="Q1360" s="1">
        <f>AD1360</f>
        <v>0</v>
      </c>
      <c r="R1360" s="1">
        <v>0</v>
      </c>
      <c r="S1360" s="31"/>
      <c r="T1360" s="1">
        <f>SUM(U1360,V1360,X1360,Y1360,Z1360,AA1360)</f>
        <v>38</v>
      </c>
      <c r="U1360" s="1">
        <f>SUM(AG1360,BF1360)</f>
        <v>0</v>
      </c>
      <c r="V1360" s="1">
        <f>SUM(AJ1360,AK1360,AL1360,AM1360,AO1360,AP1360,AQ1360,AR1360,AS1360,AT1360,AU1360,AN1360,AV1360,AW1360,AX1360,AY1360,AZ1360,BA1360,BC1360,BD1360,BE1360,BB1360)</f>
        <v>38</v>
      </c>
      <c r="W1360" s="1">
        <f>COUNTIF(AJ1360:BE1360, "&gt;0")</f>
        <v>1</v>
      </c>
      <c r="X1360" s="1">
        <f>SUM(BG1360,BH1360)</f>
        <v>0</v>
      </c>
      <c r="Y1360" s="1">
        <f>BI1360</f>
        <v>0</v>
      </c>
      <c r="Z1360" s="1">
        <f>AI1360</f>
        <v>0</v>
      </c>
      <c r="AA1360" s="1">
        <f>AH1360</f>
        <v>0</v>
      </c>
      <c r="AB1360" s="31"/>
      <c r="AC1360" s="16">
        <v>0</v>
      </c>
      <c r="AD1360" s="16">
        <v>0</v>
      </c>
      <c r="AE1360" s="16">
        <v>0</v>
      </c>
      <c r="AF1360" s="28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0</v>
      </c>
      <c r="AR1360" s="16">
        <v>38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0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  <c r="BI1360" s="16">
        <v>0</v>
      </c>
      <c r="BJ1360" s="87"/>
    </row>
    <row r="1361" spans="1:62" s="16" customFormat="1" x14ac:dyDescent="0.35">
      <c r="A1361" s="85" t="s">
        <v>29</v>
      </c>
      <c r="B1361" s="85" t="s">
        <v>30</v>
      </c>
      <c r="C1361" s="16" t="s">
        <v>2529</v>
      </c>
      <c r="D1361" s="16" t="s">
        <v>307</v>
      </c>
      <c r="E1361" s="16" t="s">
        <v>26</v>
      </c>
      <c r="F1361" s="85">
        <v>999929194</v>
      </c>
      <c r="G1361" s="1">
        <f>(J1361+T1361)-H1361</f>
        <v>38</v>
      </c>
      <c r="I1361" s="28"/>
      <c r="J1361" s="1">
        <f>SUM(K1361,L1361,N1361,O1361,P1361,Q1361)</f>
        <v>0</v>
      </c>
      <c r="K1361" s="1">
        <f>SUM(AC1361,AE1361)</f>
        <v>0</v>
      </c>
      <c r="L1361" s="1">
        <v>0</v>
      </c>
      <c r="M1361" s="1">
        <v>0</v>
      </c>
      <c r="N1361" s="1">
        <v>0</v>
      </c>
      <c r="O1361" s="1"/>
      <c r="P1361" s="1">
        <v>0</v>
      </c>
      <c r="Q1361" s="1">
        <f>AD1361</f>
        <v>0</v>
      </c>
      <c r="R1361" s="1">
        <v>0</v>
      </c>
      <c r="S1361" s="31"/>
      <c r="T1361" s="1">
        <f>SUM(U1361,V1361,X1361,Y1361,Z1361,AA1361)</f>
        <v>38</v>
      </c>
      <c r="U1361" s="1">
        <f>SUM(AG1361,BF1361)</f>
        <v>0</v>
      </c>
      <c r="V1361" s="1">
        <f>SUM(AJ1361,AK1361,AL1361,AM1361,AO1361,AP1361,AQ1361,AR1361,AS1361,AT1361,AU1361,AN1361,AV1361,AW1361,AX1361,AY1361,AZ1361,BA1361,BC1361,BD1361,BE1361,BB1361)</f>
        <v>38</v>
      </c>
      <c r="W1361" s="1">
        <f>COUNTIF(AJ1361:BE1361, "&gt;0")</f>
        <v>1</v>
      </c>
      <c r="X1361" s="1">
        <f>SUM(BG1361,BH1361)</f>
        <v>0</v>
      </c>
      <c r="Y1361" s="1">
        <f>BI1361</f>
        <v>0</v>
      </c>
      <c r="Z1361" s="1">
        <f>AI1361</f>
        <v>0</v>
      </c>
      <c r="AA1361" s="1">
        <f>AH1361</f>
        <v>0</v>
      </c>
      <c r="AB1361" s="31"/>
      <c r="AC1361" s="16">
        <v>0</v>
      </c>
      <c r="AD1361" s="16">
        <v>0</v>
      </c>
      <c r="AE1361" s="16">
        <v>0</v>
      </c>
      <c r="AF1361" s="28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0</v>
      </c>
      <c r="AR1361" s="16">
        <v>38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  <c r="BI1361" s="16">
        <v>0</v>
      </c>
      <c r="BJ1361" s="87"/>
    </row>
    <row r="1362" spans="1:62" s="16" customFormat="1" x14ac:dyDescent="0.35">
      <c r="A1362" s="85" t="s">
        <v>29</v>
      </c>
      <c r="B1362" s="85" t="s">
        <v>30</v>
      </c>
      <c r="C1362" s="16" t="s">
        <v>2527</v>
      </c>
      <c r="D1362" s="16" t="s">
        <v>2528</v>
      </c>
      <c r="E1362" s="16" t="s">
        <v>26</v>
      </c>
      <c r="F1362" s="85">
        <v>999929223</v>
      </c>
      <c r="G1362" s="1">
        <f>(J1362+T1362)-H1362</f>
        <v>38</v>
      </c>
      <c r="I1362" s="28"/>
      <c r="J1362" s="1">
        <f>SUM(K1362,L1362,N1362,O1362,P1362,Q1362)</f>
        <v>0</v>
      </c>
      <c r="K1362" s="1">
        <f>SUM(AC1362,AE1362)</f>
        <v>0</v>
      </c>
      <c r="L1362" s="1">
        <v>0</v>
      </c>
      <c r="M1362" s="1">
        <v>0</v>
      </c>
      <c r="N1362" s="1">
        <v>0</v>
      </c>
      <c r="O1362" s="1"/>
      <c r="P1362" s="1">
        <v>0</v>
      </c>
      <c r="Q1362" s="1">
        <f>AD1362</f>
        <v>0</v>
      </c>
      <c r="R1362" s="1">
        <v>0</v>
      </c>
      <c r="S1362" s="31"/>
      <c r="T1362" s="1">
        <f>SUM(U1362,V1362,X1362,Y1362,Z1362,AA1362)</f>
        <v>38</v>
      </c>
      <c r="U1362" s="1">
        <f>SUM(AG1362,BF1362)</f>
        <v>0</v>
      </c>
      <c r="V1362" s="1">
        <f>SUM(AJ1362,AK1362,AL1362,AM1362,AO1362,AP1362,AQ1362,AR1362,AS1362,AT1362,AU1362,AN1362,AV1362,AW1362,AX1362,AY1362,AZ1362,BA1362,BC1362,BD1362,BE1362,BB1362)</f>
        <v>38</v>
      </c>
      <c r="W1362" s="1">
        <f>COUNTIF(AJ1362:BE1362, "&gt;0")</f>
        <v>1</v>
      </c>
      <c r="X1362" s="1">
        <f>SUM(BG1362,BH1362)</f>
        <v>0</v>
      </c>
      <c r="Y1362" s="1">
        <f>BI1362</f>
        <v>0</v>
      </c>
      <c r="Z1362" s="1">
        <f>AI1362</f>
        <v>0</v>
      </c>
      <c r="AA1362" s="1">
        <f>AH1362</f>
        <v>0</v>
      </c>
      <c r="AB1362" s="31"/>
      <c r="AC1362" s="16">
        <v>0</v>
      </c>
      <c r="AD1362" s="16">
        <v>0</v>
      </c>
      <c r="AE1362" s="16">
        <v>0</v>
      </c>
      <c r="AF1362" s="28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0</v>
      </c>
      <c r="AR1362" s="16">
        <v>38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0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  <c r="BI1362" s="16">
        <v>0</v>
      </c>
      <c r="BJ1362" s="87"/>
    </row>
    <row r="1363" spans="1:62" s="16" customFormat="1" x14ac:dyDescent="0.35">
      <c r="A1363" s="85" t="s">
        <v>29</v>
      </c>
      <c r="B1363" s="85" t="s">
        <v>30</v>
      </c>
      <c r="C1363" s="16" t="s">
        <v>2531</v>
      </c>
      <c r="D1363" s="16" t="s">
        <v>2532</v>
      </c>
      <c r="E1363" s="16" t="s">
        <v>26</v>
      </c>
      <c r="F1363" s="85">
        <v>999929942</v>
      </c>
      <c r="G1363" s="1">
        <f>(J1363+T1363)-H1363</f>
        <v>38</v>
      </c>
      <c r="I1363" s="28"/>
      <c r="J1363" s="1">
        <f>SUM(K1363,L1363,N1363,O1363,P1363,Q1363)</f>
        <v>0</v>
      </c>
      <c r="K1363" s="1">
        <f>SUM(AC1363,AE1363)</f>
        <v>0</v>
      </c>
      <c r="L1363" s="1">
        <v>0</v>
      </c>
      <c r="M1363" s="1">
        <v>0</v>
      </c>
      <c r="N1363" s="1">
        <v>0</v>
      </c>
      <c r="O1363" s="1"/>
      <c r="P1363" s="1">
        <v>0</v>
      </c>
      <c r="Q1363" s="1">
        <f>AD1363</f>
        <v>0</v>
      </c>
      <c r="R1363" s="1">
        <v>0</v>
      </c>
      <c r="S1363" s="31"/>
      <c r="T1363" s="1">
        <f>SUM(U1363,V1363,X1363,Y1363,Z1363,AA1363)</f>
        <v>38</v>
      </c>
      <c r="U1363" s="1">
        <f>SUM(AG1363,BF1363)</f>
        <v>0</v>
      </c>
      <c r="V1363" s="1">
        <f>SUM(AJ1363,AK1363,AL1363,AM1363,AO1363,AP1363,AQ1363,AR1363,AS1363,AT1363,AU1363,AN1363,AV1363,AW1363,AX1363,AY1363,AZ1363,BA1363,BC1363,BD1363,BE1363,BB1363)</f>
        <v>38</v>
      </c>
      <c r="W1363" s="1">
        <f>COUNTIF(AJ1363:BE1363, "&gt;0")</f>
        <v>1</v>
      </c>
      <c r="X1363" s="1">
        <f>SUM(BG1363,BH1363)</f>
        <v>0</v>
      </c>
      <c r="Y1363" s="1">
        <f>BI1363</f>
        <v>0</v>
      </c>
      <c r="Z1363" s="1">
        <f>AI1363</f>
        <v>0</v>
      </c>
      <c r="AA1363" s="1">
        <f>AH1363</f>
        <v>0</v>
      </c>
      <c r="AB1363" s="31"/>
      <c r="AC1363" s="16">
        <v>0</v>
      </c>
      <c r="AD1363" s="16">
        <v>0</v>
      </c>
      <c r="AE1363" s="16">
        <v>0</v>
      </c>
      <c r="AF1363" s="28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0</v>
      </c>
      <c r="AR1363" s="16">
        <v>38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0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  <c r="BI1363" s="16">
        <v>0</v>
      </c>
      <c r="BJ1363" s="87"/>
    </row>
    <row r="1364" spans="1:62" s="16" customFormat="1" x14ac:dyDescent="0.35">
      <c r="A1364" s="85" t="s">
        <v>29</v>
      </c>
      <c r="B1364" s="85" t="s">
        <v>30</v>
      </c>
      <c r="C1364" s="16" t="s">
        <v>1451</v>
      </c>
      <c r="D1364" s="16" t="s">
        <v>83</v>
      </c>
      <c r="E1364" s="16" t="s">
        <v>26</v>
      </c>
      <c r="F1364" s="85">
        <v>999930088</v>
      </c>
      <c r="G1364" s="1">
        <f>(J1364+T1364)-H1364</f>
        <v>38</v>
      </c>
      <c r="I1364" s="28"/>
      <c r="J1364" s="1">
        <f>SUM(K1364,L1364,N1364,O1364,P1364,Q1364)</f>
        <v>0</v>
      </c>
      <c r="K1364" s="1">
        <f>SUM(AC1364,AE1364)</f>
        <v>0</v>
      </c>
      <c r="L1364" s="1">
        <v>0</v>
      </c>
      <c r="M1364" s="1">
        <v>0</v>
      </c>
      <c r="N1364" s="1">
        <v>0</v>
      </c>
      <c r="O1364" s="1"/>
      <c r="P1364" s="1">
        <v>0</v>
      </c>
      <c r="Q1364" s="1">
        <f>AD1364</f>
        <v>0</v>
      </c>
      <c r="R1364" s="1">
        <v>0</v>
      </c>
      <c r="S1364" s="31"/>
      <c r="T1364" s="1">
        <f>SUM(U1364,V1364,X1364,Y1364,Z1364,AA1364)</f>
        <v>38</v>
      </c>
      <c r="U1364" s="1">
        <f>SUM(AG1364,BF1364)</f>
        <v>0</v>
      </c>
      <c r="V1364" s="1">
        <f>SUM(AJ1364,AK1364,AL1364,AM1364,AO1364,AP1364,AQ1364,AR1364,AS1364,AT1364,AU1364,AN1364,AV1364,AW1364,AX1364,AY1364,AZ1364,BA1364,BC1364,BD1364,BE1364,BB1364)</f>
        <v>38</v>
      </c>
      <c r="W1364" s="1">
        <f>COUNTIF(AJ1364:BE1364, "&gt;0")</f>
        <v>1</v>
      </c>
      <c r="X1364" s="1">
        <f>SUM(BG1364,BH1364)</f>
        <v>0</v>
      </c>
      <c r="Y1364" s="1">
        <f>BI1364</f>
        <v>0</v>
      </c>
      <c r="Z1364" s="1">
        <f>AI1364</f>
        <v>0</v>
      </c>
      <c r="AA1364" s="1">
        <f>AH1364</f>
        <v>0</v>
      </c>
      <c r="AB1364" s="31"/>
      <c r="AC1364" s="16">
        <v>0</v>
      </c>
      <c r="AD1364" s="16">
        <v>0</v>
      </c>
      <c r="AE1364" s="16">
        <v>0</v>
      </c>
      <c r="AF1364" s="28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0</v>
      </c>
      <c r="AP1364" s="16">
        <v>0</v>
      </c>
      <c r="AQ1364" s="16">
        <v>0</v>
      </c>
      <c r="AR1364" s="16">
        <v>38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  <c r="BI1364" s="16">
        <v>0</v>
      </c>
      <c r="BJ1364" s="87"/>
    </row>
    <row r="1365" spans="1:62" s="16" customFormat="1" x14ac:dyDescent="0.35">
      <c r="A1365" s="85" t="s">
        <v>29</v>
      </c>
      <c r="B1365" s="85" t="s">
        <v>30</v>
      </c>
      <c r="C1365" s="16" t="s">
        <v>2530</v>
      </c>
      <c r="D1365" s="16" t="s">
        <v>1462</v>
      </c>
      <c r="E1365" s="16" t="s">
        <v>26</v>
      </c>
      <c r="F1365" s="85">
        <v>999930425</v>
      </c>
      <c r="G1365" s="1">
        <f>(J1365+T1365)-H1365</f>
        <v>38</v>
      </c>
      <c r="I1365" s="28"/>
      <c r="J1365" s="1">
        <f>SUM(K1365,L1365,N1365,O1365,P1365,Q1365)</f>
        <v>0</v>
      </c>
      <c r="K1365" s="1">
        <f>SUM(AC1365,AE1365)</f>
        <v>0</v>
      </c>
      <c r="L1365" s="1">
        <v>0</v>
      </c>
      <c r="M1365" s="1">
        <v>0</v>
      </c>
      <c r="N1365" s="1">
        <v>0</v>
      </c>
      <c r="O1365" s="1"/>
      <c r="P1365" s="1">
        <v>0</v>
      </c>
      <c r="Q1365" s="1">
        <f>AD1365</f>
        <v>0</v>
      </c>
      <c r="R1365" s="1">
        <v>0</v>
      </c>
      <c r="S1365" s="31"/>
      <c r="T1365" s="1">
        <f>SUM(U1365,V1365,X1365,Y1365,Z1365,AA1365)</f>
        <v>38</v>
      </c>
      <c r="U1365" s="1">
        <f>SUM(AG1365,BF1365)</f>
        <v>0</v>
      </c>
      <c r="V1365" s="1">
        <f>SUM(AJ1365,AK1365,AL1365,AM1365,AO1365,AP1365,AQ1365,AR1365,AS1365,AT1365,AU1365,AN1365,AV1365,AW1365,AX1365,AY1365,AZ1365,BA1365,BC1365,BD1365,BE1365,BB1365)</f>
        <v>38</v>
      </c>
      <c r="W1365" s="1">
        <f>COUNTIF(AJ1365:BE1365, "&gt;0")</f>
        <v>1</v>
      </c>
      <c r="X1365" s="1">
        <f>SUM(BG1365,BH1365)</f>
        <v>0</v>
      </c>
      <c r="Y1365" s="1">
        <f>BI1365</f>
        <v>0</v>
      </c>
      <c r="Z1365" s="1">
        <f>AI1365</f>
        <v>0</v>
      </c>
      <c r="AA1365" s="1">
        <f>AH1365</f>
        <v>0</v>
      </c>
      <c r="AB1365" s="31"/>
      <c r="AC1365" s="16">
        <v>0</v>
      </c>
      <c r="AD1365" s="16">
        <v>0</v>
      </c>
      <c r="AE1365" s="16">
        <v>0</v>
      </c>
      <c r="AF1365" s="28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0</v>
      </c>
      <c r="AR1365" s="16">
        <v>38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0</v>
      </c>
      <c r="BF1365" s="16">
        <v>0</v>
      </c>
      <c r="BG1365" s="16">
        <v>0</v>
      </c>
      <c r="BH1365" s="16">
        <v>0</v>
      </c>
      <c r="BI1365" s="16">
        <v>0</v>
      </c>
      <c r="BJ1365" s="87"/>
    </row>
    <row r="1366" spans="1:62" s="16" customFormat="1" x14ac:dyDescent="0.35">
      <c r="A1366" s="85" t="s">
        <v>29</v>
      </c>
      <c r="B1366" s="85" t="s">
        <v>30</v>
      </c>
      <c r="C1366" s="16" t="s">
        <v>68</v>
      </c>
      <c r="D1366" s="16" t="s">
        <v>1749</v>
      </c>
      <c r="E1366" s="16" t="s">
        <v>26</v>
      </c>
      <c r="F1366" s="85">
        <v>999931606</v>
      </c>
      <c r="G1366" s="1">
        <f>(J1366+T1366)-H1366</f>
        <v>38</v>
      </c>
      <c r="I1366" s="28"/>
      <c r="J1366" s="1">
        <f>SUM(K1366,L1366,N1366,O1366,P1366,Q1366)</f>
        <v>0</v>
      </c>
      <c r="K1366" s="1">
        <f>SUM(AC1366,AE1366)</f>
        <v>0</v>
      </c>
      <c r="L1366" s="1">
        <v>0</v>
      </c>
      <c r="M1366" s="1">
        <v>0</v>
      </c>
      <c r="N1366" s="1">
        <v>0</v>
      </c>
      <c r="O1366" s="1"/>
      <c r="P1366" s="1">
        <v>0</v>
      </c>
      <c r="Q1366" s="1">
        <f>AD1366</f>
        <v>0</v>
      </c>
      <c r="R1366" s="1">
        <v>0</v>
      </c>
      <c r="S1366" s="31"/>
      <c r="T1366" s="1">
        <f>SUM(U1366,V1366,X1366,Y1366,Z1366,AA1366)</f>
        <v>38</v>
      </c>
      <c r="U1366" s="1">
        <f>SUM(AG1366,BF1366)</f>
        <v>0</v>
      </c>
      <c r="V1366" s="1">
        <f>SUM(AJ1366,AK1366,AL1366,AM1366,AO1366,AP1366,AQ1366,AR1366,AS1366,AT1366,AU1366,AN1366,AV1366,AW1366,AX1366,AY1366,AZ1366,BA1366,BC1366,BD1366,BE1366,BB1366)</f>
        <v>38</v>
      </c>
      <c r="W1366" s="1">
        <f>COUNTIF(AJ1366:BE1366, "&gt;0")</f>
        <v>1</v>
      </c>
      <c r="X1366" s="1">
        <f>SUM(BG1366,BH1366)</f>
        <v>0</v>
      </c>
      <c r="Y1366" s="1">
        <f>BI1366</f>
        <v>0</v>
      </c>
      <c r="Z1366" s="1">
        <f>AI1366</f>
        <v>0</v>
      </c>
      <c r="AA1366" s="1">
        <f>AH1366</f>
        <v>0</v>
      </c>
      <c r="AB1366" s="31"/>
      <c r="AC1366" s="16">
        <v>0</v>
      </c>
      <c r="AD1366" s="16">
        <v>0</v>
      </c>
      <c r="AE1366" s="16">
        <v>0</v>
      </c>
      <c r="AF1366" s="28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0</v>
      </c>
      <c r="AR1366" s="16">
        <v>38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  <c r="BI1366" s="16">
        <v>0</v>
      </c>
      <c r="BJ1366" s="87"/>
    </row>
    <row r="1367" spans="1:62" s="16" customFormat="1" x14ac:dyDescent="0.35">
      <c r="A1367" s="85" t="s">
        <v>29</v>
      </c>
      <c r="B1367" s="85" t="s">
        <v>30</v>
      </c>
      <c r="C1367" s="16" t="s">
        <v>2155</v>
      </c>
      <c r="D1367" s="16" t="s">
        <v>28</v>
      </c>
      <c r="E1367" s="16" t="s">
        <v>26</v>
      </c>
      <c r="F1367" s="85">
        <v>999930118</v>
      </c>
      <c r="G1367" s="1">
        <f>(J1367+T1367)-H1367</f>
        <v>30</v>
      </c>
      <c r="I1367" s="28"/>
      <c r="J1367" s="1">
        <f>SUM(K1367,L1367,N1367,O1367,P1367,Q1367)</f>
        <v>0</v>
      </c>
      <c r="K1367" s="1">
        <f>SUM(AC1367,AE1367)</f>
        <v>0</v>
      </c>
      <c r="L1367" s="1">
        <v>0</v>
      </c>
      <c r="M1367" s="1">
        <v>0</v>
      </c>
      <c r="N1367" s="1">
        <v>0</v>
      </c>
      <c r="O1367" s="1"/>
      <c r="P1367" s="1">
        <v>0</v>
      </c>
      <c r="Q1367" s="1">
        <f>AD1367</f>
        <v>0</v>
      </c>
      <c r="R1367" s="1">
        <v>0</v>
      </c>
      <c r="S1367" s="31"/>
      <c r="T1367" s="1">
        <f>SUM(U1367,V1367,X1367,Y1367,Z1367,AA1367)</f>
        <v>30</v>
      </c>
      <c r="U1367" s="1">
        <f>SUM(AG1367,BF1367)</f>
        <v>0</v>
      </c>
      <c r="V1367" s="1">
        <f>SUM(AJ1367,AK1367,AL1367,AM1367,AO1367,AP1367,AQ1367,AR1367,AS1367,AT1367,AU1367,AN1367,AV1367,AW1367,AX1367,AY1367,AZ1367,BA1367,BC1367,BD1367,BE1367,BB1367)</f>
        <v>30</v>
      </c>
      <c r="W1367" s="1">
        <f>COUNTIF(AJ1367:BE1367, "&gt;0")</f>
        <v>1</v>
      </c>
      <c r="X1367" s="1">
        <f>SUM(BG1367,BH1367)</f>
        <v>0</v>
      </c>
      <c r="Y1367" s="1">
        <f>BI1367</f>
        <v>0</v>
      </c>
      <c r="Z1367" s="1">
        <f>AI1367</f>
        <v>0</v>
      </c>
      <c r="AA1367" s="1">
        <f>AH1367</f>
        <v>0</v>
      </c>
      <c r="AB1367" s="31"/>
      <c r="AC1367" s="16">
        <v>0</v>
      </c>
      <c r="AD1367" s="16">
        <v>0</v>
      </c>
      <c r="AE1367" s="16">
        <v>0</v>
      </c>
      <c r="AF1367" s="28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30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  <c r="BI1367" s="16">
        <v>0</v>
      </c>
      <c r="BJ1367" s="87"/>
    </row>
    <row r="1368" spans="1:62" s="16" customFormat="1" x14ac:dyDescent="0.35">
      <c r="A1368" s="85" t="s">
        <v>29</v>
      </c>
      <c r="B1368" s="85" t="s">
        <v>30</v>
      </c>
      <c r="C1368" s="16" t="s">
        <v>869</v>
      </c>
      <c r="D1368" s="16" t="s">
        <v>1673</v>
      </c>
      <c r="E1368" s="16" t="s">
        <v>26</v>
      </c>
      <c r="F1368" s="85">
        <v>999931414</v>
      </c>
      <c r="G1368" s="1">
        <f>(J1368+T1368)-H1368</f>
        <v>30</v>
      </c>
      <c r="I1368" s="28"/>
      <c r="J1368" s="1">
        <f>SUM(K1368,L1368,N1368,O1368,P1368,Q1368)</f>
        <v>0</v>
      </c>
      <c r="K1368" s="1">
        <f>SUM(AC1368,AE1368)</f>
        <v>0</v>
      </c>
      <c r="L1368" s="1">
        <v>0</v>
      </c>
      <c r="M1368" s="1">
        <v>0</v>
      </c>
      <c r="N1368" s="1">
        <v>0</v>
      </c>
      <c r="O1368" s="1"/>
      <c r="P1368" s="1">
        <v>0</v>
      </c>
      <c r="Q1368" s="1">
        <f>AD1368</f>
        <v>0</v>
      </c>
      <c r="R1368" s="1">
        <v>0</v>
      </c>
      <c r="S1368" s="31"/>
      <c r="T1368" s="1">
        <f>SUM(U1368,V1368,X1368,Y1368,Z1368,AA1368)</f>
        <v>30</v>
      </c>
      <c r="U1368" s="1">
        <f>SUM(AG1368,BF1368)</f>
        <v>0</v>
      </c>
      <c r="V1368" s="1">
        <f>SUM(AJ1368,AK1368,AL1368,AM1368,AO1368,AP1368,AQ1368,AR1368,AS1368,AT1368,AU1368,AN1368,AV1368,AW1368,AX1368,AY1368,AZ1368,BA1368,BC1368,BD1368,BE1368,BB1368)</f>
        <v>30</v>
      </c>
      <c r="W1368" s="1">
        <f>COUNTIF(AJ1368:BE1368, "&gt;0")</f>
        <v>1</v>
      </c>
      <c r="X1368" s="1">
        <f>SUM(BG1368,BH1368)</f>
        <v>0</v>
      </c>
      <c r="Y1368" s="1">
        <f>BI1368</f>
        <v>0</v>
      </c>
      <c r="Z1368" s="1">
        <f>AI1368</f>
        <v>0</v>
      </c>
      <c r="AA1368" s="1">
        <f>AH1368</f>
        <v>0</v>
      </c>
      <c r="AB1368" s="31"/>
      <c r="AC1368" s="16">
        <v>0</v>
      </c>
      <c r="AD1368" s="16">
        <v>0</v>
      </c>
      <c r="AE1368" s="16">
        <v>0</v>
      </c>
      <c r="AF1368" s="28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0</v>
      </c>
      <c r="AS1368" s="16">
        <v>30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0</v>
      </c>
      <c r="BF1368" s="16">
        <v>0</v>
      </c>
      <c r="BG1368" s="16">
        <v>0</v>
      </c>
      <c r="BH1368" s="16">
        <v>0</v>
      </c>
      <c r="BI1368" s="16">
        <v>0</v>
      </c>
      <c r="BJ1368" s="87"/>
    </row>
    <row r="1369" spans="1:62" s="16" customFormat="1" x14ac:dyDescent="0.35">
      <c r="A1369" s="85" t="s">
        <v>29</v>
      </c>
      <c r="B1369" s="85" t="s">
        <v>30</v>
      </c>
      <c r="C1369" s="16" t="s">
        <v>791</v>
      </c>
      <c r="D1369" s="16" t="s">
        <v>3297</v>
      </c>
      <c r="E1369" s="16" t="s">
        <v>26</v>
      </c>
      <c r="F1369" s="85">
        <v>999931497</v>
      </c>
      <c r="G1369" s="1">
        <f>(J1369+T1369)-H1369</f>
        <v>30</v>
      </c>
      <c r="I1369" s="28"/>
      <c r="J1369" s="1">
        <f>SUM(K1369,L1369,N1369,O1369,P1369,Q1369)</f>
        <v>0</v>
      </c>
      <c r="K1369" s="1">
        <f>SUM(AC1369,AE1369)</f>
        <v>0</v>
      </c>
      <c r="L1369" s="1">
        <v>0</v>
      </c>
      <c r="M1369" s="1">
        <v>0</v>
      </c>
      <c r="N1369" s="1">
        <v>0</v>
      </c>
      <c r="O1369" s="1"/>
      <c r="P1369" s="1">
        <v>0</v>
      </c>
      <c r="Q1369" s="1">
        <f>AD1369</f>
        <v>0</v>
      </c>
      <c r="R1369" s="1">
        <v>0</v>
      </c>
      <c r="S1369" s="31"/>
      <c r="T1369" s="1">
        <f>SUM(U1369,V1369,X1369,Y1369,Z1369,AA1369)</f>
        <v>30</v>
      </c>
      <c r="U1369" s="1">
        <f>SUM(AG1369,BF1369)</f>
        <v>0</v>
      </c>
      <c r="V1369" s="1">
        <f>SUM(AJ1369,AK1369,AL1369,AM1369,AO1369,AP1369,AQ1369,AR1369,AS1369,AT1369,AU1369,AN1369,AV1369,AW1369,AX1369,AY1369,AZ1369,BA1369,BC1369,BD1369,BE1369,BB1369)</f>
        <v>30</v>
      </c>
      <c r="W1369" s="1">
        <f>COUNTIF(AJ1369:BE1369, "&gt;0")</f>
        <v>1</v>
      </c>
      <c r="X1369" s="1">
        <f>SUM(BG1369,BH1369)</f>
        <v>0</v>
      </c>
      <c r="Y1369" s="1">
        <f>BI1369</f>
        <v>0</v>
      </c>
      <c r="Z1369" s="1">
        <f>AI1369</f>
        <v>0</v>
      </c>
      <c r="AA1369" s="1">
        <f>AH1369</f>
        <v>0</v>
      </c>
      <c r="AB1369" s="31"/>
      <c r="AC1369" s="16">
        <v>0</v>
      </c>
      <c r="AD1369" s="16">
        <v>0</v>
      </c>
      <c r="AE1369" s="16">
        <v>0</v>
      </c>
      <c r="AF1369" s="28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0</v>
      </c>
      <c r="BC1369" s="16">
        <v>0</v>
      </c>
      <c r="BD1369" s="16">
        <v>30</v>
      </c>
      <c r="BE1369" s="16">
        <v>0</v>
      </c>
      <c r="BF1369" s="16">
        <v>0</v>
      </c>
      <c r="BG1369" s="16">
        <v>0</v>
      </c>
      <c r="BH1369" s="16">
        <v>0</v>
      </c>
      <c r="BI1369" s="16">
        <v>0</v>
      </c>
      <c r="BJ1369" s="87"/>
    </row>
    <row r="1370" spans="1:62" s="16" customFormat="1" x14ac:dyDescent="0.35">
      <c r="A1370" s="85" t="s">
        <v>29</v>
      </c>
      <c r="B1370" s="85" t="s">
        <v>30</v>
      </c>
      <c r="C1370" s="16" t="s">
        <v>3144</v>
      </c>
      <c r="D1370" s="16" t="s">
        <v>3145</v>
      </c>
      <c r="E1370" s="1" t="s">
        <v>26</v>
      </c>
      <c r="F1370" s="85">
        <v>999931830</v>
      </c>
      <c r="G1370" s="1">
        <f>(J1370+T1370)-H1370</f>
        <v>30</v>
      </c>
      <c r="I1370" s="28"/>
      <c r="J1370" s="1">
        <f>SUM(K1370,L1370,N1370,O1370,P1370,Q1370)</f>
        <v>0</v>
      </c>
      <c r="K1370" s="1">
        <f>SUM(AC1370,AE1370)</f>
        <v>0</v>
      </c>
      <c r="L1370" s="1">
        <v>0</v>
      </c>
      <c r="M1370" s="1">
        <v>0</v>
      </c>
      <c r="N1370" s="1">
        <v>0</v>
      </c>
      <c r="O1370" s="1"/>
      <c r="P1370" s="1">
        <v>0</v>
      </c>
      <c r="Q1370" s="1">
        <f>AD1370</f>
        <v>0</v>
      </c>
      <c r="R1370" s="1">
        <v>0</v>
      </c>
      <c r="S1370" s="31"/>
      <c r="T1370" s="1">
        <f>SUM(U1370,V1370,X1370,Y1370,Z1370,AA1370)</f>
        <v>30</v>
      </c>
      <c r="U1370" s="1">
        <f>SUM(AG1370,BF1370)</f>
        <v>0</v>
      </c>
      <c r="V1370" s="1">
        <f>SUM(AJ1370,AK1370,AL1370,AM1370,AO1370,AP1370,AQ1370,AR1370,AS1370,AT1370,AU1370,AN1370,AV1370,AW1370,AX1370,AY1370,AZ1370,BA1370,BC1370,BD1370,BE1370,BB1370)</f>
        <v>30</v>
      </c>
      <c r="W1370" s="1">
        <f>COUNTIF(AJ1370:BE1370, "&gt;0")</f>
        <v>1</v>
      </c>
      <c r="X1370" s="1">
        <f>SUM(BG1370,BH1370)</f>
        <v>0</v>
      </c>
      <c r="Y1370" s="1">
        <f>BI1370</f>
        <v>0</v>
      </c>
      <c r="Z1370" s="1">
        <f>AI1370</f>
        <v>0</v>
      </c>
      <c r="AA1370" s="1">
        <f>AH1370</f>
        <v>0</v>
      </c>
      <c r="AB1370" s="31"/>
      <c r="AC1370" s="16">
        <v>0</v>
      </c>
      <c r="AD1370" s="16">
        <v>0</v>
      </c>
      <c r="AE1370" s="16">
        <v>0</v>
      </c>
      <c r="AF1370" s="28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0</v>
      </c>
      <c r="AX1370" s="16">
        <v>0</v>
      </c>
      <c r="AY1370" s="16">
        <v>30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  <c r="BI1370" s="16">
        <v>0</v>
      </c>
      <c r="BJ1370" s="87"/>
    </row>
    <row r="1371" spans="1:62" s="16" customFormat="1" x14ac:dyDescent="0.35">
      <c r="A1371" s="85" t="s">
        <v>29</v>
      </c>
      <c r="B1371" s="85" t="s">
        <v>30</v>
      </c>
      <c r="C1371" s="16" t="s">
        <v>62</v>
      </c>
      <c r="D1371" s="16" t="s">
        <v>2534</v>
      </c>
      <c r="E1371" s="16" t="s">
        <v>26</v>
      </c>
      <c r="F1371" s="85">
        <v>999929802</v>
      </c>
      <c r="G1371" s="1">
        <f>(J1371+T1371)-H1371</f>
        <v>28</v>
      </c>
      <c r="I1371" s="28"/>
      <c r="J1371" s="1">
        <f>SUM(K1371,L1371,N1371,O1371,P1371,Q1371)</f>
        <v>0</v>
      </c>
      <c r="K1371" s="1">
        <f>SUM(AC1371,AE1371)</f>
        <v>0</v>
      </c>
      <c r="L1371" s="1">
        <v>0</v>
      </c>
      <c r="M1371" s="1">
        <v>0</v>
      </c>
      <c r="N1371" s="1">
        <v>0</v>
      </c>
      <c r="O1371" s="1"/>
      <c r="P1371" s="1">
        <v>0</v>
      </c>
      <c r="Q1371" s="1">
        <f>AD1371</f>
        <v>0</v>
      </c>
      <c r="R1371" s="1">
        <v>0</v>
      </c>
      <c r="S1371" s="31"/>
      <c r="T1371" s="1">
        <f>SUM(U1371,V1371,X1371,Y1371,Z1371,AA1371)</f>
        <v>28</v>
      </c>
      <c r="U1371" s="1">
        <f>SUM(AG1371,BF1371)</f>
        <v>0</v>
      </c>
      <c r="V1371" s="1">
        <f>SUM(AJ1371,AK1371,AL1371,AM1371,AO1371,AP1371,AQ1371,AR1371,AS1371,AT1371,AU1371,AN1371,AV1371,AW1371,AX1371,AY1371,AZ1371,BA1371,BC1371,BD1371,BE1371,BB1371)</f>
        <v>28</v>
      </c>
      <c r="W1371" s="1">
        <f>COUNTIF(AJ1371:BE1371, "&gt;0")</f>
        <v>1</v>
      </c>
      <c r="X1371" s="1">
        <f>SUM(BG1371,BH1371)</f>
        <v>0</v>
      </c>
      <c r="Y1371" s="1">
        <f>BI1371</f>
        <v>0</v>
      </c>
      <c r="Z1371" s="1">
        <f>AI1371</f>
        <v>0</v>
      </c>
      <c r="AA1371" s="1">
        <f>AH1371</f>
        <v>0</v>
      </c>
      <c r="AB1371" s="31"/>
      <c r="AC1371" s="16">
        <v>0</v>
      </c>
      <c r="AD1371" s="16">
        <v>0</v>
      </c>
      <c r="AE1371" s="16">
        <v>0</v>
      </c>
      <c r="AF1371" s="28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0</v>
      </c>
      <c r="AO1371" s="16">
        <v>0</v>
      </c>
      <c r="AP1371" s="16">
        <v>0</v>
      </c>
      <c r="AQ1371" s="16">
        <v>0</v>
      </c>
      <c r="AR1371" s="16">
        <v>28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  <c r="BI1371" s="16">
        <v>0</v>
      </c>
      <c r="BJ1371" s="87"/>
    </row>
    <row r="1372" spans="1:62" s="16" customFormat="1" x14ac:dyDescent="0.35">
      <c r="A1372" s="85" t="s">
        <v>29</v>
      </c>
      <c r="B1372" s="85" t="s">
        <v>30</v>
      </c>
      <c r="C1372" s="16" t="s">
        <v>262</v>
      </c>
      <c r="D1372" s="16" t="s">
        <v>1445</v>
      </c>
      <c r="E1372" s="16" t="s">
        <v>26</v>
      </c>
      <c r="F1372" s="85">
        <v>999930763</v>
      </c>
      <c r="G1372" s="1">
        <f>(J1372+T1372)-H1372</f>
        <v>28</v>
      </c>
      <c r="I1372" s="28"/>
      <c r="J1372" s="1">
        <f>SUM(K1372,L1372,N1372,O1372,P1372,Q1372)</f>
        <v>0</v>
      </c>
      <c r="K1372" s="1">
        <f>SUM(AC1372,AE1372)</f>
        <v>0</v>
      </c>
      <c r="L1372" s="1">
        <v>0</v>
      </c>
      <c r="M1372" s="1">
        <v>0</v>
      </c>
      <c r="N1372" s="1">
        <v>0</v>
      </c>
      <c r="O1372" s="1"/>
      <c r="P1372" s="1">
        <v>0</v>
      </c>
      <c r="Q1372" s="1">
        <f>AD1372</f>
        <v>0</v>
      </c>
      <c r="R1372" s="1">
        <v>0</v>
      </c>
      <c r="S1372" s="31"/>
      <c r="T1372" s="1">
        <f>SUM(U1372,V1372,X1372,Y1372,Z1372,AA1372)</f>
        <v>28</v>
      </c>
      <c r="U1372" s="1">
        <f>SUM(AG1372,BF1372)</f>
        <v>0</v>
      </c>
      <c r="V1372" s="1">
        <f>SUM(AJ1372,AK1372,AL1372,AM1372,AO1372,AP1372,AQ1372,AR1372,AS1372,AT1372,AU1372,AN1372,AV1372,AW1372,AX1372,AY1372,AZ1372,BA1372,BC1372,BD1372,BE1372,BB1372)</f>
        <v>28</v>
      </c>
      <c r="W1372" s="1">
        <f>COUNTIF(AJ1372:BE1372, "&gt;0")</f>
        <v>1</v>
      </c>
      <c r="X1372" s="1">
        <f>SUM(BG1372,BH1372)</f>
        <v>0</v>
      </c>
      <c r="Y1372" s="1">
        <f>BI1372</f>
        <v>0</v>
      </c>
      <c r="Z1372" s="1">
        <f>AI1372</f>
        <v>0</v>
      </c>
      <c r="AA1372" s="1">
        <f>AH1372</f>
        <v>0</v>
      </c>
      <c r="AB1372" s="31"/>
      <c r="AC1372" s="16">
        <v>0</v>
      </c>
      <c r="AD1372" s="16">
        <v>0</v>
      </c>
      <c r="AE1372" s="16">
        <v>0</v>
      </c>
      <c r="AF1372" s="28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0</v>
      </c>
      <c r="AQ1372" s="16">
        <v>0</v>
      </c>
      <c r="AR1372" s="16">
        <v>28</v>
      </c>
      <c r="AS1372" s="16">
        <v>0</v>
      </c>
      <c r="AT1372" s="16">
        <v>0</v>
      </c>
      <c r="AU1372" s="16">
        <v>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6">
        <v>0</v>
      </c>
      <c r="BB1372" s="16">
        <v>0</v>
      </c>
      <c r="BC1372" s="16">
        <v>0</v>
      </c>
      <c r="BD1372" s="16">
        <v>0</v>
      </c>
      <c r="BE1372" s="16">
        <v>0</v>
      </c>
      <c r="BF1372" s="16">
        <v>0</v>
      </c>
      <c r="BG1372" s="16">
        <v>0</v>
      </c>
      <c r="BH1372" s="16">
        <v>0</v>
      </c>
      <c r="BI1372" s="16">
        <v>0</v>
      </c>
      <c r="BJ1372" s="87"/>
    </row>
    <row r="1373" spans="1:62" s="16" customFormat="1" x14ac:dyDescent="0.35">
      <c r="A1373" s="85" t="s">
        <v>58</v>
      </c>
      <c r="B1373" s="85" t="s">
        <v>30</v>
      </c>
      <c r="C1373" s="16" t="s">
        <v>1080</v>
      </c>
      <c r="D1373" s="16" t="s">
        <v>2833</v>
      </c>
      <c r="E1373" s="16" t="s">
        <v>26</v>
      </c>
      <c r="F1373" s="85">
        <v>999930636</v>
      </c>
      <c r="G1373" s="1">
        <f>(J1373+T1373)-H1373</f>
        <v>145</v>
      </c>
      <c r="I1373" s="28"/>
      <c r="J1373" s="1">
        <f>SUM(K1373,L1373,N1373,O1373,P1373,Q1373)</f>
        <v>0</v>
      </c>
      <c r="K1373" s="1">
        <f>SUM(AC1373,AE1373)</f>
        <v>0</v>
      </c>
      <c r="L1373" s="1">
        <v>0</v>
      </c>
      <c r="M1373" s="1">
        <v>0</v>
      </c>
      <c r="N1373" s="1">
        <v>0</v>
      </c>
      <c r="O1373" s="1"/>
      <c r="P1373" s="1">
        <v>0</v>
      </c>
      <c r="Q1373" s="1">
        <f>AD1373</f>
        <v>0</v>
      </c>
      <c r="R1373" s="1">
        <v>0</v>
      </c>
      <c r="S1373" s="28"/>
      <c r="T1373" s="1">
        <f>SUM(U1373,V1373,X1373,Y1373,Z1373,AA1373)</f>
        <v>145</v>
      </c>
      <c r="U1373" s="1">
        <f>SUM(AG1373,BF1373)</f>
        <v>100</v>
      </c>
      <c r="V1373" s="1">
        <f>SUM(AJ1373,AK1373,AL1373,AM1373,AO1373,AP1373,AQ1373,AR1373,AS1373,AT1373,AU1373,AN1373,AV1373,AW1373,AX1373,AY1373,AZ1373,BA1373,BC1373,BD1373,BE1373,BB1373)</f>
        <v>45</v>
      </c>
      <c r="W1373" s="1">
        <f>COUNTIF(AJ1373:BE1373, "&gt;0")</f>
        <v>1</v>
      </c>
      <c r="X1373" s="1">
        <f>SUM(BG1373,BH1373)</f>
        <v>0</v>
      </c>
      <c r="Y1373" s="1">
        <f>BI1373</f>
        <v>0</v>
      </c>
      <c r="Z1373" s="1">
        <f>AI1373</f>
        <v>0</v>
      </c>
      <c r="AA1373" s="1">
        <f>AH1373</f>
        <v>0</v>
      </c>
      <c r="AB1373" s="28"/>
      <c r="AC1373" s="16">
        <v>0</v>
      </c>
      <c r="AD1373" s="16">
        <v>0</v>
      </c>
      <c r="AE1373" s="16">
        <v>0</v>
      </c>
      <c r="AF1373" s="28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45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0</v>
      </c>
      <c r="BE1373" s="16">
        <v>0</v>
      </c>
      <c r="BF1373" s="16">
        <v>100</v>
      </c>
      <c r="BG1373" s="16">
        <v>0</v>
      </c>
      <c r="BH1373" s="16">
        <v>0</v>
      </c>
      <c r="BI1373" s="16">
        <v>0</v>
      </c>
      <c r="BJ1373" s="87"/>
    </row>
    <row r="1374" spans="1:62" s="16" customFormat="1" x14ac:dyDescent="0.35">
      <c r="A1374" s="85" t="s">
        <v>58</v>
      </c>
      <c r="B1374" s="85" t="s">
        <v>30</v>
      </c>
      <c r="C1374" s="16" t="s">
        <v>258</v>
      </c>
      <c r="D1374" s="16" t="s">
        <v>2650</v>
      </c>
      <c r="E1374" s="16" t="s">
        <v>26</v>
      </c>
      <c r="F1374" s="85">
        <v>999930845</v>
      </c>
      <c r="G1374" s="1">
        <f>(J1374+T1374)-H1374</f>
        <v>132</v>
      </c>
      <c r="I1374" s="28"/>
      <c r="J1374" s="1">
        <f>SUM(K1374,L1374,N1374,O1374,P1374,Q1374)</f>
        <v>0</v>
      </c>
      <c r="K1374" s="1">
        <f>SUM(AC1374,AE1374)</f>
        <v>0</v>
      </c>
      <c r="L1374" s="1">
        <v>0</v>
      </c>
      <c r="M1374" s="1">
        <v>0</v>
      </c>
      <c r="N1374" s="1">
        <v>0</v>
      </c>
      <c r="O1374" s="1"/>
      <c r="P1374" s="1">
        <v>0</v>
      </c>
      <c r="Q1374" s="1">
        <f>AD1374</f>
        <v>0</v>
      </c>
      <c r="R1374" s="1">
        <v>0</v>
      </c>
      <c r="S1374" s="31"/>
      <c r="T1374" s="1">
        <f>SUM(U1374,V1374,X1374,Y1374,Z1374,AA1374)</f>
        <v>132</v>
      </c>
      <c r="U1374" s="1">
        <f>SUM(AG1374,BF1374)</f>
        <v>42</v>
      </c>
      <c r="V1374" s="1">
        <f>SUM(AJ1374,AK1374,AL1374,AM1374,AO1374,AP1374,AQ1374,AR1374,AS1374,AT1374,AU1374,AN1374,AV1374,AW1374,AX1374,AY1374,AZ1374,BA1374,BC1374,BD1374,BE1374,BB1374)</f>
        <v>90</v>
      </c>
      <c r="W1374" s="1">
        <f>COUNTIF(AJ1374:BE1374, "&gt;0")</f>
        <v>2</v>
      </c>
      <c r="X1374" s="1">
        <f>SUM(BG1374,BH1374)</f>
        <v>0</v>
      </c>
      <c r="Y1374" s="1">
        <f>BI1374</f>
        <v>0</v>
      </c>
      <c r="Z1374" s="1">
        <f>AI1374</f>
        <v>0</v>
      </c>
      <c r="AA1374" s="1">
        <f>AH1374</f>
        <v>0</v>
      </c>
      <c r="AB1374" s="31"/>
      <c r="AC1374" s="16">
        <v>0</v>
      </c>
      <c r="AD1374" s="16">
        <v>0</v>
      </c>
      <c r="AE1374" s="16">
        <v>0</v>
      </c>
      <c r="AF1374" s="28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60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30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0</v>
      </c>
      <c r="BE1374" s="16">
        <v>0</v>
      </c>
      <c r="BF1374" s="16">
        <v>42</v>
      </c>
      <c r="BG1374" s="16">
        <v>0</v>
      </c>
      <c r="BH1374" s="16">
        <v>0</v>
      </c>
      <c r="BI1374" s="16">
        <v>0</v>
      </c>
      <c r="BJ1374" s="87"/>
    </row>
    <row r="1375" spans="1:62" s="16" customFormat="1" x14ac:dyDescent="0.35">
      <c r="A1375" s="16" t="s">
        <v>58</v>
      </c>
      <c r="B1375" s="16" t="s">
        <v>4107</v>
      </c>
      <c r="C1375" s="16" t="s">
        <v>3834</v>
      </c>
      <c r="D1375" s="16" t="s">
        <v>3835</v>
      </c>
      <c r="E1375" s="16" t="s">
        <v>26</v>
      </c>
      <c r="F1375" s="16">
        <v>999931835</v>
      </c>
      <c r="G1375" s="1">
        <f>(J1375+T1375)-H1375</f>
        <v>75</v>
      </c>
      <c r="I1375" s="28"/>
      <c r="J1375" s="1">
        <f>SUM(K1375,L1375,N1375,O1375,P1375,Q1375)</f>
        <v>0</v>
      </c>
      <c r="K1375" s="1">
        <f>SUM(AC1375,AE1375)</f>
        <v>0</v>
      </c>
      <c r="L1375" s="1">
        <v>0</v>
      </c>
      <c r="M1375" s="1">
        <v>0</v>
      </c>
      <c r="N1375" s="1">
        <v>0</v>
      </c>
      <c r="O1375" s="1"/>
      <c r="P1375" s="1">
        <v>0</v>
      </c>
      <c r="Q1375" s="1">
        <f>AD1375</f>
        <v>0</v>
      </c>
      <c r="R1375" s="1">
        <v>0</v>
      </c>
      <c r="S1375" s="28"/>
      <c r="T1375" s="1">
        <f>SUM(U1375,V1375,X1375,Y1375,Z1375,AA1375)</f>
        <v>75</v>
      </c>
      <c r="U1375" s="1">
        <f>SUM(AG1375,BF1375)</f>
        <v>75</v>
      </c>
      <c r="V1375" s="1">
        <f>SUM(AJ1375,AK1375,AL1375,AM1375,AO1375,AP1375,AQ1375,AR1375,AS1375,AT1375,AU1375,AN1375,AV1375,AW1375,AX1375,AY1375,AZ1375,BA1375,BC1375,BD1375,BE1375,BB1375)</f>
        <v>0</v>
      </c>
      <c r="W1375" s="1">
        <f>COUNTIF(AJ1375:BE1375, "&gt;0")</f>
        <v>0</v>
      </c>
      <c r="X1375" s="1">
        <f>SUM(BG1375,BH1375)</f>
        <v>0</v>
      </c>
      <c r="Y1375" s="1">
        <f>BI1375</f>
        <v>0</v>
      </c>
      <c r="Z1375" s="1">
        <f>AI1375</f>
        <v>0</v>
      </c>
      <c r="AA1375" s="1">
        <f>AH1375</f>
        <v>0</v>
      </c>
      <c r="AB1375" s="28"/>
      <c r="AC1375" s="16">
        <v>0</v>
      </c>
      <c r="AD1375" s="16">
        <v>0</v>
      </c>
      <c r="AE1375" s="16">
        <v>0</v>
      </c>
      <c r="AF1375" s="28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  <c r="BB1375" s="16">
        <v>0</v>
      </c>
      <c r="BC1375" s="16">
        <v>0</v>
      </c>
      <c r="BD1375" s="16">
        <v>0</v>
      </c>
      <c r="BE1375" s="16">
        <v>0</v>
      </c>
      <c r="BF1375" s="16">
        <v>75</v>
      </c>
      <c r="BG1375" s="16">
        <v>0</v>
      </c>
      <c r="BH1375" s="16">
        <v>0</v>
      </c>
      <c r="BI1375" s="16">
        <v>0</v>
      </c>
      <c r="BJ1375" s="87"/>
    </row>
    <row r="1376" spans="1:62" s="16" customFormat="1" x14ac:dyDescent="0.35">
      <c r="A1376" s="16" t="s">
        <v>58</v>
      </c>
      <c r="B1376" s="16" t="s">
        <v>4107</v>
      </c>
      <c r="C1376" s="16" t="s">
        <v>257</v>
      </c>
      <c r="D1376" s="16" t="s">
        <v>3845</v>
      </c>
      <c r="E1376" s="16" t="s">
        <v>26</v>
      </c>
      <c r="F1376" s="16">
        <v>999931914</v>
      </c>
      <c r="G1376" s="1">
        <f>(J1376+T1376)-H1376</f>
        <v>56</v>
      </c>
      <c r="I1376" s="28"/>
      <c r="J1376" s="1">
        <f>SUM(K1376,L1376,N1376,O1376,P1376,Q1376)</f>
        <v>0</v>
      </c>
      <c r="K1376" s="1">
        <f>SUM(AC1376,AE1376)</f>
        <v>0</v>
      </c>
      <c r="L1376" s="1">
        <v>0</v>
      </c>
      <c r="M1376" s="1">
        <v>0</v>
      </c>
      <c r="N1376" s="1">
        <v>0</v>
      </c>
      <c r="O1376" s="1"/>
      <c r="P1376" s="1">
        <v>0</v>
      </c>
      <c r="Q1376" s="1">
        <f>AD1376</f>
        <v>0</v>
      </c>
      <c r="R1376" s="1">
        <v>0</v>
      </c>
      <c r="S1376" s="28"/>
      <c r="T1376" s="1">
        <f>SUM(U1376,V1376,X1376,Y1376,Z1376,AA1376)</f>
        <v>56</v>
      </c>
      <c r="U1376" s="1">
        <f>SUM(AG1376,BF1376)</f>
        <v>56</v>
      </c>
      <c r="V1376" s="1">
        <f>SUM(AJ1376,AK1376,AL1376,AM1376,AO1376,AP1376,AQ1376,AR1376,AS1376,AT1376,AU1376,AN1376,AV1376,AW1376,AX1376,AY1376,AZ1376,BA1376,BC1376,BD1376,BE1376,BB1376)</f>
        <v>0</v>
      </c>
      <c r="W1376" s="1">
        <f>COUNTIF(AJ1376:BE1376, "&gt;0")</f>
        <v>0</v>
      </c>
      <c r="X1376" s="1">
        <f>SUM(BG1376,BH1376)</f>
        <v>0</v>
      </c>
      <c r="Y1376" s="1">
        <f>BI1376</f>
        <v>0</v>
      </c>
      <c r="Z1376" s="1">
        <f>AI1376</f>
        <v>0</v>
      </c>
      <c r="AA1376" s="1">
        <f>AH1376</f>
        <v>0</v>
      </c>
      <c r="AB1376" s="28"/>
      <c r="AC1376" s="16">
        <v>0</v>
      </c>
      <c r="AD1376" s="16">
        <v>0</v>
      </c>
      <c r="AE1376" s="16">
        <v>0</v>
      </c>
      <c r="AF1376" s="28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  <c r="BB1376" s="16">
        <v>0</v>
      </c>
      <c r="BC1376" s="16">
        <v>0</v>
      </c>
      <c r="BD1376" s="16">
        <v>0</v>
      </c>
      <c r="BE1376" s="16">
        <v>0</v>
      </c>
      <c r="BF1376" s="16">
        <v>56</v>
      </c>
      <c r="BG1376" s="16">
        <v>0</v>
      </c>
      <c r="BH1376" s="16">
        <v>0</v>
      </c>
      <c r="BI1376" s="16">
        <v>0</v>
      </c>
      <c r="BJ1376" s="87"/>
    </row>
    <row r="1377" spans="1:62" s="16" customFormat="1" x14ac:dyDescent="0.35">
      <c r="A1377" s="16" t="s">
        <v>58</v>
      </c>
      <c r="B1377" s="16" t="s">
        <v>4107</v>
      </c>
      <c r="C1377" s="16" t="s">
        <v>3840</v>
      </c>
      <c r="D1377" s="16" t="s">
        <v>3841</v>
      </c>
      <c r="E1377" s="16" t="s">
        <v>26</v>
      </c>
      <c r="F1377" s="16">
        <v>999932150</v>
      </c>
      <c r="G1377" s="1">
        <f>(J1377+T1377)-H1377</f>
        <v>56</v>
      </c>
      <c r="I1377" s="28"/>
      <c r="J1377" s="1">
        <f>SUM(K1377,L1377,N1377,O1377,P1377,Q1377)</f>
        <v>0</v>
      </c>
      <c r="K1377" s="1">
        <f>SUM(AC1377,AE1377)</f>
        <v>0</v>
      </c>
      <c r="L1377" s="1">
        <v>0</v>
      </c>
      <c r="M1377" s="1">
        <v>0</v>
      </c>
      <c r="N1377" s="1">
        <v>0</v>
      </c>
      <c r="O1377" s="1"/>
      <c r="P1377" s="1">
        <v>0</v>
      </c>
      <c r="Q1377" s="1">
        <f>AD1377</f>
        <v>0</v>
      </c>
      <c r="R1377" s="1">
        <v>0</v>
      </c>
      <c r="S1377" s="28"/>
      <c r="T1377" s="1">
        <f>SUM(U1377,V1377,X1377,Y1377,Z1377,AA1377)</f>
        <v>56</v>
      </c>
      <c r="U1377" s="1">
        <f>SUM(AG1377,BF1377)</f>
        <v>56</v>
      </c>
      <c r="V1377" s="1">
        <f>SUM(AJ1377,AK1377,AL1377,AM1377,AO1377,AP1377,AQ1377,AR1377,AS1377,AT1377,AU1377,AN1377,AV1377,AW1377,AX1377,AY1377,AZ1377,BA1377,BC1377,BD1377,BE1377,BB1377)</f>
        <v>0</v>
      </c>
      <c r="W1377" s="1">
        <f>COUNTIF(AJ1377:BE1377, "&gt;0")</f>
        <v>0</v>
      </c>
      <c r="X1377" s="1">
        <f>SUM(BG1377,BH1377)</f>
        <v>0</v>
      </c>
      <c r="Y1377" s="1">
        <f>BI1377</f>
        <v>0</v>
      </c>
      <c r="Z1377" s="1">
        <f>AI1377</f>
        <v>0</v>
      </c>
      <c r="AA1377" s="1">
        <f>AH1377</f>
        <v>0</v>
      </c>
      <c r="AB1377" s="28"/>
      <c r="AC1377" s="16">
        <v>0</v>
      </c>
      <c r="AD1377" s="16">
        <v>0</v>
      </c>
      <c r="AE1377" s="16">
        <v>0</v>
      </c>
      <c r="AF1377" s="28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16">
        <v>0</v>
      </c>
      <c r="AX1377" s="16">
        <v>0</v>
      </c>
      <c r="AY1377" s="16">
        <v>0</v>
      </c>
      <c r="AZ1377" s="16">
        <v>0</v>
      </c>
      <c r="BA1377" s="16">
        <v>0</v>
      </c>
      <c r="BB1377" s="16">
        <v>0</v>
      </c>
      <c r="BC1377" s="16">
        <v>0</v>
      </c>
      <c r="BD1377" s="16">
        <v>0</v>
      </c>
      <c r="BE1377" s="16">
        <v>0</v>
      </c>
      <c r="BF1377" s="16">
        <v>56</v>
      </c>
      <c r="BG1377" s="16">
        <v>0</v>
      </c>
      <c r="BH1377" s="16">
        <v>0</v>
      </c>
      <c r="BI1377" s="16">
        <v>0</v>
      </c>
      <c r="BJ1377" s="87"/>
    </row>
    <row r="1378" spans="1:62" s="16" customFormat="1" x14ac:dyDescent="0.35">
      <c r="A1378" s="16" t="s">
        <v>58</v>
      </c>
      <c r="B1378" s="16" t="s">
        <v>4107</v>
      </c>
      <c r="C1378" s="16" t="s">
        <v>54</v>
      </c>
      <c r="D1378" s="16" t="s">
        <v>3806</v>
      </c>
      <c r="E1378" s="16" t="s">
        <v>26</v>
      </c>
      <c r="F1378" s="16">
        <v>999931809</v>
      </c>
      <c r="G1378" s="1">
        <f>(J1378+T1378)-H1378</f>
        <v>52</v>
      </c>
      <c r="I1378" s="28"/>
      <c r="J1378" s="1">
        <f>SUM(K1378,L1378,N1378,O1378,P1378,Q1378)</f>
        <v>0</v>
      </c>
      <c r="K1378" s="1">
        <f>SUM(AC1378,AE1378)</f>
        <v>0</v>
      </c>
      <c r="L1378" s="1">
        <v>0</v>
      </c>
      <c r="M1378" s="1">
        <v>0</v>
      </c>
      <c r="N1378" s="1">
        <v>0</v>
      </c>
      <c r="O1378" s="1"/>
      <c r="P1378" s="1">
        <v>0</v>
      </c>
      <c r="Q1378" s="1">
        <f>AD1378</f>
        <v>0</v>
      </c>
      <c r="R1378" s="1">
        <v>0</v>
      </c>
      <c r="S1378" s="28"/>
      <c r="T1378" s="1">
        <f>SUM(U1378,V1378,X1378,Y1378,Z1378,AA1378)</f>
        <v>52</v>
      </c>
      <c r="U1378" s="1">
        <f>SUM(AG1378,BF1378)</f>
        <v>52</v>
      </c>
      <c r="V1378" s="1">
        <f>SUM(AJ1378,AK1378,AL1378,AM1378,AO1378,AP1378,AQ1378,AR1378,AS1378,AT1378,AU1378,AN1378,AV1378,AW1378,AX1378,AY1378,AZ1378,BA1378,BC1378,BD1378,BE1378,BB1378)</f>
        <v>0</v>
      </c>
      <c r="W1378" s="1">
        <f>COUNTIF(AJ1378:BE1378, "&gt;0")</f>
        <v>0</v>
      </c>
      <c r="X1378" s="1">
        <f>SUM(BG1378,BH1378)</f>
        <v>0</v>
      </c>
      <c r="Y1378" s="1">
        <f>BI1378</f>
        <v>0</v>
      </c>
      <c r="Z1378" s="1">
        <f>AI1378</f>
        <v>0</v>
      </c>
      <c r="AA1378" s="1">
        <f>AH1378</f>
        <v>0</v>
      </c>
      <c r="AB1378" s="28"/>
      <c r="AC1378" s="16">
        <v>0</v>
      </c>
      <c r="AD1378" s="16">
        <v>0</v>
      </c>
      <c r="AE1378" s="16">
        <v>0</v>
      </c>
      <c r="AF1378" s="28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0</v>
      </c>
      <c r="BE1378" s="16">
        <v>0</v>
      </c>
      <c r="BF1378" s="16">
        <v>52</v>
      </c>
      <c r="BG1378" s="16">
        <v>0</v>
      </c>
      <c r="BH1378" s="16">
        <v>0</v>
      </c>
      <c r="BI1378" s="16">
        <v>0</v>
      </c>
      <c r="BJ1378" s="87"/>
    </row>
    <row r="1379" spans="1:62" s="16" customFormat="1" x14ac:dyDescent="0.35">
      <c r="A1379" s="16" t="s">
        <v>58</v>
      </c>
      <c r="B1379" s="16" t="s">
        <v>4107</v>
      </c>
      <c r="C1379" s="16" t="s">
        <v>3838</v>
      </c>
      <c r="D1379" s="16" t="s">
        <v>3839</v>
      </c>
      <c r="E1379" s="16" t="s">
        <v>26</v>
      </c>
      <c r="F1379" s="16">
        <v>999931939</v>
      </c>
      <c r="G1379" s="1">
        <f>(J1379+T1379)-H1379</f>
        <v>48</v>
      </c>
      <c r="I1379" s="28"/>
      <c r="J1379" s="1">
        <f>SUM(K1379,L1379,N1379,O1379,P1379,Q1379)</f>
        <v>0</v>
      </c>
      <c r="K1379" s="1">
        <f>SUM(AC1379,AE1379)</f>
        <v>0</v>
      </c>
      <c r="L1379" s="1">
        <v>0</v>
      </c>
      <c r="M1379" s="1">
        <v>0</v>
      </c>
      <c r="N1379" s="1">
        <v>0</v>
      </c>
      <c r="O1379" s="1"/>
      <c r="P1379" s="1">
        <v>0</v>
      </c>
      <c r="Q1379" s="1">
        <f>AD1379</f>
        <v>0</v>
      </c>
      <c r="R1379" s="1">
        <v>0</v>
      </c>
      <c r="S1379" s="28"/>
      <c r="T1379" s="1">
        <f>SUM(U1379,V1379,X1379,Y1379,Z1379,AA1379)</f>
        <v>48</v>
      </c>
      <c r="U1379" s="1">
        <f>SUM(AG1379,BF1379)</f>
        <v>48</v>
      </c>
      <c r="V1379" s="1">
        <f>SUM(AJ1379,AK1379,AL1379,AM1379,AO1379,AP1379,AQ1379,AR1379,AS1379,AT1379,AU1379,AN1379,AV1379,AW1379,AX1379,AY1379,AZ1379,BA1379,BC1379,BD1379,BE1379,BB1379)</f>
        <v>0</v>
      </c>
      <c r="W1379" s="1">
        <f>COUNTIF(AJ1379:BE1379, "&gt;0")</f>
        <v>0</v>
      </c>
      <c r="X1379" s="1">
        <f>SUM(BG1379,BH1379)</f>
        <v>0</v>
      </c>
      <c r="Y1379" s="1">
        <f>BI1379</f>
        <v>0</v>
      </c>
      <c r="Z1379" s="1">
        <f>AI1379</f>
        <v>0</v>
      </c>
      <c r="AA1379" s="1">
        <f>AH1379</f>
        <v>0</v>
      </c>
      <c r="AB1379" s="28"/>
      <c r="AC1379" s="16">
        <v>0</v>
      </c>
      <c r="AD1379" s="16">
        <v>0</v>
      </c>
      <c r="AE1379" s="16">
        <v>0</v>
      </c>
      <c r="AF1379" s="28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0</v>
      </c>
      <c r="BE1379" s="16">
        <v>0</v>
      </c>
      <c r="BF1379" s="16">
        <v>48</v>
      </c>
      <c r="BG1379" s="16">
        <v>0</v>
      </c>
      <c r="BH1379" s="16">
        <v>0</v>
      </c>
      <c r="BI1379" s="16">
        <v>0</v>
      </c>
      <c r="BJ1379" s="87"/>
    </row>
    <row r="1380" spans="1:62" s="16" customFormat="1" ht="14.5" x14ac:dyDescent="0.3">
      <c r="A1380" s="47" t="s">
        <v>58</v>
      </c>
      <c r="B1380" s="47" t="s">
        <v>30</v>
      </c>
      <c r="C1380" s="47" t="s">
        <v>3152</v>
      </c>
      <c r="D1380" s="47" t="s">
        <v>4110</v>
      </c>
      <c r="E1380" s="47" t="s">
        <v>26</v>
      </c>
      <c r="F1380" s="47">
        <v>999932172</v>
      </c>
      <c r="G1380" s="1">
        <f>(J1380+T1380)-H1380</f>
        <v>45</v>
      </c>
      <c r="H1380" s="47"/>
      <c r="I1380" s="109"/>
      <c r="J1380" s="1">
        <f>SUM(K1380,L1380,N1380,O1380,P1380,Q1380)</f>
        <v>0</v>
      </c>
      <c r="K1380" s="1">
        <f>SUM(AC1380,AE1380)</f>
        <v>0</v>
      </c>
      <c r="L1380" s="1">
        <v>0</v>
      </c>
      <c r="M1380" s="1">
        <v>0</v>
      </c>
      <c r="N1380" s="1">
        <v>0</v>
      </c>
      <c r="O1380" s="1"/>
      <c r="P1380" s="1">
        <v>0</v>
      </c>
      <c r="Q1380" s="1">
        <f>AD1380</f>
        <v>0</v>
      </c>
      <c r="R1380" s="1">
        <v>0</v>
      </c>
      <c r="S1380" s="109"/>
      <c r="T1380" s="1">
        <f>SUM(U1380,V1380,X1380,Y1380,Z1380,AA1380)</f>
        <v>45</v>
      </c>
      <c r="U1380" s="1">
        <f>SUM(AG1380,BF1380)</f>
        <v>0</v>
      </c>
      <c r="V1380" s="1">
        <f>SUM(AJ1380,AK1380,AL1380,AM1380,AO1380,AP1380,AQ1380,AR1380,AS1380,AT1380,AU1380,AN1380,AV1380,AW1380,AX1380,AY1380,AZ1380,BA1380,BC1380,BD1380,BE1380,BB1380)</f>
        <v>0</v>
      </c>
      <c r="W1380" s="1">
        <f>COUNTIF(AJ1380:BE1380, "&gt;0")</f>
        <v>0</v>
      </c>
      <c r="X1380" s="1">
        <f>SUM(BG1380,BH1380)</f>
        <v>0</v>
      </c>
      <c r="Y1380" s="1">
        <f>BI1380</f>
        <v>45</v>
      </c>
      <c r="Z1380" s="1">
        <f>AI1380</f>
        <v>0</v>
      </c>
      <c r="AA1380" s="1">
        <f>AH1380</f>
        <v>0</v>
      </c>
      <c r="AB1380" s="109"/>
      <c r="AC1380" s="47">
        <v>0</v>
      </c>
      <c r="AD1380" s="47">
        <v>0</v>
      </c>
      <c r="AE1380" s="47">
        <v>0</v>
      </c>
      <c r="AF1380" s="109">
        <v>0</v>
      </c>
      <c r="AG1380" s="47">
        <v>0</v>
      </c>
      <c r="AH1380" s="47">
        <v>0</v>
      </c>
      <c r="AI1380" s="47">
        <v>0</v>
      </c>
      <c r="AJ1380" s="47">
        <v>0</v>
      </c>
      <c r="AK1380" s="47">
        <v>0</v>
      </c>
      <c r="AL1380" s="47">
        <v>0</v>
      </c>
      <c r="AM1380" s="47">
        <v>0</v>
      </c>
      <c r="AN1380" s="47">
        <v>0</v>
      </c>
      <c r="AO1380" s="47">
        <v>0</v>
      </c>
      <c r="AP1380" s="47">
        <v>0</v>
      </c>
      <c r="AQ1380" s="47">
        <v>0</v>
      </c>
      <c r="AR1380" s="47">
        <v>0</v>
      </c>
      <c r="AS1380" s="47">
        <v>0</v>
      </c>
      <c r="AT1380" s="47">
        <v>0</v>
      </c>
      <c r="AU1380" s="47">
        <v>0</v>
      </c>
      <c r="AV1380" s="47">
        <v>0</v>
      </c>
      <c r="AW1380" s="47">
        <v>0</v>
      </c>
      <c r="AX1380" s="47">
        <v>0</v>
      </c>
      <c r="AY1380" s="47">
        <v>0</v>
      </c>
      <c r="AZ1380" s="47">
        <v>0</v>
      </c>
      <c r="BA1380" s="47">
        <v>0</v>
      </c>
      <c r="BB1380" s="47">
        <v>0</v>
      </c>
      <c r="BC1380" s="47">
        <v>0</v>
      </c>
      <c r="BD1380" s="47">
        <v>0</v>
      </c>
      <c r="BE1380" s="47">
        <v>0</v>
      </c>
      <c r="BF1380" s="16">
        <v>0</v>
      </c>
      <c r="BG1380" s="47">
        <v>0</v>
      </c>
      <c r="BH1380" s="47">
        <v>0</v>
      </c>
      <c r="BI1380" s="16">
        <v>45</v>
      </c>
      <c r="BJ1380" s="97"/>
    </row>
    <row r="1381" spans="1:62" s="16" customFormat="1" x14ac:dyDescent="0.35">
      <c r="A1381" s="16" t="s">
        <v>58</v>
      </c>
      <c r="B1381" s="16" t="s">
        <v>4107</v>
      </c>
      <c r="C1381" s="16" t="s">
        <v>555</v>
      </c>
      <c r="D1381" s="16" t="s">
        <v>3837</v>
      </c>
      <c r="E1381" s="16" t="s">
        <v>26</v>
      </c>
      <c r="F1381" s="16">
        <v>999931049</v>
      </c>
      <c r="G1381" s="1">
        <f>(J1381+T1381)-H1381</f>
        <v>44</v>
      </c>
      <c r="I1381" s="28"/>
      <c r="J1381" s="1">
        <f>SUM(K1381,L1381,N1381,O1381,P1381,Q1381)</f>
        <v>0</v>
      </c>
      <c r="K1381" s="1">
        <f>SUM(AC1381,AE1381)</f>
        <v>0</v>
      </c>
      <c r="L1381" s="1">
        <v>0</v>
      </c>
      <c r="M1381" s="1">
        <v>0</v>
      </c>
      <c r="N1381" s="1">
        <v>0</v>
      </c>
      <c r="O1381" s="1"/>
      <c r="P1381" s="1">
        <v>0</v>
      </c>
      <c r="Q1381" s="1">
        <f>AD1381</f>
        <v>0</v>
      </c>
      <c r="R1381" s="1">
        <v>0</v>
      </c>
      <c r="S1381" s="28"/>
      <c r="T1381" s="1">
        <f>SUM(U1381,V1381,X1381,Y1381,Z1381,AA1381)</f>
        <v>44</v>
      </c>
      <c r="U1381" s="1">
        <f>SUM(AG1381,BF1381)</f>
        <v>44</v>
      </c>
      <c r="V1381" s="1">
        <f>SUM(AJ1381,AK1381,AL1381,AM1381,AO1381,AP1381,AQ1381,AR1381,AS1381,AT1381,AU1381,AN1381,AV1381,AW1381,AX1381,AY1381,AZ1381,BA1381,BC1381,BD1381,BE1381,BB1381)</f>
        <v>0</v>
      </c>
      <c r="W1381" s="1">
        <f>COUNTIF(AJ1381:BE1381, "&gt;0")</f>
        <v>0</v>
      </c>
      <c r="X1381" s="1">
        <f>SUM(BG1381,BH1381)</f>
        <v>0</v>
      </c>
      <c r="Y1381" s="1">
        <f>BI1381</f>
        <v>0</v>
      </c>
      <c r="Z1381" s="1">
        <f>AI1381</f>
        <v>0</v>
      </c>
      <c r="AA1381" s="1">
        <f>AH1381</f>
        <v>0</v>
      </c>
      <c r="AB1381" s="28"/>
      <c r="AC1381" s="16">
        <v>0</v>
      </c>
      <c r="AD1381" s="16">
        <v>0</v>
      </c>
      <c r="AE1381" s="16">
        <v>0</v>
      </c>
      <c r="AF1381" s="28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0</v>
      </c>
      <c r="BE1381" s="16">
        <v>0</v>
      </c>
      <c r="BF1381" s="16">
        <v>44</v>
      </c>
      <c r="BG1381" s="16">
        <v>0</v>
      </c>
      <c r="BH1381" s="16">
        <v>0</v>
      </c>
      <c r="BI1381" s="16">
        <v>0</v>
      </c>
      <c r="BJ1381" s="87"/>
    </row>
    <row r="1382" spans="1:62" s="16" customFormat="1" x14ac:dyDescent="0.35">
      <c r="A1382" s="16" t="s">
        <v>58</v>
      </c>
      <c r="B1382" s="16" t="s">
        <v>30</v>
      </c>
      <c r="C1382" s="16" t="s">
        <v>3474</v>
      </c>
      <c r="D1382" s="16" t="s">
        <v>3475</v>
      </c>
      <c r="E1382" s="16" t="s">
        <v>26</v>
      </c>
      <c r="F1382" s="16">
        <v>999931549</v>
      </c>
      <c r="G1382" s="1">
        <f>(J1382+T1382)-H1382</f>
        <v>40</v>
      </c>
      <c r="I1382" s="28"/>
      <c r="J1382" s="1">
        <f>SUM(K1382,L1382,N1382,O1382,P1382,Q1382)</f>
        <v>0</v>
      </c>
      <c r="K1382" s="1">
        <f>SUM(AC1382,AE1382)</f>
        <v>0</v>
      </c>
      <c r="L1382" s="1">
        <v>0</v>
      </c>
      <c r="M1382" s="1">
        <v>0</v>
      </c>
      <c r="N1382" s="1">
        <v>0</v>
      </c>
      <c r="O1382" s="1"/>
      <c r="P1382" s="1">
        <v>0</v>
      </c>
      <c r="Q1382" s="1">
        <f>AD1382</f>
        <v>0</v>
      </c>
      <c r="R1382" s="1">
        <v>0</v>
      </c>
      <c r="S1382" s="31"/>
      <c r="T1382" s="1">
        <f>SUM(U1382,V1382,X1382,Y1382,Z1382,AA1382)</f>
        <v>40</v>
      </c>
      <c r="U1382" s="1">
        <f>SUM(AG1382,BF1382)</f>
        <v>0</v>
      </c>
      <c r="V1382" s="1">
        <f>SUM(AJ1382,AK1382,AL1382,AM1382,AO1382,AP1382,AQ1382,AR1382,AS1382,AT1382,AU1382,AN1382,AV1382,AW1382,AX1382,AY1382,AZ1382,BA1382,BC1382,BD1382,BE1382,BB1382)</f>
        <v>0</v>
      </c>
      <c r="W1382" s="1">
        <f>COUNTIF(AJ1382:BE1382, "&gt;0")</f>
        <v>0</v>
      </c>
      <c r="X1382" s="1">
        <f>SUM(BG1382,BH1382)</f>
        <v>40</v>
      </c>
      <c r="Y1382" s="1">
        <f>BI1382</f>
        <v>0</v>
      </c>
      <c r="Z1382" s="1">
        <f>AI1382</f>
        <v>0</v>
      </c>
      <c r="AA1382" s="1">
        <f>AH1382</f>
        <v>0</v>
      </c>
      <c r="AB1382" s="31"/>
      <c r="AC1382" s="16">
        <v>0</v>
      </c>
      <c r="AD1382" s="16">
        <v>0</v>
      </c>
      <c r="AE1382" s="16">
        <v>0</v>
      </c>
      <c r="AF1382" s="28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0</v>
      </c>
      <c r="BG1382" s="16">
        <v>0</v>
      </c>
      <c r="BH1382" s="16">
        <v>40</v>
      </c>
      <c r="BI1382" s="16">
        <v>0</v>
      </c>
      <c r="BJ1382" s="87"/>
    </row>
    <row r="1383" spans="1:62" s="16" customFormat="1" x14ac:dyDescent="0.35">
      <c r="A1383" s="85" t="s">
        <v>58</v>
      </c>
      <c r="B1383" s="85" t="s">
        <v>30</v>
      </c>
      <c r="C1383" s="16" t="s">
        <v>387</v>
      </c>
      <c r="D1383" s="16" t="s">
        <v>990</v>
      </c>
      <c r="E1383" s="16" t="s">
        <v>26</v>
      </c>
      <c r="F1383" s="85">
        <v>999929111</v>
      </c>
      <c r="G1383" s="1">
        <f>(J1383+T1383)-H1383</f>
        <v>30</v>
      </c>
      <c r="I1383" s="28"/>
      <c r="J1383" s="1">
        <f>SUM(K1383,L1383,N1383,O1383,P1383,Q1383)</f>
        <v>0</v>
      </c>
      <c r="K1383" s="1">
        <f>SUM(AC1383,AE1383)</f>
        <v>0</v>
      </c>
      <c r="L1383" s="1">
        <v>0</v>
      </c>
      <c r="M1383" s="1">
        <v>0</v>
      </c>
      <c r="N1383" s="1">
        <v>0</v>
      </c>
      <c r="O1383" s="1"/>
      <c r="P1383" s="1">
        <v>0</v>
      </c>
      <c r="Q1383" s="1">
        <f>AD1383</f>
        <v>0</v>
      </c>
      <c r="R1383" s="1">
        <v>0</v>
      </c>
      <c r="S1383" s="31"/>
      <c r="T1383" s="1">
        <f>SUM(U1383,V1383,X1383,Y1383,Z1383,AA1383)</f>
        <v>30</v>
      </c>
      <c r="U1383" s="1">
        <f>SUM(AG1383,BF1383)</f>
        <v>0</v>
      </c>
      <c r="V1383" s="1">
        <f>SUM(AJ1383,AK1383,AL1383,AM1383,AO1383,AP1383,AQ1383,AR1383,AS1383,AT1383,AU1383,AN1383,AV1383,AW1383,AX1383,AY1383,AZ1383,BA1383,BC1383,BD1383,BE1383,BB1383)</f>
        <v>30</v>
      </c>
      <c r="W1383" s="1">
        <f>COUNTIF(AJ1383:BE1383, "&gt;0")</f>
        <v>1</v>
      </c>
      <c r="X1383" s="1">
        <f>SUM(BG1383,BH1383)</f>
        <v>0</v>
      </c>
      <c r="Y1383" s="1">
        <f>BI1383</f>
        <v>0</v>
      </c>
      <c r="Z1383" s="1">
        <f>AI1383</f>
        <v>0</v>
      </c>
      <c r="AA1383" s="1">
        <f>AH1383</f>
        <v>0</v>
      </c>
      <c r="AB1383" s="31"/>
      <c r="AC1383" s="16">
        <v>0</v>
      </c>
      <c r="AD1383" s="16">
        <v>0</v>
      </c>
      <c r="AE1383" s="16">
        <v>0</v>
      </c>
      <c r="AF1383" s="28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0</v>
      </c>
      <c r="AR1383" s="16">
        <v>30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  <c r="BI1383" s="16">
        <v>0</v>
      </c>
      <c r="BJ1383" s="87"/>
    </row>
    <row r="1384" spans="1:62" s="16" customFormat="1" x14ac:dyDescent="0.35">
      <c r="A1384" s="85" t="s">
        <v>58</v>
      </c>
      <c r="B1384" s="85" t="s">
        <v>30</v>
      </c>
      <c r="C1384" s="16" t="s">
        <v>3407</v>
      </c>
      <c r="D1384" s="16" t="s">
        <v>3408</v>
      </c>
      <c r="E1384" s="16" t="s">
        <v>26</v>
      </c>
      <c r="F1384" s="85">
        <v>999932357</v>
      </c>
      <c r="G1384" s="1">
        <f>(J1384+T1384)-H1384</f>
        <v>30</v>
      </c>
      <c r="I1384" s="28"/>
      <c r="J1384" s="1">
        <f>SUM(K1384,L1384,N1384,O1384,P1384,Q1384)</f>
        <v>0</v>
      </c>
      <c r="K1384" s="1">
        <f>SUM(AC1384,AE1384)</f>
        <v>0</v>
      </c>
      <c r="L1384" s="1">
        <v>0</v>
      </c>
      <c r="M1384" s="1">
        <v>0</v>
      </c>
      <c r="N1384" s="1">
        <v>0</v>
      </c>
      <c r="O1384" s="1"/>
      <c r="P1384" s="1">
        <v>0</v>
      </c>
      <c r="Q1384" s="1">
        <f>AD1384</f>
        <v>0</v>
      </c>
      <c r="R1384" s="1">
        <v>0</v>
      </c>
      <c r="S1384" s="28"/>
      <c r="T1384" s="1">
        <f>SUM(U1384,V1384,X1384,Y1384,Z1384,AA1384)</f>
        <v>30</v>
      </c>
      <c r="U1384" s="1">
        <f>SUM(AG1384,BF1384)</f>
        <v>0</v>
      </c>
      <c r="V1384" s="1">
        <f>SUM(AJ1384,AK1384,AL1384,AM1384,AO1384,AP1384,AQ1384,AR1384,AS1384,AT1384,AU1384,AN1384,AV1384,AW1384,AX1384,AY1384,AZ1384,BA1384,BC1384,BD1384,BE1384,BB1384)</f>
        <v>30</v>
      </c>
      <c r="W1384" s="1">
        <f>COUNTIF(AJ1384:BE1384, "&gt;0")</f>
        <v>1</v>
      </c>
      <c r="X1384" s="1">
        <f>SUM(BG1384,BH1384)</f>
        <v>0</v>
      </c>
      <c r="Y1384" s="1">
        <f>BI1384</f>
        <v>0</v>
      </c>
      <c r="Z1384" s="1">
        <f>AI1384</f>
        <v>0</v>
      </c>
      <c r="AA1384" s="1">
        <f>AH1384</f>
        <v>0</v>
      </c>
      <c r="AB1384" s="28"/>
      <c r="AC1384" s="16">
        <v>0</v>
      </c>
      <c r="AD1384" s="16">
        <v>0</v>
      </c>
      <c r="AE1384" s="16">
        <v>0</v>
      </c>
      <c r="AF1384" s="28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0</v>
      </c>
      <c r="BD1384" s="16">
        <v>0</v>
      </c>
      <c r="BE1384" s="16">
        <v>30</v>
      </c>
      <c r="BF1384" s="16">
        <v>0</v>
      </c>
      <c r="BG1384" s="16">
        <v>0</v>
      </c>
      <c r="BH1384" s="16">
        <v>0</v>
      </c>
      <c r="BI1384" s="16">
        <v>0</v>
      </c>
      <c r="BJ1384" s="87"/>
    </row>
    <row r="1385" spans="1:62" s="16" customFormat="1" x14ac:dyDescent="0.35">
      <c r="A1385" s="16" t="s">
        <v>58</v>
      </c>
      <c r="B1385" s="16" t="s">
        <v>4107</v>
      </c>
      <c r="C1385" s="16" t="s">
        <v>175</v>
      </c>
      <c r="D1385" s="16" t="s">
        <v>3836</v>
      </c>
      <c r="E1385" s="16" t="s">
        <v>26</v>
      </c>
      <c r="F1385" s="16">
        <v>999931050</v>
      </c>
      <c r="G1385" s="1">
        <f>(J1385+T1385)-H1385</f>
        <v>24</v>
      </c>
      <c r="I1385" s="28"/>
      <c r="J1385" s="1">
        <f>SUM(K1385,L1385,N1385,O1385,P1385,Q1385)</f>
        <v>0</v>
      </c>
      <c r="K1385" s="1">
        <f>SUM(AC1385,AE1385)</f>
        <v>0</v>
      </c>
      <c r="L1385" s="1">
        <v>0</v>
      </c>
      <c r="M1385" s="1">
        <v>0</v>
      </c>
      <c r="N1385" s="1">
        <v>0</v>
      </c>
      <c r="O1385" s="1"/>
      <c r="P1385" s="1">
        <v>0</v>
      </c>
      <c r="Q1385" s="1">
        <f>AD1385</f>
        <v>0</v>
      </c>
      <c r="R1385" s="1">
        <v>0</v>
      </c>
      <c r="S1385" s="28"/>
      <c r="T1385" s="1">
        <f>SUM(U1385,V1385,X1385,Y1385,Z1385,AA1385)</f>
        <v>24</v>
      </c>
      <c r="U1385" s="1">
        <f>SUM(AG1385,BF1385)</f>
        <v>24</v>
      </c>
      <c r="V1385" s="1">
        <f>SUM(AJ1385,AK1385,AL1385,AM1385,AO1385,AP1385,AQ1385,AR1385,AS1385,AT1385,AU1385,AN1385,AV1385,AW1385,AX1385,AY1385,AZ1385,BA1385,BC1385,BD1385,BE1385,BB1385)</f>
        <v>0</v>
      </c>
      <c r="W1385" s="1">
        <f>COUNTIF(AJ1385:BE1385, "&gt;0")</f>
        <v>0</v>
      </c>
      <c r="X1385" s="1">
        <f>SUM(BG1385,BH1385)</f>
        <v>0</v>
      </c>
      <c r="Y1385" s="1">
        <f>BI1385</f>
        <v>0</v>
      </c>
      <c r="Z1385" s="1">
        <f>AI1385</f>
        <v>0</v>
      </c>
      <c r="AA1385" s="1">
        <f>AH1385</f>
        <v>0</v>
      </c>
      <c r="AB1385" s="28"/>
      <c r="AC1385" s="16">
        <v>0</v>
      </c>
      <c r="AD1385" s="16">
        <v>0</v>
      </c>
      <c r="AE1385" s="16">
        <v>0</v>
      </c>
      <c r="AF1385" s="28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0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0</v>
      </c>
      <c r="BE1385" s="16">
        <v>0</v>
      </c>
      <c r="BF1385" s="16">
        <v>24</v>
      </c>
      <c r="BG1385" s="16">
        <v>0</v>
      </c>
      <c r="BH1385" s="16">
        <v>0</v>
      </c>
      <c r="BI1385" s="16">
        <v>0</v>
      </c>
      <c r="BJ1385" s="87"/>
    </row>
    <row r="1386" spans="1:62" s="16" customFormat="1" x14ac:dyDescent="0.35">
      <c r="A1386" s="16" t="s">
        <v>58</v>
      </c>
      <c r="B1386" s="16" t="s">
        <v>4107</v>
      </c>
      <c r="C1386" s="16" t="s">
        <v>3842</v>
      </c>
      <c r="D1386" s="16" t="s">
        <v>966</v>
      </c>
      <c r="E1386" s="16" t="s">
        <v>26</v>
      </c>
      <c r="F1386" s="16">
        <v>999931266</v>
      </c>
      <c r="G1386" s="1">
        <f>(J1386+T1386)-H1386</f>
        <v>24</v>
      </c>
      <c r="I1386" s="28"/>
      <c r="J1386" s="1">
        <f>SUM(K1386,L1386,N1386,O1386,P1386,Q1386)</f>
        <v>0</v>
      </c>
      <c r="K1386" s="1">
        <f>SUM(AC1386,AE1386)</f>
        <v>0</v>
      </c>
      <c r="L1386" s="1">
        <v>0</v>
      </c>
      <c r="M1386" s="1">
        <v>0</v>
      </c>
      <c r="N1386" s="1">
        <v>0</v>
      </c>
      <c r="O1386" s="1"/>
      <c r="P1386" s="1">
        <v>0</v>
      </c>
      <c r="Q1386" s="1">
        <f>AD1386</f>
        <v>0</v>
      </c>
      <c r="R1386" s="1">
        <v>0</v>
      </c>
      <c r="S1386" s="28"/>
      <c r="T1386" s="1">
        <f>SUM(U1386,V1386,X1386,Y1386,Z1386,AA1386)</f>
        <v>24</v>
      </c>
      <c r="U1386" s="1">
        <f>SUM(AG1386,BF1386)</f>
        <v>24</v>
      </c>
      <c r="V1386" s="1">
        <f>SUM(AJ1386,AK1386,AL1386,AM1386,AO1386,AP1386,AQ1386,AR1386,AS1386,AT1386,AU1386,AN1386,AV1386,AW1386,AX1386,AY1386,AZ1386,BA1386,BC1386,BD1386,BE1386,BB1386)</f>
        <v>0</v>
      </c>
      <c r="W1386" s="1">
        <f>COUNTIF(AJ1386:BE1386, "&gt;0")</f>
        <v>0</v>
      </c>
      <c r="X1386" s="1">
        <f>SUM(BG1386,BH1386)</f>
        <v>0</v>
      </c>
      <c r="Y1386" s="1">
        <f>BI1386</f>
        <v>0</v>
      </c>
      <c r="Z1386" s="1">
        <f>AI1386</f>
        <v>0</v>
      </c>
      <c r="AA1386" s="1">
        <f>AH1386</f>
        <v>0</v>
      </c>
      <c r="AB1386" s="28"/>
      <c r="AC1386" s="16">
        <v>0</v>
      </c>
      <c r="AD1386" s="16">
        <v>0</v>
      </c>
      <c r="AE1386" s="16">
        <v>0</v>
      </c>
      <c r="AF1386" s="28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0</v>
      </c>
      <c r="BE1386" s="16">
        <v>0</v>
      </c>
      <c r="BF1386" s="16">
        <v>24</v>
      </c>
      <c r="BG1386" s="16">
        <v>0</v>
      </c>
      <c r="BH1386" s="16">
        <v>0</v>
      </c>
      <c r="BI1386" s="16">
        <v>0</v>
      </c>
      <c r="BJ1386" s="87"/>
    </row>
    <row r="1387" spans="1:62" s="16" customFormat="1" x14ac:dyDescent="0.35">
      <c r="A1387" s="16" t="s">
        <v>58</v>
      </c>
      <c r="B1387" s="16" t="s">
        <v>4107</v>
      </c>
      <c r="C1387" s="16" t="s">
        <v>3811</v>
      </c>
      <c r="D1387" s="16" t="s">
        <v>3833</v>
      </c>
      <c r="E1387" s="16" t="s">
        <v>26</v>
      </c>
      <c r="F1387" s="16">
        <v>999931645</v>
      </c>
      <c r="G1387" s="1">
        <f>(J1387+T1387)-H1387</f>
        <v>24</v>
      </c>
      <c r="I1387" s="28"/>
      <c r="J1387" s="1">
        <f>SUM(K1387,L1387,N1387,O1387,P1387,Q1387)</f>
        <v>0</v>
      </c>
      <c r="K1387" s="1">
        <f>SUM(AC1387,AE1387)</f>
        <v>0</v>
      </c>
      <c r="L1387" s="1">
        <v>0</v>
      </c>
      <c r="M1387" s="1">
        <v>0</v>
      </c>
      <c r="N1387" s="1">
        <v>0</v>
      </c>
      <c r="O1387" s="1"/>
      <c r="P1387" s="1">
        <v>0</v>
      </c>
      <c r="Q1387" s="1">
        <f>AD1387</f>
        <v>0</v>
      </c>
      <c r="R1387" s="1">
        <v>0</v>
      </c>
      <c r="S1387" s="28"/>
      <c r="T1387" s="1">
        <f>SUM(U1387,V1387,X1387,Y1387,Z1387,AA1387)</f>
        <v>24</v>
      </c>
      <c r="U1387" s="1">
        <f>SUM(AG1387,BF1387)</f>
        <v>24</v>
      </c>
      <c r="V1387" s="1">
        <f>SUM(AJ1387,AK1387,AL1387,AM1387,AO1387,AP1387,AQ1387,AR1387,AS1387,AT1387,AU1387,AN1387,AV1387,AW1387,AX1387,AY1387,AZ1387,BA1387,BC1387,BD1387,BE1387,BB1387)</f>
        <v>0</v>
      </c>
      <c r="W1387" s="1">
        <f>COUNTIF(AJ1387:BE1387, "&gt;0")</f>
        <v>0</v>
      </c>
      <c r="X1387" s="1">
        <f>SUM(BG1387,BH1387)</f>
        <v>0</v>
      </c>
      <c r="Y1387" s="1">
        <f>BI1387</f>
        <v>0</v>
      </c>
      <c r="Z1387" s="1">
        <f>AI1387</f>
        <v>0</v>
      </c>
      <c r="AA1387" s="1">
        <f>AH1387</f>
        <v>0</v>
      </c>
      <c r="AB1387" s="28"/>
      <c r="AC1387" s="16">
        <v>0</v>
      </c>
      <c r="AD1387" s="16">
        <v>0</v>
      </c>
      <c r="AE1387" s="16">
        <v>0</v>
      </c>
      <c r="AF1387" s="28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0</v>
      </c>
      <c r="BE1387" s="16">
        <v>0</v>
      </c>
      <c r="BF1387" s="16">
        <v>24</v>
      </c>
      <c r="BG1387" s="16">
        <v>0</v>
      </c>
      <c r="BH1387" s="16">
        <v>0</v>
      </c>
      <c r="BI1387" s="16">
        <v>0</v>
      </c>
      <c r="BJ1387" s="87"/>
    </row>
    <row r="1388" spans="1:62" s="16" customFormat="1" x14ac:dyDescent="0.35">
      <c r="A1388" s="16" t="s">
        <v>58</v>
      </c>
      <c r="B1388" s="16" t="s">
        <v>4107</v>
      </c>
      <c r="C1388" s="16" t="s">
        <v>3843</v>
      </c>
      <c r="D1388" s="16" t="s">
        <v>3844</v>
      </c>
      <c r="E1388" s="16" t="s">
        <v>26</v>
      </c>
      <c r="F1388" s="16">
        <v>999931900</v>
      </c>
      <c r="G1388" s="1">
        <f>(J1388+T1388)-H1388</f>
        <v>24</v>
      </c>
      <c r="I1388" s="28"/>
      <c r="J1388" s="1">
        <f>SUM(K1388,L1388,N1388,O1388,P1388,Q1388)</f>
        <v>0</v>
      </c>
      <c r="K1388" s="1">
        <f>SUM(AC1388,AE1388)</f>
        <v>0</v>
      </c>
      <c r="L1388" s="1">
        <v>0</v>
      </c>
      <c r="M1388" s="1">
        <v>0</v>
      </c>
      <c r="N1388" s="1">
        <v>0</v>
      </c>
      <c r="O1388" s="1"/>
      <c r="P1388" s="1">
        <v>0</v>
      </c>
      <c r="Q1388" s="1">
        <f>AD1388</f>
        <v>0</v>
      </c>
      <c r="R1388" s="1">
        <v>0</v>
      </c>
      <c r="S1388" s="28"/>
      <c r="T1388" s="1">
        <f>SUM(U1388,V1388,X1388,Y1388,Z1388,AA1388)</f>
        <v>24</v>
      </c>
      <c r="U1388" s="1">
        <f>SUM(AG1388,BF1388)</f>
        <v>24</v>
      </c>
      <c r="V1388" s="1">
        <f>SUM(AJ1388,AK1388,AL1388,AM1388,AO1388,AP1388,AQ1388,AR1388,AS1388,AT1388,AU1388,AN1388,AV1388,AW1388,AX1388,AY1388,AZ1388,BA1388,BC1388,BD1388,BE1388,BB1388)</f>
        <v>0</v>
      </c>
      <c r="W1388" s="1">
        <f>COUNTIF(AJ1388:BE1388, "&gt;0")</f>
        <v>0</v>
      </c>
      <c r="X1388" s="1">
        <f>SUM(BG1388,BH1388)</f>
        <v>0</v>
      </c>
      <c r="Y1388" s="1">
        <f>BI1388</f>
        <v>0</v>
      </c>
      <c r="Z1388" s="1">
        <f>AI1388</f>
        <v>0</v>
      </c>
      <c r="AA1388" s="1">
        <f>AH1388</f>
        <v>0</v>
      </c>
      <c r="AB1388" s="28"/>
      <c r="AC1388" s="16">
        <v>0</v>
      </c>
      <c r="AD1388" s="16">
        <v>0</v>
      </c>
      <c r="AE1388" s="16">
        <v>0</v>
      </c>
      <c r="AF1388" s="28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0</v>
      </c>
      <c r="BE1388" s="16">
        <v>0</v>
      </c>
      <c r="BF1388" s="16">
        <v>24</v>
      </c>
      <c r="BG1388" s="16">
        <v>0</v>
      </c>
      <c r="BH1388" s="16">
        <v>0</v>
      </c>
      <c r="BI1388" s="16">
        <v>0</v>
      </c>
      <c r="BJ1388" s="87"/>
    </row>
    <row r="1389" spans="1:62" s="16" customFormat="1" x14ac:dyDescent="0.35">
      <c r="A1389" s="16" t="s">
        <v>58</v>
      </c>
      <c r="B1389" s="16" t="s">
        <v>4107</v>
      </c>
      <c r="C1389" s="16" t="s">
        <v>297</v>
      </c>
      <c r="D1389" s="16" t="s">
        <v>3831</v>
      </c>
      <c r="E1389" s="16" t="s">
        <v>26</v>
      </c>
      <c r="F1389" s="16">
        <v>999932046</v>
      </c>
      <c r="G1389" s="1">
        <f>(J1389+T1389)-H1389</f>
        <v>24</v>
      </c>
      <c r="I1389" s="28"/>
      <c r="J1389" s="1">
        <f>SUM(K1389,L1389,N1389,O1389,P1389,Q1389)</f>
        <v>0</v>
      </c>
      <c r="K1389" s="1">
        <f>SUM(AC1389,AE1389)</f>
        <v>0</v>
      </c>
      <c r="L1389" s="1">
        <v>0</v>
      </c>
      <c r="M1389" s="1">
        <v>0</v>
      </c>
      <c r="N1389" s="1">
        <v>0</v>
      </c>
      <c r="O1389" s="1"/>
      <c r="P1389" s="1">
        <v>0</v>
      </c>
      <c r="Q1389" s="1">
        <f>AD1389</f>
        <v>0</v>
      </c>
      <c r="R1389" s="1">
        <v>0</v>
      </c>
      <c r="S1389" s="28"/>
      <c r="T1389" s="1">
        <f>SUM(U1389,V1389,X1389,Y1389,Z1389,AA1389)</f>
        <v>24</v>
      </c>
      <c r="U1389" s="1">
        <f>SUM(AG1389,BF1389)</f>
        <v>24</v>
      </c>
      <c r="V1389" s="1">
        <f>SUM(AJ1389,AK1389,AL1389,AM1389,AO1389,AP1389,AQ1389,AR1389,AS1389,AT1389,AU1389,AN1389,AV1389,AW1389,AX1389,AY1389,AZ1389,BA1389,BC1389,BD1389,BE1389,BB1389)</f>
        <v>0</v>
      </c>
      <c r="W1389" s="1">
        <f>COUNTIF(AJ1389:BE1389, "&gt;0")</f>
        <v>0</v>
      </c>
      <c r="X1389" s="1">
        <f>SUM(BG1389,BH1389)</f>
        <v>0</v>
      </c>
      <c r="Y1389" s="1">
        <f>BI1389</f>
        <v>0</v>
      </c>
      <c r="Z1389" s="1">
        <f>AI1389</f>
        <v>0</v>
      </c>
      <c r="AA1389" s="1">
        <f>AH1389</f>
        <v>0</v>
      </c>
      <c r="AB1389" s="28"/>
      <c r="AC1389" s="16">
        <v>0</v>
      </c>
      <c r="AD1389" s="16">
        <v>0</v>
      </c>
      <c r="AE1389" s="16">
        <v>0</v>
      </c>
      <c r="AF1389" s="28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0</v>
      </c>
      <c r="BE1389" s="16">
        <v>0</v>
      </c>
      <c r="BF1389" s="16">
        <v>24</v>
      </c>
      <c r="BG1389" s="16">
        <v>0</v>
      </c>
      <c r="BH1389" s="16">
        <v>0</v>
      </c>
      <c r="BI1389" s="16">
        <v>0</v>
      </c>
      <c r="BJ1389" s="87"/>
    </row>
    <row r="1390" spans="1:62" s="16" customFormat="1" x14ac:dyDescent="0.35">
      <c r="A1390" s="16" t="s">
        <v>58</v>
      </c>
      <c r="B1390" s="16" t="s">
        <v>4107</v>
      </c>
      <c r="C1390" s="16" t="s">
        <v>3832</v>
      </c>
      <c r="D1390" s="16" t="s">
        <v>2087</v>
      </c>
      <c r="E1390" s="16" t="s">
        <v>26</v>
      </c>
      <c r="F1390" s="16">
        <v>999932206</v>
      </c>
      <c r="G1390" s="1">
        <f>(J1390+T1390)-H1390</f>
        <v>24</v>
      </c>
      <c r="I1390" s="28"/>
      <c r="J1390" s="1">
        <f>SUM(K1390,L1390,N1390,O1390,P1390,Q1390)</f>
        <v>0</v>
      </c>
      <c r="K1390" s="1">
        <f>SUM(AC1390,AE1390)</f>
        <v>0</v>
      </c>
      <c r="L1390" s="1">
        <v>0</v>
      </c>
      <c r="M1390" s="1">
        <v>0</v>
      </c>
      <c r="N1390" s="1">
        <v>0</v>
      </c>
      <c r="O1390" s="1"/>
      <c r="P1390" s="1">
        <v>0</v>
      </c>
      <c r="Q1390" s="1">
        <f>AD1390</f>
        <v>0</v>
      </c>
      <c r="R1390" s="1">
        <v>0</v>
      </c>
      <c r="S1390" s="28"/>
      <c r="T1390" s="1">
        <f>SUM(U1390,V1390,X1390,Y1390,Z1390,AA1390)</f>
        <v>24</v>
      </c>
      <c r="U1390" s="1">
        <f>SUM(AG1390,BF1390)</f>
        <v>24</v>
      </c>
      <c r="V1390" s="1">
        <f>SUM(AJ1390,AK1390,AL1390,AM1390,AO1390,AP1390,AQ1390,AR1390,AS1390,AT1390,AU1390,AN1390,AV1390,AW1390,AX1390,AY1390,AZ1390,BA1390,BC1390,BD1390,BE1390,BB1390)</f>
        <v>0</v>
      </c>
      <c r="W1390" s="1">
        <f>COUNTIF(AJ1390:BE1390, "&gt;0")</f>
        <v>0</v>
      </c>
      <c r="X1390" s="1">
        <f>SUM(BG1390,BH1390)</f>
        <v>0</v>
      </c>
      <c r="Y1390" s="1">
        <f>BI1390</f>
        <v>0</v>
      </c>
      <c r="Z1390" s="1">
        <f>AI1390</f>
        <v>0</v>
      </c>
      <c r="AA1390" s="1">
        <f>AH1390</f>
        <v>0</v>
      </c>
      <c r="AB1390" s="28"/>
      <c r="AC1390" s="16">
        <v>0</v>
      </c>
      <c r="AD1390" s="16">
        <v>0</v>
      </c>
      <c r="AE1390" s="16">
        <v>0</v>
      </c>
      <c r="AF1390" s="28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0</v>
      </c>
      <c r="BE1390" s="16">
        <v>0</v>
      </c>
      <c r="BF1390" s="16">
        <v>24</v>
      </c>
      <c r="BG1390" s="16">
        <v>0</v>
      </c>
      <c r="BH1390" s="16">
        <v>0</v>
      </c>
      <c r="BI1390" s="16">
        <v>0</v>
      </c>
      <c r="BJ1390" s="87"/>
    </row>
    <row r="1391" spans="1:62" s="16" customFormat="1" x14ac:dyDescent="0.35">
      <c r="A1391" s="85" t="s">
        <v>36</v>
      </c>
      <c r="B1391" s="85" t="s">
        <v>30</v>
      </c>
      <c r="C1391" s="16" t="s">
        <v>2156</v>
      </c>
      <c r="D1391" s="16" t="s">
        <v>2157</v>
      </c>
      <c r="E1391" s="16" t="s">
        <v>26</v>
      </c>
      <c r="F1391" s="85">
        <v>999929711</v>
      </c>
      <c r="G1391" s="1">
        <f>(J1391+T1391)-H1391</f>
        <v>30</v>
      </c>
      <c r="I1391" s="28"/>
      <c r="J1391" s="1">
        <f>SUM(K1391,L1391,N1391,O1391,P1391,Q1391)</f>
        <v>0</v>
      </c>
      <c r="K1391" s="1">
        <f>SUM(AC1391,AE1391)</f>
        <v>0</v>
      </c>
      <c r="L1391" s="1">
        <v>0</v>
      </c>
      <c r="M1391" s="1">
        <v>0</v>
      </c>
      <c r="N1391" s="1">
        <v>0</v>
      </c>
      <c r="O1391" s="1"/>
      <c r="P1391" s="1">
        <v>0</v>
      </c>
      <c r="Q1391" s="1">
        <f>AD1391</f>
        <v>0</v>
      </c>
      <c r="R1391" s="1">
        <v>0</v>
      </c>
      <c r="S1391" s="31"/>
      <c r="T1391" s="1">
        <f>SUM(U1391,V1391,X1391,Y1391,Z1391,AA1391)</f>
        <v>30</v>
      </c>
      <c r="U1391" s="1">
        <f>SUM(AG1391,BF1391)</f>
        <v>0</v>
      </c>
      <c r="V1391" s="1">
        <f>SUM(AJ1391,AK1391,AL1391,AM1391,AO1391,AP1391,AQ1391,AR1391,AS1391,AT1391,AU1391,AN1391,AV1391,AW1391,AX1391,AY1391,AZ1391,BA1391,BC1391,BD1391,BE1391,BB1391)</f>
        <v>30</v>
      </c>
      <c r="W1391" s="1">
        <f>COUNTIF(AJ1391:BE1391, "&gt;0")</f>
        <v>1</v>
      </c>
      <c r="X1391" s="1">
        <f>SUM(BG1391,BH1391)</f>
        <v>0</v>
      </c>
      <c r="Y1391" s="1">
        <f>BI1391</f>
        <v>0</v>
      </c>
      <c r="Z1391" s="1">
        <f>AI1391</f>
        <v>0</v>
      </c>
      <c r="AA1391" s="1">
        <f>AH1391</f>
        <v>0</v>
      </c>
      <c r="AB1391" s="31"/>
      <c r="AC1391" s="16">
        <v>0</v>
      </c>
      <c r="AD1391" s="16">
        <v>0</v>
      </c>
      <c r="AE1391" s="16">
        <v>0</v>
      </c>
      <c r="AF1391" s="28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30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0</v>
      </c>
      <c r="BG1391" s="16">
        <v>0</v>
      </c>
      <c r="BH1391" s="16">
        <v>0</v>
      </c>
      <c r="BI1391" s="16">
        <v>0</v>
      </c>
      <c r="BJ1391" s="87"/>
    </row>
    <row r="1392" spans="1:62" s="16" customFormat="1" x14ac:dyDescent="0.35">
      <c r="A1392" s="16" t="s">
        <v>61</v>
      </c>
      <c r="B1392" s="16" t="s">
        <v>30</v>
      </c>
      <c r="C1392" s="16" t="s">
        <v>3691</v>
      </c>
      <c r="D1392" s="16" t="s">
        <v>3646</v>
      </c>
      <c r="E1392" s="16" t="s">
        <v>26</v>
      </c>
      <c r="F1392" s="16">
        <v>999932269</v>
      </c>
      <c r="G1392" s="1">
        <f>(J1392+T1392)-H1392</f>
        <v>75</v>
      </c>
      <c r="I1392" s="28"/>
      <c r="J1392" s="1">
        <f>SUM(K1392,L1392,N1392,O1392,P1392,Q1392)</f>
        <v>0</v>
      </c>
      <c r="K1392" s="1">
        <f>SUM(AC1392,AE1392)</f>
        <v>0</v>
      </c>
      <c r="L1392" s="1">
        <v>0</v>
      </c>
      <c r="M1392" s="1">
        <v>0</v>
      </c>
      <c r="N1392" s="1">
        <v>0</v>
      </c>
      <c r="O1392" s="1"/>
      <c r="P1392" s="1">
        <v>0</v>
      </c>
      <c r="Q1392" s="1">
        <f>AD1392</f>
        <v>0</v>
      </c>
      <c r="R1392" s="1">
        <v>0</v>
      </c>
      <c r="S1392" s="28"/>
      <c r="T1392" s="1">
        <f>SUM(U1392,V1392,X1392,Y1392,Z1392,AA1392)</f>
        <v>75</v>
      </c>
      <c r="U1392" s="1">
        <f>SUM(AG1392,BF1392)</f>
        <v>0</v>
      </c>
      <c r="V1392" s="1">
        <f>SUM(AJ1392,AK1392,AL1392,AM1392,AO1392,AP1392,AQ1392,AR1392,AS1392,AT1392,AU1392,AN1392,AV1392,AW1392,AX1392,AY1392,AZ1392,BA1392,BC1392,BD1392,BE1392,BB1392)</f>
        <v>30</v>
      </c>
      <c r="W1392" s="1">
        <f>COUNTIF(AJ1392:BE1392, "&gt;0")</f>
        <v>1</v>
      </c>
      <c r="X1392" s="1">
        <f>SUM(BG1392,BH1392)</f>
        <v>0</v>
      </c>
      <c r="Y1392" s="1">
        <f>BI1392</f>
        <v>45</v>
      </c>
      <c r="Z1392" s="1">
        <f>AI1392</f>
        <v>0</v>
      </c>
      <c r="AA1392" s="1">
        <f>AH1392</f>
        <v>0</v>
      </c>
      <c r="AB1392" s="28"/>
      <c r="AC1392" s="16">
        <v>0</v>
      </c>
      <c r="AD1392" s="16">
        <v>0</v>
      </c>
      <c r="AE1392" s="16">
        <v>0</v>
      </c>
      <c r="AF1392" s="28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0</v>
      </c>
      <c r="BA1392" s="16">
        <v>0</v>
      </c>
      <c r="BB1392" s="16">
        <v>30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0</v>
      </c>
      <c r="BH1392" s="16">
        <v>0</v>
      </c>
      <c r="BI1392" s="16">
        <v>45</v>
      </c>
      <c r="BJ1392" s="87"/>
    </row>
    <row r="1393" spans="1:62" s="16" customFormat="1" x14ac:dyDescent="0.35">
      <c r="A1393" s="85" t="s">
        <v>246</v>
      </c>
      <c r="B1393" s="85" t="s">
        <v>30</v>
      </c>
      <c r="C1393" s="1" t="s">
        <v>434</v>
      </c>
      <c r="D1393" s="1" t="s">
        <v>1492</v>
      </c>
      <c r="E1393" s="1" t="s">
        <v>26</v>
      </c>
      <c r="F1393" s="85">
        <v>999925364</v>
      </c>
      <c r="G1393" s="1">
        <f>(J1393+T1393)-H1393</f>
        <v>446</v>
      </c>
      <c r="H1393" s="1">
        <f>(K1393+L1393+N1393+O1393+P1393+Q1393+R1393)*0.5</f>
        <v>0</v>
      </c>
      <c r="I1393" s="15"/>
      <c r="J1393" s="1">
        <f>SUM(K1393,L1393,N1393,O1393,P1393,Q1393)</f>
        <v>0</v>
      </c>
      <c r="K1393" s="1">
        <f>SUM(AC1393,AE1393)</f>
        <v>0</v>
      </c>
      <c r="L1393" s="1">
        <v>0</v>
      </c>
      <c r="M1393" s="1">
        <v>0</v>
      </c>
      <c r="N1393" s="1">
        <v>0</v>
      </c>
      <c r="O1393" s="1"/>
      <c r="P1393" s="1">
        <v>0</v>
      </c>
      <c r="Q1393" s="1">
        <f>AD1393</f>
        <v>0</v>
      </c>
      <c r="R1393" s="1">
        <v>0</v>
      </c>
      <c r="S1393" s="31"/>
      <c r="T1393" s="1">
        <f>SUM(U1393,V1393,X1393,Y1393,Z1393,AA1393)</f>
        <v>446</v>
      </c>
      <c r="U1393" s="1">
        <f>SUM(AG1393,BF1393)</f>
        <v>0</v>
      </c>
      <c r="V1393" s="1">
        <f>SUM(AJ1393,AK1393,AL1393,AM1393,AO1393,AP1393,AQ1393,AR1393,AS1393,AT1393,AU1393,AN1393,AV1393,AW1393,AX1393,AY1393,AZ1393,BA1393,BC1393,BD1393,BE1393,BB1393)</f>
        <v>210</v>
      </c>
      <c r="W1393" s="1">
        <f>COUNTIF(AJ1393:BE1393, "&gt;0")</f>
        <v>2</v>
      </c>
      <c r="X1393" s="1">
        <f>SUM(BG1393,BH1393)</f>
        <v>160</v>
      </c>
      <c r="Y1393" s="1">
        <f>BI1393</f>
        <v>76</v>
      </c>
      <c r="Z1393" s="1">
        <f>AI1393</f>
        <v>0</v>
      </c>
      <c r="AA1393" s="1">
        <f>AH1393</f>
        <v>0</v>
      </c>
      <c r="AB1393" s="31"/>
      <c r="AC1393" s="1">
        <v>0</v>
      </c>
      <c r="AD1393" s="16">
        <v>0</v>
      </c>
      <c r="AE1393" s="16">
        <v>0</v>
      </c>
      <c r="AF1393" s="28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AO1393" s="16">
        <v>90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0</v>
      </c>
      <c r="BA1393" s="16">
        <v>0</v>
      </c>
      <c r="BB1393" s="16">
        <v>120</v>
      </c>
      <c r="BC1393" s="16">
        <v>0</v>
      </c>
      <c r="BD1393" s="16">
        <v>0</v>
      </c>
      <c r="BE1393" s="16">
        <v>0</v>
      </c>
      <c r="BF1393" s="16">
        <v>0</v>
      </c>
      <c r="BG1393" s="16">
        <v>0</v>
      </c>
      <c r="BH1393" s="16">
        <v>160</v>
      </c>
      <c r="BI1393" s="16">
        <v>76</v>
      </c>
      <c r="BJ1393" s="87"/>
    </row>
    <row r="1394" spans="1:62" s="16" customFormat="1" x14ac:dyDescent="0.35">
      <c r="A1394" s="85" t="s">
        <v>246</v>
      </c>
      <c r="B1394" s="85" t="s">
        <v>30</v>
      </c>
      <c r="C1394" s="16" t="s">
        <v>2244</v>
      </c>
      <c r="D1394" s="16" t="s">
        <v>2245</v>
      </c>
      <c r="E1394" s="16" t="s">
        <v>26</v>
      </c>
      <c r="F1394" s="85">
        <v>999928836</v>
      </c>
      <c r="G1394" s="1">
        <f>(J1394+T1394)-H1394</f>
        <v>283</v>
      </c>
      <c r="I1394" s="28"/>
      <c r="J1394" s="1">
        <f>SUM(K1394,L1394,N1394,O1394,P1394,Q1394)</f>
        <v>0</v>
      </c>
      <c r="K1394" s="1">
        <f>SUM(AC1394,AE1394)</f>
        <v>0</v>
      </c>
      <c r="L1394" s="1">
        <v>0</v>
      </c>
      <c r="M1394" s="1">
        <v>0</v>
      </c>
      <c r="N1394" s="1">
        <v>0</v>
      </c>
      <c r="O1394" s="1"/>
      <c r="P1394" s="1">
        <v>0</v>
      </c>
      <c r="Q1394" s="1">
        <f>AD1394</f>
        <v>0</v>
      </c>
      <c r="R1394" s="1">
        <v>0</v>
      </c>
      <c r="S1394" s="31"/>
      <c r="T1394" s="1">
        <f>SUM(U1394,V1394,X1394,Y1394,Z1394,AA1394)</f>
        <v>283</v>
      </c>
      <c r="U1394" s="1">
        <f>SUM(AG1394,BF1394)</f>
        <v>0</v>
      </c>
      <c r="V1394" s="1">
        <f>SUM(AJ1394,AK1394,AL1394,AM1394,AO1394,AP1394,AQ1394,AR1394,AS1394,AT1394,AU1394,AN1394,AV1394,AW1394,AX1394,AY1394,AZ1394,BA1394,BC1394,BD1394,BE1394,BB1394)</f>
        <v>136</v>
      </c>
      <c r="W1394" s="1">
        <f>COUNTIF(AJ1394:BE1394, "&gt;0")</f>
        <v>2</v>
      </c>
      <c r="X1394" s="1">
        <f>SUM(BG1394,BH1394)</f>
        <v>90</v>
      </c>
      <c r="Y1394" s="1">
        <f>BI1394</f>
        <v>57</v>
      </c>
      <c r="Z1394" s="1">
        <f>AI1394</f>
        <v>0</v>
      </c>
      <c r="AA1394" s="1">
        <f>AH1394</f>
        <v>0</v>
      </c>
      <c r="AB1394" s="31"/>
      <c r="AC1394" s="16">
        <v>0</v>
      </c>
      <c r="AD1394" s="16">
        <v>0</v>
      </c>
      <c r="AE1394" s="16">
        <v>0</v>
      </c>
      <c r="AF1394" s="28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0</v>
      </c>
      <c r="AO1394" s="16">
        <v>68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16">
        <v>0</v>
      </c>
      <c r="AX1394" s="16">
        <v>0</v>
      </c>
      <c r="AY1394" s="16">
        <v>0</v>
      </c>
      <c r="AZ1394" s="16">
        <v>0</v>
      </c>
      <c r="BA1394" s="16">
        <v>0</v>
      </c>
      <c r="BB1394" s="16">
        <v>68</v>
      </c>
      <c r="BC1394" s="16">
        <v>0</v>
      </c>
      <c r="BD1394" s="16">
        <v>0</v>
      </c>
      <c r="BE1394" s="16">
        <v>0</v>
      </c>
      <c r="BF1394" s="16">
        <v>0</v>
      </c>
      <c r="BG1394" s="16">
        <v>0</v>
      </c>
      <c r="BH1394" s="16">
        <v>90</v>
      </c>
      <c r="BI1394" s="16">
        <v>57</v>
      </c>
      <c r="BJ1394" s="87"/>
    </row>
    <row r="1395" spans="1:62" s="16" customFormat="1" x14ac:dyDescent="0.35">
      <c r="A1395" s="16" t="s">
        <v>246</v>
      </c>
      <c r="B1395" s="16" t="s">
        <v>30</v>
      </c>
      <c r="C1395" s="16" t="s">
        <v>190</v>
      </c>
      <c r="D1395" s="16" t="s">
        <v>189</v>
      </c>
      <c r="E1395" s="16" t="s">
        <v>26</v>
      </c>
      <c r="F1395" s="16">
        <v>999932421</v>
      </c>
      <c r="G1395" s="1">
        <f>(J1395+T1395)-H1395</f>
        <v>260</v>
      </c>
      <c r="I1395" s="28"/>
      <c r="J1395" s="1">
        <f>SUM(K1395,L1395,N1395,O1395,P1395,Q1395)</f>
        <v>0</v>
      </c>
      <c r="K1395" s="1">
        <f>SUM(AC1395,AE1395)</f>
        <v>0</v>
      </c>
      <c r="L1395" s="1">
        <v>0</v>
      </c>
      <c r="M1395" s="1">
        <v>0</v>
      </c>
      <c r="N1395" s="1">
        <v>0</v>
      </c>
      <c r="O1395" s="1"/>
      <c r="P1395" s="1">
        <v>0</v>
      </c>
      <c r="Q1395" s="1">
        <f>AD1395</f>
        <v>0</v>
      </c>
      <c r="R1395" s="1">
        <v>0</v>
      </c>
      <c r="S1395" s="28"/>
      <c r="T1395" s="1">
        <f>SUM(U1395,V1395,X1395,Y1395,Z1395,AA1395)</f>
        <v>260</v>
      </c>
      <c r="U1395" s="1">
        <f>SUM(AG1395,BF1395)</f>
        <v>0</v>
      </c>
      <c r="V1395" s="1">
        <f>SUM(AJ1395,AK1395,AL1395,AM1395,AO1395,AP1395,AQ1395,AR1395,AS1395,AT1395,AU1395,AN1395,AV1395,AW1395,AX1395,AY1395,AZ1395,BA1395,BC1395,BD1395,BE1395,BB1395)</f>
        <v>0</v>
      </c>
      <c r="W1395" s="1">
        <f>COUNTIF(AJ1395:BE1395, "&gt;0")</f>
        <v>0</v>
      </c>
      <c r="X1395" s="1">
        <f>SUM(BG1395,BH1395)</f>
        <v>80</v>
      </c>
      <c r="Y1395" s="1">
        <f>BI1395</f>
        <v>180</v>
      </c>
      <c r="Z1395" s="1">
        <f>AI1395</f>
        <v>0</v>
      </c>
      <c r="AA1395" s="1">
        <f>AH1395</f>
        <v>0</v>
      </c>
      <c r="AB1395" s="28"/>
      <c r="AC1395" s="16">
        <v>0</v>
      </c>
      <c r="AD1395" s="16">
        <v>0</v>
      </c>
      <c r="AE1395" s="16">
        <v>0</v>
      </c>
      <c r="AF1395" s="28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0</v>
      </c>
      <c r="BF1395" s="16">
        <v>0</v>
      </c>
      <c r="BG1395" s="16">
        <v>80</v>
      </c>
      <c r="BH1395" s="16">
        <v>0</v>
      </c>
      <c r="BI1395" s="16">
        <v>180</v>
      </c>
      <c r="BJ1395" s="87"/>
    </row>
    <row r="1396" spans="1:62" s="16" customFormat="1" x14ac:dyDescent="0.35">
      <c r="A1396" s="85" t="s">
        <v>246</v>
      </c>
      <c r="B1396" s="85" t="s">
        <v>30</v>
      </c>
      <c r="C1396" s="16" t="s">
        <v>91</v>
      </c>
      <c r="D1396" s="16" t="s">
        <v>2497</v>
      </c>
      <c r="E1396" s="16" t="s">
        <v>26</v>
      </c>
      <c r="F1396" s="85">
        <v>999930932</v>
      </c>
      <c r="G1396" s="1">
        <f>(J1396+T1396)-H1396</f>
        <v>221</v>
      </c>
      <c r="I1396" s="28"/>
      <c r="J1396" s="1">
        <f>SUM(K1396,L1396,N1396,O1396,P1396,Q1396)</f>
        <v>0</v>
      </c>
      <c r="K1396" s="1">
        <f>SUM(AC1396,AE1396)</f>
        <v>0</v>
      </c>
      <c r="L1396" s="1">
        <v>0</v>
      </c>
      <c r="M1396" s="1">
        <v>0</v>
      </c>
      <c r="N1396" s="1">
        <v>0</v>
      </c>
      <c r="O1396" s="1"/>
      <c r="P1396" s="1">
        <v>0</v>
      </c>
      <c r="Q1396" s="1">
        <f>AD1396</f>
        <v>0</v>
      </c>
      <c r="R1396" s="1">
        <v>0</v>
      </c>
      <c r="S1396" s="31"/>
      <c r="T1396" s="1">
        <f>SUM(U1396,V1396,X1396,Y1396,Z1396,AA1396)</f>
        <v>221</v>
      </c>
      <c r="U1396" s="1">
        <f>SUM(AG1396,BF1396)</f>
        <v>0</v>
      </c>
      <c r="V1396" s="1">
        <f>SUM(AJ1396,AK1396,AL1396,AM1396,AO1396,AP1396,AQ1396,AR1396,AS1396,AT1396,AU1396,AN1396,AV1396,AW1396,AX1396,AY1396,AZ1396,BA1396,BC1396,BD1396,BE1396,BB1396)</f>
        <v>120</v>
      </c>
      <c r="W1396" s="1">
        <f>COUNTIF(AJ1396:BE1396, "&gt;0")</f>
        <v>1</v>
      </c>
      <c r="X1396" s="1">
        <f>SUM(BG1396,BH1396)</f>
        <v>0</v>
      </c>
      <c r="Y1396" s="1">
        <f>BI1396</f>
        <v>101</v>
      </c>
      <c r="Z1396" s="1">
        <f>AI1396</f>
        <v>0</v>
      </c>
      <c r="AA1396" s="1">
        <f>AH1396</f>
        <v>0</v>
      </c>
      <c r="AB1396" s="31"/>
      <c r="AC1396" s="16">
        <v>0</v>
      </c>
      <c r="AD1396" s="16">
        <v>0</v>
      </c>
      <c r="AE1396" s="16">
        <v>0</v>
      </c>
      <c r="AF1396" s="28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0</v>
      </c>
      <c r="AR1396" s="16">
        <v>120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0</v>
      </c>
      <c r="BH1396" s="16">
        <v>0</v>
      </c>
      <c r="BI1396" s="16">
        <v>101</v>
      </c>
      <c r="BJ1396" s="87"/>
    </row>
    <row r="1397" spans="1:62" s="16" customFormat="1" x14ac:dyDescent="0.35">
      <c r="A1397" s="85" t="s">
        <v>246</v>
      </c>
      <c r="B1397" s="85" t="s">
        <v>30</v>
      </c>
      <c r="C1397" s="16" t="s">
        <v>291</v>
      </c>
      <c r="D1397" s="16" t="s">
        <v>2659</v>
      </c>
      <c r="E1397" s="16" t="s">
        <v>26</v>
      </c>
      <c r="F1397" s="85">
        <v>999930916</v>
      </c>
      <c r="G1397" s="1">
        <f>(J1397+T1397)-H1397</f>
        <v>215</v>
      </c>
      <c r="I1397" s="28"/>
      <c r="J1397" s="1">
        <f>SUM(K1397,L1397,N1397,O1397,P1397,Q1397)</f>
        <v>0</v>
      </c>
      <c r="K1397" s="1">
        <f>SUM(AC1397,AE1397)</f>
        <v>0</v>
      </c>
      <c r="L1397" s="1">
        <v>0</v>
      </c>
      <c r="M1397" s="1">
        <v>0</v>
      </c>
      <c r="N1397" s="1">
        <v>0</v>
      </c>
      <c r="O1397" s="1"/>
      <c r="P1397" s="1">
        <v>0</v>
      </c>
      <c r="Q1397" s="1">
        <f>AD1397</f>
        <v>0</v>
      </c>
      <c r="R1397" s="1">
        <v>0</v>
      </c>
      <c r="S1397" s="31"/>
      <c r="T1397" s="1">
        <f>SUM(U1397,V1397,X1397,Y1397,Z1397,AA1397)</f>
        <v>215</v>
      </c>
      <c r="U1397" s="1">
        <f>SUM(AG1397,BF1397)</f>
        <v>0</v>
      </c>
      <c r="V1397" s="1">
        <f>SUM(AJ1397,AK1397,AL1397,AM1397,AO1397,AP1397,AQ1397,AR1397,AS1397,AT1397,AU1397,AN1397,AV1397,AW1397,AX1397,AY1397,AZ1397,BA1397,BC1397,BD1397,BE1397,BB1397)</f>
        <v>120</v>
      </c>
      <c r="W1397" s="1">
        <f>COUNTIF(AJ1397:BE1397, "&gt;0")</f>
        <v>1</v>
      </c>
      <c r="X1397" s="1">
        <f>SUM(BG1397,BH1397)</f>
        <v>0</v>
      </c>
      <c r="Y1397" s="1">
        <f>BI1397</f>
        <v>95</v>
      </c>
      <c r="Z1397" s="1">
        <f>AI1397</f>
        <v>0</v>
      </c>
      <c r="AA1397" s="1">
        <f>AH1397</f>
        <v>0</v>
      </c>
      <c r="AB1397" s="31"/>
      <c r="AC1397" s="16">
        <v>0</v>
      </c>
      <c r="AD1397" s="16">
        <v>0</v>
      </c>
      <c r="AE1397" s="16">
        <v>0</v>
      </c>
      <c r="AF1397" s="28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0</v>
      </c>
      <c r="AS1397" s="16">
        <v>120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0</v>
      </c>
      <c r="BH1397" s="16">
        <v>0</v>
      </c>
      <c r="BI1397" s="16">
        <v>95</v>
      </c>
      <c r="BJ1397" s="87"/>
    </row>
    <row r="1398" spans="1:62" s="16" customFormat="1" x14ac:dyDescent="0.35">
      <c r="A1398" s="85" t="s">
        <v>246</v>
      </c>
      <c r="B1398" s="85" t="s">
        <v>30</v>
      </c>
      <c r="C1398" s="16" t="s">
        <v>262</v>
      </c>
      <c r="D1398" s="16" t="s">
        <v>83</v>
      </c>
      <c r="E1398" s="16" t="s">
        <v>26</v>
      </c>
      <c r="F1398" s="85">
        <v>999931060</v>
      </c>
      <c r="G1398" s="1">
        <f>(J1398+T1398)-H1398</f>
        <v>203</v>
      </c>
      <c r="I1398" s="28"/>
      <c r="J1398" s="1">
        <f>SUM(K1398,L1398,N1398,O1398,P1398,Q1398)</f>
        <v>0</v>
      </c>
      <c r="K1398" s="1">
        <f>SUM(AC1398,AE1398)</f>
        <v>0</v>
      </c>
      <c r="L1398" s="1">
        <v>0</v>
      </c>
      <c r="M1398" s="1">
        <v>0</v>
      </c>
      <c r="N1398" s="1">
        <v>0</v>
      </c>
      <c r="O1398" s="1"/>
      <c r="P1398" s="1">
        <v>0</v>
      </c>
      <c r="Q1398" s="1">
        <f>AD1398</f>
        <v>0</v>
      </c>
      <c r="R1398" s="1">
        <v>0</v>
      </c>
      <c r="S1398" s="31"/>
      <c r="T1398" s="1">
        <f>SUM(U1398,V1398,X1398,Y1398,Z1398,AA1398)</f>
        <v>203</v>
      </c>
      <c r="U1398" s="1">
        <f>SUM(AG1398,BF1398)</f>
        <v>0</v>
      </c>
      <c r="V1398" s="1">
        <f>SUM(AJ1398,AK1398,AL1398,AM1398,AO1398,AP1398,AQ1398,AR1398,AS1398,AT1398,AU1398,AN1398,AV1398,AW1398,AX1398,AY1398,AZ1398,BA1398,BC1398,BD1398,BE1398,BB1398)</f>
        <v>68</v>
      </c>
      <c r="W1398" s="1">
        <f>COUNTIF(AJ1398:BE1398, "&gt;0")</f>
        <v>1</v>
      </c>
      <c r="X1398" s="1">
        <f>SUM(BG1398,BH1398)</f>
        <v>0</v>
      </c>
      <c r="Y1398" s="1">
        <f>BI1398</f>
        <v>135</v>
      </c>
      <c r="Z1398" s="1">
        <f>AI1398</f>
        <v>0</v>
      </c>
      <c r="AA1398" s="1">
        <f>AH1398</f>
        <v>0</v>
      </c>
      <c r="AB1398" s="31"/>
      <c r="AC1398" s="16">
        <v>0</v>
      </c>
      <c r="AD1398" s="16">
        <v>0</v>
      </c>
      <c r="AE1398" s="16">
        <v>0</v>
      </c>
      <c r="AF1398" s="28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0</v>
      </c>
      <c r="AR1398" s="16">
        <v>68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0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0</v>
      </c>
      <c r="BH1398" s="16">
        <v>0</v>
      </c>
      <c r="BI1398" s="16">
        <v>135</v>
      </c>
      <c r="BJ1398" s="87"/>
    </row>
    <row r="1399" spans="1:62" s="16" customFormat="1" x14ac:dyDescent="0.35">
      <c r="A1399" s="16" t="s">
        <v>246</v>
      </c>
      <c r="B1399" s="16" t="s">
        <v>30</v>
      </c>
      <c r="C1399" s="16" t="s">
        <v>1004</v>
      </c>
      <c r="D1399" s="16" t="s">
        <v>3480</v>
      </c>
      <c r="E1399" s="16" t="s">
        <v>26</v>
      </c>
      <c r="F1399" s="16">
        <v>999931530</v>
      </c>
      <c r="G1399" s="1">
        <f>(J1399+T1399)-H1399</f>
        <v>177</v>
      </c>
      <c r="I1399" s="28"/>
      <c r="J1399" s="1">
        <f>SUM(K1399,L1399,N1399,O1399,P1399,Q1399)</f>
        <v>0</v>
      </c>
      <c r="K1399" s="1">
        <f>SUM(AC1399,AE1399)</f>
        <v>0</v>
      </c>
      <c r="L1399" s="1">
        <v>0</v>
      </c>
      <c r="M1399" s="1">
        <v>0</v>
      </c>
      <c r="N1399" s="1">
        <v>0</v>
      </c>
      <c r="O1399" s="1"/>
      <c r="P1399" s="1">
        <v>0</v>
      </c>
      <c r="Q1399" s="1">
        <f>AD1399</f>
        <v>0</v>
      </c>
      <c r="R1399" s="1">
        <v>0</v>
      </c>
      <c r="S1399" s="31"/>
      <c r="T1399" s="1">
        <f>SUM(U1399,V1399,X1399,Y1399,Z1399,AA1399)</f>
        <v>177</v>
      </c>
      <c r="U1399" s="1">
        <f>SUM(AG1399,BF1399)</f>
        <v>0</v>
      </c>
      <c r="V1399" s="1">
        <f>SUM(AJ1399,AK1399,AL1399,AM1399,AO1399,AP1399,AQ1399,AR1399,AS1399,AT1399,AU1399,AN1399,AV1399,AW1399,AX1399,AY1399,AZ1399,BA1399,BC1399,BD1399,BE1399,BB1399)</f>
        <v>0</v>
      </c>
      <c r="W1399" s="1">
        <f>COUNTIF(AJ1399:BE1399, "&gt;0")</f>
        <v>0</v>
      </c>
      <c r="X1399" s="1">
        <f>SUM(BG1399,BH1399)</f>
        <v>120</v>
      </c>
      <c r="Y1399" s="1">
        <f>BI1399</f>
        <v>57</v>
      </c>
      <c r="Z1399" s="1">
        <f>AI1399</f>
        <v>0</v>
      </c>
      <c r="AA1399" s="1">
        <f>AH1399</f>
        <v>0</v>
      </c>
      <c r="AB1399" s="31"/>
      <c r="AC1399" s="16">
        <v>0</v>
      </c>
      <c r="AD1399" s="16">
        <v>0</v>
      </c>
      <c r="AE1399" s="16">
        <v>0</v>
      </c>
      <c r="AF1399" s="28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0</v>
      </c>
      <c r="BH1399" s="16">
        <v>120</v>
      </c>
      <c r="BI1399" s="16">
        <v>57</v>
      </c>
      <c r="BJ1399" s="87"/>
    </row>
    <row r="1400" spans="1:62" s="16" customFormat="1" x14ac:dyDescent="0.35">
      <c r="A1400" s="85" t="s">
        <v>246</v>
      </c>
      <c r="B1400" s="85" t="s">
        <v>30</v>
      </c>
      <c r="C1400" s="16" t="s">
        <v>1012</v>
      </c>
      <c r="D1400" s="16" t="s">
        <v>2663</v>
      </c>
      <c r="E1400" s="16" t="s">
        <v>26</v>
      </c>
      <c r="F1400" s="85">
        <v>999919854</v>
      </c>
      <c r="G1400" s="1">
        <f>(J1400+T1400)-H1400</f>
        <v>157</v>
      </c>
      <c r="I1400" s="28"/>
      <c r="J1400" s="1">
        <f>SUM(K1400,L1400,N1400,O1400,P1400,Q1400)</f>
        <v>0</v>
      </c>
      <c r="K1400" s="1">
        <f>SUM(AC1400,AE1400)</f>
        <v>0</v>
      </c>
      <c r="L1400" s="1">
        <v>0</v>
      </c>
      <c r="M1400" s="1">
        <v>0</v>
      </c>
      <c r="N1400" s="1">
        <v>0</v>
      </c>
      <c r="O1400" s="1"/>
      <c r="P1400" s="1">
        <v>0</v>
      </c>
      <c r="Q1400" s="1">
        <f>AD1400</f>
        <v>0</v>
      </c>
      <c r="R1400" s="1">
        <v>0</v>
      </c>
      <c r="S1400" s="31"/>
      <c r="T1400" s="1">
        <f>SUM(U1400,V1400,X1400,Y1400,Z1400,AA1400)</f>
        <v>157</v>
      </c>
      <c r="U1400" s="1">
        <f>SUM(AG1400,BF1400)</f>
        <v>0</v>
      </c>
      <c r="V1400" s="1">
        <f>SUM(AJ1400,AK1400,AL1400,AM1400,AO1400,AP1400,AQ1400,AR1400,AS1400,AT1400,AU1400,AN1400,AV1400,AW1400,AX1400,AY1400,AZ1400,BA1400,BC1400,BD1400,BE1400,BB1400)</f>
        <v>68</v>
      </c>
      <c r="W1400" s="1">
        <f>COUNTIF(AJ1400:BE1400, "&gt;0")</f>
        <v>1</v>
      </c>
      <c r="X1400" s="1">
        <f>SUM(BG1400,BH1400)</f>
        <v>0</v>
      </c>
      <c r="Y1400" s="1">
        <f>BI1400</f>
        <v>89</v>
      </c>
      <c r="Z1400" s="1">
        <f>AI1400</f>
        <v>0</v>
      </c>
      <c r="AA1400" s="1">
        <f>AH1400</f>
        <v>0</v>
      </c>
      <c r="AB1400" s="31"/>
      <c r="AC1400" s="16">
        <v>0</v>
      </c>
      <c r="AD1400" s="16">
        <v>0</v>
      </c>
      <c r="AE1400" s="16">
        <v>0</v>
      </c>
      <c r="AF1400" s="28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0</v>
      </c>
      <c r="AS1400" s="16">
        <v>68</v>
      </c>
      <c r="AT1400" s="16">
        <v>0</v>
      </c>
      <c r="AU1400" s="16">
        <v>0</v>
      </c>
      <c r="AV1400" s="16">
        <v>0</v>
      </c>
      <c r="AW1400" s="16">
        <v>0</v>
      </c>
      <c r="AX1400" s="16">
        <v>0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0</v>
      </c>
      <c r="BH1400" s="16">
        <v>0</v>
      </c>
      <c r="BI1400" s="16">
        <v>89</v>
      </c>
      <c r="BJ1400" s="87"/>
    </row>
    <row r="1401" spans="1:62" s="16" customFormat="1" x14ac:dyDescent="0.35">
      <c r="A1401" s="85" t="s">
        <v>246</v>
      </c>
      <c r="B1401" s="85" t="s">
        <v>30</v>
      </c>
      <c r="C1401" s="16" t="s">
        <v>3209</v>
      </c>
      <c r="D1401" s="16" t="s">
        <v>1324</v>
      </c>
      <c r="E1401" s="16" t="s">
        <v>26</v>
      </c>
      <c r="F1401" s="85">
        <v>999931704</v>
      </c>
      <c r="G1401" s="1">
        <f>(J1401+T1401)-H1401</f>
        <v>151</v>
      </c>
      <c r="I1401" s="28"/>
      <c r="J1401" s="1">
        <f>SUM(K1401,L1401,N1401,O1401,P1401,Q1401)</f>
        <v>0</v>
      </c>
      <c r="K1401" s="1">
        <f>SUM(AC1401,AE1401)</f>
        <v>0</v>
      </c>
      <c r="L1401" s="1">
        <v>0</v>
      </c>
      <c r="M1401" s="1">
        <v>0</v>
      </c>
      <c r="N1401" s="1">
        <v>0</v>
      </c>
      <c r="O1401" s="1"/>
      <c r="P1401" s="1">
        <v>0</v>
      </c>
      <c r="Q1401" s="1">
        <f>AD1401</f>
        <v>0</v>
      </c>
      <c r="R1401" s="1">
        <v>0</v>
      </c>
      <c r="S1401" s="31"/>
      <c r="T1401" s="1">
        <f>SUM(U1401,V1401,X1401,Y1401,Z1401,AA1401)</f>
        <v>151</v>
      </c>
      <c r="U1401" s="1">
        <f>SUM(AG1401,BF1401)</f>
        <v>0</v>
      </c>
      <c r="V1401" s="1">
        <f>SUM(AJ1401,AK1401,AL1401,AM1401,AO1401,AP1401,AQ1401,AR1401,AS1401,AT1401,AU1401,AN1401,AV1401,AW1401,AX1401,AY1401,AZ1401,BA1401,BC1401,BD1401,BE1401,BB1401)</f>
        <v>68</v>
      </c>
      <c r="W1401" s="1">
        <f>COUNTIF(AJ1401:BE1401, "&gt;0")</f>
        <v>1</v>
      </c>
      <c r="X1401" s="1">
        <f>SUM(BG1401,BH1401)</f>
        <v>0</v>
      </c>
      <c r="Y1401" s="1">
        <f>BI1401</f>
        <v>83</v>
      </c>
      <c r="Z1401" s="1">
        <f>AI1401</f>
        <v>0</v>
      </c>
      <c r="AA1401" s="1">
        <f>AH1401</f>
        <v>0</v>
      </c>
      <c r="AB1401" s="31"/>
      <c r="AC1401" s="16">
        <v>0</v>
      </c>
      <c r="AD1401" s="16">
        <v>0</v>
      </c>
      <c r="AE1401" s="16">
        <v>0</v>
      </c>
      <c r="AF1401" s="28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0</v>
      </c>
      <c r="AZ1401" s="16">
        <v>68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0</v>
      </c>
      <c r="BG1401" s="16">
        <v>0</v>
      </c>
      <c r="BH1401" s="16">
        <v>0</v>
      </c>
      <c r="BI1401" s="16">
        <v>83</v>
      </c>
      <c r="BJ1401" s="87"/>
    </row>
    <row r="1402" spans="1:62" s="16" customFormat="1" x14ac:dyDescent="0.35">
      <c r="A1402" s="85" t="s">
        <v>246</v>
      </c>
      <c r="B1402" s="85" t="s">
        <v>30</v>
      </c>
      <c r="C1402" s="16" t="s">
        <v>1415</v>
      </c>
      <c r="D1402" s="16" t="s">
        <v>2660</v>
      </c>
      <c r="E1402" s="16" t="s">
        <v>26</v>
      </c>
      <c r="F1402" s="85">
        <v>999931712</v>
      </c>
      <c r="G1402" s="1">
        <f>(J1402+T1402)-H1402</f>
        <v>147</v>
      </c>
      <c r="I1402" s="28"/>
      <c r="J1402" s="1">
        <f>SUM(K1402,L1402,N1402,O1402,P1402,Q1402)</f>
        <v>0</v>
      </c>
      <c r="K1402" s="1">
        <f>SUM(AC1402,AE1402)</f>
        <v>0</v>
      </c>
      <c r="L1402" s="1">
        <v>0</v>
      </c>
      <c r="M1402" s="1">
        <v>0</v>
      </c>
      <c r="N1402" s="1">
        <v>0</v>
      </c>
      <c r="O1402" s="1"/>
      <c r="P1402" s="1">
        <v>0</v>
      </c>
      <c r="Q1402" s="1">
        <f>AD1402</f>
        <v>0</v>
      </c>
      <c r="R1402" s="1">
        <v>0</v>
      </c>
      <c r="S1402" s="31"/>
      <c r="T1402" s="1">
        <f>SUM(U1402,V1402,X1402,Y1402,Z1402,AA1402)</f>
        <v>147</v>
      </c>
      <c r="U1402" s="1">
        <f>SUM(AG1402,BF1402)</f>
        <v>0</v>
      </c>
      <c r="V1402" s="1">
        <f>SUM(AJ1402,AK1402,AL1402,AM1402,AO1402,AP1402,AQ1402,AR1402,AS1402,AT1402,AU1402,AN1402,AV1402,AW1402,AX1402,AY1402,AZ1402,BA1402,BC1402,BD1402,BE1402,BB1402)</f>
        <v>90</v>
      </c>
      <c r="W1402" s="1">
        <f>COUNTIF(AJ1402:BE1402, "&gt;0")</f>
        <v>1</v>
      </c>
      <c r="X1402" s="1">
        <f>SUM(BG1402,BH1402)</f>
        <v>0</v>
      </c>
      <c r="Y1402" s="1">
        <f>BI1402</f>
        <v>57</v>
      </c>
      <c r="Z1402" s="1">
        <f>AI1402</f>
        <v>0</v>
      </c>
      <c r="AA1402" s="1">
        <f>AH1402</f>
        <v>0</v>
      </c>
      <c r="AB1402" s="31"/>
      <c r="AC1402" s="16">
        <v>0</v>
      </c>
      <c r="AD1402" s="16">
        <v>0</v>
      </c>
      <c r="AE1402" s="16">
        <v>0</v>
      </c>
      <c r="AF1402" s="28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90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0</v>
      </c>
      <c r="BH1402" s="16">
        <v>0</v>
      </c>
      <c r="BI1402" s="16">
        <v>57</v>
      </c>
      <c r="BJ1402" s="87"/>
    </row>
    <row r="1403" spans="1:62" s="16" customFormat="1" x14ac:dyDescent="0.35">
      <c r="A1403" s="85" t="s">
        <v>246</v>
      </c>
      <c r="B1403" s="85" t="s">
        <v>30</v>
      </c>
      <c r="C1403" s="16" t="s">
        <v>2661</v>
      </c>
      <c r="D1403" s="16" t="s">
        <v>2662</v>
      </c>
      <c r="E1403" s="16" t="s">
        <v>26</v>
      </c>
      <c r="F1403" s="85">
        <v>999931567</v>
      </c>
      <c r="G1403" s="1">
        <f>(J1403+T1403)-H1403</f>
        <v>125</v>
      </c>
      <c r="I1403" s="28"/>
      <c r="J1403" s="1">
        <f>SUM(K1403,L1403,N1403,O1403,P1403,Q1403)</f>
        <v>0</v>
      </c>
      <c r="K1403" s="1">
        <f>SUM(AC1403,AE1403)</f>
        <v>0</v>
      </c>
      <c r="L1403" s="1">
        <v>0</v>
      </c>
      <c r="M1403" s="1">
        <v>0</v>
      </c>
      <c r="N1403" s="1">
        <v>0</v>
      </c>
      <c r="O1403" s="1"/>
      <c r="P1403" s="1">
        <v>0</v>
      </c>
      <c r="Q1403" s="1">
        <f>AD1403</f>
        <v>0</v>
      </c>
      <c r="R1403" s="1">
        <v>0</v>
      </c>
      <c r="S1403" s="31"/>
      <c r="T1403" s="1">
        <f>SUM(U1403,V1403,X1403,Y1403,Z1403,AA1403)</f>
        <v>125</v>
      </c>
      <c r="U1403" s="1">
        <f>SUM(AG1403,BF1403)</f>
        <v>0</v>
      </c>
      <c r="V1403" s="1">
        <f>SUM(AJ1403,AK1403,AL1403,AM1403,AO1403,AP1403,AQ1403,AR1403,AS1403,AT1403,AU1403,AN1403,AV1403,AW1403,AX1403,AY1403,AZ1403,BA1403,BC1403,BD1403,BE1403,BB1403)</f>
        <v>68</v>
      </c>
      <c r="W1403" s="1">
        <f>COUNTIF(AJ1403:BE1403, "&gt;0")</f>
        <v>1</v>
      </c>
      <c r="X1403" s="1">
        <f>SUM(BG1403,BH1403)</f>
        <v>0</v>
      </c>
      <c r="Y1403" s="1">
        <f>BI1403</f>
        <v>57</v>
      </c>
      <c r="Z1403" s="1">
        <f>AI1403</f>
        <v>0</v>
      </c>
      <c r="AA1403" s="1">
        <f>AH1403</f>
        <v>0</v>
      </c>
      <c r="AB1403" s="31"/>
      <c r="AC1403" s="16">
        <v>0</v>
      </c>
      <c r="AD1403" s="16">
        <v>0</v>
      </c>
      <c r="AE1403" s="16">
        <v>0</v>
      </c>
      <c r="AF1403" s="28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68</v>
      </c>
      <c r="AT1403" s="16">
        <v>0</v>
      </c>
      <c r="AU1403" s="16">
        <v>0</v>
      </c>
      <c r="AV1403" s="16">
        <v>0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0</v>
      </c>
      <c r="BH1403" s="16">
        <v>0</v>
      </c>
      <c r="BI1403" s="16">
        <v>57</v>
      </c>
      <c r="BJ1403" s="87"/>
    </row>
    <row r="1404" spans="1:62" s="16" customFormat="1" x14ac:dyDescent="0.35">
      <c r="A1404" s="85" t="s">
        <v>246</v>
      </c>
      <c r="B1404" s="85" t="s">
        <v>30</v>
      </c>
      <c r="C1404" s="16" t="s">
        <v>798</v>
      </c>
      <c r="D1404" s="16" t="s">
        <v>1458</v>
      </c>
      <c r="E1404" s="16" t="s">
        <v>26</v>
      </c>
      <c r="F1404" s="85">
        <v>999925266</v>
      </c>
      <c r="G1404" s="1">
        <f>(J1404+T1404)-H1404</f>
        <v>120</v>
      </c>
      <c r="I1404" s="28"/>
      <c r="J1404" s="1">
        <f>SUM(K1404,L1404,N1404,O1404,P1404,Q1404)</f>
        <v>0</v>
      </c>
      <c r="K1404" s="1">
        <f>SUM(AC1404,AE1404)</f>
        <v>0</v>
      </c>
      <c r="L1404" s="1">
        <v>0</v>
      </c>
      <c r="M1404" s="1">
        <v>0</v>
      </c>
      <c r="N1404" s="1">
        <v>0</v>
      </c>
      <c r="O1404" s="1"/>
      <c r="P1404" s="1">
        <v>0</v>
      </c>
      <c r="Q1404" s="1">
        <f>AD1404</f>
        <v>0</v>
      </c>
      <c r="R1404" s="1">
        <v>0</v>
      </c>
      <c r="S1404" s="31"/>
      <c r="T1404" s="1">
        <f>SUM(U1404,V1404,X1404,Y1404,Z1404,AA1404)</f>
        <v>120</v>
      </c>
      <c r="U1404" s="1">
        <f>SUM(AG1404,BF1404)</f>
        <v>0</v>
      </c>
      <c r="V1404" s="1">
        <f>SUM(AJ1404,AK1404,AL1404,AM1404,AO1404,AP1404,AQ1404,AR1404,AS1404,AT1404,AU1404,AN1404,AV1404,AW1404,AX1404,AY1404,AZ1404,BA1404,BC1404,BD1404,BE1404,BB1404)</f>
        <v>120</v>
      </c>
      <c r="W1404" s="1">
        <f>COUNTIF(AJ1404:BE1404, "&gt;0")</f>
        <v>1</v>
      </c>
      <c r="X1404" s="1">
        <f>SUM(BG1404,BH1404)</f>
        <v>0</v>
      </c>
      <c r="Y1404" s="1">
        <f>BI1404</f>
        <v>0</v>
      </c>
      <c r="Z1404" s="1">
        <f>AI1404</f>
        <v>0</v>
      </c>
      <c r="AA1404" s="1">
        <f>AH1404</f>
        <v>0</v>
      </c>
      <c r="AB1404" s="31"/>
      <c r="AC1404" s="16">
        <v>0</v>
      </c>
      <c r="AD1404" s="16">
        <v>0</v>
      </c>
      <c r="AE1404" s="16">
        <v>0</v>
      </c>
      <c r="AF1404" s="28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120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  <c r="BI1404" s="16">
        <v>0</v>
      </c>
      <c r="BJ1404" s="87"/>
    </row>
    <row r="1405" spans="1:62" s="16" customFormat="1" x14ac:dyDescent="0.35">
      <c r="A1405" s="85" t="s">
        <v>246</v>
      </c>
      <c r="B1405" s="85" t="s">
        <v>30</v>
      </c>
      <c r="C1405" s="16" t="s">
        <v>1181</v>
      </c>
      <c r="D1405" s="16" t="s">
        <v>835</v>
      </c>
      <c r="E1405" s="16" t="s">
        <v>26</v>
      </c>
      <c r="F1405" s="85">
        <v>999929909</v>
      </c>
      <c r="G1405" s="1">
        <f>(J1405+T1405)-H1405</f>
        <v>120</v>
      </c>
      <c r="I1405" s="28"/>
      <c r="J1405" s="1">
        <f>SUM(K1405,L1405,N1405,O1405,P1405,Q1405)</f>
        <v>0</v>
      </c>
      <c r="K1405" s="1">
        <f>SUM(AC1405,AE1405)</f>
        <v>0</v>
      </c>
      <c r="L1405" s="1">
        <v>0</v>
      </c>
      <c r="M1405" s="1">
        <v>0</v>
      </c>
      <c r="N1405" s="1">
        <v>0</v>
      </c>
      <c r="O1405" s="1"/>
      <c r="P1405" s="1">
        <v>0</v>
      </c>
      <c r="Q1405" s="1">
        <f>AD1405</f>
        <v>0</v>
      </c>
      <c r="R1405" s="1">
        <v>0</v>
      </c>
      <c r="S1405" s="31"/>
      <c r="T1405" s="1">
        <f>SUM(U1405,V1405,X1405,Y1405,Z1405,AA1405)</f>
        <v>120</v>
      </c>
      <c r="U1405" s="1">
        <f>SUM(AG1405,BF1405)</f>
        <v>0</v>
      </c>
      <c r="V1405" s="1">
        <f>SUM(AJ1405,AK1405,AL1405,AM1405,AO1405,AP1405,AQ1405,AR1405,AS1405,AT1405,AU1405,AN1405,AV1405,AW1405,AX1405,AY1405,AZ1405,BA1405,BC1405,BD1405,BE1405,BB1405)</f>
        <v>30</v>
      </c>
      <c r="W1405" s="1">
        <f>COUNTIF(AJ1405:BE1405, "&gt;0")</f>
        <v>1</v>
      </c>
      <c r="X1405" s="1">
        <f>SUM(BG1405,BH1405)</f>
        <v>90</v>
      </c>
      <c r="Y1405" s="1">
        <f>BI1405</f>
        <v>0</v>
      </c>
      <c r="Z1405" s="1">
        <f>AI1405</f>
        <v>0</v>
      </c>
      <c r="AA1405" s="1">
        <f>AH1405</f>
        <v>0</v>
      </c>
      <c r="AB1405" s="31"/>
      <c r="AC1405" s="16">
        <v>0</v>
      </c>
      <c r="AD1405" s="16">
        <v>0</v>
      </c>
      <c r="AE1405" s="16">
        <v>0</v>
      </c>
      <c r="AF1405" s="28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0</v>
      </c>
      <c r="AU1405" s="16">
        <v>30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0</v>
      </c>
      <c r="BG1405" s="16">
        <v>0</v>
      </c>
      <c r="BH1405" s="16">
        <v>90</v>
      </c>
      <c r="BI1405" s="16">
        <v>0</v>
      </c>
      <c r="BJ1405" s="87"/>
    </row>
    <row r="1406" spans="1:62" s="16" customFormat="1" x14ac:dyDescent="0.35">
      <c r="A1406" s="85" t="s">
        <v>246</v>
      </c>
      <c r="B1406" s="85" t="s">
        <v>30</v>
      </c>
      <c r="C1406" s="16" t="s">
        <v>1285</v>
      </c>
      <c r="D1406" s="16" t="s">
        <v>3207</v>
      </c>
      <c r="E1406" s="16" t="s">
        <v>26</v>
      </c>
      <c r="F1406" s="85">
        <v>999931732</v>
      </c>
      <c r="G1406" s="1">
        <f>(J1406+T1406)-H1406</f>
        <v>120</v>
      </c>
      <c r="I1406" s="28"/>
      <c r="J1406" s="1">
        <f>SUM(K1406,L1406,N1406,O1406,P1406,Q1406)</f>
        <v>0</v>
      </c>
      <c r="K1406" s="1">
        <f>SUM(AC1406,AE1406)</f>
        <v>0</v>
      </c>
      <c r="L1406" s="1">
        <v>0</v>
      </c>
      <c r="M1406" s="1">
        <v>0</v>
      </c>
      <c r="N1406" s="1">
        <v>0</v>
      </c>
      <c r="O1406" s="1"/>
      <c r="P1406" s="1">
        <v>0</v>
      </c>
      <c r="Q1406" s="1">
        <f>AD1406</f>
        <v>0</v>
      </c>
      <c r="R1406" s="1">
        <v>0</v>
      </c>
      <c r="S1406" s="31"/>
      <c r="T1406" s="1">
        <f>SUM(U1406,V1406,X1406,Y1406,Z1406,AA1406)</f>
        <v>120</v>
      </c>
      <c r="U1406" s="1">
        <f>SUM(AG1406,BF1406)</f>
        <v>0</v>
      </c>
      <c r="V1406" s="1">
        <f>SUM(AJ1406,AK1406,AL1406,AM1406,AO1406,AP1406,AQ1406,AR1406,AS1406,AT1406,AU1406,AN1406,AV1406,AW1406,AX1406,AY1406,AZ1406,BA1406,BC1406,BD1406,BE1406,BB1406)</f>
        <v>120</v>
      </c>
      <c r="W1406" s="1">
        <f>COUNTIF(AJ1406:BE1406, "&gt;0")</f>
        <v>1</v>
      </c>
      <c r="X1406" s="1">
        <f>SUM(BG1406,BH1406)</f>
        <v>0</v>
      </c>
      <c r="Y1406" s="1">
        <f>BI1406</f>
        <v>0</v>
      </c>
      <c r="Z1406" s="1">
        <f>AI1406</f>
        <v>0</v>
      </c>
      <c r="AA1406" s="1">
        <f>AH1406</f>
        <v>0</v>
      </c>
      <c r="AB1406" s="31"/>
      <c r="AC1406" s="16">
        <v>0</v>
      </c>
      <c r="AD1406" s="16">
        <v>0</v>
      </c>
      <c r="AE1406" s="16">
        <v>0</v>
      </c>
      <c r="AF1406" s="28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0</v>
      </c>
      <c r="AY1406" s="16">
        <v>0</v>
      </c>
      <c r="AZ1406" s="16">
        <v>120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  <c r="BI1406" s="16">
        <v>0</v>
      </c>
      <c r="BJ1406" s="87"/>
    </row>
    <row r="1407" spans="1:62" s="16" customFormat="1" x14ac:dyDescent="0.35">
      <c r="A1407" s="85" t="s">
        <v>246</v>
      </c>
      <c r="B1407" s="85" t="s">
        <v>30</v>
      </c>
      <c r="C1407" s="16" t="s">
        <v>2335</v>
      </c>
      <c r="D1407" s="16" t="s">
        <v>990</v>
      </c>
      <c r="E1407" s="16" t="s">
        <v>26</v>
      </c>
      <c r="F1407" s="85">
        <v>999931176</v>
      </c>
      <c r="G1407" s="1">
        <f>(J1407+T1407)-H1407</f>
        <v>117</v>
      </c>
      <c r="I1407" s="28"/>
      <c r="J1407" s="1">
        <f>SUM(K1407,L1407,N1407,O1407,P1407,Q1407)</f>
        <v>0</v>
      </c>
      <c r="K1407" s="1">
        <f>SUM(AC1407,AE1407)</f>
        <v>0</v>
      </c>
      <c r="L1407" s="1">
        <v>0</v>
      </c>
      <c r="M1407" s="1">
        <v>0</v>
      </c>
      <c r="N1407" s="1">
        <v>0</v>
      </c>
      <c r="O1407" s="1"/>
      <c r="P1407" s="1">
        <v>0</v>
      </c>
      <c r="Q1407" s="1">
        <f>AD1407</f>
        <v>0</v>
      </c>
      <c r="R1407" s="1">
        <v>0</v>
      </c>
      <c r="S1407" s="31"/>
      <c r="T1407" s="1">
        <f>SUM(U1407,V1407,X1407,Y1407,Z1407,AA1407)</f>
        <v>117</v>
      </c>
      <c r="U1407" s="1">
        <f>SUM(AG1407,BF1407)</f>
        <v>0</v>
      </c>
      <c r="V1407" s="1">
        <f>SUM(AJ1407,AK1407,AL1407,AM1407,AO1407,AP1407,AQ1407,AR1407,AS1407,AT1407,AU1407,AN1407,AV1407,AW1407,AX1407,AY1407,AZ1407,BA1407,BC1407,BD1407,BE1407,BB1407)</f>
        <v>60</v>
      </c>
      <c r="W1407" s="1">
        <f>COUNTIF(AJ1407:BE1407, "&gt;0")</f>
        <v>1</v>
      </c>
      <c r="X1407" s="1">
        <f>SUM(BG1407,BH1407)</f>
        <v>0</v>
      </c>
      <c r="Y1407" s="1">
        <f>BI1407</f>
        <v>57</v>
      </c>
      <c r="Z1407" s="1">
        <f>AI1407</f>
        <v>0</v>
      </c>
      <c r="AA1407" s="1">
        <f>AH1407</f>
        <v>0</v>
      </c>
      <c r="AB1407" s="31"/>
      <c r="AC1407" s="16">
        <v>0</v>
      </c>
      <c r="AD1407" s="16">
        <v>0</v>
      </c>
      <c r="AE1407" s="16">
        <v>0</v>
      </c>
      <c r="AF1407" s="28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0</v>
      </c>
      <c r="AO1407" s="16">
        <v>0</v>
      </c>
      <c r="AP1407" s="16">
        <v>60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0</v>
      </c>
      <c r="BH1407" s="16">
        <v>0</v>
      </c>
      <c r="BI1407" s="16">
        <v>57</v>
      </c>
      <c r="BJ1407" s="87"/>
    </row>
    <row r="1408" spans="1:62" s="16" customFormat="1" x14ac:dyDescent="0.35">
      <c r="A1408" s="16" t="s">
        <v>246</v>
      </c>
      <c r="B1408" s="16" t="s">
        <v>30</v>
      </c>
      <c r="C1408" s="16" t="s">
        <v>869</v>
      </c>
      <c r="D1408" s="16" t="s">
        <v>3440</v>
      </c>
      <c r="E1408" s="16" t="s">
        <v>26</v>
      </c>
      <c r="F1408" s="16">
        <v>999932196</v>
      </c>
      <c r="G1408" s="1">
        <f>(J1408+T1408)-H1408</f>
        <v>117</v>
      </c>
      <c r="I1408" s="28"/>
      <c r="J1408" s="1">
        <f>SUM(K1408,L1408,N1408,O1408,P1408,Q1408)</f>
        <v>0</v>
      </c>
      <c r="K1408" s="1">
        <f>SUM(AC1408,AE1408)</f>
        <v>0</v>
      </c>
      <c r="L1408" s="1">
        <v>0</v>
      </c>
      <c r="M1408" s="1">
        <v>0</v>
      </c>
      <c r="N1408" s="1">
        <v>0</v>
      </c>
      <c r="O1408" s="1"/>
      <c r="P1408" s="1">
        <v>0</v>
      </c>
      <c r="Q1408" s="1">
        <f>AD1408</f>
        <v>0</v>
      </c>
      <c r="R1408" s="1">
        <v>0</v>
      </c>
      <c r="S1408" s="28"/>
      <c r="T1408" s="1">
        <f>SUM(U1408,V1408,X1408,Y1408,Z1408,AA1408)</f>
        <v>117</v>
      </c>
      <c r="U1408" s="1">
        <f>SUM(AG1408,BF1408)</f>
        <v>0</v>
      </c>
      <c r="V1408" s="1">
        <f>SUM(AJ1408,AK1408,AL1408,AM1408,AO1408,AP1408,AQ1408,AR1408,AS1408,AT1408,AU1408,AN1408,AV1408,AW1408,AX1408,AY1408,AZ1408,BA1408,BC1408,BD1408,BE1408,BB1408)</f>
        <v>0</v>
      </c>
      <c r="W1408" s="1">
        <f>COUNTIF(AJ1408:BE1408, "&gt;0")</f>
        <v>0</v>
      </c>
      <c r="X1408" s="1">
        <f>SUM(BG1408,BH1408)</f>
        <v>60</v>
      </c>
      <c r="Y1408" s="1">
        <f>BI1408</f>
        <v>57</v>
      </c>
      <c r="Z1408" s="1">
        <f>AI1408</f>
        <v>0</v>
      </c>
      <c r="AA1408" s="1">
        <f>AH1408</f>
        <v>0</v>
      </c>
      <c r="AB1408" s="28"/>
      <c r="AC1408" s="16">
        <v>0</v>
      </c>
      <c r="AD1408" s="16">
        <v>0</v>
      </c>
      <c r="AE1408" s="16">
        <v>0</v>
      </c>
      <c r="AF1408" s="28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0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0</v>
      </c>
      <c r="BF1408" s="16">
        <v>0</v>
      </c>
      <c r="BG1408" s="16">
        <v>60</v>
      </c>
      <c r="BH1408" s="16">
        <v>0</v>
      </c>
      <c r="BI1408" s="16">
        <v>57</v>
      </c>
      <c r="BJ1408" s="87"/>
    </row>
    <row r="1409" spans="1:62" s="16" customFormat="1" ht="14.5" x14ac:dyDescent="0.3">
      <c r="A1409" s="47" t="s">
        <v>246</v>
      </c>
      <c r="B1409" s="47" t="s">
        <v>30</v>
      </c>
      <c r="C1409" s="47" t="s">
        <v>4112</v>
      </c>
      <c r="D1409" s="47" t="s">
        <v>83</v>
      </c>
      <c r="E1409" s="47" t="s">
        <v>26</v>
      </c>
      <c r="F1409" s="47">
        <v>999932387</v>
      </c>
      <c r="G1409" s="1">
        <f>(J1409+T1409)-H1409</f>
        <v>101</v>
      </c>
      <c r="I1409" s="28"/>
      <c r="J1409" s="1">
        <f>SUM(K1409,L1409,N1409,O1409,P1409,Q1409)</f>
        <v>0</v>
      </c>
      <c r="K1409" s="1">
        <f>SUM(AC1409,AE1409)</f>
        <v>0</v>
      </c>
      <c r="L1409" s="1">
        <v>0</v>
      </c>
      <c r="M1409" s="1">
        <v>0</v>
      </c>
      <c r="N1409" s="1">
        <v>0</v>
      </c>
      <c r="O1409" s="1"/>
      <c r="P1409" s="1">
        <v>0</v>
      </c>
      <c r="Q1409" s="1">
        <f>AD1409</f>
        <v>0</v>
      </c>
      <c r="R1409" s="1">
        <v>0</v>
      </c>
      <c r="S1409" s="31"/>
      <c r="T1409" s="1">
        <f>SUM(U1409,V1409,X1409,Y1409,Z1409,AA1409)</f>
        <v>101</v>
      </c>
      <c r="U1409" s="1">
        <f>SUM(AG1409,BF1409)</f>
        <v>0</v>
      </c>
      <c r="V1409" s="1">
        <f>SUM(AJ1409,AK1409,AL1409,AM1409,AO1409,AP1409,AQ1409,AR1409,AS1409,AT1409,AU1409,AN1409,AV1409,AW1409,AX1409,AY1409,AZ1409,BA1409,BC1409,BD1409,BE1409,BB1409)</f>
        <v>0</v>
      </c>
      <c r="W1409" s="1">
        <f>COUNTIF(AJ1409:BE1409, "&gt;0")</f>
        <v>0</v>
      </c>
      <c r="X1409" s="1">
        <f>SUM(BG1409,BH1409)</f>
        <v>0</v>
      </c>
      <c r="Y1409" s="1">
        <f>BI1409</f>
        <v>101</v>
      </c>
      <c r="Z1409" s="1">
        <f>AI1409</f>
        <v>0</v>
      </c>
      <c r="AA1409" s="1">
        <f>AH1409</f>
        <v>0</v>
      </c>
      <c r="AB1409" s="31"/>
      <c r="AC1409" s="16">
        <v>0</v>
      </c>
      <c r="AD1409" s="16">
        <v>0</v>
      </c>
      <c r="AE1409" s="16">
        <v>0</v>
      </c>
      <c r="AF1409" s="28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0</v>
      </c>
      <c r="BH1409" s="16">
        <v>0</v>
      </c>
      <c r="BI1409" s="16">
        <v>101</v>
      </c>
      <c r="BJ1409" s="97"/>
    </row>
    <row r="1410" spans="1:62" s="16" customFormat="1" x14ac:dyDescent="0.35">
      <c r="A1410" s="85" t="s">
        <v>246</v>
      </c>
      <c r="B1410" s="85" t="s">
        <v>30</v>
      </c>
      <c r="C1410" s="16" t="s">
        <v>3208</v>
      </c>
      <c r="D1410" s="16" t="s">
        <v>1162</v>
      </c>
      <c r="E1410" s="16" t="s">
        <v>26</v>
      </c>
      <c r="F1410" s="85">
        <v>999931847</v>
      </c>
      <c r="G1410" s="1">
        <f>(J1410+T1410)-H1410</f>
        <v>90</v>
      </c>
      <c r="I1410" s="28"/>
      <c r="J1410" s="1">
        <f>SUM(K1410,L1410,N1410,O1410,P1410,Q1410)</f>
        <v>0</v>
      </c>
      <c r="K1410" s="1">
        <f>SUM(AC1410,AE1410)</f>
        <v>0</v>
      </c>
      <c r="L1410" s="1">
        <v>0</v>
      </c>
      <c r="M1410" s="1">
        <v>0</v>
      </c>
      <c r="N1410" s="1">
        <v>0</v>
      </c>
      <c r="O1410" s="1"/>
      <c r="P1410" s="1">
        <v>0</v>
      </c>
      <c r="Q1410" s="1">
        <f>AD1410</f>
        <v>0</v>
      </c>
      <c r="R1410" s="1">
        <v>0</v>
      </c>
      <c r="S1410" s="31"/>
      <c r="T1410" s="1">
        <f>SUM(U1410,V1410,X1410,Y1410,Z1410,AA1410)</f>
        <v>90</v>
      </c>
      <c r="U1410" s="1">
        <f>SUM(AG1410,BF1410)</f>
        <v>0</v>
      </c>
      <c r="V1410" s="1">
        <f>SUM(AJ1410,AK1410,AL1410,AM1410,AO1410,AP1410,AQ1410,AR1410,AS1410,AT1410,AU1410,AN1410,AV1410,AW1410,AX1410,AY1410,AZ1410,BA1410,BC1410,BD1410,BE1410,BB1410)</f>
        <v>90</v>
      </c>
      <c r="W1410" s="1">
        <f>COUNTIF(AJ1410:BE1410, "&gt;0")</f>
        <v>1</v>
      </c>
      <c r="X1410" s="1">
        <f>SUM(BG1410,BH1410)</f>
        <v>0</v>
      </c>
      <c r="Y1410" s="1">
        <f>BI1410</f>
        <v>0</v>
      </c>
      <c r="Z1410" s="1">
        <f>AI1410</f>
        <v>0</v>
      </c>
      <c r="AA1410" s="1">
        <f>AH1410</f>
        <v>0</v>
      </c>
      <c r="AB1410" s="31"/>
      <c r="AC1410" s="16">
        <v>0</v>
      </c>
      <c r="AD1410" s="16">
        <v>0</v>
      </c>
      <c r="AE1410" s="16">
        <v>0</v>
      </c>
      <c r="AF1410" s="28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0</v>
      </c>
      <c r="AY1410" s="16">
        <v>0</v>
      </c>
      <c r="AZ1410" s="16">
        <v>90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  <c r="BI1410" s="16">
        <v>0</v>
      </c>
      <c r="BJ1410" s="87"/>
    </row>
    <row r="1411" spans="1:62" s="16" customFormat="1" x14ac:dyDescent="0.35">
      <c r="A1411" s="16" t="s">
        <v>246</v>
      </c>
      <c r="B1411" s="16" t="s">
        <v>30</v>
      </c>
      <c r="C1411" s="16" t="s">
        <v>3664</v>
      </c>
      <c r="D1411" s="16" t="s">
        <v>55</v>
      </c>
      <c r="E1411" s="16" t="s">
        <v>26</v>
      </c>
      <c r="F1411" s="16">
        <v>999932313</v>
      </c>
      <c r="G1411" s="1">
        <f>(J1411+T1411)-H1411</f>
        <v>90</v>
      </c>
      <c r="I1411" s="28"/>
      <c r="J1411" s="1">
        <f>SUM(K1411,L1411,N1411,O1411,P1411,Q1411)</f>
        <v>0</v>
      </c>
      <c r="K1411" s="1">
        <f>SUM(AC1411,AE1411)</f>
        <v>0</v>
      </c>
      <c r="L1411" s="1">
        <v>0</v>
      </c>
      <c r="M1411" s="1">
        <v>0</v>
      </c>
      <c r="N1411" s="1">
        <v>0</v>
      </c>
      <c r="O1411" s="1"/>
      <c r="P1411" s="1">
        <v>0</v>
      </c>
      <c r="Q1411" s="1">
        <f>AD1411</f>
        <v>0</v>
      </c>
      <c r="R1411" s="1">
        <v>0</v>
      </c>
      <c r="S1411" s="28"/>
      <c r="T1411" s="1">
        <f>SUM(U1411,V1411,X1411,Y1411,Z1411,AA1411)</f>
        <v>90</v>
      </c>
      <c r="U1411" s="1">
        <f>SUM(AG1411,BF1411)</f>
        <v>0</v>
      </c>
      <c r="V1411" s="1">
        <f>SUM(AJ1411,AK1411,AL1411,AM1411,AO1411,AP1411,AQ1411,AR1411,AS1411,AT1411,AU1411,AN1411,AV1411,AW1411,AX1411,AY1411,AZ1411,BA1411,BC1411,BD1411,BE1411,BB1411)</f>
        <v>90</v>
      </c>
      <c r="W1411" s="1">
        <f>COUNTIF(AJ1411:BE1411, "&gt;0")</f>
        <v>1</v>
      </c>
      <c r="X1411" s="1">
        <f>SUM(BG1411,BH1411)</f>
        <v>0</v>
      </c>
      <c r="Y1411" s="1">
        <f>BI1411</f>
        <v>0</v>
      </c>
      <c r="Z1411" s="1">
        <f>AI1411</f>
        <v>0</v>
      </c>
      <c r="AA1411" s="1">
        <f>AH1411</f>
        <v>0</v>
      </c>
      <c r="AB1411" s="28"/>
      <c r="AC1411" s="16">
        <v>0</v>
      </c>
      <c r="AD1411" s="16">
        <v>0</v>
      </c>
      <c r="AE1411" s="16">
        <v>0</v>
      </c>
      <c r="AF1411" s="28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0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0</v>
      </c>
      <c r="BA1411" s="16">
        <v>0</v>
      </c>
      <c r="BB1411" s="16">
        <v>90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  <c r="BI1411" s="16">
        <v>0</v>
      </c>
      <c r="BJ1411" s="87"/>
    </row>
    <row r="1412" spans="1:62" s="16" customFormat="1" x14ac:dyDescent="0.35">
      <c r="A1412" s="85" t="s">
        <v>246</v>
      </c>
      <c r="B1412" s="85" t="s">
        <v>30</v>
      </c>
      <c r="C1412" s="16" t="s">
        <v>365</v>
      </c>
      <c r="D1412" s="16" t="s">
        <v>2535</v>
      </c>
      <c r="E1412" s="16" t="s">
        <v>26</v>
      </c>
      <c r="F1412" s="85">
        <v>999929900</v>
      </c>
      <c r="G1412" s="1">
        <f>(J1412+T1412)-H1412</f>
        <v>68</v>
      </c>
      <c r="I1412" s="28"/>
      <c r="J1412" s="1">
        <f>SUM(K1412,L1412,N1412,O1412,P1412,Q1412)</f>
        <v>0</v>
      </c>
      <c r="K1412" s="1">
        <f>SUM(AC1412,AE1412)</f>
        <v>0</v>
      </c>
      <c r="L1412" s="1">
        <v>0</v>
      </c>
      <c r="M1412" s="1">
        <v>0</v>
      </c>
      <c r="N1412" s="1">
        <v>0</v>
      </c>
      <c r="O1412" s="1"/>
      <c r="P1412" s="1">
        <v>0</v>
      </c>
      <c r="Q1412" s="1">
        <f>AD1412</f>
        <v>0</v>
      </c>
      <c r="R1412" s="1">
        <v>0</v>
      </c>
      <c r="S1412" s="31"/>
      <c r="T1412" s="1">
        <f>SUM(U1412,V1412,X1412,Y1412,Z1412,AA1412)</f>
        <v>68</v>
      </c>
      <c r="U1412" s="1">
        <f>SUM(AG1412,BF1412)</f>
        <v>0</v>
      </c>
      <c r="V1412" s="1">
        <f>SUM(AJ1412,AK1412,AL1412,AM1412,AO1412,AP1412,AQ1412,AR1412,AS1412,AT1412,AU1412,AN1412,AV1412,AW1412,AX1412,AY1412,AZ1412,BA1412,BC1412,BD1412,BE1412,BB1412)</f>
        <v>68</v>
      </c>
      <c r="W1412" s="1">
        <f>COUNTIF(AJ1412:BE1412, "&gt;0")</f>
        <v>1</v>
      </c>
      <c r="X1412" s="1">
        <f>SUM(BG1412,BH1412)</f>
        <v>0</v>
      </c>
      <c r="Y1412" s="1">
        <f>BI1412</f>
        <v>0</v>
      </c>
      <c r="Z1412" s="1">
        <f>AI1412</f>
        <v>0</v>
      </c>
      <c r="AA1412" s="1">
        <f>AH1412</f>
        <v>0</v>
      </c>
      <c r="AB1412" s="31"/>
      <c r="AC1412" s="16">
        <v>0</v>
      </c>
      <c r="AD1412" s="16">
        <v>0</v>
      </c>
      <c r="AE1412" s="16">
        <v>0</v>
      </c>
      <c r="AF1412" s="28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0</v>
      </c>
      <c r="AP1412" s="16">
        <v>0</v>
      </c>
      <c r="AQ1412" s="16">
        <v>0</v>
      </c>
      <c r="AR1412" s="16">
        <v>68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  <c r="BI1412" s="16">
        <v>0</v>
      </c>
      <c r="BJ1412" s="87"/>
    </row>
    <row r="1413" spans="1:62" s="16" customFormat="1" x14ac:dyDescent="0.35">
      <c r="A1413" s="85" t="s">
        <v>246</v>
      </c>
      <c r="B1413" s="85" t="s">
        <v>30</v>
      </c>
      <c r="C1413" s="16" t="s">
        <v>2246</v>
      </c>
      <c r="D1413" s="16" t="s">
        <v>2247</v>
      </c>
      <c r="E1413" s="16" t="s">
        <v>26</v>
      </c>
      <c r="F1413" s="85">
        <v>999930513</v>
      </c>
      <c r="G1413" s="1">
        <f>(J1413+T1413)-H1413</f>
        <v>68</v>
      </c>
      <c r="I1413" s="28"/>
      <c r="J1413" s="1">
        <f>SUM(K1413,L1413,N1413,O1413,P1413,Q1413)</f>
        <v>0</v>
      </c>
      <c r="K1413" s="1">
        <f>SUM(AC1413,AE1413)</f>
        <v>0</v>
      </c>
      <c r="L1413" s="1">
        <v>0</v>
      </c>
      <c r="M1413" s="1">
        <v>0</v>
      </c>
      <c r="N1413" s="1">
        <v>0</v>
      </c>
      <c r="O1413" s="1"/>
      <c r="P1413" s="1">
        <v>0</v>
      </c>
      <c r="Q1413" s="1">
        <f>AD1413</f>
        <v>0</v>
      </c>
      <c r="R1413" s="1">
        <v>0</v>
      </c>
      <c r="S1413" s="31"/>
      <c r="T1413" s="1">
        <f>SUM(U1413,V1413,X1413,Y1413,Z1413,AA1413)</f>
        <v>68</v>
      </c>
      <c r="U1413" s="1">
        <f>SUM(AG1413,BF1413)</f>
        <v>0</v>
      </c>
      <c r="V1413" s="1">
        <f>SUM(AJ1413,AK1413,AL1413,AM1413,AO1413,AP1413,AQ1413,AR1413,AS1413,AT1413,AU1413,AN1413,AV1413,AW1413,AX1413,AY1413,AZ1413,BA1413,BC1413,BD1413,BE1413,BB1413)</f>
        <v>68</v>
      </c>
      <c r="W1413" s="1">
        <f>COUNTIF(AJ1413:BE1413, "&gt;0")</f>
        <v>1</v>
      </c>
      <c r="X1413" s="1">
        <f>SUM(BG1413,BH1413)</f>
        <v>0</v>
      </c>
      <c r="Y1413" s="1">
        <f>BI1413</f>
        <v>0</v>
      </c>
      <c r="Z1413" s="1">
        <f>AI1413</f>
        <v>0</v>
      </c>
      <c r="AA1413" s="1">
        <f>AH1413</f>
        <v>0</v>
      </c>
      <c r="AB1413" s="31"/>
      <c r="AC1413" s="16">
        <v>0</v>
      </c>
      <c r="AD1413" s="16">
        <v>0</v>
      </c>
      <c r="AE1413" s="16">
        <v>0</v>
      </c>
      <c r="AF1413" s="28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0</v>
      </c>
      <c r="AO1413" s="16">
        <v>68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  <c r="BI1413" s="16">
        <v>0</v>
      </c>
      <c r="BJ1413" s="87"/>
    </row>
    <row r="1414" spans="1:62" s="16" customFormat="1" x14ac:dyDescent="0.35">
      <c r="A1414" s="85" t="s">
        <v>246</v>
      </c>
      <c r="B1414" s="85" t="s">
        <v>30</v>
      </c>
      <c r="C1414" s="16" t="s">
        <v>532</v>
      </c>
      <c r="D1414" s="16" t="s">
        <v>1727</v>
      </c>
      <c r="E1414" s="16" t="s">
        <v>26</v>
      </c>
      <c r="F1414" s="85">
        <v>999932006</v>
      </c>
      <c r="G1414" s="1">
        <f>(J1414+T1414)-H1414</f>
        <v>68</v>
      </c>
      <c r="I1414" s="28"/>
      <c r="J1414" s="1">
        <f>SUM(K1414,L1414,N1414,O1414,P1414,Q1414)</f>
        <v>0</v>
      </c>
      <c r="K1414" s="1">
        <f>SUM(AC1414,AE1414)</f>
        <v>0</v>
      </c>
      <c r="L1414" s="1">
        <v>0</v>
      </c>
      <c r="M1414" s="1">
        <v>0</v>
      </c>
      <c r="N1414" s="1">
        <v>0</v>
      </c>
      <c r="O1414" s="1"/>
      <c r="P1414" s="1">
        <v>0</v>
      </c>
      <c r="Q1414" s="1">
        <f>AD1414</f>
        <v>0</v>
      </c>
      <c r="R1414" s="1">
        <v>0</v>
      </c>
      <c r="S1414" s="31"/>
      <c r="T1414" s="1">
        <f>SUM(U1414,V1414,X1414,Y1414,Z1414,AA1414)</f>
        <v>68</v>
      </c>
      <c r="U1414" s="1">
        <f>SUM(AG1414,BF1414)</f>
        <v>0</v>
      </c>
      <c r="V1414" s="1">
        <f>SUM(AJ1414,AK1414,AL1414,AM1414,AO1414,AP1414,AQ1414,AR1414,AS1414,AT1414,AU1414,AN1414,AV1414,AW1414,AX1414,AY1414,AZ1414,BA1414,BC1414,BD1414,BE1414,BB1414)</f>
        <v>68</v>
      </c>
      <c r="W1414" s="1">
        <f>COUNTIF(AJ1414:BE1414, "&gt;0")</f>
        <v>1</v>
      </c>
      <c r="X1414" s="1">
        <f>SUM(BG1414,BH1414)</f>
        <v>0</v>
      </c>
      <c r="Y1414" s="1">
        <f>BI1414</f>
        <v>0</v>
      </c>
      <c r="Z1414" s="1">
        <f>AI1414</f>
        <v>0</v>
      </c>
      <c r="AA1414" s="1">
        <f>AH1414</f>
        <v>0</v>
      </c>
      <c r="AB1414" s="31"/>
      <c r="AC1414" s="16">
        <v>0</v>
      </c>
      <c r="AD1414" s="16">
        <v>0</v>
      </c>
      <c r="AE1414" s="16">
        <v>0</v>
      </c>
      <c r="AF1414" s="28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0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0</v>
      </c>
      <c r="AY1414" s="16">
        <v>0</v>
      </c>
      <c r="AZ1414" s="16">
        <v>68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  <c r="BI1414" s="16">
        <v>0</v>
      </c>
      <c r="BJ1414" s="87"/>
    </row>
    <row r="1415" spans="1:62" s="16" customFormat="1" x14ac:dyDescent="0.35">
      <c r="A1415" s="16" t="s">
        <v>246</v>
      </c>
      <c r="B1415" s="16" t="s">
        <v>30</v>
      </c>
      <c r="C1415" s="16" t="s">
        <v>3632</v>
      </c>
      <c r="D1415" s="16" t="s">
        <v>3649</v>
      </c>
      <c r="E1415" s="16" t="s">
        <v>26</v>
      </c>
      <c r="F1415" s="16">
        <v>999932145</v>
      </c>
      <c r="G1415" s="1">
        <f>(J1415+T1415)-H1415</f>
        <v>68</v>
      </c>
      <c r="I1415" s="28"/>
      <c r="J1415" s="1">
        <f>SUM(K1415,L1415,N1415,O1415,P1415,Q1415)</f>
        <v>0</v>
      </c>
      <c r="K1415" s="1">
        <f>SUM(AC1415,AE1415)</f>
        <v>0</v>
      </c>
      <c r="L1415" s="1">
        <v>0</v>
      </c>
      <c r="M1415" s="1">
        <v>0</v>
      </c>
      <c r="N1415" s="1">
        <v>0</v>
      </c>
      <c r="O1415" s="1"/>
      <c r="P1415" s="1">
        <v>0</v>
      </c>
      <c r="Q1415" s="1">
        <f>AD1415</f>
        <v>0</v>
      </c>
      <c r="R1415" s="1">
        <v>0</v>
      </c>
      <c r="S1415" s="28"/>
      <c r="T1415" s="1">
        <f>SUM(U1415,V1415,X1415,Y1415,Z1415,AA1415)</f>
        <v>68</v>
      </c>
      <c r="U1415" s="1">
        <f>SUM(AG1415,BF1415)</f>
        <v>0</v>
      </c>
      <c r="V1415" s="1">
        <f>SUM(AJ1415,AK1415,AL1415,AM1415,AO1415,AP1415,AQ1415,AR1415,AS1415,AT1415,AU1415,AN1415,AV1415,AW1415,AX1415,AY1415,AZ1415,BA1415,BC1415,BD1415,BE1415,BB1415)</f>
        <v>68</v>
      </c>
      <c r="W1415" s="1">
        <f>COUNTIF(AJ1415:BE1415, "&gt;0")</f>
        <v>1</v>
      </c>
      <c r="X1415" s="1">
        <f>SUM(BG1415,BH1415)</f>
        <v>0</v>
      </c>
      <c r="Y1415" s="1">
        <f>BI1415</f>
        <v>0</v>
      </c>
      <c r="Z1415" s="1">
        <f>AI1415</f>
        <v>0</v>
      </c>
      <c r="AA1415" s="1">
        <f>AH1415</f>
        <v>0</v>
      </c>
      <c r="AB1415" s="28"/>
      <c r="AC1415" s="16">
        <v>0</v>
      </c>
      <c r="AD1415" s="16">
        <v>0</v>
      </c>
      <c r="AE1415" s="16">
        <v>0</v>
      </c>
      <c r="AF1415" s="28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0</v>
      </c>
      <c r="BA1415" s="16">
        <v>0</v>
      </c>
      <c r="BB1415" s="16">
        <v>68</v>
      </c>
      <c r="BC1415" s="16">
        <v>0</v>
      </c>
      <c r="BD1415" s="16">
        <v>0</v>
      </c>
      <c r="BE1415" s="16">
        <v>0</v>
      </c>
      <c r="BF1415" s="16">
        <v>0</v>
      </c>
      <c r="BG1415" s="16">
        <v>0</v>
      </c>
      <c r="BH1415" s="16">
        <v>0</v>
      </c>
      <c r="BI1415" s="16">
        <v>0</v>
      </c>
      <c r="BJ1415" s="87"/>
    </row>
    <row r="1416" spans="1:62" s="16" customFormat="1" x14ac:dyDescent="0.35">
      <c r="A1416" s="85" t="s">
        <v>246</v>
      </c>
      <c r="B1416" s="85" t="s">
        <v>30</v>
      </c>
      <c r="C1416" s="16" t="s">
        <v>2664</v>
      </c>
      <c r="D1416" s="16" t="s">
        <v>2665</v>
      </c>
      <c r="E1416" s="16" t="s">
        <v>26</v>
      </c>
      <c r="F1416" s="85">
        <v>999929433</v>
      </c>
      <c r="G1416" s="1">
        <f>(J1416+T1416)-H1416</f>
        <v>63</v>
      </c>
      <c r="I1416" s="28"/>
      <c r="J1416" s="1">
        <f>SUM(K1416,L1416,N1416,O1416,P1416,Q1416)</f>
        <v>0</v>
      </c>
      <c r="K1416" s="1">
        <f>SUM(AC1416,AE1416)</f>
        <v>0</v>
      </c>
      <c r="L1416" s="1">
        <v>0</v>
      </c>
      <c r="M1416" s="1">
        <v>0</v>
      </c>
      <c r="N1416" s="1">
        <v>0</v>
      </c>
      <c r="O1416" s="1"/>
      <c r="P1416" s="1">
        <v>0</v>
      </c>
      <c r="Q1416" s="1">
        <f>AD1416</f>
        <v>0</v>
      </c>
      <c r="R1416" s="1">
        <v>0</v>
      </c>
      <c r="S1416" s="31"/>
      <c r="T1416" s="1">
        <f>SUM(U1416,V1416,X1416,Y1416,Z1416,AA1416)</f>
        <v>63</v>
      </c>
      <c r="U1416" s="1">
        <f>SUM(AG1416,BF1416)</f>
        <v>0</v>
      </c>
      <c r="V1416" s="1">
        <f>SUM(AJ1416,AK1416,AL1416,AM1416,AO1416,AP1416,AQ1416,AR1416,AS1416,AT1416,AU1416,AN1416,AV1416,AW1416,AX1416,AY1416,AZ1416,BA1416,BC1416,BD1416,BE1416,BB1416)</f>
        <v>63</v>
      </c>
      <c r="W1416" s="1">
        <f>COUNTIF(AJ1416:BE1416, "&gt;0")</f>
        <v>1</v>
      </c>
      <c r="X1416" s="1">
        <f>SUM(BG1416,BH1416)</f>
        <v>0</v>
      </c>
      <c r="Y1416" s="1">
        <f>BI1416</f>
        <v>0</v>
      </c>
      <c r="Z1416" s="1">
        <f>AI1416</f>
        <v>0</v>
      </c>
      <c r="AA1416" s="1">
        <f>AH1416</f>
        <v>0</v>
      </c>
      <c r="AB1416" s="31"/>
      <c r="AC1416" s="16">
        <v>0</v>
      </c>
      <c r="AD1416" s="16">
        <v>0</v>
      </c>
      <c r="AE1416" s="16">
        <v>0</v>
      </c>
      <c r="AF1416" s="28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0</v>
      </c>
      <c r="AS1416" s="16">
        <v>63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  <c r="BI1416" s="16">
        <v>0</v>
      </c>
      <c r="BJ1416" s="87"/>
    </row>
    <row r="1417" spans="1:62" s="16" customFormat="1" x14ac:dyDescent="0.35">
      <c r="A1417" s="16" t="s">
        <v>246</v>
      </c>
      <c r="B1417" s="16" t="s">
        <v>30</v>
      </c>
      <c r="C1417" s="16" t="s">
        <v>3665</v>
      </c>
      <c r="D1417" s="16" t="s">
        <v>461</v>
      </c>
      <c r="E1417" s="16" t="s">
        <v>26</v>
      </c>
      <c r="F1417" s="16">
        <v>999932242</v>
      </c>
      <c r="G1417" s="1">
        <f>(J1417+T1417)-H1417</f>
        <v>63</v>
      </c>
      <c r="I1417" s="28"/>
      <c r="J1417" s="1">
        <f>SUM(K1417,L1417,N1417,O1417,P1417,Q1417)</f>
        <v>0</v>
      </c>
      <c r="K1417" s="1">
        <f>SUM(AC1417,AE1417)</f>
        <v>0</v>
      </c>
      <c r="L1417" s="1">
        <v>0</v>
      </c>
      <c r="M1417" s="1">
        <v>0</v>
      </c>
      <c r="N1417" s="1">
        <v>0</v>
      </c>
      <c r="O1417" s="1"/>
      <c r="P1417" s="1">
        <v>0</v>
      </c>
      <c r="Q1417" s="1">
        <f>AD1417</f>
        <v>0</v>
      </c>
      <c r="R1417" s="1">
        <v>0</v>
      </c>
      <c r="S1417" s="28"/>
      <c r="T1417" s="1">
        <f>SUM(U1417,V1417,X1417,Y1417,Z1417,AA1417)</f>
        <v>63</v>
      </c>
      <c r="U1417" s="1">
        <f>SUM(AG1417,BF1417)</f>
        <v>0</v>
      </c>
      <c r="V1417" s="1">
        <f>SUM(AJ1417,AK1417,AL1417,AM1417,AO1417,AP1417,AQ1417,AR1417,AS1417,AT1417,AU1417,AN1417,AV1417,AW1417,AX1417,AY1417,AZ1417,BA1417,BC1417,BD1417,BE1417,BB1417)</f>
        <v>63</v>
      </c>
      <c r="W1417" s="1">
        <f>COUNTIF(AJ1417:BE1417, "&gt;0")</f>
        <v>1</v>
      </c>
      <c r="X1417" s="1">
        <f>SUM(BG1417,BH1417)</f>
        <v>0</v>
      </c>
      <c r="Y1417" s="1">
        <f>BI1417</f>
        <v>0</v>
      </c>
      <c r="Z1417" s="1">
        <f>AI1417</f>
        <v>0</v>
      </c>
      <c r="AA1417" s="1">
        <f>AH1417</f>
        <v>0</v>
      </c>
      <c r="AB1417" s="28"/>
      <c r="AC1417" s="16">
        <v>0</v>
      </c>
      <c r="AD1417" s="16">
        <v>0</v>
      </c>
      <c r="AE1417" s="16">
        <v>0</v>
      </c>
      <c r="AF1417" s="28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0</v>
      </c>
      <c r="BA1417" s="16">
        <v>0</v>
      </c>
      <c r="BB1417" s="16">
        <v>63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  <c r="BI1417" s="16">
        <v>0</v>
      </c>
      <c r="BJ1417" s="87"/>
    </row>
    <row r="1418" spans="1:62" s="16" customFormat="1" x14ac:dyDescent="0.35">
      <c r="A1418" s="98" t="s">
        <v>246</v>
      </c>
      <c r="B1418" s="98" t="s">
        <v>30</v>
      </c>
      <c r="C1418" s="35" t="s">
        <v>693</v>
      </c>
      <c r="D1418" s="35" t="s">
        <v>3034</v>
      </c>
      <c r="E1418" s="35" t="s">
        <v>26</v>
      </c>
      <c r="F1418" s="85">
        <v>999923533</v>
      </c>
      <c r="G1418" s="1">
        <f>(J1418+T1418)-H1418</f>
        <v>60</v>
      </c>
      <c r="I1418" s="28"/>
      <c r="J1418" s="1">
        <f>SUM(K1418,L1418,N1418,O1418,P1418,Q1418)</f>
        <v>0</v>
      </c>
      <c r="K1418" s="1">
        <f>SUM(AC1418,AE1418)</f>
        <v>0</v>
      </c>
      <c r="L1418" s="1">
        <v>0</v>
      </c>
      <c r="M1418" s="1">
        <v>0</v>
      </c>
      <c r="N1418" s="1">
        <v>0</v>
      </c>
      <c r="O1418" s="1"/>
      <c r="P1418" s="1">
        <v>0</v>
      </c>
      <c r="Q1418" s="1">
        <f>AD1418</f>
        <v>0</v>
      </c>
      <c r="R1418" s="1">
        <v>0</v>
      </c>
      <c r="S1418" s="28"/>
      <c r="T1418" s="1">
        <f>SUM(U1418,V1418,X1418,Y1418,Z1418,AA1418)</f>
        <v>60</v>
      </c>
      <c r="U1418" s="1">
        <f>SUM(AG1418,BF1418)</f>
        <v>0</v>
      </c>
      <c r="V1418" s="1">
        <f>SUM(AJ1418,AK1418,AL1418,AM1418,AO1418,AP1418,AQ1418,AR1418,AS1418,AT1418,AU1418,AN1418,AV1418,AW1418,AX1418,AY1418,AZ1418,BA1418,BC1418,BD1418,BE1418,BB1418)</f>
        <v>60</v>
      </c>
      <c r="W1418" s="1">
        <f>COUNTIF(AJ1418:BE1418, "&gt;0")</f>
        <v>1</v>
      </c>
      <c r="X1418" s="1">
        <f>SUM(BG1418,BH1418)</f>
        <v>0</v>
      </c>
      <c r="Y1418" s="1">
        <f>BI1418</f>
        <v>0</v>
      </c>
      <c r="Z1418" s="1">
        <f>AI1418</f>
        <v>0</v>
      </c>
      <c r="AA1418" s="1">
        <f>AH1418</f>
        <v>0</v>
      </c>
      <c r="AB1418" s="28"/>
      <c r="AC1418" s="16">
        <v>0</v>
      </c>
      <c r="AD1418" s="16">
        <v>0</v>
      </c>
      <c r="AE1418" s="16">
        <v>0</v>
      </c>
      <c r="AF1418" s="28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0</v>
      </c>
      <c r="AW1418" s="16">
        <v>60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  <c r="BI1418" s="16">
        <v>0</v>
      </c>
      <c r="BJ1418" s="87"/>
    </row>
    <row r="1419" spans="1:62" s="16" customFormat="1" x14ac:dyDescent="0.35">
      <c r="A1419" s="85" t="s">
        <v>246</v>
      </c>
      <c r="B1419" s="85" t="s">
        <v>30</v>
      </c>
      <c r="C1419" s="16" t="s">
        <v>1369</v>
      </c>
      <c r="D1419" s="16" t="s">
        <v>823</v>
      </c>
      <c r="E1419" s="16" t="s">
        <v>26</v>
      </c>
      <c r="F1419" s="85">
        <v>999924217</v>
      </c>
      <c r="G1419" s="1">
        <f>(J1419+T1419)-H1419</f>
        <v>60</v>
      </c>
      <c r="I1419" s="28"/>
      <c r="J1419" s="1">
        <f>SUM(K1419,L1419,N1419,O1419,P1419,Q1419)</f>
        <v>0</v>
      </c>
      <c r="K1419" s="1">
        <f>SUM(AC1419,AE1419)</f>
        <v>0</v>
      </c>
      <c r="L1419" s="1">
        <v>0</v>
      </c>
      <c r="M1419" s="1">
        <v>0</v>
      </c>
      <c r="N1419" s="1">
        <v>0</v>
      </c>
      <c r="O1419" s="1"/>
      <c r="P1419" s="1">
        <v>0</v>
      </c>
      <c r="Q1419" s="1">
        <f>AD1419</f>
        <v>0</v>
      </c>
      <c r="R1419" s="1">
        <v>0</v>
      </c>
      <c r="S1419" s="31"/>
      <c r="T1419" s="1">
        <f>SUM(U1419,V1419,X1419,Y1419,Z1419,AA1419)</f>
        <v>60</v>
      </c>
      <c r="U1419" s="1">
        <f>SUM(AG1419,BF1419)</f>
        <v>0</v>
      </c>
      <c r="V1419" s="1">
        <f>SUM(AJ1419,AK1419,AL1419,AM1419,AO1419,AP1419,AQ1419,AR1419,AS1419,AT1419,AU1419,AN1419,AV1419,AW1419,AX1419,AY1419,AZ1419,BA1419,BC1419,BD1419,BE1419,BB1419)</f>
        <v>60</v>
      </c>
      <c r="W1419" s="1">
        <f>COUNTIF(AJ1419:BE1419, "&gt;0")</f>
        <v>1</v>
      </c>
      <c r="X1419" s="1">
        <f>SUM(BG1419,BH1419)</f>
        <v>0</v>
      </c>
      <c r="Y1419" s="1">
        <f>BI1419</f>
        <v>0</v>
      </c>
      <c r="Z1419" s="1">
        <f>AI1419</f>
        <v>0</v>
      </c>
      <c r="AA1419" s="1">
        <f>AH1419</f>
        <v>0</v>
      </c>
      <c r="AB1419" s="31"/>
      <c r="AC1419" s="16">
        <v>0</v>
      </c>
      <c r="AD1419" s="16">
        <v>0</v>
      </c>
      <c r="AE1419" s="16">
        <v>0</v>
      </c>
      <c r="AF1419" s="28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60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  <c r="BI1419" s="16">
        <v>0</v>
      </c>
      <c r="BJ1419" s="87"/>
    </row>
    <row r="1420" spans="1:62" s="16" customFormat="1" x14ac:dyDescent="0.35">
      <c r="A1420" s="85" t="s">
        <v>246</v>
      </c>
      <c r="B1420" s="85" t="s">
        <v>30</v>
      </c>
      <c r="C1420" s="16" t="s">
        <v>1100</v>
      </c>
      <c r="D1420" s="16" t="s">
        <v>2040</v>
      </c>
      <c r="E1420" s="16" t="s">
        <v>26</v>
      </c>
      <c r="F1420" s="85">
        <v>999929664</v>
      </c>
      <c r="G1420" s="1">
        <f>(J1420+T1420)-H1420</f>
        <v>60</v>
      </c>
      <c r="H1420" s="1">
        <f>(K1420+L1420+N1420+O1420+P1420+Q1420+R1420)*0.5</f>
        <v>0</v>
      </c>
      <c r="I1420" s="28"/>
      <c r="J1420" s="1">
        <f>SUM(K1420,L1420,N1420,O1420,P1420,Q1420)</f>
        <v>0</v>
      </c>
      <c r="K1420" s="1">
        <f>SUM(AC1420,AE1420)</f>
        <v>0</v>
      </c>
      <c r="L1420" s="1">
        <v>0</v>
      </c>
      <c r="M1420" s="1">
        <v>0</v>
      </c>
      <c r="N1420" s="1">
        <v>0</v>
      </c>
      <c r="O1420" s="1"/>
      <c r="P1420" s="1">
        <v>0</v>
      </c>
      <c r="Q1420" s="1">
        <f>AD1420</f>
        <v>0</v>
      </c>
      <c r="R1420" s="1">
        <v>0</v>
      </c>
      <c r="S1420" s="31"/>
      <c r="T1420" s="1">
        <f>SUM(U1420,V1420,X1420,Y1420,Z1420,AA1420)</f>
        <v>60</v>
      </c>
      <c r="U1420" s="1">
        <f>SUM(AG1420,BF1420)</f>
        <v>0</v>
      </c>
      <c r="V1420" s="1">
        <f>SUM(AJ1420,AK1420,AL1420,AM1420,AO1420,AP1420,AQ1420,AR1420,AS1420,AT1420,AU1420,AN1420,AV1420,AW1420,AX1420,AY1420,AZ1420,BA1420,BC1420,BD1420,BE1420,BB1420)</f>
        <v>60</v>
      </c>
      <c r="W1420" s="1">
        <f>COUNTIF(AJ1420:BE1420, "&gt;0")</f>
        <v>1</v>
      </c>
      <c r="X1420" s="1">
        <f>SUM(BG1420,BH1420)</f>
        <v>0</v>
      </c>
      <c r="Y1420" s="1">
        <f>BI1420</f>
        <v>0</v>
      </c>
      <c r="Z1420" s="1">
        <f>AI1420</f>
        <v>0</v>
      </c>
      <c r="AA1420" s="1">
        <f>AH1420</f>
        <v>0</v>
      </c>
      <c r="AB1420" s="31"/>
      <c r="AC1420" s="16">
        <v>0</v>
      </c>
      <c r="AD1420" s="16">
        <v>0</v>
      </c>
      <c r="AE1420" s="16">
        <v>0</v>
      </c>
      <c r="AF1420" s="28">
        <v>0</v>
      </c>
      <c r="AG1420" s="16">
        <v>0</v>
      </c>
      <c r="AH1420" s="16">
        <v>0</v>
      </c>
      <c r="AI1420" s="16">
        <v>0</v>
      </c>
      <c r="AJ1420" s="16">
        <v>60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  <c r="BI1420" s="16">
        <v>0</v>
      </c>
      <c r="BJ1420" s="87"/>
    </row>
    <row r="1421" spans="1:62" s="16" customFormat="1" x14ac:dyDescent="0.35">
      <c r="A1421" s="85" t="s">
        <v>246</v>
      </c>
      <c r="B1421" s="85" t="s">
        <v>30</v>
      </c>
      <c r="C1421" s="16" t="s">
        <v>984</v>
      </c>
      <c r="D1421" s="16" t="s">
        <v>2926</v>
      </c>
      <c r="E1421" s="16" t="s">
        <v>26</v>
      </c>
      <c r="F1421" s="85">
        <v>999929729</v>
      </c>
      <c r="G1421" s="1">
        <f>(J1421+T1421)-H1421</f>
        <v>60</v>
      </c>
      <c r="I1421" s="28"/>
      <c r="J1421" s="1">
        <f>SUM(K1421,L1421,N1421,O1421,P1421,Q1421)</f>
        <v>0</v>
      </c>
      <c r="K1421" s="1">
        <f>SUM(AC1421,AE1421)</f>
        <v>0</v>
      </c>
      <c r="L1421" s="1">
        <v>0</v>
      </c>
      <c r="M1421" s="1">
        <v>0</v>
      </c>
      <c r="N1421" s="1">
        <v>0</v>
      </c>
      <c r="O1421" s="1"/>
      <c r="P1421" s="1">
        <v>0</v>
      </c>
      <c r="Q1421" s="1">
        <f>AD1421</f>
        <v>0</v>
      </c>
      <c r="R1421" s="1">
        <v>0</v>
      </c>
      <c r="S1421" s="28"/>
      <c r="T1421" s="1">
        <f>SUM(U1421,V1421,X1421,Y1421,Z1421,AA1421)</f>
        <v>60</v>
      </c>
      <c r="U1421" s="1">
        <f>SUM(AG1421,BF1421)</f>
        <v>0</v>
      </c>
      <c r="V1421" s="1">
        <f>SUM(AJ1421,AK1421,AL1421,AM1421,AO1421,AP1421,AQ1421,AR1421,AS1421,AT1421,AU1421,AN1421,AV1421,AW1421,AX1421,AY1421,AZ1421,BA1421,BC1421,BD1421,BE1421,BB1421)</f>
        <v>60</v>
      </c>
      <c r="W1421" s="1">
        <f>COUNTIF(AJ1421:BE1421, "&gt;0")</f>
        <v>1</v>
      </c>
      <c r="X1421" s="1">
        <f>SUM(BG1421,BH1421)</f>
        <v>0</v>
      </c>
      <c r="Y1421" s="1">
        <f>BI1421</f>
        <v>0</v>
      </c>
      <c r="Z1421" s="1">
        <f>AI1421</f>
        <v>0</v>
      </c>
      <c r="AA1421" s="1">
        <f>AH1421</f>
        <v>0</v>
      </c>
      <c r="AB1421" s="28"/>
      <c r="AC1421" s="16">
        <v>0</v>
      </c>
      <c r="AD1421" s="16">
        <v>0</v>
      </c>
      <c r="AE1421" s="16">
        <v>0</v>
      </c>
      <c r="AF1421" s="28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0</v>
      </c>
      <c r="AV1421" s="16">
        <v>60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  <c r="BI1421" s="16">
        <v>0</v>
      </c>
      <c r="BJ1421" s="87"/>
    </row>
    <row r="1422" spans="1:62" s="16" customFormat="1" x14ac:dyDescent="0.35">
      <c r="A1422" s="85" t="s">
        <v>246</v>
      </c>
      <c r="B1422" s="85" t="s">
        <v>30</v>
      </c>
      <c r="C1422" s="16" t="s">
        <v>2834</v>
      </c>
      <c r="D1422" s="16" t="s">
        <v>71</v>
      </c>
      <c r="E1422" s="16" t="s">
        <v>26</v>
      </c>
      <c r="F1422" s="85">
        <v>999930672</v>
      </c>
      <c r="G1422" s="1">
        <f>(J1422+T1422)-H1422</f>
        <v>60</v>
      </c>
      <c r="I1422" s="28"/>
      <c r="J1422" s="1">
        <f>SUM(K1422,L1422,N1422,O1422,P1422,Q1422)</f>
        <v>0</v>
      </c>
      <c r="K1422" s="1">
        <f>SUM(AC1422,AE1422)</f>
        <v>0</v>
      </c>
      <c r="L1422" s="1">
        <v>0</v>
      </c>
      <c r="M1422" s="1">
        <v>0</v>
      </c>
      <c r="N1422" s="1">
        <v>0</v>
      </c>
      <c r="O1422" s="1"/>
      <c r="P1422" s="1">
        <v>0</v>
      </c>
      <c r="Q1422" s="1">
        <f>AD1422</f>
        <v>0</v>
      </c>
      <c r="R1422" s="1">
        <v>0</v>
      </c>
      <c r="S1422" s="28"/>
      <c r="T1422" s="1">
        <f>SUM(U1422,V1422,X1422,Y1422,Z1422,AA1422)</f>
        <v>60</v>
      </c>
      <c r="U1422" s="1">
        <f>SUM(AG1422,BF1422)</f>
        <v>0</v>
      </c>
      <c r="V1422" s="1">
        <f>SUM(AJ1422,AK1422,AL1422,AM1422,AO1422,AP1422,AQ1422,AR1422,AS1422,AT1422,AU1422,AN1422,AV1422,AW1422,AX1422,AY1422,AZ1422,BA1422,BC1422,BD1422,BE1422,BB1422)</f>
        <v>60</v>
      </c>
      <c r="W1422" s="1">
        <f>COUNTIF(AJ1422:BE1422, "&gt;0")</f>
        <v>1</v>
      </c>
      <c r="X1422" s="1">
        <f>SUM(BG1422,BH1422)</f>
        <v>0</v>
      </c>
      <c r="Y1422" s="1">
        <f>BI1422</f>
        <v>0</v>
      </c>
      <c r="Z1422" s="1">
        <f>AI1422</f>
        <v>0</v>
      </c>
      <c r="AA1422" s="1">
        <f>AH1422</f>
        <v>0</v>
      </c>
      <c r="AB1422" s="28"/>
      <c r="AC1422" s="16">
        <v>0</v>
      </c>
      <c r="AD1422" s="16">
        <v>0</v>
      </c>
      <c r="AE1422" s="16">
        <v>0</v>
      </c>
      <c r="AF1422" s="28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60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  <c r="BI1422" s="16">
        <v>0</v>
      </c>
      <c r="BJ1422" s="87"/>
    </row>
    <row r="1423" spans="1:62" s="16" customFormat="1" x14ac:dyDescent="0.35">
      <c r="A1423" s="85" t="s">
        <v>246</v>
      </c>
      <c r="B1423" s="85" t="s">
        <v>30</v>
      </c>
      <c r="C1423" s="16" t="s">
        <v>3418</v>
      </c>
      <c r="D1423" s="16" t="s">
        <v>3416</v>
      </c>
      <c r="E1423" s="16" t="s">
        <v>26</v>
      </c>
      <c r="F1423" s="85">
        <v>999932140</v>
      </c>
      <c r="G1423" s="1">
        <f>(J1423+T1423)-H1423</f>
        <v>60</v>
      </c>
      <c r="I1423" s="28"/>
      <c r="J1423" s="1">
        <f>SUM(K1423,L1423,N1423,O1423,P1423,Q1423)</f>
        <v>0</v>
      </c>
      <c r="K1423" s="1">
        <f>SUM(AC1423,AE1423)</f>
        <v>0</v>
      </c>
      <c r="L1423" s="1">
        <v>0</v>
      </c>
      <c r="M1423" s="1">
        <v>0</v>
      </c>
      <c r="N1423" s="1">
        <v>0</v>
      </c>
      <c r="O1423" s="1"/>
      <c r="P1423" s="1">
        <v>0</v>
      </c>
      <c r="Q1423" s="1">
        <f>AD1423</f>
        <v>0</v>
      </c>
      <c r="R1423" s="1">
        <v>0</v>
      </c>
      <c r="S1423" s="28"/>
      <c r="T1423" s="1">
        <f>SUM(U1423,V1423,X1423,Y1423,Z1423,AA1423)</f>
        <v>60</v>
      </c>
      <c r="U1423" s="1">
        <f>SUM(AG1423,BF1423)</f>
        <v>0</v>
      </c>
      <c r="V1423" s="1">
        <f>SUM(AJ1423,AK1423,AL1423,AM1423,AO1423,AP1423,AQ1423,AR1423,AS1423,AT1423,AU1423,AN1423,AV1423,AW1423,AX1423,AY1423,AZ1423,BA1423,BC1423,BD1423,BE1423,BB1423)</f>
        <v>60</v>
      </c>
      <c r="W1423" s="1">
        <f>COUNTIF(AJ1423:BE1423, "&gt;0")</f>
        <v>1</v>
      </c>
      <c r="X1423" s="1">
        <f>SUM(BG1423,BH1423)</f>
        <v>0</v>
      </c>
      <c r="Y1423" s="1">
        <f>BI1423</f>
        <v>0</v>
      </c>
      <c r="Z1423" s="1">
        <f>AI1423</f>
        <v>0</v>
      </c>
      <c r="AA1423" s="1">
        <f>AH1423</f>
        <v>0</v>
      </c>
      <c r="AB1423" s="28"/>
      <c r="AC1423" s="16">
        <v>0</v>
      </c>
      <c r="AD1423" s="16">
        <v>0</v>
      </c>
      <c r="AE1423" s="16">
        <v>0</v>
      </c>
      <c r="AF1423" s="28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0</v>
      </c>
      <c r="BD1423" s="16">
        <v>0</v>
      </c>
      <c r="BE1423" s="16">
        <v>60</v>
      </c>
      <c r="BF1423" s="16">
        <v>0</v>
      </c>
      <c r="BG1423" s="16">
        <v>0</v>
      </c>
      <c r="BH1423" s="16">
        <v>0</v>
      </c>
      <c r="BI1423" s="16">
        <v>0</v>
      </c>
      <c r="BJ1423" s="87"/>
    </row>
    <row r="1424" spans="1:62" s="16" customFormat="1" x14ac:dyDescent="0.35">
      <c r="A1424" s="85" t="s">
        <v>246</v>
      </c>
      <c r="B1424" s="101" t="s">
        <v>30</v>
      </c>
      <c r="C1424" s="102" t="s">
        <v>139</v>
      </c>
      <c r="D1424" s="102" t="s">
        <v>1842</v>
      </c>
      <c r="E1424" s="102" t="s">
        <v>26</v>
      </c>
      <c r="F1424" s="101">
        <v>999927995</v>
      </c>
      <c r="G1424" s="1">
        <f>(J1424+T1424)-H1424</f>
        <v>58</v>
      </c>
      <c r="H1424" s="1">
        <f>(K1424+L1424+N1424+O1424+P1424+Q1424+R1424)*0.5</f>
        <v>0</v>
      </c>
      <c r="I1424" s="15"/>
      <c r="J1424" s="1">
        <f>SUM(K1424,L1424,N1424,O1424,P1424,Q1424)</f>
        <v>0</v>
      </c>
      <c r="K1424" s="1">
        <f>SUM(AC1424,AE1424)</f>
        <v>0</v>
      </c>
      <c r="L1424" s="1">
        <v>0</v>
      </c>
      <c r="M1424" s="1">
        <v>0</v>
      </c>
      <c r="N1424" s="1">
        <v>0</v>
      </c>
      <c r="O1424" s="1"/>
      <c r="P1424" s="1">
        <v>0</v>
      </c>
      <c r="Q1424" s="1">
        <f>AD1424</f>
        <v>0</v>
      </c>
      <c r="R1424" s="1">
        <v>0</v>
      </c>
      <c r="S1424" s="31"/>
      <c r="T1424" s="1">
        <f>SUM(U1424,V1424,X1424,Y1424,Z1424,AA1424)</f>
        <v>58</v>
      </c>
      <c r="U1424" s="1">
        <f>SUM(AG1424,BF1424)</f>
        <v>0</v>
      </c>
      <c r="V1424" s="1">
        <f>SUM(AJ1424,AK1424,AL1424,AM1424,AO1424,AP1424,AQ1424,AR1424,AS1424,AT1424,AU1424,AN1424,AV1424,AW1424,AX1424,AY1424,AZ1424,BA1424,BC1424,BD1424,BE1424,BB1424)</f>
        <v>58</v>
      </c>
      <c r="W1424" s="1">
        <f>COUNTIF(AJ1424:BE1424, "&gt;0")</f>
        <v>1</v>
      </c>
      <c r="X1424" s="1">
        <f>SUM(BG1424,BH1424)</f>
        <v>0</v>
      </c>
      <c r="Y1424" s="1">
        <f>BI1424</f>
        <v>0</v>
      </c>
      <c r="Z1424" s="1">
        <f>AI1424</f>
        <v>0</v>
      </c>
      <c r="AA1424" s="1">
        <f>AH1424</f>
        <v>0</v>
      </c>
      <c r="AB1424" s="31"/>
      <c r="AC1424" s="1">
        <v>0</v>
      </c>
      <c r="AD1424" s="16">
        <v>0</v>
      </c>
      <c r="AE1424" s="16">
        <v>0</v>
      </c>
      <c r="AF1424" s="28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58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  <c r="BI1424" s="16">
        <v>0</v>
      </c>
      <c r="BJ1424" s="87"/>
    </row>
    <row r="1425" spans="1:62" s="16" customFormat="1" x14ac:dyDescent="0.35">
      <c r="A1425" s="16" t="s">
        <v>246</v>
      </c>
      <c r="B1425" s="16" t="s">
        <v>30</v>
      </c>
      <c r="C1425" s="16" t="s">
        <v>1080</v>
      </c>
      <c r="D1425" s="16" t="s">
        <v>3666</v>
      </c>
      <c r="E1425" s="16" t="s">
        <v>26</v>
      </c>
      <c r="F1425" s="16">
        <v>999931742</v>
      </c>
      <c r="G1425" s="1">
        <f>(J1425+T1425)-H1425</f>
        <v>58</v>
      </c>
      <c r="I1425" s="28"/>
      <c r="J1425" s="1">
        <f>SUM(K1425,L1425,N1425,O1425,P1425,Q1425)</f>
        <v>0</v>
      </c>
      <c r="K1425" s="1">
        <f>SUM(AC1425,AE1425)</f>
        <v>0</v>
      </c>
      <c r="L1425" s="1">
        <v>0</v>
      </c>
      <c r="M1425" s="1">
        <v>0</v>
      </c>
      <c r="N1425" s="1">
        <v>0</v>
      </c>
      <c r="O1425" s="1"/>
      <c r="P1425" s="1">
        <v>0</v>
      </c>
      <c r="Q1425" s="1">
        <f>AD1425</f>
        <v>0</v>
      </c>
      <c r="R1425" s="1">
        <v>0</v>
      </c>
      <c r="S1425" s="28"/>
      <c r="T1425" s="1">
        <f>SUM(U1425,V1425,X1425,Y1425,Z1425,AA1425)</f>
        <v>58</v>
      </c>
      <c r="U1425" s="1">
        <f>SUM(AG1425,BF1425)</f>
        <v>0</v>
      </c>
      <c r="V1425" s="1">
        <f>SUM(AJ1425,AK1425,AL1425,AM1425,AO1425,AP1425,AQ1425,AR1425,AS1425,AT1425,AU1425,AN1425,AV1425,AW1425,AX1425,AY1425,AZ1425,BA1425,BC1425,BD1425,BE1425,BB1425)</f>
        <v>58</v>
      </c>
      <c r="W1425" s="1">
        <f>COUNTIF(AJ1425:BE1425, "&gt;0")</f>
        <v>1</v>
      </c>
      <c r="X1425" s="1">
        <f>SUM(BG1425,BH1425)</f>
        <v>0</v>
      </c>
      <c r="Y1425" s="1">
        <f>BI1425</f>
        <v>0</v>
      </c>
      <c r="Z1425" s="1">
        <f>AI1425</f>
        <v>0</v>
      </c>
      <c r="AA1425" s="1">
        <f>AH1425</f>
        <v>0</v>
      </c>
      <c r="AB1425" s="28"/>
      <c r="AC1425" s="16">
        <v>0</v>
      </c>
      <c r="AD1425" s="16">
        <v>0</v>
      </c>
      <c r="AE1425" s="16">
        <v>0</v>
      </c>
      <c r="AF1425" s="28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0</v>
      </c>
      <c r="BA1425" s="16">
        <v>0</v>
      </c>
      <c r="BB1425" s="16">
        <v>58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  <c r="BI1425" s="16">
        <v>0</v>
      </c>
      <c r="BJ1425" s="87"/>
    </row>
    <row r="1426" spans="1:62" s="16" customFormat="1" x14ac:dyDescent="0.35">
      <c r="A1426" s="85" t="s">
        <v>246</v>
      </c>
      <c r="B1426" s="85" t="s">
        <v>30</v>
      </c>
      <c r="C1426" s="16" t="s">
        <v>91</v>
      </c>
      <c r="D1426" s="16" t="s">
        <v>977</v>
      </c>
      <c r="E1426" s="16" t="s">
        <v>26</v>
      </c>
      <c r="F1426" s="85">
        <v>999928975</v>
      </c>
      <c r="G1426" s="1">
        <f>(J1426+T1426)-H1426</f>
        <v>51</v>
      </c>
      <c r="I1426" s="28"/>
      <c r="J1426" s="1">
        <f>SUM(K1426,L1426,N1426,O1426,P1426,Q1426)</f>
        <v>0</v>
      </c>
      <c r="K1426" s="1">
        <f>SUM(AC1426,AE1426)</f>
        <v>0</v>
      </c>
      <c r="L1426" s="1">
        <v>0</v>
      </c>
      <c r="M1426" s="1">
        <v>0</v>
      </c>
      <c r="N1426" s="1">
        <v>0</v>
      </c>
      <c r="O1426" s="1"/>
      <c r="P1426" s="1">
        <v>0</v>
      </c>
      <c r="Q1426" s="1">
        <f>AD1426</f>
        <v>0</v>
      </c>
      <c r="R1426" s="1">
        <v>0</v>
      </c>
      <c r="S1426" s="31"/>
      <c r="T1426" s="1">
        <f>SUM(U1426,V1426,X1426,Y1426,Z1426,AA1426)</f>
        <v>51</v>
      </c>
      <c r="U1426" s="1">
        <f>SUM(AG1426,BF1426)</f>
        <v>0</v>
      </c>
      <c r="V1426" s="1">
        <f>SUM(AJ1426,AK1426,AL1426,AM1426,AO1426,AP1426,AQ1426,AR1426,AS1426,AT1426,AU1426,AN1426,AV1426,AW1426,AX1426,AY1426,AZ1426,BA1426,BC1426,BD1426,BE1426,BB1426)</f>
        <v>51</v>
      </c>
      <c r="W1426" s="1">
        <f>COUNTIF(AJ1426:BE1426, "&gt;0")</f>
        <v>1</v>
      </c>
      <c r="X1426" s="1">
        <f>SUM(BG1426,BH1426)</f>
        <v>0</v>
      </c>
      <c r="Y1426" s="1">
        <f>BI1426</f>
        <v>0</v>
      </c>
      <c r="Z1426" s="1">
        <f>AI1426</f>
        <v>0</v>
      </c>
      <c r="AA1426" s="1">
        <f>AH1426</f>
        <v>0</v>
      </c>
      <c r="AB1426" s="31"/>
      <c r="AC1426" s="16">
        <v>0</v>
      </c>
      <c r="AD1426" s="16">
        <v>0</v>
      </c>
      <c r="AE1426" s="16">
        <v>0</v>
      </c>
      <c r="AF1426" s="28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0</v>
      </c>
      <c r="AQ1426" s="16">
        <v>0</v>
      </c>
      <c r="AR1426" s="16">
        <v>51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  <c r="BI1426" s="16">
        <v>0</v>
      </c>
      <c r="BJ1426" s="87"/>
    </row>
    <row r="1427" spans="1:62" s="16" customFormat="1" x14ac:dyDescent="0.35">
      <c r="A1427" s="85" t="s">
        <v>246</v>
      </c>
      <c r="B1427" s="85" t="s">
        <v>30</v>
      </c>
      <c r="C1427" s="16" t="s">
        <v>167</v>
      </c>
      <c r="D1427" s="16" t="s">
        <v>364</v>
      </c>
      <c r="E1427" s="16" t="s">
        <v>26</v>
      </c>
      <c r="F1427" s="85">
        <v>999929009</v>
      </c>
      <c r="G1427" s="1">
        <f>(J1427+T1427)-H1427</f>
        <v>51</v>
      </c>
      <c r="I1427" s="28"/>
      <c r="J1427" s="1">
        <f>SUM(K1427,L1427,N1427,O1427,P1427,Q1427)</f>
        <v>0</v>
      </c>
      <c r="K1427" s="1">
        <f>SUM(AC1427,AE1427)</f>
        <v>0</v>
      </c>
      <c r="L1427" s="1">
        <v>0</v>
      </c>
      <c r="M1427" s="1">
        <v>0</v>
      </c>
      <c r="N1427" s="1">
        <v>0</v>
      </c>
      <c r="O1427" s="1"/>
      <c r="P1427" s="1">
        <v>0</v>
      </c>
      <c r="Q1427" s="1">
        <f>AD1427</f>
        <v>0</v>
      </c>
      <c r="R1427" s="1">
        <v>0</v>
      </c>
      <c r="S1427" s="31"/>
      <c r="T1427" s="1">
        <f>SUM(U1427,V1427,X1427,Y1427,Z1427,AA1427)</f>
        <v>51</v>
      </c>
      <c r="U1427" s="1">
        <f>SUM(AG1427,BF1427)</f>
        <v>0</v>
      </c>
      <c r="V1427" s="1">
        <f>SUM(AJ1427,AK1427,AL1427,AM1427,AO1427,AP1427,AQ1427,AR1427,AS1427,AT1427,AU1427,AN1427,AV1427,AW1427,AX1427,AY1427,AZ1427,BA1427,BC1427,BD1427,BE1427,BB1427)</f>
        <v>51</v>
      </c>
      <c r="W1427" s="1">
        <f>COUNTIF(AJ1427:BE1427, "&gt;0")</f>
        <v>1</v>
      </c>
      <c r="X1427" s="1">
        <f>SUM(BG1427,BH1427)</f>
        <v>0</v>
      </c>
      <c r="Y1427" s="1">
        <f>BI1427</f>
        <v>0</v>
      </c>
      <c r="Z1427" s="1">
        <f>AI1427</f>
        <v>0</v>
      </c>
      <c r="AA1427" s="1">
        <f>AH1427</f>
        <v>0</v>
      </c>
      <c r="AB1427" s="31"/>
      <c r="AC1427" s="16">
        <v>0</v>
      </c>
      <c r="AD1427" s="16">
        <v>0</v>
      </c>
      <c r="AE1427" s="16">
        <v>0</v>
      </c>
      <c r="AF1427" s="28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0</v>
      </c>
      <c r="AR1427" s="16">
        <v>51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  <c r="BI1427" s="16">
        <v>0</v>
      </c>
      <c r="BJ1427" s="87"/>
    </row>
    <row r="1428" spans="1:62" s="16" customFormat="1" x14ac:dyDescent="0.35">
      <c r="A1428" s="85" t="s">
        <v>246</v>
      </c>
      <c r="B1428" s="85" t="s">
        <v>30</v>
      </c>
      <c r="C1428" s="16" t="s">
        <v>2537</v>
      </c>
      <c r="D1428" s="16" t="s">
        <v>2538</v>
      </c>
      <c r="E1428" s="16" t="s">
        <v>26</v>
      </c>
      <c r="F1428" s="85">
        <v>999929173</v>
      </c>
      <c r="G1428" s="1">
        <f>(J1428+T1428)-H1428</f>
        <v>51</v>
      </c>
      <c r="I1428" s="28"/>
      <c r="J1428" s="1">
        <f>SUM(K1428,L1428,N1428,O1428,P1428,Q1428)</f>
        <v>0</v>
      </c>
      <c r="K1428" s="1">
        <f>SUM(AC1428,AE1428)</f>
        <v>0</v>
      </c>
      <c r="L1428" s="1">
        <v>0</v>
      </c>
      <c r="M1428" s="1">
        <v>0</v>
      </c>
      <c r="N1428" s="1">
        <v>0</v>
      </c>
      <c r="O1428" s="1"/>
      <c r="P1428" s="1">
        <v>0</v>
      </c>
      <c r="Q1428" s="1">
        <f>AD1428</f>
        <v>0</v>
      </c>
      <c r="R1428" s="1">
        <v>0</v>
      </c>
      <c r="S1428" s="31"/>
      <c r="T1428" s="1">
        <f>SUM(U1428,V1428,X1428,Y1428,Z1428,AA1428)</f>
        <v>51</v>
      </c>
      <c r="U1428" s="1">
        <f>SUM(AG1428,BF1428)</f>
        <v>0</v>
      </c>
      <c r="V1428" s="1">
        <f>SUM(AJ1428,AK1428,AL1428,AM1428,AO1428,AP1428,AQ1428,AR1428,AS1428,AT1428,AU1428,AN1428,AV1428,AW1428,AX1428,AY1428,AZ1428,BA1428,BC1428,BD1428,BE1428,BB1428)</f>
        <v>51</v>
      </c>
      <c r="W1428" s="1">
        <f>COUNTIF(AJ1428:BE1428, "&gt;0")</f>
        <v>1</v>
      </c>
      <c r="X1428" s="1">
        <f>SUM(BG1428,BH1428)</f>
        <v>0</v>
      </c>
      <c r="Y1428" s="1">
        <f>BI1428</f>
        <v>0</v>
      </c>
      <c r="Z1428" s="1">
        <f>AI1428</f>
        <v>0</v>
      </c>
      <c r="AA1428" s="1">
        <f>AH1428</f>
        <v>0</v>
      </c>
      <c r="AB1428" s="31"/>
      <c r="AC1428" s="16">
        <v>0</v>
      </c>
      <c r="AD1428" s="16">
        <v>0</v>
      </c>
      <c r="AE1428" s="16">
        <v>0</v>
      </c>
      <c r="AF1428" s="28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0</v>
      </c>
      <c r="AR1428" s="16">
        <v>51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  <c r="BI1428" s="16">
        <v>0</v>
      </c>
      <c r="BJ1428" s="87"/>
    </row>
    <row r="1429" spans="1:62" s="16" customFormat="1" x14ac:dyDescent="0.35">
      <c r="A1429" s="85" t="s">
        <v>246</v>
      </c>
      <c r="B1429" s="85" t="s">
        <v>30</v>
      </c>
      <c r="C1429" s="16" t="s">
        <v>1620</v>
      </c>
      <c r="D1429" s="16" t="s">
        <v>2536</v>
      </c>
      <c r="E1429" s="16" t="s">
        <v>26</v>
      </c>
      <c r="F1429" s="85">
        <v>999929612</v>
      </c>
      <c r="G1429" s="1">
        <f>(J1429+T1429)-H1429</f>
        <v>51</v>
      </c>
      <c r="I1429" s="28"/>
      <c r="J1429" s="1">
        <f>SUM(K1429,L1429,N1429,O1429,P1429,Q1429)</f>
        <v>0</v>
      </c>
      <c r="K1429" s="1">
        <f>SUM(AC1429,AE1429)</f>
        <v>0</v>
      </c>
      <c r="L1429" s="1">
        <v>0</v>
      </c>
      <c r="M1429" s="1">
        <v>0</v>
      </c>
      <c r="N1429" s="1">
        <v>0</v>
      </c>
      <c r="O1429" s="1"/>
      <c r="P1429" s="1">
        <v>0</v>
      </c>
      <c r="Q1429" s="1">
        <f>AD1429</f>
        <v>0</v>
      </c>
      <c r="R1429" s="1">
        <v>0</v>
      </c>
      <c r="S1429" s="31"/>
      <c r="T1429" s="1">
        <f>SUM(U1429,V1429,X1429,Y1429,Z1429,AA1429)</f>
        <v>51</v>
      </c>
      <c r="U1429" s="1">
        <f>SUM(AG1429,BF1429)</f>
        <v>0</v>
      </c>
      <c r="V1429" s="1">
        <f>SUM(AJ1429,AK1429,AL1429,AM1429,AO1429,AP1429,AQ1429,AR1429,AS1429,AT1429,AU1429,AN1429,AV1429,AW1429,AX1429,AY1429,AZ1429,BA1429,BC1429,BD1429,BE1429,BB1429)</f>
        <v>51</v>
      </c>
      <c r="W1429" s="1">
        <f>COUNTIF(AJ1429:BE1429, "&gt;0")</f>
        <v>1</v>
      </c>
      <c r="X1429" s="1">
        <f>SUM(BG1429,BH1429)</f>
        <v>0</v>
      </c>
      <c r="Y1429" s="1">
        <f>BI1429</f>
        <v>0</v>
      </c>
      <c r="Z1429" s="1">
        <f>AI1429</f>
        <v>0</v>
      </c>
      <c r="AA1429" s="1">
        <f>AH1429</f>
        <v>0</v>
      </c>
      <c r="AB1429" s="31"/>
      <c r="AC1429" s="16">
        <v>0</v>
      </c>
      <c r="AD1429" s="16">
        <v>0</v>
      </c>
      <c r="AE1429" s="16">
        <v>0</v>
      </c>
      <c r="AF1429" s="28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0</v>
      </c>
      <c r="AQ1429" s="16">
        <v>0</v>
      </c>
      <c r="AR1429" s="16">
        <v>51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  <c r="BI1429" s="16">
        <v>0</v>
      </c>
      <c r="BJ1429" s="87"/>
    </row>
    <row r="1430" spans="1:62" s="16" customFormat="1" x14ac:dyDescent="0.35">
      <c r="A1430" s="85" t="s">
        <v>246</v>
      </c>
      <c r="B1430" s="85" t="s">
        <v>30</v>
      </c>
      <c r="C1430" s="16" t="s">
        <v>458</v>
      </c>
      <c r="D1430" s="16" t="s">
        <v>2158</v>
      </c>
      <c r="E1430" s="16" t="s">
        <v>26</v>
      </c>
      <c r="F1430" s="85">
        <v>999925321</v>
      </c>
      <c r="G1430" s="1">
        <f>(J1430+T1430)-H1430</f>
        <v>45</v>
      </c>
      <c r="I1430" s="28"/>
      <c r="J1430" s="1">
        <f>SUM(K1430,L1430,N1430,O1430,P1430,Q1430)</f>
        <v>0</v>
      </c>
      <c r="K1430" s="1">
        <f>SUM(AC1430,AE1430)</f>
        <v>0</v>
      </c>
      <c r="L1430" s="1">
        <v>0</v>
      </c>
      <c r="M1430" s="1">
        <v>0</v>
      </c>
      <c r="N1430" s="1">
        <v>0</v>
      </c>
      <c r="O1430" s="1"/>
      <c r="P1430" s="1">
        <v>0</v>
      </c>
      <c r="Q1430" s="1">
        <f>AD1430</f>
        <v>0</v>
      </c>
      <c r="R1430" s="1">
        <v>0</v>
      </c>
      <c r="S1430" s="31"/>
      <c r="T1430" s="1">
        <f>SUM(U1430,V1430,X1430,Y1430,Z1430,AA1430)</f>
        <v>45</v>
      </c>
      <c r="U1430" s="1">
        <f>SUM(AG1430,BF1430)</f>
        <v>0</v>
      </c>
      <c r="V1430" s="1">
        <f>SUM(AJ1430,AK1430,AL1430,AM1430,AO1430,AP1430,AQ1430,AR1430,AS1430,AT1430,AU1430,AN1430,AV1430,AW1430,AX1430,AY1430,AZ1430,BA1430,BC1430,BD1430,BE1430,BB1430)</f>
        <v>45</v>
      </c>
      <c r="W1430" s="1">
        <f>COUNTIF(AJ1430:BE1430, "&gt;0")</f>
        <v>1</v>
      </c>
      <c r="X1430" s="1">
        <f>SUM(BG1430,BH1430)</f>
        <v>0</v>
      </c>
      <c r="Y1430" s="1">
        <f>BI1430</f>
        <v>0</v>
      </c>
      <c r="Z1430" s="1">
        <f>AI1430</f>
        <v>0</v>
      </c>
      <c r="AA1430" s="1">
        <f>AH1430</f>
        <v>0</v>
      </c>
      <c r="AB1430" s="31"/>
      <c r="AC1430" s="16">
        <v>0</v>
      </c>
      <c r="AD1430" s="16">
        <v>0</v>
      </c>
      <c r="AE1430" s="16">
        <v>0</v>
      </c>
      <c r="AF1430" s="28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45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0</v>
      </c>
      <c r="BI1430" s="16">
        <v>0</v>
      </c>
      <c r="BJ1430" s="87"/>
    </row>
    <row r="1431" spans="1:62" s="16" customFormat="1" x14ac:dyDescent="0.35">
      <c r="A1431" s="85" t="s">
        <v>246</v>
      </c>
      <c r="B1431" s="85" t="s">
        <v>30</v>
      </c>
      <c r="C1431" s="16" t="s">
        <v>855</v>
      </c>
      <c r="D1431" s="16" t="s">
        <v>2292</v>
      </c>
      <c r="E1431" s="16" t="s">
        <v>26</v>
      </c>
      <c r="F1431" s="85">
        <v>999928568</v>
      </c>
      <c r="G1431" s="1">
        <f>(J1431+T1431)-H1431</f>
        <v>45</v>
      </c>
      <c r="I1431" s="28"/>
      <c r="J1431" s="1">
        <f>SUM(K1431,L1431,N1431,O1431,P1431,Q1431)</f>
        <v>0</v>
      </c>
      <c r="K1431" s="1">
        <f>SUM(AC1431,AE1431)</f>
        <v>0</v>
      </c>
      <c r="L1431" s="1">
        <v>0</v>
      </c>
      <c r="M1431" s="1">
        <v>0</v>
      </c>
      <c r="N1431" s="1">
        <v>0</v>
      </c>
      <c r="O1431" s="1"/>
      <c r="P1431" s="1">
        <v>0</v>
      </c>
      <c r="Q1431" s="1">
        <f>AD1431</f>
        <v>0</v>
      </c>
      <c r="R1431" s="1">
        <v>0</v>
      </c>
      <c r="S1431" s="31"/>
      <c r="T1431" s="1">
        <f>SUM(U1431,V1431,X1431,Y1431,Z1431,AA1431)</f>
        <v>45</v>
      </c>
      <c r="U1431" s="1">
        <f>SUM(AG1431,BF1431)</f>
        <v>0</v>
      </c>
      <c r="V1431" s="1">
        <f>SUM(AJ1431,AK1431,AL1431,AM1431,AO1431,AP1431,AQ1431,AR1431,AS1431,AT1431,AU1431,AN1431,AV1431,AW1431,AX1431,AY1431,AZ1431,BA1431,BC1431,BD1431,BE1431,BB1431)</f>
        <v>45</v>
      </c>
      <c r="W1431" s="1">
        <f>COUNTIF(AJ1431:BE1431, "&gt;0")</f>
        <v>1</v>
      </c>
      <c r="X1431" s="1">
        <f>SUM(BG1431,BH1431)</f>
        <v>0</v>
      </c>
      <c r="Y1431" s="1">
        <f>BI1431</f>
        <v>0</v>
      </c>
      <c r="Z1431" s="1">
        <f>AI1431</f>
        <v>0</v>
      </c>
      <c r="AA1431" s="1">
        <f>AH1431</f>
        <v>0</v>
      </c>
      <c r="AB1431" s="31"/>
      <c r="AC1431" s="16">
        <v>0</v>
      </c>
      <c r="AD1431" s="16">
        <v>0</v>
      </c>
      <c r="AE1431" s="16">
        <v>0</v>
      </c>
      <c r="AF1431" s="28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0</v>
      </c>
      <c r="AP1431" s="16">
        <v>45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  <c r="BI1431" s="16">
        <v>0</v>
      </c>
      <c r="BJ1431" s="87"/>
    </row>
    <row r="1432" spans="1:62" s="16" customFormat="1" x14ac:dyDescent="0.35">
      <c r="A1432" s="85" t="s">
        <v>246</v>
      </c>
      <c r="B1432" s="85" t="s">
        <v>30</v>
      </c>
      <c r="C1432" s="16" t="s">
        <v>389</v>
      </c>
      <c r="D1432" s="16" t="s">
        <v>1732</v>
      </c>
      <c r="E1432" s="16" t="s">
        <v>26</v>
      </c>
      <c r="F1432" s="85">
        <v>999929298</v>
      </c>
      <c r="G1432" s="1">
        <f>(J1432+T1432)-H1432</f>
        <v>45</v>
      </c>
      <c r="I1432" s="28"/>
      <c r="J1432" s="1">
        <f>SUM(K1432,L1432,N1432,O1432,P1432,Q1432)</f>
        <v>0</v>
      </c>
      <c r="K1432" s="1">
        <f>SUM(AC1432,AE1432)</f>
        <v>0</v>
      </c>
      <c r="L1432" s="1">
        <v>0</v>
      </c>
      <c r="M1432" s="1">
        <v>0</v>
      </c>
      <c r="N1432" s="1">
        <v>0</v>
      </c>
      <c r="O1432" s="1"/>
      <c r="P1432" s="1">
        <v>0</v>
      </c>
      <c r="Q1432" s="1">
        <f>AD1432</f>
        <v>0</v>
      </c>
      <c r="R1432" s="1">
        <v>0</v>
      </c>
      <c r="S1432" s="28"/>
      <c r="T1432" s="1">
        <f>SUM(U1432,V1432,X1432,Y1432,Z1432,AA1432)</f>
        <v>45</v>
      </c>
      <c r="U1432" s="1">
        <f>SUM(AG1432,BF1432)</f>
        <v>0</v>
      </c>
      <c r="V1432" s="1">
        <f>SUM(AJ1432,AK1432,AL1432,AM1432,AO1432,AP1432,AQ1432,AR1432,AS1432,AT1432,AU1432,AN1432,AV1432,AW1432,AX1432,AY1432,AZ1432,BA1432,BC1432,BD1432,BE1432,BB1432)</f>
        <v>45</v>
      </c>
      <c r="W1432" s="1">
        <f>COUNTIF(AJ1432:BE1432, "&gt;0")</f>
        <v>1</v>
      </c>
      <c r="X1432" s="1">
        <f>SUM(BG1432,BH1432)</f>
        <v>0</v>
      </c>
      <c r="Y1432" s="1">
        <f>BI1432</f>
        <v>0</v>
      </c>
      <c r="Z1432" s="1">
        <f>AI1432</f>
        <v>0</v>
      </c>
      <c r="AA1432" s="1">
        <f>AH1432</f>
        <v>0</v>
      </c>
      <c r="AB1432" s="28"/>
      <c r="AC1432" s="16">
        <v>0</v>
      </c>
      <c r="AD1432" s="16">
        <v>0</v>
      </c>
      <c r="AE1432" s="16">
        <v>0</v>
      </c>
      <c r="AF1432" s="28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0</v>
      </c>
      <c r="AV1432" s="16">
        <v>45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  <c r="BI1432" s="16">
        <v>0</v>
      </c>
      <c r="BJ1432" s="87"/>
    </row>
    <row r="1433" spans="1:62" s="16" customFormat="1" x14ac:dyDescent="0.35">
      <c r="A1433" s="85" t="s">
        <v>246</v>
      </c>
      <c r="B1433" s="85" t="s">
        <v>30</v>
      </c>
      <c r="C1433" s="16" t="s">
        <v>2041</v>
      </c>
      <c r="D1433" s="16" t="s">
        <v>2042</v>
      </c>
      <c r="E1433" s="16" t="s">
        <v>26</v>
      </c>
      <c r="F1433" s="85">
        <v>999929663</v>
      </c>
      <c r="G1433" s="1">
        <f>(J1433+T1433)-H1433</f>
        <v>45</v>
      </c>
      <c r="I1433" s="28"/>
      <c r="J1433" s="1">
        <f>SUM(K1433,L1433,N1433,O1433,P1433,Q1433)</f>
        <v>0</v>
      </c>
      <c r="K1433" s="1">
        <f>SUM(AC1433,AE1433)</f>
        <v>0</v>
      </c>
      <c r="L1433" s="1">
        <v>0</v>
      </c>
      <c r="M1433" s="1">
        <v>0</v>
      </c>
      <c r="N1433" s="1">
        <v>0</v>
      </c>
      <c r="O1433" s="1"/>
      <c r="P1433" s="1">
        <v>0</v>
      </c>
      <c r="Q1433" s="1">
        <f>AD1433</f>
        <v>0</v>
      </c>
      <c r="R1433" s="1">
        <v>0</v>
      </c>
      <c r="S1433" s="31"/>
      <c r="T1433" s="1">
        <f>SUM(U1433,V1433,X1433,Y1433,Z1433,AA1433)</f>
        <v>45</v>
      </c>
      <c r="U1433" s="1">
        <f>SUM(AG1433,BF1433)</f>
        <v>0</v>
      </c>
      <c r="V1433" s="1">
        <f>SUM(AJ1433,AK1433,AL1433,AM1433,AO1433,AP1433,AQ1433,AR1433,AS1433,AT1433,AU1433,AN1433,AV1433,AW1433,AX1433,AY1433,AZ1433,BA1433,BC1433,BD1433,BE1433,BB1433)</f>
        <v>45</v>
      </c>
      <c r="W1433" s="1">
        <f>COUNTIF(AJ1433:BE1433, "&gt;0")</f>
        <v>1</v>
      </c>
      <c r="X1433" s="1">
        <f>SUM(BG1433,BH1433)</f>
        <v>0</v>
      </c>
      <c r="Y1433" s="1">
        <f>BI1433</f>
        <v>0</v>
      </c>
      <c r="Z1433" s="1">
        <f>AI1433</f>
        <v>0</v>
      </c>
      <c r="AA1433" s="1">
        <f>AH1433</f>
        <v>0</v>
      </c>
      <c r="AB1433" s="31"/>
      <c r="AC1433" s="16">
        <v>0</v>
      </c>
      <c r="AD1433" s="16">
        <v>0</v>
      </c>
      <c r="AE1433" s="16">
        <v>0</v>
      </c>
      <c r="AF1433" s="28">
        <v>0</v>
      </c>
      <c r="AG1433" s="16">
        <v>0</v>
      </c>
      <c r="AH1433" s="16">
        <v>0</v>
      </c>
      <c r="AI1433" s="16">
        <v>0</v>
      </c>
      <c r="AJ1433" s="16">
        <v>45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0</v>
      </c>
      <c r="BI1433" s="16">
        <v>0</v>
      </c>
      <c r="BJ1433" s="87"/>
    </row>
    <row r="1434" spans="1:62" s="16" customFormat="1" x14ac:dyDescent="0.35">
      <c r="A1434" s="85" t="s">
        <v>246</v>
      </c>
      <c r="B1434" s="85" t="s">
        <v>30</v>
      </c>
      <c r="C1434" s="16" t="s">
        <v>516</v>
      </c>
      <c r="D1434" s="16" t="s">
        <v>1427</v>
      </c>
      <c r="E1434" s="16" t="s">
        <v>26</v>
      </c>
      <c r="F1434" s="85">
        <v>999930196</v>
      </c>
      <c r="G1434" s="1">
        <f>(J1434+T1434)-H1434</f>
        <v>45</v>
      </c>
      <c r="I1434" s="28"/>
      <c r="J1434" s="1">
        <f>SUM(K1434,L1434,N1434,O1434,P1434,Q1434)</f>
        <v>0</v>
      </c>
      <c r="K1434" s="1">
        <f>SUM(AC1434,AE1434)</f>
        <v>0</v>
      </c>
      <c r="L1434" s="1">
        <v>0</v>
      </c>
      <c r="M1434" s="1">
        <v>0</v>
      </c>
      <c r="N1434" s="1">
        <v>0</v>
      </c>
      <c r="O1434" s="1"/>
      <c r="P1434" s="1">
        <v>0</v>
      </c>
      <c r="Q1434" s="1">
        <f>AD1434</f>
        <v>0</v>
      </c>
      <c r="R1434" s="1">
        <v>0</v>
      </c>
      <c r="S1434" s="28"/>
      <c r="T1434" s="1">
        <f>SUM(U1434,V1434,X1434,Y1434,Z1434,AA1434)</f>
        <v>45</v>
      </c>
      <c r="U1434" s="1">
        <f>SUM(AG1434,BF1434)</f>
        <v>0</v>
      </c>
      <c r="V1434" s="1">
        <f>SUM(AJ1434,AK1434,AL1434,AM1434,AO1434,AP1434,AQ1434,AR1434,AS1434,AT1434,AU1434,AN1434,AV1434,AW1434,AX1434,AY1434,AZ1434,BA1434,BC1434,BD1434,BE1434,BB1434)</f>
        <v>45</v>
      </c>
      <c r="W1434" s="1">
        <f>COUNTIF(AJ1434:BE1434, "&gt;0")</f>
        <v>1</v>
      </c>
      <c r="X1434" s="1">
        <f>SUM(BG1434,BH1434)</f>
        <v>0</v>
      </c>
      <c r="Y1434" s="1">
        <f>BI1434</f>
        <v>0</v>
      </c>
      <c r="Z1434" s="1">
        <f>AI1434</f>
        <v>0</v>
      </c>
      <c r="AA1434" s="1">
        <f>AH1434</f>
        <v>0</v>
      </c>
      <c r="AB1434" s="28"/>
      <c r="AC1434" s="16">
        <v>0</v>
      </c>
      <c r="AD1434" s="16">
        <v>0</v>
      </c>
      <c r="AE1434" s="16">
        <v>0</v>
      </c>
      <c r="AF1434" s="28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45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  <c r="BI1434" s="16">
        <v>0</v>
      </c>
      <c r="BJ1434" s="87"/>
    </row>
    <row r="1435" spans="1:62" s="16" customFormat="1" x14ac:dyDescent="0.35">
      <c r="A1435" s="85" t="s">
        <v>246</v>
      </c>
      <c r="B1435" s="85" t="s">
        <v>30</v>
      </c>
      <c r="C1435" s="16" t="s">
        <v>2539</v>
      </c>
      <c r="D1435" s="16" t="s">
        <v>2399</v>
      </c>
      <c r="E1435" s="16" t="s">
        <v>26</v>
      </c>
      <c r="F1435" s="85">
        <v>999931635</v>
      </c>
      <c r="G1435" s="1">
        <f>(J1435+T1435)-H1435</f>
        <v>38</v>
      </c>
      <c r="I1435" s="28"/>
      <c r="J1435" s="1">
        <f>SUM(K1435,L1435,N1435,O1435,P1435,Q1435)</f>
        <v>0</v>
      </c>
      <c r="K1435" s="1">
        <f>SUM(AC1435,AE1435)</f>
        <v>0</v>
      </c>
      <c r="L1435" s="1">
        <v>0</v>
      </c>
      <c r="M1435" s="1">
        <v>0</v>
      </c>
      <c r="N1435" s="1">
        <v>0</v>
      </c>
      <c r="O1435" s="1"/>
      <c r="P1435" s="1">
        <v>0</v>
      </c>
      <c r="Q1435" s="1">
        <f>AD1435</f>
        <v>0</v>
      </c>
      <c r="R1435" s="1">
        <v>0</v>
      </c>
      <c r="S1435" s="31"/>
      <c r="T1435" s="1">
        <f>SUM(U1435,V1435,X1435,Y1435,Z1435,AA1435)</f>
        <v>38</v>
      </c>
      <c r="U1435" s="1">
        <f>SUM(AG1435,BF1435)</f>
        <v>0</v>
      </c>
      <c r="V1435" s="1">
        <f>SUM(AJ1435,AK1435,AL1435,AM1435,AO1435,AP1435,AQ1435,AR1435,AS1435,AT1435,AU1435,AN1435,AV1435,AW1435,AX1435,AY1435,AZ1435,BA1435,BC1435,BD1435,BE1435,BB1435)</f>
        <v>38</v>
      </c>
      <c r="W1435" s="1">
        <f>COUNTIF(AJ1435:BE1435, "&gt;0")</f>
        <v>1</v>
      </c>
      <c r="X1435" s="1">
        <f>SUM(BG1435,BH1435)</f>
        <v>0</v>
      </c>
      <c r="Y1435" s="1">
        <f>BI1435</f>
        <v>0</v>
      </c>
      <c r="Z1435" s="1">
        <f>AI1435</f>
        <v>0</v>
      </c>
      <c r="AA1435" s="1">
        <f>AH1435</f>
        <v>0</v>
      </c>
      <c r="AB1435" s="31"/>
      <c r="AC1435" s="16">
        <v>0</v>
      </c>
      <c r="AD1435" s="16">
        <v>0</v>
      </c>
      <c r="AE1435" s="16">
        <v>0</v>
      </c>
      <c r="AF1435" s="28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0</v>
      </c>
      <c r="AR1435" s="16">
        <v>38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  <c r="BI1435" s="16">
        <v>0</v>
      </c>
      <c r="BJ1435" s="87"/>
    </row>
    <row r="1436" spans="1:62" s="16" customFormat="1" x14ac:dyDescent="0.35">
      <c r="A1436" s="85" t="s">
        <v>246</v>
      </c>
      <c r="B1436" s="85" t="s">
        <v>30</v>
      </c>
      <c r="C1436" s="1" t="s">
        <v>1269</v>
      </c>
      <c r="D1436" s="1" t="s">
        <v>1839</v>
      </c>
      <c r="E1436" s="1" t="s">
        <v>26</v>
      </c>
      <c r="F1436" s="85">
        <v>999927981</v>
      </c>
      <c r="G1436" s="1">
        <f>(J1436+T1436)-H1436</f>
        <v>37.5</v>
      </c>
      <c r="H1436" s="1">
        <f>(K1436+L1436+N1436+O1436+P1436+Q1436+R1436)*0.5</f>
        <v>37.5</v>
      </c>
      <c r="I1436" s="15"/>
      <c r="J1436" s="1">
        <f>SUM(K1436,L1436,N1436,O1436,P1436,Q1436)</f>
        <v>75</v>
      </c>
      <c r="K1436" s="1">
        <f>SUM(AC1436,AE1436)</f>
        <v>0</v>
      </c>
      <c r="L1436" s="1">
        <v>0</v>
      </c>
      <c r="M1436" s="1">
        <v>0</v>
      </c>
      <c r="N1436" s="1">
        <v>0</v>
      </c>
      <c r="O1436" s="1"/>
      <c r="P1436" s="1">
        <v>0</v>
      </c>
      <c r="Q1436" s="1">
        <f>AD1436</f>
        <v>75</v>
      </c>
      <c r="R1436" s="1">
        <v>0</v>
      </c>
      <c r="S1436" s="31"/>
      <c r="T1436" s="1">
        <f>SUM(U1436,V1436,X1436,Y1436,Z1436,AA1436)</f>
        <v>0</v>
      </c>
      <c r="U1436" s="1">
        <f>SUM(AG1436,BF1436)</f>
        <v>0</v>
      </c>
      <c r="V1436" s="1">
        <f>SUM(AJ1436,AK1436,AL1436,AM1436,AO1436,AP1436,AQ1436,AR1436,AS1436,AT1436,AU1436,AN1436,AV1436,AW1436,AX1436,AY1436,AZ1436,BA1436,BC1436,BD1436,BE1436,BB1436)</f>
        <v>0</v>
      </c>
      <c r="W1436" s="1">
        <f>COUNTIF(AJ1436:BE1436, "&gt;0")</f>
        <v>0</v>
      </c>
      <c r="X1436" s="1">
        <f>SUM(BG1436,BH1436)</f>
        <v>0</v>
      </c>
      <c r="Y1436" s="1">
        <f>BI1436</f>
        <v>0</v>
      </c>
      <c r="Z1436" s="1">
        <f>AI1436</f>
        <v>0</v>
      </c>
      <c r="AA1436" s="1">
        <f>AH1436</f>
        <v>0</v>
      </c>
      <c r="AB1436" s="31"/>
      <c r="AC1436" s="1">
        <v>0</v>
      </c>
      <c r="AD1436" s="16">
        <v>75</v>
      </c>
      <c r="AE1436" s="16">
        <v>0</v>
      </c>
      <c r="AF1436" s="28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  <c r="BI1436" s="16">
        <v>0</v>
      </c>
      <c r="BJ1436" s="87"/>
    </row>
    <row r="1437" spans="1:62" s="16" customFormat="1" x14ac:dyDescent="0.35">
      <c r="A1437" s="98" t="s">
        <v>246</v>
      </c>
      <c r="B1437" s="98" t="s">
        <v>30</v>
      </c>
      <c r="C1437" s="35" t="s">
        <v>3032</v>
      </c>
      <c r="D1437" s="35" t="s">
        <v>3033</v>
      </c>
      <c r="E1437" s="35" t="s">
        <v>26</v>
      </c>
      <c r="F1437" s="85">
        <v>999923539</v>
      </c>
      <c r="G1437" s="1">
        <f>(J1437+T1437)-H1437</f>
        <v>34</v>
      </c>
      <c r="I1437" s="28"/>
      <c r="J1437" s="1">
        <f>SUM(K1437,L1437,N1437,O1437,P1437,Q1437)</f>
        <v>0</v>
      </c>
      <c r="K1437" s="1">
        <f>SUM(AC1437,AE1437)</f>
        <v>0</v>
      </c>
      <c r="L1437" s="1">
        <v>0</v>
      </c>
      <c r="M1437" s="1">
        <v>0</v>
      </c>
      <c r="N1437" s="1">
        <v>0</v>
      </c>
      <c r="O1437" s="1"/>
      <c r="P1437" s="1">
        <v>0</v>
      </c>
      <c r="Q1437" s="1">
        <f>AD1437</f>
        <v>0</v>
      </c>
      <c r="R1437" s="1">
        <v>0</v>
      </c>
      <c r="S1437" s="28"/>
      <c r="T1437" s="1">
        <f>SUM(U1437,V1437,X1437,Y1437,Z1437,AA1437)</f>
        <v>34</v>
      </c>
      <c r="U1437" s="1">
        <f>SUM(AG1437,BF1437)</f>
        <v>0</v>
      </c>
      <c r="V1437" s="1">
        <f>SUM(AJ1437,AK1437,AL1437,AM1437,AO1437,AP1437,AQ1437,AR1437,AS1437,AT1437,AU1437,AN1437,AV1437,AW1437,AX1437,AY1437,AZ1437,BA1437,BC1437,BD1437,BE1437,BB1437)</f>
        <v>34</v>
      </c>
      <c r="W1437" s="1">
        <f>COUNTIF(AJ1437:BE1437, "&gt;0")</f>
        <v>1</v>
      </c>
      <c r="X1437" s="1">
        <f>SUM(BG1437,BH1437)</f>
        <v>0</v>
      </c>
      <c r="Y1437" s="1">
        <f>BI1437</f>
        <v>0</v>
      </c>
      <c r="Z1437" s="1">
        <f>AI1437</f>
        <v>0</v>
      </c>
      <c r="AA1437" s="1">
        <f>AH1437</f>
        <v>0</v>
      </c>
      <c r="AB1437" s="28"/>
      <c r="AC1437" s="16">
        <v>0</v>
      </c>
      <c r="AD1437" s="16">
        <v>0</v>
      </c>
      <c r="AE1437" s="16">
        <v>0</v>
      </c>
      <c r="AF1437" s="28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16">
        <v>34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0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  <c r="BI1437" s="16">
        <v>0</v>
      </c>
      <c r="BJ1437" s="87"/>
    </row>
    <row r="1438" spans="1:62" s="16" customFormat="1" x14ac:dyDescent="0.35">
      <c r="A1438" s="85" t="s">
        <v>246</v>
      </c>
      <c r="B1438" s="85" t="s">
        <v>30</v>
      </c>
      <c r="C1438" s="16" t="s">
        <v>3419</v>
      </c>
      <c r="D1438" s="16" t="s">
        <v>1388</v>
      </c>
      <c r="E1438" s="16" t="s">
        <v>26</v>
      </c>
      <c r="F1438" s="85">
        <v>999923659</v>
      </c>
      <c r="G1438" s="1">
        <f>(J1438+T1438)-H1438</f>
        <v>34</v>
      </c>
      <c r="I1438" s="28"/>
      <c r="J1438" s="1">
        <f>SUM(K1438,L1438,N1438,O1438,P1438,Q1438)</f>
        <v>0</v>
      </c>
      <c r="K1438" s="1">
        <f>SUM(AC1438,AE1438)</f>
        <v>0</v>
      </c>
      <c r="L1438" s="1">
        <v>0</v>
      </c>
      <c r="M1438" s="1">
        <v>0</v>
      </c>
      <c r="N1438" s="1">
        <v>0</v>
      </c>
      <c r="O1438" s="1"/>
      <c r="P1438" s="1">
        <v>0</v>
      </c>
      <c r="Q1438" s="1">
        <f>AD1438</f>
        <v>0</v>
      </c>
      <c r="R1438" s="1">
        <v>0</v>
      </c>
      <c r="S1438" s="28"/>
      <c r="T1438" s="1">
        <f>SUM(U1438,V1438,X1438,Y1438,Z1438,AA1438)</f>
        <v>34</v>
      </c>
      <c r="U1438" s="1">
        <f>SUM(AG1438,BF1438)</f>
        <v>0</v>
      </c>
      <c r="V1438" s="1">
        <f>SUM(AJ1438,AK1438,AL1438,AM1438,AO1438,AP1438,AQ1438,AR1438,AS1438,AT1438,AU1438,AN1438,AV1438,AW1438,AX1438,AY1438,AZ1438,BA1438,BC1438,BD1438,BE1438,BB1438)</f>
        <v>34</v>
      </c>
      <c r="W1438" s="1">
        <f>COUNTIF(AJ1438:BE1438, "&gt;0")</f>
        <v>1</v>
      </c>
      <c r="X1438" s="1">
        <f>SUM(BG1438,BH1438)</f>
        <v>0</v>
      </c>
      <c r="Y1438" s="1">
        <f>BI1438</f>
        <v>0</v>
      </c>
      <c r="Z1438" s="1">
        <f>AI1438</f>
        <v>0</v>
      </c>
      <c r="AA1438" s="1">
        <f>AH1438</f>
        <v>0</v>
      </c>
      <c r="AB1438" s="28"/>
      <c r="AC1438" s="16">
        <v>0</v>
      </c>
      <c r="AD1438" s="16">
        <v>0</v>
      </c>
      <c r="AE1438" s="16">
        <v>0</v>
      </c>
      <c r="AF1438" s="28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16">
        <v>0</v>
      </c>
      <c r="AX1438" s="16">
        <v>0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0</v>
      </c>
      <c r="BE1438" s="16">
        <v>34</v>
      </c>
      <c r="BF1438" s="16">
        <v>0</v>
      </c>
      <c r="BG1438" s="16">
        <v>0</v>
      </c>
      <c r="BH1438" s="16">
        <v>0</v>
      </c>
      <c r="BI1438" s="16">
        <v>0</v>
      </c>
      <c r="BJ1438" s="87"/>
    </row>
    <row r="1439" spans="1:62" s="16" customFormat="1" x14ac:dyDescent="0.35">
      <c r="A1439" s="85" t="s">
        <v>246</v>
      </c>
      <c r="B1439" s="85" t="s">
        <v>30</v>
      </c>
      <c r="C1439" s="16" t="s">
        <v>2924</v>
      </c>
      <c r="D1439" s="16" t="s">
        <v>2925</v>
      </c>
      <c r="E1439" s="16" t="s">
        <v>26</v>
      </c>
      <c r="F1439" s="85">
        <v>999929762</v>
      </c>
      <c r="G1439" s="1">
        <f>(J1439+T1439)-H1439</f>
        <v>34</v>
      </c>
      <c r="I1439" s="28"/>
      <c r="J1439" s="1">
        <f>SUM(K1439,L1439,N1439,O1439,P1439,Q1439)</f>
        <v>0</v>
      </c>
      <c r="K1439" s="1">
        <f>SUM(AC1439,AE1439)</f>
        <v>0</v>
      </c>
      <c r="L1439" s="1">
        <v>0</v>
      </c>
      <c r="M1439" s="1">
        <v>0</v>
      </c>
      <c r="N1439" s="1">
        <v>0</v>
      </c>
      <c r="O1439" s="1"/>
      <c r="P1439" s="1">
        <v>0</v>
      </c>
      <c r="Q1439" s="1">
        <f>AD1439</f>
        <v>0</v>
      </c>
      <c r="R1439" s="1">
        <v>0</v>
      </c>
      <c r="S1439" s="28"/>
      <c r="T1439" s="1">
        <f>SUM(U1439,V1439,X1439,Y1439,Z1439,AA1439)</f>
        <v>34</v>
      </c>
      <c r="U1439" s="1">
        <f>SUM(AG1439,BF1439)</f>
        <v>0</v>
      </c>
      <c r="V1439" s="1">
        <f>SUM(AJ1439,AK1439,AL1439,AM1439,AO1439,AP1439,AQ1439,AR1439,AS1439,AT1439,AU1439,AN1439,AV1439,AW1439,AX1439,AY1439,AZ1439,BA1439,BC1439,BD1439,BE1439,BB1439)</f>
        <v>34</v>
      </c>
      <c r="W1439" s="1">
        <f>COUNTIF(AJ1439:BE1439, "&gt;0")</f>
        <v>1</v>
      </c>
      <c r="X1439" s="1">
        <f>SUM(BG1439,BH1439)</f>
        <v>0</v>
      </c>
      <c r="Y1439" s="1">
        <f>BI1439</f>
        <v>0</v>
      </c>
      <c r="Z1439" s="1">
        <f>AI1439</f>
        <v>0</v>
      </c>
      <c r="AA1439" s="1">
        <f>AH1439</f>
        <v>0</v>
      </c>
      <c r="AB1439" s="28"/>
      <c r="AC1439" s="16">
        <v>0</v>
      </c>
      <c r="AD1439" s="16">
        <v>0</v>
      </c>
      <c r="AE1439" s="16">
        <v>0</v>
      </c>
      <c r="AF1439" s="28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34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  <c r="BI1439" s="16">
        <v>0</v>
      </c>
      <c r="BJ1439" s="87"/>
    </row>
    <row r="1440" spans="1:62" s="16" customFormat="1" x14ac:dyDescent="0.35">
      <c r="A1440" s="85" t="s">
        <v>246</v>
      </c>
      <c r="B1440" s="85" t="s">
        <v>30</v>
      </c>
      <c r="C1440" s="16" t="s">
        <v>2043</v>
      </c>
      <c r="D1440" s="16" t="s">
        <v>2044</v>
      </c>
      <c r="E1440" s="16" t="s">
        <v>26</v>
      </c>
      <c r="F1440" s="85">
        <v>999930333</v>
      </c>
      <c r="G1440" s="1">
        <f>(J1440+T1440)-H1440</f>
        <v>34</v>
      </c>
      <c r="I1440" s="28"/>
      <c r="J1440" s="1">
        <f>SUM(K1440,L1440,N1440,O1440,P1440,Q1440)</f>
        <v>0</v>
      </c>
      <c r="K1440" s="1">
        <f>SUM(AC1440,AE1440)</f>
        <v>0</v>
      </c>
      <c r="L1440" s="1">
        <v>0</v>
      </c>
      <c r="M1440" s="1">
        <v>0</v>
      </c>
      <c r="N1440" s="1">
        <v>0</v>
      </c>
      <c r="O1440" s="1"/>
      <c r="P1440" s="1">
        <v>0</v>
      </c>
      <c r="Q1440" s="1">
        <f>AD1440</f>
        <v>0</v>
      </c>
      <c r="R1440" s="1">
        <v>0</v>
      </c>
      <c r="S1440" s="31"/>
      <c r="T1440" s="1">
        <f>SUM(U1440,V1440,X1440,Y1440,Z1440,AA1440)</f>
        <v>34</v>
      </c>
      <c r="U1440" s="1">
        <f>SUM(AG1440,BF1440)</f>
        <v>0</v>
      </c>
      <c r="V1440" s="1">
        <f>SUM(AJ1440,AK1440,AL1440,AM1440,AO1440,AP1440,AQ1440,AR1440,AS1440,AT1440,AU1440,AN1440,AV1440,AW1440,AX1440,AY1440,AZ1440,BA1440,BC1440,BD1440,BE1440,BB1440)</f>
        <v>34</v>
      </c>
      <c r="W1440" s="1">
        <f>COUNTIF(AJ1440:BE1440, "&gt;0")</f>
        <v>1</v>
      </c>
      <c r="X1440" s="1">
        <f>SUM(BG1440,BH1440)</f>
        <v>0</v>
      </c>
      <c r="Y1440" s="1">
        <f>BI1440</f>
        <v>0</v>
      </c>
      <c r="Z1440" s="1">
        <f>AI1440</f>
        <v>0</v>
      </c>
      <c r="AA1440" s="1">
        <f>AH1440</f>
        <v>0</v>
      </c>
      <c r="AB1440" s="31"/>
      <c r="AC1440" s="16">
        <v>0</v>
      </c>
      <c r="AD1440" s="16">
        <v>0</v>
      </c>
      <c r="AE1440" s="16">
        <v>0</v>
      </c>
      <c r="AF1440" s="28">
        <v>0</v>
      </c>
      <c r="AG1440" s="16">
        <v>0</v>
      </c>
      <c r="AH1440" s="16">
        <v>0</v>
      </c>
      <c r="AI1440" s="16">
        <v>0</v>
      </c>
      <c r="AJ1440" s="16">
        <v>34</v>
      </c>
      <c r="AK1440" s="16">
        <v>0</v>
      </c>
      <c r="AL1440" s="16">
        <v>0</v>
      </c>
      <c r="AM1440" s="16">
        <v>0</v>
      </c>
      <c r="AN1440" s="16">
        <v>0</v>
      </c>
      <c r="AO1440" s="16">
        <v>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  <c r="BI1440" s="16">
        <v>0</v>
      </c>
      <c r="BJ1440" s="87"/>
    </row>
    <row r="1441" spans="1:62" s="16" customFormat="1" x14ac:dyDescent="0.35">
      <c r="A1441" s="85" t="s">
        <v>246</v>
      </c>
      <c r="B1441" s="85" t="s">
        <v>30</v>
      </c>
      <c r="C1441" s="16" t="s">
        <v>113</v>
      </c>
      <c r="D1441" s="16" t="s">
        <v>144</v>
      </c>
      <c r="E1441" s="16" t="s">
        <v>26</v>
      </c>
      <c r="F1441" s="85">
        <v>999930516</v>
      </c>
      <c r="G1441" s="1">
        <f>(J1441+T1441)-H1441</f>
        <v>30</v>
      </c>
      <c r="I1441" s="28"/>
      <c r="J1441" s="1">
        <f>SUM(K1441,L1441,N1441,O1441,P1441,Q1441)</f>
        <v>0</v>
      </c>
      <c r="K1441" s="1">
        <f>SUM(AC1441,AE1441)</f>
        <v>0</v>
      </c>
      <c r="L1441" s="1">
        <v>0</v>
      </c>
      <c r="M1441" s="1">
        <v>0</v>
      </c>
      <c r="N1441" s="1">
        <v>0</v>
      </c>
      <c r="O1441" s="1"/>
      <c r="P1441" s="1">
        <v>0</v>
      </c>
      <c r="Q1441" s="1">
        <f>AD1441</f>
        <v>0</v>
      </c>
      <c r="R1441" s="1">
        <v>0</v>
      </c>
      <c r="S1441" s="31"/>
      <c r="T1441" s="1">
        <f>SUM(U1441,V1441,X1441,Y1441,Z1441,AA1441)</f>
        <v>30</v>
      </c>
      <c r="U1441" s="1">
        <f>SUM(AG1441,BF1441)</f>
        <v>0</v>
      </c>
      <c r="V1441" s="1">
        <f>SUM(AJ1441,AK1441,AL1441,AM1441,AO1441,AP1441,AQ1441,AR1441,AS1441,AT1441,AU1441,AN1441,AV1441,AW1441,AX1441,AY1441,AZ1441,BA1441,BC1441,BD1441,BE1441,BB1441)</f>
        <v>30</v>
      </c>
      <c r="W1441" s="1">
        <f>COUNTIF(AJ1441:BE1441, "&gt;0")</f>
        <v>1</v>
      </c>
      <c r="X1441" s="1">
        <f>SUM(BG1441,BH1441)</f>
        <v>0</v>
      </c>
      <c r="Y1441" s="1">
        <f>BI1441</f>
        <v>0</v>
      </c>
      <c r="Z1441" s="1">
        <f>AI1441</f>
        <v>0</v>
      </c>
      <c r="AA1441" s="1">
        <f>AH1441</f>
        <v>0</v>
      </c>
      <c r="AB1441" s="31"/>
      <c r="AC1441" s="16">
        <v>0</v>
      </c>
      <c r="AD1441" s="16">
        <v>0</v>
      </c>
      <c r="AE1441" s="16">
        <v>0</v>
      </c>
      <c r="AF1441" s="28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30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  <c r="BI1441" s="16">
        <v>0</v>
      </c>
      <c r="BJ1441" s="87"/>
    </row>
    <row r="1442" spans="1:62" s="16" customFormat="1" x14ac:dyDescent="0.35">
      <c r="A1442" s="85" t="s">
        <v>246</v>
      </c>
      <c r="B1442" s="85" t="s">
        <v>30</v>
      </c>
      <c r="C1442" s="16" t="s">
        <v>3298</v>
      </c>
      <c r="D1442" s="16" t="s">
        <v>865</v>
      </c>
      <c r="E1442" s="16" t="s">
        <v>26</v>
      </c>
      <c r="F1442" s="85">
        <v>999932372</v>
      </c>
      <c r="G1442" s="1">
        <f>(J1442+T1442)-H1442</f>
        <v>30</v>
      </c>
      <c r="I1442" s="28"/>
      <c r="J1442" s="1">
        <f>SUM(K1442,L1442,N1442,O1442,P1442,Q1442)</f>
        <v>0</v>
      </c>
      <c r="K1442" s="1">
        <f>SUM(AC1442,AE1442)</f>
        <v>0</v>
      </c>
      <c r="L1442" s="1">
        <v>0</v>
      </c>
      <c r="M1442" s="1">
        <v>0</v>
      </c>
      <c r="N1442" s="1">
        <v>0</v>
      </c>
      <c r="O1442" s="1"/>
      <c r="P1442" s="1">
        <v>0</v>
      </c>
      <c r="Q1442" s="1">
        <f>AD1442</f>
        <v>0</v>
      </c>
      <c r="R1442" s="1">
        <v>0</v>
      </c>
      <c r="S1442" s="31"/>
      <c r="T1442" s="1">
        <f>SUM(U1442,V1442,X1442,Y1442,Z1442,AA1442)</f>
        <v>30</v>
      </c>
      <c r="U1442" s="1">
        <f>SUM(AG1442,BF1442)</f>
        <v>0</v>
      </c>
      <c r="V1442" s="1">
        <f>SUM(AJ1442,AK1442,AL1442,AM1442,AO1442,AP1442,AQ1442,AR1442,AS1442,AT1442,AU1442,AN1442,AV1442,AW1442,AX1442,AY1442,AZ1442,BA1442,BC1442,BD1442,BE1442,BB1442)</f>
        <v>30</v>
      </c>
      <c r="W1442" s="1">
        <f>COUNTIF(AJ1442:BE1442, "&gt;0")</f>
        <v>1</v>
      </c>
      <c r="X1442" s="1">
        <f>SUM(BG1442,BH1442)</f>
        <v>0</v>
      </c>
      <c r="Y1442" s="1">
        <f>BI1442</f>
        <v>0</v>
      </c>
      <c r="Z1442" s="1">
        <f>AI1442</f>
        <v>0</v>
      </c>
      <c r="AA1442" s="1">
        <f>AH1442</f>
        <v>0</v>
      </c>
      <c r="AB1442" s="31"/>
      <c r="AC1442" s="16">
        <v>0</v>
      </c>
      <c r="AD1442" s="16">
        <v>0</v>
      </c>
      <c r="AE1442" s="16">
        <v>0</v>
      </c>
      <c r="AF1442" s="28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0</v>
      </c>
      <c r="BD1442" s="16">
        <v>30</v>
      </c>
      <c r="BE1442" s="16">
        <v>0</v>
      </c>
      <c r="BF1442" s="16">
        <v>0</v>
      </c>
      <c r="BG1442" s="16">
        <v>0</v>
      </c>
      <c r="BH1442" s="16">
        <v>0</v>
      </c>
      <c r="BI1442" s="16">
        <v>0</v>
      </c>
      <c r="BJ1442" s="87"/>
    </row>
    <row r="1443" spans="1:62" s="16" customFormat="1" x14ac:dyDescent="0.35">
      <c r="A1443" s="85" t="s">
        <v>27</v>
      </c>
      <c r="B1443" s="85" t="s">
        <v>23</v>
      </c>
      <c r="C1443" s="16" t="s">
        <v>366</v>
      </c>
      <c r="D1443" s="16" t="s">
        <v>556</v>
      </c>
      <c r="E1443" s="16" t="s">
        <v>39</v>
      </c>
      <c r="F1443" s="85">
        <v>999908593</v>
      </c>
      <c r="G1443" s="1">
        <f>(J1443+T1443)-H1443</f>
        <v>1035</v>
      </c>
      <c r="H1443" s="1"/>
      <c r="I1443" s="15"/>
      <c r="J1443" s="1">
        <f>SUM(K1443,L1443,N1443,O1443,P1443,Q1443)</f>
        <v>300</v>
      </c>
      <c r="K1443" s="1">
        <f>SUM(AC1443,AE1443)</f>
        <v>100</v>
      </c>
      <c r="L1443" s="1">
        <v>0</v>
      </c>
      <c r="M1443" s="1">
        <v>0</v>
      </c>
      <c r="N1443" s="1">
        <v>0</v>
      </c>
      <c r="O1443" s="1"/>
      <c r="P1443" s="1">
        <v>0</v>
      </c>
      <c r="Q1443" s="1">
        <f>AD1443</f>
        <v>200</v>
      </c>
      <c r="R1443" s="1">
        <v>0</v>
      </c>
      <c r="S1443" s="31"/>
      <c r="T1443" s="1">
        <f>SUM(U1443,V1443,X1443,Y1443,Z1443,AA1443)</f>
        <v>735</v>
      </c>
      <c r="U1443" s="1">
        <f>SUM(AG1443,BF1443)</f>
        <v>0</v>
      </c>
      <c r="V1443" s="1">
        <f>SUM(AJ1443,AK1443,AL1443,AM1443,AO1443,AP1443,AQ1443,AR1443,AS1443,AT1443,AU1443,AN1443,AV1443,AW1443,AX1443,AY1443,AZ1443,BA1443,BC1443,BD1443,BE1443,BB1443)</f>
        <v>240</v>
      </c>
      <c r="W1443" s="1">
        <f>COUNTIF(AJ1443:BE1443, "&gt;0")</f>
        <v>2</v>
      </c>
      <c r="X1443" s="1">
        <f>SUM(BG1443,BH1443)</f>
        <v>160</v>
      </c>
      <c r="Y1443" s="1">
        <f>BI1443</f>
        <v>135</v>
      </c>
      <c r="Z1443" s="1">
        <f>AI1443</f>
        <v>200</v>
      </c>
      <c r="AA1443" s="1">
        <f>AH1443</f>
        <v>0</v>
      </c>
      <c r="AB1443" s="31"/>
      <c r="AC1443" s="1">
        <v>100</v>
      </c>
      <c r="AD1443" s="16">
        <v>200</v>
      </c>
      <c r="AE1443" s="16">
        <v>0</v>
      </c>
      <c r="AF1443" s="28">
        <v>0</v>
      </c>
      <c r="AG1443" s="16">
        <v>0</v>
      </c>
      <c r="AH1443" s="16">
        <v>0</v>
      </c>
      <c r="AI1443" s="16">
        <v>200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0</v>
      </c>
      <c r="AO1443" s="16">
        <v>120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120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0</v>
      </c>
      <c r="BE1443" s="16">
        <v>0</v>
      </c>
      <c r="BF1443" s="16">
        <v>0</v>
      </c>
      <c r="BG1443" s="16">
        <v>0</v>
      </c>
      <c r="BH1443" s="16">
        <v>160</v>
      </c>
      <c r="BI1443" s="16">
        <v>135</v>
      </c>
      <c r="BJ1443" s="87"/>
    </row>
    <row r="1444" spans="1:62" s="16" customFormat="1" x14ac:dyDescent="0.35">
      <c r="A1444" s="85" t="s">
        <v>27</v>
      </c>
      <c r="B1444" s="85" t="s">
        <v>23</v>
      </c>
      <c r="C1444" s="16" t="s">
        <v>651</v>
      </c>
      <c r="D1444" s="16" t="s">
        <v>123</v>
      </c>
      <c r="E1444" s="16" t="s">
        <v>39</v>
      </c>
      <c r="F1444" s="85">
        <v>999914453</v>
      </c>
      <c r="G1444" s="1">
        <f>(J1444+T1444)-H1444</f>
        <v>1001</v>
      </c>
      <c r="H1444" s="1"/>
      <c r="I1444" s="15"/>
      <c r="J1444" s="1">
        <f>SUM(K1444,L1444,N1444,O1444,P1444,Q1444)</f>
        <v>150</v>
      </c>
      <c r="K1444" s="1">
        <f>SUM(AC1444,AE1444)</f>
        <v>0</v>
      </c>
      <c r="L1444" s="1">
        <v>0</v>
      </c>
      <c r="M1444" s="1">
        <v>0</v>
      </c>
      <c r="N1444" s="1">
        <v>0</v>
      </c>
      <c r="O1444" s="1"/>
      <c r="P1444" s="1">
        <v>0</v>
      </c>
      <c r="Q1444" s="1">
        <f>AD1444</f>
        <v>150</v>
      </c>
      <c r="R1444" s="1">
        <v>0</v>
      </c>
      <c r="S1444" s="31"/>
      <c r="T1444" s="1">
        <f>SUM(U1444,V1444,X1444,Y1444,Z1444,AA1444)</f>
        <v>851</v>
      </c>
      <c r="U1444" s="1">
        <f>SUM(AG1444,BF1444)</f>
        <v>0</v>
      </c>
      <c r="V1444" s="1">
        <f>SUM(AJ1444,AK1444,AL1444,AM1444,AO1444,AP1444,AQ1444,AR1444,AS1444,AT1444,AU1444,AN1444,AV1444,AW1444,AX1444,AY1444,AZ1444,BA1444,BC1444,BD1444,BE1444,BB1444)</f>
        <v>240</v>
      </c>
      <c r="W1444" s="1">
        <f>COUNTIF(AJ1444:BE1444, "&gt;0")</f>
        <v>2</v>
      </c>
      <c r="X1444" s="1">
        <f>SUM(BG1444,BH1444)</f>
        <v>68</v>
      </c>
      <c r="Y1444" s="1">
        <f>BI1444</f>
        <v>180</v>
      </c>
      <c r="Z1444" s="1">
        <f>AI1444</f>
        <v>113</v>
      </c>
      <c r="AA1444" s="1">
        <f>AH1444</f>
        <v>250</v>
      </c>
      <c r="AB1444" s="31"/>
      <c r="AC1444" s="1">
        <v>0</v>
      </c>
      <c r="AD1444" s="16">
        <v>150</v>
      </c>
      <c r="AE1444" s="16">
        <v>0</v>
      </c>
      <c r="AF1444" s="28">
        <v>0</v>
      </c>
      <c r="AG1444" s="16">
        <v>0</v>
      </c>
      <c r="AH1444" s="16">
        <v>250</v>
      </c>
      <c r="AI1444" s="16">
        <v>113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120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0</v>
      </c>
      <c r="BD1444" s="16">
        <v>0</v>
      </c>
      <c r="BE1444" s="16">
        <v>120</v>
      </c>
      <c r="BF1444" s="16">
        <v>0</v>
      </c>
      <c r="BG1444" s="16">
        <v>0</v>
      </c>
      <c r="BH1444" s="16">
        <v>68</v>
      </c>
      <c r="BI1444" s="16">
        <v>180</v>
      </c>
      <c r="BJ1444" s="87"/>
    </row>
    <row r="1445" spans="1:62" s="16" customFormat="1" x14ac:dyDescent="0.35">
      <c r="A1445" s="85" t="s">
        <v>27</v>
      </c>
      <c r="B1445" s="85" t="s">
        <v>23</v>
      </c>
      <c r="C1445" s="1" t="s">
        <v>704</v>
      </c>
      <c r="D1445" s="1" t="s">
        <v>71</v>
      </c>
      <c r="E1445" s="1" t="s">
        <v>39</v>
      </c>
      <c r="F1445" s="85">
        <v>999916398</v>
      </c>
      <c r="G1445" s="1">
        <f>(J1445+T1445)-H1445</f>
        <v>825</v>
      </c>
      <c r="I1445" s="15"/>
      <c r="J1445" s="1">
        <f>SUM(K1445,L1445,N1445,O1445,P1445,Q1445)</f>
        <v>199</v>
      </c>
      <c r="K1445" s="1">
        <f>SUM(AC1445,AE1445)</f>
        <v>100</v>
      </c>
      <c r="L1445" s="1">
        <v>0</v>
      </c>
      <c r="M1445" s="1">
        <v>0</v>
      </c>
      <c r="N1445" s="1">
        <v>0</v>
      </c>
      <c r="O1445" s="1"/>
      <c r="P1445" s="1">
        <v>0</v>
      </c>
      <c r="Q1445" s="1">
        <f>AD1445</f>
        <v>99</v>
      </c>
      <c r="R1445" s="1">
        <v>0</v>
      </c>
      <c r="S1445" s="31"/>
      <c r="T1445" s="1">
        <f>SUM(U1445,V1445,X1445,Y1445,Z1445,AA1445)</f>
        <v>626</v>
      </c>
      <c r="U1445" s="1">
        <f>SUM(AG1445,BF1445)</f>
        <v>0</v>
      </c>
      <c r="V1445" s="1">
        <f>SUM(AJ1445,AK1445,AL1445,AM1445,AO1445,AP1445,AQ1445,AR1445,AS1445,AT1445,AU1445,AN1445,AV1445,AW1445,AX1445,AY1445,AZ1445,BA1445,BC1445,BD1445,BE1445,BB1445)</f>
        <v>240</v>
      </c>
      <c r="W1445" s="1">
        <f>COUNTIF(AJ1445:BE1445, "&gt;0")</f>
        <v>2</v>
      </c>
      <c r="X1445" s="1">
        <f>SUM(BG1445,BH1445)</f>
        <v>160</v>
      </c>
      <c r="Y1445" s="1">
        <f>BI1445</f>
        <v>76</v>
      </c>
      <c r="Z1445" s="1">
        <f>AI1445</f>
        <v>150</v>
      </c>
      <c r="AA1445" s="1">
        <f>AH1445</f>
        <v>0</v>
      </c>
      <c r="AB1445" s="31"/>
      <c r="AC1445" s="1">
        <v>0</v>
      </c>
      <c r="AD1445" s="16">
        <v>99</v>
      </c>
      <c r="AE1445" s="16">
        <v>100</v>
      </c>
      <c r="AF1445" s="28">
        <v>0</v>
      </c>
      <c r="AG1445" s="16">
        <v>0</v>
      </c>
      <c r="AH1445" s="16">
        <v>0</v>
      </c>
      <c r="AI1445" s="16">
        <v>150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0</v>
      </c>
      <c r="AP1445" s="16">
        <v>120</v>
      </c>
      <c r="AQ1445" s="16">
        <v>0</v>
      </c>
      <c r="AR1445" s="16">
        <v>120</v>
      </c>
      <c r="AS1445" s="16">
        <v>0</v>
      </c>
      <c r="AT1445" s="16">
        <v>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0</v>
      </c>
      <c r="BG1445" s="16">
        <v>160</v>
      </c>
      <c r="BH1445" s="16">
        <v>0</v>
      </c>
      <c r="BI1445" s="16">
        <v>76</v>
      </c>
      <c r="BJ1445" s="87"/>
    </row>
    <row r="1446" spans="1:62" s="16" customFormat="1" x14ac:dyDescent="0.35">
      <c r="A1446" s="85" t="s">
        <v>27</v>
      </c>
      <c r="B1446" s="85" t="s">
        <v>23</v>
      </c>
      <c r="C1446" s="16" t="s">
        <v>396</v>
      </c>
      <c r="D1446" s="16" t="s">
        <v>471</v>
      </c>
      <c r="E1446" s="16" t="s">
        <v>39</v>
      </c>
      <c r="F1446" s="85">
        <v>999900302</v>
      </c>
      <c r="G1446" s="1">
        <f>(J1446+T1446)-H1446</f>
        <v>588</v>
      </c>
      <c r="H1446" s="1"/>
      <c r="I1446" s="15"/>
      <c r="J1446" s="1">
        <f>SUM(K1446,L1446,N1446,O1446,P1446,Q1446)</f>
        <v>139</v>
      </c>
      <c r="K1446" s="1">
        <f>SUM(AC1446,AE1446)</f>
        <v>75</v>
      </c>
      <c r="L1446" s="1">
        <v>0</v>
      </c>
      <c r="M1446" s="1">
        <v>0</v>
      </c>
      <c r="N1446" s="1">
        <v>0</v>
      </c>
      <c r="O1446" s="1"/>
      <c r="P1446" s="1">
        <v>0</v>
      </c>
      <c r="Q1446" s="1">
        <f>AD1446</f>
        <v>64</v>
      </c>
      <c r="R1446" s="1">
        <v>0</v>
      </c>
      <c r="S1446" s="31"/>
      <c r="T1446" s="1">
        <f>SUM(U1446,V1446,X1446,Y1446,Z1446,AA1446)</f>
        <v>449</v>
      </c>
      <c r="U1446" s="1">
        <f>SUM(AG1446,BF1446)</f>
        <v>0</v>
      </c>
      <c r="V1446" s="1">
        <f>SUM(AJ1446,AK1446,AL1446,AM1446,AO1446,AP1446,AQ1446,AR1446,AS1446,AT1446,AU1446,AN1446,AV1446,AW1446,AX1446,AY1446,AZ1446,BA1446,BC1446,BD1446,BE1446,BB1446)</f>
        <v>180</v>
      </c>
      <c r="W1446" s="1">
        <f>COUNTIF(AJ1446:BE1446, "&gt;0")</f>
        <v>2</v>
      </c>
      <c r="X1446" s="1">
        <f>SUM(BG1446,BH1446)</f>
        <v>120</v>
      </c>
      <c r="Y1446" s="1">
        <f>BI1446</f>
        <v>101</v>
      </c>
      <c r="Z1446" s="1">
        <f>AI1446</f>
        <v>48</v>
      </c>
      <c r="AA1446" s="1">
        <f>AH1446</f>
        <v>0</v>
      </c>
      <c r="AB1446" s="31"/>
      <c r="AC1446" s="1">
        <v>75</v>
      </c>
      <c r="AD1446" s="16">
        <v>64</v>
      </c>
      <c r="AE1446" s="16">
        <v>0</v>
      </c>
      <c r="AF1446" s="28">
        <v>0</v>
      </c>
      <c r="AG1446" s="16">
        <v>0</v>
      </c>
      <c r="AH1446" s="16">
        <v>0</v>
      </c>
      <c r="AI1446" s="16">
        <v>48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90</v>
      </c>
      <c r="AQ1446" s="16">
        <v>0</v>
      </c>
      <c r="AR1446" s="16">
        <v>90</v>
      </c>
      <c r="AS1446" s="16">
        <v>0</v>
      </c>
      <c r="AT1446" s="16">
        <v>0</v>
      </c>
      <c r="AU1446" s="16">
        <v>0</v>
      </c>
      <c r="AV1446" s="16">
        <v>0</v>
      </c>
      <c r="AW1446" s="16">
        <v>0</v>
      </c>
      <c r="AX1446" s="16">
        <v>0</v>
      </c>
      <c r="AY1446" s="16">
        <v>0</v>
      </c>
      <c r="AZ1446" s="16">
        <v>0</v>
      </c>
      <c r="BA1446" s="16">
        <v>0</v>
      </c>
      <c r="BB1446" s="16">
        <v>0</v>
      </c>
      <c r="BC1446" s="16">
        <v>0</v>
      </c>
      <c r="BD1446" s="16">
        <v>0</v>
      </c>
      <c r="BE1446" s="16">
        <v>0</v>
      </c>
      <c r="BF1446" s="16">
        <v>0</v>
      </c>
      <c r="BG1446" s="16">
        <v>120</v>
      </c>
      <c r="BH1446" s="16">
        <v>0</v>
      </c>
      <c r="BI1446" s="16">
        <v>101</v>
      </c>
      <c r="BJ1446" s="87"/>
    </row>
    <row r="1447" spans="1:62" s="16" customFormat="1" x14ac:dyDescent="0.35">
      <c r="A1447" s="98" t="s">
        <v>27</v>
      </c>
      <c r="B1447" s="85" t="s">
        <v>23</v>
      </c>
      <c r="C1447" s="1" t="s">
        <v>1876</v>
      </c>
      <c r="D1447" s="1" t="s">
        <v>1877</v>
      </c>
      <c r="E1447" s="1" t="s">
        <v>39</v>
      </c>
      <c r="F1447" s="85">
        <v>999928262</v>
      </c>
      <c r="G1447" s="1">
        <f>(J1447+T1447)-H1447</f>
        <v>572</v>
      </c>
      <c r="H1447" s="1">
        <f>(K1447+L1447+N1447+O1447+P1447+Q1447+R1447)*0.5</f>
        <v>75</v>
      </c>
      <c r="I1447" s="15"/>
      <c r="J1447" s="1">
        <f>SUM(K1447,L1447,N1447,O1447,P1447,Q1447)</f>
        <v>150</v>
      </c>
      <c r="K1447" s="1">
        <f>SUM(AC1447,AE1447)</f>
        <v>0</v>
      </c>
      <c r="L1447" s="1">
        <v>0</v>
      </c>
      <c r="M1447" s="1">
        <v>0</v>
      </c>
      <c r="N1447" s="1">
        <v>0</v>
      </c>
      <c r="O1447" s="1"/>
      <c r="P1447" s="1">
        <v>0</v>
      </c>
      <c r="Q1447" s="1">
        <f>AD1447</f>
        <v>150</v>
      </c>
      <c r="R1447" s="1">
        <v>0</v>
      </c>
      <c r="S1447" s="31"/>
      <c r="T1447" s="1">
        <f>SUM(U1447,V1447,X1447,Y1447,Z1447,AA1447)</f>
        <v>497</v>
      </c>
      <c r="U1447" s="1">
        <f>SUM(AG1447,BF1447)</f>
        <v>23</v>
      </c>
      <c r="V1447" s="1">
        <f>SUM(AJ1447,AK1447,AL1447,AM1447,AO1447,AP1447,AQ1447,AR1447,AS1447,AT1447,AU1447,AN1447,AV1447,AW1447,AX1447,AY1447,AZ1447,BA1447,BC1447,BD1447,BE1447,BB1447)</f>
        <v>210</v>
      </c>
      <c r="W1447" s="1">
        <f>COUNTIF(AJ1447:BE1447, "&gt;0")</f>
        <v>2</v>
      </c>
      <c r="X1447" s="1">
        <f>SUM(BG1447,BH1447)</f>
        <v>136</v>
      </c>
      <c r="Y1447" s="1">
        <f>BI1447</f>
        <v>43</v>
      </c>
      <c r="Z1447" s="1">
        <f>AI1447</f>
        <v>85</v>
      </c>
      <c r="AA1447" s="1">
        <f>AH1447</f>
        <v>0</v>
      </c>
      <c r="AB1447" s="31"/>
      <c r="AC1447" s="1">
        <v>0</v>
      </c>
      <c r="AD1447" s="16">
        <v>150</v>
      </c>
      <c r="AE1447" s="16">
        <v>0</v>
      </c>
      <c r="AF1447" s="28">
        <v>0</v>
      </c>
      <c r="AG1447" s="16">
        <v>23</v>
      </c>
      <c r="AH1447" s="16">
        <v>0</v>
      </c>
      <c r="AI1447" s="16">
        <v>85</v>
      </c>
      <c r="AJ1447" s="16">
        <v>120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90</v>
      </c>
      <c r="AW1447" s="16">
        <v>0</v>
      </c>
      <c r="AX1447" s="16">
        <v>0</v>
      </c>
      <c r="AY1447" s="16">
        <v>0</v>
      </c>
      <c r="AZ1447" s="16">
        <v>0</v>
      </c>
      <c r="BA1447" s="16">
        <v>0</v>
      </c>
      <c r="BB1447" s="16">
        <v>0</v>
      </c>
      <c r="BC1447" s="16">
        <v>0</v>
      </c>
      <c r="BD1447" s="16">
        <v>0</v>
      </c>
      <c r="BE1447" s="16">
        <v>0</v>
      </c>
      <c r="BF1447" s="16">
        <v>0</v>
      </c>
      <c r="BG1447" s="16">
        <v>68</v>
      </c>
      <c r="BH1447" s="16">
        <v>68</v>
      </c>
      <c r="BI1447" s="16">
        <v>43</v>
      </c>
      <c r="BJ1447" s="87"/>
    </row>
    <row r="1448" spans="1:62" s="16" customFormat="1" x14ac:dyDescent="0.35">
      <c r="A1448" s="85" t="s">
        <v>27</v>
      </c>
      <c r="B1448" s="85" t="s">
        <v>23</v>
      </c>
      <c r="C1448" s="1" t="s">
        <v>652</v>
      </c>
      <c r="D1448" s="1" t="s">
        <v>653</v>
      </c>
      <c r="E1448" s="1" t="s">
        <v>39</v>
      </c>
      <c r="F1448" s="85">
        <v>999914467</v>
      </c>
      <c r="G1448" s="1">
        <f>(J1448+T1448)-H1448</f>
        <v>564</v>
      </c>
      <c r="I1448" s="15"/>
      <c r="J1448" s="1">
        <f>SUM(K1448,L1448,N1448,O1448,P1448,Q1448)</f>
        <v>93</v>
      </c>
      <c r="K1448" s="1">
        <f>SUM(AC1448,AE1448)</f>
        <v>0</v>
      </c>
      <c r="L1448" s="1">
        <v>0</v>
      </c>
      <c r="M1448" s="1">
        <v>0</v>
      </c>
      <c r="N1448" s="1">
        <v>0</v>
      </c>
      <c r="O1448" s="1"/>
      <c r="P1448" s="1">
        <v>0</v>
      </c>
      <c r="Q1448" s="1">
        <f>AD1448</f>
        <v>93</v>
      </c>
      <c r="R1448" s="1">
        <v>0</v>
      </c>
      <c r="S1448" s="31"/>
      <c r="T1448" s="1">
        <f>SUM(U1448,V1448,X1448,Y1448,Z1448,AA1448)</f>
        <v>471</v>
      </c>
      <c r="U1448" s="1">
        <f>SUM(AG1448,BF1448)</f>
        <v>40</v>
      </c>
      <c r="V1448" s="1">
        <f>SUM(AJ1448,AK1448,AL1448,AM1448,AO1448,AP1448,AQ1448,AR1448,AS1448,AT1448,AU1448,AN1448,AV1448,AW1448,AX1448,AY1448,AZ1448,BA1448,BC1448,BD1448,BE1448,BB1448)</f>
        <v>240</v>
      </c>
      <c r="W1448" s="1">
        <f>COUNTIF(AJ1448:BE1448, "&gt;0")</f>
        <v>2</v>
      </c>
      <c r="X1448" s="1">
        <f>SUM(BG1448,BH1448)</f>
        <v>90</v>
      </c>
      <c r="Y1448" s="1">
        <f>BI1448</f>
        <v>101</v>
      </c>
      <c r="Z1448" s="1">
        <f>AI1448</f>
        <v>0</v>
      </c>
      <c r="AA1448" s="1">
        <f>AH1448</f>
        <v>0</v>
      </c>
      <c r="AB1448" s="31"/>
      <c r="AC1448" s="1">
        <v>0</v>
      </c>
      <c r="AD1448" s="16">
        <v>93</v>
      </c>
      <c r="AE1448" s="16">
        <v>0</v>
      </c>
      <c r="AF1448" s="28">
        <v>0</v>
      </c>
      <c r="AG1448" s="16">
        <v>40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16">
        <v>0</v>
      </c>
      <c r="AX1448" s="16">
        <v>0</v>
      </c>
      <c r="AY1448" s="16">
        <v>0</v>
      </c>
      <c r="AZ1448" s="16">
        <v>120</v>
      </c>
      <c r="BA1448" s="16">
        <v>0</v>
      </c>
      <c r="BB1448" s="16">
        <v>0</v>
      </c>
      <c r="BC1448" s="16">
        <v>120</v>
      </c>
      <c r="BD1448" s="16">
        <v>0</v>
      </c>
      <c r="BE1448" s="16">
        <v>0</v>
      </c>
      <c r="BF1448" s="16">
        <v>0</v>
      </c>
      <c r="BG1448" s="16">
        <v>0</v>
      </c>
      <c r="BH1448" s="16">
        <v>90</v>
      </c>
      <c r="BI1448" s="16">
        <v>101</v>
      </c>
      <c r="BJ1448" s="87"/>
    </row>
    <row r="1449" spans="1:62" s="16" customFormat="1" x14ac:dyDescent="0.35">
      <c r="A1449" s="85" t="s">
        <v>27</v>
      </c>
      <c r="B1449" s="85" t="s">
        <v>23</v>
      </c>
      <c r="C1449" s="1" t="s">
        <v>728</v>
      </c>
      <c r="D1449" s="1" t="s">
        <v>729</v>
      </c>
      <c r="E1449" s="1" t="s">
        <v>39</v>
      </c>
      <c r="F1449" s="85">
        <v>999916672</v>
      </c>
      <c r="G1449" s="1">
        <f>(J1449+T1449)-H1449</f>
        <v>522</v>
      </c>
      <c r="I1449" s="15"/>
      <c r="J1449" s="1">
        <f>SUM(K1449,L1449,N1449,O1449,P1449,Q1449)</f>
        <v>169</v>
      </c>
      <c r="K1449" s="1">
        <f>SUM(AC1449,AE1449)</f>
        <v>56</v>
      </c>
      <c r="L1449" s="1">
        <v>0</v>
      </c>
      <c r="M1449" s="1">
        <v>0</v>
      </c>
      <c r="N1449" s="1">
        <v>0</v>
      </c>
      <c r="O1449" s="1"/>
      <c r="P1449" s="1">
        <v>0</v>
      </c>
      <c r="Q1449" s="1">
        <f>AD1449</f>
        <v>113</v>
      </c>
      <c r="R1449" s="1">
        <v>0</v>
      </c>
      <c r="S1449" s="31"/>
      <c r="T1449" s="1">
        <f>SUM(U1449,V1449,X1449,Y1449,Z1449,AA1449)</f>
        <v>353</v>
      </c>
      <c r="U1449" s="1">
        <f>SUM(AG1449,BF1449)</f>
        <v>0</v>
      </c>
      <c r="V1449" s="1">
        <f>SUM(AJ1449,AK1449,AL1449,AM1449,AO1449,AP1449,AQ1449,AR1449,AS1449,AT1449,AU1449,AN1449,AV1449,AW1449,AX1449,AY1449,AZ1449,BA1449,BC1449,BD1449,BE1449,BB1449)</f>
        <v>158</v>
      </c>
      <c r="W1449" s="1">
        <f>COUNTIF(AJ1449:BE1449, "&gt;0")</f>
        <v>2</v>
      </c>
      <c r="X1449" s="1">
        <f>SUM(BG1449,BH1449)</f>
        <v>90</v>
      </c>
      <c r="Y1449" s="1">
        <f>BI1449</f>
        <v>57</v>
      </c>
      <c r="Z1449" s="1">
        <f>AI1449</f>
        <v>48</v>
      </c>
      <c r="AA1449" s="1">
        <f>AH1449</f>
        <v>0</v>
      </c>
      <c r="AB1449" s="31"/>
      <c r="AC1449" s="1">
        <v>56</v>
      </c>
      <c r="AD1449" s="16">
        <v>113</v>
      </c>
      <c r="AE1449" s="16">
        <v>0</v>
      </c>
      <c r="AF1449" s="28">
        <v>0</v>
      </c>
      <c r="AG1449" s="16">
        <v>0</v>
      </c>
      <c r="AH1449" s="16">
        <v>0</v>
      </c>
      <c r="AI1449" s="16">
        <v>48</v>
      </c>
      <c r="AJ1449" s="16">
        <v>90</v>
      </c>
      <c r="AK1449" s="16">
        <v>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68</v>
      </c>
      <c r="AW1449" s="16">
        <v>0</v>
      </c>
      <c r="AX1449" s="16">
        <v>0</v>
      </c>
      <c r="AY1449" s="16">
        <v>0</v>
      </c>
      <c r="AZ1449" s="16">
        <v>0</v>
      </c>
      <c r="BA1449" s="16">
        <v>0</v>
      </c>
      <c r="BB1449" s="16">
        <v>0</v>
      </c>
      <c r="BC1449" s="16">
        <v>0</v>
      </c>
      <c r="BD1449" s="16">
        <v>0</v>
      </c>
      <c r="BE1449" s="16">
        <v>0</v>
      </c>
      <c r="BF1449" s="16">
        <v>0</v>
      </c>
      <c r="BG1449" s="16">
        <v>0</v>
      </c>
      <c r="BH1449" s="16">
        <v>90</v>
      </c>
      <c r="BI1449" s="16">
        <v>57</v>
      </c>
      <c r="BJ1449" s="87"/>
    </row>
    <row r="1450" spans="1:62" s="16" customFormat="1" x14ac:dyDescent="0.35">
      <c r="A1450" s="85" t="s">
        <v>27</v>
      </c>
      <c r="B1450" s="85" t="s">
        <v>23</v>
      </c>
      <c r="C1450" s="1" t="s">
        <v>875</v>
      </c>
      <c r="D1450" s="1" t="s">
        <v>71</v>
      </c>
      <c r="E1450" s="1" t="s">
        <v>39</v>
      </c>
      <c r="F1450" s="85">
        <v>999924809</v>
      </c>
      <c r="G1450" s="1">
        <f>(J1450+T1450)-H1450</f>
        <v>517</v>
      </c>
      <c r="H1450" s="1"/>
      <c r="I1450" s="15"/>
      <c r="J1450" s="1">
        <f>SUM(K1450,L1450,N1450,O1450,P1450,Q1450)</f>
        <v>146</v>
      </c>
      <c r="K1450" s="1">
        <f>SUM(AC1450,AE1450)</f>
        <v>98</v>
      </c>
      <c r="L1450" s="1">
        <v>0</v>
      </c>
      <c r="M1450" s="1">
        <v>0</v>
      </c>
      <c r="N1450" s="1">
        <v>0</v>
      </c>
      <c r="O1450" s="1"/>
      <c r="P1450" s="1">
        <v>0</v>
      </c>
      <c r="Q1450" s="1">
        <f>AD1450</f>
        <v>48</v>
      </c>
      <c r="R1450" s="1">
        <v>0</v>
      </c>
      <c r="S1450" s="31"/>
      <c r="T1450" s="1">
        <f>SUM(U1450,V1450,X1450,Y1450,Z1450,AA1450)</f>
        <v>371</v>
      </c>
      <c r="U1450" s="1">
        <f>SUM(AG1450,BF1450)</f>
        <v>0</v>
      </c>
      <c r="V1450" s="1">
        <f>SUM(AJ1450,AK1450,AL1450,AM1450,AO1450,AP1450,AQ1450,AR1450,AS1450,AT1450,AU1450,AN1450,AV1450,AW1450,AX1450,AY1450,AZ1450,BA1450,BC1450,BD1450,BE1450,BB1450)</f>
        <v>240</v>
      </c>
      <c r="W1450" s="1">
        <f>COUNTIF(AJ1450:BE1450, "&gt;0")</f>
        <v>2</v>
      </c>
      <c r="X1450" s="1">
        <f>SUM(BG1450,BH1450)</f>
        <v>51</v>
      </c>
      <c r="Y1450" s="1">
        <f>BI1450</f>
        <v>32</v>
      </c>
      <c r="Z1450" s="1">
        <f>AI1450</f>
        <v>48</v>
      </c>
      <c r="AA1450" s="1">
        <f>AH1450</f>
        <v>0</v>
      </c>
      <c r="AB1450" s="31"/>
      <c r="AC1450" s="1">
        <v>56</v>
      </c>
      <c r="AD1450" s="16">
        <v>48</v>
      </c>
      <c r="AE1450" s="16">
        <v>42</v>
      </c>
      <c r="AF1450" s="28">
        <v>0</v>
      </c>
      <c r="AG1450" s="16">
        <v>0</v>
      </c>
      <c r="AH1450" s="16">
        <v>0</v>
      </c>
      <c r="AI1450" s="16">
        <v>48</v>
      </c>
      <c r="AJ1450" s="16">
        <v>0</v>
      </c>
      <c r="AK1450" s="16">
        <v>0</v>
      </c>
      <c r="AL1450" s="16">
        <v>0</v>
      </c>
      <c r="AM1450" s="16">
        <v>120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0</v>
      </c>
      <c r="AX1450" s="16">
        <v>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120</v>
      </c>
      <c r="BE1450" s="16">
        <v>0</v>
      </c>
      <c r="BF1450" s="16">
        <v>0</v>
      </c>
      <c r="BG1450" s="16">
        <v>51</v>
      </c>
      <c r="BH1450" s="16">
        <v>0</v>
      </c>
      <c r="BI1450" s="16">
        <v>32</v>
      </c>
      <c r="BJ1450" s="87"/>
    </row>
    <row r="1451" spans="1:62" s="16" customFormat="1" x14ac:dyDescent="0.35">
      <c r="A1451" s="98" t="s">
        <v>27</v>
      </c>
      <c r="B1451" s="85" t="s">
        <v>23</v>
      </c>
      <c r="C1451" s="16" t="s">
        <v>264</v>
      </c>
      <c r="D1451" s="16" t="s">
        <v>206</v>
      </c>
      <c r="E1451" s="16" t="s">
        <v>39</v>
      </c>
      <c r="F1451" s="85">
        <v>999925180</v>
      </c>
      <c r="G1451" s="1">
        <f>(J1451+T1451)-H1451</f>
        <v>510.5</v>
      </c>
      <c r="H1451" s="1">
        <f>(K1451+L1451+N1451+O1451+P1451+Q1451+R1451)*0.5</f>
        <v>56.5</v>
      </c>
      <c r="I1451" s="15"/>
      <c r="J1451" s="1">
        <f>SUM(K1451,L1451,N1451,O1451,P1451,Q1451)</f>
        <v>113</v>
      </c>
      <c r="K1451" s="1">
        <f>SUM(AC1451,AE1451)</f>
        <v>0</v>
      </c>
      <c r="L1451" s="1">
        <v>0</v>
      </c>
      <c r="M1451" s="1">
        <v>0</v>
      </c>
      <c r="N1451" s="1">
        <v>0</v>
      </c>
      <c r="O1451" s="1"/>
      <c r="P1451" s="1">
        <v>0</v>
      </c>
      <c r="Q1451" s="1">
        <f>AD1451</f>
        <v>113</v>
      </c>
      <c r="R1451" s="1">
        <v>0</v>
      </c>
      <c r="S1451" s="31"/>
      <c r="T1451" s="1">
        <f>SUM(U1451,V1451,X1451,Y1451,Z1451,AA1451)</f>
        <v>454</v>
      </c>
      <c r="U1451" s="1">
        <f>SUM(AG1451,BF1451)</f>
        <v>30</v>
      </c>
      <c r="V1451" s="1">
        <f>SUM(AJ1451,AK1451,AL1451,AM1451,AO1451,AP1451,AQ1451,AR1451,AS1451,AT1451,AU1451,AN1451,AV1451,AW1451,AX1451,AY1451,AZ1451,BA1451,BC1451,BD1451,BE1451,BB1451)</f>
        <v>240</v>
      </c>
      <c r="W1451" s="1">
        <f>COUNTIF(AJ1451:BE1451, "&gt;0")</f>
        <v>2</v>
      </c>
      <c r="X1451" s="1">
        <f>SUM(BG1451,BH1451)</f>
        <v>120</v>
      </c>
      <c r="Y1451" s="1">
        <f>BI1451</f>
        <v>0</v>
      </c>
      <c r="Z1451" s="1">
        <f>AI1451</f>
        <v>64</v>
      </c>
      <c r="AA1451" s="1">
        <f>AH1451</f>
        <v>0</v>
      </c>
      <c r="AB1451" s="31"/>
      <c r="AC1451" s="1">
        <v>0</v>
      </c>
      <c r="AD1451" s="16">
        <v>113</v>
      </c>
      <c r="AE1451" s="16">
        <v>0</v>
      </c>
      <c r="AF1451" s="28">
        <v>0</v>
      </c>
      <c r="AG1451" s="16">
        <v>30</v>
      </c>
      <c r="AH1451" s="16">
        <v>0</v>
      </c>
      <c r="AI1451" s="16">
        <v>64</v>
      </c>
      <c r="AJ1451" s="16">
        <v>0</v>
      </c>
      <c r="AK1451" s="16">
        <v>0</v>
      </c>
      <c r="AL1451" s="16">
        <v>0</v>
      </c>
      <c r="AM1451" s="16">
        <v>0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16">
        <v>0</v>
      </c>
      <c r="AX1451" s="16">
        <v>120</v>
      </c>
      <c r="AY1451" s="16">
        <v>0</v>
      </c>
      <c r="AZ1451" s="16">
        <v>0</v>
      </c>
      <c r="BA1451" s="16">
        <v>0</v>
      </c>
      <c r="BB1451" s="16">
        <v>120</v>
      </c>
      <c r="BC1451" s="16">
        <v>0</v>
      </c>
      <c r="BD1451" s="16">
        <v>0</v>
      </c>
      <c r="BE1451" s="16">
        <v>0</v>
      </c>
      <c r="BF1451" s="16">
        <v>0</v>
      </c>
      <c r="BG1451" s="16">
        <v>0</v>
      </c>
      <c r="BH1451" s="16">
        <v>120</v>
      </c>
      <c r="BI1451" s="16">
        <v>0</v>
      </c>
      <c r="BJ1451" s="87"/>
    </row>
    <row r="1452" spans="1:62" s="16" customFormat="1" x14ac:dyDescent="0.35">
      <c r="A1452" s="85" t="s">
        <v>27</v>
      </c>
      <c r="B1452" s="85" t="s">
        <v>23</v>
      </c>
      <c r="C1452" s="1" t="s">
        <v>462</v>
      </c>
      <c r="D1452" s="1" t="s">
        <v>144</v>
      </c>
      <c r="E1452" s="1" t="s">
        <v>39</v>
      </c>
      <c r="F1452" s="85">
        <v>999899298</v>
      </c>
      <c r="G1452" s="1">
        <f>(J1452+T1452)-H1452</f>
        <v>504</v>
      </c>
      <c r="H1452" s="1"/>
      <c r="I1452" s="15"/>
      <c r="J1452" s="1">
        <f>SUM(K1452,L1452,N1452,O1452,P1452,Q1452)</f>
        <v>150</v>
      </c>
      <c r="K1452" s="1">
        <f>SUM(AC1452,AE1452)</f>
        <v>44</v>
      </c>
      <c r="L1452" s="1">
        <v>0</v>
      </c>
      <c r="M1452" s="1">
        <v>0</v>
      </c>
      <c r="N1452" s="1">
        <v>0</v>
      </c>
      <c r="O1452" s="1"/>
      <c r="P1452" s="1">
        <v>0</v>
      </c>
      <c r="Q1452" s="1">
        <f>AD1452</f>
        <v>106</v>
      </c>
      <c r="R1452" s="1">
        <v>0</v>
      </c>
      <c r="S1452" s="31"/>
      <c r="T1452" s="1">
        <f>SUM(U1452,V1452,X1452,Y1452,Z1452,AA1452)</f>
        <v>354</v>
      </c>
      <c r="U1452" s="1">
        <f>SUM(AG1452,BF1452)</f>
        <v>0</v>
      </c>
      <c r="V1452" s="1">
        <f>SUM(AJ1452,AK1452,AL1452,AM1452,AO1452,AP1452,AQ1452,AR1452,AS1452,AT1452,AU1452,AN1452,AV1452,AW1452,AX1452,AY1452,AZ1452,BA1452,BC1452,BD1452,BE1452,BB1452)</f>
        <v>210</v>
      </c>
      <c r="W1452" s="1">
        <f>COUNTIF(AJ1452:BE1452, "&gt;0")</f>
        <v>2</v>
      </c>
      <c r="X1452" s="1">
        <f>SUM(BG1452,BH1452)</f>
        <v>68</v>
      </c>
      <c r="Y1452" s="1">
        <f>BI1452</f>
        <v>76</v>
      </c>
      <c r="Z1452" s="1">
        <f>AI1452</f>
        <v>0</v>
      </c>
      <c r="AA1452" s="1">
        <f>AH1452</f>
        <v>0</v>
      </c>
      <c r="AB1452" s="31"/>
      <c r="AC1452" s="1">
        <v>0</v>
      </c>
      <c r="AD1452" s="16">
        <v>106</v>
      </c>
      <c r="AE1452" s="16">
        <v>44</v>
      </c>
      <c r="AF1452" s="28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90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16">
        <v>0</v>
      </c>
      <c r="AX1452" s="16">
        <v>0</v>
      </c>
      <c r="AY1452" s="16">
        <v>120</v>
      </c>
      <c r="AZ1452" s="16">
        <v>0</v>
      </c>
      <c r="BA1452" s="16">
        <v>0</v>
      </c>
      <c r="BB1452" s="16">
        <v>0</v>
      </c>
      <c r="BC1452" s="16">
        <v>0</v>
      </c>
      <c r="BD1452" s="16">
        <v>0</v>
      </c>
      <c r="BE1452" s="16">
        <v>0</v>
      </c>
      <c r="BF1452" s="16">
        <v>0</v>
      </c>
      <c r="BG1452" s="16">
        <v>0</v>
      </c>
      <c r="BH1452" s="16">
        <v>68</v>
      </c>
      <c r="BI1452" s="16">
        <v>76</v>
      </c>
      <c r="BJ1452" s="87"/>
    </row>
    <row r="1453" spans="1:62" s="16" customFormat="1" x14ac:dyDescent="0.35">
      <c r="A1453" s="98" t="s">
        <v>27</v>
      </c>
      <c r="B1453" s="104" t="s">
        <v>23</v>
      </c>
      <c r="C1453" s="18" t="s">
        <v>1380</v>
      </c>
      <c r="D1453" s="18" t="s">
        <v>53</v>
      </c>
      <c r="E1453" s="18" t="s">
        <v>39</v>
      </c>
      <c r="F1453" s="104">
        <v>999924813</v>
      </c>
      <c r="G1453" s="1">
        <f>(J1453+T1453)-H1453</f>
        <v>407</v>
      </c>
      <c r="H1453" s="1">
        <f>(K1453+L1453+N1453+O1453+P1453+Q1453+R1453)*0.5</f>
        <v>100</v>
      </c>
      <c r="I1453" s="15"/>
      <c r="J1453" s="1">
        <f>SUM(K1453,L1453,N1453,O1453,P1453,Q1453)</f>
        <v>200</v>
      </c>
      <c r="K1453" s="1">
        <f>SUM(AC1453,AE1453)</f>
        <v>0</v>
      </c>
      <c r="L1453" s="1">
        <v>0</v>
      </c>
      <c r="M1453" s="1">
        <v>0</v>
      </c>
      <c r="N1453" s="1">
        <v>0</v>
      </c>
      <c r="O1453" s="1"/>
      <c r="P1453" s="1">
        <v>0</v>
      </c>
      <c r="Q1453" s="1">
        <f>AD1453</f>
        <v>200</v>
      </c>
      <c r="R1453" s="1">
        <v>0</v>
      </c>
      <c r="S1453" s="31"/>
      <c r="T1453" s="1">
        <f>SUM(U1453,V1453,X1453,Y1453,Z1453,AA1453)</f>
        <v>307</v>
      </c>
      <c r="U1453" s="1">
        <f>SUM(AG1453,BF1453)</f>
        <v>0</v>
      </c>
      <c r="V1453" s="1">
        <f>SUM(AJ1453,AK1453,AL1453,AM1453,AO1453,AP1453,AQ1453,AR1453,AS1453,AT1453,AU1453,AN1453,AV1453,AW1453,AX1453,AY1453,AZ1453,BA1453,BC1453,BD1453,BE1453,BB1453)</f>
        <v>126</v>
      </c>
      <c r="W1453" s="1">
        <f>COUNTIF(AJ1453:BE1453, "&gt;0")</f>
        <v>2</v>
      </c>
      <c r="X1453" s="1">
        <f>SUM(BG1453,BH1453)</f>
        <v>68</v>
      </c>
      <c r="Y1453" s="1">
        <f>BI1453</f>
        <v>0</v>
      </c>
      <c r="Z1453" s="1">
        <f>AI1453</f>
        <v>113</v>
      </c>
      <c r="AA1453" s="1">
        <f>AH1453</f>
        <v>0</v>
      </c>
      <c r="AB1453" s="31"/>
      <c r="AC1453" s="1">
        <v>0</v>
      </c>
      <c r="AD1453" s="16">
        <v>200</v>
      </c>
      <c r="AE1453" s="16">
        <v>0</v>
      </c>
      <c r="AF1453" s="28">
        <v>0</v>
      </c>
      <c r="AG1453" s="16">
        <v>0</v>
      </c>
      <c r="AH1453" s="16">
        <v>0</v>
      </c>
      <c r="AI1453" s="16">
        <v>113</v>
      </c>
      <c r="AJ1453" s="16">
        <v>0</v>
      </c>
      <c r="AK1453" s="16">
        <v>0</v>
      </c>
      <c r="AL1453" s="16">
        <v>0</v>
      </c>
      <c r="AM1453" s="16">
        <v>0</v>
      </c>
      <c r="AN1453" s="16">
        <v>58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0</v>
      </c>
      <c r="AY1453" s="16">
        <v>68</v>
      </c>
      <c r="AZ1453" s="16">
        <v>0</v>
      </c>
      <c r="BA1453" s="16">
        <v>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0</v>
      </c>
      <c r="BG1453" s="16">
        <v>0</v>
      </c>
      <c r="BH1453" s="16">
        <v>68</v>
      </c>
      <c r="BI1453" s="16">
        <v>0</v>
      </c>
      <c r="BJ1453" s="87"/>
    </row>
    <row r="1454" spans="1:62" s="16" customFormat="1" x14ac:dyDescent="0.35">
      <c r="A1454" s="98" t="s">
        <v>27</v>
      </c>
      <c r="B1454" s="85" t="s">
        <v>23</v>
      </c>
      <c r="C1454" s="1" t="s">
        <v>657</v>
      </c>
      <c r="D1454" s="1" t="s">
        <v>73</v>
      </c>
      <c r="E1454" s="1" t="s">
        <v>39</v>
      </c>
      <c r="F1454" s="85">
        <v>999914642</v>
      </c>
      <c r="G1454" s="1">
        <f>(J1454+T1454)-H1454</f>
        <v>366.5</v>
      </c>
      <c r="H1454" s="1">
        <f>(K1454+L1454+N1454+O1454+P1454+Q1454+R1454)*0.5</f>
        <v>49.5</v>
      </c>
      <c r="I1454" s="15"/>
      <c r="J1454" s="1">
        <f>SUM(K1454,L1454,N1454,O1454,P1454,Q1454)</f>
        <v>99</v>
      </c>
      <c r="K1454" s="1">
        <f>SUM(AC1454,AE1454)</f>
        <v>0</v>
      </c>
      <c r="L1454" s="1">
        <v>0</v>
      </c>
      <c r="M1454" s="1">
        <v>0</v>
      </c>
      <c r="N1454" s="1">
        <v>0</v>
      </c>
      <c r="O1454" s="1"/>
      <c r="P1454" s="1">
        <v>0</v>
      </c>
      <c r="Q1454" s="1">
        <f>AD1454</f>
        <v>99</v>
      </c>
      <c r="R1454" s="1">
        <v>0</v>
      </c>
      <c r="S1454" s="31"/>
      <c r="T1454" s="1">
        <f>SUM(U1454,V1454,X1454,Y1454,Z1454,AA1454)</f>
        <v>317</v>
      </c>
      <c r="U1454" s="1">
        <f>SUM(AG1454,BF1454)</f>
        <v>0</v>
      </c>
      <c r="V1454" s="1">
        <f>SUM(AJ1454,AK1454,AL1454,AM1454,AO1454,AP1454,AQ1454,AR1454,AS1454,AT1454,AU1454,AN1454,AV1454,AW1454,AX1454,AY1454,AZ1454,BA1454,BC1454,BD1454,BE1454,BB1454)</f>
        <v>128</v>
      </c>
      <c r="W1454" s="1">
        <f>COUNTIF(AJ1454:BE1454, "&gt;0")</f>
        <v>2</v>
      </c>
      <c r="X1454" s="1">
        <f>SUM(BG1454,BH1454)</f>
        <v>68</v>
      </c>
      <c r="Y1454" s="1">
        <f>BI1454</f>
        <v>57</v>
      </c>
      <c r="Z1454" s="1">
        <f>AI1454</f>
        <v>64</v>
      </c>
      <c r="AA1454" s="1">
        <f>AH1454</f>
        <v>0</v>
      </c>
      <c r="AB1454" s="31"/>
      <c r="AC1454" s="1">
        <v>0</v>
      </c>
      <c r="AD1454" s="16">
        <v>99</v>
      </c>
      <c r="AE1454" s="16">
        <v>0</v>
      </c>
      <c r="AF1454" s="28">
        <v>0</v>
      </c>
      <c r="AG1454" s="16">
        <v>0</v>
      </c>
      <c r="AH1454" s="16">
        <v>0</v>
      </c>
      <c r="AI1454" s="16">
        <v>64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 s="16">
        <v>0</v>
      </c>
      <c r="AQ1454" s="16">
        <v>60</v>
      </c>
      <c r="AR1454" s="16">
        <v>68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0</v>
      </c>
      <c r="BF1454" s="16">
        <v>0</v>
      </c>
      <c r="BG1454" s="16">
        <v>68</v>
      </c>
      <c r="BH1454" s="16">
        <v>0</v>
      </c>
      <c r="BI1454" s="16">
        <v>57</v>
      </c>
      <c r="BJ1454" s="87"/>
    </row>
    <row r="1455" spans="1:62" s="16" customFormat="1" x14ac:dyDescent="0.35">
      <c r="A1455" s="85" t="s">
        <v>27</v>
      </c>
      <c r="B1455" s="85" t="s">
        <v>23</v>
      </c>
      <c r="C1455" s="1" t="s">
        <v>543</v>
      </c>
      <c r="D1455" s="1" t="s">
        <v>544</v>
      </c>
      <c r="E1455" s="16" t="s">
        <v>39</v>
      </c>
      <c r="F1455" s="85">
        <v>999907971</v>
      </c>
      <c r="G1455" s="1">
        <f>(J1455+T1455)-H1455</f>
        <v>363</v>
      </c>
      <c r="H1455" s="1"/>
      <c r="I1455" s="15"/>
      <c r="J1455" s="1">
        <f>SUM(K1455,L1455,N1455,O1455,P1455,Q1455)</f>
        <v>64</v>
      </c>
      <c r="K1455" s="1">
        <f>SUM(AC1455,AE1455)</f>
        <v>0</v>
      </c>
      <c r="L1455" s="1">
        <v>0</v>
      </c>
      <c r="M1455" s="1">
        <v>0</v>
      </c>
      <c r="N1455" s="1">
        <v>0</v>
      </c>
      <c r="O1455" s="1"/>
      <c r="P1455" s="1">
        <v>0</v>
      </c>
      <c r="Q1455" s="1">
        <f>AD1455</f>
        <v>64</v>
      </c>
      <c r="R1455" s="1">
        <v>0</v>
      </c>
      <c r="S1455" s="31"/>
      <c r="T1455" s="1">
        <f>SUM(U1455,V1455,X1455,Y1455,Z1455,AA1455)</f>
        <v>299</v>
      </c>
      <c r="U1455" s="1">
        <f>SUM(AG1455,BF1455)</f>
        <v>0</v>
      </c>
      <c r="V1455" s="1">
        <f>SUM(AJ1455,AK1455,AL1455,AM1455,AO1455,AP1455,AQ1455,AR1455,AS1455,AT1455,AU1455,AN1455,AV1455,AW1455,AX1455,AY1455,AZ1455,BA1455,BC1455,BD1455,BE1455,BB1455)</f>
        <v>131</v>
      </c>
      <c r="W1455" s="1">
        <f>COUNTIF(AJ1455:BE1455, "&gt;0")</f>
        <v>2</v>
      </c>
      <c r="X1455" s="1">
        <f>SUM(BG1455,BH1455)</f>
        <v>51</v>
      </c>
      <c r="Y1455" s="1">
        <f>BI1455</f>
        <v>32</v>
      </c>
      <c r="Z1455" s="1">
        <f>AI1455</f>
        <v>85</v>
      </c>
      <c r="AA1455" s="1">
        <f>AH1455</f>
        <v>0</v>
      </c>
      <c r="AB1455" s="31"/>
      <c r="AC1455" s="1">
        <v>0</v>
      </c>
      <c r="AD1455" s="16">
        <v>64</v>
      </c>
      <c r="AE1455" s="16">
        <v>0</v>
      </c>
      <c r="AF1455" s="28">
        <v>0</v>
      </c>
      <c r="AG1455" s="16">
        <v>0</v>
      </c>
      <c r="AH1455" s="16">
        <v>0</v>
      </c>
      <c r="AI1455" s="16">
        <v>85</v>
      </c>
      <c r="AJ1455" s="16">
        <v>0</v>
      </c>
      <c r="AK1455" s="16">
        <v>0</v>
      </c>
      <c r="AL1455" s="16">
        <v>0</v>
      </c>
      <c r="AM1455" s="16">
        <v>0</v>
      </c>
      <c r="AN1455" s="16">
        <v>63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0</v>
      </c>
      <c r="BD1455" s="16">
        <v>0</v>
      </c>
      <c r="BE1455" s="16">
        <v>68</v>
      </c>
      <c r="BF1455" s="16">
        <v>0</v>
      </c>
      <c r="BG1455" s="16">
        <v>0</v>
      </c>
      <c r="BH1455" s="16">
        <v>51</v>
      </c>
      <c r="BI1455" s="16">
        <v>32</v>
      </c>
      <c r="BJ1455" s="87"/>
    </row>
    <row r="1456" spans="1:62" s="16" customFormat="1" x14ac:dyDescent="0.35">
      <c r="A1456" s="98" t="s">
        <v>27</v>
      </c>
      <c r="B1456" s="85" t="s">
        <v>23</v>
      </c>
      <c r="C1456" s="1" t="s">
        <v>218</v>
      </c>
      <c r="D1456" s="1" t="s">
        <v>568</v>
      </c>
      <c r="E1456" s="1" t="s">
        <v>39</v>
      </c>
      <c r="F1456" s="85">
        <v>999922546</v>
      </c>
      <c r="G1456" s="1">
        <f>(J1456+T1456)-H1456</f>
        <v>343</v>
      </c>
      <c r="H1456" s="1">
        <f>(K1456+L1456+N1456+O1456+P1456+Q1456+R1456)*0.5</f>
        <v>32</v>
      </c>
      <c r="I1456" s="15"/>
      <c r="J1456" s="1">
        <f>SUM(K1456,L1456,N1456,O1456,P1456,Q1456)</f>
        <v>64</v>
      </c>
      <c r="K1456" s="1">
        <f>SUM(AC1456,AE1456)</f>
        <v>0</v>
      </c>
      <c r="L1456" s="1">
        <v>0</v>
      </c>
      <c r="M1456" s="1">
        <v>0</v>
      </c>
      <c r="N1456" s="1">
        <v>0</v>
      </c>
      <c r="O1456" s="1"/>
      <c r="P1456" s="1">
        <v>0</v>
      </c>
      <c r="Q1456" s="1">
        <f>AD1456</f>
        <v>64</v>
      </c>
      <c r="R1456" s="1">
        <v>0</v>
      </c>
      <c r="S1456" s="31"/>
      <c r="T1456" s="1">
        <f>SUM(U1456,V1456,X1456,Y1456,Z1456,AA1456)</f>
        <v>311</v>
      </c>
      <c r="U1456" s="1">
        <f>SUM(AG1456,BF1456)</f>
        <v>0</v>
      </c>
      <c r="V1456" s="1">
        <f>SUM(AJ1456,AK1456,AL1456,AM1456,AO1456,AP1456,AQ1456,AR1456,AS1456,AT1456,AU1456,AN1456,AV1456,AW1456,AX1456,AY1456,AZ1456,BA1456,BC1456,BD1456,BE1456,BB1456)</f>
        <v>153</v>
      </c>
      <c r="W1456" s="1">
        <f>COUNTIF(AJ1456:BE1456, "&gt;0")</f>
        <v>2</v>
      </c>
      <c r="X1456" s="1">
        <f>SUM(BG1456,BH1456)</f>
        <v>51</v>
      </c>
      <c r="Y1456" s="1">
        <f>BI1456</f>
        <v>43</v>
      </c>
      <c r="Z1456" s="1">
        <f>AI1456</f>
        <v>64</v>
      </c>
      <c r="AA1456" s="1">
        <f>AH1456</f>
        <v>0</v>
      </c>
      <c r="AB1456" s="31"/>
      <c r="AC1456" s="1">
        <v>0</v>
      </c>
      <c r="AD1456" s="16">
        <v>64</v>
      </c>
      <c r="AE1456" s="16">
        <v>0</v>
      </c>
      <c r="AF1456" s="28">
        <v>0</v>
      </c>
      <c r="AG1456" s="16">
        <v>0</v>
      </c>
      <c r="AH1456" s="16">
        <v>0</v>
      </c>
      <c r="AI1456" s="16">
        <v>64</v>
      </c>
      <c r="AJ1456" s="16">
        <v>63</v>
      </c>
      <c r="AK1456" s="16">
        <v>0</v>
      </c>
      <c r="AL1456" s="16">
        <v>0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0</v>
      </c>
      <c r="BC1456" s="16">
        <v>90</v>
      </c>
      <c r="BD1456" s="16">
        <v>0</v>
      </c>
      <c r="BE1456" s="16">
        <v>0</v>
      </c>
      <c r="BF1456" s="16">
        <v>0</v>
      </c>
      <c r="BG1456" s="16">
        <v>0</v>
      </c>
      <c r="BH1456" s="16">
        <v>51</v>
      </c>
      <c r="BI1456" s="16">
        <v>43</v>
      </c>
      <c r="BJ1456" s="87"/>
    </row>
    <row r="1457" spans="1:62" s="16" customFormat="1" x14ac:dyDescent="0.35">
      <c r="A1457" s="85" t="s">
        <v>27</v>
      </c>
      <c r="B1457" s="85" t="s">
        <v>23</v>
      </c>
      <c r="C1457" s="1" t="s">
        <v>647</v>
      </c>
      <c r="D1457" s="1" t="s">
        <v>648</v>
      </c>
      <c r="E1457" s="1" t="s">
        <v>39</v>
      </c>
      <c r="F1457" s="85">
        <v>999914369</v>
      </c>
      <c r="G1457" s="1">
        <f>(J1457+T1457)-H1457</f>
        <v>335</v>
      </c>
      <c r="H1457" s="1"/>
      <c r="I1457" s="15"/>
      <c r="J1457" s="1">
        <f>SUM(K1457,L1457,N1457,O1457,P1457,Q1457)</f>
        <v>80</v>
      </c>
      <c r="K1457" s="1">
        <f>SUM(AC1457,AE1457)</f>
        <v>32</v>
      </c>
      <c r="L1457" s="1">
        <v>0</v>
      </c>
      <c r="M1457" s="1">
        <v>0</v>
      </c>
      <c r="N1457" s="1">
        <v>0</v>
      </c>
      <c r="O1457" s="1"/>
      <c r="P1457" s="1">
        <v>0</v>
      </c>
      <c r="Q1457" s="1">
        <f>AD1457</f>
        <v>48</v>
      </c>
      <c r="R1457" s="1">
        <v>0</v>
      </c>
      <c r="S1457" s="31"/>
      <c r="T1457" s="1">
        <f>SUM(U1457,V1457,X1457,Y1457,Z1457,AA1457)</f>
        <v>255</v>
      </c>
      <c r="U1457" s="1">
        <f>SUM(AG1457,BF1457)</f>
        <v>0</v>
      </c>
      <c r="V1457" s="1">
        <f>SUM(AJ1457,AK1457,AL1457,AM1457,AO1457,AP1457,AQ1457,AR1457,AS1457,AT1457,AU1457,AN1457,AV1457,AW1457,AX1457,AY1457,AZ1457,BA1457,BC1457,BD1457,BE1457,BB1457)</f>
        <v>106</v>
      </c>
      <c r="W1457" s="1">
        <f>COUNTIF(AJ1457:BE1457, "&gt;0")</f>
        <v>2</v>
      </c>
      <c r="X1457" s="1">
        <f>SUM(BG1457,BH1457)</f>
        <v>106</v>
      </c>
      <c r="Y1457" s="1">
        <f>BI1457</f>
        <v>43</v>
      </c>
      <c r="Z1457" s="1">
        <f>AI1457</f>
        <v>0</v>
      </c>
      <c r="AA1457" s="1">
        <f>AH1457</f>
        <v>0</v>
      </c>
      <c r="AB1457" s="31"/>
      <c r="AC1457" s="1">
        <v>0</v>
      </c>
      <c r="AD1457" s="16">
        <v>48</v>
      </c>
      <c r="AE1457" s="16">
        <v>32</v>
      </c>
      <c r="AF1457" s="28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0</v>
      </c>
      <c r="AX1457" s="16">
        <v>0</v>
      </c>
      <c r="AY1457" s="16">
        <v>68</v>
      </c>
      <c r="AZ1457" s="16">
        <v>0</v>
      </c>
      <c r="BA1457" s="16">
        <v>0</v>
      </c>
      <c r="BB1457" s="16">
        <v>0</v>
      </c>
      <c r="BC1457" s="16">
        <v>0</v>
      </c>
      <c r="BD1457" s="16">
        <v>0</v>
      </c>
      <c r="BE1457" s="16">
        <v>38</v>
      </c>
      <c r="BF1457" s="16">
        <v>0</v>
      </c>
      <c r="BG1457" s="16">
        <v>68</v>
      </c>
      <c r="BH1457" s="16">
        <v>38</v>
      </c>
      <c r="BI1457" s="16">
        <v>43</v>
      </c>
      <c r="BJ1457" s="87"/>
    </row>
    <row r="1458" spans="1:62" s="16" customFormat="1" x14ac:dyDescent="0.35">
      <c r="A1458" s="98" t="s">
        <v>27</v>
      </c>
      <c r="B1458" s="85" t="s">
        <v>23</v>
      </c>
      <c r="C1458" s="1" t="s">
        <v>218</v>
      </c>
      <c r="D1458" s="1" t="s">
        <v>71</v>
      </c>
      <c r="E1458" s="1" t="s">
        <v>39</v>
      </c>
      <c r="F1458" s="85">
        <v>999925079</v>
      </c>
      <c r="G1458" s="1">
        <f>(J1458+T1458)-H1458</f>
        <v>335</v>
      </c>
      <c r="H1458" s="1">
        <f>(K1458+L1458+N1458+O1458+P1458+Q1458+R1458)*0.5</f>
        <v>32</v>
      </c>
      <c r="I1458" s="15"/>
      <c r="J1458" s="1">
        <f>SUM(K1458,L1458,N1458,O1458,P1458,Q1458)</f>
        <v>64</v>
      </c>
      <c r="K1458" s="1">
        <f>SUM(AC1458,AE1458)</f>
        <v>0</v>
      </c>
      <c r="L1458" s="1">
        <v>0</v>
      </c>
      <c r="M1458" s="1">
        <v>0</v>
      </c>
      <c r="N1458" s="1">
        <v>0</v>
      </c>
      <c r="O1458" s="1"/>
      <c r="P1458" s="1">
        <v>0</v>
      </c>
      <c r="Q1458" s="1">
        <f>AD1458</f>
        <v>64</v>
      </c>
      <c r="R1458" s="1">
        <v>0</v>
      </c>
      <c r="S1458" s="31"/>
      <c r="T1458" s="1">
        <f>SUM(U1458,V1458,X1458,Y1458,Z1458,AA1458)</f>
        <v>303</v>
      </c>
      <c r="U1458" s="1">
        <f>SUM(AG1458,BF1458)</f>
        <v>0</v>
      </c>
      <c r="V1458" s="1">
        <f>SUM(AJ1458,AK1458,AL1458,AM1458,AO1458,AP1458,AQ1458,AR1458,AS1458,AT1458,AU1458,AN1458,AV1458,AW1458,AX1458,AY1458,AZ1458,BA1458,BC1458,BD1458,BE1458,BB1458)</f>
        <v>174</v>
      </c>
      <c r="W1458" s="1">
        <f>COUNTIF(AJ1458:BE1458, "&gt;0")</f>
        <v>2</v>
      </c>
      <c r="X1458" s="1">
        <f>SUM(BG1458,BH1458)</f>
        <v>38</v>
      </c>
      <c r="Y1458" s="1">
        <f>BI1458</f>
        <v>43</v>
      </c>
      <c r="Z1458" s="1">
        <f>AI1458</f>
        <v>48</v>
      </c>
      <c r="AA1458" s="1">
        <f>AH1458</f>
        <v>0</v>
      </c>
      <c r="AB1458" s="31"/>
      <c r="AC1458" s="1">
        <v>0</v>
      </c>
      <c r="AD1458" s="16">
        <v>64</v>
      </c>
      <c r="AE1458" s="16">
        <v>0</v>
      </c>
      <c r="AF1458" s="28">
        <v>0</v>
      </c>
      <c r="AG1458" s="16">
        <v>0</v>
      </c>
      <c r="AH1458" s="16">
        <v>0</v>
      </c>
      <c r="AI1458" s="16">
        <v>48</v>
      </c>
      <c r="AJ1458" s="16">
        <v>0</v>
      </c>
      <c r="AK1458" s="16">
        <v>0</v>
      </c>
      <c r="AL1458" s="16">
        <v>0</v>
      </c>
      <c r="AM1458" s="16">
        <v>0</v>
      </c>
      <c r="AN1458" s="16">
        <v>0</v>
      </c>
      <c r="AO1458" s="16">
        <v>0</v>
      </c>
      <c r="AP1458" s="16">
        <v>0</v>
      </c>
      <c r="AQ1458" s="16">
        <v>0</v>
      </c>
      <c r="AR1458" s="16">
        <v>0</v>
      </c>
      <c r="AS1458" s="16">
        <v>120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0</v>
      </c>
      <c r="BE1458" s="16">
        <v>54</v>
      </c>
      <c r="BF1458" s="16">
        <v>0</v>
      </c>
      <c r="BG1458" s="16">
        <v>0</v>
      </c>
      <c r="BH1458" s="16">
        <v>38</v>
      </c>
      <c r="BI1458" s="16">
        <v>43</v>
      </c>
      <c r="BJ1458" s="87"/>
    </row>
    <row r="1459" spans="1:62" s="16" customFormat="1" x14ac:dyDescent="0.35">
      <c r="A1459" s="98" t="s">
        <v>27</v>
      </c>
      <c r="B1459" s="85" t="s">
        <v>23</v>
      </c>
      <c r="C1459" s="1" t="s">
        <v>1059</v>
      </c>
      <c r="D1459" s="1" t="s">
        <v>142</v>
      </c>
      <c r="E1459" s="1" t="s">
        <v>39</v>
      </c>
      <c r="F1459" s="85">
        <v>999921433</v>
      </c>
      <c r="G1459" s="1">
        <f>(J1459+T1459)-H1459</f>
        <v>332</v>
      </c>
      <c r="H1459" s="1">
        <f>(K1459+L1459+N1459+O1459+P1459+Q1459+R1459)*0.5</f>
        <v>84</v>
      </c>
      <c r="I1459" s="15"/>
      <c r="J1459" s="1">
        <f>SUM(K1459,L1459,N1459,O1459,P1459,Q1459)</f>
        <v>168</v>
      </c>
      <c r="K1459" s="1">
        <f>SUM(AC1459,AE1459)</f>
        <v>75</v>
      </c>
      <c r="L1459" s="1">
        <v>0</v>
      </c>
      <c r="M1459" s="1">
        <v>0</v>
      </c>
      <c r="N1459" s="1">
        <v>0</v>
      </c>
      <c r="O1459" s="1"/>
      <c r="P1459" s="1">
        <v>0</v>
      </c>
      <c r="Q1459" s="1">
        <f>AD1459</f>
        <v>93</v>
      </c>
      <c r="R1459" s="1">
        <v>0</v>
      </c>
      <c r="S1459" s="31"/>
      <c r="T1459" s="1">
        <f>SUM(U1459,V1459,X1459,Y1459,Z1459,AA1459)</f>
        <v>248</v>
      </c>
      <c r="U1459" s="1">
        <f>SUM(AG1459,BF1459)</f>
        <v>0</v>
      </c>
      <c r="V1459" s="1">
        <f>SUM(AJ1459,AK1459,AL1459,AM1459,AO1459,AP1459,AQ1459,AR1459,AS1459,AT1459,AU1459,AN1459,AV1459,AW1459,AX1459,AY1459,AZ1459,BA1459,BC1459,BD1459,BE1459,BB1459)</f>
        <v>114</v>
      </c>
      <c r="W1459" s="1">
        <f>COUNTIF(AJ1459:BE1459, "&gt;0")</f>
        <v>2</v>
      </c>
      <c r="X1459" s="1">
        <f>SUM(BG1459,BH1459)</f>
        <v>38</v>
      </c>
      <c r="Y1459" s="1">
        <f>BI1459</f>
        <v>32</v>
      </c>
      <c r="Z1459" s="1">
        <f>AI1459</f>
        <v>64</v>
      </c>
      <c r="AA1459" s="1">
        <f>AH1459</f>
        <v>0</v>
      </c>
      <c r="AB1459" s="31"/>
      <c r="AC1459" s="1">
        <v>0</v>
      </c>
      <c r="AD1459" s="16">
        <v>93</v>
      </c>
      <c r="AE1459" s="16">
        <v>75</v>
      </c>
      <c r="AF1459" s="28">
        <v>0</v>
      </c>
      <c r="AG1459" s="16">
        <v>0</v>
      </c>
      <c r="AH1459" s="16">
        <v>0</v>
      </c>
      <c r="AI1459" s="16">
        <v>64</v>
      </c>
      <c r="AJ1459" s="16">
        <v>0</v>
      </c>
      <c r="AK1459" s="16">
        <v>0</v>
      </c>
      <c r="AL1459" s="16">
        <v>0</v>
      </c>
      <c r="AM1459" s="16">
        <v>0</v>
      </c>
      <c r="AN1459" s="16">
        <v>0</v>
      </c>
      <c r="AO1459" s="16">
        <v>0</v>
      </c>
      <c r="AP1459" s="16">
        <v>63</v>
      </c>
      <c r="AQ1459" s="16">
        <v>0</v>
      </c>
      <c r="AR1459" s="16">
        <v>51</v>
      </c>
      <c r="AS1459" s="16">
        <v>0</v>
      </c>
      <c r="AT1459" s="16">
        <v>0</v>
      </c>
      <c r="AU1459" s="16">
        <v>0</v>
      </c>
      <c r="AV1459" s="16">
        <v>0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0</v>
      </c>
      <c r="BG1459" s="16">
        <v>38</v>
      </c>
      <c r="BH1459" s="16">
        <v>0</v>
      </c>
      <c r="BI1459" s="16">
        <v>32</v>
      </c>
      <c r="BJ1459" s="87"/>
    </row>
    <row r="1460" spans="1:62" s="16" customFormat="1" x14ac:dyDescent="0.35">
      <c r="A1460" s="98" t="s">
        <v>27</v>
      </c>
      <c r="B1460" s="85" t="s">
        <v>23</v>
      </c>
      <c r="C1460" s="1" t="s">
        <v>1466</v>
      </c>
      <c r="D1460" s="1" t="s">
        <v>1467</v>
      </c>
      <c r="E1460" s="1" t="s">
        <v>39</v>
      </c>
      <c r="F1460" s="85">
        <v>999925297</v>
      </c>
      <c r="G1460" s="1">
        <f>(J1460+T1460)-H1460</f>
        <v>310</v>
      </c>
      <c r="H1460" s="1">
        <f>(K1460+L1460+N1460+O1460+P1460+Q1460+R1460)*0.5</f>
        <v>0</v>
      </c>
      <c r="I1460" s="15"/>
      <c r="J1460" s="1">
        <f>SUM(K1460,L1460,N1460,O1460,P1460,Q1460)</f>
        <v>0</v>
      </c>
      <c r="K1460" s="1">
        <f>SUM(AC1460,AE1460)</f>
        <v>0</v>
      </c>
      <c r="L1460" s="1">
        <v>0</v>
      </c>
      <c r="M1460" s="1">
        <v>0</v>
      </c>
      <c r="N1460" s="1">
        <v>0</v>
      </c>
      <c r="O1460" s="1"/>
      <c r="P1460" s="1">
        <v>0</v>
      </c>
      <c r="Q1460" s="1">
        <f>AD1460</f>
        <v>0</v>
      </c>
      <c r="R1460" s="1">
        <v>0</v>
      </c>
      <c r="S1460" s="31"/>
      <c r="T1460" s="1">
        <f>SUM(U1460,V1460,X1460,Y1460,Z1460,AA1460)</f>
        <v>310</v>
      </c>
      <c r="U1460" s="1">
        <f>SUM(AG1460,BF1460)</f>
        <v>0</v>
      </c>
      <c r="V1460" s="1">
        <f>SUM(AJ1460,AK1460,AL1460,AM1460,AO1460,AP1460,AQ1460,AR1460,AS1460,AT1460,AU1460,AN1460,AV1460,AW1460,AX1460,AY1460,AZ1460,BA1460,BC1460,BD1460,BE1460,BB1460)</f>
        <v>180</v>
      </c>
      <c r="W1460" s="1">
        <f>COUNTIF(AJ1460:BE1460, "&gt;0")</f>
        <v>2</v>
      </c>
      <c r="X1460" s="1">
        <f>SUM(BG1460,BH1460)</f>
        <v>51</v>
      </c>
      <c r="Y1460" s="1">
        <f>BI1460</f>
        <v>43</v>
      </c>
      <c r="Z1460" s="1">
        <f>AI1460</f>
        <v>36</v>
      </c>
      <c r="AA1460" s="1">
        <f>AH1460</f>
        <v>0</v>
      </c>
      <c r="AB1460" s="31"/>
      <c r="AC1460" s="1">
        <v>0</v>
      </c>
      <c r="AD1460" s="16">
        <v>0</v>
      </c>
      <c r="AE1460" s="16">
        <v>0</v>
      </c>
      <c r="AF1460" s="28">
        <v>0</v>
      </c>
      <c r="AG1460" s="16">
        <v>0</v>
      </c>
      <c r="AH1460" s="16">
        <v>0</v>
      </c>
      <c r="AI1460" s="16">
        <v>36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0</v>
      </c>
      <c r="AR1460" s="16">
        <v>0</v>
      </c>
      <c r="AS1460" s="16">
        <v>90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0</v>
      </c>
      <c r="BA1460" s="16">
        <v>0</v>
      </c>
      <c r="BB1460" s="16">
        <v>90</v>
      </c>
      <c r="BC1460" s="16">
        <v>0</v>
      </c>
      <c r="BD1460" s="16">
        <v>0</v>
      </c>
      <c r="BE1460" s="16">
        <v>0</v>
      </c>
      <c r="BF1460" s="16">
        <v>0</v>
      </c>
      <c r="BG1460" s="16">
        <v>0</v>
      </c>
      <c r="BH1460" s="16">
        <v>51</v>
      </c>
      <c r="BI1460" s="16">
        <v>43</v>
      </c>
      <c r="BJ1460" s="87"/>
    </row>
    <row r="1461" spans="1:62" s="16" customFormat="1" x14ac:dyDescent="0.35">
      <c r="A1461" s="98" t="s">
        <v>27</v>
      </c>
      <c r="B1461" s="85" t="s">
        <v>23</v>
      </c>
      <c r="C1461" s="1" t="s">
        <v>913</v>
      </c>
      <c r="D1461" s="1" t="s">
        <v>914</v>
      </c>
      <c r="E1461" s="1" t="s">
        <v>39</v>
      </c>
      <c r="F1461" s="85">
        <v>999919367</v>
      </c>
      <c r="G1461" s="1">
        <f>(J1461+T1461)-H1461</f>
        <v>309.5</v>
      </c>
      <c r="H1461" s="1">
        <f>(K1461+L1461+N1461+O1461+P1461+Q1461+R1461)*0.5</f>
        <v>70.5</v>
      </c>
      <c r="I1461" s="15"/>
      <c r="J1461" s="1">
        <f>SUM(K1461,L1461,N1461,O1461,P1461,Q1461)</f>
        <v>141</v>
      </c>
      <c r="K1461" s="1">
        <f>SUM(AC1461,AE1461)</f>
        <v>56</v>
      </c>
      <c r="L1461" s="1">
        <v>0</v>
      </c>
      <c r="M1461" s="1">
        <v>0</v>
      </c>
      <c r="N1461" s="1">
        <v>0</v>
      </c>
      <c r="O1461" s="1"/>
      <c r="P1461" s="1">
        <v>0</v>
      </c>
      <c r="Q1461" s="1">
        <f>AD1461</f>
        <v>85</v>
      </c>
      <c r="R1461" s="1">
        <v>0</v>
      </c>
      <c r="S1461" s="31"/>
      <c r="T1461" s="1">
        <f>SUM(U1461,V1461,X1461,Y1461,Z1461,AA1461)</f>
        <v>239</v>
      </c>
      <c r="U1461" s="1">
        <f>SUM(AG1461,BF1461)</f>
        <v>0</v>
      </c>
      <c r="V1461" s="1">
        <f>SUM(AJ1461,AK1461,AL1461,AM1461,AO1461,AP1461,AQ1461,AR1461,AS1461,AT1461,AU1461,AN1461,AV1461,AW1461,AX1461,AY1461,AZ1461,BA1461,BC1461,BD1461,BE1461,BB1461)</f>
        <v>80</v>
      </c>
      <c r="W1461" s="1">
        <f>COUNTIF(AJ1461:BE1461, "&gt;0")</f>
        <v>2</v>
      </c>
      <c r="X1461" s="1">
        <f>SUM(BG1461,BH1461)</f>
        <v>68</v>
      </c>
      <c r="Y1461" s="1">
        <f>BI1461</f>
        <v>43</v>
      </c>
      <c r="Z1461" s="1">
        <f>AI1461</f>
        <v>48</v>
      </c>
      <c r="AA1461" s="1">
        <f>AH1461</f>
        <v>0</v>
      </c>
      <c r="AB1461" s="31"/>
      <c r="AC1461" s="1">
        <v>0</v>
      </c>
      <c r="AD1461" s="16">
        <v>85</v>
      </c>
      <c r="AE1461" s="16">
        <v>56</v>
      </c>
      <c r="AF1461" s="28">
        <v>0</v>
      </c>
      <c r="AG1461" s="16">
        <v>0</v>
      </c>
      <c r="AH1461" s="16">
        <v>0</v>
      </c>
      <c r="AI1461" s="16">
        <v>48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0</v>
      </c>
      <c r="AR1461" s="16">
        <v>29</v>
      </c>
      <c r="AS1461" s="16">
        <v>0</v>
      </c>
      <c r="AT1461" s="16">
        <v>0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0</v>
      </c>
      <c r="BE1461" s="16">
        <v>51</v>
      </c>
      <c r="BF1461" s="16">
        <v>0</v>
      </c>
      <c r="BG1461" s="16">
        <v>68</v>
      </c>
      <c r="BH1461" s="16">
        <v>0</v>
      </c>
      <c r="BI1461" s="16">
        <v>43</v>
      </c>
      <c r="BJ1461" s="87"/>
    </row>
    <row r="1462" spans="1:62" s="16" customFormat="1" x14ac:dyDescent="0.35">
      <c r="A1462" s="98" t="s">
        <v>27</v>
      </c>
      <c r="B1462" s="85" t="s">
        <v>23</v>
      </c>
      <c r="C1462" s="1" t="s">
        <v>814</v>
      </c>
      <c r="D1462" s="1" t="s">
        <v>815</v>
      </c>
      <c r="E1462" s="1" t="s">
        <v>39</v>
      </c>
      <c r="F1462" s="85">
        <v>999918072</v>
      </c>
      <c r="G1462" s="1">
        <f>(J1462+T1462)-H1462</f>
        <v>304</v>
      </c>
      <c r="H1462" s="1">
        <f>(K1462+L1462+N1462+O1462+P1462+Q1462+R1462)*0.5</f>
        <v>78</v>
      </c>
      <c r="I1462" s="15"/>
      <c r="J1462" s="1">
        <f>SUM(K1462,L1462,N1462,O1462,P1462,Q1462)</f>
        <v>156</v>
      </c>
      <c r="K1462" s="1">
        <f>SUM(AC1462,AE1462)</f>
        <v>50</v>
      </c>
      <c r="L1462" s="1">
        <v>0</v>
      </c>
      <c r="M1462" s="1">
        <v>0</v>
      </c>
      <c r="N1462" s="1">
        <v>0</v>
      </c>
      <c r="O1462" s="1"/>
      <c r="P1462" s="1">
        <v>0</v>
      </c>
      <c r="Q1462" s="1">
        <f>AD1462</f>
        <v>106</v>
      </c>
      <c r="R1462" s="1">
        <v>0</v>
      </c>
      <c r="S1462" s="31"/>
      <c r="T1462" s="1">
        <f>SUM(U1462,V1462,X1462,Y1462,Z1462,AA1462)</f>
        <v>226</v>
      </c>
      <c r="U1462" s="1">
        <f>SUM(AG1462,BF1462)</f>
        <v>19</v>
      </c>
      <c r="V1462" s="1">
        <f>SUM(AJ1462,AK1462,AL1462,AM1462,AO1462,AP1462,AQ1462,AR1462,AS1462,AT1462,AU1462,AN1462,AV1462,AW1462,AX1462,AY1462,AZ1462,BA1462,BC1462,BD1462,BE1462,BB1462)</f>
        <v>101</v>
      </c>
      <c r="W1462" s="1">
        <f>COUNTIF(AJ1462:BE1462, "&gt;0")</f>
        <v>2</v>
      </c>
      <c r="X1462" s="1">
        <f>SUM(BG1462,BH1462)</f>
        <v>38</v>
      </c>
      <c r="Y1462" s="1">
        <f>BI1462</f>
        <v>32</v>
      </c>
      <c r="Z1462" s="1">
        <f>AI1462</f>
        <v>36</v>
      </c>
      <c r="AA1462" s="1">
        <f>AH1462</f>
        <v>0</v>
      </c>
      <c r="AB1462" s="31"/>
      <c r="AC1462" s="1">
        <v>50</v>
      </c>
      <c r="AD1462" s="16">
        <v>106</v>
      </c>
      <c r="AE1462" s="16">
        <v>0</v>
      </c>
      <c r="AF1462" s="28">
        <v>0</v>
      </c>
      <c r="AG1462" s="16">
        <v>19</v>
      </c>
      <c r="AH1462" s="16">
        <v>0</v>
      </c>
      <c r="AI1462" s="16">
        <v>36</v>
      </c>
      <c r="AJ1462" s="16">
        <v>0</v>
      </c>
      <c r="AK1462" s="16">
        <v>0</v>
      </c>
      <c r="AL1462" s="16">
        <v>0</v>
      </c>
      <c r="AM1462" s="16">
        <v>0</v>
      </c>
      <c r="AN1462" s="16">
        <v>38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63</v>
      </c>
      <c r="BF1462" s="16">
        <v>0</v>
      </c>
      <c r="BG1462" s="16">
        <v>0</v>
      </c>
      <c r="BH1462" s="16">
        <v>38</v>
      </c>
      <c r="BI1462" s="16">
        <v>32</v>
      </c>
      <c r="BJ1462" s="87"/>
    </row>
    <row r="1463" spans="1:62" s="16" customFormat="1" x14ac:dyDescent="0.35">
      <c r="A1463" s="85" t="s">
        <v>27</v>
      </c>
      <c r="B1463" s="85" t="s">
        <v>23</v>
      </c>
      <c r="C1463" s="1" t="s">
        <v>1739</v>
      </c>
      <c r="D1463" s="1" t="s">
        <v>980</v>
      </c>
      <c r="E1463" s="1" t="s">
        <v>39</v>
      </c>
      <c r="F1463" s="85">
        <v>999926992</v>
      </c>
      <c r="G1463" s="1">
        <f>(J1463+T1463)-H1463</f>
        <v>303</v>
      </c>
      <c r="H1463" s="1"/>
      <c r="I1463" s="15"/>
      <c r="J1463" s="1">
        <f>SUM(K1463,L1463,N1463,O1463,P1463,Q1463)</f>
        <v>123</v>
      </c>
      <c r="K1463" s="1">
        <f>SUM(AC1463,AE1463)</f>
        <v>75</v>
      </c>
      <c r="L1463" s="1">
        <v>0</v>
      </c>
      <c r="M1463" s="1">
        <v>0</v>
      </c>
      <c r="N1463" s="1">
        <v>0</v>
      </c>
      <c r="O1463" s="1"/>
      <c r="P1463" s="1">
        <v>0</v>
      </c>
      <c r="Q1463" s="1">
        <f>AD1463</f>
        <v>48</v>
      </c>
      <c r="R1463" s="1">
        <v>0</v>
      </c>
      <c r="S1463" s="31"/>
      <c r="T1463" s="1">
        <f>SUM(U1463,V1463,X1463,Y1463,Z1463,AA1463)</f>
        <v>180</v>
      </c>
      <c r="U1463" s="1">
        <f>SUM(AG1463,BF1463)</f>
        <v>0</v>
      </c>
      <c r="V1463" s="1">
        <f>SUM(AJ1463,AK1463,AL1463,AM1463,AO1463,AP1463,AQ1463,AR1463,AS1463,AT1463,AU1463,AN1463,AV1463,AW1463,AX1463,AY1463,AZ1463,BA1463,BC1463,BD1463,BE1463,BB1463)</f>
        <v>38</v>
      </c>
      <c r="W1463" s="1">
        <f>COUNTIF(AJ1463:BE1463, "&gt;0")</f>
        <v>1</v>
      </c>
      <c r="X1463" s="1">
        <f>SUM(BG1463,BH1463)</f>
        <v>0</v>
      </c>
      <c r="Y1463" s="1">
        <f>BI1463</f>
        <v>57</v>
      </c>
      <c r="Z1463" s="1">
        <f>AI1463</f>
        <v>85</v>
      </c>
      <c r="AA1463" s="1">
        <f>AH1463</f>
        <v>0</v>
      </c>
      <c r="AB1463" s="31"/>
      <c r="AC1463" s="1">
        <v>0</v>
      </c>
      <c r="AD1463" s="16">
        <v>48</v>
      </c>
      <c r="AE1463" s="16">
        <v>75</v>
      </c>
      <c r="AF1463" s="28">
        <v>0</v>
      </c>
      <c r="AG1463" s="16">
        <v>0</v>
      </c>
      <c r="AH1463" s="16">
        <v>0</v>
      </c>
      <c r="AI1463" s="16">
        <v>85</v>
      </c>
      <c r="AJ1463" s="16">
        <v>0</v>
      </c>
      <c r="AK1463" s="16">
        <v>0</v>
      </c>
      <c r="AL1463" s="16">
        <v>0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38</v>
      </c>
      <c r="AS1463" s="16">
        <v>0</v>
      </c>
      <c r="AT1463" s="16">
        <v>0</v>
      </c>
      <c r="AU1463" s="16">
        <v>0</v>
      </c>
      <c r="AV1463" s="16">
        <v>0</v>
      </c>
      <c r="AW1463" s="16">
        <v>0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0</v>
      </c>
      <c r="BD1463" s="16">
        <v>0</v>
      </c>
      <c r="BE1463" s="16">
        <v>0</v>
      </c>
      <c r="BF1463" s="16">
        <v>0</v>
      </c>
      <c r="BG1463" s="16">
        <v>0</v>
      </c>
      <c r="BH1463" s="16">
        <v>0</v>
      </c>
      <c r="BI1463" s="16">
        <v>57</v>
      </c>
      <c r="BJ1463" s="87"/>
    </row>
    <row r="1464" spans="1:62" s="16" customFormat="1" x14ac:dyDescent="0.35">
      <c r="A1464" s="85" t="s">
        <v>27</v>
      </c>
      <c r="B1464" s="85" t="s">
        <v>23</v>
      </c>
      <c r="C1464" s="1" t="s">
        <v>718</v>
      </c>
      <c r="D1464" s="1" t="s">
        <v>719</v>
      </c>
      <c r="E1464" s="1" t="s">
        <v>39</v>
      </c>
      <c r="F1464" s="85">
        <v>999916608</v>
      </c>
      <c r="G1464" s="1">
        <f>(J1464+T1464)-H1464</f>
        <v>302</v>
      </c>
      <c r="I1464" s="15"/>
      <c r="J1464" s="1">
        <f>SUM(K1464,L1464,N1464,O1464,P1464,Q1464)</f>
        <v>48</v>
      </c>
      <c r="K1464" s="1">
        <f>SUM(AC1464,AE1464)</f>
        <v>0</v>
      </c>
      <c r="L1464" s="1">
        <v>0</v>
      </c>
      <c r="M1464" s="1">
        <v>0</v>
      </c>
      <c r="N1464" s="1">
        <v>0</v>
      </c>
      <c r="O1464" s="1"/>
      <c r="P1464" s="1">
        <v>0</v>
      </c>
      <c r="Q1464" s="1">
        <f>AD1464</f>
        <v>48</v>
      </c>
      <c r="R1464" s="1">
        <v>0</v>
      </c>
      <c r="S1464" s="31"/>
      <c r="T1464" s="1">
        <f>SUM(U1464,V1464,X1464,Y1464,Z1464,AA1464)</f>
        <v>254</v>
      </c>
      <c r="U1464" s="1">
        <f>SUM(AG1464,BF1464)</f>
        <v>0</v>
      </c>
      <c r="V1464" s="1">
        <f>SUM(AJ1464,AK1464,AL1464,AM1464,AO1464,AP1464,AQ1464,AR1464,AS1464,AT1464,AU1464,AN1464,AV1464,AW1464,AX1464,AY1464,AZ1464,BA1464,BC1464,BD1464,BE1464,BB1464)</f>
        <v>136</v>
      </c>
      <c r="W1464" s="1">
        <f>COUNTIF(AJ1464:BE1464, "&gt;0")</f>
        <v>2</v>
      </c>
      <c r="X1464" s="1">
        <f>SUM(BG1464,BH1464)</f>
        <v>38</v>
      </c>
      <c r="Y1464" s="1">
        <f>BI1464</f>
        <v>32</v>
      </c>
      <c r="Z1464" s="1">
        <f>AI1464</f>
        <v>48</v>
      </c>
      <c r="AA1464" s="1">
        <f>AH1464</f>
        <v>0</v>
      </c>
      <c r="AB1464" s="31"/>
      <c r="AC1464" s="1">
        <v>0</v>
      </c>
      <c r="AD1464" s="16">
        <v>48</v>
      </c>
      <c r="AE1464" s="16">
        <v>0</v>
      </c>
      <c r="AF1464" s="28">
        <v>0</v>
      </c>
      <c r="AG1464" s="16">
        <v>0</v>
      </c>
      <c r="AH1464" s="16">
        <v>0</v>
      </c>
      <c r="AI1464" s="16">
        <v>48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68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68</v>
      </c>
      <c r="BF1464" s="16">
        <v>0</v>
      </c>
      <c r="BG1464" s="16">
        <v>0</v>
      </c>
      <c r="BH1464" s="16">
        <v>38</v>
      </c>
      <c r="BI1464" s="16">
        <v>32</v>
      </c>
      <c r="BJ1464" s="87"/>
    </row>
    <row r="1465" spans="1:62" s="16" customFormat="1" x14ac:dyDescent="0.35">
      <c r="A1465" s="98" t="s">
        <v>27</v>
      </c>
      <c r="B1465" s="85" t="s">
        <v>23</v>
      </c>
      <c r="C1465" s="16" t="s">
        <v>595</v>
      </c>
      <c r="D1465" s="16" t="s">
        <v>818</v>
      </c>
      <c r="E1465" s="16" t="s">
        <v>39</v>
      </c>
      <c r="F1465" s="85">
        <v>999921847</v>
      </c>
      <c r="G1465" s="1">
        <f>(J1465+T1465)-H1465</f>
        <v>299.57499999999999</v>
      </c>
      <c r="H1465" s="1">
        <f>(K1465+L1465+N1465+O1465+P1465+Q1465+R1465)*0.5</f>
        <v>22.574999999999999</v>
      </c>
      <c r="I1465" s="15"/>
      <c r="J1465" s="1">
        <f>SUM(K1465,L1465,N1465,O1465,P1465,Q1465)</f>
        <v>45.15</v>
      </c>
      <c r="K1465" s="1">
        <f>SUM(AC1465,AE1465)</f>
        <v>11.25</v>
      </c>
      <c r="L1465" s="1">
        <v>0</v>
      </c>
      <c r="M1465" s="1">
        <v>0</v>
      </c>
      <c r="N1465" s="1">
        <v>0</v>
      </c>
      <c r="O1465" s="1"/>
      <c r="P1465" s="1">
        <v>0</v>
      </c>
      <c r="Q1465" s="1">
        <f>AD1465</f>
        <v>33.9</v>
      </c>
      <c r="R1465" s="1">
        <v>0</v>
      </c>
      <c r="S1465" s="31"/>
      <c r="T1465" s="1">
        <f>SUM(U1465,V1465,X1465,Y1465,Z1465,AA1465)</f>
        <v>277</v>
      </c>
      <c r="U1465" s="1">
        <f>SUM(AG1465,BF1465)</f>
        <v>0</v>
      </c>
      <c r="V1465" s="1">
        <f>SUM(AJ1465,AK1465,AL1465,AM1465,AO1465,AP1465,AQ1465,AR1465,AS1465,AT1465,AU1465,AN1465,AV1465,AW1465,AX1465,AY1465,AZ1465,BA1465,BC1465,BD1465,BE1465,BB1465)</f>
        <v>114</v>
      </c>
      <c r="W1465" s="1">
        <f>COUNTIF(AJ1465:BE1465, "&gt;0")</f>
        <v>2</v>
      </c>
      <c r="X1465" s="1">
        <f>SUM(BG1465,BH1465)</f>
        <v>51</v>
      </c>
      <c r="Y1465" s="1">
        <f>BI1465</f>
        <v>76</v>
      </c>
      <c r="Z1465" s="1">
        <f>AI1465</f>
        <v>36</v>
      </c>
      <c r="AA1465" s="1">
        <f>AH1465</f>
        <v>0</v>
      </c>
      <c r="AB1465" s="31"/>
      <c r="AC1465" s="1">
        <v>11.25</v>
      </c>
      <c r="AD1465" s="16">
        <v>33.9</v>
      </c>
      <c r="AE1465" s="16">
        <v>0</v>
      </c>
      <c r="AF1465" s="28">
        <v>0</v>
      </c>
      <c r="AG1465" s="16">
        <v>0</v>
      </c>
      <c r="AH1465" s="16">
        <v>0</v>
      </c>
      <c r="AI1465" s="16">
        <v>36</v>
      </c>
      <c r="AJ1465" s="16">
        <v>0</v>
      </c>
      <c r="AK1465" s="16">
        <v>0</v>
      </c>
      <c r="AL1465" s="16">
        <v>0</v>
      </c>
      <c r="AM1465" s="16">
        <v>0</v>
      </c>
      <c r="AN1465" s="16">
        <v>51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16">
        <v>0</v>
      </c>
      <c r="AX1465" s="16">
        <v>0</v>
      </c>
      <c r="AY1465" s="16">
        <v>63</v>
      </c>
      <c r="AZ1465" s="16">
        <v>0</v>
      </c>
      <c r="BA1465" s="16">
        <v>0</v>
      </c>
      <c r="BB1465" s="16">
        <v>0</v>
      </c>
      <c r="BC1465" s="16">
        <v>0</v>
      </c>
      <c r="BD1465" s="16">
        <v>0</v>
      </c>
      <c r="BE1465" s="16">
        <v>0</v>
      </c>
      <c r="BF1465" s="16">
        <v>0</v>
      </c>
      <c r="BG1465" s="16">
        <v>0</v>
      </c>
      <c r="BH1465" s="16">
        <v>51</v>
      </c>
      <c r="BI1465" s="16">
        <v>76</v>
      </c>
      <c r="BJ1465" s="87"/>
    </row>
    <row r="1466" spans="1:62" s="16" customFormat="1" x14ac:dyDescent="0.35">
      <c r="A1466" s="85" t="s">
        <v>27</v>
      </c>
      <c r="B1466" s="85" t="s">
        <v>23</v>
      </c>
      <c r="C1466" s="1" t="s">
        <v>465</v>
      </c>
      <c r="D1466" s="1" t="s">
        <v>73</v>
      </c>
      <c r="E1466" s="1" t="s">
        <v>39</v>
      </c>
      <c r="F1466" s="85">
        <v>999899575</v>
      </c>
      <c r="G1466" s="1">
        <f>(J1466+T1466)-H1466</f>
        <v>278</v>
      </c>
      <c r="I1466" s="15"/>
      <c r="J1466" s="1">
        <f>SUM(K1466,L1466,N1466,O1466,P1466,Q1466)</f>
        <v>0</v>
      </c>
      <c r="K1466" s="1">
        <f>SUM(AC1466,AE1466)</f>
        <v>0</v>
      </c>
      <c r="L1466" s="1">
        <v>0</v>
      </c>
      <c r="M1466" s="1">
        <v>0</v>
      </c>
      <c r="N1466" s="1">
        <v>0</v>
      </c>
      <c r="O1466" s="1"/>
      <c r="P1466" s="1">
        <v>0</v>
      </c>
      <c r="Q1466" s="1">
        <f>AD1466</f>
        <v>0</v>
      </c>
      <c r="R1466" s="1">
        <v>0</v>
      </c>
      <c r="S1466" s="31"/>
      <c r="T1466" s="1">
        <f>SUM(U1466,V1466,X1466,Y1466,Z1466,AA1466)</f>
        <v>278</v>
      </c>
      <c r="U1466" s="1">
        <f>SUM(AG1466,BF1466)</f>
        <v>0</v>
      </c>
      <c r="V1466" s="1">
        <f>SUM(AJ1466,AK1466,AL1466,AM1466,AO1466,AP1466,AQ1466,AR1466,AS1466,AT1466,AU1466,AN1466,AV1466,AW1466,AX1466,AY1466,AZ1466,BA1466,BC1466,BD1466,BE1466,BB1466)</f>
        <v>183</v>
      </c>
      <c r="W1466" s="1">
        <f>COUNTIF(AJ1466:BE1466, "&gt;0")</f>
        <v>2</v>
      </c>
      <c r="X1466" s="1">
        <f>SUM(BG1466,BH1466)</f>
        <v>38</v>
      </c>
      <c r="Y1466" s="1">
        <f>BI1466</f>
        <v>57</v>
      </c>
      <c r="Z1466" s="1">
        <f>AI1466</f>
        <v>0</v>
      </c>
      <c r="AA1466" s="1">
        <f>AH1466</f>
        <v>0</v>
      </c>
      <c r="AB1466" s="31"/>
      <c r="AC1466" s="1">
        <v>0</v>
      </c>
      <c r="AD1466" s="16">
        <v>0</v>
      </c>
      <c r="AE1466" s="16">
        <v>0</v>
      </c>
      <c r="AF1466" s="28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63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0</v>
      </c>
      <c r="AZ1466" s="16">
        <v>0</v>
      </c>
      <c r="BA1466" s="16">
        <v>120</v>
      </c>
      <c r="BB1466" s="16">
        <v>0</v>
      </c>
      <c r="BC1466" s="16">
        <v>0</v>
      </c>
      <c r="BD1466" s="16">
        <v>0</v>
      </c>
      <c r="BE1466" s="16">
        <v>0</v>
      </c>
      <c r="BF1466" s="16">
        <v>0</v>
      </c>
      <c r="BG1466" s="16">
        <v>38</v>
      </c>
      <c r="BH1466" s="16">
        <v>0</v>
      </c>
      <c r="BI1466" s="16">
        <v>57</v>
      </c>
      <c r="BJ1466" s="87"/>
    </row>
    <row r="1467" spans="1:62" s="16" customFormat="1" x14ac:dyDescent="0.35">
      <c r="A1467" s="85" t="s">
        <v>27</v>
      </c>
      <c r="B1467" s="85" t="s">
        <v>23</v>
      </c>
      <c r="C1467" s="16" t="s">
        <v>522</v>
      </c>
      <c r="D1467" s="16" t="s">
        <v>523</v>
      </c>
      <c r="E1467" s="16" t="s">
        <v>39</v>
      </c>
      <c r="F1467" s="85">
        <v>999906573</v>
      </c>
      <c r="G1467" s="1">
        <f>(J1467+T1467)-H1467</f>
        <v>278</v>
      </c>
      <c r="H1467" s="1"/>
      <c r="I1467" s="15"/>
      <c r="J1467" s="1">
        <f>SUM(K1467,L1467,N1467,O1467,P1467,Q1467)</f>
        <v>0</v>
      </c>
      <c r="K1467" s="1">
        <f>SUM(AC1467,AE1467)</f>
        <v>0</v>
      </c>
      <c r="L1467" s="1">
        <v>0</v>
      </c>
      <c r="M1467" s="1">
        <v>0</v>
      </c>
      <c r="N1467" s="1">
        <v>0</v>
      </c>
      <c r="O1467" s="1"/>
      <c r="P1467" s="1">
        <v>0</v>
      </c>
      <c r="Q1467" s="1">
        <f>AD1467</f>
        <v>0</v>
      </c>
      <c r="R1467" s="1">
        <v>0</v>
      </c>
      <c r="S1467" s="31"/>
      <c r="T1467" s="1">
        <f>SUM(U1467,V1467,X1467,Y1467,Z1467,AA1467)</f>
        <v>278</v>
      </c>
      <c r="U1467" s="1">
        <f>SUM(AG1467,BF1467)</f>
        <v>0</v>
      </c>
      <c r="V1467" s="1">
        <f>SUM(AJ1467,AK1467,AL1467,AM1467,AO1467,AP1467,AQ1467,AR1467,AS1467,AT1467,AU1467,AN1467,AV1467,AW1467,AX1467,AY1467,AZ1467,BA1467,BC1467,BD1467,BE1467,BB1467)</f>
        <v>120</v>
      </c>
      <c r="W1467" s="1">
        <f>COUNTIF(AJ1467:BE1467, "&gt;0")</f>
        <v>1</v>
      </c>
      <c r="X1467" s="1">
        <f>SUM(BG1467,BH1467)</f>
        <v>51</v>
      </c>
      <c r="Y1467" s="1">
        <f>BI1467</f>
        <v>43</v>
      </c>
      <c r="Z1467" s="1">
        <f>AI1467</f>
        <v>64</v>
      </c>
      <c r="AA1467" s="1">
        <f>AH1467</f>
        <v>0</v>
      </c>
      <c r="AB1467" s="31"/>
      <c r="AC1467" s="1">
        <v>0</v>
      </c>
      <c r="AD1467" s="16">
        <v>0</v>
      </c>
      <c r="AE1467" s="16">
        <v>0</v>
      </c>
      <c r="AF1467" s="28">
        <v>0</v>
      </c>
      <c r="AG1467" s="16">
        <v>0</v>
      </c>
      <c r="AH1467" s="16">
        <v>0</v>
      </c>
      <c r="AI1467" s="16">
        <v>64</v>
      </c>
      <c r="AJ1467" s="16">
        <v>0</v>
      </c>
      <c r="AK1467" s="16">
        <v>120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0</v>
      </c>
      <c r="BF1467" s="16">
        <v>0</v>
      </c>
      <c r="BG1467" s="16">
        <v>51</v>
      </c>
      <c r="BH1467" s="16">
        <v>0</v>
      </c>
      <c r="BI1467" s="16">
        <v>43</v>
      </c>
      <c r="BJ1467" s="87"/>
    </row>
    <row r="1468" spans="1:62" s="16" customFormat="1" x14ac:dyDescent="0.35">
      <c r="A1468" s="98" t="s">
        <v>27</v>
      </c>
      <c r="B1468" s="85" t="s">
        <v>23</v>
      </c>
      <c r="C1468" s="1" t="s">
        <v>1573</v>
      </c>
      <c r="D1468" s="1" t="s">
        <v>1574</v>
      </c>
      <c r="E1468" s="1" t="s">
        <v>39</v>
      </c>
      <c r="F1468" s="85">
        <v>999925852</v>
      </c>
      <c r="G1468" s="1">
        <f>(J1468+T1468)-H1468</f>
        <v>277.90000000000003</v>
      </c>
      <c r="H1468" s="1">
        <f>(K1468+L1468+N1468+O1468+P1468+Q1468+R1468)*0.5</f>
        <v>15.9</v>
      </c>
      <c r="I1468" s="15"/>
      <c r="J1468" s="1">
        <f>SUM(K1468,L1468,N1468,O1468,P1468,Q1468)</f>
        <v>31.8</v>
      </c>
      <c r="K1468" s="1">
        <f>SUM(AC1468,AE1468)</f>
        <v>0</v>
      </c>
      <c r="L1468" s="1">
        <v>0</v>
      </c>
      <c r="M1468" s="1">
        <v>0</v>
      </c>
      <c r="N1468" s="1">
        <v>0</v>
      </c>
      <c r="O1468" s="1"/>
      <c r="P1468" s="1">
        <v>0</v>
      </c>
      <c r="Q1468" s="1">
        <f>AD1468</f>
        <v>31.8</v>
      </c>
      <c r="R1468" s="1">
        <v>0</v>
      </c>
      <c r="S1468" s="31"/>
      <c r="T1468" s="1">
        <f>SUM(U1468,V1468,X1468,Y1468,Z1468,AA1468)</f>
        <v>262</v>
      </c>
      <c r="U1468" s="1">
        <f>SUM(AG1468,BF1468)</f>
        <v>0</v>
      </c>
      <c r="V1468" s="1">
        <f>SUM(AJ1468,AK1468,AL1468,AM1468,AO1468,AP1468,AQ1468,AR1468,AS1468,AT1468,AU1468,AN1468,AV1468,AW1468,AX1468,AY1468,AZ1468,BA1468,BC1468,BD1468,BE1468,BB1468)</f>
        <v>131</v>
      </c>
      <c r="W1468" s="1">
        <f>COUNTIF(AJ1468:BE1468, "&gt;0")</f>
        <v>2</v>
      </c>
      <c r="X1468" s="1">
        <f>SUM(BG1468,BH1468)</f>
        <v>51</v>
      </c>
      <c r="Y1468" s="1">
        <f>BI1468</f>
        <v>32</v>
      </c>
      <c r="Z1468" s="1">
        <f>AI1468</f>
        <v>48</v>
      </c>
      <c r="AA1468" s="1">
        <f>AH1468</f>
        <v>0</v>
      </c>
      <c r="AB1468" s="31"/>
      <c r="AC1468" s="1">
        <v>0</v>
      </c>
      <c r="AD1468" s="16">
        <v>31.8</v>
      </c>
      <c r="AE1468" s="16">
        <v>0</v>
      </c>
      <c r="AF1468" s="28">
        <v>0</v>
      </c>
      <c r="AG1468" s="16">
        <v>0</v>
      </c>
      <c r="AH1468" s="16">
        <v>0</v>
      </c>
      <c r="AI1468" s="16">
        <v>48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63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16">
        <v>0</v>
      </c>
      <c r="AX1468" s="16">
        <v>68</v>
      </c>
      <c r="AY1468" s="16">
        <v>0</v>
      </c>
      <c r="AZ1468" s="16">
        <v>0</v>
      </c>
      <c r="BA1468" s="16">
        <v>0</v>
      </c>
      <c r="BB1468" s="16">
        <v>0</v>
      </c>
      <c r="BC1468" s="16">
        <v>0</v>
      </c>
      <c r="BD1468" s="16">
        <v>0</v>
      </c>
      <c r="BE1468" s="16">
        <v>0</v>
      </c>
      <c r="BF1468" s="16">
        <v>0</v>
      </c>
      <c r="BG1468" s="16">
        <v>0</v>
      </c>
      <c r="BH1468" s="16">
        <v>51</v>
      </c>
      <c r="BI1468" s="16">
        <v>32</v>
      </c>
      <c r="BJ1468" s="87"/>
    </row>
    <row r="1469" spans="1:62" s="16" customFormat="1" x14ac:dyDescent="0.35">
      <c r="A1469" s="85" t="s">
        <v>27</v>
      </c>
      <c r="B1469" s="85" t="s">
        <v>23</v>
      </c>
      <c r="C1469" s="1" t="s">
        <v>915</v>
      </c>
      <c r="D1469" s="1" t="s">
        <v>914</v>
      </c>
      <c r="E1469" s="16" t="s">
        <v>39</v>
      </c>
      <c r="F1469" s="85">
        <v>999919368</v>
      </c>
      <c r="G1469" s="1">
        <f>(J1469+T1469)-H1469</f>
        <v>266</v>
      </c>
      <c r="I1469" s="15"/>
      <c r="J1469" s="1">
        <f>SUM(K1469,L1469,N1469,O1469,P1469,Q1469)</f>
        <v>80</v>
      </c>
      <c r="K1469" s="1">
        <f>SUM(AC1469,AE1469)</f>
        <v>32</v>
      </c>
      <c r="L1469" s="1">
        <v>0</v>
      </c>
      <c r="M1469" s="1">
        <v>0</v>
      </c>
      <c r="N1469" s="1">
        <v>0</v>
      </c>
      <c r="O1469" s="1"/>
      <c r="P1469" s="1">
        <v>0</v>
      </c>
      <c r="Q1469" s="1">
        <f>AD1469</f>
        <v>48</v>
      </c>
      <c r="R1469" s="1">
        <v>0</v>
      </c>
      <c r="S1469" s="31"/>
      <c r="T1469" s="1">
        <f>SUM(U1469,V1469,X1469,Y1469,Z1469,AA1469)</f>
        <v>186</v>
      </c>
      <c r="U1469" s="1">
        <f>SUM(AG1469,BF1469)</f>
        <v>0</v>
      </c>
      <c r="V1469" s="1">
        <f>SUM(AJ1469,AK1469,AL1469,AM1469,AO1469,AP1469,AQ1469,AR1469,AS1469,AT1469,AU1469,AN1469,AV1469,AW1469,AX1469,AY1469,AZ1469,BA1469,BC1469,BD1469,BE1469,BB1469)</f>
        <v>67</v>
      </c>
      <c r="W1469" s="1">
        <f>COUNTIF(AJ1469:BE1469, "&gt;0")</f>
        <v>2</v>
      </c>
      <c r="X1469" s="1">
        <f>SUM(BG1469,BH1469)</f>
        <v>51</v>
      </c>
      <c r="Y1469" s="1">
        <f>BI1469</f>
        <v>32</v>
      </c>
      <c r="Z1469" s="1">
        <f>AI1469</f>
        <v>36</v>
      </c>
      <c r="AA1469" s="1">
        <f>AH1469</f>
        <v>0</v>
      </c>
      <c r="AB1469" s="31"/>
      <c r="AC1469" s="1">
        <v>0</v>
      </c>
      <c r="AD1469" s="16">
        <v>48</v>
      </c>
      <c r="AE1469" s="16">
        <v>32</v>
      </c>
      <c r="AF1469" s="28">
        <v>0</v>
      </c>
      <c r="AG1469" s="16">
        <v>0</v>
      </c>
      <c r="AH1469" s="16">
        <v>0</v>
      </c>
      <c r="AI1469" s="16">
        <v>36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0</v>
      </c>
      <c r="AQ1469" s="16">
        <v>0</v>
      </c>
      <c r="AR1469" s="16">
        <v>29</v>
      </c>
      <c r="AS1469" s="16">
        <v>0</v>
      </c>
      <c r="AT1469" s="16">
        <v>0</v>
      </c>
      <c r="AU1469" s="16">
        <v>0</v>
      </c>
      <c r="AV1469" s="16">
        <v>0</v>
      </c>
      <c r="AW1469" s="16">
        <v>0</v>
      </c>
      <c r="AX1469" s="16">
        <v>0</v>
      </c>
      <c r="AY1469" s="16">
        <v>0</v>
      </c>
      <c r="AZ1469" s="16">
        <v>0</v>
      </c>
      <c r="BA1469" s="16">
        <v>0</v>
      </c>
      <c r="BB1469" s="16">
        <v>0</v>
      </c>
      <c r="BC1469" s="16">
        <v>0</v>
      </c>
      <c r="BD1469" s="16">
        <v>0</v>
      </c>
      <c r="BE1469" s="16">
        <v>38</v>
      </c>
      <c r="BF1469" s="16">
        <v>0</v>
      </c>
      <c r="BG1469" s="16">
        <v>51</v>
      </c>
      <c r="BH1469" s="16">
        <v>0</v>
      </c>
      <c r="BI1469" s="16">
        <v>32</v>
      </c>
      <c r="BJ1469" s="87"/>
    </row>
    <row r="1470" spans="1:62" s="16" customFormat="1" x14ac:dyDescent="0.35">
      <c r="A1470" s="85" t="s">
        <v>27</v>
      </c>
      <c r="B1470" s="85" t="s">
        <v>23</v>
      </c>
      <c r="C1470" s="1" t="s">
        <v>622</v>
      </c>
      <c r="D1470" s="1" t="s">
        <v>441</v>
      </c>
      <c r="E1470" s="1" t="s">
        <v>39</v>
      </c>
      <c r="F1470" s="85">
        <v>999913347</v>
      </c>
      <c r="G1470" s="1">
        <f>(J1470+T1470)-H1470</f>
        <v>262</v>
      </c>
      <c r="I1470" s="15"/>
      <c r="J1470" s="1">
        <f>SUM(K1470,L1470,N1470,O1470,P1470,Q1470)</f>
        <v>0</v>
      </c>
      <c r="K1470" s="1">
        <f>SUM(AC1470,AE1470)</f>
        <v>0</v>
      </c>
      <c r="L1470" s="1">
        <v>0</v>
      </c>
      <c r="M1470" s="1">
        <v>0</v>
      </c>
      <c r="N1470" s="1">
        <v>0</v>
      </c>
      <c r="O1470" s="1"/>
      <c r="P1470" s="1">
        <v>0</v>
      </c>
      <c r="Q1470" s="1">
        <f>AD1470</f>
        <v>0</v>
      </c>
      <c r="R1470" s="1">
        <v>0</v>
      </c>
      <c r="S1470" s="31"/>
      <c r="T1470" s="1">
        <f>SUM(U1470,V1470,X1470,Y1470,Z1470,AA1470)</f>
        <v>262</v>
      </c>
      <c r="U1470" s="1">
        <f>SUM(AG1470,BF1470)</f>
        <v>0</v>
      </c>
      <c r="V1470" s="1">
        <f>SUM(AJ1470,AK1470,AL1470,AM1470,AO1470,AP1470,AQ1470,AR1470,AS1470,AT1470,AU1470,AN1470,AV1470,AW1470,AX1470,AY1470,AZ1470,BA1470,BC1470,BD1470,BE1470,BB1470)</f>
        <v>144</v>
      </c>
      <c r="W1470" s="1">
        <f>COUNTIF(AJ1470:BE1470, "&gt;0")</f>
        <v>2</v>
      </c>
      <c r="X1470" s="1">
        <f>SUM(BG1470,BH1470)</f>
        <v>38</v>
      </c>
      <c r="Y1470" s="1">
        <f>BI1470</f>
        <v>32</v>
      </c>
      <c r="Z1470" s="1">
        <f>AI1470</f>
        <v>48</v>
      </c>
      <c r="AA1470" s="1">
        <f>AH1470</f>
        <v>0</v>
      </c>
      <c r="AB1470" s="31"/>
      <c r="AC1470" s="1">
        <v>0</v>
      </c>
      <c r="AD1470" s="16">
        <v>0</v>
      </c>
      <c r="AE1470" s="16">
        <v>0</v>
      </c>
      <c r="AF1470" s="28">
        <v>0</v>
      </c>
      <c r="AG1470" s="16">
        <v>0</v>
      </c>
      <c r="AH1470" s="16">
        <v>0</v>
      </c>
      <c r="AI1470" s="16">
        <v>48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0</v>
      </c>
      <c r="AP1470" s="16">
        <v>0</v>
      </c>
      <c r="AQ1470" s="16">
        <v>0</v>
      </c>
      <c r="AR1470" s="16">
        <v>54</v>
      </c>
      <c r="AS1470" s="16">
        <v>0</v>
      </c>
      <c r="AT1470" s="16">
        <v>0</v>
      </c>
      <c r="AU1470" s="16">
        <v>0</v>
      </c>
      <c r="AV1470" s="16">
        <v>0</v>
      </c>
      <c r="AW1470" s="16">
        <v>0</v>
      </c>
      <c r="AX1470" s="16">
        <v>0</v>
      </c>
      <c r="AY1470" s="16">
        <v>0</v>
      </c>
      <c r="AZ1470" s="16">
        <v>0</v>
      </c>
      <c r="BA1470" s="16">
        <v>90</v>
      </c>
      <c r="BB1470" s="16">
        <v>0</v>
      </c>
      <c r="BC1470" s="16">
        <v>0</v>
      </c>
      <c r="BD1470" s="16">
        <v>0</v>
      </c>
      <c r="BE1470" s="16">
        <v>0</v>
      </c>
      <c r="BF1470" s="16">
        <v>0</v>
      </c>
      <c r="BG1470" s="16">
        <v>38</v>
      </c>
      <c r="BH1470" s="16">
        <v>0</v>
      </c>
      <c r="BI1470" s="16">
        <v>32</v>
      </c>
      <c r="BJ1470" s="87"/>
    </row>
    <row r="1471" spans="1:62" s="16" customFormat="1" x14ac:dyDescent="0.35">
      <c r="A1471" s="85" t="s">
        <v>27</v>
      </c>
      <c r="B1471" s="85" t="s">
        <v>23</v>
      </c>
      <c r="C1471" s="1" t="s">
        <v>207</v>
      </c>
      <c r="D1471" s="1" t="s">
        <v>802</v>
      </c>
      <c r="E1471" s="1" t="s">
        <v>39</v>
      </c>
      <c r="F1471" s="85">
        <v>999917929</v>
      </c>
      <c r="G1471" s="1">
        <f>(J1471+T1471)-H1471</f>
        <v>260</v>
      </c>
      <c r="I1471" s="15"/>
      <c r="J1471" s="1">
        <f>SUM(K1471,L1471,N1471,O1471,P1471,Q1471)</f>
        <v>0</v>
      </c>
      <c r="K1471" s="1">
        <f>SUM(AC1471,AE1471)</f>
        <v>0</v>
      </c>
      <c r="L1471" s="1">
        <v>0</v>
      </c>
      <c r="M1471" s="1">
        <v>0</v>
      </c>
      <c r="N1471" s="1">
        <v>0</v>
      </c>
      <c r="O1471" s="1"/>
      <c r="P1471" s="1">
        <v>0</v>
      </c>
      <c r="Q1471" s="1">
        <f>AD1471</f>
        <v>0</v>
      </c>
      <c r="R1471" s="1">
        <v>0</v>
      </c>
      <c r="S1471" s="31"/>
      <c r="T1471" s="1">
        <f>SUM(U1471,V1471,X1471,Y1471,Z1471,AA1471)</f>
        <v>260</v>
      </c>
      <c r="U1471" s="1">
        <f>SUM(AG1471,BF1471)</f>
        <v>21</v>
      </c>
      <c r="V1471" s="1">
        <f>SUM(AJ1471,AK1471,AL1471,AM1471,AO1471,AP1471,AQ1471,AR1471,AS1471,AT1471,AU1471,AN1471,AV1471,AW1471,AX1471,AY1471,AZ1471,BA1471,BC1471,BD1471,BE1471,BB1471)</f>
        <v>112</v>
      </c>
      <c r="W1471" s="1">
        <f>COUNTIF(AJ1471:BE1471, "&gt;0")</f>
        <v>2</v>
      </c>
      <c r="X1471" s="1">
        <f>SUM(BG1471,BH1471)</f>
        <v>51</v>
      </c>
      <c r="Y1471" s="1">
        <f>BI1471</f>
        <v>76</v>
      </c>
      <c r="Z1471" s="1">
        <f>AI1471</f>
        <v>0</v>
      </c>
      <c r="AA1471" s="1">
        <f>AH1471</f>
        <v>0</v>
      </c>
      <c r="AB1471" s="31"/>
      <c r="AC1471" s="1">
        <v>0</v>
      </c>
      <c r="AD1471" s="16">
        <v>0</v>
      </c>
      <c r="AE1471" s="16">
        <v>0</v>
      </c>
      <c r="AF1471" s="28">
        <v>0</v>
      </c>
      <c r="AG1471" s="16">
        <v>21</v>
      </c>
      <c r="AH1471" s="16">
        <v>0</v>
      </c>
      <c r="AI1471" s="16">
        <v>0</v>
      </c>
      <c r="AJ1471" s="16">
        <v>58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6">
        <v>0</v>
      </c>
      <c r="AU1471" s="16">
        <v>0</v>
      </c>
      <c r="AV1471" s="16">
        <v>54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  <c r="BB1471" s="16">
        <v>0</v>
      </c>
      <c r="BC1471" s="16">
        <v>0</v>
      </c>
      <c r="BD1471" s="16">
        <v>0</v>
      </c>
      <c r="BE1471" s="16">
        <v>0</v>
      </c>
      <c r="BF1471" s="16">
        <v>0</v>
      </c>
      <c r="BG1471" s="16">
        <v>0</v>
      </c>
      <c r="BH1471" s="16">
        <v>51</v>
      </c>
      <c r="BI1471" s="16">
        <v>76</v>
      </c>
      <c r="BJ1471" s="87"/>
    </row>
    <row r="1472" spans="1:62" s="16" customFormat="1" x14ac:dyDescent="0.35">
      <c r="A1472" s="100" t="s">
        <v>27</v>
      </c>
      <c r="B1472" s="100" t="s">
        <v>23</v>
      </c>
      <c r="C1472" s="52" t="s">
        <v>747</v>
      </c>
      <c r="D1472" s="52" t="s">
        <v>1039</v>
      </c>
      <c r="E1472" s="52" t="s">
        <v>39</v>
      </c>
      <c r="F1472" s="100">
        <v>999921271</v>
      </c>
      <c r="G1472" s="1">
        <f>(J1472+T1472)-H1472</f>
        <v>240.45</v>
      </c>
      <c r="H1472" s="1">
        <f>J1472*0.5</f>
        <v>24.45</v>
      </c>
      <c r="I1472" s="28"/>
      <c r="J1472" s="1">
        <f>SUM(K1472,L1472,N1472,O1472,P1472,Q1472)</f>
        <v>48.9</v>
      </c>
      <c r="K1472" s="1">
        <f>SUM(AC1472,AE1472)</f>
        <v>15</v>
      </c>
      <c r="L1472" s="1">
        <v>0</v>
      </c>
      <c r="M1472" s="1">
        <v>0</v>
      </c>
      <c r="N1472" s="1">
        <v>0</v>
      </c>
      <c r="O1472" s="1"/>
      <c r="P1472" s="1">
        <v>0</v>
      </c>
      <c r="Q1472" s="1">
        <f>AD1472</f>
        <v>33.9</v>
      </c>
      <c r="R1472" s="1">
        <v>0</v>
      </c>
      <c r="S1472" s="31"/>
      <c r="T1472" s="1">
        <f>SUM(U1472,V1472,X1472,Y1472,Z1472,AA1472)</f>
        <v>216</v>
      </c>
      <c r="U1472" s="1">
        <f>SUM(AG1472,BF1472)</f>
        <v>0</v>
      </c>
      <c r="V1472" s="1">
        <f>SUM(AJ1472,AK1472,AL1472,AM1472,AO1472,AP1472,AQ1472,AR1472,AS1472,AT1472,AU1472,AN1472,AV1472,AW1472,AX1472,AY1472,AZ1472,BA1472,BC1472,BD1472,BE1472,BB1472)</f>
        <v>135</v>
      </c>
      <c r="W1472" s="1">
        <f>COUNTIF(AJ1472:BE1472, "&gt;0")</f>
        <v>2</v>
      </c>
      <c r="X1472" s="1">
        <f>SUM(BG1472,BH1472)</f>
        <v>38</v>
      </c>
      <c r="Y1472" s="1">
        <f>BI1472</f>
        <v>43</v>
      </c>
      <c r="Z1472" s="1">
        <f>AI1472</f>
        <v>0</v>
      </c>
      <c r="AA1472" s="1">
        <f>AH1472</f>
        <v>0</v>
      </c>
      <c r="AB1472" s="31"/>
      <c r="AC1472" s="16">
        <v>15</v>
      </c>
      <c r="AD1472" s="16">
        <v>33.9</v>
      </c>
      <c r="AE1472" s="16">
        <v>0</v>
      </c>
      <c r="AF1472" s="28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90</v>
      </c>
      <c r="AN1472" s="16">
        <v>0</v>
      </c>
      <c r="AO1472" s="16">
        <v>0</v>
      </c>
      <c r="AP1472" s="16">
        <v>0</v>
      </c>
      <c r="AQ1472" s="16">
        <v>45</v>
      </c>
      <c r="AR1472" s="16">
        <v>0</v>
      </c>
      <c r="AS1472" s="16">
        <v>0</v>
      </c>
      <c r="AT1472" s="16">
        <v>0</v>
      </c>
      <c r="AU1472" s="16">
        <v>0</v>
      </c>
      <c r="AV1472" s="16">
        <v>0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  <c r="BB1472" s="16">
        <v>0</v>
      </c>
      <c r="BC1472" s="16">
        <v>0</v>
      </c>
      <c r="BD1472" s="16">
        <v>0</v>
      </c>
      <c r="BE1472" s="16">
        <v>0</v>
      </c>
      <c r="BF1472" s="16">
        <v>0</v>
      </c>
      <c r="BG1472" s="16">
        <v>38</v>
      </c>
      <c r="BH1472" s="16">
        <v>0</v>
      </c>
      <c r="BI1472" s="16">
        <v>43</v>
      </c>
      <c r="BJ1472" s="87"/>
    </row>
    <row r="1473" spans="1:62" s="16" customFormat="1" x14ac:dyDescent="0.35">
      <c r="A1473" s="85" t="s">
        <v>27</v>
      </c>
      <c r="B1473" s="85" t="s">
        <v>23</v>
      </c>
      <c r="C1473" s="1" t="s">
        <v>722</v>
      </c>
      <c r="D1473" s="1" t="s">
        <v>592</v>
      </c>
      <c r="E1473" s="1" t="s">
        <v>39</v>
      </c>
      <c r="F1473" s="85">
        <v>999916631</v>
      </c>
      <c r="G1473" s="1">
        <f>(J1473+T1473)-H1473</f>
        <v>237</v>
      </c>
      <c r="I1473" s="15"/>
      <c r="J1473" s="1">
        <f>SUM(K1473,L1473,N1473,O1473,P1473,Q1473)</f>
        <v>0</v>
      </c>
      <c r="K1473" s="1">
        <f>SUM(AC1473,AE1473)</f>
        <v>0</v>
      </c>
      <c r="L1473" s="1">
        <v>0</v>
      </c>
      <c r="M1473" s="1">
        <v>0</v>
      </c>
      <c r="N1473" s="1">
        <v>0</v>
      </c>
      <c r="O1473" s="1"/>
      <c r="P1473" s="1">
        <v>0</v>
      </c>
      <c r="Q1473" s="1">
        <f>AD1473</f>
        <v>0</v>
      </c>
      <c r="R1473" s="1">
        <v>0</v>
      </c>
      <c r="S1473" s="31"/>
      <c r="T1473" s="1">
        <f>SUM(U1473,V1473,X1473,Y1473,Z1473,AA1473)</f>
        <v>237</v>
      </c>
      <c r="U1473" s="1">
        <f>SUM(AG1473,BF1473)</f>
        <v>0</v>
      </c>
      <c r="V1473" s="1">
        <f>SUM(AJ1473,AK1473,AL1473,AM1473,AO1473,AP1473,AQ1473,AR1473,AS1473,AT1473,AU1473,AN1473,AV1473,AW1473,AX1473,AY1473,AZ1473,BA1473,BC1473,BD1473,BE1473,BB1473)</f>
        <v>119</v>
      </c>
      <c r="W1473" s="1">
        <f>COUNTIF(AJ1473:BE1473, "&gt;0")</f>
        <v>2</v>
      </c>
      <c r="X1473" s="1">
        <f>SUM(BG1473,BH1473)</f>
        <v>38</v>
      </c>
      <c r="Y1473" s="1">
        <f>BI1473</f>
        <v>32</v>
      </c>
      <c r="Z1473" s="1">
        <f>AI1473</f>
        <v>48</v>
      </c>
      <c r="AA1473" s="1">
        <f>AH1473</f>
        <v>0</v>
      </c>
      <c r="AB1473" s="31"/>
      <c r="AC1473" s="1">
        <v>0</v>
      </c>
      <c r="AD1473" s="16">
        <v>0</v>
      </c>
      <c r="AE1473" s="16">
        <v>0</v>
      </c>
      <c r="AF1473" s="28">
        <v>0</v>
      </c>
      <c r="AG1473" s="16">
        <v>0</v>
      </c>
      <c r="AH1473" s="16">
        <v>0</v>
      </c>
      <c r="AI1473" s="16">
        <v>48</v>
      </c>
      <c r="AJ1473" s="16">
        <v>51</v>
      </c>
      <c r="AK1473" s="16">
        <v>0</v>
      </c>
      <c r="AL1473" s="16">
        <v>0</v>
      </c>
      <c r="AM1473" s="16">
        <v>0</v>
      </c>
      <c r="AN1473" s="16">
        <v>0</v>
      </c>
      <c r="AO1473" s="16">
        <v>0</v>
      </c>
      <c r="AP1473" s="16">
        <v>0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68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  <c r="BB1473" s="16">
        <v>0</v>
      </c>
      <c r="BC1473" s="16">
        <v>0</v>
      </c>
      <c r="BD1473" s="16">
        <v>0</v>
      </c>
      <c r="BE1473" s="16">
        <v>0</v>
      </c>
      <c r="BF1473" s="16">
        <v>0</v>
      </c>
      <c r="BG1473" s="16">
        <v>0</v>
      </c>
      <c r="BH1473" s="16">
        <v>38</v>
      </c>
      <c r="BI1473" s="16">
        <v>32</v>
      </c>
      <c r="BJ1473" s="87"/>
    </row>
    <row r="1474" spans="1:62" s="16" customFormat="1" x14ac:dyDescent="0.35">
      <c r="A1474" s="85" t="s">
        <v>27</v>
      </c>
      <c r="B1474" s="85" t="s">
        <v>23</v>
      </c>
      <c r="C1474" s="1" t="s">
        <v>1489</v>
      </c>
      <c r="D1474" s="1" t="s">
        <v>1067</v>
      </c>
      <c r="E1474" s="1" t="s">
        <v>39</v>
      </c>
      <c r="F1474" s="85">
        <v>999925359</v>
      </c>
      <c r="G1474" s="1">
        <f>(J1474+T1474)-H1474</f>
        <v>226</v>
      </c>
      <c r="H1474" s="1"/>
      <c r="I1474" s="15"/>
      <c r="J1474" s="1">
        <f>SUM(K1474,L1474,N1474,O1474,P1474,Q1474)</f>
        <v>0</v>
      </c>
      <c r="K1474" s="1">
        <f>SUM(AC1474,AE1474)</f>
        <v>0</v>
      </c>
      <c r="L1474" s="1">
        <v>0</v>
      </c>
      <c r="M1474" s="1">
        <v>0</v>
      </c>
      <c r="N1474" s="1">
        <v>0</v>
      </c>
      <c r="O1474" s="1"/>
      <c r="P1474" s="1">
        <v>0</v>
      </c>
      <c r="Q1474" s="1">
        <f>AD1474</f>
        <v>0</v>
      </c>
      <c r="R1474" s="1">
        <v>0</v>
      </c>
      <c r="S1474" s="31"/>
      <c r="T1474" s="1">
        <f>SUM(U1474,V1474,X1474,Y1474,Z1474,AA1474)</f>
        <v>226</v>
      </c>
      <c r="U1474" s="1">
        <f>SUM(AG1474,BF1474)</f>
        <v>0</v>
      </c>
      <c r="V1474" s="1">
        <f>SUM(AJ1474,AK1474,AL1474,AM1474,AO1474,AP1474,AQ1474,AR1474,AS1474,AT1474,AU1474,AN1474,AV1474,AW1474,AX1474,AY1474,AZ1474,BA1474,BC1474,BD1474,BE1474,BB1474)</f>
        <v>68</v>
      </c>
      <c r="W1474" s="1">
        <f>COUNTIF(AJ1474:BE1474, "&gt;0")</f>
        <v>1</v>
      </c>
      <c r="X1474" s="1">
        <f>SUM(BG1474,BH1474)</f>
        <v>90</v>
      </c>
      <c r="Y1474" s="1">
        <f>BI1474</f>
        <v>32</v>
      </c>
      <c r="Z1474" s="1">
        <f>AI1474</f>
        <v>36</v>
      </c>
      <c r="AA1474" s="1">
        <f>AH1474</f>
        <v>0</v>
      </c>
      <c r="AB1474" s="31"/>
      <c r="AC1474" s="1">
        <v>0</v>
      </c>
      <c r="AD1474" s="16">
        <v>0</v>
      </c>
      <c r="AE1474" s="16">
        <v>0</v>
      </c>
      <c r="AF1474" s="28">
        <v>0</v>
      </c>
      <c r="AG1474" s="16">
        <v>0</v>
      </c>
      <c r="AH1474" s="16">
        <v>0</v>
      </c>
      <c r="AI1474" s="16">
        <v>36</v>
      </c>
      <c r="AJ1474" s="16">
        <v>0</v>
      </c>
      <c r="AK1474" s="16">
        <v>0</v>
      </c>
      <c r="AL1474" s="16">
        <v>0</v>
      </c>
      <c r="AM1474" s="16">
        <v>0</v>
      </c>
      <c r="AN1474" s="16">
        <v>0</v>
      </c>
      <c r="AO1474" s="16">
        <v>0</v>
      </c>
      <c r="AP1474" s="16">
        <v>0</v>
      </c>
      <c r="AQ1474" s="16">
        <v>0</v>
      </c>
      <c r="AR1474" s="16">
        <v>68</v>
      </c>
      <c r="AS1474" s="16">
        <v>0</v>
      </c>
      <c r="AT1474" s="16">
        <v>0</v>
      </c>
      <c r="AU1474" s="16">
        <v>0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  <c r="BB1474" s="16">
        <v>0</v>
      </c>
      <c r="BC1474" s="16">
        <v>0</v>
      </c>
      <c r="BD1474" s="16">
        <v>0</v>
      </c>
      <c r="BE1474" s="16">
        <v>0</v>
      </c>
      <c r="BF1474" s="16">
        <v>0</v>
      </c>
      <c r="BG1474" s="16">
        <v>90</v>
      </c>
      <c r="BH1474" s="16">
        <v>0</v>
      </c>
      <c r="BI1474" s="16">
        <v>32</v>
      </c>
      <c r="BJ1474" s="87"/>
    </row>
    <row r="1475" spans="1:62" s="16" customFormat="1" x14ac:dyDescent="0.35">
      <c r="A1475" s="85" t="s">
        <v>27</v>
      </c>
      <c r="B1475" s="85" t="s">
        <v>23</v>
      </c>
      <c r="C1475" s="1" t="s">
        <v>534</v>
      </c>
      <c r="D1475" s="1" t="s">
        <v>535</v>
      </c>
      <c r="E1475" s="1" t="s">
        <v>39</v>
      </c>
      <c r="F1475" s="85">
        <v>999907568</v>
      </c>
      <c r="G1475" s="1">
        <f>(J1475+T1475)-H1475</f>
        <v>210</v>
      </c>
      <c r="I1475" s="15"/>
      <c r="J1475" s="1">
        <f>SUM(K1475,L1475,N1475,O1475,P1475,Q1475)</f>
        <v>48</v>
      </c>
      <c r="K1475" s="1">
        <f>SUM(AC1475,AE1475)</f>
        <v>0</v>
      </c>
      <c r="L1475" s="1">
        <v>0</v>
      </c>
      <c r="M1475" s="1">
        <v>0</v>
      </c>
      <c r="N1475" s="1">
        <v>0</v>
      </c>
      <c r="O1475" s="1"/>
      <c r="P1475" s="1">
        <v>0</v>
      </c>
      <c r="Q1475" s="1">
        <f>AD1475</f>
        <v>48</v>
      </c>
      <c r="R1475" s="1">
        <v>0</v>
      </c>
      <c r="S1475" s="31"/>
      <c r="T1475" s="1">
        <f>SUM(U1475,V1475,X1475,Y1475,Z1475,AA1475)</f>
        <v>162</v>
      </c>
      <c r="U1475" s="1">
        <f>SUM(AG1475,BF1475)</f>
        <v>0</v>
      </c>
      <c r="V1475" s="1">
        <f>SUM(AJ1475,AK1475,AL1475,AM1475,AO1475,AP1475,AQ1475,AR1475,AS1475,AT1475,AU1475,AN1475,AV1475,AW1475,AX1475,AY1475,AZ1475,BA1475,BC1475,BD1475,BE1475,BB1475)</f>
        <v>126</v>
      </c>
      <c r="W1475" s="1">
        <f>COUNTIF(AJ1475:BE1475, "&gt;0")</f>
        <v>2</v>
      </c>
      <c r="X1475" s="1">
        <f>SUM(BG1475,BH1475)</f>
        <v>0</v>
      </c>
      <c r="Y1475" s="1">
        <f>BI1475</f>
        <v>0</v>
      </c>
      <c r="Z1475" s="1">
        <f>AI1475</f>
        <v>36</v>
      </c>
      <c r="AA1475" s="1">
        <f>AH1475</f>
        <v>0</v>
      </c>
      <c r="AB1475" s="31"/>
      <c r="AC1475" s="1">
        <v>0</v>
      </c>
      <c r="AD1475" s="16">
        <v>48</v>
      </c>
      <c r="AE1475" s="16">
        <v>0</v>
      </c>
      <c r="AF1475" s="28">
        <v>0</v>
      </c>
      <c r="AG1475" s="16">
        <v>0</v>
      </c>
      <c r="AH1475" s="16">
        <v>0</v>
      </c>
      <c r="AI1475" s="16">
        <v>36</v>
      </c>
      <c r="AJ1475" s="16">
        <v>0</v>
      </c>
      <c r="AK1475" s="16">
        <v>0</v>
      </c>
      <c r="AL1475" s="16">
        <v>0</v>
      </c>
      <c r="AM1475" s="16">
        <v>0</v>
      </c>
      <c r="AN1475" s="16">
        <v>68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0</v>
      </c>
      <c r="BE1475" s="16">
        <v>58</v>
      </c>
      <c r="BF1475" s="16">
        <v>0</v>
      </c>
      <c r="BG1475" s="16">
        <v>0</v>
      </c>
      <c r="BH1475" s="16">
        <v>0</v>
      </c>
      <c r="BI1475" s="16">
        <v>0</v>
      </c>
      <c r="BJ1475" s="87"/>
    </row>
    <row r="1476" spans="1:62" s="16" customFormat="1" x14ac:dyDescent="0.35">
      <c r="A1476" s="98" t="s">
        <v>27</v>
      </c>
      <c r="B1476" s="85" t="s">
        <v>23</v>
      </c>
      <c r="C1476" s="16" t="s">
        <v>567</v>
      </c>
      <c r="D1476" s="16" t="s">
        <v>662</v>
      </c>
      <c r="E1476" s="16" t="s">
        <v>39</v>
      </c>
      <c r="F1476" s="85">
        <v>999914685</v>
      </c>
      <c r="G1476" s="1">
        <f>(J1476+T1476)-H1476</f>
        <v>196</v>
      </c>
      <c r="H1476" s="1">
        <f>(K1476+L1476+N1476+O1476+P1476+Q1476+R1476)*0.5</f>
        <v>0</v>
      </c>
      <c r="I1476" s="15"/>
      <c r="J1476" s="1">
        <f>SUM(K1476,L1476,N1476,O1476,P1476,Q1476)</f>
        <v>0</v>
      </c>
      <c r="K1476" s="1">
        <f>SUM(AC1476,AE1476)</f>
        <v>0</v>
      </c>
      <c r="L1476" s="1">
        <v>0</v>
      </c>
      <c r="M1476" s="1">
        <v>0</v>
      </c>
      <c r="N1476" s="1">
        <v>0</v>
      </c>
      <c r="O1476" s="1"/>
      <c r="P1476" s="1">
        <v>0</v>
      </c>
      <c r="Q1476" s="1">
        <f>AD1476</f>
        <v>0</v>
      </c>
      <c r="R1476" s="1">
        <v>0</v>
      </c>
      <c r="S1476" s="31"/>
      <c r="T1476" s="1">
        <f>SUM(U1476,V1476,X1476,Y1476,Z1476,AA1476)</f>
        <v>196</v>
      </c>
      <c r="U1476" s="1">
        <f>SUM(AG1476,BF1476)</f>
        <v>0</v>
      </c>
      <c r="V1476" s="1">
        <f>SUM(AJ1476,AK1476,AL1476,AM1476,AO1476,AP1476,AQ1476,AR1476,AS1476,AT1476,AU1476,AN1476,AV1476,AW1476,AX1476,AY1476,AZ1476,BA1476,BC1476,BD1476,BE1476,BB1476)</f>
        <v>158</v>
      </c>
      <c r="W1476" s="1">
        <f>COUNTIF(AJ1476:BE1476, "&gt;0")</f>
        <v>2</v>
      </c>
      <c r="X1476" s="1">
        <f>SUM(BG1476,BH1476)</f>
        <v>38</v>
      </c>
      <c r="Y1476" s="1">
        <f>BI1476</f>
        <v>0</v>
      </c>
      <c r="Z1476" s="1">
        <f>AI1476</f>
        <v>0</v>
      </c>
      <c r="AA1476" s="1">
        <f>AH1476</f>
        <v>0</v>
      </c>
      <c r="AB1476" s="31"/>
      <c r="AC1476" s="1">
        <v>0</v>
      </c>
      <c r="AD1476" s="16">
        <v>0</v>
      </c>
      <c r="AE1476" s="16">
        <v>0</v>
      </c>
      <c r="AF1476" s="28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68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16">
        <v>0</v>
      </c>
      <c r="AX1476" s="16">
        <v>90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0</v>
      </c>
      <c r="BG1476" s="16">
        <v>0</v>
      </c>
      <c r="BH1476" s="16">
        <v>38</v>
      </c>
      <c r="BI1476" s="16">
        <v>0</v>
      </c>
      <c r="BJ1476" s="87"/>
    </row>
    <row r="1477" spans="1:62" s="16" customFormat="1" x14ac:dyDescent="0.35">
      <c r="A1477" s="98" t="s">
        <v>27</v>
      </c>
      <c r="B1477" s="85" t="s">
        <v>23</v>
      </c>
      <c r="C1477" s="1" t="s">
        <v>734</v>
      </c>
      <c r="D1477" s="1" t="s">
        <v>235</v>
      </c>
      <c r="E1477" s="1" t="s">
        <v>39</v>
      </c>
      <c r="F1477" s="85">
        <v>999916695</v>
      </c>
      <c r="G1477" s="1">
        <f>(J1477+T1477)-H1477</f>
        <v>196</v>
      </c>
      <c r="H1477" s="1">
        <f>(K1477+L1477+N1477+O1477+P1477+Q1477+R1477)*0.5</f>
        <v>28</v>
      </c>
      <c r="I1477" s="15"/>
      <c r="J1477" s="1">
        <f>SUM(K1477,L1477,N1477,O1477,P1477,Q1477)</f>
        <v>56</v>
      </c>
      <c r="K1477" s="1">
        <f>SUM(AC1477,AE1477)</f>
        <v>56</v>
      </c>
      <c r="L1477" s="1">
        <v>0</v>
      </c>
      <c r="M1477" s="1">
        <v>0</v>
      </c>
      <c r="N1477" s="1">
        <v>0</v>
      </c>
      <c r="O1477" s="1"/>
      <c r="P1477" s="1">
        <v>0</v>
      </c>
      <c r="Q1477" s="1">
        <f>AD1477</f>
        <v>0</v>
      </c>
      <c r="R1477" s="1">
        <v>0</v>
      </c>
      <c r="S1477" s="31"/>
      <c r="T1477" s="1">
        <f>SUM(U1477,V1477,X1477,Y1477,Z1477,AA1477)</f>
        <v>168</v>
      </c>
      <c r="U1477" s="1">
        <f>SUM(AG1477,BF1477)</f>
        <v>0</v>
      </c>
      <c r="V1477" s="1">
        <f>SUM(AJ1477,AK1477,AL1477,AM1477,AO1477,AP1477,AQ1477,AR1477,AS1477,AT1477,AU1477,AN1477,AV1477,AW1477,AX1477,AY1477,AZ1477,BA1477,BC1477,BD1477,BE1477,BB1477)</f>
        <v>38</v>
      </c>
      <c r="W1477" s="1">
        <f>COUNTIF(AJ1477:BE1477, "&gt;0")</f>
        <v>1</v>
      </c>
      <c r="X1477" s="1">
        <f>SUM(BG1477,BH1477)</f>
        <v>51</v>
      </c>
      <c r="Y1477" s="1">
        <f>BI1477</f>
        <v>43</v>
      </c>
      <c r="Z1477" s="1">
        <f>AI1477</f>
        <v>36</v>
      </c>
      <c r="AA1477" s="1">
        <f>AH1477</f>
        <v>0</v>
      </c>
      <c r="AB1477" s="31"/>
      <c r="AC1477" s="1">
        <v>0</v>
      </c>
      <c r="AD1477" s="16">
        <v>0</v>
      </c>
      <c r="AE1477" s="16">
        <v>56</v>
      </c>
      <c r="AF1477" s="28">
        <v>0</v>
      </c>
      <c r="AG1477" s="16">
        <v>0</v>
      </c>
      <c r="AH1477" s="16">
        <v>0</v>
      </c>
      <c r="AI1477" s="16">
        <v>36</v>
      </c>
      <c r="AJ1477" s="16">
        <v>0</v>
      </c>
      <c r="AK1477" s="16">
        <v>0</v>
      </c>
      <c r="AL1477" s="16">
        <v>0</v>
      </c>
      <c r="AM1477" s="16">
        <v>0</v>
      </c>
      <c r="AN1477" s="16">
        <v>0</v>
      </c>
      <c r="AO1477" s="16">
        <v>0</v>
      </c>
      <c r="AP1477" s="16">
        <v>0</v>
      </c>
      <c r="AQ1477" s="16">
        <v>0</v>
      </c>
      <c r="AR1477" s="16">
        <v>38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0</v>
      </c>
      <c r="BF1477" s="16">
        <v>0</v>
      </c>
      <c r="BG1477" s="16">
        <v>51</v>
      </c>
      <c r="BH1477" s="16">
        <v>0</v>
      </c>
      <c r="BI1477" s="16">
        <v>43</v>
      </c>
      <c r="BJ1477" s="87"/>
    </row>
    <row r="1478" spans="1:62" s="16" customFormat="1" x14ac:dyDescent="0.35">
      <c r="A1478" s="104" t="s">
        <v>27</v>
      </c>
      <c r="B1478" s="104" t="s">
        <v>23</v>
      </c>
      <c r="C1478" s="18" t="s">
        <v>612</v>
      </c>
      <c r="D1478" s="18" t="s">
        <v>613</v>
      </c>
      <c r="E1478" s="18" t="s">
        <v>39</v>
      </c>
      <c r="F1478" s="104">
        <v>999911322</v>
      </c>
      <c r="G1478" s="1">
        <f>(J1478+T1478)-H1478</f>
        <v>195</v>
      </c>
      <c r="H1478" s="1"/>
      <c r="I1478" s="15"/>
      <c r="J1478" s="1">
        <f>SUM(K1478,L1478,N1478,O1478,P1478,Q1478)</f>
        <v>0</v>
      </c>
      <c r="K1478" s="1">
        <f>SUM(AC1478,AE1478)</f>
        <v>0</v>
      </c>
      <c r="L1478" s="1">
        <v>0</v>
      </c>
      <c r="M1478" s="1">
        <v>0</v>
      </c>
      <c r="N1478" s="1">
        <v>0</v>
      </c>
      <c r="O1478" s="1"/>
      <c r="P1478" s="1">
        <v>0</v>
      </c>
      <c r="Q1478" s="1">
        <f>AD1478</f>
        <v>0</v>
      </c>
      <c r="R1478" s="1">
        <v>0</v>
      </c>
      <c r="S1478" s="31"/>
      <c r="T1478" s="1">
        <f>SUM(U1478,V1478,X1478,Y1478,Z1478,AA1478)</f>
        <v>195</v>
      </c>
      <c r="U1478" s="1">
        <f>SUM(AG1478,BF1478)</f>
        <v>0</v>
      </c>
      <c r="V1478" s="1">
        <f>SUM(AJ1478,AK1478,AL1478,AM1478,AO1478,AP1478,AQ1478,AR1478,AS1478,AT1478,AU1478,AN1478,AV1478,AW1478,AX1478,AY1478,AZ1478,BA1478,BC1478,BD1478,BE1478,BB1478)</f>
        <v>76</v>
      </c>
      <c r="W1478" s="1">
        <f>COUNTIF(AJ1478:BE1478, "&gt;0")</f>
        <v>2</v>
      </c>
      <c r="X1478" s="1">
        <f>SUM(BG1478,BH1478)</f>
        <v>76</v>
      </c>
      <c r="Y1478" s="1">
        <f>BI1478</f>
        <v>43</v>
      </c>
      <c r="Z1478" s="1">
        <f>AI1478</f>
        <v>0</v>
      </c>
      <c r="AA1478" s="1">
        <f>AH1478</f>
        <v>0</v>
      </c>
      <c r="AB1478" s="31"/>
      <c r="AC1478" s="1">
        <v>0</v>
      </c>
      <c r="AD1478" s="16">
        <v>0</v>
      </c>
      <c r="AE1478" s="16">
        <v>0</v>
      </c>
      <c r="AF1478" s="28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38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0</v>
      </c>
      <c r="BD1478" s="16">
        <v>0</v>
      </c>
      <c r="BE1478" s="16">
        <v>38</v>
      </c>
      <c r="BF1478" s="16">
        <v>0</v>
      </c>
      <c r="BG1478" s="16">
        <v>38</v>
      </c>
      <c r="BH1478" s="16">
        <v>38</v>
      </c>
      <c r="BI1478" s="16">
        <v>43</v>
      </c>
      <c r="BJ1478" s="87"/>
    </row>
    <row r="1479" spans="1:62" s="16" customFormat="1" x14ac:dyDescent="0.35">
      <c r="A1479" s="85" t="s">
        <v>27</v>
      </c>
      <c r="B1479" s="85" t="s">
        <v>23</v>
      </c>
      <c r="C1479" s="16" t="s">
        <v>904</v>
      </c>
      <c r="D1479" s="16" t="s">
        <v>144</v>
      </c>
      <c r="E1479" s="16" t="s">
        <v>39</v>
      </c>
      <c r="F1479" s="85">
        <v>999929716</v>
      </c>
      <c r="G1479" s="1">
        <f>(J1479+T1479)-H1479</f>
        <v>195</v>
      </c>
      <c r="I1479" s="28"/>
      <c r="J1479" s="1">
        <f>SUM(K1479,L1479,N1479,O1479,P1479,Q1479)</f>
        <v>0</v>
      </c>
      <c r="K1479" s="1">
        <f>SUM(AC1479,AE1479)</f>
        <v>0</v>
      </c>
      <c r="L1479" s="1">
        <v>0</v>
      </c>
      <c r="M1479" s="1">
        <v>0</v>
      </c>
      <c r="N1479" s="1">
        <v>0</v>
      </c>
      <c r="O1479" s="1"/>
      <c r="P1479" s="1">
        <v>0</v>
      </c>
      <c r="Q1479" s="1">
        <f>AD1479</f>
        <v>0</v>
      </c>
      <c r="R1479" s="1">
        <v>0</v>
      </c>
      <c r="S1479" s="28"/>
      <c r="T1479" s="1">
        <f>SUM(U1479,V1479,X1479,Y1479,Z1479,AA1479)</f>
        <v>195</v>
      </c>
      <c r="U1479" s="1">
        <f>SUM(AG1479,BF1479)</f>
        <v>0</v>
      </c>
      <c r="V1479" s="1">
        <f>SUM(AJ1479,AK1479,AL1479,AM1479,AO1479,AP1479,AQ1479,AR1479,AS1479,AT1479,AU1479,AN1479,AV1479,AW1479,AX1479,AY1479,AZ1479,BA1479,BC1479,BD1479,BE1479,BB1479)</f>
        <v>144</v>
      </c>
      <c r="W1479" s="1">
        <f>COUNTIF(AJ1479:BE1479, "&gt;0")</f>
        <v>2</v>
      </c>
      <c r="X1479" s="1">
        <f>SUM(BG1479,BH1479)</f>
        <v>51</v>
      </c>
      <c r="Y1479" s="1">
        <f>BI1479</f>
        <v>0</v>
      </c>
      <c r="Z1479" s="1">
        <f>AI1479</f>
        <v>0</v>
      </c>
      <c r="AA1479" s="1">
        <f>AH1479</f>
        <v>0</v>
      </c>
      <c r="AB1479" s="28"/>
      <c r="AC1479" s="16">
        <v>0</v>
      </c>
      <c r="AD1479" s="16">
        <v>0</v>
      </c>
      <c r="AE1479" s="16">
        <v>0</v>
      </c>
      <c r="AF1479" s="28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54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0</v>
      </c>
      <c r="AX1479" s="16">
        <v>0</v>
      </c>
      <c r="AY1479" s="16">
        <v>90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0</v>
      </c>
      <c r="BG1479" s="16">
        <v>0</v>
      </c>
      <c r="BH1479" s="16">
        <v>51</v>
      </c>
      <c r="BI1479" s="16">
        <v>0</v>
      </c>
      <c r="BJ1479" s="87"/>
    </row>
    <row r="1480" spans="1:62" s="16" customFormat="1" x14ac:dyDescent="0.35">
      <c r="A1480" s="98" t="s">
        <v>27</v>
      </c>
      <c r="B1480" s="98" t="s">
        <v>23</v>
      </c>
      <c r="C1480" s="99" t="s">
        <v>1042</v>
      </c>
      <c r="D1480" s="99" t="s">
        <v>876</v>
      </c>
      <c r="E1480" s="99" t="s">
        <v>39</v>
      </c>
      <c r="F1480" s="85">
        <v>999922467</v>
      </c>
      <c r="G1480" s="1">
        <f>(J1480+T1480)-H1480</f>
        <v>191</v>
      </c>
      <c r="H1480" s="1"/>
      <c r="I1480" s="15"/>
      <c r="J1480" s="1">
        <f>SUM(K1480,L1480,N1480,O1480,P1480,Q1480)</f>
        <v>0</v>
      </c>
      <c r="K1480" s="1">
        <f>SUM(AC1480,AE1480)</f>
        <v>0</v>
      </c>
      <c r="L1480" s="1">
        <v>0</v>
      </c>
      <c r="M1480" s="1">
        <v>0</v>
      </c>
      <c r="N1480" s="1">
        <v>0</v>
      </c>
      <c r="O1480" s="1"/>
      <c r="P1480" s="1">
        <v>0</v>
      </c>
      <c r="Q1480" s="1">
        <f>AD1480</f>
        <v>0</v>
      </c>
      <c r="R1480" s="1">
        <v>0</v>
      </c>
      <c r="S1480" s="31"/>
      <c r="T1480" s="1">
        <f>SUM(U1480,V1480,X1480,Y1480,Z1480,AA1480)</f>
        <v>191</v>
      </c>
      <c r="U1480" s="1">
        <f>SUM(AG1480,BF1480)</f>
        <v>18</v>
      </c>
      <c r="V1480" s="1">
        <f>SUM(AJ1480,AK1480,AL1480,AM1480,AO1480,AP1480,AQ1480,AR1480,AS1480,AT1480,AU1480,AN1480,AV1480,AW1480,AX1480,AY1480,AZ1480,BA1480,BC1480,BD1480,BE1480,BB1480)</f>
        <v>92</v>
      </c>
      <c r="W1480" s="1">
        <f>COUNTIF(AJ1480:BE1480, "&gt;0")</f>
        <v>2</v>
      </c>
      <c r="X1480" s="1">
        <f>SUM(BG1480,BH1480)</f>
        <v>38</v>
      </c>
      <c r="Y1480" s="1">
        <f>BI1480</f>
        <v>43</v>
      </c>
      <c r="Z1480" s="1">
        <f>AI1480</f>
        <v>0</v>
      </c>
      <c r="AA1480" s="1">
        <f>AH1480</f>
        <v>0</v>
      </c>
      <c r="AB1480" s="31"/>
      <c r="AC1480" s="1">
        <v>0</v>
      </c>
      <c r="AD1480" s="16">
        <v>0</v>
      </c>
      <c r="AE1480" s="16">
        <v>0</v>
      </c>
      <c r="AF1480" s="28">
        <v>0</v>
      </c>
      <c r="AG1480" s="16">
        <v>18</v>
      </c>
      <c r="AH1480" s="16">
        <v>0</v>
      </c>
      <c r="AI1480" s="16">
        <v>0</v>
      </c>
      <c r="AJ1480" s="16">
        <v>54</v>
      </c>
      <c r="AK1480" s="16">
        <v>0</v>
      </c>
      <c r="AL1480" s="16">
        <v>0</v>
      </c>
      <c r="AM1480" s="16">
        <v>0</v>
      </c>
      <c r="AN1480" s="16">
        <v>0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0</v>
      </c>
      <c r="AV1480" s="16">
        <v>38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0</v>
      </c>
      <c r="BG1480" s="16">
        <v>0</v>
      </c>
      <c r="BH1480" s="16">
        <v>38</v>
      </c>
      <c r="BI1480" s="16">
        <v>43</v>
      </c>
      <c r="BJ1480" s="87"/>
    </row>
    <row r="1481" spans="1:62" s="16" customFormat="1" x14ac:dyDescent="0.35">
      <c r="A1481" s="85" t="s">
        <v>27</v>
      </c>
      <c r="B1481" s="85" t="s">
        <v>23</v>
      </c>
      <c r="C1481" s="16" t="s">
        <v>1926</v>
      </c>
      <c r="D1481" s="16" t="s">
        <v>73</v>
      </c>
      <c r="E1481" s="16" t="s">
        <v>39</v>
      </c>
      <c r="F1481" s="85">
        <v>999924379</v>
      </c>
      <c r="G1481" s="1">
        <f>(J1481+T1481)-H1481</f>
        <v>186</v>
      </c>
      <c r="I1481" s="28"/>
      <c r="J1481" s="1">
        <f>SUM(K1481,L1481,N1481,O1481,P1481,Q1481)</f>
        <v>32</v>
      </c>
      <c r="K1481" s="1">
        <f>SUM(AC1481,AE1481)</f>
        <v>32</v>
      </c>
      <c r="L1481" s="1">
        <v>0</v>
      </c>
      <c r="M1481" s="1">
        <v>0</v>
      </c>
      <c r="N1481" s="1">
        <v>0</v>
      </c>
      <c r="O1481" s="1"/>
      <c r="P1481" s="1">
        <v>0</v>
      </c>
      <c r="Q1481" s="1">
        <f>AD1481</f>
        <v>0</v>
      </c>
      <c r="R1481" s="1">
        <v>0</v>
      </c>
      <c r="S1481" s="31"/>
      <c r="T1481" s="1">
        <f>SUM(U1481,V1481,X1481,Y1481,Z1481,AA1481)</f>
        <v>154</v>
      </c>
      <c r="U1481" s="1">
        <f>SUM(AG1481,BF1481)</f>
        <v>0</v>
      </c>
      <c r="V1481" s="1">
        <f>SUM(AJ1481,AK1481,AL1481,AM1481,AO1481,AP1481,AQ1481,AR1481,AS1481,AT1481,AU1481,AN1481,AV1481,AW1481,AX1481,AY1481,AZ1481,BA1481,BC1481,BD1481,BE1481,BB1481)</f>
        <v>106</v>
      </c>
      <c r="W1481" s="1">
        <f>COUNTIF(AJ1481:BE1481, "&gt;0")</f>
        <v>2</v>
      </c>
      <c r="X1481" s="1">
        <f>SUM(BG1481,BH1481)</f>
        <v>0</v>
      </c>
      <c r="Y1481" s="1">
        <f>BI1481</f>
        <v>0</v>
      </c>
      <c r="Z1481" s="1">
        <f>AI1481</f>
        <v>48</v>
      </c>
      <c r="AA1481" s="1">
        <f>AH1481</f>
        <v>0</v>
      </c>
      <c r="AB1481" s="31"/>
      <c r="AC1481" s="16">
        <v>0</v>
      </c>
      <c r="AD1481" s="16">
        <v>0</v>
      </c>
      <c r="AE1481" s="16">
        <v>32</v>
      </c>
      <c r="AF1481" s="28">
        <v>0</v>
      </c>
      <c r="AG1481" s="16">
        <v>0</v>
      </c>
      <c r="AH1481" s="16">
        <v>0</v>
      </c>
      <c r="AI1481" s="16">
        <v>48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0</v>
      </c>
      <c r="AR1481" s="16">
        <v>38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6">
        <v>68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  <c r="BI1481" s="16">
        <v>0</v>
      </c>
      <c r="BJ1481" s="87"/>
    </row>
    <row r="1482" spans="1:62" s="16" customFormat="1" x14ac:dyDescent="0.35">
      <c r="A1482" s="98" t="s">
        <v>27</v>
      </c>
      <c r="B1482" s="85" t="s">
        <v>23</v>
      </c>
      <c r="C1482" s="16" t="s">
        <v>690</v>
      </c>
      <c r="D1482" s="16" t="s">
        <v>1033</v>
      </c>
      <c r="E1482" s="1" t="s">
        <v>39</v>
      </c>
      <c r="F1482" s="85">
        <v>999921214</v>
      </c>
      <c r="G1482" s="1">
        <f>(J1482+T1482)-H1482</f>
        <v>185</v>
      </c>
      <c r="H1482" s="1">
        <f>(K1482+L1482+N1482+O1482+P1482+Q1482+R1482)*0.5</f>
        <v>0</v>
      </c>
      <c r="I1482" s="15"/>
      <c r="J1482" s="1">
        <f>SUM(K1482,L1482,N1482,O1482,P1482,Q1482)</f>
        <v>0</v>
      </c>
      <c r="K1482" s="1">
        <f>SUM(AC1482,AE1482)</f>
        <v>0</v>
      </c>
      <c r="L1482" s="1">
        <v>0</v>
      </c>
      <c r="M1482" s="1">
        <v>0</v>
      </c>
      <c r="N1482" s="1">
        <v>0</v>
      </c>
      <c r="O1482" s="1"/>
      <c r="P1482" s="1">
        <v>0</v>
      </c>
      <c r="Q1482" s="1">
        <f>AD1482</f>
        <v>0</v>
      </c>
      <c r="R1482" s="1">
        <v>0</v>
      </c>
      <c r="S1482" s="31"/>
      <c r="T1482" s="1">
        <f>SUM(U1482,V1482,X1482,Y1482,Z1482,AA1482)</f>
        <v>185</v>
      </c>
      <c r="U1482" s="1">
        <f>SUM(AG1482,BF1482)</f>
        <v>0</v>
      </c>
      <c r="V1482" s="1">
        <f>SUM(AJ1482,AK1482,AL1482,AM1482,AO1482,AP1482,AQ1482,AR1482,AS1482,AT1482,AU1482,AN1482,AV1482,AW1482,AX1482,AY1482,AZ1482,BA1482,BC1482,BD1482,BE1482,BB1482)</f>
        <v>67</v>
      </c>
      <c r="W1482" s="1">
        <f>COUNTIF(AJ1482:BE1482, "&gt;0")</f>
        <v>2</v>
      </c>
      <c r="X1482" s="1">
        <f>SUM(BG1482,BH1482)</f>
        <v>38</v>
      </c>
      <c r="Y1482" s="1">
        <f>BI1482</f>
        <v>32</v>
      </c>
      <c r="Z1482" s="1">
        <f>AI1482</f>
        <v>48</v>
      </c>
      <c r="AA1482" s="1">
        <f>AH1482</f>
        <v>0</v>
      </c>
      <c r="AB1482" s="31"/>
      <c r="AC1482" s="1">
        <v>0</v>
      </c>
      <c r="AD1482" s="16">
        <v>0</v>
      </c>
      <c r="AE1482" s="16">
        <v>0</v>
      </c>
      <c r="AF1482" s="28">
        <v>0</v>
      </c>
      <c r="AG1482" s="16">
        <v>0</v>
      </c>
      <c r="AH1482" s="16">
        <v>0</v>
      </c>
      <c r="AI1482" s="16">
        <v>48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0</v>
      </c>
      <c r="AP1482" s="16">
        <v>0</v>
      </c>
      <c r="AQ1482" s="16">
        <v>0</v>
      </c>
      <c r="AR1482" s="16">
        <v>29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0</v>
      </c>
      <c r="BD1482" s="16">
        <v>0</v>
      </c>
      <c r="BE1482" s="16">
        <v>38</v>
      </c>
      <c r="BF1482" s="16">
        <v>0</v>
      </c>
      <c r="BG1482" s="16">
        <v>38</v>
      </c>
      <c r="BH1482" s="16">
        <v>0</v>
      </c>
      <c r="BI1482" s="16">
        <v>32</v>
      </c>
      <c r="BJ1482" s="87"/>
    </row>
    <row r="1483" spans="1:62" s="16" customFormat="1" x14ac:dyDescent="0.35">
      <c r="A1483" s="85" t="s">
        <v>27</v>
      </c>
      <c r="B1483" s="85" t="s">
        <v>23</v>
      </c>
      <c r="C1483" s="16" t="s">
        <v>392</v>
      </c>
      <c r="D1483" s="16" t="s">
        <v>1987</v>
      </c>
      <c r="E1483" s="16" t="s">
        <v>39</v>
      </c>
      <c r="F1483" s="85">
        <v>999924626</v>
      </c>
      <c r="G1483" s="1">
        <f>(J1483+T1483)-H1483</f>
        <v>185</v>
      </c>
      <c r="I1483" s="28"/>
      <c r="J1483" s="1">
        <f>SUM(K1483,L1483,N1483,O1483,P1483,Q1483)</f>
        <v>0</v>
      </c>
      <c r="K1483" s="1">
        <f>SUM(AC1483,AE1483)</f>
        <v>0</v>
      </c>
      <c r="L1483" s="1">
        <v>0</v>
      </c>
      <c r="M1483" s="1">
        <v>0</v>
      </c>
      <c r="N1483" s="1">
        <v>0</v>
      </c>
      <c r="O1483" s="1"/>
      <c r="P1483" s="1">
        <v>0</v>
      </c>
      <c r="Q1483" s="1">
        <f>AD1483</f>
        <v>0</v>
      </c>
      <c r="R1483" s="1">
        <v>0</v>
      </c>
      <c r="S1483" s="28"/>
      <c r="T1483" s="1">
        <f>SUM(U1483,V1483,X1483,Y1483,Z1483,AA1483)</f>
        <v>185</v>
      </c>
      <c r="U1483" s="1">
        <f>SUM(AG1483,BF1483)</f>
        <v>0</v>
      </c>
      <c r="V1483" s="1">
        <f>SUM(AJ1483,AK1483,AL1483,AM1483,AO1483,AP1483,AQ1483,AR1483,AS1483,AT1483,AU1483,AN1483,AV1483,AW1483,AX1483,AY1483,AZ1483,BA1483,BC1483,BD1483,BE1483,BB1483)</f>
        <v>106</v>
      </c>
      <c r="W1483" s="1">
        <f>COUNTIF(AJ1483:BE1483, "&gt;0")</f>
        <v>2</v>
      </c>
      <c r="X1483" s="1">
        <f>SUM(BG1483,BH1483)</f>
        <v>0</v>
      </c>
      <c r="Y1483" s="1">
        <f>BI1483</f>
        <v>43</v>
      </c>
      <c r="Z1483" s="1">
        <f>AI1483</f>
        <v>36</v>
      </c>
      <c r="AA1483" s="1">
        <f>AH1483</f>
        <v>0</v>
      </c>
      <c r="AB1483" s="28"/>
      <c r="AC1483" s="16">
        <v>0</v>
      </c>
      <c r="AD1483" s="16">
        <v>0</v>
      </c>
      <c r="AE1483" s="16">
        <v>0</v>
      </c>
      <c r="AF1483" s="28">
        <v>0</v>
      </c>
      <c r="AG1483" s="16">
        <v>0</v>
      </c>
      <c r="AH1483" s="16">
        <v>0</v>
      </c>
      <c r="AI1483" s="16">
        <v>36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0</v>
      </c>
      <c r="AP1483" s="16">
        <v>68</v>
      </c>
      <c r="AQ1483" s="16">
        <v>0</v>
      </c>
      <c r="AR1483" s="16">
        <v>38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0</v>
      </c>
      <c r="BH1483" s="16">
        <v>0</v>
      </c>
      <c r="BI1483" s="16">
        <v>43</v>
      </c>
      <c r="BJ1483" s="87"/>
    </row>
    <row r="1484" spans="1:62" s="16" customFormat="1" x14ac:dyDescent="0.35">
      <c r="A1484" s="98" t="s">
        <v>27</v>
      </c>
      <c r="B1484" s="85" t="s">
        <v>23</v>
      </c>
      <c r="C1484" s="16" t="s">
        <v>218</v>
      </c>
      <c r="D1484" s="16" t="s">
        <v>186</v>
      </c>
      <c r="E1484" s="16" t="s">
        <v>39</v>
      </c>
      <c r="F1484" s="85">
        <v>999919727</v>
      </c>
      <c r="G1484" s="1">
        <f>(J1484+T1484)-H1484</f>
        <v>176</v>
      </c>
      <c r="H1484" s="1">
        <f>(K1484+L1484+N1484+O1484+P1484+Q1484+R1484)*0.5</f>
        <v>32</v>
      </c>
      <c r="I1484" s="15"/>
      <c r="J1484" s="1">
        <f>SUM(K1484,L1484,N1484,O1484,P1484,Q1484)</f>
        <v>64</v>
      </c>
      <c r="K1484" s="1">
        <f>SUM(AC1484,AE1484)</f>
        <v>0</v>
      </c>
      <c r="L1484" s="1">
        <v>0</v>
      </c>
      <c r="M1484" s="1">
        <v>0</v>
      </c>
      <c r="N1484" s="1">
        <v>0</v>
      </c>
      <c r="O1484" s="1"/>
      <c r="P1484" s="1">
        <v>0</v>
      </c>
      <c r="Q1484" s="1">
        <f>AD1484</f>
        <v>64</v>
      </c>
      <c r="R1484" s="1">
        <v>0</v>
      </c>
      <c r="S1484" s="31"/>
      <c r="T1484" s="1">
        <f>SUM(U1484,V1484,X1484,Y1484,Z1484,AA1484)</f>
        <v>144</v>
      </c>
      <c r="U1484" s="1">
        <f>SUM(AG1484,BF1484)</f>
        <v>0</v>
      </c>
      <c r="V1484" s="1">
        <f>SUM(AJ1484,AK1484,AL1484,AM1484,AO1484,AP1484,AQ1484,AR1484,AS1484,AT1484,AU1484,AN1484,AV1484,AW1484,AX1484,AY1484,AZ1484,BA1484,BC1484,BD1484,BE1484,BB1484)</f>
        <v>38</v>
      </c>
      <c r="W1484" s="1">
        <f>COUNTIF(AJ1484:BE1484, "&gt;0")</f>
        <v>1</v>
      </c>
      <c r="X1484" s="1">
        <f>SUM(BG1484,BH1484)</f>
        <v>38</v>
      </c>
      <c r="Y1484" s="1">
        <f>BI1484</f>
        <v>32</v>
      </c>
      <c r="Z1484" s="1">
        <f>AI1484</f>
        <v>36</v>
      </c>
      <c r="AA1484" s="1">
        <f>AH1484</f>
        <v>0</v>
      </c>
      <c r="AB1484" s="31"/>
      <c r="AC1484" s="1">
        <v>0</v>
      </c>
      <c r="AD1484" s="16">
        <v>64</v>
      </c>
      <c r="AE1484" s="16">
        <v>0</v>
      </c>
      <c r="AF1484" s="28">
        <v>0</v>
      </c>
      <c r="AG1484" s="16">
        <v>0</v>
      </c>
      <c r="AH1484" s="16">
        <v>0</v>
      </c>
      <c r="AI1484" s="16">
        <v>36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38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0</v>
      </c>
      <c r="BD1484" s="16">
        <v>0</v>
      </c>
      <c r="BE1484" s="16">
        <v>0</v>
      </c>
      <c r="BF1484" s="16">
        <v>0</v>
      </c>
      <c r="BG1484" s="16">
        <v>38</v>
      </c>
      <c r="BH1484" s="16">
        <v>0</v>
      </c>
      <c r="BI1484" s="16">
        <v>32</v>
      </c>
      <c r="BJ1484" s="87"/>
    </row>
    <row r="1485" spans="1:62" s="16" customFormat="1" x14ac:dyDescent="0.35">
      <c r="A1485" s="85" t="s">
        <v>27</v>
      </c>
      <c r="B1485" s="85" t="s">
        <v>23</v>
      </c>
      <c r="C1485" s="1" t="s">
        <v>1254</v>
      </c>
      <c r="D1485" s="1" t="s">
        <v>71</v>
      </c>
      <c r="E1485" s="1" t="s">
        <v>39</v>
      </c>
      <c r="F1485" s="85">
        <v>999923271</v>
      </c>
      <c r="G1485" s="1">
        <f>(J1485+T1485)-H1485</f>
        <v>175</v>
      </c>
      <c r="H1485" s="1"/>
      <c r="I1485" s="15"/>
      <c r="J1485" s="1">
        <f>SUM(K1485,L1485,N1485,O1485,P1485,Q1485)</f>
        <v>0</v>
      </c>
      <c r="K1485" s="1">
        <f>SUM(AC1485,AE1485)</f>
        <v>0</v>
      </c>
      <c r="L1485" s="1">
        <v>0</v>
      </c>
      <c r="M1485" s="1">
        <v>0</v>
      </c>
      <c r="N1485" s="1">
        <v>0</v>
      </c>
      <c r="O1485" s="1"/>
      <c r="P1485" s="1">
        <v>0</v>
      </c>
      <c r="Q1485" s="1">
        <f>AD1485</f>
        <v>0</v>
      </c>
      <c r="R1485" s="1">
        <v>0</v>
      </c>
      <c r="S1485" s="31"/>
      <c r="T1485" s="1">
        <f>SUM(U1485,V1485,X1485,Y1485,Z1485,AA1485)</f>
        <v>175</v>
      </c>
      <c r="U1485" s="1">
        <f>SUM(AG1485,BF1485)</f>
        <v>0</v>
      </c>
      <c r="V1485" s="1">
        <f>SUM(AJ1485,AK1485,AL1485,AM1485,AO1485,AP1485,AQ1485,AR1485,AS1485,AT1485,AU1485,AN1485,AV1485,AW1485,AX1485,AY1485,AZ1485,BA1485,BC1485,BD1485,BE1485,BB1485)</f>
        <v>90</v>
      </c>
      <c r="W1485" s="1">
        <f>COUNTIF(AJ1485:BE1485, "&gt;0")</f>
        <v>1</v>
      </c>
      <c r="X1485" s="1">
        <f>SUM(BG1485,BH1485)</f>
        <v>0</v>
      </c>
      <c r="Y1485" s="1">
        <f>BI1485</f>
        <v>0</v>
      </c>
      <c r="Z1485" s="1">
        <f>AI1485</f>
        <v>85</v>
      </c>
      <c r="AA1485" s="1">
        <f>AH1485</f>
        <v>0</v>
      </c>
      <c r="AB1485" s="31"/>
      <c r="AC1485" s="1">
        <v>0</v>
      </c>
      <c r="AD1485" s="16">
        <v>0</v>
      </c>
      <c r="AE1485" s="16">
        <v>0</v>
      </c>
      <c r="AF1485" s="28">
        <v>0</v>
      </c>
      <c r="AG1485" s="16">
        <v>0</v>
      </c>
      <c r="AH1485" s="16">
        <v>0</v>
      </c>
      <c r="AI1485" s="16">
        <v>85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0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16">
        <v>0</v>
      </c>
      <c r="AX1485" s="16">
        <v>0</v>
      </c>
      <c r="AY1485" s="16">
        <v>0</v>
      </c>
      <c r="AZ1485" s="16">
        <v>0</v>
      </c>
      <c r="BA1485" s="16">
        <v>0</v>
      </c>
      <c r="BB1485" s="16">
        <v>0</v>
      </c>
      <c r="BC1485" s="16">
        <v>0</v>
      </c>
      <c r="BD1485" s="16">
        <v>0</v>
      </c>
      <c r="BE1485" s="16">
        <v>90</v>
      </c>
      <c r="BF1485" s="16">
        <v>0</v>
      </c>
      <c r="BG1485" s="16">
        <v>0</v>
      </c>
      <c r="BH1485" s="16">
        <v>0</v>
      </c>
      <c r="BI1485" s="16">
        <v>0</v>
      </c>
      <c r="BJ1485" s="87"/>
    </row>
    <row r="1486" spans="1:62" s="16" customFormat="1" x14ac:dyDescent="0.35">
      <c r="A1486" s="85" t="s">
        <v>27</v>
      </c>
      <c r="B1486" s="85" t="s">
        <v>23</v>
      </c>
      <c r="C1486" s="1" t="s">
        <v>1858</v>
      </c>
      <c r="D1486" s="1" t="s">
        <v>71</v>
      </c>
      <c r="E1486" s="1" t="s">
        <v>39</v>
      </c>
      <c r="F1486" s="85">
        <v>999928165</v>
      </c>
      <c r="G1486" s="1">
        <f>(J1486+T1486)-H1486</f>
        <v>174</v>
      </c>
      <c r="H1486" s="1"/>
      <c r="I1486" s="15"/>
      <c r="J1486" s="1">
        <f>SUM(K1486,L1486,N1486,O1486,P1486,Q1486)</f>
        <v>0</v>
      </c>
      <c r="K1486" s="1">
        <f>SUM(AC1486,AE1486)</f>
        <v>0</v>
      </c>
      <c r="L1486" s="1">
        <v>0</v>
      </c>
      <c r="M1486" s="1">
        <v>0</v>
      </c>
      <c r="N1486" s="1">
        <v>0</v>
      </c>
      <c r="O1486" s="1"/>
      <c r="P1486" s="1">
        <v>0</v>
      </c>
      <c r="Q1486" s="1">
        <f>AD1486</f>
        <v>0</v>
      </c>
      <c r="R1486" s="1">
        <v>0</v>
      </c>
      <c r="S1486" s="31"/>
      <c r="T1486" s="1">
        <f>SUM(U1486,V1486,X1486,Y1486,Z1486,AA1486)</f>
        <v>174</v>
      </c>
      <c r="U1486" s="1">
        <f>SUM(AG1486,BF1486)</f>
        <v>0</v>
      </c>
      <c r="V1486" s="1">
        <f>SUM(AJ1486,AK1486,AL1486,AM1486,AO1486,AP1486,AQ1486,AR1486,AS1486,AT1486,AU1486,AN1486,AV1486,AW1486,AX1486,AY1486,AZ1486,BA1486,BC1486,BD1486,BE1486,BB1486)</f>
        <v>68</v>
      </c>
      <c r="W1486" s="1">
        <f>COUNTIF(AJ1486:BE1486, "&gt;0")</f>
        <v>1</v>
      </c>
      <c r="X1486" s="1">
        <f>SUM(BG1486,BH1486)</f>
        <v>38</v>
      </c>
      <c r="Y1486" s="1">
        <f>BI1486</f>
        <v>32</v>
      </c>
      <c r="Z1486" s="1">
        <f>AI1486</f>
        <v>36</v>
      </c>
      <c r="AA1486" s="1">
        <f>AH1486</f>
        <v>0</v>
      </c>
      <c r="AB1486" s="31"/>
      <c r="AC1486" s="1">
        <v>0</v>
      </c>
      <c r="AD1486" s="16">
        <v>0</v>
      </c>
      <c r="AE1486" s="16">
        <v>0</v>
      </c>
      <c r="AF1486" s="28">
        <v>0</v>
      </c>
      <c r="AG1486" s="16">
        <v>0</v>
      </c>
      <c r="AH1486" s="16">
        <v>0</v>
      </c>
      <c r="AI1486" s="16">
        <v>36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68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0</v>
      </c>
      <c r="BF1486" s="16">
        <v>0</v>
      </c>
      <c r="BG1486" s="16">
        <v>0</v>
      </c>
      <c r="BH1486" s="16">
        <v>38</v>
      </c>
      <c r="BI1486" s="16">
        <v>32</v>
      </c>
      <c r="BJ1486" s="87"/>
    </row>
    <row r="1487" spans="1:62" s="16" customFormat="1" x14ac:dyDescent="0.35">
      <c r="A1487" s="85" t="s">
        <v>27</v>
      </c>
      <c r="B1487" s="85" t="s">
        <v>23</v>
      </c>
      <c r="C1487" s="16" t="s">
        <v>1048</v>
      </c>
      <c r="D1487" s="16" t="s">
        <v>1049</v>
      </c>
      <c r="E1487" s="1" t="s">
        <v>39</v>
      </c>
      <c r="F1487" s="85">
        <v>999921360</v>
      </c>
      <c r="G1487" s="1">
        <f>(J1487+T1487)-H1487</f>
        <v>169</v>
      </c>
      <c r="I1487" s="15"/>
      <c r="J1487" s="1">
        <f>SUM(K1487,L1487,N1487,O1487,P1487,Q1487)</f>
        <v>0</v>
      </c>
      <c r="K1487" s="1">
        <f>SUM(AC1487,AE1487)</f>
        <v>0</v>
      </c>
      <c r="L1487" s="1">
        <v>0</v>
      </c>
      <c r="M1487" s="1">
        <v>0</v>
      </c>
      <c r="N1487" s="1">
        <v>0</v>
      </c>
      <c r="O1487" s="1"/>
      <c r="P1487" s="1">
        <v>0</v>
      </c>
      <c r="Q1487" s="1">
        <f>AD1487</f>
        <v>0</v>
      </c>
      <c r="R1487" s="1">
        <v>0</v>
      </c>
      <c r="S1487" s="31"/>
      <c r="T1487" s="1">
        <f>SUM(U1487,V1487,X1487,Y1487,Z1487,AA1487)</f>
        <v>169</v>
      </c>
      <c r="U1487" s="1">
        <f>SUM(AG1487,BF1487)</f>
        <v>0</v>
      </c>
      <c r="V1487" s="1">
        <f>SUM(AJ1487,AK1487,AL1487,AM1487,AO1487,AP1487,AQ1487,AR1487,AS1487,AT1487,AU1487,AN1487,AV1487,AW1487,AX1487,AY1487,AZ1487,BA1487,BC1487,BD1487,BE1487,BB1487)</f>
        <v>63</v>
      </c>
      <c r="W1487" s="1">
        <f>COUNTIF(AJ1487:BE1487, "&gt;0")</f>
        <v>1</v>
      </c>
      <c r="X1487" s="1">
        <f>SUM(BG1487,BH1487)</f>
        <v>38</v>
      </c>
      <c r="Y1487" s="1">
        <f>BI1487</f>
        <v>32</v>
      </c>
      <c r="Z1487" s="1">
        <f>AI1487</f>
        <v>36</v>
      </c>
      <c r="AA1487" s="1">
        <f>AH1487</f>
        <v>0</v>
      </c>
      <c r="AB1487" s="31"/>
      <c r="AC1487" s="1">
        <v>0</v>
      </c>
      <c r="AD1487" s="16">
        <v>0</v>
      </c>
      <c r="AE1487" s="16">
        <v>0</v>
      </c>
      <c r="AF1487" s="28">
        <v>0</v>
      </c>
      <c r="AG1487" s="16">
        <v>0</v>
      </c>
      <c r="AH1487" s="16">
        <v>0</v>
      </c>
      <c r="AI1487" s="16">
        <v>36</v>
      </c>
      <c r="AJ1487" s="16">
        <v>0</v>
      </c>
      <c r="AK1487" s="16">
        <v>0</v>
      </c>
      <c r="AL1487" s="16">
        <v>0</v>
      </c>
      <c r="AM1487" s="16">
        <v>63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0</v>
      </c>
      <c r="BG1487" s="16">
        <v>38</v>
      </c>
      <c r="BH1487" s="16">
        <v>0</v>
      </c>
      <c r="BI1487" s="16">
        <v>32</v>
      </c>
      <c r="BJ1487" s="87"/>
    </row>
    <row r="1488" spans="1:62" s="16" customFormat="1" x14ac:dyDescent="0.35">
      <c r="A1488" s="98" t="s">
        <v>27</v>
      </c>
      <c r="B1488" s="98" t="s">
        <v>23</v>
      </c>
      <c r="C1488" s="99" t="s">
        <v>883</v>
      </c>
      <c r="D1488" s="99" t="s">
        <v>952</v>
      </c>
      <c r="E1488" s="99" t="s">
        <v>39</v>
      </c>
      <c r="F1488" s="85">
        <v>999920599</v>
      </c>
      <c r="G1488" s="1">
        <f>(J1488+T1488)-H1488</f>
        <v>167</v>
      </c>
      <c r="H1488" s="1">
        <f>(K1488+L1488+N1488+O1488+P1488+Q1488+R1488)*0.5</f>
        <v>0</v>
      </c>
      <c r="I1488" s="15"/>
      <c r="J1488" s="1">
        <f>SUM(K1488,L1488,N1488,O1488,P1488,Q1488)</f>
        <v>0</v>
      </c>
      <c r="K1488" s="1">
        <f>SUM(AC1488,AE1488)</f>
        <v>0</v>
      </c>
      <c r="L1488" s="1">
        <v>0</v>
      </c>
      <c r="M1488" s="1">
        <v>0</v>
      </c>
      <c r="N1488" s="1">
        <v>0</v>
      </c>
      <c r="O1488" s="1"/>
      <c r="P1488" s="1">
        <v>0</v>
      </c>
      <c r="Q1488" s="1">
        <f>AD1488</f>
        <v>0</v>
      </c>
      <c r="R1488" s="1">
        <v>0</v>
      </c>
      <c r="S1488" s="31"/>
      <c r="T1488" s="1">
        <f>SUM(U1488,V1488,X1488,Y1488,Z1488,AA1488)</f>
        <v>167</v>
      </c>
      <c r="U1488" s="1">
        <f>SUM(AG1488,BF1488)</f>
        <v>23</v>
      </c>
      <c r="V1488" s="1">
        <f>SUM(AJ1488,AK1488,AL1488,AM1488,AO1488,AP1488,AQ1488,AR1488,AS1488,AT1488,AU1488,AN1488,AV1488,AW1488,AX1488,AY1488,AZ1488,BA1488,BC1488,BD1488,BE1488,BB1488)</f>
        <v>63</v>
      </c>
      <c r="W1488" s="1">
        <f>COUNTIF(AJ1488:BE1488, "&gt;0")</f>
        <v>1</v>
      </c>
      <c r="X1488" s="1">
        <f>SUM(BG1488,BH1488)</f>
        <v>38</v>
      </c>
      <c r="Y1488" s="1">
        <f>BI1488</f>
        <v>43</v>
      </c>
      <c r="Z1488" s="1">
        <f>AI1488</f>
        <v>0</v>
      </c>
      <c r="AA1488" s="1">
        <f>AH1488</f>
        <v>0</v>
      </c>
      <c r="AB1488" s="31"/>
      <c r="AC1488" s="1">
        <v>0</v>
      </c>
      <c r="AD1488" s="16">
        <v>0</v>
      </c>
      <c r="AE1488" s="16">
        <v>0</v>
      </c>
      <c r="AF1488" s="28">
        <v>0</v>
      </c>
      <c r="AG1488" s="16">
        <v>23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63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0</v>
      </c>
      <c r="BD1488" s="16">
        <v>0</v>
      </c>
      <c r="BE1488" s="16">
        <v>0</v>
      </c>
      <c r="BF1488" s="16">
        <v>0</v>
      </c>
      <c r="BG1488" s="16">
        <v>0</v>
      </c>
      <c r="BH1488" s="16">
        <v>38</v>
      </c>
      <c r="BI1488" s="16">
        <v>43</v>
      </c>
      <c r="BJ1488" s="87"/>
    </row>
    <row r="1489" spans="1:62" s="16" customFormat="1" x14ac:dyDescent="0.35">
      <c r="A1489" s="98" t="s">
        <v>27</v>
      </c>
      <c r="B1489" s="85" t="s">
        <v>23</v>
      </c>
      <c r="C1489" s="16" t="s">
        <v>1119</v>
      </c>
      <c r="D1489" s="16" t="s">
        <v>71</v>
      </c>
      <c r="E1489" s="16" t="s">
        <v>39</v>
      </c>
      <c r="F1489" s="85">
        <v>999921850</v>
      </c>
      <c r="G1489" s="1">
        <f>(J1489+T1489)-H1489</f>
        <v>164</v>
      </c>
      <c r="H1489" s="1">
        <f>(K1489+L1489+N1489+O1489+P1489+Q1489+R1489)*0.5</f>
        <v>32</v>
      </c>
      <c r="I1489" s="15"/>
      <c r="J1489" s="1">
        <f>SUM(K1489,L1489,N1489,O1489,P1489,Q1489)</f>
        <v>64</v>
      </c>
      <c r="K1489" s="1">
        <f>SUM(AC1489,AE1489)</f>
        <v>0</v>
      </c>
      <c r="L1489" s="1">
        <v>0</v>
      </c>
      <c r="M1489" s="1">
        <v>0</v>
      </c>
      <c r="N1489" s="1">
        <v>0</v>
      </c>
      <c r="O1489" s="1"/>
      <c r="P1489" s="1">
        <v>0</v>
      </c>
      <c r="Q1489" s="1">
        <f>AD1489</f>
        <v>64</v>
      </c>
      <c r="R1489" s="1">
        <v>0</v>
      </c>
      <c r="S1489" s="31"/>
      <c r="T1489" s="1">
        <f>SUM(U1489,V1489,X1489,Y1489,Z1489,AA1489)</f>
        <v>132</v>
      </c>
      <c r="U1489" s="1">
        <f>SUM(AG1489,BF1489)</f>
        <v>0</v>
      </c>
      <c r="V1489" s="1">
        <f>SUM(AJ1489,AK1489,AL1489,AM1489,AO1489,AP1489,AQ1489,AR1489,AS1489,AT1489,AU1489,AN1489,AV1489,AW1489,AX1489,AY1489,AZ1489,BA1489,BC1489,BD1489,BE1489,BB1489)</f>
        <v>96</v>
      </c>
      <c r="W1489" s="1">
        <f>COUNTIF(AJ1489:BE1489, "&gt;0")</f>
        <v>2</v>
      </c>
      <c r="X1489" s="1">
        <f>SUM(BG1489,BH1489)</f>
        <v>0</v>
      </c>
      <c r="Y1489" s="1">
        <f>BI1489</f>
        <v>0</v>
      </c>
      <c r="Z1489" s="1">
        <f>AI1489</f>
        <v>36</v>
      </c>
      <c r="AA1489" s="1">
        <f>AH1489</f>
        <v>0</v>
      </c>
      <c r="AB1489" s="31"/>
      <c r="AC1489" s="1">
        <v>0</v>
      </c>
      <c r="AD1489" s="16">
        <v>64</v>
      </c>
      <c r="AE1489" s="16">
        <v>0</v>
      </c>
      <c r="AF1489" s="28">
        <v>0</v>
      </c>
      <c r="AG1489" s="16">
        <v>0</v>
      </c>
      <c r="AH1489" s="16">
        <v>0</v>
      </c>
      <c r="AI1489" s="16">
        <v>36</v>
      </c>
      <c r="AJ1489" s="16">
        <v>0</v>
      </c>
      <c r="AK1489" s="16">
        <v>0</v>
      </c>
      <c r="AL1489" s="16">
        <v>0</v>
      </c>
      <c r="AM1489" s="16">
        <v>0</v>
      </c>
      <c r="AN1489" s="16">
        <v>38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0</v>
      </c>
      <c r="AY1489" s="16">
        <v>58</v>
      </c>
      <c r="AZ1489" s="16">
        <v>0</v>
      </c>
      <c r="BA1489" s="16">
        <v>0</v>
      </c>
      <c r="BB1489" s="16">
        <v>0</v>
      </c>
      <c r="BC1489" s="16">
        <v>0</v>
      </c>
      <c r="BD1489" s="16">
        <v>0</v>
      </c>
      <c r="BE1489" s="16">
        <v>0</v>
      </c>
      <c r="BF1489" s="16">
        <v>0</v>
      </c>
      <c r="BG1489" s="16">
        <v>0</v>
      </c>
      <c r="BH1489" s="16">
        <v>0</v>
      </c>
      <c r="BI1489" s="16">
        <v>0</v>
      </c>
      <c r="BJ1489" s="87"/>
    </row>
    <row r="1490" spans="1:62" s="16" customFormat="1" x14ac:dyDescent="0.35">
      <c r="A1490" s="85" t="s">
        <v>27</v>
      </c>
      <c r="B1490" s="85" t="s">
        <v>23</v>
      </c>
      <c r="C1490" s="16" t="s">
        <v>2837</v>
      </c>
      <c r="D1490" s="16" t="s">
        <v>71</v>
      </c>
      <c r="E1490" s="16" t="s">
        <v>39</v>
      </c>
      <c r="F1490" s="85">
        <v>999930344</v>
      </c>
      <c r="G1490" s="1">
        <f>(J1490+T1490)-H1490</f>
        <v>163</v>
      </c>
      <c r="I1490" s="28"/>
      <c r="J1490" s="1">
        <f>SUM(K1490,L1490,N1490,O1490,P1490,Q1490)</f>
        <v>0</v>
      </c>
      <c r="K1490" s="1">
        <f>SUM(AC1490,AE1490)</f>
        <v>0</v>
      </c>
      <c r="L1490" s="1">
        <v>0</v>
      </c>
      <c r="M1490" s="1">
        <v>0</v>
      </c>
      <c r="N1490" s="1">
        <v>0</v>
      </c>
      <c r="O1490" s="1"/>
      <c r="P1490" s="1">
        <v>0</v>
      </c>
      <c r="Q1490" s="1">
        <f>AD1490</f>
        <v>0</v>
      </c>
      <c r="R1490" s="1">
        <v>0</v>
      </c>
      <c r="S1490" s="28"/>
      <c r="T1490" s="1">
        <f>SUM(U1490,V1490,X1490,Y1490,Z1490,AA1490)</f>
        <v>163</v>
      </c>
      <c r="U1490" s="1">
        <f>SUM(AG1490,BF1490)</f>
        <v>0</v>
      </c>
      <c r="V1490" s="1">
        <f>SUM(AJ1490,AK1490,AL1490,AM1490,AO1490,AP1490,AQ1490,AR1490,AS1490,AT1490,AU1490,AN1490,AV1490,AW1490,AX1490,AY1490,AZ1490,BA1490,BC1490,BD1490,BE1490,BB1490)</f>
        <v>68</v>
      </c>
      <c r="W1490" s="1">
        <f>COUNTIF(AJ1490:BE1490, "&gt;0")</f>
        <v>1</v>
      </c>
      <c r="X1490" s="1">
        <f>SUM(BG1490,BH1490)</f>
        <v>38</v>
      </c>
      <c r="Y1490" s="1">
        <f>BI1490</f>
        <v>57</v>
      </c>
      <c r="Z1490" s="1">
        <f>AI1490</f>
        <v>0</v>
      </c>
      <c r="AA1490" s="1">
        <f>AH1490</f>
        <v>0</v>
      </c>
      <c r="AB1490" s="28"/>
      <c r="AC1490" s="16">
        <v>0</v>
      </c>
      <c r="AD1490" s="16">
        <v>0</v>
      </c>
      <c r="AE1490" s="16">
        <v>0</v>
      </c>
      <c r="AF1490" s="28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68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0</v>
      </c>
      <c r="BG1490" s="16">
        <v>38</v>
      </c>
      <c r="BH1490" s="16">
        <v>0</v>
      </c>
      <c r="BI1490" s="16">
        <v>57</v>
      </c>
      <c r="BJ1490" s="87"/>
    </row>
    <row r="1491" spans="1:62" s="16" customFormat="1" x14ac:dyDescent="0.35">
      <c r="A1491" s="85" t="s">
        <v>27</v>
      </c>
      <c r="B1491" s="85" t="s">
        <v>23</v>
      </c>
      <c r="C1491" s="1" t="s">
        <v>740</v>
      </c>
      <c r="D1491" s="1" t="s">
        <v>741</v>
      </c>
      <c r="E1491" s="1" t="s">
        <v>39</v>
      </c>
      <c r="F1491" s="85">
        <v>999916725</v>
      </c>
      <c r="G1491" s="1">
        <f>(J1491+T1491)-H1491</f>
        <v>157</v>
      </c>
      <c r="I1491" s="15"/>
      <c r="J1491" s="1">
        <f>SUM(K1491,L1491,N1491,O1491,P1491,Q1491)</f>
        <v>0</v>
      </c>
      <c r="K1491" s="1">
        <f>SUM(AC1491,AE1491)</f>
        <v>0</v>
      </c>
      <c r="L1491" s="1">
        <v>0</v>
      </c>
      <c r="M1491" s="1">
        <v>0</v>
      </c>
      <c r="N1491" s="1">
        <v>0</v>
      </c>
      <c r="O1491" s="1"/>
      <c r="P1491" s="1">
        <v>0</v>
      </c>
      <c r="Q1491" s="1">
        <f>AD1491</f>
        <v>0</v>
      </c>
      <c r="R1491" s="1">
        <v>0</v>
      </c>
      <c r="S1491" s="31"/>
      <c r="T1491" s="1">
        <f>SUM(U1491,V1491,X1491,Y1491,Z1491,AA1491)</f>
        <v>157</v>
      </c>
      <c r="U1491" s="1">
        <f>SUM(AG1491,BF1491)</f>
        <v>0</v>
      </c>
      <c r="V1491" s="1">
        <f>SUM(AJ1491,AK1491,AL1491,AM1491,AO1491,AP1491,AQ1491,AR1491,AS1491,AT1491,AU1491,AN1491,AV1491,AW1491,AX1491,AY1491,AZ1491,BA1491,BC1491,BD1491,BE1491,BB1491)</f>
        <v>38</v>
      </c>
      <c r="W1491" s="1">
        <f>COUNTIF(AJ1491:BE1491, "&gt;0")</f>
        <v>1</v>
      </c>
      <c r="X1491" s="1">
        <f>SUM(BG1491,BH1491)</f>
        <v>51</v>
      </c>
      <c r="Y1491" s="1">
        <f>BI1491</f>
        <v>32</v>
      </c>
      <c r="Z1491" s="1">
        <f>AI1491</f>
        <v>36</v>
      </c>
      <c r="AA1491" s="1">
        <f>AH1491</f>
        <v>0</v>
      </c>
      <c r="AB1491" s="31"/>
      <c r="AC1491" s="1">
        <v>0</v>
      </c>
      <c r="AD1491" s="16">
        <v>0</v>
      </c>
      <c r="AE1491" s="16">
        <v>0</v>
      </c>
      <c r="AF1491" s="28">
        <v>0</v>
      </c>
      <c r="AG1491" s="16">
        <v>0</v>
      </c>
      <c r="AH1491" s="16">
        <v>0</v>
      </c>
      <c r="AI1491" s="16">
        <v>36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0</v>
      </c>
      <c r="BE1491" s="16">
        <v>38</v>
      </c>
      <c r="BF1491" s="16">
        <v>0</v>
      </c>
      <c r="BG1491" s="16">
        <v>0</v>
      </c>
      <c r="BH1491" s="16">
        <v>51</v>
      </c>
      <c r="BI1491" s="16">
        <v>32</v>
      </c>
      <c r="BJ1491" s="87"/>
    </row>
    <row r="1492" spans="1:62" s="16" customFormat="1" x14ac:dyDescent="0.35">
      <c r="A1492" s="85" t="s">
        <v>27</v>
      </c>
      <c r="B1492" s="85" t="s">
        <v>23</v>
      </c>
      <c r="C1492" s="16" t="s">
        <v>549</v>
      </c>
      <c r="D1492" s="16" t="s">
        <v>550</v>
      </c>
      <c r="E1492" s="16" t="s">
        <v>39</v>
      </c>
      <c r="F1492" s="85">
        <v>999908147</v>
      </c>
      <c r="G1492" s="1">
        <f>(J1492+T1492)-H1492</f>
        <v>146</v>
      </c>
      <c r="I1492" s="28"/>
      <c r="J1492" s="1">
        <f>SUM(K1492,L1492,N1492,O1492,P1492,Q1492)</f>
        <v>0</v>
      </c>
      <c r="K1492" s="1">
        <f>SUM(AC1492,AE1492)</f>
        <v>0</v>
      </c>
      <c r="L1492" s="1">
        <v>0</v>
      </c>
      <c r="M1492" s="1">
        <v>0</v>
      </c>
      <c r="N1492" s="1">
        <v>0</v>
      </c>
      <c r="O1492" s="1"/>
      <c r="P1492" s="1">
        <v>0</v>
      </c>
      <c r="Q1492" s="1">
        <f>AD1492</f>
        <v>0</v>
      </c>
      <c r="R1492" s="1">
        <v>0</v>
      </c>
      <c r="S1492" s="31"/>
      <c r="T1492" s="1">
        <f>SUM(U1492,V1492,X1492,Y1492,Z1492,AA1492)</f>
        <v>146</v>
      </c>
      <c r="U1492" s="1">
        <f>SUM(AG1492,BF1492)</f>
        <v>0</v>
      </c>
      <c r="V1492" s="1">
        <f>SUM(AJ1492,AK1492,AL1492,AM1492,AO1492,AP1492,AQ1492,AR1492,AS1492,AT1492,AU1492,AN1492,AV1492,AW1492,AX1492,AY1492,AZ1492,BA1492,BC1492,BD1492,BE1492,BB1492)</f>
        <v>89</v>
      </c>
      <c r="W1492" s="1">
        <f>COUNTIF(AJ1492:BE1492, "&gt;0")</f>
        <v>2</v>
      </c>
      <c r="X1492" s="1">
        <f>SUM(BG1492,BH1492)</f>
        <v>0</v>
      </c>
      <c r="Y1492" s="1">
        <f>BI1492</f>
        <v>57</v>
      </c>
      <c r="Z1492" s="1">
        <f>AI1492</f>
        <v>0</v>
      </c>
      <c r="AA1492" s="1">
        <f>AH1492</f>
        <v>0</v>
      </c>
      <c r="AB1492" s="31"/>
      <c r="AC1492" s="16">
        <v>0</v>
      </c>
      <c r="AD1492" s="16">
        <v>0</v>
      </c>
      <c r="AE1492" s="16">
        <v>0</v>
      </c>
      <c r="AF1492" s="28">
        <v>0</v>
      </c>
      <c r="AG1492" s="16">
        <v>0</v>
      </c>
      <c r="AH1492" s="16">
        <v>0</v>
      </c>
      <c r="AI1492" s="16">
        <v>0</v>
      </c>
      <c r="AJ1492" s="16">
        <v>38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0</v>
      </c>
      <c r="AV1492" s="16">
        <v>51</v>
      </c>
      <c r="AW1492" s="16">
        <v>0</v>
      </c>
      <c r="AX1492" s="16">
        <v>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0</v>
      </c>
      <c r="BI1492" s="16">
        <v>57</v>
      </c>
      <c r="BJ1492" s="87"/>
    </row>
    <row r="1493" spans="1:62" s="16" customFormat="1" x14ac:dyDescent="0.35">
      <c r="A1493" s="98" t="s">
        <v>27</v>
      </c>
      <c r="B1493" s="85" t="s">
        <v>23</v>
      </c>
      <c r="C1493" s="16" t="s">
        <v>428</v>
      </c>
      <c r="D1493" s="16" t="s">
        <v>1054</v>
      </c>
      <c r="E1493" s="1" t="s">
        <v>39</v>
      </c>
      <c r="F1493" s="85">
        <v>999921385</v>
      </c>
      <c r="G1493" s="1">
        <f>(J1493+T1493)-H1493</f>
        <v>146</v>
      </c>
      <c r="H1493" s="1">
        <f>(K1493+L1493+N1493+O1493+P1493+Q1493+R1493)*0.5</f>
        <v>0</v>
      </c>
      <c r="I1493" s="15"/>
      <c r="J1493" s="1">
        <f>SUM(K1493,L1493,N1493,O1493,P1493,Q1493)</f>
        <v>0</v>
      </c>
      <c r="K1493" s="1">
        <f>SUM(AC1493,AE1493)</f>
        <v>0</v>
      </c>
      <c r="L1493" s="1">
        <v>0</v>
      </c>
      <c r="M1493" s="1">
        <v>0</v>
      </c>
      <c r="N1493" s="1">
        <v>0</v>
      </c>
      <c r="O1493" s="1"/>
      <c r="P1493" s="1">
        <v>0</v>
      </c>
      <c r="Q1493" s="1">
        <f>AD1493</f>
        <v>0</v>
      </c>
      <c r="R1493" s="1">
        <v>0</v>
      </c>
      <c r="S1493" s="31"/>
      <c r="T1493" s="1">
        <f>SUM(U1493,V1493,X1493,Y1493,Z1493,AA1493)</f>
        <v>146</v>
      </c>
      <c r="U1493" s="1">
        <f>SUM(AG1493,BF1493)</f>
        <v>0</v>
      </c>
      <c r="V1493" s="1">
        <f>SUM(AJ1493,AK1493,AL1493,AM1493,AO1493,AP1493,AQ1493,AR1493,AS1493,AT1493,AU1493,AN1493,AV1493,AW1493,AX1493,AY1493,AZ1493,BA1493,BC1493,BD1493,BE1493,BB1493)</f>
        <v>38</v>
      </c>
      <c r="W1493" s="1">
        <f>COUNTIF(AJ1493:BE1493, "&gt;0")</f>
        <v>1</v>
      </c>
      <c r="X1493" s="1">
        <f>SUM(BG1493,BH1493)</f>
        <v>29</v>
      </c>
      <c r="Y1493" s="1">
        <f>BI1493</f>
        <v>43</v>
      </c>
      <c r="Z1493" s="1">
        <f>AI1493</f>
        <v>36</v>
      </c>
      <c r="AA1493" s="1">
        <f>AH1493</f>
        <v>0</v>
      </c>
      <c r="AB1493" s="31"/>
      <c r="AC1493" s="1">
        <v>0</v>
      </c>
      <c r="AD1493" s="16">
        <v>0</v>
      </c>
      <c r="AE1493" s="16">
        <v>0</v>
      </c>
      <c r="AF1493" s="28">
        <v>0</v>
      </c>
      <c r="AG1493" s="16">
        <v>0</v>
      </c>
      <c r="AH1493" s="16">
        <v>0</v>
      </c>
      <c r="AI1493" s="16">
        <v>36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0</v>
      </c>
      <c r="AR1493" s="16">
        <v>38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0</v>
      </c>
      <c r="BF1493" s="16">
        <v>0</v>
      </c>
      <c r="BG1493" s="16">
        <v>29</v>
      </c>
      <c r="BH1493" s="16">
        <v>0</v>
      </c>
      <c r="BI1493" s="16">
        <v>43</v>
      </c>
      <c r="BJ1493" s="87"/>
    </row>
    <row r="1494" spans="1:62" s="16" customFormat="1" x14ac:dyDescent="0.35">
      <c r="A1494" s="85" t="s">
        <v>27</v>
      </c>
      <c r="B1494" s="85" t="s">
        <v>23</v>
      </c>
      <c r="C1494" s="1" t="s">
        <v>588</v>
      </c>
      <c r="D1494" s="1" t="s">
        <v>789</v>
      </c>
      <c r="E1494" s="1" t="s">
        <v>39</v>
      </c>
      <c r="F1494" s="85">
        <v>999917750</v>
      </c>
      <c r="G1494" s="1">
        <f>(J1494+T1494)-H1494</f>
        <v>145</v>
      </c>
      <c r="I1494" s="15"/>
      <c r="J1494" s="1">
        <f>SUM(K1494,L1494,N1494,O1494,P1494,Q1494)</f>
        <v>0</v>
      </c>
      <c r="K1494" s="1">
        <f>SUM(AC1494,AE1494)</f>
        <v>0</v>
      </c>
      <c r="L1494" s="1">
        <v>0</v>
      </c>
      <c r="M1494" s="1">
        <v>0</v>
      </c>
      <c r="N1494" s="1">
        <v>0</v>
      </c>
      <c r="O1494" s="1"/>
      <c r="P1494" s="1">
        <v>0</v>
      </c>
      <c r="Q1494" s="1">
        <f>AD1494</f>
        <v>0</v>
      </c>
      <c r="R1494" s="1">
        <v>0</v>
      </c>
      <c r="S1494" s="31"/>
      <c r="T1494" s="1">
        <f>SUM(U1494,V1494,X1494,Y1494,Z1494,AA1494)</f>
        <v>145</v>
      </c>
      <c r="U1494" s="1">
        <f>SUM(AG1494,BF1494)</f>
        <v>17</v>
      </c>
      <c r="V1494" s="1">
        <f>SUM(AJ1494,AK1494,AL1494,AM1494,AO1494,AP1494,AQ1494,AR1494,AS1494,AT1494,AU1494,AN1494,AV1494,AW1494,AX1494,AY1494,AZ1494,BA1494,BC1494,BD1494,BE1494,BB1494)</f>
        <v>128</v>
      </c>
      <c r="W1494" s="1">
        <f>COUNTIF(AJ1494:BE1494, "&gt;0")</f>
        <v>2</v>
      </c>
      <c r="X1494" s="1">
        <f>SUM(BG1494,BH1494)</f>
        <v>0</v>
      </c>
      <c r="Y1494" s="1">
        <f>BI1494</f>
        <v>0</v>
      </c>
      <c r="Z1494" s="1">
        <f>AI1494</f>
        <v>0</v>
      </c>
      <c r="AA1494" s="1">
        <f>AH1494</f>
        <v>0</v>
      </c>
      <c r="AB1494" s="31"/>
      <c r="AC1494" s="1">
        <v>0</v>
      </c>
      <c r="AD1494" s="16">
        <v>0</v>
      </c>
      <c r="AE1494" s="16">
        <v>0</v>
      </c>
      <c r="AF1494" s="28">
        <v>0</v>
      </c>
      <c r="AG1494" s="16">
        <v>17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38</v>
      </c>
      <c r="AW1494" s="16">
        <v>0</v>
      </c>
      <c r="AX1494" s="16">
        <v>0</v>
      </c>
      <c r="AY1494" s="16">
        <v>0</v>
      </c>
      <c r="AZ1494" s="16">
        <v>90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0</v>
      </c>
      <c r="BF1494" s="16">
        <v>0</v>
      </c>
      <c r="BG1494" s="16">
        <v>0</v>
      </c>
      <c r="BH1494" s="16">
        <v>0</v>
      </c>
      <c r="BI1494" s="16">
        <v>0</v>
      </c>
      <c r="BJ1494" s="87"/>
    </row>
    <row r="1495" spans="1:62" s="16" customFormat="1" x14ac:dyDescent="0.35">
      <c r="A1495" s="85" t="s">
        <v>27</v>
      </c>
      <c r="B1495" s="85" t="s">
        <v>23</v>
      </c>
      <c r="C1495" s="1" t="s">
        <v>587</v>
      </c>
      <c r="D1495" s="1" t="s">
        <v>617</v>
      </c>
      <c r="E1495" s="1" t="s">
        <v>39</v>
      </c>
      <c r="F1495" s="85">
        <v>999912196</v>
      </c>
      <c r="G1495" s="1">
        <f>(J1495+T1495)-H1495</f>
        <v>141</v>
      </c>
      <c r="I1495" s="15"/>
      <c r="J1495" s="1">
        <f>SUM(K1495,L1495,N1495,O1495,P1495,Q1495)</f>
        <v>0</v>
      </c>
      <c r="K1495" s="1">
        <f>SUM(AC1495,AE1495)</f>
        <v>0</v>
      </c>
      <c r="L1495" s="1">
        <v>0</v>
      </c>
      <c r="M1495" s="1">
        <v>0</v>
      </c>
      <c r="N1495" s="1">
        <v>0</v>
      </c>
      <c r="O1495" s="1"/>
      <c r="P1495" s="1">
        <v>0</v>
      </c>
      <c r="Q1495" s="1">
        <f>AD1495</f>
        <v>0</v>
      </c>
      <c r="R1495" s="1">
        <v>0</v>
      </c>
      <c r="S1495" s="31"/>
      <c r="T1495" s="1">
        <f>SUM(U1495,V1495,X1495,Y1495,Z1495,AA1495)</f>
        <v>141</v>
      </c>
      <c r="U1495" s="1">
        <f>SUM(AG1495,BF1495)</f>
        <v>0</v>
      </c>
      <c r="V1495" s="1">
        <f>SUM(AJ1495,AK1495,AL1495,AM1495,AO1495,AP1495,AQ1495,AR1495,AS1495,AT1495,AU1495,AN1495,AV1495,AW1495,AX1495,AY1495,AZ1495,BA1495,BC1495,BD1495,BE1495,BB1495)</f>
        <v>58</v>
      </c>
      <c r="W1495" s="1">
        <f>COUNTIF(AJ1495:BE1495, "&gt;0")</f>
        <v>1</v>
      </c>
      <c r="X1495" s="1">
        <f>SUM(BG1495,BH1495)</f>
        <v>51</v>
      </c>
      <c r="Y1495" s="1">
        <f>BI1495</f>
        <v>32</v>
      </c>
      <c r="Z1495" s="1">
        <f>AI1495</f>
        <v>0</v>
      </c>
      <c r="AA1495" s="1">
        <f>AH1495</f>
        <v>0</v>
      </c>
      <c r="AB1495" s="31"/>
      <c r="AC1495" s="1">
        <v>0</v>
      </c>
      <c r="AD1495" s="16">
        <v>0</v>
      </c>
      <c r="AE1495" s="16">
        <v>0</v>
      </c>
      <c r="AF1495" s="28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58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0</v>
      </c>
      <c r="BC1495" s="16">
        <v>0</v>
      </c>
      <c r="BD1495" s="16">
        <v>0</v>
      </c>
      <c r="BE1495" s="16">
        <v>0</v>
      </c>
      <c r="BF1495" s="16">
        <v>0</v>
      </c>
      <c r="BG1495" s="16">
        <v>51</v>
      </c>
      <c r="BH1495" s="16">
        <v>0</v>
      </c>
      <c r="BI1495" s="16">
        <v>32</v>
      </c>
      <c r="BJ1495" s="87"/>
    </row>
    <row r="1496" spans="1:62" s="16" customFormat="1" x14ac:dyDescent="0.35">
      <c r="A1496" s="85" t="s">
        <v>27</v>
      </c>
      <c r="B1496" s="85" t="s">
        <v>23</v>
      </c>
      <c r="C1496" s="16" t="s">
        <v>1278</v>
      </c>
      <c r="D1496" s="16" t="s">
        <v>3286</v>
      </c>
      <c r="E1496" s="16" t="s">
        <v>39</v>
      </c>
      <c r="F1496" s="85">
        <v>999923751</v>
      </c>
      <c r="G1496" s="1">
        <f>(J1496+T1496)-H1496</f>
        <v>138</v>
      </c>
      <c r="I1496" s="28"/>
      <c r="J1496" s="1">
        <f>SUM(K1496,L1496,N1496,O1496,P1496,Q1496)</f>
        <v>0</v>
      </c>
      <c r="K1496" s="1">
        <f>SUM(AC1496,AE1496)</f>
        <v>0</v>
      </c>
      <c r="L1496" s="1">
        <v>0</v>
      </c>
      <c r="M1496" s="1">
        <v>0</v>
      </c>
      <c r="N1496" s="1">
        <v>0</v>
      </c>
      <c r="O1496" s="1"/>
      <c r="P1496" s="1">
        <v>0</v>
      </c>
      <c r="Q1496" s="1">
        <f>AD1496</f>
        <v>0</v>
      </c>
      <c r="R1496" s="1">
        <v>0</v>
      </c>
      <c r="S1496" s="31"/>
      <c r="T1496" s="1">
        <f>SUM(U1496,V1496,X1496,Y1496,Z1496,AA1496)</f>
        <v>138</v>
      </c>
      <c r="U1496" s="1">
        <f>SUM(AG1496,BF1496)</f>
        <v>0</v>
      </c>
      <c r="V1496" s="1">
        <f>SUM(AJ1496,AK1496,AL1496,AM1496,AO1496,AP1496,AQ1496,AR1496,AS1496,AT1496,AU1496,AN1496,AV1496,AW1496,AX1496,AY1496,AZ1496,BA1496,BC1496,BD1496,BE1496,BB1496)</f>
        <v>68</v>
      </c>
      <c r="W1496" s="1">
        <f>COUNTIF(AJ1496:BE1496, "&gt;0")</f>
        <v>1</v>
      </c>
      <c r="X1496" s="1">
        <f>SUM(BG1496,BH1496)</f>
        <v>38</v>
      </c>
      <c r="Y1496" s="1">
        <f>BI1496</f>
        <v>32</v>
      </c>
      <c r="Z1496" s="1">
        <f>AI1496</f>
        <v>0</v>
      </c>
      <c r="AA1496" s="1">
        <f>AH1496</f>
        <v>0</v>
      </c>
      <c r="AB1496" s="31"/>
      <c r="AC1496" s="16">
        <v>0</v>
      </c>
      <c r="AD1496" s="16">
        <v>0</v>
      </c>
      <c r="AE1496" s="16">
        <v>0</v>
      </c>
      <c r="AF1496" s="28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0</v>
      </c>
      <c r="BD1496" s="16">
        <v>68</v>
      </c>
      <c r="BE1496" s="16">
        <v>0</v>
      </c>
      <c r="BF1496" s="16">
        <v>0</v>
      </c>
      <c r="BG1496" s="16">
        <v>38</v>
      </c>
      <c r="BH1496" s="16">
        <v>0</v>
      </c>
      <c r="BI1496" s="16">
        <v>32</v>
      </c>
      <c r="BJ1496" s="87"/>
    </row>
    <row r="1497" spans="1:62" s="16" customFormat="1" x14ac:dyDescent="0.35">
      <c r="A1497" s="98" t="s">
        <v>27</v>
      </c>
      <c r="B1497" s="85" t="s">
        <v>23</v>
      </c>
      <c r="C1497" s="1" t="s">
        <v>595</v>
      </c>
      <c r="D1497" s="1" t="s">
        <v>912</v>
      </c>
      <c r="E1497" s="1" t="s">
        <v>39</v>
      </c>
      <c r="F1497" s="85">
        <v>999919356</v>
      </c>
      <c r="G1497" s="1">
        <f>(J1497+T1497)-H1497</f>
        <v>133</v>
      </c>
      <c r="H1497" s="1">
        <f>(K1497+L1497+N1497+O1497+P1497+Q1497+R1497)*0.5</f>
        <v>0</v>
      </c>
      <c r="I1497" s="15"/>
      <c r="J1497" s="1">
        <f>SUM(K1497,L1497,N1497,O1497,P1497,Q1497)</f>
        <v>0</v>
      </c>
      <c r="K1497" s="1">
        <f>SUM(AC1497,AE1497)</f>
        <v>0</v>
      </c>
      <c r="L1497" s="1">
        <v>0</v>
      </c>
      <c r="M1497" s="1">
        <v>0</v>
      </c>
      <c r="N1497" s="1">
        <v>0</v>
      </c>
      <c r="O1497" s="1"/>
      <c r="P1497" s="1">
        <v>0</v>
      </c>
      <c r="Q1497" s="1">
        <f>AD1497</f>
        <v>0</v>
      </c>
      <c r="R1497" s="1">
        <v>0</v>
      </c>
      <c r="S1497" s="31"/>
      <c r="T1497" s="1">
        <f>SUM(U1497,V1497,X1497,Y1497,Z1497,AA1497)</f>
        <v>133</v>
      </c>
      <c r="U1497" s="1">
        <f>SUM(AG1497,BF1497)</f>
        <v>0</v>
      </c>
      <c r="V1497" s="1">
        <f>SUM(AJ1497,AK1497,AL1497,AM1497,AO1497,AP1497,AQ1497,AR1497,AS1497,AT1497,AU1497,AN1497,AV1497,AW1497,AX1497,AY1497,AZ1497,BA1497,BC1497,BD1497,BE1497,BB1497)</f>
        <v>0</v>
      </c>
      <c r="W1497" s="1">
        <f>COUNTIF(AJ1497:BE1497, "&gt;0")</f>
        <v>0</v>
      </c>
      <c r="X1497" s="1">
        <f>SUM(BG1497,BH1497)</f>
        <v>90</v>
      </c>
      <c r="Y1497" s="1">
        <f>BI1497</f>
        <v>43</v>
      </c>
      <c r="Z1497" s="1">
        <f>AI1497</f>
        <v>0</v>
      </c>
      <c r="AA1497" s="1">
        <f>AH1497</f>
        <v>0</v>
      </c>
      <c r="AB1497" s="31"/>
      <c r="AC1497" s="1">
        <v>0</v>
      </c>
      <c r="AD1497" s="16">
        <v>0</v>
      </c>
      <c r="AE1497" s="16">
        <v>0</v>
      </c>
      <c r="AF1497" s="28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0</v>
      </c>
      <c r="BG1497" s="16">
        <v>90</v>
      </c>
      <c r="BH1497" s="16">
        <v>0</v>
      </c>
      <c r="BI1497" s="16">
        <v>43</v>
      </c>
      <c r="BJ1497" s="87"/>
    </row>
    <row r="1498" spans="1:62" s="16" customFormat="1" x14ac:dyDescent="0.35">
      <c r="A1498" s="85" t="s">
        <v>27</v>
      </c>
      <c r="B1498" s="85" t="s">
        <v>23</v>
      </c>
      <c r="C1498" s="1" t="s">
        <v>1381</v>
      </c>
      <c r="D1498" s="1" t="s">
        <v>1382</v>
      </c>
      <c r="E1498" s="1" t="s">
        <v>39</v>
      </c>
      <c r="F1498" s="85">
        <v>999924814</v>
      </c>
      <c r="G1498" s="1">
        <f>(J1498+T1498)-H1498</f>
        <v>132.9</v>
      </c>
      <c r="H1498" s="1"/>
      <c r="I1498" s="15"/>
      <c r="J1498" s="1">
        <f>SUM(K1498,L1498,N1498,O1498,P1498,Q1498)</f>
        <v>33.9</v>
      </c>
      <c r="K1498" s="1">
        <f>SUM(AC1498,AE1498)</f>
        <v>0</v>
      </c>
      <c r="L1498" s="1">
        <v>0</v>
      </c>
      <c r="M1498" s="1">
        <v>0</v>
      </c>
      <c r="N1498" s="1">
        <v>0</v>
      </c>
      <c r="O1498" s="1"/>
      <c r="P1498" s="1">
        <v>0</v>
      </c>
      <c r="Q1498" s="1">
        <f>AD1498</f>
        <v>33.9</v>
      </c>
      <c r="R1498" s="1">
        <v>0</v>
      </c>
      <c r="S1498" s="31"/>
      <c r="T1498" s="1">
        <f>SUM(U1498,V1498,X1498,Y1498,Z1498,AA1498)</f>
        <v>99</v>
      </c>
      <c r="U1498" s="1">
        <f>SUM(AG1498,BF1498)</f>
        <v>0</v>
      </c>
      <c r="V1498" s="1">
        <f>SUM(AJ1498,AK1498,AL1498,AM1498,AO1498,AP1498,AQ1498,AR1498,AS1498,AT1498,AU1498,AN1498,AV1498,AW1498,AX1498,AY1498,AZ1498,BA1498,BC1498,BD1498,BE1498,BB1498)</f>
        <v>29</v>
      </c>
      <c r="W1498" s="1">
        <f>COUNTIF(AJ1498:BE1498, "&gt;0")</f>
        <v>1</v>
      </c>
      <c r="X1498" s="1">
        <f>SUM(BG1498,BH1498)</f>
        <v>38</v>
      </c>
      <c r="Y1498" s="1">
        <f>BI1498</f>
        <v>32</v>
      </c>
      <c r="Z1498" s="1">
        <f>AI1498</f>
        <v>0</v>
      </c>
      <c r="AA1498" s="1">
        <f>AH1498</f>
        <v>0</v>
      </c>
      <c r="AB1498" s="31"/>
      <c r="AC1498" s="1">
        <v>0</v>
      </c>
      <c r="AD1498" s="16">
        <v>33.9</v>
      </c>
      <c r="AE1498" s="16">
        <v>0</v>
      </c>
      <c r="AF1498" s="28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0</v>
      </c>
      <c r="AR1498" s="16">
        <v>29</v>
      </c>
      <c r="AS1498" s="16">
        <v>0</v>
      </c>
      <c r="AT1498" s="16">
        <v>0</v>
      </c>
      <c r="AU1498" s="16">
        <v>0</v>
      </c>
      <c r="AV1498" s="16">
        <v>0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0</v>
      </c>
      <c r="BG1498" s="16">
        <v>38</v>
      </c>
      <c r="BH1498" s="16">
        <v>0</v>
      </c>
      <c r="BI1498" s="16">
        <v>32</v>
      </c>
      <c r="BJ1498" s="87"/>
    </row>
    <row r="1499" spans="1:62" s="16" customFormat="1" x14ac:dyDescent="0.35">
      <c r="A1499" s="85" t="s">
        <v>27</v>
      </c>
      <c r="B1499" s="85" t="s">
        <v>23</v>
      </c>
      <c r="C1499" s="16" t="s">
        <v>1952</v>
      </c>
      <c r="D1499" s="16" t="s">
        <v>1953</v>
      </c>
      <c r="E1499" s="16" t="s">
        <v>39</v>
      </c>
      <c r="F1499" s="85">
        <v>999928486</v>
      </c>
      <c r="G1499" s="1">
        <f>(J1499+T1499)-H1499</f>
        <v>131</v>
      </c>
      <c r="H1499" s="1">
        <f>(K1499+L1499+N1499+O1499+P1499+Q1499+R1499)*0.5</f>
        <v>0</v>
      </c>
      <c r="I1499" s="28"/>
      <c r="J1499" s="1">
        <f>SUM(K1499,L1499,N1499,O1499,P1499,Q1499)</f>
        <v>0</v>
      </c>
      <c r="K1499" s="1">
        <f>SUM(AC1499,AE1499)</f>
        <v>0</v>
      </c>
      <c r="L1499" s="1">
        <v>0</v>
      </c>
      <c r="M1499" s="1">
        <v>0</v>
      </c>
      <c r="N1499" s="1">
        <v>0</v>
      </c>
      <c r="O1499" s="1"/>
      <c r="P1499" s="1">
        <v>0</v>
      </c>
      <c r="Q1499" s="1">
        <f>AD1499</f>
        <v>0</v>
      </c>
      <c r="R1499" s="1">
        <v>0</v>
      </c>
      <c r="S1499" s="31"/>
      <c r="T1499" s="1">
        <f>SUM(U1499,V1499,X1499,Y1499,Z1499,AA1499)</f>
        <v>131</v>
      </c>
      <c r="U1499" s="1">
        <f>SUM(AG1499,BF1499)</f>
        <v>13</v>
      </c>
      <c r="V1499" s="1">
        <f>SUM(AJ1499,AK1499,AL1499,AM1499,AO1499,AP1499,AQ1499,AR1499,AS1499,AT1499,AU1499,AN1499,AV1499,AW1499,AX1499,AY1499,AZ1499,BA1499,BC1499,BD1499,BE1499,BB1499)</f>
        <v>89</v>
      </c>
      <c r="W1499" s="1">
        <f>COUNTIF(AJ1499:BE1499, "&gt;0")</f>
        <v>2</v>
      </c>
      <c r="X1499" s="1">
        <f>SUM(BG1499,BH1499)</f>
        <v>29</v>
      </c>
      <c r="Y1499" s="1">
        <f>BI1499</f>
        <v>0</v>
      </c>
      <c r="Z1499" s="1">
        <f>AI1499</f>
        <v>0</v>
      </c>
      <c r="AA1499" s="1">
        <f>AH1499</f>
        <v>0</v>
      </c>
      <c r="AB1499" s="31"/>
      <c r="AC1499" s="16">
        <v>0</v>
      </c>
      <c r="AD1499" s="16">
        <v>0</v>
      </c>
      <c r="AE1499" s="16">
        <v>0</v>
      </c>
      <c r="AF1499" s="28">
        <v>0</v>
      </c>
      <c r="AG1499" s="16">
        <v>13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0</v>
      </c>
      <c r="AO1499" s="16">
        <v>38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0</v>
      </c>
      <c r="AX1499" s="16">
        <v>51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0</v>
      </c>
      <c r="BF1499" s="16">
        <v>0</v>
      </c>
      <c r="BG1499" s="16">
        <v>0</v>
      </c>
      <c r="BH1499" s="16">
        <v>29</v>
      </c>
      <c r="BI1499" s="16">
        <v>0</v>
      </c>
      <c r="BJ1499" s="87"/>
    </row>
    <row r="1500" spans="1:62" s="16" customFormat="1" x14ac:dyDescent="0.35">
      <c r="A1500" s="85" t="s">
        <v>27</v>
      </c>
      <c r="B1500" s="85" t="s">
        <v>23</v>
      </c>
      <c r="C1500" s="1" t="s">
        <v>1579</v>
      </c>
      <c r="D1500" s="1" t="s">
        <v>1580</v>
      </c>
      <c r="E1500" s="1" t="s">
        <v>39</v>
      </c>
      <c r="F1500" s="85">
        <v>999925908</v>
      </c>
      <c r="G1500" s="1">
        <f>(J1500+T1500)-H1500</f>
        <v>130</v>
      </c>
      <c r="H1500" s="1"/>
      <c r="I1500" s="15"/>
      <c r="J1500" s="1">
        <f>SUM(K1500,L1500,N1500,O1500,P1500,Q1500)</f>
        <v>0</v>
      </c>
      <c r="K1500" s="1">
        <f>SUM(AC1500,AE1500)</f>
        <v>0</v>
      </c>
      <c r="L1500" s="1">
        <v>0</v>
      </c>
      <c r="M1500" s="1">
        <v>0</v>
      </c>
      <c r="N1500" s="1">
        <v>0</v>
      </c>
      <c r="O1500" s="1"/>
      <c r="P1500" s="1">
        <v>0</v>
      </c>
      <c r="Q1500" s="1">
        <f>AD1500</f>
        <v>0</v>
      </c>
      <c r="R1500" s="1">
        <v>0</v>
      </c>
      <c r="S1500" s="31"/>
      <c r="T1500" s="1">
        <f>SUM(U1500,V1500,X1500,Y1500,Z1500,AA1500)</f>
        <v>130</v>
      </c>
      <c r="U1500" s="1">
        <f>SUM(AG1500,BF1500)</f>
        <v>0</v>
      </c>
      <c r="V1500" s="1">
        <f>SUM(AJ1500,AK1500,AL1500,AM1500,AO1500,AP1500,AQ1500,AR1500,AS1500,AT1500,AU1500,AN1500,AV1500,AW1500,AX1500,AY1500,AZ1500,BA1500,BC1500,BD1500,BE1500,BB1500)</f>
        <v>29</v>
      </c>
      <c r="W1500" s="1">
        <f>COUNTIF(AJ1500:BE1500, "&gt;0")</f>
        <v>1</v>
      </c>
      <c r="X1500" s="1">
        <f>SUM(BG1500,BH1500)</f>
        <v>29</v>
      </c>
      <c r="Y1500" s="1">
        <f>BI1500</f>
        <v>24</v>
      </c>
      <c r="Z1500" s="1">
        <f>AI1500</f>
        <v>48</v>
      </c>
      <c r="AA1500" s="1">
        <f>AH1500</f>
        <v>0</v>
      </c>
      <c r="AB1500" s="31"/>
      <c r="AC1500" s="1">
        <v>0</v>
      </c>
      <c r="AD1500" s="16">
        <v>0</v>
      </c>
      <c r="AE1500" s="16">
        <v>0</v>
      </c>
      <c r="AF1500" s="28">
        <v>0</v>
      </c>
      <c r="AG1500" s="16">
        <v>0</v>
      </c>
      <c r="AH1500" s="16">
        <v>0</v>
      </c>
      <c r="AI1500" s="16">
        <v>48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0</v>
      </c>
      <c r="AR1500" s="16">
        <v>29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0</v>
      </c>
      <c r="BF1500" s="16">
        <v>0</v>
      </c>
      <c r="BG1500" s="16">
        <v>29</v>
      </c>
      <c r="BH1500" s="16">
        <v>0</v>
      </c>
      <c r="BI1500" s="16">
        <v>24</v>
      </c>
      <c r="BJ1500" s="87"/>
    </row>
    <row r="1501" spans="1:62" s="16" customFormat="1" x14ac:dyDescent="0.35">
      <c r="A1501" s="85" t="s">
        <v>27</v>
      </c>
      <c r="B1501" s="85" t="s">
        <v>23</v>
      </c>
      <c r="C1501" s="1" t="s">
        <v>587</v>
      </c>
      <c r="D1501" s="1" t="s">
        <v>1585</v>
      </c>
      <c r="E1501" s="1" t="s">
        <v>39</v>
      </c>
      <c r="F1501" s="85">
        <v>999925947</v>
      </c>
      <c r="G1501" s="1">
        <f>(J1501+T1501)-H1501</f>
        <v>126</v>
      </c>
      <c r="H1501" s="1"/>
      <c r="I1501" s="15"/>
      <c r="J1501" s="1">
        <f>SUM(K1501,L1501,N1501,O1501,P1501,Q1501)</f>
        <v>0</v>
      </c>
      <c r="K1501" s="1">
        <f>SUM(AC1501,AE1501)</f>
        <v>0</v>
      </c>
      <c r="L1501" s="1">
        <v>0</v>
      </c>
      <c r="M1501" s="1">
        <v>0</v>
      </c>
      <c r="N1501" s="1">
        <v>0</v>
      </c>
      <c r="O1501" s="1"/>
      <c r="P1501" s="1">
        <v>0</v>
      </c>
      <c r="Q1501" s="1">
        <f>AD1501</f>
        <v>0</v>
      </c>
      <c r="R1501" s="1">
        <v>0</v>
      </c>
      <c r="S1501" s="31"/>
      <c r="T1501" s="1">
        <f>SUM(U1501,V1501,X1501,Y1501,Z1501,AA1501)</f>
        <v>126</v>
      </c>
      <c r="U1501" s="1">
        <f>SUM(AG1501,BF1501)</f>
        <v>0</v>
      </c>
      <c r="V1501" s="1">
        <f>SUM(AJ1501,AK1501,AL1501,AM1501,AO1501,AP1501,AQ1501,AR1501,AS1501,AT1501,AU1501,AN1501,AV1501,AW1501,AX1501,AY1501,AZ1501,BA1501,BC1501,BD1501,BE1501,BB1501)</f>
        <v>29</v>
      </c>
      <c r="W1501" s="1">
        <f>COUNTIF(AJ1501:BE1501, "&gt;0")</f>
        <v>1</v>
      </c>
      <c r="X1501" s="1">
        <f>SUM(BG1501,BH1501)</f>
        <v>29</v>
      </c>
      <c r="Y1501" s="1">
        <f>BI1501</f>
        <v>32</v>
      </c>
      <c r="Z1501" s="1">
        <f>AI1501</f>
        <v>36</v>
      </c>
      <c r="AA1501" s="1">
        <f>AH1501</f>
        <v>0</v>
      </c>
      <c r="AB1501" s="31"/>
      <c r="AC1501" s="1">
        <v>0</v>
      </c>
      <c r="AD1501" s="16">
        <v>0</v>
      </c>
      <c r="AE1501" s="16">
        <v>0</v>
      </c>
      <c r="AF1501" s="28">
        <v>0</v>
      </c>
      <c r="AG1501" s="16">
        <v>0</v>
      </c>
      <c r="AH1501" s="16">
        <v>0</v>
      </c>
      <c r="AI1501" s="16">
        <v>36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0</v>
      </c>
      <c r="AR1501" s="16">
        <v>29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0</v>
      </c>
      <c r="BF1501" s="16">
        <v>0</v>
      </c>
      <c r="BG1501" s="16">
        <v>29</v>
      </c>
      <c r="BH1501" s="16">
        <v>0</v>
      </c>
      <c r="BI1501" s="16">
        <v>32</v>
      </c>
      <c r="BJ1501" s="87"/>
    </row>
    <row r="1502" spans="1:62" s="16" customFormat="1" x14ac:dyDescent="0.35">
      <c r="A1502" s="85" t="s">
        <v>27</v>
      </c>
      <c r="B1502" s="85" t="s">
        <v>23</v>
      </c>
      <c r="C1502" s="16" t="s">
        <v>392</v>
      </c>
      <c r="D1502" s="16" t="s">
        <v>1501</v>
      </c>
      <c r="E1502" s="16" t="s">
        <v>39</v>
      </c>
      <c r="F1502" s="85">
        <v>999928928</v>
      </c>
      <c r="G1502" s="1">
        <f>(J1502+T1502)-H1502</f>
        <v>126</v>
      </c>
      <c r="H1502" s="1">
        <f>(K1502+L1502+N1502+O1502+P1502+Q1502+R1502)*0.5</f>
        <v>0</v>
      </c>
      <c r="I1502" s="28"/>
      <c r="J1502" s="1">
        <f>SUM(K1502,L1502,N1502,O1502,P1502,Q1502)</f>
        <v>0</v>
      </c>
      <c r="K1502" s="1">
        <f>SUM(AC1502,AE1502)</f>
        <v>0</v>
      </c>
      <c r="L1502" s="1">
        <v>0</v>
      </c>
      <c r="M1502" s="1">
        <v>0</v>
      </c>
      <c r="N1502" s="1">
        <v>0</v>
      </c>
      <c r="O1502" s="1"/>
      <c r="P1502" s="1">
        <v>0</v>
      </c>
      <c r="Q1502" s="1">
        <f>AD1502</f>
        <v>0</v>
      </c>
      <c r="R1502" s="1">
        <v>0</v>
      </c>
      <c r="S1502" s="31"/>
      <c r="T1502" s="1">
        <f>SUM(U1502,V1502,X1502,Y1502,Z1502,AA1502)</f>
        <v>126</v>
      </c>
      <c r="U1502" s="1">
        <f>SUM(AG1502,BF1502)</f>
        <v>0</v>
      </c>
      <c r="V1502" s="1">
        <f>SUM(AJ1502,AK1502,AL1502,AM1502,AO1502,AP1502,AQ1502,AR1502,AS1502,AT1502,AU1502,AN1502,AV1502,AW1502,AX1502,AY1502,AZ1502,BA1502,BC1502,BD1502,BE1502,BB1502)</f>
        <v>29</v>
      </c>
      <c r="W1502" s="1">
        <f>COUNTIF(AJ1502:BE1502, "&gt;0")</f>
        <v>1</v>
      </c>
      <c r="X1502" s="1">
        <f>SUM(BG1502,BH1502)</f>
        <v>29</v>
      </c>
      <c r="Y1502" s="1">
        <f>BI1502</f>
        <v>32</v>
      </c>
      <c r="Z1502" s="1">
        <f>AI1502</f>
        <v>36</v>
      </c>
      <c r="AA1502" s="1">
        <f>AH1502</f>
        <v>0</v>
      </c>
      <c r="AB1502" s="31"/>
      <c r="AC1502" s="16">
        <v>0</v>
      </c>
      <c r="AD1502" s="16">
        <v>0</v>
      </c>
      <c r="AE1502" s="16">
        <v>0</v>
      </c>
      <c r="AF1502" s="28">
        <v>0</v>
      </c>
      <c r="AG1502" s="16">
        <v>0</v>
      </c>
      <c r="AH1502" s="16">
        <v>0</v>
      </c>
      <c r="AI1502" s="16">
        <v>36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29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0</v>
      </c>
      <c r="BF1502" s="16">
        <v>0</v>
      </c>
      <c r="BG1502" s="16">
        <v>29</v>
      </c>
      <c r="BH1502" s="16">
        <v>0</v>
      </c>
      <c r="BI1502" s="16">
        <v>32</v>
      </c>
      <c r="BJ1502" s="87"/>
    </row>
    <row r="1503" spans="1:62" s="16" customFormat="1" x14ac:dyDescent="0.35">
      <c r="A1503" s="100" t="s">
        <v>27</v>
      </c>
      <c r="B1503" s="100" t="s">
        <v>23</v>
      </c>
      <c r="C1503" s="52" t="s">
        <v>539</v>
      </c>
      <c r="D1503" s="52" t="s">
        <v>540</v>
      </c>
      <c r="E1503" s="52" t="s">
        <v>39</v>
      </c>
      <c r="F1503" s="100">
        <v>999907808</v>
      </c>
      <c r="G1503" s="1">
        <f>(J1503+T1503)-H1503</f>
        <v>121</v>
      </c>
      <c r="I1503" s="28"/>
      <c r="J1503" s="1">
        <f>SUM(K1503,L1503,N1503,O1503,P1503,Q1503)</f>
        <v>0</v>
      </c>
      <c r="K1503" s="1">
        <f>SUM(AC1503,AE1503)</f>
        <v>0</v>
      </c>
      <c r="L1503" s="1">
        <v>0</v>
      </c>
      <c r="M1503" s="1">
        <v>0</v>
      </c>
      <c r="N1503" s="1">
        <v>0</v>
      </c>
      <c r="O1503" s="1"/>
      <c r="P1503" s="1">
        <v>0</v>
      </c>
      <c r="Q1503" s="1">
        <f>AD1503</f>
        <v>0</v>
      </c>
      <c r="R1503" s="1">
        <v>0</v>
      </c>
      <c r="S1503" s="31"/>
      <c r="T1503" s="1">
        <f>SUM(U1503,V1503,X1503,Y1503,Z1503,AA1503)</f>
        <v>121</v>
      </c>
      <c r="U1503" s="1">
        <f>SUM(AG1503,BF1503)</f>
        <v>0</v>
      </c>
      <c r="V1503" s="1">
        <f>SUM(AJ1503,AK1503,AL1503,AM1503,AO1503,AP1503,AQ1503,AR1503,AS1503,AT1503,AU1503,AN1503,AV1503,AW1503,AX1503,AY1503,AZ1503,BA1503,BC1503,BD1503,BE1503,BB1503)</f>
        <v>68</v>
      </c>
      <c r="W1503" s="1">
        <f>COUNTIF(AJ1503:BE1503, "&gt;0")</f>
        <v>1</v>
      </c>
      <c r="X1503" s="1">
        <f>SUM(BG1503,BH1503)</f>
        <v>29</v>
      </c>
      <c r="Y1503" s="1">
        <f>BI1503</f>
        <v>24</v>
      </c>
      <c r="Z1503" s="1">
        <f>AI1503</f>
        <v>0</v>
      </c>
      <c r="AA1503" s="1">
        <f>AH1503</f>
        <v>0</v>
      </c>
      <c r="AB1503" s="31"/>
      <c r="AC1503" s="16">
        <v>0</v>
      </c>
      <c r="AD1503" s="16">
        <v>0</v>
      </c>
      <c r="AE1503" s="16">
        <v>0</v>
      </c>
      <c r="AF1503" s="28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68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0</v>
      </c>
      <c r="BC1503" s="16">
        <v>0</v>
      </c>
      <c r="BD1503" s="16">
        <v>0</v>
      </c>
      <c r="BE1503" s="16">
        <v>0</v>
      </c>
      <c r="BF1503" s="16">
        <v>0</v>
      </c>
      <c r="BG1503" s="16">
        <v>29</v>
      </c>
      <c r="BH1503" s="16">
        <v>0</v>
      </c>
      <c r="BI1503" s="16">
        <v>24</v>
      </c>
      <c r="BJ1503" s="87"/>
    </row>
    <row r="1504" spans="1:62" s="16" customFormat="1" x14ac:dyDescent="0.35">
      <c r="A1504" s="85" t="s">
        <v>27</v>
      </c>
      <c r="B1504" s="85" t="s">
        <v>23</v>
      </c>
      <c r="C1504" s="16" t="s">
        <v>748</v>
      </c>
      <c r="D1504" s="16" t="s">
        <v>3285</v>
      </c>
      <c r="E1504" s="16" t="s">
        <v>39</v>
      </c>
      <c r="F1504" s="85">
        <v>999916941</v>
      </c>
      <c r="G1504" s="1">
        <f>(J1504+T1504)-H1504</f>
        <v>119</v>
      </c>
      <c r="I1504" s="28"/>
      <c r="J1504" s="1">
        <f>SUM(K1504,L1504,N1504,O1504,P1504,Q1504)</f>
        <v>0</v>
      </c>
      <c r="K1504" s="1">
        <f>SUM(AC1504,AE1504)</f>
        <v>0</v>
      </c>
      <c r="L1504" s="1">
        <v>0</v>
      </c>
      <c r="M1504" s="1">
        <v>0</v>
      </c>
      <c r="N1504" s="1">
        <v>0</v>
      </c>
      <c r="O1504" s="1"/>
      <c r="P1504" s="1">
        <v>0</v>
      </c>
      <c r="Q1504" s="1">
        <f>AD1504</f>
        <v>0</v>
      </c>
      <c r="R1504" s="1">
        <v>0</v>
      </c>
      <c r="S1504" s="31"/>
      <c r="T1504" s="1">
        <f>SUM(U1504,V1504,X1504,Y1504,Z1504,AA1504)</f>
        <v>119</v>
      </c>
      <c r="U1504" s="1">
        <f>SUM(AG1504,BF1504)</f>
        <v>0</v>
      </c>
      <c r="V1504" s="1">
        <f>SUM(AJ1504,AK1504,AL1504,AM1504,AO1504,AP1504,AQ1504,AR1504,AS1504,AT1504,AU1504,AN1504,AV1504,AW1504,AX1504,AY1504,AZ1504,BA1504,BC1504,BD1504,BE1504,BB1504)</f>
        <v>90</v>
      </c>
      <c r="W1504" s="1">
        <f>COUNTIF(AJ1504:BE1504, "&gt;0")</f>
        <v>1</v>
      </c>
      <c r="X1504" s="1">
        <f>SUM(BG1504,BH1504)</f>
        <v>29</v>
      </c>
      <c r="Y1504" s="1">
        <f>BI1504</f>
        <v>0</v>
      </c>
      <c r="Z1504" s="1">
        <f>AI1504</f>
        <v>0</v>
      </c>
      <c r="AA1504" s="1">
        <f>AH1504</f>
        <v>0</v>
      </c>
      <c r="AB1504" s="31"/>
      <c r="AC1504" s="16">
        <v>0</v>
      </c>
      <c r="AD1504" s="16">
        <v>0</v>
      </c>
      <c r="AE1504" s="16">
        <v>0</v>
      </c>
      <c r="AF1504" s="28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0</v>
      </c>
      <c r="BD1504" s="16">
        <v>90</v>
      </c>
      <c r="BE1504" s="16">
        <v>0</v>
      </c>
      <c r="BF1504" s="16">
        <v>0</v>
      </c>
      <c r="BG1504" s="16">
        <v>29</v>
      </c>
      <c r="BH1504" s="16">
        <v>0</v>
      </c>
      <c r="BI1504" s="16">
        <v>0</v>
      </c>
      <c r="BJ1504" s="87"/>
    </row>
    <row r="1505" spans="1:62" s="16" customFormat="1" x14ac:dyDescent="0.35">
      <c r="A1505" s="85" t="s">
        <v>27</v>
      </c>
      <c r="B1505" s="85" t="s">
        <v>23</v>
      </c>
      <c r="C1505" s="16" t="s">
        <v>2248</v>
      </c>
      <c r="D1505" s="16" t="s">
        <v>2161</v>
      </c>
      <c r="E1505" s="16" t="s">
        <v>39</v>
      </c>
      <c r="F1505" s="85">
        <v>999922083</v>
      </c>
      <c r="G1505" s="1">
        <f>(J1505+T1505)-H1505</f>
        <v>117</v>
      </c>
      <c r="I1505" s="28"/>
      <c r="J1505" s="1">
        <f>SUM(K1505,L1505,N1505,O1505,P1505,Q1505)</f>
        <v>0</v>
      </c>
      <c r="K1505" s="1">
        <f>SUM(AC1505,AE1505)</f>
        <v>0</v>
      </c>
      <c r="L1505" s="1">
        <v>0</v>
      </c>
      <c r="M1505" s="1">
        <v>0</v>
      </c>
      <c r="N1505" s="1">
        <v>0</v>
      </c>
      <c r="O1505" s="1"/>
      <c r="P1505" s="1">
        <v>0</v>
      </c>
      <c r="Q1505" s="1">
        <f>AD1505</f>
        <v>0</v>
      </c>
      <c r="R1505" s="1">
        <v>0</v>
      </c>
      <c r="S1505" s="31"/>
      <c r="T1505" s="1">
        <f>SUM(U1505,V1505,X1505,Y1505,Z1505,AA1505)</f>
        <v>117</v>
      </c>
      <c r="U1505" s="1">
        <f>SUM(AG1505,BF1505)</f>
        <v>0</v>
      </c>
      <c r="V1505" s="1">
        <f>SUM(AJ1505,AK1505,AL1505,AM1505,AO1505,AP1505,AQ1505,AR1505,AS1505,AT1505,AU1505,AN1505,AV1505,AW1505,AX1505,AY1505,AZ1505,BA1505,BC1505,BD1505,BE1505,BB1505)</f>
        <v>117</v>
      </c>
      <c r="W1505" s="1">
        <f>COUNTIF(AJ1505:BE1505, "&gt;0")</f>
        <v>2</v>
      </c>
      <c r="X1505" s="1">
        <f>SUM(BG1505,BH1505)</f>
        <v>0</v>
      </c>
      <c r="Y1505" s="1">
        <f>BI1505</f>
        <v>0</v>
      </c>
      <c r="Z1505" s="1">
        <f>AI1505</f>
        <v>0</v>
      </c>
      <c r="AA1505" s="1">
        <f>AH1505</f>
        <v>0</v>
      </c>
      <c r="AB1505" s="31"/>
      <c r="AC1505" s="16">
        <v>0</v>
      </c>
      <c r="AD1505" s="16">
        <v>0</v>
      </c>
      <c r="AE1505" s="16">
        <v>0</v>
      </c>
      <c r="AF1505" s="28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0</v>
      </c>
      <c r="AO1505" s="16">
        <v>54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0</v>
      </c>
      <c r="AW1505" s="16">
        <v>0</v>
      </c>
      <c r="AX1505" s="16">
        <v>63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  <c r="BI1505" s="16">
        <v>0</v>
      </c>
      <c r="BJ1505" s="87"/>
    </row>
    <row r="1506" spans="1:62" s="16" customFormat="1" x14ac:dyDescent="0.35">
      <c r="A1506" s="85" t="s">
        <v>27</v>
      </c>
      <c r="B1506" s="85" t="s">
        <v>23</v>
      </c>
      <c r="C1506" s="16" t="s">
        <v>474</v>
      </c>
      <c r="D1506" s="16" t="s">
        <v>1595</v>
      </c>
      <c r="E1506" s="16" t="s">
        <v>39</v>
      </c>
      <c r="F1506" s="85">
        <v>999928218</v>
      </c>
      <c r="G1506" s="1">
        <f>(J1506+T1506)-H1506</f>
        <v>116</v>
      </c>
      <c r="I1506" s="28"/>
      <c r="J1506" s="1">
        <f>SUM(K1506,L1506,N1506,O1506,P1506,Q1506)</f>
        <v>0</v>
      </c>
      <c r="K1506" s="1">
        <f>SUM(AC1506,AE1506)</f>
        <v>0</v>
      </c>
      <c r="L1506" s="1">
        <v>0</v>
      </c>
      <c r="M1506" s="1">
        <v>0</v>
      </c>
      <c r="N1506" s="1">
        <v>0</v>
      </c>
      <c r="O1506" s="1"/>
      <c r="P1506" s="1">
        <v>0</v>
      </c>
      <c r="Q1506" s="1">
        <f>AD1506</f>
        <v>0</v>
      </c>
      <c r="R1506" s="1">
        <v>0</v>
      </c>
      <c r="S1506" s="31"/>
      <c r="T1506" s="1">
        <f>SUM(U1506,V1506,X1506,Y1506,Z1506,AA1506)</f>
        <v>116</v>
      </c>
      <c r="U1506" s="1">
        <f>SUM(AG1506,BF1506)</f>
        <v>0</v>
      </c>
      <c r="V1506" s="1">
        <f>SUM(AJ1506,AK1506,AL1506,AM1506,AO1506,AP1506,AQ1506,AR1506,AS1506,AT1506,AU1506,AN1506,AV1506,AW1506,AX1506,AY1506,AZ1506,BA1506,BC1506,BD1506,BE1506,BB1506)</f>
        <v>116</v>
      </c>
      <c r="W1506" s="1">
        <f>COUNTIF(AJ1506:BE1506, "&gt;0")</f>
        <v>2</v>
      </c>
      <c r="X1506" s="1">
        <f>SUM(BG1506,BH1506)</f>
        <v>0</v>
      </c>
      <c r="Y1506" s="1">
        <f>BI1506</f>
        <v>0</v>
      </c>
      <c r="Z1506" s="1">
        <f>AI1506</f>
        <v>0</v>
      </c>
      <c r="AA1506" s="1">
        <f>AH1506</f>
        <v>0</v>
      </c>
      <c r="AB1506" s="31"/>
      <c r="AC1506" s="16">
        <v>0</v>
      </c>
      <c r="AD1506" s="16">
        <v>0</v>
      </c>
      <c r="AE1506" s="16">
        <v>0</v>
      </c>
      <c r="AF1506" s="28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58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0</v>
      </c>
      <c r="AX1506" s="16">
        <v>58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0</v>
      </c>
      <c r="BF1506" s="16">
        <v>0</v>
      </c>
      <c r="BG1506" s="16">
        <v>0</v>
      </c>
      <c r="BH1506" s="16">
        <v>0</v>
      </c>
      <c r="BI1506" s="16">
        <v>0</v>
      </c>
      <c r="BJ1506" s="87"/>
    </row>
    <row r="1507" spans="1:62" s="16" customFormat="1" x14ac:dyDescent="0.35">
      <c r="A1507" s="85" t="s">
        <v>27</v>
      </c>
      <c r="B1507" s="85" t="s">
        <v>23</v>
      </c>
      <c r="C1507" s="1" t="s">
        <v>1166</v>
      </c>
      <c r="D1507" s="1" t="s">
        <v>1780</v>
      </c>
      <c r="E1507" s="1" t="s">
        <v>39</v>
      </c>
      <c r="F1507" s="85">
        <v>999927378</v>
      </c>
      <c r="G1507" s="1">
        <f>(J1507+T1507)-H1507</f>
        <v>110</v>
      </c>
      <c r="H1507" s="1"/>
      <c r="I1507" s="15"/>
      <c r="J1507" s="1">
        <f>SUM(K1507,L1507,N1507,O1507,P1507,Q1507)</f>
        <v>0</v>
      </c>
      <c r="K1507" s="1">
        <f>SUM(AC1507,AE1507)</f>
        <v>0</v>
      </c>
      <c r="L1507" s="1">
        <v>0</v>
      </c>
      <c r="M1507" s="1">
        <v>0</v>
      </c>
      <c r="N1507" s="1">
        <v>0</v>
      </c>
      <c r="O1507" s="1"/>
      <c r="P1507" s="1">
        <v>0</v>
      </c>
      <c r="Q1507" s="1">
        <f>AD1507</f>
        <v>0</v>
      </c>
      <c r="R1507" s="1">
        <v>0</v>
      </c>
      <c r="S1507" s="31"/>
      <c r="T1507" s="1">
        <f>SUM(U1507,V1507,X1507,Y1507,Z1507,AA1507)</f>
        <v>110</v>
      </c>
      <c r="U1507" s="1">
        <f>SUM(AG1507,BF1507)</f>
        <v>0</v>
      </c>
      <c r="V1507" s="1">
        <f>SUM(AJ1507,AK1507,AL1507,AM1507,AO1507,AP1507,AQ1507,AR1507,AS1507,AT1507,AU1507,AN1507,AV1507,AW1507,AX1507,AY1507,AZ1507,BA1507,BC1507,BD1507,BE1507,BB1507)</f>
        <v>0</v>
      </c>
      <c r="W1507" s="1">
        <f>COUNTIF(AJ1507:BE1507, "&gt;0")</f>
        <v>0</v>
      </c>
      <c r="X1507" s="1">
        <f>SUM(BG1507,BH1507)</f>
        <v>38</v>
      </c>
      <c r="Y1507" s="1">
        <f>BI1507</f>
        <v>24</v>
      </c>
      <c r="Z1507" s="1">
        <f>AI1507</f>
        <v>48</v>
      </c>
      <c r="AA1507" s="1">
        <f>AH1507</f>
        <v>0</v>
      </c>
      <c r="AB1507" s="31"/>
      <c r="AC1507" s="1">
        <v>0</v>
      </c>
      <c r="AD1507" s="16">
        <v>0</v>
      </c>
      <c r="AE1507" s="16">
        <v>0</v>
      </c>
      <c r="AF1507" s="28">
        <v>0</v>
      </c>
      <c r="AG1507" s="16">
        <v>0</v>
      </c>
      <c r="AH1507" s="16">
        <v>0</v>
      </c>
      <c r="AI1507" s="16">
        <v>48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0</v>
      </c>
      <c r="BF1507" s="16">
        <v>0</v>
      </c>
      <c r="BG1507" s="16">
        <v>38</v>
      </c>
      <c r="BH1507" s="16">
        <v>0</v>
      </c>
      <c r="BI1507" s="16">
        <v>24</v>
      </c>
      <c r="BJ1507" s="87"/>
    </row>
    <row r="1508" spans="1:62" s="16" customFormat="1" x14ac:dyDescent="0.35">
      <c r="A1508" s="85" t="s">
        <v>27</v>
      </c>
      <c r="B1508" s="85" t="s">
        <v>23</v>
      </c>
      <c r="C1508" s="16" t="s">
        <v>690</v>
      </c>
      <c r="D1508" s="16" t="s">
        <v>691</v>
      </c>
      <c r="E1508" s="16" t="s">
        <v>39</v>
      </c>
      <c r="F1508" s="85">
        <v>999915685</v>
      </c>
      <c r="G1508" s="1">
        <f>(J1508+T1508)-H1508</f>
        <v>108</v>
      </c>
      <c r="I1508" s="15"/>
      <c r="J1508" s="1">
        <f>SUM(K1508,L1508,N1508,O1508,P1508,Q1508)</f>
        <v>0</v>
      </c>
      <c r="K1508" s="1">
        <f>SUM(AC1508,AE1508)</f>
        <v>0</v>
      </c>
      <c r="L1508" s="1">
        <v>0</v>
      </c>
      <c r="M1508" s="1">
        <v>0</v>
      </c>
      <c r="N1508" s="1">
        <v>0</v>
      </c>
      <c r="O1508" s="1"/>
      <c r="P1508" s="1">
        <v>0</v>
      </c>
      <c r="Q1508" s="1">
        <f>AD1508</f>
        <v>0</v>
      </c>
      <c r="R1508" s="1">
        <v>0</v>
      </c>
      <c r="S1508" s="31"/>
      <c r="T1508" s="1">
        <f>SUM(U1508,V1508,X1508,Y1508,Z1508,AA1508)</f>
        <v>108</v>
      </c>
      <c r="U1508" s="1">
        <f>SUM(AG1508,BF1508)</f>
        <v>0</v>
      </c>
      <c r="V1508" s="1">
        <f>SUM(AJ1508,AK1508,AL1508,AM1508,AO1508,AP1508,AQ1508,AR1508,AS1508,AT1508,AU1508,AN1508,AV1508,AW1508,AX1508,AY1508,AZ1508,BA1508,BC1508,BD1508,BE1508,BB1508)</f>
        <v>0</v>
      </c>
      <c r="W1508" s="1">
        <f>COUNTIF(AJ1508:BE1508, "&gt;0")</f>
        <v>0</v>
      </c>
      <c r="X1508" s="1">
        <f>SUM(BG1508,BH1508)</f>
        <v>51</v>
      </c>
      <c r="Y1508" s="1">
        <f>BI1508</f>
        <v>57</v>
      </c>
      <c r="Z1508" s="1">
        <f>AI1508</f>
        <v>0</v>
      </c>
      <c r="AA1508" s="1">
        <f>AH1508</f>
        <v>0</v>
      </c>
      <c r="AB1508" s="31"/>
      <c r="AC1508" s="1">
        <v>0</v>
      </c>
      <c r="AD1508" s="16">
        <v>0</v>
      </c>
      <c r="AE1508" s="16">
        <v>0</v>
      </c>
      <c r="AF1508" s="28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0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0</v>
      </c>
      <c r="BF1508" s="16">
        <v>0</v>
      </c>
      <c r="BG1508" s="16">
        <v>51</v>
      </c>
      <c r="BH1508" s="16">
        <v>0</v>
      </c>
      <c r="BI1508" s="16">
        <v>57</v>
      </c>
      <c r="BJ1508" s="87"/>
    </row>
    <row r="1509" spans="1:62" s="16" customFormat="1" x14ac:dyDescent="0.35">
      <c r="A1509" s="98" t="s">
        <v>27</v>
      </c>
      <c r="B1509" s="85" t="s">
        <v>23</v>
      </c>
      <c r="C1509" s="1" t="s">
        <v>1483</v>
      </c>
      <c r="D1509" s="1" t="s">
        <v>142</v>
      </c>
      <c r="E1509" s="1" t="s">
        <v>39</v>
      </c>
      <c r="F1509" s="85">
        <v>999925348</v>
      </c>
      <c r="G1509" s="1">
        <f>(J1509+T1509)-H1509</f>
        <v>106</v>
      </c>
      <c r="H1509" s="1">
        <f>(K1509+L1509+N1509+O1509+P1509+Q1509+R1509)*0.5</f>
        <v>0</v>
      </c>
      <c r="I1509" s="15"/>
      <c r="J1509" s="1">
        <f>SUM(K1509,L1509,N1509,O1509,P1509,Q1509)</f>
        <v>0</v>
      </c>
      <c r="K1509" s="1">
        <f>SUM(AC1509,AE1509)</f>
        <v>0</v>
      </c>
      <c r="L1509" s="1">
        <v>0</v>
      </c>
      <c r="M1509" s="1">
        <v>0</v>
      </c>
      <c r="N1509" s="1">
        <v>0</v>
      </c>
      <c r="O1509" s="1"/>
      <c r="P1509" s="1">
        <v>0</v>
      </c>
      <c r="Q1509" s="1">
        <f>AD1509</f>
        <v>0</v>
      </c>
      <c r="R1509" s="1">
        <v>0</v>
      </c>
      <c r="S1509" s="31"/>
      <c r="T1509" s="1">
        <f>SUM(U1509,V1509,X1509,Y1509,Z1509,AA1509)</f>
        <v>106</v>
      </c>
      <c r="U1509" s="1">
        <f>SUM(AG1509,BF1509)</f>
        <v>0</v>
      </c>
      <c r="V1509" s="1">
        <f>SUM(AJ1509,AK1509,AL1509,AM1509,AO1509,AP1509,AQ1509,AR1509,AS1509,AT1509,AU1509,AN1509,AV1509,AW1509,AX1509,AY1509,AZ1509,BA1509,BC1509,BD1509,BE1509,BB1509)</f>
        <v>0</v>
      </c>
      <c r="W1509" s="1">
        <f>COUNTIF(AJ1509:BE1509, "&gt;0")</f>
        <v>0</v>
      </c>
      <c r="X1509" s="1">
        <f>SUM(BG1509,BH1509)</f>
        <v>38</v>
      </c>
      <c r="Y1509" s="1">
        <f>BI1509</f>
        <v>32</v>
      </c>
      <c r="Z1509" s="1">
        <f>AI1509</f>
        <v>36</v>
      </c>
      <c r="AA1509" s="1">
        <f>AH1509</f>
        <v>0</v>
      </c>
      <c r="AB1509" s="31"/>
      <c r="AC1509" s="1">
        <v>0</v>
      </c>
      <c r="AD1509" s="16">
        <v>0</v>
      </c>
      <c r="AE1509" s="16">
        <v>0</v>
      </c>
      <c r="AF1509" s="28">
        <v>0</v>
      </c>
      <c r="AG1509" s="16">
        <v>0</v>
      </c>
      <c r="AH1509" s="16">
        <v>0</v>
      </c>
      <c r="AI1509" s="16">
        <v>36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0</v>
      </c>
      <c r="AW1509" s="16">
        <v>0</v>
      </c>
      <c r="AX1509" s="16">
        <v>0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0</v>
      </c>
      <c r="BG1509" s="16">
        <v>38</v>
      </c>
      <c r="BH1509" s="16">
        <v>0</v>
      </c>
      <c r="BI1509" s="16">
        <v>32</v>
      </c>
      <c r="BJ1509" s="87"/>
    </row>
    <row r="1510" spans="1:62" s="16" customFormat="1" x14ac:dyDescent="0.35">
      <c r="A1510" s="85" t="s">
        <v>27</v>
      </c>
      <c r="B1510" s="98" t="s">
        <v>23</v>
      </c>
      <c r="C1510" s="99" t="s">
        <v>588</v>
      </c>
      <c r="D1510" s="99" t="s">
        <v>589</v>
      </c>
      <c r="E1510" s="99" t="s">
        <v>39</v>
      </c>
      <c r="F1510" s="85">
        <v>999910320</v>
      </c>
      <c r="G1510" s="1">
        <f>(J1510+T1510)-H1510</f>
        <v>101</v>
      </c>
      <c r="H1510" s="1"/>
      <c r="I1510" s="15"/>
      <c r="J1510" s="1">
        <f>SUM(K1510,L1510,N1510,O1510,P1510,Q1510)</f>
        <v>0</v>
      </c>
      <c r="K1510" s="1">
        <f>SUM(AC1510,AE1510)</f>
        <v>0</v>
      </c>
      <c r="L1510" s="1">
        <v>0</v>
      </c>
      <c r="M1510" s="1">
        <v>0</v>
      </c>
      <c r="N1510" s="1">
        <v>0</v>
      </c>
      <c r="O1510" s="1"/>
      <c r="P1510" s="1">
        <v>0</v>
      </c>
      <c r="Q1510" s="1">
        <f>AD1510</f>
        <v>0</v>
      </c>
      <c r="R1510" s="1">
        <v>0</v>
      </c>
      <c r="S1510" s="31"/>
      <c r="T1510" s="1">
        <f>SUM(U1510,V1510,X1510,Y1510,Z1510,AA1510)</f>
        <v>101</v>
      </c>
      <c r="U1510" s="1">
        <f>SUM(AG1510,BF1510)</f>
        <v>0</v>
      </c>
      <c r="V1510" s="1">
        <f>SUM(AJ1510,AK1510,AL1510,AM1510,AO1510,AP1510,AQ1510,AR1510,AS1510,AT1510,AU1510,AN1510,AV1510,AW1510,AX1510,AY1510,AZ1510,BA1510,BC1510,BD1510,BE1510,BB1510)</f>
        <v>101</v>
      </c>
      <c r="W1510" s="1">
        <f>COUNTIF(AJ1510:BE1510, "&gt;0")</f>
        <v>2</v>
      </c>
      <c r="X1510" s="1">
        <f>SUM(BG1510,BH1510)</f>
        <v>0</v>
      </c>
      <c r="Y1510" s="1">
        <f>BI1510</f>
        <v>0</v>
      </c>
      <c r="Z1510" s="1">
        <f>AI1510</f>
        <v>0</v>
      </c>
      <c r="AA1510" s="1">
        <f>AH1510</f>
        <v>0</v>
      </c>
      <c r="AB1510" s="31"/>
      <c r="AC1510" s="1">
        <v>0</v>
      </c>
      <c r="AD1510" s="16">
        <v>0</v>
      </c>
      <c r="AE1510" s="16">
        <v>0</v>
      </c>
      <c r="AF1510" s="28">
        <v>0</v>
      </c>
      <c r="AG1510" s="16">
        <v>0</v>
      </c>
      <c r="AH1510" s="16">
        <v>0</v>
      </c>
      <c r="AI1510" s="16">
        <v>0</v>
      </c>
      <c r="AJ1510" s="16">
        <v>38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0</v>
      </c>
      <c r="AZ1510" s="16">
        <v>63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0</v>
      </c>
      <c r="BG1510" s="16">
        <v>0</v>
      </c>
      <c r="BH1510" s="16">
        <v>0</v>
      </c>
      <c r="BI1510" s="16">
        <v>0</v>
      </c>
      <c r="BJ1510" s="87"/>
    </row>
    <row r="1511" spans="1:62" s="16" customFormat="1" x14ac:dyDescent="0.35">
      <c r="A1511" s="85" t="s">
        <v>27</v>
      </c>
      <c r="B1511" s="85" t="s">
        <v>23</v>
      </c>
      <c r="C1511" s="16" t="s">
        <v>2667</v>
      </c>
      <c r="D1511" s="16" t="s">
        <v>1956</v>
      </c>
      <c r="E1511" s="16" t="s">
        <v>39</v>
      </c>
      <c r="F1511" s="85">
        <v>999929844</v>
      </c>
      <c r="G1511" s="1">
        <f>(J1511+T1511)-H1511</f>
        <v>101</v>
      </c>
      <c r="I1511" s="28"/>
      <c r="J1511" s="1">
        <f>SUM(K1511,L1511,N1511,O1511,P1511,Q1511)</f>
        <v>0</v>
      </c>
      <c r="K1511" s="1">
        <f>SUM(AC1511,AE1511)</f>
        <v>0</v>
      </c>
      <c r="L1511" s="1">
        <v>0</v>
      </c>
      <c r="M1511" s="1">
        <v>0</v>
      </c>
      <c r="N1511" s="1">
        <v>0</v>
      </c>
      <c r="O1511" s="1"/>
      <c r="P1511" s="1">
        <v>0</v>
      </c>
      <c r="Q1511" s="1">
        <f>AD1511</f>
        <v>0</v>
      </c>
      <c r="R1511" s="1">
        <v>0</v>
      </c>
      <c r="S1511" s="31"/>
      <c r="T1511" s="1">
        <f>SUM(U1511,V1511,X1511,Y1511,Z1511,AA1511)</f>
        <v>101</v>
      </c>
      <c r="U1511" s="1">
        <f>SUM(AG1511,BF1511)</f>
        <v>0</v>
      </c>
      <c r="V1511" s="1">
        <f>SUM(AJ1511,AK1511,AL1511,AM1511,AO1511,AP1511,AQ1511,AR1511,AS1511,AT1511,AU1511,AN1511,AV1511,AW1511,AX1511,AY1511,AZ1511,BA1511,BC1511,BD1511,BE1511,BB1511)</f>
        <v>63</v>
      </c>
      <c r="W1511" s="1">
        <f>COUNTIF(AJ1511:BE1511, "&gt;0")</f>
        <v>1</v>
      </c>
      <c r="X1511" s="1">
        <f>SUM(BG1511,BH1511)</f>
        <v>38</v>
      </c>
      <c r="Y1511" s="1">
        <f>BI1511</f>
        <v>0</v>
      </c>
      <c r="Z1511" s="1">
        <f>AI1511</f>
        <v>0</v>
      </c>
      <c r="AA1511" s="1">
        <f>AH1511</f>
        <v>0</v>
      </c>
      <c r="AB1511" s="31"/>
      <c r="AC1511" s="16">
        <v>0</v>
      </c>
      <c r="AD1511" s="16">
        <v>0</v>
      </c>
      <c r="AE1511" s="16">
        <v>0</v>
      </c>
      <c r="AF1511" s="28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63</v>
      </c>
      <c r="AT1511" s="16">
        <v>0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0</v>
      </c>
      <c r="BH1511" s="16">
        <v>38</v>
      </c>
      <c r="BI1511" s="16">
        <v>0</v>
      </c>
      <c r="BJ1511" s="87"/>
    </row>
    <row r="1512" spans="1:62" s="16" customFormat="1" x14ac:dyDescent="0.35">
      <c r="A1512" s="85" t="s">
        <v>27</v>
      </c>
      <c r="B1512" s="85" t="s">
        <v>23</v>
      </c>
      <c r="C1512" s="16" t="s">
        <v>72</v>
      </c>
      <c r="D1512" s="16" t="s">
        <v>2930</v>
      </c>
      <c r="E1512" s="16" t="s">
        <v>39</v>
      </c>
      <c r="F1512" s="85">
        <v>999931446</v>
      </c>
      <c r="G1512" s="1">
        <f>(J1512+T1512)-H1512</f>
        <v>101</v>
      </c>
      <c r="I1512" s="28"/>
      <c r="J1512" s="1">
        <f>SUM(K1512,L1512,N1512,O1512,P1512,Q1512)</f>
        <v>0</v>
      </c>
      <c r="K1512" s="1">
        <f>SUM(AC1512,AE1512)</f>
        <v>0</v>
      </c>
      <c r="L1512" s="1">
        <v>0</v>
      </c>
      <c r="M1512" s="1">
        <v>0</v>
      </c>
      <c r="N1512" s="1">
        <v>0</v>
      </c>
      <c r="O1512" s="1"/>
      <c r="P1512" s="1">
        <v>0</v>
      </c>
      <c r="Q1512" s="1">
        <f>AD1512</f>
        <v>0</v>
      </c>
      <c r="R1512" s="1">
        <v>0</v>
      </c>
      <c r="S1512" s="28"/>
      <c r="T1512" s="1">
        <f>SUM(U1512,V1512,X1512,Y1512,Z1512,AA1512)</f>
        <v>101</v>
      </c>
      <c r="U1512" s="1">
        <f>SUM(AG1512,BF1512)</f>
        <v>0</v>
      </c>
      <c r="V1512" s="1">
        <f>SUM(AJ1512,AK1512,AL1512,AM1512,AO1512,AP1512,AQ1512,AR1512,AS1512,AT1512,AU1512,AN1512,AV1512,AW1512,AX1512,AY1512,AZ1512,BA1512,BC1512,BD1512,BE1512,BB1512)</f>
        <v>101</v>
      </c>
      <c r="W1512" s="1">
        <f>COUNTIF(AJ1512:BE1512, "&gt;0")</f>
        <v>2</v>
      </c>
      <c r="X1512" s="1">
        <f>SUM(BG1512,BH1512)</f>
        <v>0</v>
      </c>
      <c r="Y1512" s="1">
        <f>BI1512</f>
        <v>0</v>
      </c>
      <c r="Z1512" s="1">
        <f>AI1512</f>
        <v>0</v>
      </c>
      <c r="AA1512" s="1">
        <f>AH1512</f>
        <v>0</v>
      </c>
      <c r="AB1512" s="28"/>
      <c r="AC1512" s="16">
        <v>0</v>
      </c>
      <c r="AD1512" s="16">
        <v>0</v>
      </c>
      <c r="AE1512" s="16">
        <v>0</v>
      </c>
      <c r="AF1512" s="28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38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0</v>
      </c>
      <c r="BC1512" s="16">
        <v>63</v>
      </c>
      <c r="BD1512" s="16">
        <v>0</v>
      </c>
      <c r="BE1512" s="16">
        <v>0</v>
      </c>
      <c r="BF1512" s="16">
        <v>0</v>
      </c>
      <c r="BG1512" s="16">
        <v>0</v>
      </c>
      <c r="BH1512" s="16">
        <v>0</v>
      </c>
      <c r="BI1512" s="16">
        <v>0</v>
      </c>
      <c r="BJ1512" s="87"/>
    </row>
    <row r="1513" spans="1:62" s="16" customFormat="1" x14ac:dyDescent="0.35">
      <c r="A1513" s="85" t="s">
        <v>27</v>
      </c>
      <c r="B1513" s="85" t="s">
        <v>23</v>
      </c>
      <c r="C1513" s="16" t="s">
        <v>666</v>
      </c>
      <c r="D1513" s="16" t="s">
        <v>667</v>
      </c>
      <c r="E1513" s="16" t="s">
        <v>39</v>
      </c>
      <c r="F1513" s="85">
        <v>999914801</v>
      </c>
      <c r="G1513" s="1">
        <f>(J1513+T1513)-H1513</f>
        <v>100</v>
      </c>
      <c r="I1513" s="15"/>
      <c r="J1513" s="1">
        <f>SUM(K1513,L1513,N1513,O1513,P1513,Q1513)</f>
        <v>100</v>
      </c>
      <c r="K1513" s="1">
        <f>SUM(AC1513,AE1513)</f>
        <v>52</v>
      </c>
      <c r="L1513" s="1">
        <v>0</v>
      </c>
      <c r="M1513" s="1">
        <v>0</v>
      </c>
      <c r="N1513" s="1">
        <v>0</v>
      </c>
      <c r="O1513" s="1"/>
      <c r="P1513" s="1">
        <v>0</v>
      </c>
      <c r="Q1513" s="1">
        <f>AD1513</f>
        <v>48</v>
      </c>
      <c r="R1513" s="1">
        <v>0</v>
      </c>
      <c r="S1513" s="31"/>
      <c r="T1513" s="1">
        <f>SUM(U1513,V1513,X1513,Y1513,Z1513,AA1513)</f>
        <v>0</v>
      </c>
      <c r="U1513" s="1">
        <f>SUM(AG1513,BF1513)</f>
        <v>0</v>
      </c>
      <c r="V1513" s="1">
        <f>SUM(AJ1513,AK1513,AL1513,AM1513,AO1513,AP1513,AQ1513,AR1513,AS1513,AT1513,AU1513,AN1513,AV1513,AW1513,AX1513,AY1513,AZ1513,BA1513,BC1513,BD1513,BE1513,BB1513)</f>
        <v>0</v>
      </c>
      <c r="W1513" s="1">
        <f>COUNTIF(AJ1513:BE1513, "&gt;0")</f>
        <v>0</v>
      </c>
      <c r="X1513" s="1">
        <f>SUM(BG1513,BH1513)</f>
        <v>0</v>
      </c>
      <c r="Y1513" s="1">
        <f>BI1513</f>
        <v>0</v>
      </c>
      <c r="Z1513" s="1">
        <f>AI1513</f>
        <v>0</v>
      </c>
      <c r="AA1513" s="1">
        <f>AH1513</f>
        <v>0</v>
      </c>
      <c r="AB1513" s="31"/>
      <c r="AC1513" s="1">
        <v>0</v>
      </c>
      <c r="AD1513" s="16">
        <v>48</v>
      </c>
      <c r="AE1513" s="16">
        <v>52</v>
      </c>
      <c r="AF1513" s="28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0</v>
      </c>
      <c r="BH1513" s="16">
        <v>0</v>
      </c>
      <c r="BI1513" s="16">
        <v>0</v>
      </c>
      <c r="BJ1513" s="87"/>
    </row>
    <row r="1514" spans="1:62" s="16" customFormat="1" x14ac:dyDescent="0.35">
      <c r="A1514" s="85" t="s">
        <v>27</v>
      </c>
      <c r="B1514" s="85" t="s">
        <v>23</v>
      </c>
      <c r="C1514" s="16" t="s">
        <v>218</v>
      </c>
      <c r="D1514" s="16" t="s">
        <v>2501</v>
      </c>
      <c r="E1514" s="16" t="s">
        <v>39</v>
      </c>
      <c r="F1514" s="85">
        <v>999924686</v>
      </c>
      <c r="G1514" s="1">
        <f>(J1514+T1514)-H1514</f>
        <v>100</v>
      </c>
      <c r="I1514" s="28"/>
      <c r="J1514" s="1">
        <f>SUM(K1514,L1514,N1514,O1514,P1514,Q1514)</f>
        <v>0</v>
      </c>
      <c r="K1514" s="1">
        <f>SUM(AC1514,AE1514)</f>
        <v>0</v>
      </c>
      <c r="L1514" s="1">
        <v>0</v>
      </c>
      <c r="M1514" s="1">
        <v>0</v>
      </c>
      <c r="N1514" s="1">
        <v>0</v>
      </c>
      <c r="O1514" s="1"/>
      <c r="P1514" s="1">
        <v>0</v>
      </c>
      <c r="Q1514" s="1">
        <f>AD1514</f>
        <v>0</v>
      </c>
      <c r="R1514" s="1">
        <v>0</v>
      </c>
      <c r="S1514" s="31"/>
      <c r="T1514" s="1">
        <f>SUM(U1514,V1514,X1514,Y1514,Z1514,AA1514)</f>
        <v>100</v>
      </c>
      <c r="U1514" s="1">
        <f>SUM(AG1514,BF1514)</f>
        <v>0</v>
      </c>
      <c r="V1514" s="1">
        <f>SUM(AJ1514,AK1514,AL1514,AM1514,AO1514,AP1514,AQ1514,AR1514,AS1514,AT1514,AU1514,AN1514,AV1514,AW1514,AX1514,AY1514,AZ1514,BA1514,BC1514,BD1514,BE1514,BB1514)</f>
        <v>38</v>
      </c>
      <c r="W1514" s="1">
        <f>COUNTIF(AJ1514:BE1514, "&gt;0")</f>
        <v>1</v>
      </c>
      <c r="X1514" s="1">
        <f>SUM(BG1514,BH1514)</f>
        <v>38</v>
      </c>
      <c r="Y1514" s="1">
        <f>BI1514</f>
        <v>24</v>
      </c>
      <c r="Z1514" s="1">
        <f>AI1514</f>
        <v>0</v>
      </c>
      <c r="AA1514" s="1">
        <f>AH1514</f>
        <v>0</v>
      </c>
      <c r="AB1514" s="31"/>
      <c r="AC1514" s="16">
        <v>0</v>
      </c>
      <c r="AD1514" s="16">
        <v>0</v>
      </c>
      <c r="AE1514" s="16">
        <v>0</v>
      </c>
      <c r="AF1514" s="28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0</v>
      </c>
      <c r="AR1514" s="16">
        <v>38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0</v>
      </c>
      <c r="BF1514" s="16">
        <v>0</v>
      </c>
      <c r="BG1514" s="16">
        <v>38</v>
      </c>
      <c r="BH1514" s="16">
        <v>0</v>
      </c>
      <c r="BI1514" s="16">
        <v>24</v>
      </c>
      <c r="BJ1514" s="87"/>
    </row>
    <row r="1515" spans="1:62" s="16" customFormat="1" x14ac:dyDescent="0.35">
      <c r="A1515" s="100" t="s">
        <v>27</v>
      </c>
      <c r="B1515" s="100" t="s">
        <v>23</v>
      </c>
      <c r="C1515" s="52" t="s">
        <v>2200</v>
      </c>
      <c r="D1515" s="52" t="s">
        <v>909</v>
      </c>
      <c r="E1515" s="52" t="s">
        <v>39</v>
      </c>
      <c r="F1515" s="100">
        <v>999930398</v>
      </c>
      <c r="G1515" s="1">
        <f>(J1515+T1515)-H1515</f>
        <v>100</v>
      </c>
      <c r="I1515" s="28"/>
      <c r="J1515" s="1">
        <f>SUM(K1515,L1515,N1515,O1515,P1515,Q1515)</f>
        <v>0</v>
      </c>
      <c r="K1515" s="1">
        <f>SUM(AC1515,AE1515)</f>
        <v>0</v>
      </c>
      <c r="L1515" s="1">
        <v>0</v>
      </c>
      <c r="M1515" s="1">
        <v>0</v>
      </c>
      <c r="N1515" s="1">
        <v>0</v>
      </c>
      <c r="O1515" s="1"/>
      <c r="P1515" s="1">
        <v>0</v>
      </c>
      <c r="Q1515" s="1">
        <f>AD1515</f>
        <v>0</v>
      </c>
      <c r="R1515" s="1">
        <v>0</v>
      </c>
      <c r="S1515" s="31"/>
      <c r="T1515" s="1">
        <f>SUM(U1515,V1515,X1515,Y1515,Z1515,AA1515)</f>
        <v>100</v>
      </c>
      <c r="U1515" s="1">
        <f>SUM(AG1515,BF1515)</f>
        <v>0</v>
      </c>
      <c r="V1515" s="1">
        <f>SUM(AJ1515,AK1515,AL1515,AM1515,AO1515,AP1515,AQ1515,AR1515,AS1515,AT1515,AU1515,AN1515,AV1515,AW1515,AX1515,AY1515,AZ1515,BA1515,BC1515,BD1515,BE1515,BB1515)</f>
        <v>68</v>
      </c>
      <c r="W1515" s="1">
        <f>COUNTIF(AJ1515:BE1515, "&gt;0")</f>
        <v>1</v>
      </c>
      <c r="X1515" s="1">
        <f>SUM(BG1515,BH1515)</f>
        <v>0</v>
      </c>
      <c r="Y1515" s="1">
        <f>BI1515</f>
        <v>32</v>
      </c>
      <c r="Z1515" s="1">
        <f>AI1515</f>
        <v>0</v>
      </c>
      <c r="AA1515" s="1">
        <f>AH1515</f>
        <v>0</v>
      </c>
      <c r="AB1515" s="31"/>
      <c r="AC1515" s="16">
        <v>0</v>
      </c>
      <c r="AD1515" s="16">
        <v>0</v>
      </c>
      <c r="AE1515" s="16">
        <v>0</v>
      </c>
      <c r="AF1515" s="28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68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0</v>
      </c>
      <c r="BD1515" s="16">
        <v>0</v>
      </c>
      <c r="BE1515" s="16">
        <v>0</v>
      </c>
      <c r="BF1515" s="16">
        <v>0</v>
      </c>
      <c r="BG1515" s="16">
        <v>0</v>
      </c>
      <c r="BH1515" s="16">
        <v>0</v>
      </c>
      <c r="BI1515" s="16">
        <v>32</v>
      </c>
      <c r="BJ1515" s="87"/>
    </row>
    <row r="1516" spans="1:62" s="16" customFormat="1" x14ac:dyDescent="0.35">
      <c r="A1516" s="85" t="s">
        <v>27</v>
      </c>
      <c r="B1516" s="85" t="s">
        <v>23</v>
      </c>
      <c r="C1516" s="16" t="s">
        <v>1992</v>
      </c>
      <c r="D1516" s="16" t="s">
        <v>83</v>
      </c>
      <c r="E1516" s="16" t="s">
        <v>39</v>
      </c>
      <c r="F1516" s="85">
        <v>999898450</v>
      </c>
      <c r="G1516" s="1">
        <f>(J1516+T1516)-H1516</f>
        <v>98</v>
      </c>
      <c r="I1516" s="28"/>
      <c r="J1516" s="1">
        <f>SUM(K1516,L1516,N1516,O1516,P1516,Q1516)</f>
        <v>0</v>
      </c>
      <c r="K1516" s="1">
        <f>SUM(AC1516,AE1516)</f>
        <v>0</v>
      </c>
      <c r="L1516" s="1">
        <v>0</v>
      </c>
      <c r="M1516" s="1">
        <v>0</v>
      </c>
      <c r="N1516" s="1">
        <v>0</v>
      </c>
      <c r="O1516" s="1"/>
      <c r="P1516" s="1">
        <v>0</v>
      </c>
      <c r="Q1516" s="1">
        <f>AD1516</f>
        <v>0</v>
      </c>
      <c r="R1516" s="1">
        <v>0</v>
      </c>
      <c r="S1516" s="28"/>
      <c r="T1516" s="1">
        <f>SUM(U1516,V1516,X1516,Y1516,Z1516,AA1516)</f>
        <v>98</v>
      </c>
      <c r="U1516" s="1">
        <f>SUM(AG1516,BF1516)</f>
        <v>0</v>
      </c>
      <c r="V1516" s="1">
        <f>SUM(AJ1516,AK1516,AL1516,AM1516,AO1516,AP1516,AQ1516,AR1516,AS1516,AT1516,AU1516,AN1516,AV1516,AW1516,AX1516,AY1516,AZ1516,BA1516,BC1516,BD1516,BE1516,BB1516)</f>
        <v>38</v>
      </c>
      <c r="W1516" s="1">
        <f>COUNTIF(AJ1516:BE1516, "&gt;0")</f>
        <v>1</v>
      </c>
      <c r="X1516" s="1">
        <f>SUM(BG1516,BH1516)</f>
        <v>0</v>
      </c>
      <c r="Y1516" s="1">
        <f>BI1516</f>
        <v>24</v>
      </c>
      <c r="Z1516" s="1">
        <f>AI1516</f>
        <v>36</v>
      </c>
      <c r="AA1516" s="1">
        <f>AH1516</f>
        <v>0</v>
      </c>
      <c r="AB1516" s="28"/>
      <c r="AC1516" s="16">
        <v>0</v>
      </c>
      <c r="AD1516" s="16">
        <v>0</v>
      </c>
      <c r="AE1516" s="16">
        <v>0</v>
      </c>
      <c r="AF1516" s="28">
        <v>0</v>
      </c>
      <c r="AG1516" s="16">
        <v>0</v>
      </c>
      <c r="AH1516" s="16">
        <v>0</v>
      </c>
      <c r="AI1516" s="16">
        <v>36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0</v>
      </c>
      <c r="BE1516" s="16">
        <v>38</v>
      </c>
      <c r="BF1516" s="16">
        <v>0</v>
      </c>
      <c r="BG1516" s="16">
        <v>0</v>
      </c>
      <c r="BH1516" s="16">
        <v>0</v>
      </c>
      <c r="BI1516" s="16">
        <v>24</v>
      </c>
      <c r="BJ1516" s="87"/>
    </row>
    <row r="1517" spans="1:62" s="16" customFormat="1" x14ac:dyDescent="0.35">
      <c r="A1517" s="85" t="s">
        <v>27</v>
      </c>
      <c r="B1517" s="85" t="s">
        <v>23</v>
      </c>
      <c r="C1517" s="1" t="s">
        <v>2110</v>
      </c>
      <c r="D1517" s="1" t="s">
        <v>412</v>
      </c>
      <c r="E1517" s="1" t="s">
        <v>39</v>
      </c>
      <c r="F1517" s="85">
        <v>999911406</v>
      </c>
      <c r="G1517" s="1">
        <f>(J1517+T1517)-H1517</f>
        <v>97</v>
      </c>
      <c r="H1517" s="1">
        <f>(K1517+L1517+N1517+O1517+P1517+Q1517+R1517)*0.5</f>
        <v>0</v>
      </c>
      <c r="I1517" s="28"/>
      <c r="J1517" s="1">
        <f>SUM(K1517,L1517,N1517,O1517,P1517,Q1517)</f>
        <v>0</v>
      </c>
      <c r="K1517" s="1">
        <f>SUM(AC1517,AE1517)</f>
        <v>0</v>
      </c>
      <c r="L1517" s="1">
        <v>0</v>
      </c>
      <c r="M1517" s="1">
        <v>0</v>
      </c>
      <c r="N1517" s="1">
        <v>0</v>
      </c>
      <c r="O1517" s="1"/>
      <c r="P1517" s="1">
        <v>0</v>
      </c>
      <c r="Q1517" s="1">
        <f>AD1517</f>
        <v>0</v>
      </c>
      <c r="R1517" s="1">
        <v>0</v>
      </c>
      <c r="S1517" s="31"/>
      <c r="T1517" s="1">
        <f>SUM(U1517,V1517,X1517,Y1517,Z1517,AA1517)</f>
        <v>97</v>
      </c>
      <c r="U1517" s="1">
        <f>SUM(AG1517,BF1517)</f>
        <v>0</v>
      </c>
      <c r="V1517" s="1">
        <f>SUM(AJ1517,AK1517,AL1517,AM1517,AO1517,AP1517,AQ1517,AR1517,AS1517,AT1517,AU1517,AN1517,AV1517,AW1517,AX1517,AY1517,AZ1517,BA1517,BC1517,BD1517,BE1517,BB1517)</f>
        <v>68</v>
      </c>
      <c r="W1517" s="1">
        <f>COUNTIF(AJ1517:BE1517, "&gt;0")</f>
        <v>1</v>
      </c>
      <c r="X1517" s="1">
        <f>SUM(BG1517,BH1517)</f>
        <v>29</v>
      </c>
      <c r="Y1517" s="1">
        <f>BI1517</f>
        <v>0</v>
      </c>
      <c r="Z1517" s="1">
        <f>AI1517</f>
        <v>0</v>
      </c>
      <c r="AA1517" s="1">
        <f>AH1517</f>
        <v>0</v>
      </c>
      <c r="AB1517" s="31"/>
      <c r="AC1517" s="16">
        <v>0</v>
      </c>
      <c r="AD1517" s="16">
        <v>0</v>
      </c>
      <c r="AE1517" s="16">
        <v>0</v>
      </c>
      <c r="AF1517" s="28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68</v>
      </c>
      <c r="AL1517" s="16">
        <v>0</v>
      </c>
      <c r="AM1517" s="16">
        <v>0</v>
      </c>
      <c r="AN1517" s="16">
        <v>0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0</v>
      </c>
      <c r="BG1517" s="16">
        <v>0</v>
      </c>
      <c r="BH1517" s="16">
        <v>29</v>
      </c>
      <c r="BI1517" s="16">
        <v>0</v>
      </c>
      <c r="BJ1517" s="87"/>
    </row>
    <row r="1518" spans="1:62" s="16" customFormat="1" x14ac:dyDescent="0.35">
      <c r="A1518" s="85" t="s">
        <v>27</v>
      </c>
      <c r="B1518" s="85" t="s">
        <v>23</v>
      </c>
      <c r="C1518" s="1" t="s">
        <v>1168</v>
      </c>
      <c r="D1518" s="1" t="s">
        <v>346</v>
      </c>
      <c r="E1518" s="1" t="s">
        <v>39</v>
      </c>
      <c r="F1518" s="85">
        <v>999922470</v>
      </c>
      <c r="G1518" s="1">
        <f>(J1518+T1518)-H1518</f>
        <v>97</v>
      </c>
      <c r="I1518" s="15"/>
      <c r="J1518" s="1">
        <f>SUM(K1518,L1518,N1518,O1518,P1518,Q1518)</f>
        <v>0</v>
      </c>
      <c r="K1518" s="1">
        <f>SUM(AC1518,AE1518)</f>
        <v>0</v>
      </c>
      <c r="L1518" s="1">
        <v>0</v>
      </c>
      <c r="M1518" s="1">
        <v>0</v>
      </c>
      <c r="N1518" s="1">
        <v>0</v>
      </c>
      <c r="O1518" s="1"/>
      <c r="P1518" s="1">
        <v>0</v>
      </c>
      <c r="Q1518" s="1">
        <f>AD1518</f>
        <v>0</v>
      </c>
      <c r="R1518" s="1">
        <v>0</v>
      </c>
      <c r="S1518" s="31"/>
      <c r="T1518" s="1">
        <f>SUM(U1518,V1518,X1518,Y1518,Z1518,AA1518)</f>
        <v>97</v>
      </c>
      <c r="U1518" s="1">
        <f>SUM(AG1518,BF1518)</f>
        <v>0</v>
      </c>
      <c r="V1518" s="1">
        <f>SUM(AJ1518,AK1518,AL1518,AM1518,AO1518,AP1518,AQ1518,AR1518,AS1518,AT1518,AU1518,AN1518,AV1518,AW1518,AX1518,AY1518,AZ1518,BA1518,BC1518,BD1518,BE1518,BB1518)</f>
        <v>0</v>
      </c>
      <c r="W1518" s="1">
        <f>COUNTIF(AJ1518:BE1518, "&gt;0")</f>
        <v>0</v>
      </c>
      <c r="X1518" s="1">
        <f>SUM(BG1518,BH1518)</f>
        <v>29</v>
      </c>
      <c r="Y1518" s="1">
        <f>BI1518</f>
        <v>32</v>
      </c>
      <c r="Z1518" s="1">
        <f>AI1518</f>
        <v>36</v>
      </c>
      <c r="AA1518" s="1">
        <f>AH1518</f>
        <v>0</v>
      </c>
      <c r="AB1518" s="31"/>
      <c r="AC1518" s="1">
        <v>0</v>
      </c>
      <c r="AD1518" s="16">
        <v>0</v>
      </c>
      <c r="AE1518" s="16">
        <v>0</v>
      </c>
      <c r="AF1518" s="28">
        <v>0</v>
      </c>
      <c r="AG1518" s="16">
        <v>0</v>
      </c>
      <c r="AH1518" s="16">
        <v>0</v>
      </c>
      <c r="AI1518" s="16">
        <v>36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0</v>
      </c>
      <c r="BC1518" s="16">
        <v>0</v>
      </c>
      <c r="BD1518" s="16">
        <v>0</v>
      </c>
      <c r="BE1518" s="16">
        <v>0</v>
      </c>
      <c r="BF1518" s="16">
        <v>0</v>
      </c>
      <c r="BG1518" s="16">
        <v>0</v>
      </c>
      <c r="BH1518" s="16">
        <v>29</v>
      </c>
      <c r="BI1518" s="16">
        <v>32</v>
      </c>
      <c r="BJ1518" s="87"/>
    </row>
    <row r="1519" spans="1:62" s="16" customFormat="1" x14ac:dyDescent="0.35">
      <c r="A1519" s="85" t="s">
        <v>27</v>
      </c>
      <c r="B1519" s="85" t="s">
        <v>23</v>
      </c>
      <c r="C1519" s="16" t="s">
        <v>1797</v>
      </c>
      <c r="D1519" s="16" t="s">
        <v>1798</v>
      </c>
      <c r="E1519" s="16" t="s">
        <v>39</v>
      </c>
      <c r="F1519" s="85">
        <v>999927565</v>
      </c>
      <c r="G1519" s="1">
        <f>(J1519+T1519)-H1519</f>
        <v>97</v>
      </c>
      <c r="I1519" s="28"/>
      <c r="J1519" s="1">
        <f>SUM(K1519,L1519,N1519,O1519,P1519,Q1519)</f>
        <v>0</v>
      </c>
      <c r="K1519" s="1">
        <f>SUM(AC1519,AE1519)</f>
        <v>0</v>
      </c>
      <c r="L1519" s="1">
        <v>0</v>
      </c>
      <c r="M1519" s="1">
        <v>0</v>
      </c>
      <c r="N1519" s="1">
        <v>0</v>
      </c>
      <c r="O1519" s="1"/>
      <c r="P1519" s="1">
        <v>0</v>
      </c>
      <c r="Q1519" s="1">
        <f>AD1519</f>
        <v>0</v>
      </c>
      <c r="R1519" s="1">
        <v>0</v>
      </c>
      <c r="S1519" s="31"/>
      <c r="T1519" s="1">
        <f>SUM(U1519,V1519,X1519,Y1519,Z1519,AA1519)</f>
        <v>97</v>
      </c>
      <c r="U1519" s="1">
        <f>SUM(AG1519,BF1519)</f>
        <v>0</v>
      </c>
      <c r="V1519" s="1">
        <f>SUM(AJ1519,AK1519,AL1519,AM1519,AO1519,AP1519,AQ1519,AR1519,AS1519,AT1519,AU1519,AN1519,AV1519,AW1519,AX1519,AY1519,AZ1519,BA1519,BC1519,BD1519,BE1519,BB1519)</f>
        <v>68</v>
      </c>
      <c r="W1519" s="1">
        <f>COUNTIF(AJ1519:BE1519, "&gt;0")</f>
        <v>1</v>
      </c>
      <c r="X1519" s="1">
        <f>SUM(BG1519,BH1519)</f>
        <v>29</v>
      </c>
      <c r="Y1519" s="1">
        <f>BI1519</f>
        <v>0</v>
      </c>
      <c r="Z1519" s="1">
        <f>AI1519</f>
        <v>0</v>
      </c>
      <c r="AA1519" s="1">
        <f>AH1519</f>
        <v>0</v>
      </c>
      <c r="AB1519" s="31"/>
      <c r="AC1519" s="16">
        <v>0</v>
      </c>
      <c r="AD1519" s="16">
        <v>0</v>
      </c>
      <c r="AE1519" s="16">
        <v>0</v>
      </c>
      <c r="AF1519" s="28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0</v>
      </c>
      <c r="BD1519" s="16">
        <v>68</v>
      </c>
      <c r="BE1519" s="16">
        <v>0</v>
      </c>
      <c r="BF1519" s="16">
        <v>0</v>
      </c>
      <c r="BG1519" s="16">
        <v>29</v>
      </c>
      <c r="BH1519" s="16">
        <v>0</v>
      </c>
      <c r="BI1519" s="16">
        <v>0</v>
      </c>
      <c r="BJ1519" s="87"/>
    </row>
    <row r="1520" spans="1:62" s="16" customFormat="1" x14ac:dyDescent="0.35">
      <c r="A1520" s="16" t="s">
        <v>27</v>
      </c>
      <c r="B1520" s="16" t="s">
        <v>23</v>
      </c>
      <c r="C1520" s="16" t="s">
        <v>381</v>
      </c>
      <c r="D1520" s="16" t="s">
        <v>158</v>
      </c>
      <c r="E1520" s="16" t="s">
        <v>39</v>
      </c>
      <c r="F1520" s="16">
        <v>999919777</v>
      </c>
      <c r="G1520" s="1">
        <f>(J1520+T1520)-H1520</f>
        <v>96.5</v>
      </c>
      <c r="I1520" s="28"/>
      <c r="J1520" s="1">
        <f>SUM(K1520,L1520,N1520,O1520,P1520,Q1520)</f>
        <v>0</v>
      </c>
      <c r="K1520" s="1">
        <f>SUM(AC1520,AE1520)</f>
        <v>0</v>
      </c>
      <c r="L1520" s="1">
        <v>0</v>
      </c>
      <c r="M1520" s="1">
        <v>0</v>
      </c>
      <c r="N1520" s="1">
        <v>0</v>
      </c>
      <c r="O1520" s="1"/>
      <c r="P1520" s="1">
        <v>0</v>
      </c>
      <c r="Q1520" s="1">
        <f>AD1520</f>
        <v>0</v>
      </c>
      <c r="R1520" s="1">
        <v>0</v>
      </c>
      <c r="S1520" s="31"/>
      <c r="T1520" s="1">
        <f>SUM(U1520,V1520,X1520,Y1520,Z1520,AA1520)</f>
        <v>96.5</v>
      </c>
      <c r="U1520" s="1">
        <f>SUM(AG1520,BF1520)</f>
        <v>0</v>
      </c>
      <c r="V1520" s="1">
        <f>SUM(AJ1520,AK1520,AL1520,AM1520,AO1520,AP1520,AQ1520,AR1520,AS1520,AT1520,AU1520,AN1520,AV1520,AW1520,AX1520,AY1520,AZ1520,BA1520,BC1520,BD1520,BE1520,BB1520)</f>
        <v>13.5</v>
      </c>
      <c r="W1520" s="1">
        <f>COUNTIF(AJ1520:BE1520, "&gt;0")</f>
        <v>1</v>
      </c>
      <c r="X1520" s="1">
        <f>SUM(BG1520,BH1520)</f>
        <v>51</v>
      </c>
      <c r="Y1520" s="1">
        <f>BI1520</f>
        <v>32</v>
      </c>
      <c r="Z1520" s="1">
        <f>AI1520</f>
        <v>0</v>
      </c>
      <c r="AA1520" s="1">
        <f>AH1520</f>
        <v>0</v>
      </c>
      <c r="AB1520" s="31"/>
      <c r="AC1520" s="16">
        <v>0</v>
      </c>
      <c r="AD1520" s="16">
        <v>0</v>
      </c>
      <c r="AE1520" s="16">
        <v>0</v>
      </c>
      <c r="AF1520" s="28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13.5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0</v>
      </c>
      <c r="BF1520" s="16">
        <v>0</v>
      </c>
      <c r="BG1520" s="16">
        <v>51</v>
      </c>
      <c r="BH1520" s="16">
        <v>0</v>
      </c>
      <c r="BI1520" s="16">
        <v>32</v>
      </c>
      <c r="BJ1520" s="87"/>
    </row>
    <row r="1521" spans="1:62" s="16" customFormat="1" x14ac:dyDescent="0.35">
      <c r="A1521" s="98" t="s">
        <v>27</v>
      </c>
      <c r="B1521" s="85" t="s">
        <v>23</v>
      </c>
      <c r="C1521" s="16" t="s">
        <v>692</v>
      </c>
      <c r="D1521" s="16" t="s">
        <v>158</v>
      </c>
      <c r="E1521" s="16" t="s">
        <v>39</v>
      </c>
      <c r="F1521" s="85">
        <v>999915706</v>
      </c>
      <c r="G1521" s="1">
        <f>(J1521+T1521)-H1521</f>
        <v>95</v>
      </c>
      <c r="H1521" s="1">
        <f>(K1521+L1521+N1521+O1521+P1521+Q1521+R1521)*0.5</f>
        <v>0</v>
      </c>
      <c r="I1521" s="15"/>
      <c r="J1521" s="1">
        <f>SUM(K1521,L1521,N1521,O1521,P1521,Q1521)</f>
        <v>0</v>
      </c>
      <c r="K1521" s="1">
        <f>SUM(AC1521,AE1521)</f>
        <v>0</v>
      </c>
      <c r="L1521" s="1">
        <v>0</v>
      </c>
      <c r="M1521" s="1">
        <v>0</v>
      </c>
      <c r="N1521" s="1">
        <v>0</v>
      </c>
      <c r="O1521" s="1"/>
      <c r="P1521" s="1">
        <v>0</v>
      </c>
      <c r="Q1521" s="1">
        <f>AD1521</f>
        <v>0</v>
      </c>
      <c r="R1521" s="1">
        <v>0</v>
      </c>
      <c r="S1521" s="31"/>
      <c r="T1521" s="1">
        <f>SUM(U1521,V1521,X1521,Y1521,Z1521,AA1521)</f>
        <v>95</v>
      </c>
      <c r="U1521" s="1">
        <f>SUM(AG1521,BF1521)</f>
        <v>0</v>
      </c>
      <c r="V1521" s="1">
        <f>SUM(AJ1521,AK1521,AL1521,AM1521,AO1521,AP1521,AQ1521,AR1521,AS1521,AT1521,AU1521,AN1521,AV1521,AW1521,AX1521,AY1521,AZ1521,BA1521,BC1521,BD1521,BE1521,BB1521)</f>
        <v>0</v>
      </c>
      <c r="W1521" s="1">
        <f>COUNTIF(AJ1521:BE1521, "&gt;0")</f>
        <v>0</v>
      </c>
      <c r="X1521" s="1">
        <f>SUM(BG1521,BH1521)</f>
        <v>38</v>
      </c>
      <c r="Y1521" s="1">
        <f>BI1521</f>
        <v>57</v>
      </c>
      <c r="Z1521" s="1">
        <f>AI1521</f>
        <v>0</v>
      </c>
      <c r="AA1521" s="1">
        <f>AH1521</f>
        <v>0</v>
      </c>
      <c r="AB1521" s="31"/>
      <c r="AC1521" s="1">
        <v>0</v>
      </c>
      <c r="AD1521" s="16">
        <v>0</v>
      </c>
      <c r="AE1521" s="16">
        <v>0</v>
      </c>
      <c r="AF1521" s="28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0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0</v>
      </c>
      <c r="BG1521" s="16">
        <v>38</v>
      </c>
      <c r="BH1521" s="16">
        <v>0</v>
      </c>
      <c r="BI1521" s="16">
        <v>57</v>
      </c>
      <c r="BJ1521" s="87"/>
    </row>
    <row r="1522" spans="1:62" s="16" customFormat="1" x14ac:dyDescent="0.35">
      <c r="A1522" s="85" t="s">
        <v>27</v>
      </c>
      <c r="B1522" s="85" t="s">
        <v>23</v>
      </c>
      <c r="C1522" s="16" t="s">
        <v>3211</v>
      </c>
      <c r="D1522" s="16" t="s">
        <v>3212</v>
      </c>
      <c r="E1522" s="16" t="s">
        <v>39</v>
      </c>
      <c r="F1522" s="85">
        <v>999930453</v>
      </c>
      <c r="G1522" s="1">
        <f>(J1522+T1522)-H1522</f>
        <v>92</v>
      </c>
      <c r="I1522" s="28"/>
      <c r="J1522" s="1">
        <f>SUM(K1522,L1522,N1522,O1522,P1522,Q1522)</f>
        <v>0</v>
      </c>
      <c r="K1522" s="1">
        <f>SUM(AC1522,AE1522)</f>
        <v>0</v>
      </c>
      <c r="L1522" s="1">
        <v>0</v>
      </c>
      <c r="M1522" s="1">
        <v>0</v>
      </c>
      <c r="N1522" s="1">
        <v>0</v>
      </c>
      <c r="O1522" s="1"/>
      <c r="P1522" s="1">
        <v>0</v>
      </c>
      <c r="Q1522" s="1">
        <f>AD1522</f>
        <v>0</v>
      </c>
      <c r="R1522" s="1">
        <v>0</v>
      </c>
      <c r="S1522" s="31"/>
      <c r="T1522" s="1">
        <f>SUM(U1522,V1522,X1522,Y1522,Z1522,AA1522)</f>
        <v>92</v>
      </c>
      <c r="U1522" s="1">
        <f>SUM(AG1522,BF1522)</f>
        <v>0</v>
      </c>
      <c r="V1522" s="1">
        <f>SUM(AJ1522,AK1522,AL1522,AM1522,AO1522,AP1522,AQ1522,AR1522,AS1522,AT1522,AU1522,AN1522,AV1522,AW1522,AX1522,AY1522,AZ1522,BA1522,BC1522,BD1522,BE1522,BB1522)</f>
        <v>68</v>
      </c>
      <c r="W1522" s="1">
        <f>COUNTIF(AJ1522:BE1522, "&gt;0")</f>
        <v>1</v>
      </c>
      <c r="X1522" s="1">
        <f>SUM(BG1522,BH1522)</f>
        <v>0</v>
      </c>
      <c r="Y1522" s="1">
        <f>BI1522</f>
        <v>24</v>
      </c>
      <c r="Z1522" s="1">
        <f>AI1522</f>
        <v>0</v>
      </c>
      <c r="AA1522" s="1">
        <f>AH1522</f>
        <v>0</v>
      </c>
      <c r="AB1522" s="31"/>
      <c r="AC1522" s="16">
        <v>0</v>
      </c>
      <c r="AD1522" s="16">
        <v>0</v>
      </c>
      <c r="AE1522" s="16">
        <v>0</v>
      </c>
      <c r="AF1522" s="28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0</v>
      </c>
      <c r="AZ1522" s="16">
        <v>68</v>
      </c>
      <c r="BA1522" s="16">
        <v>0</v>
      </c>
      <c r="BB1522" s="16">
        <v>0</v>
      </c>
      <c r="BC1522" s="16">
        <v>0</v>
      </c>
      <c r="BD1522" s="16">
        <v>0</v>
      </c>
      <c r="BE1522" s="16">
        <v>0</v>
      </c>
      <c r="BF1522" s="16">
        <v>0</v>
      </c>
      <c r="BG1522" s="16">
        <v>0</v>
      </c>
      <c r="BH1522" s="16">
        <v>0</v>
      </c>
      <c r="BI1522" s="16">
        <v>24</v>
      </c>
      <c r="BJ1522" s="87"/>
    </row>
    <row r="1523" spans="1:62" s="16" customFormat="1" x14ac:dyDescent="0.35">
      <c r="A1523" s="85" t="s">
        <v>27</v>
      </c>
      <c r="B1523" s="85" t="s">
        <v>23</v>
      </c>
      <c r="C1523" s="16" t="s">
        <v>2503</v>
      </c>
      <c r="D1523" s="16" t="s">
        <v>2504</v>
      </c>
      <c r="E1523" s="16" t="s">
        <v>39</v>
      </c>
      <c r="F1523" s="85">
        <v>999919227</v>
      </c>
      <c r="G1523" s="1">
        <f>(J1523+T1523)-H1523</f>
        <v>90</v>
      </c>
      <c r="I1523" s="28"/>
      <c r="J1523" s="1">
        <f>SUM(K1523,L1523,N1523,O1523,P1523,Q1523)</f>
        <v>0</v>
      </c>
      <c r="K1523" s="1">
        <f>SUM(AC1523,AE1523)</f>
        <v>0</v>
      </c>
      <c r="L1523" s="1">
        <v>0</v>
      </c>
      <c r="M1523" s="1">
        <v>0</v>
      </c>
      <c r="N1523" s="1">
        <v>0</v>
      </c>
      <c r="O1523" s="1"/>
      <c r="P1523" s="1">
        <v>0</v>
      </c>
      <c r="Q1523" s="1">
        <f>AD1523</f>
        <v>0</v>
      </c>
      <c r="R1523" s="1">
        <v>0</v>
      </c>
      <c r="S1523" s="31"/>
      <c r="T1523" s="1">
        <f>SUM(U1523,V1523,X1523,Y1523,Z1523,AA1523)</f>
        <v>90</v>
      </c>
      <c r="U1523" s="1">
        <f>SUM(AG1523,BF1523)</f>
        <v>0</v>
      </c>
      <c r="V1523" s="1">
        <f>SUM(AJ1523,AK1523,AL1523,AM1523,AO1523,AP1523,AQ1523,AR1523,AS1523,AT1523,AU1523,AN1523,AV1523,AW1523,AX1523,AY1523,AZ1523,BA1523,BC1523,BD1523,BE1523,BB1523)</f>
        <v>29</v>
      </c>
      <c r="W1523" s="1">
        <f>COUNTIF(AJ1523:BE1523, "&gt;0")</f>
        <v>1</v>
      </c>
      <c r="X1523" s="1">
        <f>SUM(BG1523,BH1523)</f>
        <v>29</v>
      </c>
      <c r="Y1523" s="1">
        <f>BI1523</f>
        <v>32</v>
      </c>
      <c r="Z1523" s="1">
        <f>AI1523</f>
        <v>0</v>
      </c>
      <c r="AA1523" s="1">
        <f>AH1523</f>
        <v>0</v>
      </c>
      <c r="AB1523" s="31"/>
      <c r="AC1523" s="16">
        <v>0</v>
      </c>
      <c r="AD1523" s="16">
        <v>0</v>
      </c>
      <c r="AE1523" s="16">
        <v>0</v>
      </c>
      <c r="AF1523" s="28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29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0</v>
      </c>
      <c r="BG1523" s="16">
        <v>29</v>
      </c>
      <c r="BH1523" s="16">
        <v>0</v>
      </c>
      <c r="BI1523" s="16">
        <v>32</v>
      </c>
      <c r="BJ1523" s="87"/>
    </row>
    <row r="1524" spans="1:62" s="16" customFormat="1" x14ac:dyDescent="0.35">
      <c r="A1524" s="85" t="s">
        <v>27</v>
      </c>
      <c r="B1524" s="85" t="s">
        <v>23</v>
      </c>
      <c r="C1524" s="1" t="s">
        <v>1805</v>
      </c>
      <c r="D1524" s="1" t="s">
        <v>2107</v>
      </c>
      <c r="E1524" s="1" t="s">
        <v>39</v>
      </c>
      <c r="F1524" s="85">
        <v>999929540</v>
      </c>
      <c r="G1524" s="1">
        <f>(J1524+T1524)-H1524</f>
        <v>90</v>
      </c>
      <c r="H1524" s="1">
        <f>(K1524+L1524+N1524+O1524+P1524+Q1524+R1524)*0.5</f>
        <v>0</v>
      </c>
      <c r="I1524" s="28"/>
      <c r="J1524" s="1">
        <f>SUM(K1524,L1524,N1524,O1524,P1524,Q1524)</f>
        <v>0</v>
      </c>
      <c r="K1524" s="1">
        <f>SUM(AC1524,AE1524)</f>
        <v>0</v>
      </c>
      <c r="L1524" s="1">
        <v>0</v>
      </c>
      <c r="M1524" s="1">
        <v>0</v>
      </c>
      <c r="N1524" s="1">
        <v>0</v>
      </c>
      <c r="O1524" s="1"/>
      <c r="P1524" s="1">
        <v>0</v>
      </c>
      <c r="Q1524" s="1">
        <f>AD1524</f>
        <v>0</v>
      </c>
      <c r="R1524" s="1">
        <v>0</v>
      </c>
      <c r="S1524" s="31"/>
      <c r="T1524" s="1">
        <f>SUM(U1524,V1524,X1524,Y1524,Z1524,AA1524)</f>
        <v>90</v>
      </c>
      <c r="U1524" s="1">
        <f>SUM(AG1524,BF1524)</f>
        <v>0</v>
      </c>
      <c r="V1524" s="1">
        <f>SUM(AJ1524,AK1524,AL1524,AM1524,AO1524,AP1524,AQ1524,AR1524,AS1524,AT1524,AU1524,AN1524,AV1524,AW1524,AX1524,AY1524,AZ1524,BA1524,BC1524,BD1524,BE1524,BB1524)</f>
        <v>90</v>
      </c>
      <c r="W1524" s="1">
        <f>COUNTIF(AJ1524:BE1524, "&gt;0")</f>
        <v>1</v>
      </c>
      <c r="X1524" s="1">
        <f>SUM(BG1524,BH1524)</f>
        <v>0</v>
      </c>
      <c r="Y1524" s="1">
        <f>BI1524</f>
        <v>0</v>
      </c>
      <c r="Z1524" s="1">
        <f>AI1524</f>
        <v>0</v>
      </c>
      <c r="AA1524" s="1">
        <f>AH1524</f>
        <v>0</v>
      </c>
      <c r="AB1524" s="31"/>
      <c r="AC1524" s="16">
        <v>0</v>
      </c>
      <c r="AD1524" s="16">
        <v>0</v>
      </c>
      <c r="AE1524" s="16">
        <v>0</v>
      </c>
      <c r="AF1524" s="28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90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0</v>
      </c>
      <c r="BG1524" s="16">
        <v>0</v>
      </c>
      <c r="BH1524" s="16">
        <v>0</v>
      </c>
      <c r="BI1524" s="16">
        <v>0</v>
      </c>
      <c r="BJ1524" s="87"/>
    </row>
    <row r="1525" spans="1:62" s="16" customFormat="1" x14ac:dyDescent="0.35">
      <c r="A1525" s="98" t="s">
        <v>27</v>
      </c>
      <c r="B1525" s="98" t="s">
        <v>23</v>
      </c>
      <c r="C1525" s="99" t="s">
        <v>557</v>
      </c>
      <c r="D1525" s="99" t="s">
        <v>457</v>
      </c>
      <c r="E1525" s="99" t="s">
        <v>39</v>
      </c>
      <c r="F1525" s="85">
        <v>999908753</v>
      </c>
      <c r="G1525" s="1">
        <f>(J1525+T1525)-H1525</f>
        <v>89</v>
      </c>
      <c r="H1525" s="1">
        <f>(K1525+L1525+N1525+O1525+P1525+Q1525+R1525)*0.5</f>
        <v>0</v>
      </c>
      <c r="I1525" s="15"/>
      <c r="J1525" s="1">
        <f>SUM(K1525,L1525,N1525,O1525,P1525,Q1525)</f>
        <v>0</v>
      </c>
      <c r="K1525" s="1">
        <f>SUM(AC1525,AE1525)</f>
        <v>0</v>
      </c>
      <c r="L1525" s="1">
        <v>0</v>
      </c>
      <c r="M1525" s="1">
        <v>0</v>
      </c>
      <c r="N1525" s="1">
        <v>0</v>
      </c>
      <c r="O1525" s="1"/>
      <c r="P1525" s="1">
        <v>0</v>
      </c>
      <c r="Q1525" s="1">
        <f>AD1525</f>
        <v>0</v>
      </c>
      <c r="R1525" s="1">
        <v>0</v>
      </c>
      <c r="S1525" s="31"/>
      <c r="T1525" s="1">
        <f>SUM(U1525,V1525,X1525,Y1525,Z1525,AA1525)</f>
        <v>89</v>
      </c>
      <c r="U1525" s="1">
        <f>SUM(AG1525,BF1525)</f>
        <v>13</v>
      </c>
      <c r="V1525" s="1">
        <f>SUM(AJ1525,AK1525,AL1525,AM1525,AO1525,AP1525,AQ1525,AR1525,AS1525,AT1525,AU1525,AN1525,AV1525,AW1525,AX1525,AY1525,AZ1525,BA1525,BC1525,BD1525,BE1525,BB1525)</f>
        <v>38</v>
      </c>
      <c r="W1525" s="1">
        <f>COUNTIF(AJ1525:BE1525, "&gt;0")</f>
        <v>1</v>
      </c>
      <c r="X1525" s="1">
        <f>SUM(BG1525,BH1525)</f>
        <v>38</v>
      </c>
      <c r="Y1525" s="1">
        <f>BI1525</f>
        <v>0</v>
      </c>
      <c r="Z1525" s="1">
        <f>AI1525</f>
        <v>0</v>
      </c>
      <c r="AA1525" s="1">
        <f>AH1525</f>
        <v>0</v>
      </c>
      <c r="AB1525" s="31"/>
      <c r="AC1525" s="1">
        <v>0</v>
      </c>
      <c r="AD1525" s="16">
        <v>0</v>
      </c>
      <c r="AE1525" s="16">
        <v>0</v>
      </c>
      <c r="AF1525" s="28">
        <v>0</v>
      </c>
      <c r="AG1525" s="16">
        <v>13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38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0</v>
      </c>
      <c r="BH1525" s="16">
        <v>38</v>
      </c>
      <c r="BI1525" s="16">
        <v>0</v>
      </c>
      <c r="BJ1525" s="87"/>
    </row>
    <row r="1526" spans="1:62" s="16" customFormat="1" x14ac:dyDescent="0.35">
      <c r="A1526" s="98" t="s">
        <v>27</v>
      </c>
      <c r="B1526" s="85" t="s">
        <v>23</v>
      </c>
      <c r="C1526" s="1" t="s">
        <v>1083</v>
      </c>
      <c r="D1526" s="1" t="s">
        <v>1146</v>
      </c>
      <c r="E1526" s="1" t="s">
        <v>39</v>
      </c>
      <c r="F1526" s="85">
        <v>999922221</v>
      </c>
      <c r="G1526" s="1">
        <f>(J1526+T1526)-H1526</f>
        <v>89</v>
      </c>
      <c r="H1526" s="1">
        <f>(K1526+L1526+N1526+O1526+P1526+Q1526+R1526)*0.5</f>
        <v>0</v>
      </c>
      <c r="I1526" s="15"/>
      <c r="J1526" s="1">
        <f>SUM(K1526,L1526,N1526,O1526,P1526,Q1526)</f>
        <v>0</v>
      </c>
      <c r="K1526" s="1">
        <f>SUM(AC1526,AE1526)</f>
        <v>0</v>
      </c>
      <c r="L1526" s="1">
        <v>0</v>
      </c>
      <c r="M1526" s="1">
        <v>0</v>
      </c>
      <c r="N1526" s="1">
        <v>0</v>
      </c>
      <c r="O1526" s="1"/>
      <c r="P1526" s="1">
        <v>0</v>
      </c>
      <c r="Q1526" s="1">
        <f>AD1526</f>
        <v>0</v>
      </c>
      <c r="R1526" s="1">
        <v>0</v>
      </c>
      <c r="S1526" s="31"/>
      <c r="T1526" s="1">
        <f>SUM(U1526,V1526,X1526,Y1526,Z1526,AA1526)</f>
        <v>89</v>
      </c>
      <c r="U1526" s="1">
        <f>SUM(AG1526,BF1526)</f>
        <v>0</v>
      </c>
      <c r="V1526" s="1">
        <f>SUM(AJ1526,AK1526,AL1526,AM1526,AO1526,AP1526,AQ1526,AR1526,AS1526,AT1526,AU1526,AN1526,AV1526,AW1526,AX1526,AY1526,AZ1526,BA1526,BC1526,BD1526,BE1526,BB1526)</f>
        <v>29</v>
      </c>
      <c r="W1526" s="1">
        <f>COUNTIF(AJ1526:BE1526, "&gt;0")</f>
        <v>1</v>
      </c>
      <c r="X1526" s="1">
        <f>SUM(BG1526,BH1526)</f>
        <v>0</v>
      </c>
      <c r="Y1526" s="1">
        <f>BI1526</f>
        <v>24</v>
      </c>
      <c r="Z1526" s="1">
        <f>AI1526</f>
        <v>36</v>
      </c>
      <c r="AA1526" s="1">
        <f>AH1526</f>
        <v>0</v>
      </c>
      <c r="AB1526" s="31"/>
      <c r="AC1526" s="1">
        <v>0</v>
      </c>
      <c r="AD1526" s="16">
        <v>0</v>
      </c>
      <c r="AE1526" s="16">
        <v>0</v>
      </c>
      <c r="AF1526" s="28">
        <v>0</v>
      </c>
      <c r="AG1526" s="16">
        <v>0</v>
      </c>
      <c r="AH1526" s="16">
        <v>0</v>
      </c>
      <c r="AI1526" s="16">
        <v>36</v>
      </c>
      <c r="AJ1526" s="16">
        <v>0</v>
      </c>
      <c r="AK1526" s="16">
        <v>0</v>
      </c>
      <c r="AL1526" s="16">
        <v>0</v>
      </c>
      <c r="AM1526" s="16">
        <v>0</v>
      </c>
      <c r="AN1526" s="16">
        <v>0</v>
      </c>
      <c r="AO1526" s="16">
        <v>0</v>
      </c>
      <c r="AP1526" s="16">
        <v>0</v>
      </c>
      <c r="AQ1526" s="16">
        <v>0</v>
      </c>
      <c r="AR1526" s="16">
        <v>29</v>
      </c>
      <c r="AS1526" s="16">
        <v>0</v>
      </c>
      <c r="AT1526" s="16">
        <v>0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0</v>
      </c>
      <c r="BG1526" s="16">
        <v>0</v>
      </c>
      <c r="BH1526" s="16">
        <v>0</v>
      </c>
      <c r="BI1526" s="16">
        <v>24</v>
      </c>
      <c r="BJ1526" s="87"/>
    </row>
    <row r="1527" spans="1:62" s="16" customFormat="1" x14ac:dyDescent="0.35">
      <c r="A1527" s="85" t="s">
        <v>27</v>
      </c>
      <c r="B1527" s="85" t="s">
        <v>23</v>
      </c>
      <c r="C1527" s="16" t="s">
        <v>1950</v>
      </c>
      <c r="D1527" s="16" t="s">
        <v>1951</v>
      </c>
      <c r="E1527" s="16" t="s">
        <v>39</v>
      </c>
      <c r="F1527" s="85">
        <v>999928762</v>
      </c>
      <c r="G1527" s="1">
        <f>(J1527+T1527)-H1527</f>
        <v>89</v>
      </c>
      <c r="H1527" s="1">
        <f>(K1527+L1527+N1527+O1527+P1527+Q1527+R1527)*0.5</f>
        <v>0</v>
      </c>
      <c r="I1527" s="28"/>
      <c r="J1527" s="1">
        <f>SUM(K1527,L1527,N1527,O1527,P1527,Q1527)</f>
        <v>0</v>
      </c>
      <c r="K1527" s="1">
        <f>SUM(AC1527,AE1527)</f>
        <v>0</v>
      </c>
      <c r="L1527" s="1">
        <v>0</v>
      </c>
      <c r="M1527" s="1">
        <v>0</v>
      </c>
      <c r="N1527" s="1">
        <v>0</v>
      </c>
      <c r="O1527" s="1"/>
      <c r="P1527" s="1">
        <v>0</v>
      </c>
      <c r="Q1527" s="1">
        <f>AD1527</f>
        <v>0</v>
      </c>
      <c r="R1527" s="1">
        <v>0</v>
      </c>
      <c r="S1527" s="31"/>
      <c r="T1527" s="1">
        <f>SUM(U1527,V1527,X1527,Y1527,Z1527,AA1527)</f>
        <v>89</v>
      </c>
      <c r="U1527" s="1">
        <f>SUM(AG1527,BF1527)</f>
        <v>13</v>
      </c>
      <c r="V1527" s="1">
        <f>SUM(AJ1527,AK1527,AL1527,AM1527,AO1527,AP1527,AQ1527,AR1527,AS1527,AT1527,AU1527,AN1527,AV1527,AW1527,AX1527,AY1527,AZ1527,BA1527,BC1527,BD1527,BE1527,BB1527)</f>
        <v>38</v>
      </c>
      <c r="W1527" s="1">
        <f>COUNTIF(AJ1527:BE1527, "&gt;0")</f>
        <v>1</v>
      </c>
      <c r="X1527" s="1">
        <f>SUM(BG1527,BH1527)</f>
        <v>38</v>
      </c>
      <c r="Y1527" s="1">
        <f>BI1527</f>
        <v>0</v>
      </c>
      <c r="Z1527" s="1">
        <f>AI1527</f>
        <v>0</v>
      </c>
      <c r="AA1527" s="1">
        <f>AH1527</f>
        <v>0</v>
      </c>
      <c r="AB1527" s="31"/>
      <c r="AC1527" s="16">
        <v>0</v>
      </c>
      <c r="AD1527" s="16">
        <v>0</v>
      </c>
      <c r="AE1527" s="16">
        <v>0</v>
      </c>
      <c r="AF1527" s="28">
        <v>0</v>
      </c>
      <c r="AG1527" s="16">
        <v>13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0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38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0</v>
      </c>
      <c r="BF1527" s="16">
        <v>0</v>
      </c>
      <c r="BG1527" s="16">
        <v>0</v>
      </c>
      <c r="BH1527" s="16">
        <v>38</v>
      </c>
      <c r="BI1527" s="16">
        <v>0</v>
      </c>
      <c r="BJ1527" s="87"/>
    </row>
    <row r="1528" spans="1:62" s="16" customFormat="1" x14ac:dyDescent="0.35">
      <c r="A1528" s="85" t="s">
        <v>27</v>
      </c>
      <c r="B1528" s="85" t="s">
        <v>23</v>
      </c>
      <c r="C1528" s="16" t="s">
        <v>489</v>
      </c>
      <c r="D1528" s="16" t="s">
        <v>490</v>
      </c>
      <c r="E1528" s="16" t="s">
        <v>39</v>
      </c>
      <c r="F1528" s="85">
        <v>999904445</v>
      </c>
      <c r="G1528" s="1">
        <f>(J1528+T1528)-H1528</f>
        <v>85</v>
      </c>
      <c r="H1528" s="1"/>
      <c r="I1528" s="15"/>
      <c r="J1528" s="1">
        <f>SUM(K1528,L1528,N1528,O1528,P1528,Q1528)</f>
        <v>85</v>
      </c>
      <c r="K1528" s="1">
        <f>SUM(AC1528,AE1528)</f>
        <v>0</v>
      </c>
      <c r="L1528" s="1">
        <v>0</v>
      </c>
      <c r="M1528" s="1">
        <v>0</v>
      </c>
      <c r="N1528" s="1">
        <v>0</v>
      </c>
      <c r="O1528" s="1"/>
      <c r="P1528" s="1">
        <v>0</v>
      </c>
      <c r="Q1528" s="1">
        <f>AD1528</f>
        <v>85</v>
      </c>
      <c r="R1528" s="1">
        <v>0</v>
      </c>
      <c r="S1528" s="31"/>
      <c r="T1528" s="1">
        <f>SUM(U1528,V1528,X1528,Y1528,Z1528,AA1528)</f>
        <v>0</v>
      </c>
      <c r="U1528" s="1">
        <f>SUM(AG1528,BF1528)</f>
        <v>0</v>
      </c>
      <c r="V1528" s="1">
        <f>SUM(AJ1528,AK1528,AL1528,AM1528,AO1528,AP1528,AQ1528,AR1528,AS1528,AT1528,AU1528,AN1528,AV1528,AW1528,AX1528,AY1528,AZ1528,BA1528,BC1528,BD1528,BE1528,BB1528)</f>
        <v>0</v>
      </c>
      <c r="W1528" s="1">
        <f>COUNTIF(AJ1528:BE1528, "&gt;0")</f>
        <v>0</v>
      </c>
      <c r="X1528" s="1">
        <f>SUM(BG1528,BH1528)</f>
        <v>0</v>
      </c>
      <c r="Y1528" s="1">
        <f>BI1528</f>
        <v>0</v>
      </c>
      <c r="Z1528" s="1">
        <f>AI1528</f>
        <v>0</v>
      </c>
      <c r="AA1528" s="1">
        <f>AH1528</f>
        <v>0</v>
      </c>
      <c r="AB1528" s="31"/>
      <c r="AC1528" s="1">
        <v>0</v>
      </c>
      <c r="AD1528" s="16">
        <v>85</v>
      </c>
      <c r="AE1528" s="16">
        <v>0</v>
      </c>
      <c r="AF1528" s="28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0</v>
      </c>
      <c r="BG1528" s="16">
        <v>0</v>
      </c>
      <c r="BH1528" s="16">
        <v>0</v>
      </c>
      <c r="BI1528" s="16">
        <v>0</v>
      </c>
      <c r="BJ1528" s="87"/>
    </row>
    <row r="1529" spans="1:62" s="16" customFormat="1" x14ac:dyDescent="0.35">
      <c r="A1529" s="85" t="s">
        <v>27</v>
      </c>
      <c r="B1529" s="85" t="s">
        <v>23</v>
      </c>
      <c r="C1529" s="16" t="s">
        <v>1789</v>
      </c>
      <c r="D1529" s="16" t="s">
        <v>560</v>
      </c>
      <c r="E1529" s="16" t="s">
        <v>39</v>
      </c>
      <c r="F1529" s="85">
        <v>999930613</v>
      </c>
      <c r="G1529" s="1">
        <f>(J1529+T1529)-H1529</f>
        <v>82</v>
      </c>
      <c r="I1529" s="28"/>
      <c r="J1529" s="1">
        <f>SUM(K1529,L1529,N1529,O1529,P1529,Q1529)</f>
        <v>0</v>
      </c>
      <c r="K1529" s="1">
        <f>SUM(AC1529,AE1529)</f>
        <v>0</v>
      </c>
      <c r="L1529" s="1">
        <v>0</v>
      </c>
      <c r="M1529" s="1">
        <v>0</v>
      </c>
      <c r="N1529" s="1">
        <v>0</v>
      </c>
      <c r="O1529" s="1"/>
      <c r="P1529" s="1">
        <v>0</v>
      </c>
      <c r="Q1529" s="1">
        <f>AD1529</f>
        <v>0</v>
      </c>
      <c r="R1529" s="1">
        <v>0</v>
      </c>
      <c r="S1529" s="31"/>
      <c r="T1529" s="1">
        <f>SUM(U1529,V1529,X1529,Y1529,Z1529,AA1529)</f>
        <v>82</v>
      </c>
      <c r="U1529" s="1">
        <f>SUM(AG1529,BF1529)</f>
        <v>0</v>
      </c>
      <c r="V1529" s="1">
        <f>SUM(AJ1529,AK1529,AL1529,AM1529,AO1529,AP1529,AQ1529,AR1529,AS1529,AT1529,AU1529,AN1529,AV1529,AW1529,AX1529,AY1529,AZ1529,BA1529,BC1529,BD1529,BE1529,BB1529)</f>
        <v>29</v>
      </c>
      <c r="W1529" s="1">
        <f>COUNTIF(AJ1529:BE1529, "&gt;0")</f>
        <v>1</v>
      </c>
      <c r="X1529" s="1">
        <f>SUM(BG1529,BH1529)</f>
        <v>29</v>
      </c>
      <c r="Y1529" s="1">
        <f>BI1529</f>
        <v>24</v>
      </c>
      <c r="Z1529" s="1">
        <f>AI1529</f>
        <v>0</v>
      </c>
      <c r="AA1529" s="1">
        <f>AH1529</f>
        <v>0</v>
      </c>
      <c r="AB1529" s="31"/>
      <c r="AC1529" s="16">
        <v>0</v>
      </c>
      <c r="AD1529" s="16">
        <v>0</v>
      </c>
      <c r="AE1529" s="16">
        <v>0</v>
      </c>
      <c r="AF1529" s="28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29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0</v>
      </c>
      <c r="BB1529" s="16">
        <v>0</v>
      </c>
      <c r="BC1529" s="16">
        <v>0</v>
      </c>
      <c r="BD1529" s="16">
        <v>0</v>
      </c>
      <c r="BE1529" s="16">
        <v>0</v>
      </c>
      <c r="BF1529" s="16">
        <v>0</v>
      </c>
      <c r="BG1529" s="16">
        <v>29</v>
      </c>
      <c r="BH1529" s="16">
        <v>0</v>
      </c>
      <c r="BI1529" s="16">
        <v>24</v>
      </c>
      <c r="BJ1529" s="87"/>
    </row>
    <row r="1530" spans="1:62" s="16" customFormat="1" x14ac:dyDescent="0.35">
      <c r="A1530" s="16" t="s">
        <v>27</v>
      </c>
      <c r="B1530" s="16" t="s">
        <v>23</v>
      </c>
      <c r="C1530" s="16" t="s">
        <v>595</v>
      </c>
      <c r="D1530" s="16" t="s">
        <v>1309</v>
      </c>
      <c r="E1530" s="16" t="s">
        <v>39</v>
      </c>
      <c r="F1530" s="16">
        <v>999924166</v>
      </c>
      <c r="G1530" s="1">
        <f>(J1530+T1530)-H1530</f>
        <v>81</v>
      </c>
      <c r="H1530" s="1">
        <f>(K1530+L1530+N1530+O1530+P1530+Q1530+R1530)*0.5</f>
        <v>30</v>
      </c>
      <c r="I1530" s="28"/>
      <c r="J1530" s="1">
        <f>SUM(K1530,L1530,N1530,O1530,P1530,Q1530)</f>
        <v>60</v>
      </c>
      <c r="K1530" s="1">
        <f>SUM(AC1530,AE1530)</f>
        <v>0</v>
      </c>
      <c r="L1530" s="1">
        <v>0</v>
      </c>
      <c r="M1530" s="1">
        <v>0</v>
      </c>
      <c r="N1530" s="1">
        <v>0</v>
      </c>
      <c r="O1530" s="1"/>
      <c r="P1530" s="1">
        <v>0</v>
      </c>
      <c r="Q1530" s="1">
        <f>AD1530</f>
        <v>60</v>
      </c>
      <c r="R1530" s="1">
        <v>0</v>
      </c>
      <c r="S1530" s="31"/>
      <c r="T1530" s="1">
        <f>SUM(U1530,V1530,X1530,Y1530,Z1530,AA1530)</f>
        <v>51</v>
      </c>
      <c r="U1530" s="1">
        <f>SUM(AG1530,BF1530)</f>
        <v>0</v>
      </c>
      <c r="V1530" s="1">
        <f>SUM(AJ1530,AK1530,AL1530,AM1530,AO1530,AP1530,AQ1530,AR1530,AS1530,AT1530,AU1530,AN1530,AV1530,AW1530,AX1530,AY1530,AZ1530,BA1530,BC1530,BD1530,BE1530,BB1530)</f>
        <v>0</v>
      </c>
      <c r="W1530" s="1">
        <f>COUNTIF(AJ1530:BE1530, "&gt;0")</f>
        <v>0</v>
      </c>
      <c r="X1530" s="1">
        <f>SUM(BG1530,BH1530)</f>
        <v>51</v>
      </c>
      <c r="Y1530" s="1">
        <f>BI1530</f>
        <v>0</v>
      </c>
      <c r="Z1530" s="1">
        <f>AI1530</f>
        <v>0</v>
      </c>
      <c r="AA1530" s="1">
        <f>AH1530</f>
        <v>0</v>
      </c>
      <c r="AB1530" s="31"/>
      <c r="AC1530" s="16">
        <v>0</v>
      </c>
      <c r="AD1530" s="16">
        <v>60</v>
      </c>
      <c r="AE1530" s="16">
        <v>0</v>
      </c>
      <c r="AF1530" s="28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0</v>
      </c>
      <c r="BG1530" s="16">
        <v>51</v>
      </c>
      <c r="BH1530" s="16">
        <v>0</v>
      </c>
      <c r="BI1530" s="16">
        <v>0</v>
      </c>
      <c r="BJ1530" s="87"/>
    </row>
    <row r="1531" spans="1:62" s="16" customFormat="1" x14ac:dyDescent="0.35">
      <c r="A1531" s="16" t="s">
        <v>27</v>
      </c>
      <c r="B1531" s="16" t="s">
        <v>23</v>
      </c>
      <c r="C1531" s="16" t="s">
        <v>610</v>
      </c>
      <c r="D1531" s="16" t="s">
        <v>1472</v>
      </c>
      <c r="E1531" s="16" t="s">
        <v>39</v>
      </c>
      <c r="F1531" s="16">
        <v>999928845</v>
      </c>
      <c r="G1531" s="1">
        <f>(J1531+T1531)-H1531</f>
        <v>81</v>
      </c>
      <c r="I1531" s="28"/>
      <c r="J1531" s="1">
        <f>SUM(K1531,L1531,N1531,O1531,P1531,Q1531)</f>
        <v>0</v>
      </c>
      <c r="K1531" s="1">
        <f>SUM(AC1531,AE1531)</f>
        <v>0</v>
      </c>
      <c r="L1531" s="1">
        <v>0</v>
      </c>
      <c r="M1531" s="1">
        <v>0</v>
      </c>
      <c r="N1531" s="1">
        <v>0</v>
      </c>
      <c r="O1531" s="1"/>
      <c r="P1531" s="1">
        <v>0</v>
      </c>
      <c r="Q1531" s="1">
        <f>AD1531</f>
        <v>0</v>
      </c>
      <c r="R1531" s="1">
        <v>0</v>
      </c>
      <c r="S1531" s="31"/>
      <c r="T1531" s="1">
        <f>SUM(U1531,V1531,X1531,Y1531,Z1531,AA1531)</f>
        <v>81</v>
      </c>
      <c r="U1531" s="1">
        <f>SUM(AG1531,BF1531)</f>
        <v>0</v>
      </c>
      <c r="V1531" s="1">
        <f>SUM(AJ1531,AK1531,AL1531,AM1531,AO1531,AP1531,AQ1531,AR1531,AS1531,AT1531,AU1531,AN1531,AV1531,AW1531,AX1531,AY1531,AZ1531,BA1531,BC1531,BD1531,BE1531,BB1531)</f>
        <v>0</v>
      </c>
      <c r="W1531" s="1">
        <f>COUNTIF(AJ1531:BE1531, "&gt;0")</f>
        <v>0</v>
      </c>
      <c r="X1531" s="1">
        <f>SUM(BG1531,BH1531)</f>
        <v>38</v>
      </c>
      <c r="Y1531" s="1">
        <f>BI1531</f>
        <v>43</v>
      </c>
      <c r="Z1531" s="1">
        <f>AI1531</f>
        <v>0</v>
      </c>
      <c r="AA1531" s="1">
        <f>AH1531</f>
        <v>0</v>
      </c>
      <c r="AB1531" s="31"/>
      <c r="AC1531" s="16">
        <v>0</v>
      </c>
      <c r="AD1531" s="16">
        <v>0</v>
      </c>
      <c r="AE1531" s="16">
        <v>0</v>
      </c>
      <c r="AF1531" s="28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0</v>
      </c>
      <c r="BH1531" s="16">
        <v>38</v>
      </c>
      <c r="BI1531" s="16">
        <v>43</v>
      </c>
      <c r="BJ1531" s="87"/>
    </row>
    <row r="1532" spans="1:62" s="16" customFormat="1" ht="14.5" x14ac:dyDescent="0.3">
      <c r="A1532" s="47" t="s">
        <v>27</v>
      </c>
      <c r="B1532" s="47" t="s">
        <v>23</v>
      </c>
      <c r="C1532" s="47" t="s">
        <v>2482</v>
      </c>
      <c r="D1532" s="47" t="s">
        <v>2483</v>
      </c>
      <c r="E1532" s="47" t="s">
        <v>39</v>
      </c>
      <c r="F1532" s="47">
        <v>999924961</v>
      </c>
      <c r="G1532" s="1">
        <f>(J1532+T1532)-H1532</f>
        <v>76.400000000000006</v>
      </c>
      <c r="I1532" s="28"/>
      <c r="J1532" s="1">
        <f>SUM(K1532,L1532,N1532,O1532,P1532,Q1532)</f>
        <v>24</v>
      </c>
      <c r="K1532" s="1">
        <f>SUM(AC1532,AE1532)</f>
        <v>0</v>
      </c>
      <c r="L1532" s="1">
        <v>0</v>
      </c>
      <c r="M1532" s="1">
        <v>0</v>
      </c>
      <c r="N1532" s="1">
        <v>0</v>
      </c>
      <c r="O1532" s="1"/>
      <c r="P1532" s="1">
        <v>0</v>
      </c>
      <c r="Q1532" s="1">
        <f>AD1532</f>
        <v>24</v>
      </c>
      <c r="R1532" s="1">
        <v>0</v>
      </c>
      <c r="S1532" s="31"/>
      <c r="T1532" s="1">
        <f>SUM(U1532,V1532,X1532,Y1532,Z1532,AA1532)</f>
        <v>52.4</v>
      </c>
      <c r="U1532" s="1">
        <f>SUM(AG1532,BF1532)</f>
        <v>0</v>
      </c>
      <c r="V1532" s="1">
        <f>SUM(AJ1532,AK1532,AL1532,AM1532,AO1532,AP1532,AQ1532,AR1532,AS1532,AT1532,AU1532,AN1532,AV1532,AW1532,AX1532,AY1532,AZ1532,BA1532,BC1532,BD1532,BE1532,BB1532)</f>
        <v>20.399999999999999</v>
      </c>
      <c r="W1532" s="1">
        <f>COUNTIF(AJ1532:BE1532, "&gt;0")</f>
        <v>1</v>
      </c>
      <c r="X1532" s="1">
        <f>SUM(BG1532,BH1532)</f>
        <v>0</v>
      </c>
      <c r="Y1532" s="1">
        <f>BI1532</f>
        <v>32</v>
      </c>
      <c r="Z1532" s="1">
        <f>AI1532</f>
        <v>0</v>
      </c>
      <c r="AA1532" s="1">
        <f>AH1532</f>
        <v>0</v>
      </c>
      <c r="AB1532" s="31"/>
      <c r="AC1532" s="16">
        <v>0</v>
      </c>
      <c r="AD1532" s="16">
        <v>24</v>
      </c>
      <c r="AE1532" s="16">
        <v>0</v>
      </c>
      <c r="AF1532" s="28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20.399999999999999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0</v>
      </c>
      <c r="BH1532" s="16">
        <v>0</v>
      </c>
      <c r="BI1532" s="16">
        <v>32</v>
      </c>
      <c r="BJ1532" s="97"/>
    </row>
    <row r="1533" spans="1:62" s="16" customFormat="1" x14ac:dyDescent="0.35">
      <c r="A1533" s="85" t="s">
        <v>27</v>
      </c>
      <c r="B1533" s="85" t="s">
        <v>23</v>
      </c>
      <c r="C1533" s="16" t="s">
        <v>1993</v>
      </c>
      <c r="D1533" s="16" t="s">
        <v>209</v>
      </c>
      <c r="E1533" s="16" t="s">
        <v>39</v>
      </c>
      <c r="F1533" s="85">
        <v>999921513</v>
      </c>
      <c r="G1533" s="1">
        <f>(J1533+T1533)-H1533</f>
        <v>74</v>
      </c>
      <c r="I1533" s="28"/>
      <c r="J1533" s="1">
        <f>SUM(K1533,L1533,N1533,O1533,P1533,Q1533)</f>
        <v>0</v>
      </c>
      <c r="K1533" s="1">
        <f>SUM(AC1533,AE1533)</f>
        <v>0</v>
      </c>
      <c r="L1533" s="1">
        <v>0</v>
      </c>
      <c r="M1533" s="1">
        <v>0</v>
      </c>
      <c r="N1533" s="1">
        <v>0</v>
      </c>
      <c r="O1533" s="1"/>
      <c r="P1533" s="1">
        <v>0</v>
      </c>
      <c r="Q1533" s="1">
        <f>AD1533</f>
        <v>0</v>
      </c>
      <c r="R1533" s="1">
        <v>0</v>
      </c>
      <c r="S1533" s="31"/>
      <c r="T1533" s="1">
        <f>SUM(U1533,V1533,X1533,Y1533,Z1533,AA1533)</f>
        <v>74</v>
      </c>
      <c r="U1533" s="1">
        <f>SUM(AG1533,BF1533)</f>
        <v>0</v>
      </c>
      <c r="V1533" s="1">
        <f>SUM(AJ1533,AK1533,AL1533,AM1533,AO1533,AP1533,AQ1533,AR1533,AS1533,AT1533,AU1533,AN1533,AV1533,AW1533,AX1533,AY1533,AZ1533,BA1533,BC1533,BD1533,BE1533,BB1533)</f>
        <v>0</v>
      </c>
      <c r="W1533" s="1">
        <f>COUNTIF(AJ1533:BE1533, "&gt;0")</f>
        <v>0</v>
      </c>
      <c r="X1533" s="1">
        <f>SUM(BG1533,BH1533)</f>
        <v>38</v>
      </c>
      <c r="Y1533" s="1">
        <f>BI1533</f>
        <v>0</v>
      </c>
      <c r="Z1533" s="1">
        <f>AI1533</f>
        <v>36</v>
      </c>
      <c r="AA1533" s="1">
        <f>AH1533</f>
        <v>0</v>
      </c>
      <c r="AB1533" s="31"/>
      <c r="AC1533" s="16">
        <v>0</v>
      </c>
      <c r="AD1533" s="16">
        <v>0</v>
      </c>
      <c r="AE1533" s="16">
        <v>0</v>
      </c>
      <c r="AF1533" s="28">
        <v>0</v>
      </c>
      <c r="AG1533" s="16">
        <v>0</v>
      </c>
      <c r="AH1533" s="16">
        <v>0</v>
      </c>
      <c r="AI1533" s="16">
        <v>36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0</v>
      </c>
      <c r="BF1533" s="16">
        <v>0</v>
      </c>
      <c r="BG1533" s="16">
        <v>0</v>
      </c>
      <c r="BH1533" s="16">
        <v>38</v>
      </c>
      <c r="BI1533" s="16">
        <v>0</v>
      </c>
      <c r="BJ1533" s="87"/>
    </row>
    <row r="1534" spans="1:62" s="16" customFormat="1" x14ac:dyDescent="0.35">
      <c r="A1534" s="16" t="s">
        <v>27</v>
      </c>
      <c r="B1534" s="16" t="s">
        <v>23</v>
      </c>
      <c r="C1534" s="16" t="s">
        <v>3526</v>
      </c>
      <c r="D1534" s="16" t="s">
        <v>83</v>
      </c>
      <c r="E1534" s="16" t="s">
        <v>39</v>
      </c>
      <c r="F1534" s="16">
        <v>999919993</v>
      </c>
      <c r="G1534" s="1">
        <f>(J1534+T1534)-H1534</f>
        <v>70</v>
      </c>
      <c r="I1534" s="28"/>
      <c r="J1534" s="1">
        <f>SUM(K1534,L1534,N1534,O1534,P1534,Q1534)</f>
        <v>0</v>
      </c>
      <c r="K1534" s="1">
        <f>SUM(AC1534,AE1534)</f>
        <v>0</v>
      </c>
      <c r="L1534" s="1">
        <v>0</v>
      </c>
      <c r="M1534" s="1">
        <v>0</v>
      </c>
      <c r="N1534" s="1">
        <v>0</v>
      </c>
      <c r="O1534" s="1"/>
      <c r="P1534" s="1">
        <v>0</v>
      </c>
      <c r="Q1534" s="1">
        <f>AD1534</f>
        <v>0</v>
      </c>
      <c r="R1534" s="1">
        <v>0</v>
      </c>
      <c r="S1534" s="31"/>
      <c r="T1534" s="1">
        <f>SUM(U1534,V1534,X1534,Y1534,Z1534,AA1534)</f>
        <v>70</v>
      </c>
      <c r="U1534" s="1">
        <f>SUM(AG1534,BF1534)</f>
        <v>0</v>
      </c>
      <c r="V1534" s="1">
        <f>SUM(AJ1534,AK1534,AL1534,AM1534,AO1534,AP1534,AQ1534,AR1534,AS1534,AT1534,AU1534,AN1534,AV1534,AW1534,AX1534,AY1534,AZ1534,BA1534,BC1534,BD1534,BE1534,BB1534)</f>
        <v>0</v>
      </c>
      <c r="W1534" s="1">
        <f>COUNTIF(AJ1534:BE1534, "&gt;0")</f>
        <v>0</v>
      </c>
      <c r="X1534" s="1">
        <f>SUM(BG1534,BH1534)</f>
        <v>38</v>
      </c>
      <c r="Y1534" s="1">
        <f>BI1534</f>
        <v>32</v>
      </c>
      <c r="Z1534" s="1">
        <f>AI1534</f>
        <v>0</v>
      </c>
      <c r="AA1534" s="1">
        <f>AH1534</f>
        <v>0</v>
      </c>
      <c r="AB1534" s="31"/>
      <c r="AC1534" s="16">
        <v>0</v>
      </c>
      <c r="AD1534" s="16">
        <v>0</v>
      </c>
      <c r="AE1534" s="16">
        <v>0</v>
      </c>
      <c r="AF1534" s="28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0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0</v>
      </c>
      <c r="BH1534" s="16">
        <v>38</v>
      </c>
      <c r="BI1534" s="16">
        <v>32</v>
      </c>
      <c r="BJ1534" s="87"/>
    </row>
    <row r="1535" spans="1:62" s="16" customFormat="1" x14ac:dyDescent="0.35">
      <c r="A1535" s="85" t="s">
        <v>27</v>
      </c>
      <c r="B1535" s="85" t="s">
        <v>23</v>
      </c>
      <c r="C1535" s="16" t="s">
        <v>1122</v>
      </c>
      <c r="D1535" s="16" t="s">
        <v>1123</v>
      </c>
      <c r="E1535" s="16" t="s">
        <v>39</v>
      </c>
      <c r="F1535" s="85">
        <v>999921899</v>
      </c>
      <c r="G1535" s="1">
        <f>(J1535+T1535)-H1535</f>
        <v>70</v>
      </c>
      <c r="I1535" s="28"/>
      <c r="J1535" s="1">
        <f>SUM(K1535,L1535,N1535,O1535,P1535,Q1535)</f>
        <v>0</v>
      </c>
      <c r="K1535" s="1">
        <f>SUM(AC1535,AE1535)</f>
        <v>0</v>
      </c>
      <c r="L1535" s="1">
        <v>0</v>
      </c>
      <c r="M1535" s="1">
        <v>0</v>
      </c>
      <c r="N1535" s="1">
        <v>0</v>
      </c>
      <c r="O1535" s="1"/>
      <c r="P1535" s="1">
        <v>0</v>
      </c>
      <c r="Q1535" s="1">
        <f>AD1535</f>
        <v>0</v>
      </c>
      <c r="R1535" s="1">
        <v>0</v>
      </c>
      <c r="S1535" s="31"/>
      <c r="T1535" s="1">
        <f>SUM(U1535,V1535,X1535,Y1535,Z1535,AA1535)</f>
        <v>70</v>
      </c>
      <c r="U1535" s="1">
        <f>SUM(AG1535,BF1535)</f>
        <v>0</v>
      </c>
      <c r="V1535" s="1">
        <f>SUM(AJ1535,AK1535,AL1535,AM1535,AO1535,AP1535,AQ1535,AR1535,AS1535,AT1535,AU1535,AN1535,AV1535,AW1535,AX1535,AY1535,AZ1535,BA1535,BC1535,BD1535,BE1535,BB1535)</f>
        <v>38</v>
      </c>
      <c r="W1535" s="1">
        <f>COUNTIF(AJ1535:BE1535, "&gt;0")</f>
        <v>1</v>
      </c>
      <c r="X1535" s="1">
        <f>SUM(BG1535,BH1535)</f>
        <v>0</v>
      </c>
      <c r="Y1535" s="1">
        <f>BI1535</f>
        <v>32</v>
      </c>
      <c r="Z1535" s="1">
        <f>AI1535</f>
        <v>0</v>
      </c>
      <c r="AA1535" s="1">
        <f>AH1535</f>
        <v>0</v>
      </c>
      <c r="AB1535" s="31"/>
      <c r="AC1535" s="16">
        <v>0</v>
      </c>
      <c r="AD1535" s="16">
        <v>0</v>
      </c>
      <c r="AE1535" s="16">
        <v>0</v>
      </c>
      <c r="AF1535" s="28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38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0</v>
      </c>
      <c r="BI1535" s="16">
        <v>32</v>
      </c>
      <c r="BJ1535" s="87"/>
    </row>
    <row r="1536" spans="1:62" s="16" customFormat="1" x14ac:dyDescent="0.35">
      <c r="A1536" s="85" t="s">
        <v>27</v>
      </c>
      <c r="B1536" s="85" t="s">
        <v>23</v>
      </c>
      <c r="C1536" s="16" t="s">
        <v>1322</v>
      </c>
      <c r="D1536" s="16" t="s">
        <v>1742</v>
      </c>
      <c r="E1536" s="16" t="s">
        <v>39</v>
      </c>
      <c r="F1536" s="85">
        <v>999927036</v>
      </c>
      <c r="G1536" s="1">
        <f>(J1536+T1536)-H1536</f>
        <v>70</v>
      </c>
      <c r="I1536" s="28"/>
      <c r="J1536" s="1">
        <f>SUM(K1536,L1536,N1536,O1536,P1536,Q1536)</f>
        <v>0</v>
      </c>
      <c r="K1536" s="1">
        <f>SUM(AC1536,AE1536)</f>
        <v>0</v>
      </c>
      <c r="L1536" s="1">
        <v>0</v>
      </c>
      <c r="M1536" s="1">
        <v>0</v>
      </c>
      <c r="N1536" s="1">
        <v>0</v>
      </c>
      <c r="O1536" s="1"/>
      <c r="P1536" s="1">
        <v>0</v>
      </c>
      <c r="Q1536" s="1">
        <f>AD1536</f>
        <v>0</v>
      </c>
      <c r="R1536" s="1">
        <v>0</v>
      </c>
      <c r="S1536" s="31"/>
      <c r="T1536" s="1">
        <f>SUM(U1536,V1536,X1536,Y1536,Z1536,AA1536)</f>
        <v>70</v>
      </c>
      <c r="U1536" s="1">
        <f>SUM(AG1536,BF1536)</f>
        <v>0</v>
      </c>
      <c r="V1536" s="1">
        <f>SUM(AJ1536,AK1536,AL1536,AM1536,AO1536,AP1536,AQ1536,AR1536,AS1536,AT1536,AU1536,AN1536,AV1536,AW1536,AX1536,AY1536,AZ1536,BA1536,BC1536,BD1536,BE1536,BB1536)</f>
        <v>38</v>
      </c>
      <c r="W1536" s="1">
        <f>COUNTIF(AJ1536:BE1536, "&gt;0")</f>
        <v>1</v>
      </c>
      <c r="X1536" s="1">
        <f>SUM(BG1536,BH1536)</f>
        <v>0</v>
      </c>
      <c r="Y1536" s="1">
        <f>BI1536</f>
        <v>32</v>
      </c>
      <c r="Z1536" s="1">
        <f>AI1536</f>
        <v>0</v>
      </c>
      <c r="AA1536" s="1">
        <f>AH1536</f>
        <v>0</v>
      </c>
      <c r="AB1536" s="31"/>
      <c r="AC1536" s="16">
        <v>0</v>
      </c>
      <c r="AD1536" s="16">
        <v>0</v>
      </c>
      <c r="AE1536" s="16">
        <v>0</v>
      </c>
      <c r="AF1536" s="28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38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0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0</v>
      </c>
      <c r="BI1536" s="16">
        <v>32</v>
      </c>
      <c r="BJ1536" s="87"/>
    </row>
    <row r="1537" spans="1:62" s="16" customFormat="1" ht="14.5" x14ac:dyDescent="0.3">
      <c r="A1537" s="47" t="s">
        <v>27</v>
      </c>
      <c r="B1537" s="47" t="s">
        <v>23</v>
      </c>
      <c r="C1537" s="47" t="s">
        <v>366</v>
      </c>
      <c r="D1537" s="47" t="s">
        <v>2318</v>
      </c>
      <c r="E1537" s="47" t="s">
        <v>39</v>
      </c>
      <c r="F1537" s="47">
        <v>999924376</v>
      </c>
      <c r="G1537" s="1">
        <f>(J1537+T1537)-H1537</f>
        <v>69</v>
      </c>
      <c r="I1537" s="28"/>
      <c r="J1537" s="1">
        <f>SUM(K1537,L1537,N1537,O1537,P1537,Q1537)</f>
        <v>0</v>
      </c>
      <c r="K1537" s="1">
        <f>SUM(AC1537,AE1537)</f>
        <v>0</v>
      </c>
      <c r="L1537" s="1">
        <v>0</v>
      </c>
      <c r="M1537" s="1">
        <v>0</v>
      </c>
      <c r="N1537" s="1">
        <v>0</v>
      </c>
      <c r="O1537" s="1"/>
      <c r="P1537" s="1">
        <v>0</v>
      </c>
      <c r="Q1537" s="1">
        <f>AD1537</f>
        <v>0</v>
      </c>
      <c r="R1537" s="1">
        <v>0</v>
      </c>
      <c r="S1537" s="31"/>
      <c r="T1537" s="1">
        <f>SUM(U1537,V1537,X1537,Y1537,Z1537,AA1537)</f>
        <v>69</v>
      </c>
      <c r="U1537" s="1">
        <f>SUM(AG1537,BF1537)</f>
        <v>0</v>
      </c>
      <c r="V1537" s="1">
        <f>SUM(AJ1537,AK1537,AL1537,AM1537,AO1537,AP1537,AQ1537,AR1537,AS1537,AT1537,AU1537,AN1537,AV1537,AW1537,AX1537,AY1537,AZ1537,BA1537,BC1537,BD1537,BE1537,BB1537)</f>
        <v>18</v>
      </c>
      <c r="W1537" s="1">
        <f>COUNTIF(AJ1537:BE1537, "&gt;0")</f>
        <v>1</v>
      </c>
      <c r="X1537" s="1">
        <f>SUM(BG1537,BH1537)</f>
        <v>27</v>
      </c>
      <c r="Y1537" s="1">
        <f>BI1537</f>
        <v>24</v>
      </c>
      <c r="Z1537" s="1">
        <f>AI1537</f>
        <v>0</v>
      </c>
      <c r="AA1537" s="1">
        <f>AH1537</f>
        <v>0</v>
      </c>
      <c r="AB1537" s="31"/>
      <c r="AC1537" s="16">
        <v>0</v>
      </c>
      <c r="AD1537" s="16">
        <v>0</v>
      </c>
      <c r="AE1537" s="16">
        <v>0</v>
      </c>
      <c r="AF1537" s="28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18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0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0</v>
      </c>
      <c r="BG1537" s="16">
        <v>27</v>
      </c>
      <c r="BH1537" s="16">
        <v>0</v>
      </c>
      <c r="BI1537" s="16">
        <v>24</v>
      </c>
      <c r="BJ1537" s="97"/>
    </row>
    <row r="1538" spans="1:62" s="16" customFormat="1" x14ac:dyDescent="0.35">
      <c r="A1538" s="85" t="s">
        <v>27</v>
      </c>
      <c r="B1538" s="85" t="s">
        <v>23</v>
      </c>
      <c r="C1538" s="16" t="s">
        <v>3376</v>
      </c>
      <c r="D1538" s="16" t="s">
        <v>3377</v>
      </c>
      <c r="E1538" s="16" t="s">
        <v>39</v>
      </c>
      <c r="F1538" s="85">
        <v>999892014</v>
      </c>
      <c r="G1538" s="1">
        <f>(J1538+T1538)-H1538</f>
        <v>68</v>
      </c>
      <c r="I1538" s="28"/>
      <c r="J1538" s="1">
        <f>SUM(K1538,L1538,N1538,O1538,P1538,Q1538)</f>
        <v>0</v>
      </c>
      <c r="K1538" s="1">
        <f>SUM(AC1538,AE1538)</f>
        <v>0</v>
      </c>
      <c r="L1538" s="1">
        <v>0</v>
      </c>
      <c r="M1538" s="1">
        <v>0</v>
      </c>
      <c r="N1538" s="1">
        <v>0</v>
      </c>
      <c r="O1538" s="1"/>
      <c r="P1538" s="1">
        <v>0</v>
      </c>
      <c r="Q1538" s="1">
        <f>AD1538</f>
        <v>0</v>
      </c>
      <c r="R1538" s="1">
        <v>0</v>
      </c>
      <c r="S1538" s="28"/>
      <c r="T1538" s="1">
        <f>SUM(U1538,V1538,X1538,Y1538,Z1538,AA1538)</f>
        <v>68</v>
      </c>
      <c r="U1538" s="1">
        <f>SUM(AG1538,BF1538)</f>
        <v>0</v>
      </c>
      <c r="V1538" s="1">
        <f>SUM(AJ1538,AK1538,AL1538,AM1538,AO1538,AP1538,AQ1538,AR1538,AS1538,AT1538,AU1538,AN1538,AV1538,AW1538,AX1538,AY1538,AZ1538,BA1538,BC1538,BD1538,BE1538,BB1538)</f>
        <v>68</v>
      </c>
      <c r="W1538" s="1">
        <f>COUNTIF(AJ1538:BE1538, "&gt;0")</f>
        <v>1</v>
      </c>
      <c r="X1538" s="1">
        <f>SUM(BG1538,BH1538)</f>
        <v>0</v>
      </c>
      <c r="Y1538" s="1">
        <f>BI1538</f>
        <v>0</v>
      </c>
      <c r="Z1538" s="1">
        <f>AI1538</f>
        <v>0</v>
      </c>
      <c r="AA1538" s="1">
        <f>AH1538</f>
        <v>0</v>
      </c>
      <c r="AB1538" s="28"/>
      <c r="AC1538" s="16">
        <v>0</v>
      </c>
      <c r="AD1538" s="16">
        <v>0</v>
      </c>
      <c r="AE1538" s="16">
        <v>0</v>
      </c>
      <c r="AF1538" s="28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68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  <c r="BI1538" s="16">
        <v>0</v>
      </c>
      <c r="BJ1538" s="87"/>
    </row>
    <row r="1539" spans="1:62" s="16" customFormat="1" x14ac:dyDescent="0.35">
      <c r="A1539" s="85" t="s">
        <v>27</v>
      </c>
      <c r="B1539" s="85" t="s">
        <v>23</v>
      </c>
      <c r="C1539" s="1" t="s">
        <v>2108</v>
      </c>
      <c r="D1539" s="1" t="s">
        <v>2109</v>
      </c>
      <c r="E1539" s="1" t="s">
        <v>39</v>
      </c>
      <c r="F1539" s="85">
        <v>999903631</v>
      </c>
      <c r="G1539" s="1">
        <f>(J1539+T1539)-H1539</f>
        <v>68</v>
      </c>
      <c r="I1539" s="28"/>
      <c r="J1539" s="1">
        <f>SUM(K1539,L1539,N1539,O1539,P1539,Q1539)</f>
        <v>0</v>
      </c>
      <c r="K1539" s="1">
        <f>SUM(AC1539,AE1539)</f>
        <v>0</v>
      </c>
      <c r="L1539" s="1">
        <v>0</v>
      </c>
      <c r="M1539" s="1">
        <v>0</v>
      </c>
      <c r="N1539" s="1">
        <v>0</v>
      </c>
      <c r="O1539" s="1"/>
      <c r="P1539" s="1">
        <v>0</v>
      </c>
      <c r="Q1539" s="1">
        <f>AD1539</f>
        <v>0</v>
      </c>
      <c r="R1539" s="1">
        <v>0</v>
      </c>
      <c r="S1539" s="31"/>
      <c r="T1539" s="1">
        <f>SUM(U1539,V1539,X1539,Y1539,Z1539,AA1539)</f>
        <v>68</v>
      </c>
      <c r="U1539" s="1">
        <f>SUM(AG1539,BF1539)</f>
        <v>0</v>
      </c>
      <c r="V1539" s="1">
        <f>SUM(AJ1539,AK1539,AL1539,AM1539,AO1539,AP1539,AQ1539,AR1539,AS1539,AT1539,AU1539,AN1539,AV1539,AW1539,AX1539,AY1539,AZ1539,BA1539,BC1539,BD1539,BE1539,BB1539)</f>
        <v>68</v>
      </c>
      <c r="W1539" s="1">
        <f>COUNTIF(AJ1539:BE1539, "&gt;0")</f>
        <v>1</v>
      </c>
      <c r="X1539" s="1">
        <f>SUM(BG1539,BH1539)</f>
        <v>0</v>
      </c>
      <c r="Y1539" s="1">
        <f>BI1539</f>
        <v>0</v>
      </c>
      <c r="Z1539" s="1">
        <f>AI1539</f>
        <v>0</v>
      </c>
      <c r="AA1539" s="1">
        <f>AH1539</f>
        <v>0</v>
      </c>
      <c r="AB1539" s="31"/>
      <c r="AC1539" s="16">
        <v>0</v>
      </c>
      <c r="AD1539" s="16">
        <v>0</v>
      </c>
      <c r="AE1539" s="16">
        <v>0</v>
      </c>
      <c r="AF1539" s="28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68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0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  <c r="BI1539" s="16">
        <v>0</v>
      </c>
      <c r="BJ1539" s="87"/>
    </row>
    <row r="1540" spans="1:62" s="16" customFormat="1" x14ac:dyDescent="0.35">
      <c r="A1540" s="16" t="s">
        <v>27</v>
      </c>
      <c r="B1540" s="16" t="s">
        <v>23</v>
      </c>
      <c r="C1540" s="16" t="s">
        <v>428</v>
      </c>
      <c r="D1540" s="16" t="s">
        <v>3588</v>
      </c>
      <c r="E1540" s="16" t="s">
        <v>39</v>
      </c>
      <c r="F1540" s="16">
        <v>999917965</v>
      </c>
      <c r="G1540" s="1">
        <f>(J1540+T1540)-H1540</f>
        <v>68</v>
      </c>
      <c r="I1540" s="28"/>
      <c r="J1540" s="1">
        <f>SUM(K1540,L1540,N1540,O1540,P1540,Q1540)</f>
        <v>0</v>
      </c>
      <c r="K1540" s="1">
        <f>SUM(AC1540,AE1540)</f>
        <v>0</v>
      </c>
      <c r="L1540" s="1">
        <v>0</v>
      </c>
      <c r="M1540" s="1">
        <v>0</v>
      </c>
      <c r="N1540" s="1">
        <v>0</v>
      </c>
      <c r="O1540" s="1"/>
      <c r="P1540" s="1">
        <v>0</v>
      </c>
      <c r="Q1540" s="1">
        <f>AD1540</f>
        <v>0</v>
      </c>
      <c r="R1540" s="1">
        <v>0</v>
      </c>
      <c r="S1540" s="28"/>
      <c r="T1540" s="1">
        <f>SUM(U1540,V1540,X1540,Y1540,Z1540,AA1540)</f>
        <v>68</v>
      </c>
      <c r="U1540" s="1">
        <f>SUM(AG1540,BF1540)</f>
        <v>0</v>
      </c>
      <c r="V1540" s="1">
        <f>SUM(AJ1540,AK1540,AL1540,AM1540,AO1540,AP1540,AQ1540,AR1540,AS1540,AT1540,AU1540,AN1540,AV1540,AW1540,AX1540,AY1540,AZ1540,BA1540,BC1540,BD1540,BE1540,BB1540)</f>
        <v>68</v>
      </c>
      <c r="W1540" s="1">
        <f>COUNTIF(AJ1540:BE1540, "&gt;0")</f>
        <v>1</v>
      </c>
      <c r="X1540" s="1">
        <f>SUM(BG1540,BH1540)</f>
        <v>0</v>
      </c>
      <c r="Y1540" s="1">
        <f>BI1540</f>
        <v>0</v>
      </c>
      <c r="Z1540" s="1">
        <f>AI1540</f>
        <v>0</v>
      </c>
      <c r="AA1540" s="1">
        <f>AH1540</f>
        <v>0</v>
      </c>
      <c r="AB1540" s="28"/>
      <c r="AC1540" s="16">
        <v>0</v>
      </c>
      <c r="AD1540" s="16">
        <v>0</v>
      </c>
      <c r="AE1540" s="16">
        <v>0</v>
      </c>
      <c r="AF1540" s="28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16">
        <v>0</v>
      </c>
      <c r="AX1540" s="16">
        <v>0</v>
      </c>
      <c r="AY1540" s="16">
        <v>0</v>
      </c>
      <c r="AZ1540" s="16">
        <v>0</v>
      </c>
      <c r="BA1540" s="16">
        <v>0</v>
      </c>
      <c r="BB1540" s="16">
        <v>68</v>
      </c>
      <c r="BC1540" s="16">
        <v>0</v>
      </c>
      <c r="BD1540" s="16">
        <v>0</v>
      </c>
      <c r="BE1540" s="16">
        <v>0</v>
      </c>
      <c r="BF1540" s="16">
        <v>0</v>
      </c>
      <c r="BG1540" s="16">
        <v>0</v>
      </c>
      <c r="BH1540" s="16">
        <v>0</v>
      </c>
      <c r="BI1540" s="16">
        <v>0</v>
      </c>
      <c r="BJ1540" s="87"/>
    </row>
    <row r="1541" spans="1:62" s="16" customFormat="1" x14ac:dyDescent="0.35">
      <c r="A1541" s="85" t="s">
        <v>27</v>
      </c>
      <c r="B1541" s="85" t="s">
        <v>23</v>
      </c>
      <c r="C1541" s="16" t="s">
        <v>1851</v>
      </c>
      <c r="D1541" s="16" t="s">
        <v>3210</v>
      </c>
      <c r="E1541" s="16" t="s">
        <v>39</v>
      </c>
      <c r="F1541" s="85">
        <v>999930832</v>
      </c>
      <c r="G1541" s="1">
        <f>(J1541+T1541)-H1541</f>
        <v>68</v>
      </c>
      <c r="I1541" s="28"/>
      <c r="J1541" s="1">
        <f>SUM(K1541,L1541,N1541,O1541,P1541,Q1541)</f>
        <v>0</v>
      </c>
      <c r="K1541" s="1">
        <f>SUM(AC1541,AE1541)</f>
        <v>0</v>
      </c>
      <c r="L1541" s="1">
        <v>0</v>
      </c>
      <c r="M1541" s="1">
        <v>0</v>
      </c>
      <c r="N1541" s="1">
        <v>0</v>
      </c>
      <c r="O1541" s="1"/>
      <c r="P1541" s="1">
        <v>0</v>
      </c>
      <c r="Q1541" s="1">
        <f>AD1541</f>
        <v>0</v>
      </c>
      <c r="R1541" s="1">
        <v>0</v>
      </c>
      <c r="S1541" s="31"/>
      <c r="T1541" s="1">
        <f>SUM(U1541,V1541,X1541,Y1541,Z1541,AA1541)</f>
        <v>68</v>
      </c>
      <c r="U1541" s="1">
        <f>SUM(AG1541,BF1541)</f>
        <v>0</v>
      </c>
      <c r="V1541" s="1">
        <f>SUM(AJ1541,AK1541,AL1541,AM1541,AO1541,AP1541,AQ1541,AR1541,AS1541,AT1541,AU1541,AN1541,AV1541,AW1541,AX1541,AY1541,AZ1541,BA1541,BC1541,BD1541,BE1541,BB1541)</f>
        <v>68</v>
      </c>
      <c r="W1541" s="1">
        <f>COUNTIF(AJ1541:BE1541, "&gt;0")</f>
        <v>1</v>
      </c>
      <c r="X1541" s="1">
        <f>SUM(BG1541,BH1541)</f>
        <v>0</v>
      </c>
      <c r="Y1541" s="1">
        <f>BI1541</f>
        <v>0</v>
      </c>
      <c r="Z1541" s="1">
        <f>AI1541</f>
        <v>0</v>
      </c>
      <c r="AA1541" s="1">
        <f>AH1541</f>
        <v>0</v>
      </c>
      <c r="AB1541" s="31"/>
      <c r="AC1541" s="16">
        <v>0</v>
      </c>
      <c r="AD1541" s="16">
        <v>0</v>
      </c>
      <c r="AE1541" s="16">
        <v>0</v>
      </c>
      <c r="AF1541" s="28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68</v>
      </c>
      <c r="BA1541" s="16">
        <v>0</v>
      </c>
      <c r="BB1541" s="16">
        <v>0</v>
      </c>
      <c r="BC1541" s="16">
        <v>0</v>
      </c>
      <c r="BD1541" s="16">
        <v>0</v>
      </c>
      <c r="BE1541" s="16">
        <v>0</v>
      </c>
      <c r="BF1541" s="16">
        <v>0</v>
      </c>
      <c r="BG1541" s="16">
        <v>0</v>
      </c>
      <c r="BH1541" s="16">
        <v>0</v>
      </c>
      <c r="BI1541" s="16">
        <v>0</v>
      </c>
      <c r="BJ1541" s="87"/>
    </row>
    <row r="1542" spans="1:62" s="16" customFormat="1" x14ac:dyDescent="0.35">
      <c r="A1542" s="85" t="s">
        <v>27</v>
      </c>
      <c r="B1542" s="85" t="s">
        <v>23</v>
      </c>
      <c r="C1542" s="16" t="s">
        <v>862</v>
      </c>
      <c r="D1542" s="16" t="s">
        <v>2666</v>
      </c>
      <c r="E1542" s="16" t="s">
        <v>39</v>
      </c>
      <c r="F1542" s="85">
        <v>999931471</v>
      </c>
      <c r="G1542" s="1">
        <f>(J1542+T1542)-H1542</f>
        <v>68</v>
      </c>
      <c r="I1542" s="28"/>
      <c r="J1542" s="1">
        <f>SUM(K1542,L1542,N1542,O1542,P1542,Q1542)</f>
        <v>0</v>
      </c>
      <c r="K1542" s="1">
        <f>SUM(AC1542,AE1542)</f>
        <v>0</v>
      </c>
      <c r="L1542" s="1">
        <v>0</v>
      </c>
      <c r="M1542" s="1">
        <v>0</v>
      </c>
      <c r="N1542" s="1">
        <v>0</v>
      </c>
      <c r="O1542" s="1"/>
      <c r="P1542" s="1">
        <v>0</v>
      </c>
      <c r="Q1542" s="1">
        <f>AD1542</f>
        <v>0</v>
      </c>
      <c r="R1542" s="1">
        <v>0</v>
      </c>
      <c r="S1542" s="31"/>
      <c r="T1542" s="1">
        <f>SUM(U1542,V1542,X1542,Y1542,Z1542,AA1542)</f>
        <v>68</v>
      </c>
      <c r="U1542" s="1">
        <f>SUM(AG1542,BF1542)</f>
        <v>0</v>
      </c>
      <c r="V1542" s="1">
        <f>SUM(AJ1542,AK1542,AL1542,AM1542,AO1542,AP1542,AQ1542,AR1542,AS1542,AT1542,AU1542,AN1542,AV1542,AW1542,AX1542,AY1542,AZ1542,BA1542,BC1542,BD1542,BE1542,BB1542)</f>
        <v>68</v>
      </c>
      <c r="W1542" s="1">
        <f>COUNTIF(AJ1542:BE1542, "&gt;0")</f>
        <v>1</v>
      </c>
      <c r="X1542" s="1">
        <f>SUM(BG1542,BH1542)</f>
        <v>0</v>
      </c>
      <c r="Y1542" s="1">
        <f>BI1542</f>
        <v>0</v>
      </c>
      <c r="Z1542" s="1">
        <f>AI1542</f>
        <v>0</v>
      </c>
      <c r="AA1542" s="1">
        <f>AH1542</f>
        <v>0</v>
      </c>
      <c r="AB1542" s="31"/>
      <c r="AC1542" s="16">
        <v>0</v>
      </c>
      <c r="AD1542" s="16">
        <v>0</v>
      </c>
      <c r="AE1542" s="16">
        <v>0</v>
      </c>
      <c r="AF1542" s="28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68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0</v>
      </c>
      <c r="BG1542" s="16">
        <v>0</v>
      </c>
      <c r="BH1542" s="16">
        <v>0</v>
      </c>
      <c r="BI1542" s="16">
        <v>0</v>
      </c>
      <c r="BJ1542" s="87"/>
    </row>
    <row r="1543" spans="1:62" s="16" customFormat="1" x14ac:dyDescent="0.35">
      <c r="A1543" s="16" t="s">
        <v>27</v>
      </c>
      <c r="B1543" s="16" t="s">
        <v>23</v>
      </c>
      <c r="C1543" s="16" t="s">
        <v>3587</v>
      </c>
      <c r="D1543" s="16" t="s">
        <v>1209</v>
      </c>
      <c r="E1543" s="16" t="s">
        <v>39</v>
      </c>
      <c r="F1543" s="16">
        <v>999932285</v>
      </c>
      <c r="G1543" s="1">
        <f>(J1543+T1543)-H1543</f>
        <v>68</v>
      </c>
      <c r="I1543" s="28"/>
      <c r="J1543" s="1">
        <f>SUM(K1543,L1543,N1543,O1543,P1543,Q1543)</f>
        <v>0</v>
      </c>
      <c r="K1543" s="1">
        <f>SUM(AC1543,AE1543)</f>
        <v>0</v>
      </c>
      <c r="L1543" s="1">
        <v>0</v>
      </c>
      <c r="M1543" s="1">
        <v>0</v>
      </c>
      <c r="N1543" s="1">
        <v>0</v>
      </c>
      <c r="O1543" s="1"/>
      <c r="P1543" s="1">
        <v>0</v>
      </c>
      <c r="Q1543" s="1">
        <f>AD1543</f>
        <v>0</v>
      </c>
      <c r="R1543" s="1">
        <v>0</v>
      </c>
      <c r="S1543" s="28"/>
      <c r="T1543" s="1">
        <f>SUM(U1543,V1543,X1543,Y1543,Z1543,AA1543)</f>
        <v>68</v>
      </c>
      <c r="U1543" s="1">
        <f>SUM(AG1543,BF1543)</f>
        <v>0</v>
      </c>
      <c r="V1543" s="1">
        <f>SUM(AJ1543,AK1543,AL1543,AM1543,AO1543,AP1543,AQ1543,AR1543,AS1543,AT1543,AU1543,AN1543,AV1543,AW1543,AX1543,AY1543,AZ1543,BA1543,BC1543,BD1543,BE1543,BB1543)</f>
        <v>68</v>
      </c>
      <c r="W1543" s="1">
        <f>COUNTIF(AJ1543:BE1543, "&gt;0")</f>
        <v>1</v>
      </c>
      <c r="X1543" s="1">
        <f>SUM(BG1543,BH1543)</f>
        <v>0</v>
      </c>
      <c r="Y1543" s="1">
        <f>BI1543</f>
        <v>0</v>
      </c>
      <c r="Z1543" s="1">
        <f>AI1543</f>
        <v>0</v>
      </c>
      <c r="AA1543" s="1">
        <f>AH1543</f>
        <v>0</v>
      </c>
      <c r="AB1543" s="28"/>
      <c r="AC1543" s="16">
        <v>0</v>
      </c>
      <c r="AD1543" s="16">
        <v>0</v>
      </c>
      <c r="AE1543" s="16">
        <v>0</v>
      </c>
      <c r="AF1543" s="28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0</v>
      </c>
      <c r="BB1543" s="16">
        <v>68</v>
      </c>
      <c r="BC1543" s="16">
        <v>0</v>
      </c>
      <c r="BD1543" s="16">
        <v>0</v>
      </c>
      <c r="BE1543" s="16">
        <v>0</v>
      </c>
      <c r="BF1543" s="16">
        <v>0</v>
      </c>
      <c r="BG1543" s="16">
        <v>0</v>
      </c>
      <c r="BH1543" s="16">
        <v>0</v>
      </c>
      <c r="BI1543" s="16">
        <v>0</v>
      </c>
      <c r="BJ1543" s="87"/>
    </row>
    <row r="1544" spans="1:62" s="16" customFormat="1" x14ac:dyDescent="0.35">
      <c r="A1544" s="85" t="s">
        <v>27</v>
      </c>
      <c r="B1544" s="85" t="s">
        <v>23</v>
      </c>
      <c r="C1544" s="16" t="s">
        <v>668</v>
      </c>
      <c r="D1544" s="16" t="s">
        <v>669</v>
      </c>
      <c r="E1544" s="16" t="s">
        <v>39</v>
      </c>
      <c r="F1544" s="85">
        <v>999914843</v>
      </c>
      <c r="G1544" s="1">
        <f>(J1544+T1544)-H1544</f>
        <v>67</v>
      </c>
      <c r="I1544" s="28"/>
      <c r="J1544" s="1">
        <f>SUM(K1544,L1544,N1544,O1544,P1544,Q1544)</f>
        <v>0</v>
      </c>
      <c r="K1544" s="1">
        <f>SUM(AC1544,AE1544)</f>
        <v>0</v>
      </c>
      <c r="L1544" s="1">
        <v>0</v>
      </c>
      <c r="M1544" s="1">
        <v>0</v>
      </c>
      <c r="N1544" s="1">
        <v>0</v>
      </c>
      <c r="O1544" s="1"/>
      <c r="P1544" s="1">
        <v>0</v>
      </c>
      <c r="Q1544" s="1">
        <f>AD1544</f>
        <v>0</v>
      </c>
      <c r="R1544" s="1">
        <v>0</v>
      </c>
      <c r="S1544" s="28"/>
      <c r="T1544" s="1">
        <f>SUM(U1544,V1544,X1544,Y1544,Z1544,AA1544)</f>
        <v>67</v>
      </c>
      <c r="U1544" s="1">
        <f>SUM(AG1544,BF1544)</f>
        <v>0</v>
      </c>
      <c r="V1544" s="1">
        <f>SUM(AJ1544,AK1544,AL1544,AM1544,AO1544,AP1544,AQ1544,AR1544,AS1544,AT1544,AU1544,AN1544,AV1544,AW1544,AX1544,AY1544,AZ1544,BA1544,BC1544,BD1544,BE1544,BB1544)</f>
        <v>38</v>
      </c>
      <c r="W1544" s="1">
        <f>COUNTIF(AJ1544:BE1544, "&gt;0")</f>
        <v>1</v>
      </c>
      <c r="X1544" s="1">
        <f>SUM(BG1544,BH1544)</f>
        <v>29</v>
      </c>
      <c r="Y1544" s="1">
        <f>BI1544</f>
        <v>0</v>
      </c>
      <c r="Z1544" s="1">
        <f>AI1544</f>
        <v>0</v>
      </c>
      <c r="AA1544" s="1">
        <f>AH1544</f>
        <v>0</v>
      </c>
      <c r="AB1544" s="28"/>
      <c r="AC1544" s="16">
        <v>0</v>
      </c>
      <c r="AD1544" s="16">
        <v>0</v>
      </c>
      <c r="AE1544" s="16">
        <v>0</v>
      </c>
      <c r="AF1544" s="28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38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0</v>
      </c>
      <c r="BH1544" s="16">
        <v>29</v>
      </c>
      <c r="BI1544" s="16">
        <v>0</v>
      </c>
      <c r="BJ1544" s="87"/>
    </row>
    <row r="1545" spans="1:62" s="16" customFormat="1" x14ac:dyDescent="0.35">
      <c r="A1545" s="85" t="s">
        <v>27</v>
      </c>
      <c r="B1545" s="85" t="s">
        <v>23</v>
      </c>
      <c r="C1545" s="16" t="s">
        <v>1186</v>
      </c>
      <c r="D1545" s="16" t="s">
        <v>630</v>
      </c>
      <c r="E1545" s="16" t="s">
        <v>39</v>
      </c>
      <c r="F1545" s="85">
        <v>999925346</v>
      </c>
      <c r="G1545" s="1">
        <f>(J1545+T1545)-H1545</f>
        <v>67</v>
      </c>
      <c r="I1545" s="28"/>
      <c r="J1545" s="1">
        <f>SUM(K1545,L1545,N1545,O1545,P1545,Q1545)</f>
        <v>0</v>
      </c>
      <c r="K1545" s="1">
        <f>SUM(AC1545,AE1545)</f>
        <v>0</v>
      </c>
      <c r="L1545" s="1">
        <v>0</v>
      </c>
      <c r="M1545" s="1">
        <v>0</v>
      </c>
      <c r="N1545" s="1">
        <v>0</v>
      </c>
      <c r="O1545" s="1"/>
      <c r="P1545" s="1">
        <v>0</v>
      </c>
      <c r="Q1545" s="1">
        <f>AD1545</f>
        <v>0</v>
      </c>
      <c r="R1545" s="1">
        <v>0</v>
      </c>
      <c r="S1545" s="28"/>
      <c r="T1545" s="1">
        <f>SUM(U1545,V1545,X1545,Y1545,Z1545,AA1545)</f>
        <v>67</v>
      </c>
      <c r="U1545" s="1">
        <f>SUM(AG1545,BF1545)</f>
        <v>0</v>
      </c>
      <c r="V1545" s="1">
        <f>SUM(AJ1545,AK1545,AL1545,AM1545,AO1545,AP1545,AQ1545,AR1545,AS1545,AT1545,AU1545,AN1545,AV1545,AW1545,AX1545,AY1545,AZ1545,BA1545,BC1545,BD1545,BE1545,BB1545)</f>
        <v>38</v>
      </c>
      <c r="W1545" s="1">
        <f>COUNTIF(AJ1545:BE1545, "&gt;0")</f>
        <v>1</v>
      </c>
      <c r="X1545" s="1">
        <f>SUM(BG1545,BH1545)</f>
        <v>29</v>
      </c>
      <c r="Y1545" s="1">
        <f>BI1545</f>
        <v>0</v>
      </c>
      <c r="Z1545" s="1">
        <f>AI1545</f>
        <v>0</v>
      </c>
      <c r="AA1545" s="1">
        <f>AH1545</f>
        <v>0</v>
      </c>
      <c r="AB1545" s="28"/>
      <c r="AC1545" s="16">
        <v>0</v>
      </c>
      <c r="AD1545" s="16">
        <v>0</v>
      </c>
      <c r="AE1545" s="16">
        <v>0</v>
      </c>
      <c r="AF1545" s="28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38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0</v>
      </c>
      <c r="BG1545" s="16">
        <v>29</v>
      </c>
      <c r="BH1545" s="16">
        <v>0</v>
      </c>
      <c r="BI1545" s="16">
        <v>0</v>
      </c>
      <c r="BJ1545" s="87"/>
    </row>
    <row r="1546" spans="1:62" s="16" customFormat="1" x14ac:dyDescent="0.35">
      <c r="A1546" s="85" t="s">
        <v>27</v>
      </c>
      <c r="B1546" s="85" t="s">
        <v>23</v>
      </c>
      <c r="C1546" s="16" t="s">
        <v>920</v>
      </c>
      <c r="D1546" s="16" t="s">
        <v>2249</v>
      </c>
      <c r="E1546" s="16" t="s">
        <v>39</v>
      </c>
      <c r="F1546" s="85">
        <v>999925537</v>
      </c>
      <c r="G1546" s="1">
        <f>(J1546+T1546)-H1546</f>
        <v>67</v>
      </c>
      <c r="I1546" s="28"/>
      <c r="J1546" s="1">
        <f>SUM(K1546,L1546,N1546,O1546,P1546,Q1546)</f>
        <v>0</v>
      </c>
      <c r="K1546" s="1">
        <f>SUM(AC1546,AE1546)</f>
        <v>0</v>
      </c>
      <c r="L1546" s="1">
        <v>0</v>
      </c>
      <c r="M1546" s="1">
        <v>0</v>
      </c>
      <c r="N1546" s="1">
        <v>0</v>
      </c>
      <c r="O1546" s="1"/>
      <c r="P1546" s="1">
        <v>0</v>
      </c>
      <c r="Q1546" s="1">
        <f>AD1546</f>
        <v>0</v>
      </c>
      <c r="R1546" s="1">
        <v>0</v>
      </c>
      <c r="S1546" s="31"/>
      <c r="T1546" s="1">
        <f>SUM(U1546,V1546,X1546,Y1546,Z1546,AA1546)</f>
        <v>67</v>
      </c>
      <c r="U1546" s="1">
        <f>SUM(AG1546,BF1546)</f>
        <v>0</v>
      </c>
      <c r="V1546" s="1">
        <f>SUM(AJ1546,AK1546,AL1546,AM1546,AO1546,AP1546,AQ1546,AR1546,AS1546,AT1546,AU1546,AN1546,AV1546,AW1546,AX1546,AY1546,AZ1546,BA1546,BC1546,BD1546,BE1546,BB1546)</f>
        <v>38</v>
      </c>
      <c r="W1546" s="1">
        <f>COUNTIF(AJ1546:BE1546, "&gt;0")</f>
        <v>1</v>
      </c>
      <c r="X1546" s="1">
        <f>SUM(BG1546,BH1546)</f>
        <v>29</v>
      </c>
      <c r="Y1546" s="1">
        <f>BI1546</f>
        <v>0</v>
      </c>
      <c r="Z1546" s="1">
        <f>AI1546</f>
        <v>0</v>
      </c>
      <c r="AA1546" s="1">
        <f>AH1546</f>
        <v>0</v>
      </c>
      <c r="AB1546" s="31"/>
      <c r="AC1546" s="16">
        <v>0</v>
      </c>
      <c r="AD1546" s="16">
        <v>0</v>
      </c>
      <c r="AE1546" s="16">
        <v>0</v>
      </c>
      <c r="AF1546" s="28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38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0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0</v>
      </c>
      <c r="BH1546" s="16">
        <v>29</v>
      </c>
      <c r="BI1546" s="16">
        <v>0</v>
      </c>
      <c r="BJ1546" s="87"/>
    </row>
    <row r="1547" spans="1:62" s="16" customFormat="1" x14ac:dyDescent="0.35">
      <c r="A1547" s="85" t="s">
        <v>27</v>
      </c>
      <c r="B1547" s="85" t="s">
        <v>23</v>
      </c>
      <c r="C1547" s="16" t="s">
        <v>1329</v>
      </c>
      <c r="D1547" s="16" t="s">
        <v>2840</v>
      </c>
      <c r="E1547" s="16" t="s">
        <v>39</v>
      </c>
      <c r="F1547" s="85">
        <v>999928934</v>
      </c>
      <c r="G1547" s="1">
        <f>(J1547+T1547)-H1547</f>
        <v>67</v>
      </c>
      <c r="I1547" s="28"/>
      <c r="J1547" s="1">
        <f>SUM(K1547,L1547,N1547,O1547,P1547,Q1547)</f>
        <v>0</v>
      </c>
      <c r="K1547" s="1">
        <f>SUM(AC1547,AE1547)</f>
        <v>0</v>
      </c>
      <c r="L1547" s="1">
        <v>0</v>
      </c>
      <c r="M1547" s="1">
        <v>0</v>
      </c>
      <c r="N1547" s="1">
        <v>0</v>
      </c>
      <c r="O1547" s="1"/>
      <c r="P1547" s="1">
        <v>0</v>
      </c>
      <c r="Q1547" s="1">
        <f>AD1547</f>
        <v>0</v>
      </c>
      <c r="R1547" s="1">
        <v>0</v>
      </c>
      <c r="S1547" s="28"/>
      <c r="T1547" s="1">
        <f>SUM(U1547,V1547,X1547,Y1547,Z1547,AA1547)</f>
        <v>67</v>
      </c>
      <c r="U1547" s="1">
        <f>SUM(AG1547,BF1547)</f>
        <v>0</v>
      </c>
      <c r="V1547" s="1">
        <f>SUM(AJ1547,AK1547,AL1547,AM1547,AO1547,AP1547,AQ1547,AR1547,AS1547,AT1547,AU1547,AN1547,AV1547,AW1547,AX1547,AY1547,AZ1547,BA1547,BC1547,BD1547,BE1547,BB1547)</f>
        <v>38</v>
      </c>
      <c r="W1547" s="1">
        <f>COUNTIF(AJ1547:BE1547, "&gt;0")</f>
        <v>1</v>
      </c>
      <c r="X1547" s="1">
        <f>SUM(BG1547,BH1547)</f>
        <v>29</v>
      </c>
      <c r="Y1547" s="1">
        <f>BI1547</f>
        <v>0</v>
      </c>
      <c r="Z1547" s="1">
        <f>AI1547</f>
        <v>0</v>
      </c>
      <c r="AA1547" s="1">
        <f>AH1547</f>
        <v>0</v>
      </c>
      <c r="AB1547" s="28"/>
      <c r="AC1547" s="16">
        <v>0</v>
      </c>
      <c r="AD1547" s="16">
        <v>0</v>
      </c>
      <c r="AE1547" s="16">
        <v>0</v>
      </c>
      <c r="AF1547" s="28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38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0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0</v>
      </c>
      <c r="BG1547" s="16">
        <v>29</v>
      </c>
      <c r="BH1547" s="16">
        <v>0</v>
      </c>
      <c r="BI1547" s="16">
        <v>0</v>
      </c>
      <c r="BJ1547" s="87"/>
    </row>
    <row r="1548" spans="1:62" s="16" customFormat="1" x14ac:dyDescent="0.35">
      <c r="A1548" s="85" t="s">
        <v>27</v>
      </c>
      <c r="B1548" s="85" t="s">
        <v>23</v>
      </c>
      <c r="C1548" s="16" t="s">
        <v>1990</v>
      </c>
      <c r="D1548" s="16" t="s">
        <v>307</v>
      </c>
      <c r="E1548" s="16" t="s">
        <v>39</v>
      </c>
      <c r="F1548" s="85">
        <v>999929032</v>
      </c>
      <c r="G1548" s="1">
        <f>(J1548+T1548)-H1548</f>
        <v>65</v>
      </c>
      <c r="I1548" s="28"/>
      <c r="J1548" s="1">
        <f>SUM(K1548,L1548,N1548,O1548,P1548,Q1548)</f>
        <v>0</v>
      </c>
      <c r="K1548" s="1">
        <f>SUM(AC1548,AE1548)</f>
        <v>0</v>
      </c>
      <c r="L1548" s="1">
        <v>0</v>
      </c>
      <c r="M1548" s="1">
        <v>0</v>
      </c>
      <c r="N1548" s="1">
        <v>0</v>
      </c>
      <c r="O1548" s="1"/>
      <c r="P1548" s="1">
        <v>0</v>
      </c>
      <c r="Q1548" s="1">
        <f>AD1548</f>
        <v>0</v>
      </c>
      <c r="R1548" s="1">
        <v>0</v>
      </c>
      <c r="S1548" s="28"/>
      <c r="T1548" s="1">
        <f>SUM(U1548,V1548,X1548,Y1548,Z1548,AA1548)</f>
        <v>65</v>
      </c>
      <c r="U1548" s="1">
        <f>SUM(AG1548,BF1548)</f>
        <v>0</v>
      </c>
      <c r="V1548" s="1">
        <f>SUM(AJ1548,AK1548,AL1548,AM1548,AO1548,AP1548,AQ1548,AR1548,AS1548,AT1548,AU1548,AN1548,AV1548,AW1548,AX1548,AY1548,AZ1548,BA1548,BC1548,BD1548,BE1548,BB1548)</f>
        <v>29</v>
      </c>
      <c r="W1548" s="1">
        <f>COUNTIF(AJ1548:BE1548, "&gt;0")</f>
        <v>1</v>
      </c>
      <c r="X1548" s="1">
        <f>SUM(BG1548,BH1548)</f>
        <v>0</v>
      </c>
      <c r="Y1548" s="1">
        <f>BI1548</f>
        <v>0</v>
      </c>
      <c r="Z1548" s="1">
        <f>AI1548</f>
        <v>36</v>
      </c>
      <c r="AA1548" s="1">
        <f>AH1548</f>
        <v>0</v>
      </c>
      <c r="AB1548" s="28"/>
      <c r="AC1548" s="16">
        <v>0</v>
      </c>
      <c r="AD1548" s="16">
        <v>0</v>
      </c>
      <c r="AE1548" s="16">
        <v>0</v>
      </c>
      <c r="AF1548" s="28">
        <v>0</v>
      </c>
      <c r="AG1548" s="16">
        <v>0</v>
      </c>
      <c r="AH1548" s="16">
        <v>0</v>
      </c>
      <c r="AI1548" s="16">
        <v>36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29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0</v>
      </c>
      <c r="BF1548" s="16">
        <v>0</v>
      </c>
      <c r="BG1548" s="16">
        <v>0</v>
      </c>
      <c r="BH1548" s="16">
        <v>0</v>
      </c>
      <c r="BI1548" s="16">
        <v>0</v>
      </c>
      <c r="BJ1548" s="87"/>
    </row>
    <row r="1549" spans="1:62" s="16" customFormat="1" x14ac:dyDescent="0.35">
      <c r="A1549" s="85" t="s">
        <v>27</v>
      </c>
      <c r="B1549" s="85" t="s">
        <v>23</v>
      </c>
      <c r="C1549" s="1" t="s">
        <v>1484</v>
      </c>
      <c r="D1549" s="1" t="s">
        <v>382</v>
      </c>
      <c r="E1549" s="1" t="s">
        <v>39</v>
      </c>
      <c r="F1549" s="85">
        <v>999925351</v>
      </c>
      <c r="G1549" s="1">
        <f>(J1549+T1549)-H1549</f>
        <v>64</v>
      </c>
      <c r="H1549" s="1"/>
      <c r="I1549" s="15"/>
      <c r="J1549" s="1">
        <f>SUM(K1549,L1549,N1549,O1549,P1549,Q1549)</f>
        <v>0</v>
      </c>
      <c r="K1549" s="1">
        <f>SUM(AC1549,AE1549)</f>
        <v>0</v>
      </c>
      <c r="L1549" s="1">
        <v>0</v>
      </c>
      <c r="M1549" s="1">
        <v>0</v>
      </c>
      <c r="N1549" s="1">
        <v>0</v>
      </c>
      <c r="O1549" s="1"/>
      <c r="P1549" s="1">
        <v>0</v>
      </c>
      <c r="Q1549" s="1">
        <f>AD1549</f>
        <v>0</v>
      </c>
      <c r="R1549" s="1">
        <v>0</v>
      </c>
      <c r="S1549" s="31"/>
      <c r="T1549" s="1">
        <f>SUM(U1549,V1549,X1549,Y1549,Z1549,AA1549)</f>
        <v>64</v>
      </c>
      <c r="U1549" s="1">
        <f>SUM(AG1549,BF1549)</f>
        <v>0</v>
      </c>
      <c r="V1549" s="1">
        <f>SUM(AJ1549,AK1549,AL1549,AM1549,AO1549,AP1549,AQ1549,AR1549,AS1549,AT1549,AU1549,AN1549,AV1549,AW1549,AX1549,AY1549,AZ1549,BA1549,BC1549,BD1549,BE1549,BB1549)</f>
        <v>0</v>
      </c>
      <c r="W1549" s="1">
        <f>COUNTIF(AJ1549:BE1549, "&gt;0")</f>
        <v>0</v>
      </c>
      <c r="X1549" s="1">
        <f>SUM(BG1549,BH1549)</f>
        <v>0</v>
      </c>
      <c r="Y1549" s="1">
        <f>BI1549</f>
        <v>0</v>
      </c>
      <c r="Z1549" s="1">
        <f>AI1549</f>
        <v>64</v>
      </c>
      <c r="AA1549" s="1">
        <f>AH1549</f>
        <v>0</v>
      </c>
      <c r="AB1549" s="31"/>
      <c r="AC1549" s="1">
        <v>0</v>
      </c>
      <c r="AD1549" s="16">
        <v>0</v>
      </c>
      <c r="AE1549" s="16">
        <v>0</v>
      </c>
      <c r="AF1549" s="28">
        <v>0</v>
      </c>
      <c r="AG1549" s="16">
        <v>0</v>
      </c>
      <c r="AH1549" s="16">
        <v>0</v>
      </c>
      <c r="AI1549" s="16">
        <v>64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0</v>
      </c>
      <c r="BH1549" s="16">
        <v>0</v>
      </c>
      <c r="BI1549" s="16">
        <v>0</v>
      </c>
      <c r="BJ1549" s="87"/>
    </row>
    <row r="1550" spans="1:62" s="16" customFormat="1" x14ac:dyDescent="0.35">
      <c r="A1550" s="85" t="s">
        <v>27</v>
      </c>
      <c r="B1550" s="85" t="s">
        <v>23</v>
      </c>
      <c r="C1550" s="16" t="s">
        <v>545</v>
      </c>
      <c r="D1550" s="16" t="s">
        <v>77</v>
      </c>
      <c r="E1550" s="16" t="s">
        <v>39</v>
      </c>
      <c r="F1550" s="85">
        <v>999907972</v>
      </c>
      <c r="G1550" s="1">
        <f>(J1550+T1550)-H1550</f>
        <v>63</v>
      </c>
      <c r="I1550" s="15"/>
      <c r="J1550" s="1">
        <f>SUM(K1550,L1550,N1550,O1550,P1550,Q1550)</f>
        <v>0</v>
      </c>
      <c r="K1550" s="1">
        <f>SUM(AC1550,AE1550)</f>
        <v>0</v>
      </c>
      <c r="L1550" s="1">
        <v>0</v>
      </c>
      <c r="M1550" s="1">
        <v>0</v>
      </c>
      <c r="N1550" s="1">
        <v>0</v>
      </c>
      <c r="O1550" s="1"/>
      <c r="P1550" s="1">
        <v>0</v>
      </c>
      <c r="Q1550" s="1">
        <f>AD1550</f>
        <v>0</v>
      </c>
      <c r="R1550" s="1">
        <v>0</v>
      </c>
      <c r="S1550" s="31"/>
      <c r="T1550" s="1">
        <f>SUM(U1550,V1550,X1550,Y1550,Z1550,AA1550)</f>
        <v>63</v>
      </c>
      <c r="U1550" s="1">
        <f>SUM(AG1550,BF1550)</f>
        <v>0</v>
      </c>
      <c r="V1550" s="1">
        <f>SUM(AJ1550,AK1550,AL1550,AM1550,AO1550,AP1550,AQ1550,AR1550,AS1550,AT1550,AU1550,AN1550,AV1550,AW1550,AX1550,AY1550,AZ1550,BA1550,BC1550,BD1550,BE1550,BB1550)</f>
        <v>63</v>
      </c>
      <c r="W1550" s="1">
        <f>COUNTIF(AJ1550:BE1550, "&gt;0")</f>
        <v>1</v>
      </c>
      <c r="X1550" s="1">
        <f>SUM(BG1550,BH1550)</f>
        <v>0</v>
      </c>
      <c r="Y1550" s="1">
        <f>BI1550</f>
        <v>0</v>
      </c>
      <c r="Z1550" s="1">
        <f>AI1550</f>
        <v>0</v>
      </c>
      <c r="AA1550" s="1">
        <f>AH1550</f>
        <v>0</v>
      </c>
      <c r="AB1550" s="31"/>
      <c r="AC1550" s="1">
        <v>0</v>
      </c>
      <c r="AD1550" s="16">
        <v>0</v>
      </c>
      <c r="AE1550" s="16">
        <v>0</v>
      </c>
      <c r="AF1550" s="28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0</v>
      </c>
      <c r="AY1550" s="16">
        <v>63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0</v>
      </c>
      <c r="BH1550" s="16">
        <v>0</v>
      </c>
      <c r="BI1550" s="16">
        <v>0</v>
      </c>
      <c r="BJ1550" s="87"/>
    </row>
    <row r="1551" spans="1:62" s="16" customFormat="1" x14ac:dyDescent="0.35">
      <c r="A1551" s="16" t="s">
        <v>27</v>
      </c>
      <c r="B1551" s="16" t="s">
        <v>23</v>
      </c>
      <c r="C1551" s="16" t="s">
        <v>3589</v>
      </c>
      <c r="D1551" s="16" t="s">
        <v>3590</v>
      </c>
      <c r="E1551" s="16" t="s">
        <v>39</v>
      </c>
      <c r="F1551" s="16">
        <v>999931744</v>
      </c>
      <c r="G1551" s="1">
        <f>(J1551+T1551)-H1551</f>
        <v>63</v>
      </c>
      <c r="I1551" s="28"/>
      <c r="J1551" s="1">
        <f>SUM(K1551,L1551,N1551,O1551,P1551,Q1551)</f>
        <v>0</v>
      </c>
      <c r="K1551" s="1">
        <f>SUM(AC1551,AE1551)</f>
        <v>0</v>
      </c>
      <c r="L1551" s="1">
        <v>0</v>
      </c>
      <c r="M1551" s="1">
        <v>0</v>
      </c>
      <c r="N1551" s="1">
        <v>0</v>
      </c>
      <c r="O1551" s="1"/>
      <c r="P1551" s="1">
        <v>0</v>
      </c>
      <c r="Q1551" s="1">
        <f>AD1551</f>
        <v>0</v>
      </c>
      <c r="R1551" s="1">
        <v>0</v>
      </c>
      <c r="S1551" s="28"/>
      <c r="T1551" s="1">
        <f>SUM(U1551,V1551,X1551,Y1551,Z1551,AA1551)</f>
        <v>63</v>
      </c>
      <c r="U1551" s="1">
        <f>SUM(AG1551,BF1551)</f>
        <v>0</v>
      </c>
      <c r="V1551" s="1">
        <f>SUM(AJ1551,AK1551,AL1551,AM1551,AO1551,AP1551,AQ1551,AR1551,AS1551,AT1551,AU1551,AN1551,AV1551,AW1551,AX1551,AY1551,AZ1551,BA1551,BC1551,BD1551,BE1551,BB1551)</f>
        <v>63</v>
      </c>
      <c r="W1551" s="1">
        <f>COUNTIF(AJ1551:BE1551, "&gt;0")</f>
        <v>1</v>
      </c>
      <c r="X1551" s="1">
        <f>SUM(BG1551,BH1551)</f>
        <v>0</v>
      </c>
      <c r="Y1551" s="1">
        <f>BI1551</f>
        <v>0</v>
      </c>
      <c r="Z1551" s="1">
        <f>AI1551</f>
        <v>0</v>
      </c>
      <c r="AA1551" s="1">
        <f>AH1551</f>
        <v>0</v>
      </c>
      <c r="AB1551" s="28"/>
      <c r="AC1551" s="16">
        <v>0</v>
      </c>
      <c r="AD1551" s="16">
        <v>0</v>
      </c>
      <c r="AE1551" s="16">
        <v>0</v>
      </c>
      <c r="AF1551" s="28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0</v>
      </c>
      <c r="BB1551" s="16">
        <v>63</v>
      </c>
      <c r="BC1551" s="16">
        <v>0</v>
      </c>
      <c r="BD1551" s="16">
        <v>0</v>
      </c>
      <c r="BE1551" s="16">
        <v>0</v>
      </c>
      <c r="BF1551" s="16">
        <v>0</v>
      </c>
      <c r="BG1551" s="16">
        <v>0</v>
      </c>
      <c r="BH1551" s="16">
        <v>0</v>
      </c>
      <c r="BI1551" s="16">
        <v>0</v>
      </c>
      <c r="BJ1551" s="87"/>
    </row>
    <row r="1552" spans="1:62" s="16" customFormat="1" x14ac:dyDescent="0.35">
      <c r="A1552" s="16" t="s">
        <v>27</v>
      </c>
      <c r="B1552" s="16" t="s">
        <v>23</v>
      </c>
      <c r="C1552" s="16" t="s">
        <v>3461</v>
      </c>
      <c r="D1552" s="16" t="s">
        <v>3462</v>
      </c>
      <c r="E1552" s="16" t="s">
        <v>39</v>
      </c>
      <c r="F1552" s="16">
        <v>999915574</v>
      </c>
      <c r="G1552" s="1">
        <f>(J1552+T1552)-H1552</f>
        <v>62</v>
      </c>
      <c r="I1552" s="28"/>
      <c r="J1552" s="1">
        <f>SUM(K1552,L1552,N1552,O1552,P1552,Q1552)</f>
        <v>0</v>
      </c>
      <c r="K1552" s="1">
        <f>SUM(AC1552,AE1552)</f>
        <v>0</v>
      </c>
      <c r="L1552" s="1">
        <v>0</v>
      </c>
      <c r="M1552" s="1">
        <v>0</v>
      </c>
      <c r="N1552" s="1">
        <v>0</v>
      </c>
      <c r="O1552" s="1"/>
      <c r="P1552" s="1">
        <v>0</v>
      </c>
      <c r="Q1552" s="1">
        <f>AD1552</f>
        <v>0</v>
      </c>
      <c r="R1552" s="1">
        <v>0</v>
      </c>
      <c r="S1552" s="31"/>
      <c r="T1552" s="1">
        <f>SUM(U1552,V1552,X1552,Y1552,Z1552,AA1552)</f>
        <v>62</v>
      </c>
      <c r="U1552" s="1">
        <f>SUM(AG1552,BF1552)</f>
        <v>0</v>
      </c>
      <c r="V1552" s="1">
        <f>SUM(AJ1552,AK1552,AL1552,AM1552,AO1552,AP1552,AQ1552,AR1552,AS1552,AT1552,AU1552,AN1552,AV1552,AW1552,AX1552,AY1552,AZ1552,BA1552,BC1552,BD1552,BE1552,BB1552)</f>
        <v>0</v>
      </c>
      <c r="W1552" s="1">
        <f>COUNTIF(AJ1552:BE1552, "&gt;0")</f>
        <v>0</v>
      </c>
      <c r="X1552" s="1">
        <f>SUM(BG1552,BH1552)</f>
        <v>38</v>
      </c>
      <c r="Y1552" s="1">
        <f>BI1552</f>
        <v>24</v>
      </c>
      <c r="Z1552" s="1">
        <f>AI1552</f>
        <v>0</v>
      </c>
      <c r="AA1552" s="1">
        <f>AH1552</f>
        <v>0</v>
      </c>
      <c r="AB1552" s="31"/>
      <c r="AC1552" s="16">
        <v>0</v>
      </c>
      <c r="AD1552" s="16">
        <v>0</v>
      </c>
      <c r="AE1552" s="16">
        <v>0</v>
      </c>
      <c r="AF1552" s="28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0</v>
      </c>
      <c r="BG1552" s="16">
        <v>38</v>
      </c>
      <c r="BH1552" s="16">
        <v>0</v>
      </c>
      <c r="BI1552" s="16">
        <v>24</v>
      </c>
      <c r="BJ1552" s="87"/>
    </row>
    <row r="1553" spans="1:62" s="16" customFormat="1" x14ac:dyDescent="0.35">
      <c r="A1553" s="85" t="s">
        <v>27</v>
      </c>
      <c r="B1553" s="85" t="s">
        <v>23</v>
      </c>
      <c r="C1553" s="16" t="s">
        <v>2502</v>
      </c>
      <c r="D1553" s="16" t="s">
        <v>2443</v>
      </c>
      <c r="E1553" s="16" t="s">
        <v>39</v>
      </c>
      <c r="F1553" s="85">
        <v>999924439</v>
      </c>
      <c r="G1553" s="1">
        <f>(J1553+T1553)-H1553</f>
        <v>62</v>
      </c>
      <c r="I1553" s="28"/>
      <c r="J1553" s="1">
        <f>SUM(K1553,L1553,N1553,O1553,P1553,Q1553)</f>
        <v>0</v>
      </c>
      <c r="K1553" s="1">
        <f>SUM(AC1553,AE1553)</f>
        <v>0</v>
      </c>
      <c r="L1553" s="1">
        <v>0</v>
      </c>
      <c r="M1553" s="1">
        <v>0</v>
      </c>
      <c r="N1553" s="1">
        <v>0</v>
      </c>
      <c r="O1553" s="1"/>
      <c r="P1553" s="1">
        <v>0</v>
      </c>
      <c r="Q1553" s="1">
        <f>AD1553</f>
        <v>0</v>
      </c>
      <c r="R1553" s="1">
        <v>0</v>
      </c>
      <c r="S1553" s="31"/>
      <c r="T1553" s="1">
        <f>SUM(U1553,V1553,X1553,Y1553,Z1553,AA1553)</f>
        <v>62</v>
      </c>
      <c r="U1553" s="1">
        <f>SUM(AG1553,BF1553)</f>
        <v>0</v>
      </c>
      <c r="V1553" s="1">
        <f>SUM(AJ1553,AK1553,AL1553,AM1553,AO1553,AP1553,AQ1553,AR1553,AS1553,AT1553,AU1553,AN1553,AV1553,AW1553,AX1553,AY1553,AZ1553,BA1553,BC1553,BD1553,BE1553,BB1553)</f>
        <v>38</v>
      </c>
      <c r="W1553" s="1">
        <f>COUNTIF(AJ1553:BE1553, "&gt;0")</f>
        <v>1</v>
      </c>
      <c r="X1553" s="1">
        <f>SUM(BG1553,BH1553)</f>
        <v>0</v>
      </c>
      <c r="Y1553" s="1">
        <f>BI1553</f>
        <v>24</v>
      </c>
      <c r="Z1553" s="1">
        <f>AI1553</f>
        <v>0</v>
      </c>
      <c r="AA1553" s="1">
        <f>AH1553</f>
        <v>0</v>
      </c>
      <c r="AB1553" s="31"/>
      <c r="AC1553" s="16">
        <v>0</v>
      </c>
      <c r="AD1553" s="16">
        <v>0</v>
      </c>
      <c r="AE1553" s="16">
        <v>0</v>
      </c>
      <c r="AF1553" s="28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0</v>
      </c>
      <c r="AO1553" s="16">
        <v>0</v>
      </c>
      <c r="AP1553" s="16">
        <v>0</v>
      </c>
      <c r="AQ1553" s="16">
        <v>0</v>
      </c>
      <c r="AR1553" s="16">
        <v>38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0</v>
      </c>
      <c r="BH1553" s="16">
        <v>0</v>
      </c>
      <c r="BI1553" s="16">
        <v>24</v>
      </c>
      <c r="BJ1553" s="87"/>
    </row>
    <row r="1554" spans="1:62" s="16" customFormat="1" x14ac:dyDescent="0.35">
      <c r="A1554" s="85" t="s">
        <v>27</v>
      </c>
      <c r="B1554" s="85" t="s">
        <v>23</v>
      </c>
      <c r="C1554" s="16" t="s">
        <v>867</v>
      </c>
      <c r="D1554" s="16" t="s">
        <v>2501</v>
      </c>
      <c r="E1554" s="16" t="s">
        <v>39</v>
      </c>
      <c r="F1554" s="85">
        <v>999924685</v>
      </c>
      <c r="G1554" s="1">
        <f>(J1554+T1554)-H1554</f>
        <v>62</v>
      </c>
      <c r="I1554" s="28"/>
      <c r="J1554" s="1">
        <f>SUM(K1554,L1554,N1554,O1554,P1554,Q1554)</f>
        <v>0</v>
      </c>
      <c r="K1554" s="1">
        <f>SUM(AC1554,AE1554)</f>
        <v>0</v>
      </c>
      <c r="L1554" s="1">
        <v>0</v>
      </c>
      <c r="M1554" s="1">
        <v>0</v>
      </c>
      <c r="N1554" s="1">
        <v>0</v>
      </c>
      <c r="O1554" s="1"/>
      <c r="P1554" s="1">
        <v>0</v>
      </c>
      <c r="Q1554" s="1">
        <f>AD1554</f>
        <v>0</v>
      </c>
      <c r="R1554" s="1">
        <v>0</v>
      </c>
      <c r="S1554" s="31"/>
      <c r="T1554" s="1">
        <f>SUM(U1554,V1554,X1554,Y1554,Z1554,AA1554)</f>
        <v>62</v>
      </c>
      <c r="U1554" s="1">
        <f>SUM(AG1554,BF1554)</f>
        <v>0</v>
      </c>
      <c r="V1554" s="1">
        <f>SUM(AJ1554,AK1554,AL1554,AM1554,AO1554,AP1554,AQ1554,AR1554,AS1554,AT1554,AU1554,AN1554,AV1554,AW1554,AX1554,AY1554,AZ1554,BA1554,BC1554,BD1554,BE1554,BB1554)</f>
        <v>38</v>
      </c>
      <c r="W1554" s="1">
        <f>COUNTIF(AJ1554:BE1554, "&gt;0")</f>
        <v>1</v>
      </c>
      <c r="X1554" s="1">
        <f>SUM(BG1554,BH1554)</f>
        <v>0</v>
      </c>
      <c r="Y1554" s="1">
        <f>BI1554</f>
        <v>24</v>
      </c>
      <c r="Z1554" s="1">
        <f>AI1554</f>
        <v>0</v>
      </c>
      <c r="AA1554" s="1">
        <f>AH1554</f>
        <v>0</v>
      </c>
      <c r="AB1554" s="31"/>
      <c r="AC1554" s="16">
        <v>0</v>
      </c>
      <c r="AD1554" s="16">
        <v>0</v>
      </c>
      <c r="AE1554" s="16">
        <v>0</v>
      </c>
      <c r="AF1554" s="28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38</v>
      </c>
      <c r="AS1554" s="16">
        <v>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0</v>
      </c>
      <c r="BI1554" s="16">
        <v>24</v>
      </c>
      <c r="BJ1554" s="87"/>
    </row>
    <row r="1555" spans="1:62" s="16" customFormat="1" x14ac:dyDescent="0.35">
      <c r="A1555" s="85" t="s">
        <v>27</v>
      </c>
      <c r="B1555" s="85" t="s">
        <v>23</v>
      </c>
      <c r="C1555" s="16" t="s">
        <v>2500</v>
      </c>
      <c r="D1555" s="16" t="s">
        <v>83</v>
      </c>
      <c r="E1555" s="16" t="s">
        <v>39</v>
      </c>
      <c r="F1555" s="85">
        <v>999931069</v>
      </c>
      <c r="G1555" s="1">
        <f>(J1555+T1555)-H1555</f>
        <v>62</v>
      </c>
      <c r="I1555" s="28"/>
      <c r="J1555" s="1">
        <f>SUM(K1555,L1555,N1555,O1555,P1555,Q1555)</f>
        <v>0</v>
      </c>
      <c r="K1555" s="1">
        <f>SUM(AC1555,AE1555)</f>
        <v>0</v>
      </c>
      <c r="L1555" s="1">
        <v>0</v>
      </c>
      <c r="M1555" s="1">
        <v>0</v>
      </c>
      <c r="N1555" s="1">
        <v>0</v>
      </c>
      <c r="O1555" s="1"/>
      <c r="P1555" s="1">
        <v>0</v>
      </c>
      <c r="Q1555" s="1">
        <f>AD1555</f>
        <v>0</v>
      </c>
      <c r="R1555" s="1">
        <v>0</v>
      </c>
      <c r="S1555" s="31"/>
      <c r="T1555" s="1">
        <f>SUM(U1555,V1555,X1555,Y1555,Z1555,AA1555)</f>
        <v>62</v>
      </c>
      <c r="U1555" s="1">
        <f>SUM(AG1555,BF1555)</f>
        <v>0</v>
      </c>
      <c r="V1555" s="1">
        <f>SUM(AJ1555,AK1555,AL1555,AM1555,AO1555,AP1555,AQ1555,AR1555,AS1555,AT1555,AU1555,AN1555,AV1555,AW1555,AX1555,AY1555,AZ1555,BA1555,BC1555,BD1555,BE1555,BB1555)</f>
        <v>38</v>
      </c>
      <c r="W1555" s="1">
        <f>COUNTIF(AJ1555:BE1555, "&gt;0")</f>
        <v>1</v>
      </c>
      <c r="X1555" s="1">
        <f>SUM(BG1555,BH1555)</f>
        <v>0</v>
      </c>
      <c r="Y1555" s="1">
        <f>BI1555</f>
        <v>24</v>
      </c>
      <c r="Z1555" s="1">
        <f>AI1555</f>
        <v>0</v>
      </c>
      <c r="AA1555" s="1">
        <f>AH1555</f>
        <v>0</v>
      </c>
      <c r="AB1555" s="31"/>
      <c r="AC1555" s="16">
        <v>0</v>
      </c>
      <c r="AD1555" s="16">
        <v>0</v>
      </c>
      <c r="AE1555" s="16">
        <v>0</v>
      </c>
      <c r="AF1555" s="28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0</v>
      </c>
      <c r="AR1555" s="16">
        <v>38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0</v>
      </c>
      <c r="BF1555" s="16">
        <v>0</v>
      </c>
      <c r="BG1555" s="16">
        <v>0</v>
      </c>
      <c r="BH1555" s="16">
        <v>0</v>
      </c>
      <c r="BI1555" s="16">
        <v>24</v>
      </c>
      <c r="BJ1555" s="87"/>
    </row>
    <row r="1556" spans="1:62" s="16" customFormat="1" x14ac:dyDescent="0.35">
      <c r="A1556" s="85" t="s">
        <v>27</v>
      </c>
      <c r="B1556" s="85" t="s">
        <v>23</v>
      </c>
      <c r="C1556" s="1" t="s">
        <v>1062</v>
      </c>
      <c r="D1556" s="1" t="s">
        <v>479</v>
      </c>
      <c r="E1556" s="1" t="s">
        <v>39</v>
      </c>
      <c r="F1556" s="85">
        <v>999921449</v>
      </c>
      <c r="G1556" s="1">
        <f>(J1556+T1556)-H1556</f>
        <v>61</v>
      </c>
      <c r="I1556" s="15"/>
      <c r="J1556" s="1">
        <f>SUM(K1556,L1556,N1556,O1556,P1556,Q1556)</f>
        <v>32</v>
      </c>
      <c r="K1556" s="1">
        <f>SUM(AC1556,AE1556)</f>
        <v>32</v>
      </c>
      <c r="L1556" s="1">
        <v>0</v>
      </c>
      <c r="M1556" s="1">
        <v>0</v>
      </c>
      <c r="N1556" s="1">
        <v>0</v>
      </c>
      <c r="O1556" s="1"/>
      <c r="P1556" s="1">
        <v>0</v>
      </c>
      <c r="Q1556" s="1">
        <f>AD1556</f>
        <v>0</v>
      </c>
      <c r="R1556" s="1">
        <v>0</v>
      </c>
      <c r="S1556" s="31"/>
      <c r="T1556" s="1">
        <f>SUM(U1556,V1556,X1556,Y1556,Z1556,AA1556)</f>
        <v>29</v>
      </c>
      <c r="U1556" s="1">
        <f>SUM(AG1556,BF1556)</f>
        <v>0</v>
      </c>
      <c r="V1556" s="1">
        <f>SUM(AJ1556,AK1556,AL1556,AM1556,AO1556,AP1556,AQ1556,AR1556,AS1556,AT1556,AU1556,AN1556,AV1556,AW1556,AX1556,AY1556,AZ1556,BA1556,BC1556,BD1556,BE1556,BB1556)</f>
        <v>29</v>
      </c>
      <c r="W1556" s="1">
        <f>COUNTIF(AJ1556:BE1556, "&gt;0")</f>
        <v>1</v>
      </c>
      <c r="X1556" s="1">
        <f>SUM(BG1556,BH1556)</f>
        <v>0</v>
      </c>
      <c r="Y1556" s="1">
        <f>BI1556</f>
        <v>0</v>
      </c>
      <c r="Z1556" s="1">
        <f>AI1556</f>
        <v>0</v>
      </c>
      <c r="AA1556" s="1">
        <f>AH1556</f>
        <v>0</v>
      </c>
      <c r="AB1556" s="31"/>
      <c r="AC1556" s="1">
        <v>0</v>
      </c>
      <c r="AD1556" s="16">
        <v>0</v>
      </c>
      <c r="AE1556" s="16">
        <v>32</v>
      </c>
      <c r="AF1556" s="28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0</v>
      </c>
      <c r="AR1556" s="16">
        <v>29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  <c r="BI1556" s="16">
        <v>0</v>
      </c>
      <c r="BJ1556" s="87"/>
    </row>
    <row r="1557" spans="1:62" s="16" customFormat="1" x14ac:dyDescent="0.35">
      <c r="A1557" s="85" t="s">
        <v>27</v>
      </c>
      <c r="B1557" s="85" t="s">
        <v>23</v>
      </c>
      <c r="C1557" s="16" t="s">
        <v>1489</v>
      </c>
      <c r="D1557" s="16" t="s">
        <v>1076</v>
      </c>
      <c r="E1557" s="16" t="s">
        <v>39</v>
      </c>
      <c r="F1557" s="85">
        <v>999926879</v>
      </c>
      <c r="G1557" s="1">
        <f>(J1557+T1557)-H1557</f>
        <v>61</v>
      </c>
      <c r="I1557" s="28"/>
      <c r="J1557" s="1">
        <f>SUM(K1557,L1557,N1557,O1557,P1557,Q1557)</f>
        <v>0</v>
      </c>
      <c r="K1557" s="1">
        <f>SUM(AC1557,AE1557)</f>
        <v>0</v>
      </c>
      <c r="L1557" s="1">
        <v>0</v>
      </c>
      <c r="M1557" s="1">
        <v>0</v>
      </c>
      <c r="N1557" s="1">
        <v>0</v>
      </c>
      <c r="O1557" s="1"/>
      <c r="P1557" s="1">
        <v>0</v>
      </c>
      <c r="Q1557" s="1">
        <f>AD1557</f>
        <v>0</v>
      </c>
      <c r="R1557" s="1">
        <v>0</v>
      </c>
      <c r="S1557" s="31"/>
      <c r="T1557" s="1">
        <f>SUM(U1557,V1557,X1557,Y1557,Z1557,AA1557)</f>
        <v>61</v>
      </c>
      <c r="U1557" s="1">
        <f>SUM(AG1557,BF1557)</f>
        <v>0</v>
      </c>
      <c r="V1557" s="1">
        <f>SUM(AJ1557,AK1557,AL1557,AM1557,AO1557,AP1557,AQ1557,AR1557,AS1557,AT1557,AU1557,AN1557,AV1557,AW1557,AX1557,AY1557,AZ1557,BA1557,BC1557,BD1557,BE1557,BB1557)</f>
        <v>29</v>
      </c>
      <c r="W1557" s="1">
        <f>COUNTIF(AJ1557:BE1557, "&gt;0")</f>
        <v>1</v>
      </c>
      <c r="X1557" s="1">
        <f>SUM(BG1557,BH1557)</f>
        <v>0</v>
      </c>
      <c r="Y1557" s="1">
        <f>BI1557</f>
        <v>32</v>
      </c>
      <c r="Z1557" s="1">
        <f>AI1557</f>
        <v>0</v>
      </c>
      <c r="AA1557" s="1">
        <f>AH1557</f>
        <v>0</v>
      </c>
      <c r="AB1557" s="31"/>
      <c r="AC1557" s="16">
        <v>0</v>
      </c>
      <c r="AD1557" s="16">
        <v>0</v>
      </c>
      <c r="AE1557" s="16">
        <v>0</v>
      </c>
      <c r="AF1557" s="28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0</v>
      </c>
      <c r="AP1557" s="16">
        <v>0</v>
      </c>
      <c r="AQ1557" s="16">
        <v>0</v>
      </c>
      <c r="AR1557" s="16">
        <v>29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0</v>
      </c>
      <c r="BI1557" s="16">
        <v>32</v>
      </c>
      <c r="BJ1557" s="87"/>
    </row>
    <row r="1558" spans="1:62" s="16" customFormat="1" x14ac:dyDescent="0.35">
      <c r="A1558" s="85" t="s">
        <v>27</v>
      </c>
      <c r="B1558" s="85" t="s">
        <v>23</v>
      </c>
      <c r="C1558" s="16" t="s">
        <v>2749</v>
      </c>
      <c r="D1558" s="16" t="s">
        <v>2750</v>
      </c>
      <c r="E1558" s="16" t="s">
        <v>39</v>
      </c>
      <c r="F1558" s="85">
        <v>999930138</v>
      </c>
      <c r="G1558" s="1">
        <f>(J1558+T1558)-H1558</f>
        <v>60</v>
      </c>
      <c r="I1558" s="28"/>
      <c r="J1558" s="1">
        <f>SUM(K1558,L1558,N1558,O1558,P1558,Q1558)</f>
        <v>0</v>
      </c>
      <c r="K1558" s="1">
        <f>SUM(AC1558,AE1558)</f>
        <v>0</v>
      </c>
      <c r="L1558" s="1">
        <v>0</v>
      </c>
      <c r="M1558" s="1">
        <v>0</v>
      </c>
      <c r="N1558" s="1">
        <v>0</v>
      </c>
      <c r="O1558" s="1"/>
      <c r="P1558" s="1">
        <v>0</v>
      </c>
      <c r="Q1558" s="1">
        <f>AD1558</f>
        <v>0</v>
      </c>
      <c r="R1558" s="1">
        <v>0</v>
      </c>
      <c r="S1558" s="31"/>
      <c r="T1558" s="1">
        <f>SUM(U1558,V1558,X1558,Y1558,Z1558,AA1558)</f>
        <v>60</v>
      </c>
      <c r="U1558" s="1">
        <f>SUM(AG1558,BF1558)</f>
        <v>0</v>
      </c>
      <c r="V1558" s="1">
        <f>SUM(AJ1558,AK1558,AL1558,AM1558,AO1558,AP1558,AQ1558,AR1558,AS1558,AT1558,AU1558,AN1558,AV1558,AW1558,AX1558,AY1558,AZ1558,BA1558,BC1558,BD1558,BE1558,BB1558)</f>
        <v>60</v>
      </c>
      <c r="W1558" s="1">
        <f>COUNTIF(AJ1558:BE1558, "&gt;0")</f>
        <v>1</v>
      </c>
      <c r="X1558" s="1">
        <f>SUM(BG1558,BH1558)</f>
        <v>0</v>
      </c>
      <c r="Y1558" s="1">
        <f>BI1558</f>
        <v>0</v>
      </c>
      <c r="Z1558" s="1">
        <f>AI1558</f>
        <v>0</v>
      </c>
      <c r="AA1558" s="1">
        <f>AH1558</f>
        <v>0</v>
      </c>
      <c r="AB1558" s="31"/>
      <c r="AC1558" s="16">
        <v>0</v>
      </c>
      <c r="AD1558" s="16">
        <v>0</v>
      </c>
      <c r="AE1558" s="16">
        <v>0</v>
      </c>
      <c r="AF1558" s="28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60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  <c r="BI1558" s="16">
        <v>0</v>
      </c>
      <c r="BJ1558" s="87"/>
    </row>
    <row r="1559" spans="1:62" s="16" customFormat="1" x14ac:dyDescent="0.35">
      <c r="A1559" s="85" t="s">
        <v>27</v>
      </c>
      <c r="B1559" s="85" t="s">
        <v>23</v>
      </c>
      <c r="C1559" s="16" t="s">
        <v>2359</v>
      </c>
      <c r="D1559" s="16" t="s">
        <v>2360</v>
      </c>
      <c r="E1559" s="16" t="s">
        <v>39</v>
      </c>
      <c r="F1559" s="85">
        <v>999914057</v>
      </c>
      <c r="G1559" s="1">
        <f>(J1559+T1559)-H1559</f>
        <v>58</v>
      </c>
      <c r="I1559" s="28"/>
      <c r="J1559" s="1">
        <f>SUM(K1559,L1559,N1559,O1559,P1559,Q1559)</f>
        <v>0</v>
      </c>
      <c r="K1559" s="1">
        <f>SUM(AC1559,AE1559)</f>
        <v>0</v>
      </c>
      <c r="L1559" s="1">
        <v>0</v>
      </c>
      <c r="M1559" s="1">
        <v>0</v>
      </c>
      <c r="N1559" s="1">
        <v>0</v>
      </c>
      <c r="O1559" s="1"/>
      <c r="P1559" s="1">
        <v>0</v>
      </c>
      <c r="Q1559" s="1">
        <f>AD1559</f>
        <v>0</v>
      </c>
      <c r="R1559" s="1">
        <v>0</v>
      </c>
      <c r="S1559" s="31"/>
      <c r="T1559" s="1">
        <f>SUM(U1559,V1559,X1559,Y1559,Z1559,AA1559)</f>
        <v>58</v>
      </c>
      <c r="U1559" s="1">
        <f>SUM(AG1559,BF1559)</f>
        <v>0</v>
      </c>
      <c r="V1559" s="1">
        <f>SUM(AJ1559,AK1559,AL1559,AM1559,AO1559,AP1559,AQ1559,AR1559,AS1559,AT1559,AU1559,AN1559,AV1559,AW1559,AX1559,AY1559,AZ1559,BA1559,BC1559,BD1559,BE1559,BB1559)</f>
        <v>34</v>
      </c>
      <c r="W1559" s="1">
        <f>COUNTIF(AJ1559:BE1559, "&gt;0")</f>
        <v>1</v>
      </c>
      <c r="X1559" s="1">
        <f>SUM(BG1559,BH1559)</f>
        <v>0</v>
      </c>
      <c r="Y1559" s="1">
        <f>BI1559</f>
        <v>24</v>
      </c>
      <c r="Z1559" s="1">
        <f>AI1559</f>
        <v>0</v>
      </c>
      <c r="AA1559" s="1">
        <f>AH1559</f>
        <v>0</v>
      </c>
      <c r="AB1559" s="31"/>
      <c r="AC1559" s="16">
        <v>0</v>
      </c>
      <c r="AD1559" s="16">
        <v>0</v>
      </c>
      <c r="AE1559" s="16">
        <v>0</v>
      </c>
      <c r="AF1559" s="28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34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0</v>
      </c>
      <c r="BI1559" s="16">
        <v>24</v>
      </c>
      <c r="BJ1559" s="87"/>
    </row>
    <row r="1560" spans="1:62" s="16" customFormat="1" x14ac:dyDescent="0.35">
      <c r="A1560" s="85" t="s">
        <v>27</v>
      </c>
      <c r="B1560" s="85" t="s">
        <v>23</v>
      </c>
      <c r="C1560" s="16" t="s">
        <v>2668</v>
      </c>
      <c r="D1560" s="16" t="s">
        <v>2669</v>
      </c>
      <c r="E1560" s="16" t="s">
        <v>39</v>
      </c>
      <c r="F1560" s="85">
        <v>999921888</v>
      </c>
      <c r="G1560" s="1">
        <f>(J1560+T1560)-H1560</f>
        <v>58</v>
      </c>
      <c r="I1560" s="28"/>
      <c r="J1560" s="1">
        <f>SUM(K1560,L1560,N1560,O1560,P1560,Q1560)</f>
        <v>0</v>
      </c>
      <c r="K1560" s="1">
        <f>SUM(AC1560,AE1560)</f>
        <v>0</v>
      </c>
      <c r="L1560" s="1">
        <v>0</v>
      </c>
      <c r="M1560" s="1">
        <v>0</v>
      </c>
      <c r="N1560" s="1">
        <v>0</v>
      </c>
      <c r="O1560" s="1"/>
      <c r="P1560" s="1">
        <v>0</v>
      </c>
      <c r="Q1560" s="1">
        <f>AD1560</f>
        <v>0</v>
      </c>
      <c r="R1560" s="1">
        <v>0</v>
      </c>
      <c r="S1560" s="31"/>
      <c r="T1560" s="1">
        <f>SUM(U1560,V1560,X1560,Y1560,Z1560,AA1560)</f>
        <v>58</v>
      </c>
      <c r="U1560" s="1">
        <f>SUM(AG1560,BF1560)</f>
        <v>0</v>
      </c>
      <c r="V1560" s="1">
        <f>SUM(AJ1560,AK1560,AL1560,AM1560,AO1560,AP1560,AQ1560,AR1560,AS1560,AT1560,AU1560,AN1560,AV1560,AW1560,AX1560,AY1560,AZ1560,BA1560,BC1560,BD1560,BE1560,BB1560)</f>
        <v>58</v>
      </c>
      <c r="W1560" s="1">
        <f>COUNTIF(AJ1560:BE1560, "&gt;0")</f>
        <v>1</v>
      </c>
      <c r="X1560" s="1">
        <f>SUM(BG1560,BH1560)</f>
        <v>0</v>
      </c>
      <c r="Y1560" s="1">
        <f>BI1560</f>
        <v>0</v>
      </c>
      <c r="Z1560" s="1">
        <f>AI1560</f>
        <v>0</v>
      </c>
      <c r="AA1560" s="1">
        <f>AH1560</f>
        <v>0</v>
      </c>
      <c r="AB1560" s="31"/>
      <c r="AC1560" s="16">
        <v>0</v>
      </c>
      <c r="AD1560" s="16">
        <v>0</v>
      </c>
      <c r="AE1560" s="16">
        <v>0</v>
      </c>
      <c r="AF1560" s="28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0</v>
      </c>
      <c r="AO1560" s="16">
        <v>0</v>
      </c>
      <c r="AP1560" s="16">
        <v>0</v>
      </c>
      <c r="AQ1560" s="16">
        <v>0</v>
      </c>
      <c r="AR1560" s="16">
        <v>0</v>
      </c>
      <c r="AS1560" s="16">
        <v>58</v>
      </c>
      <c r="AT1560" s="16">
        <v>0</v>
      </c>
      <c r="AU1560" s="16">
        <v>0</v>
      </c>
      <c r="AV1560" s="16">
        <v>0</v>
      </c>
      <c r="AW1560" s="16">
        <v>0</v>
      </c>
      <c r="AX1560" s="16">
        <v>0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  <c r="BI1560" s="16">
        <v>0</v>
      </c>
      <c r="BJ1560" s="87"/>
    </row>
    <row r="1561" spans="1:62" s="16" customFormat="1" x14ac:dyDescent="0.35">
      <c r="A1561" s="85" t="s">
        <v>27</v>
      </c>
      <c r="B1561" s="85" t="s">
        <v>23</v>
      </c>
      <c r="C1561" s="16" t="s">
        <v>681</v>
      </c>
      <c r="D1561" s="16" t="s">
        <v>2323</v>
      </c>
      <c r="E1561" s="16" t="s">
        <v>39</v>
      </c>
      <c r="F1561" s="85">
        <v>999924399</v>
      </c>
      <c r="G1561" s="1">
        <f>(J1561+T1561)-H1561</f>
        <v>58</v>
      </c>
      <c r="I1561" s="28"/>
      <c r="J1561" s="1">
        <f>SUM(K1561,L1561,N1561,O1561,P1561,Q1561)</f>
        <v>0</v>
      </c>
      <c r="K1561" s="1">
        <f>SUM(AC1561,AE1561)</f>
        <v>0</v>
      </c>
      <c r="L1561" s="1">
        <v>0</v>
      </c>
      <c r="M1561" s="1">
        <v>0</v>
      </c>
      <c r="N1561" s="1">
        <v>0</v>
      </c>
      <c r="O1561" s="1"/>
      <c r="P1561" s="1">
        <v>0</v>
      </c>
      <c r="Q1561" s="1">
        <f>AD1561</f>
        <v>0</v>
      </c>
      <c r="R1561" s="1">
        <v>0</v>
      </c>
      <c r="S1561" s="31"/>
      <c r="T1561" s="1">
        <f>SUM(U1561,V1561,X1561,Y1561,Z1561,AA1561)</f>
        <v>58</v>
      </c>
      <c r="U1561" s="1">
        <f>SUM(AG1561,BF1561)</f>
        <v>0</v>
      </c>
      <c r="V1561" s="1">
        <f>SUM(AJ1561,AK1561,AL1561,AM1561,AO1561,AP1561,AQ1561,AR1561,AS1561,AT1561,AU1561,AN1561,AV1561,AW1561,AX1561,AY1561,AZ1561,BA1561,BC1561,BD1561,BE1561,BB1561)</f>
        <v>58</v>
      </c>
      <c r="W1561" s="1">
        <f>COUNTIF(AJ1561:BE1561, "&gt;0")</f>
        <v>1</v>
      </c>
      <c r="X1561" s="1">
        <f>SUM(BG1561,BH1561)</f>
        <v>0</v>
      </c>
      <c r="Y1561" s="1">
        <f>BI1561</f>
        <v>0</v>
      </c>
      <c r="Z1561" s="1">
        <f>AI1561</f>
        <v>0</v>
      </c>
      <c r="AA1561" s="1">
        <f>AH1561</f>
        <v>0</v>
      </c>
      <c r="AB1561" s="31"/>
      <c r="AC1561" s="16">
        <v>0</v>
      </c>
      <c r="AD1561" s="16">
        <v>0</v>
      </c>
      <c r="AE1561" s="16">
        <v>0</v>
      </c>
      <c r="AF1561" s="28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58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  <c r="BI1561" s="16">
        <v>0</v>
      </c>
      <c r="BJ1561" s="87"/>
    </row>
    <row r="1562" spans="1:62" s="16" customFormat="1" x14ac:dyDescent="0.35">
      <c r="A1562" s="85" t="s">
        <v>27</v>
      </c>
      <c r="B1562" s="85" t="s">
        <v>23</v>
      </c>
      <c r="C1562" s="16" t="s">
        <v>1019</v>
      </c>
      <c r="D1562" s="16" t="s">
        <v>1581</v>
      </c>
      <c r="E1562" s="16" t="s">
        <v>39</v>
      </c>
      <c r="F1562" s="85">
        <v>999925922</v>
      </c>
      <c r="G1562" s="1">
        <f>(J1562+T1562)-H1562</f>
        <v>58</v>
      </c>
      <c r="I1562" s="28"/>
      <c r="J1562" s="1">
        <f>SUM(K1562,L1562,N1562,O1562,P1562,Q1562)</f>
        <v>0</v>
      </c>
      <c r="K1562" s="1">
        <f>SUM(AC1562,AE1562)</f>
        <v>0</v>
      </c>
      <c r="L1562" s="1">
        <v>0</v>
      </c>
      <c r="M1562" s="1">
        <v>0</v>
      </c>
      <c r="N1562" s="1">
        <v>0</v>
      </c>
      <c r="O1562" s="1"/>
      <c r="P1562" s="1">
        <v>0</v>
      </c>
      <c r="Q1562" s="1">
        <f>AD1562</f>
        <v>0</v>
      </c>
      <c r="R1562" s="1">
        <v>0</v>
      </c>
      <c r="S1562" s="31"/>
      <c r="T1562" s="1">
        <f>SUM(U1562,V1562,X1562,Y1562,Z1562,AA1562)</f>
        <v>58</v>
      </c>
      <c r="U1562" s="1">
        <f>SUM(AG1562,BF1562)</f>
        <v>0</v>
      </c>
      <c r="V1562" s="1">
        <f>SUM(AJ1562,AK1562,AL1562,AM1562,AO1562,AP1562,AQ1562,AR1562,AS1562,AT1562,AU1562,AN1562,AV1562,AW1562,AX1562,AY1562,AZ1562,BA1562,BC1562,BD1562,BE1562,BB1562)</f>
        <v>58</v>
      </c>
      <c r="W1562" s="1">
        <f>COUNTIF(AJ1562:BE1562, "&gt;0")</f>
        <v>1</v>
      </c>
      <c r="X1562" s="1">
        <f>SUM(BG1562,BH1562)</f>
        <v>0</v>
      </c>
      <c r="Y1562" s="1">
        <f>BI1562</f>
        <v>0</v>
      </c>
      <c r="Z1562" s="1">
        <f>AI1562</f>
        <v>0</v>
      </c>
      <c r="AA1562" s="1">
        <f>AH1562</f>
        <v>0</v>
      </c>
      <c r="AB1562" s="31"/>
      <c r="AC1562" s="16">
        <v>0</v>
      </c>
      <c r="AD1562" s="16">
        <v>0</v>
      </c>
      <c r="AE1562" s="16">
        <v>0</v>
      </c>
      <c r="AF1562" s="28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0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0</v>
      </c>
      <c r="AZ1562" s="16">
        <v>58</v>
      </c>
      <c r="BA1562" s="16">
        <v>0</v>
      </c>
      <c r="BB1562" s="16">
        <v>0</v>
      </c>
      <c r="BC1562" s="16">
        <v>0</v>
      </c>
      <c r="BD1562" s="16">
        <v>0</v>
      </c>
      <c r="BE1562" s="16">
        <v>0</v>
      </c>
      <c r="BF1562" s="16">
        <v>0</v>
      </c>
      <c r="BG1562" s="16">
        <v>0</v>
      </c>
      <c r="BH1562" s="16">
        <v>0</v>
      </c>
      <c r="BI1562" s="16">
        <v>0</v>
      </c>
      <c r="BJ1562" s="87"/>
    </row>
    <row r="1563" spans="1:62" s="16" customFormat="1" x14ac:dyDescent="0.35">
      <c r="A1563" s="85" t="s">
        <v>27</v>
      </c>
      <c r="B1563" s="85" t="s">
        <v>23</v>
      </c>
      <c r="C1563" s="1" t="s">
        <v>428</v>
      </c>
      <c r="D1563" s="1" t="s">
        <v>792</v>
      </c>
      <c r="E1563" s="1" t="s">
        <v>39</v>
      </c>
      <c r="F1563" s="85">
        <v>999929175</v>
      </c>
      <c r="G1563" s="1">
        <f>(J1563+T1563)-H1563</f>
        <v>54</v>
      </c>
      <c r="H1563" s="1">
        <f>(K1563+L1563+N1563+O1563+P1563+Q1563+R1563)*0.5</f>
        <v>0</v>
      </c>
      <c r="I1563" s="28"/>
      <c r="J1563" s="1">
        <f>SUM(K1563,L1563,N1563,O1563,P1563,Q1563)</f>
        <v>0</v>
      </c>
      <c r="K1563" s="1">
        <f>SUM(AC1563,AE1563)</f>
        <v>0</v>
      </c>
      <c r="L1563" s="1">
        <v>0</v>
      </c>
      <c r="M1563" s="1">
        <v>0</v>
      </c>
      <c r="N1563" s="1">
        <v>0</v>
      </c>
      <c r="O1563" s="1"/>
      <c r="P1563" s="1">
        <v>0</v>
      </c>
      <c r="Q1563" s="1">
        <f>AD1563</f>
        <v>0</v>
      </c>
      <c r="R1563" s="1">
        <v>0</v>
      </c>
      <c r="S1563" s="31"/>
      <c r="T1563" s="1">
        <f>SUM(U1563,V1563,X1563,Y1563,Z1563,AA1563)</f>
        <v>54</v>
      </c>
      <c r="U1563" s="1">
        <f>SUM(AG1563,BF1563)</f>
        <v>0</v>
      </c>
      <c r="V1563" s="1">
        <f>SUM(AJ1563,AK1563,AL1563,AM1563,AO1563,AP1563,AQ1563,AR1563,AS1563,AT1563,AU1563,AN1563,AV1563,AW1563,AX1563,AY1563,AZ1563,BA1563,BC1563,BD1563,BE1563,BB1563)</f>
        <v>54</v>
      </c>
      <c r="W1563" s="1">
        <f>COUNTIF(AJ1563:BE1563, "&gt;0")</f>
        <v>1</v>
      </c>
      <c r="X1563" s="1">
        <f>SUM(BG1563,BH1563)</f>
        <v>0</v>
      </c>
      <c r="Y1563" s="1">
        <f>BI1563</f>
        <v>0</v>
      </c>
      <c r="Z1563" s="1">
        <f>AI1563</f>
        <v>0</v>
      </c>
      <c r="AA1563" s="1">
        <f>AH1563</f>
        <v>0</v>
      </c>
      <c r="AB1563" s="31"/>
      <c r="AC1563" s="16">
        <v>0</v>
      </c>
      <c r="AD1563" s="16">
        <v>0</v>
      </c>
      <c r="AE1563" s="16">
        <v>0</v>
      </c>
      <c r="AF1563" s="28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0</v>
      </c>
      <c r="AX1563" s="16">
        <v>54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0</v>
      </c>
      <c r="BH1563" s="16">
        <v>0</v>
      </c>
      <c r="BI1563" s="16">
        <v>0</v>
      </c>
      <c r="BJ1563" s="87"/>
    </row>
    <row r="1564" spans="1:62" s="16" customFormat="1" x14ac:dyDescent="0.35">
      <c r="A1564" s="85" t="s">
        <v>27</v>
      </c>
      <c r="B1564" s="85" t="s">
        <v>23</v>
      </c>
      <c r="C1564" s="16" t="s">
        <v>3213</v>
      </c>
      <c r="D1564" s="16" t="s">
        <v>3143</v>
      </c>
      <c r="E1564" s="16" t="s">
        <v>39</v>
      </c>
      <c r="F1564" s="85">
        <v>999931138</v>
      </c>
      <c r="G1564" s="1">
        <f>(J1564+T1564)-H1564</f>
        <v>54</v>
      </c>
      <c r="I1564" s="28"/>
      <c r="J1564" s="1">
        <f>SUM(K1564,L1564,N1564,O1564,P1564,Q1564)</f>
        <v>0</v>
      </c>
      <c r="K1564" s="1">
        <f>SUM(AC1564,AE1564)</f>
        <v>0</v>
      </c>
      <c r="L1564" s="1">
        <v>0</v>
      </c>
      <c r="M1564" s="1">
        <v>0</v>
      </c>
      <c r="N1564" s="1">
        <v>0</v>
      </c>
      <c r="O1564" s="1"/>
      <c r="P1564" s="1">
        <v>0</v>
      </c>
      <c r="Q1564" s="1">
        <f>AD1564</f>
        <v>0</v>
      </c>
      <c r="R1564" s="1">
        <v>0</v>
      </c>
      <c r="S1564" s="31"/>
      <c r="T1564" s="1">
        <f>SUM(U1564,V1564,X1564,Y1564,Z1564,AA1564)</f>
        <v>54</v>
      </c>
      <c r="U1564" s="1">
        <f>SUM(AG1564,BF1564)</f>
        <v>0</v>
      </c>
      <c r="V1564" s="1">
        <f>SUM(AJ1564,AK1564,AL1564,AM1564,AO1564,AP1564,AQ1564,AR1564,AS1564,AT1564,AU1564,AN1564,AV1564,AW1564,AX1564,AY1564,AZ1564,BA1564,BC1564,BD1564,BE1564,BB1564)</f>
        <v>54</v>
      </c>
      <c r="W1564" s="1">
        <f>COUNTIF(AJ1564:BE1564, "&gt;0")</f>
        <v>1</v>
      </c>
      <c r="X1564" s="1">
        <f>SUM(BG1564,BH1564)</f>
        <v>0</v>
      </c>
      <c r="Y1564" s="1">
        <f>BI1564</f>
        <v>0</v>
      </c>
      <c r="Z1564" s="1">
        <f>AI1564</f>
        <v>0</v>
      </c>
      <c r="AA1564" s="1">
        <f>AH1564</f>
        <v>0</v>
      </c>
      <c r="AB1564" s="31"/>
      <c r="AC1564" s="16">
        <v>0</v>
      </c>
      <c r="AD1564" s="16">
        <v>0</v>
      </c>
      <c r="AE1564" s="16">
        <v>0</v>
      </c>
      <c r="AF1564" s="28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0</v>
      </c>
      <c r="AZ1564" s="16">
        <v>54</v>
      </c>
      <c r="BA1564" s="16">
        <v>0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  <c r="BI1564" s="16">
        <v>0</v>
      </c>
      <c r="BJ1564" s="87"/>
    </row>
    <row r="1565" spans="1:62" s="16" customFormat="1" x14ac:dyDescent="0.35">
      <c r="A1565" s="85" t="s">
        <v>27</v>
      </c>
      <c r="B1565" s="85" t="s">
        <v>23</v>
      </c>
      <c r="C1565" s="16" t="s">
        <v>2670</v>
      </c>
      <c r="D1565" s="16" t="s">
        <v>2671</v>
      </c>
      <c r="E1565" s="16" t="s">
        <v>39</v>
      </c>
      <c r="F1565" s="85">
        <v>999931728</v>
      </c>
      <c r="G1565" s="1">
        <f>(J1565+T1565)-H1565</f>
        <v>54</v>
      </c>
      <c r="I1565" s="28"/>
      <c r="J1565" s="1">
        <f>SUM(K1565,L1565,N1565,O1565,P1565,Q1565)</f>
        <v>0</v>
      </c>
      <c r="K1565" s="1">
        <f>SUM(AC1565,AE1565)</f>
        <v>0</v>
      </c>
      <c r="L1565" s="1">
        <v>0</v>
      </c>
      <c r="M1565" s="1">
        <v>0</v>
      </c>
      <c r="N1565" s="1">
        <v>0</v>
      </c>
      <c r="O1565" s="1"/>
      <c r="P1565" s="1">
        <v>0</v>
      </c>
      <c r="Q1565" s="1">
        <f>AD1565</f>
        <v>0</v>
      </c>
      <c r="R1565" s="1">
        <v>0</v>
      </c>
      <c r="S1565" s="31"/>
      <c r="T1565" s="1">
        <f>SUM(U1565,V1565,X1565,Y1565,Z1565,AA1565)</f>
        <v>54</v>
      </c>
      <c r="U1565" s="1">
        <f>SUM(AG1565,BF1565)</f>
        <v>0</v>
      </c>
      <c r="V1565" s="1">
        <f>SUM(AJ1565,AK1565,AL1565,AM1565,AO1565,AP1565,AQ1565,AR1565,AS1565,AT1565,AU1565,AN1565,AV1565,AW1565,AX1565,AY1565,AZ1565,BA1565,BC1565,BD1565,BE1565,BB1565)</f>
        <v>54</v>
      </c>
      <c r="W1565" s="1">
        <f>COUNTIF(AJ1565:BE1565, "&gt;0")</f>
        <v>1</v>
      </c>
      <c r="X1565" s="1">
        <f>SUM(BG1565,BH1565)</f>
        <v>0</v>
      </c>
      <c r="Y1565" s="1">
        <f>BI1565</f>
        <v>0</v>
      </c>
      <c r="Z1565" s="1">
        <f>AI1565</f>
        <v>0</v>
      </c>
      <c r="AA1565" s="1">
        <f>AH1565</f>
        <v>0</v>
      </c>
      <c r="AB1565" s="31"/>
      <c r="AC1565" s="16">
        <v>0</v>
      </c>
      <c r="AD1565" s="16">
        <v>0</v>
      </c>
      <c r="AE1565" s="16">
        <v>0</v>
      </c>
      <c r="AF1565" s="28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54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  <c r="BI1565" s="16">
        <v>0</v>
      </c>
      <c r="BJ1565" s="87"/>
    </row>
    <row r="1566" spans="1:62" s="16" customFormat="1" x14ac:dyDescent="0.35">
      <c r="A1566" s="16" t="s">
        <v>27</v>
      </c>
      <c r="B1566" s="16" t="s">
        <v>23</v>
      </c>
      <c r="C1566" s="16" t="s">
        <v>3460</v>
      </c>
      <c r="D1566" s="16" t="s">
        <v>144</v>
      </c>
      <c r="E1566" s="16" t="s">
        <v>39</v>
      </c>
      <c r="F1566" s="16">
        <v>999932414</v>
      </c>
      <c r="G1566" s="1">
        <f>(J1566+T1566)-H1566</f>
        <v>53</v>
      </c>
      <c r="I1566" s="28"/>
      <c r="J1566" s="1">
        <f>SUM(K1566,L1566,N1566,O1566,P1566,Q1566)</f>
        <v>0</v>
      </c>
      <c r="K1566" s="1">
        <f>SUM(AC1566,AE1566)</f>
        <v>0</v>
      </c>
      <c r="L1566" s="1">
        <v>0</v>
      </c>
      <c r="M1566" s="1">
        <v>0</v>
      </c>
      <c r="N1566" s="1">
        <v>0</v>
      </c>
      <c r="O1566" s="1"/>
      <c r="P1566" s="1">
        <v>0</v>
      </c>
      <c r="Q1566" s="1">
        <f>AD1566</f>
        <v>0</v>
      </c>
      <c r="R1566" s="1">
        <v>0</v>
      </c>
      <c r="S1566" s="31"/>
      <c r="T1566" s="1">
        <f>SUM(U1566,V1566,X1566,Y1566,Z1566,AA1566)</f>
        <v>53</v>
      </c>
      <c r="U1566" s="1">
        <f>SUM(AG1566,BF1566)</f>
        <v>0</v>
      </c>
      <c r="V1566" s="1">
        <f>SUM(AJ1566,AK1566,AL1566,AM1566,AO1566,AP1566,AQ1566,AR1566,AS1566,AT1566,AU1566,AN1566,AV1566,AW1566,AX1566,AY1566,AZ1566,BA1566,BC1566,BD1566,BE1566,BB1566)</f>
        <v>0</v>
      </c>
      <c r="W1566" s="1">
        <f>COUNTIF(AJ1566:BE1566, "&gt;0")</f>
        <v>0</v>
      </c>
      <c r="X1566" s="1">
        <f>SUM(BG1566,BH1566)</f>
        <v>29</v>
      </c>
      <c r="Y1566" s="1">
        <f>BI1566</f>
        <v>24</v>
      </c>
      <c r="Z1566" s="1">
        <f>AI1566</f>
        <v>0</v>
      </c>
      <c r="AA1566" s="1">
        <f>AH1566</f>
        <v>0</v>
      </c>
      <c r="AB1566" s="31"/>
      <c r="AC1566" s="16">
        <v>0</v>
      </c>
      <c r="AD1566" s="16">
        <v>0</v>
      </c>
      <c r="AE1566" s="16">
        <v>0</v>
      </c>
      <c r="AF1566" s="28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0</v>
      </c>
      <c r="BF1566" s="16">
        <v>0</v>
      </c>
      <c r="BG1566" s="16">
        <v>29</v>
      </c>
      <c r="BH1566" s="16">
        <v>0</v>
      </c>
      <c r="BI1566" s="16">
        <v>24</v>
      </c>
      <c r="BJ1566" s="87"/>
    </row>
    <row r="1567" spans="1:62" s="16" customFormat="1" x14ac:dyDescent="0.35">
      <c r="A1567" s="98" t="s">
        <v>27</v>
      </c>
      <c r="B1567" s="98" t="s">
        <v>23</v>
      </c>
      <c r="C1567" s="99" t="s">
        <v>333</v>
      </c>
      <c r="D1567" s="99" t="s">
        <v>422</v>
      </c>
      <c r="E1567" s="99" t="s">
        <v>39</v>
      </c>
      <c r="F1567" s="85">
        <v>999921726</v>
      </c>
      <c r="G1567" s="1">
        <f>(J1567+T1567)-H1567</f>
        <v>51</v>
      </c>
      <c r="H1567" s="1"/>
      <c r="I1567" s="15"/>
      <c r="J1567" s="1">
        <f>SUM(K1567,L1567,N1567,O1567,P1567,Q1567)</f>
        <v>0</v>
      </c>
      <c r="K1567" s="1">
        <f>SUM(AC1567,AE1567)</f>
        <v>0</v>
      </c>
      <c r="L1567" s="1">
        <v>0</v>
      </c>
      <c r="M1567" s="1">
        <v>0</v>
      </c>
      <c r="N1567" s="1">
        <v>0</v>
      </c>
      <c r="O1567" s="1"/>
      <c r="P1567" s="1">
        <v>0</v>
      </c>
      <c r="Q1567" s="1">
        <f>AD1567</f>
        <v>0</v>
      </c>
      <c r="R1567" s="1">
        <v>0</v>
      </c>
      <c r="S1567" s="31"/>
      <c r="T1567" s="1">
        <f>SUM(U1567,V1567,X1567,Y1567,Z1567,AA1567)</f>
        <v>51</v>
      </c>
      <c r="U1567" s="1">
        <f>SUM(AG1567,BF1567)</f>
        <v>0</v>
      </c>
      <c r="V1567" s="1">
        <f>SUM(AJ1567,AK1567,AL1567,AM1567,AO1567,AP1567,AQ1567,AR1567,AS1567,AT1567,AU1567,AN1567,AV1567,AW1567,AX1567,AY1567,AZ1567,BA1567,BC1567,BD1567,BE1567,BB1567)</f>
        <v>51</v>
      </c>
      <c r="W1567" s="1">
        <f>COUNTIF(AJ1567:BE1567, "&gt;0")</f>
        <v>1</v>
      </c>
      <c r="X1567" s="1">
        <f>SUM(BG1567,BH1567)</f>
        <v>0</v>
      </c>
      <c r="Y1567" s="1">
        <f>BI1567</f>
        <v>0</v>
      </c>
      <c r="Z1567" s="1">
        <f>AI1567</f>
        <v>0</v>
      </c>
      <c r="AA1567" s="1">
        <f>AH1567</f>
        <v>0</v>
      </c>
      <c r="AB1567" s="31"/>
      <c r="AC1567" s="1">
        <v>0</v>
      </c>
      <c r="AD1567" s="16">
        <v>0</v>
      </c>
      <c r="AE1567" s="16">
        <v>0</v>
      </c>
      <c r="AF1567" s="28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0</v>
      </c>
      <c r="AO1567" s="16">
        <v>51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  <c r="BI1567" s="16">
        <v>0</v>
      </c>
      <c r="BJ1567" s="87"/>
    </row>
    <row r="1568" spans="1:62" s="16" customFormat="1" x14ac:dyDescent="0.35">
      <c r="A1568" s="98" t="s">
        <v>27</v>
      </c>
      <c r="B1568" s="85" t="s">
        <v>23</v>
      </c>
      <c r="C1568" s="1" t="s">
        <v>216</v>
      </c>
      <c r="D1568" s="1" t="s">
        <v>1361</v>
      </c>
      <c r="E1568" s="1" t="s">
        <v>39</v>
      </c>
      <c r="F1568" s="85">
        <v>999924652</v>
      </c>
      <c r="G1568" s="1">
        <f>(J1568+T1568)-H1568</f>
        <v>51</v>
      </c>
      <c r="H1568" s="1">
        <f>(K1568+L1568+N1568+O1568+P1568+Q1568+R1568)*0.5</f>
        <v>22</v>
      </c>
      <c r="I1568" s="15"/>
      <c r="J1568" s="1">
        <f>SUM(K1568,L1568,N1568,O1568,P1568,Q1568)</f>
        <v>44</v>
      </c>
      <c r="K1568" s="1">
        <f>SUM(AC1568,AE1568)</f>
        <v>44</v>
      </c>
      <c r="L1568" s="1">
        <v>0</v>
      </c>
      <c r="M1568" s="1">
        <v>0</v>
      </c>
      <c r="N1568" s="1">
        <v>0</v>
      </c>
      <c r="O1568" s="1"/>
      <c r="P1568" s="1">
        <v>0</v>
      </c>
      <c r="Q1568" s="1">
        <f>AD1568</f>
        <v>0</v>
      </c>
      <c r="R1568" s="1">
        <v>0</v>
      </c>
      <c r="S1568" s="31"/>
      <c r="T1568" s="1">
        <f>SUM(U1568,V1568,X1568,Y1568,Z1568,AA1568)</f>
        <v>29</v>
      </c>
      <c r="U1568" s="1">
        <f>SUM(AG1568,BF1568)</f>
        <v>0</v>
      </c>
      <c r="V1568" s="1">
        <f>SUM(AJ1568,AK1568,AL1568,AM1568,AO1568,AP1568,AQ1568,AR1568,AS1568,AT1568,AU1568,AN1568,AV1568,AW1568,AX1568,AY1568,AZ1568,BA1568,BC1568,BD1568,BE1568,BB1568)</f>
        <v>29</v>
      </c>
      <c r="W1568" s="1">
        <f>COUNTIF(AJ1568:BE1568, "&gt;0")</f>
        <v>1</v>
      </c>
      <c r="X1568" s="1">
        <f>SUM(BG1568,BH1568)</f>
        <v>0</v>
      </c>
      <c r="Y1568" s="1">
        <f>BI1568</f>
        <v>0</v>
      </c>
      <c r="Z1568" s="1">
        <f>AI1568</f>
        <v>0</v>
      </c>
      <c r="AA1568" s="1">
        <f>AH1568</f>
        <v>0</v>
      </c>
      <c r="AB1568" s="31"/>
      <c r="AC1568" s="1">
        <v>0</v>
      </c>
      <c r="AD1568" s="16">
        <v>0</v>
      </c>
      <c r="AE1568" s="16">
        <v>44</v>
      </c>
      <c r="AF1568" s="28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0</v>
      </c>
      <c r="AR1568" s="16">
        <v>29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  <c r="BI1568" s="16">
        <v>0</v>
      </c>
      <c r="BJ1568" s="87"/>
    </row>
    <row r="1569" spans="1:62" s="16" customFormat="1" x14ac:dyDescent="0.35">
      <c r="A1569" s="85" t="s">
        <v>27</v>
      </c>
      <c r="B1569" s="85" t="s">
        <v>23</v>
      </c>
      <c r="C1569" s="16" t="s">
        <v>981</v>
      </c>
      <c r="D1569" s="16" t="s">
        <v>1041</v>
      </c>
      <c r="E1569" s="16" t="s">
        <v>39</v>
      </c>
      <c r="F1569" s="85">
        <v>999930811</v>
      </c>
      <c r="G1569" s="1">
        <f>(J1569+T1569)-H1569</f>
        <v>51</v>
      </c>
      <c r="I1569" s="28"/>
      <c r="J1569" s="1">
        <f>SUM(K1569,L1569,N1569,O1569,P1569,Q1569)</f>
        <v>0</v>
      </c>
      <c r="K1569" s="1">
        <f>SUM(AC1569,AE1569)</f>
        <v>0</v>
      </c>
      <c r="L1569" s="1">
        <v>0</v>
      </c>
      <c r="M1569" s="1">
        <v>0</v>
      </c>
      <c r="N1569" s="1">
        <v>0</v>
      </c>
      <c r="O1569" s="1"/>
      <c r="P1569" s="1">
        <v>0</v>
      </c>
      <c r="Q1569" s="1">
        <f>AD1569</f>
        <v>0</v>
      </c>
      <c r="R1569" s="1">
        <v>0</v>
      </c>
      <c r="S1569" s="31"/>
      <c r="T1569" s="1">
        <f>SUM(U1569,V1569,X1569,Y1569,Z1569,AA1569)</f>
        <v>51</v>
      </c>
      <c r="U1569" s="1">
        <f>SUM(AG1569,BF1569)</f>
        <v>0</v>
      </c>
      <c r="V1569" s="1">
        <f>SUM(AJ1569,AK1569,AL1569,AM1569,AO1569,AP1569,AQ1569,AR1569,AS1569,AT1569,AU1569,AN1569,AV1569,AW1569,AX1569,AY1569,AZ1569,BA1569,BC1569,BD1569,BE1569,BB1569)</f>
        <v>51</v>
      </c>
      <c r="W1569" s="1">
        <f>COUNTIF(AJ1569:BE1569, "&gt;0")</f>
        <v>1</v>
      </c>
      <c r="X1569" s="1">
        <f>SUM(BG1569,BH1569)</f>
        <v>0</v>
      </c>
      <c r="Y1569" s="1">
        <f>BI1569</f>
        <v>0</v>
      </c>
      <c r="Z1569" s="1">
        <f>AI1569</f>
        <v>0</v>
      </c>
      <c r="AA1569" s="1">
        <f>AH1569</f>
        <v>0</v>
      </c>
      <c r="AB1569" s="31"/>
      <c r="AC1569" s="16">
        <v>0</v>
      </c>
      <c r="AD1569" s="16">
        <v>0</v>
      </c>
      <c r="AE1569" s="16">
        <v>0</v>
      </c>
      <c r="AF1569" s="28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51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  <c r="BI1569" s="16">
        <v>0</v>
      </c>
      <c r="BJ1569" s="87"/>
    </row>
    <row r="1570" spans="1:62" s="16" customFormat="1" x14ac:dyDescent="0.35">
      <c r="A1570" s="85" t="s">
        <v>27</v>
      </c>
      <c r="B1570" s="85" t="s">
        <v>23</v>
      </c>
      <c r="C1570" s="1" t="s">
        <v>725</v>
      </c>
      <c r="D1570" s="1" t="s">
        <v>726</v>
      </c>
      <c r="E1570" s="1" t="s">
        <v>39</v>
      </c>
      <c r="F1570" s="85">
        <v>999916643</v>
      </c>
      <c r="G1570" s="1">
        <f>(J1570+T1570)-H1570</f>
        <v>48</v>
      </c>
      <c r="H1570" s="1"/>
      <c r="I1570" s="15"/>
      <c r="J1570" s="1">
        <f>SUM(K1570,L1570,N1570,O1570,P1570,Q1570)</f>
        <v>48</v>
      </c>
      <c r="K1570" s="1">
        <f>SUM(AC1570,AE1570)</f>
        <v>0</v>
      </c>
      <c r="L1570" s="1">
        <v>0</v>
      </c>
      <c r="M1570" s="1">
        <v>0</v>
      </c>
      <c r="N1570" s="1">
        <v>0</v>
      </c>
      <c r="O1570" s="1"/>
      <c r="P1570" s="1">
        <v>0</v>
      </c>
      <c r="Q1570" s="1">
        <f>AD1570</f>
        <v>48</v>
      </c>
      <c r="R1570" s="1">
        <v>0</v>
      </c>
      <c r="S1570" s="31"/>
      <c r="T1570" s="1">
        <f>SUM(U1570,V1570,X1570,Y1570,Z1570,AA1570)</f>
        <v>0</v>
      </c>
      <c r="U1570" s="1">
        <f>SUM(AG1570,BF1570)</f>
        <v>0</v>
      </c>
      <c r="V1570" s="1">
        <f>SUM(AJ1570,AK1570,AL1570,AM1570,AO1570,AP1570,AQ1570,AR1570,AS1570,AT1570,AU1570,AN1570,AV1570,AW1570,AX1570,AY1570,AZ1570,BA1570,BC1570,BD1570,BE1570,BB1570)</f>
        <v>0</v>
      </c>
      <c r="W1570" s="1">
        <f>COUNTIF(AJ1570:BE1570, "&gt;0")</f>
        <v>0</v>
      </c>
      <c r="X1570" s="1">
        <f>SUM(BG1570,BH1570)</f>
        <v>0</v>
      </c>
      <c r="Y1570" s="1">
        <f>BI1570</f>
        <v>0</v>
      </c>
      <c r="Z1570" s="1">
        <f>AI1570</f>
        <v>0</v>
      </c>
      <c r="AA1570" s="1">
        <f>AH1570</f>
        <v>0</v>
      </c>
      <c r="AB1570" s="31"/>
      <c r="AC1570" s="1">
        <v>0</v>
      </c>
      <c r="AD1570" s="16">
        <v>48</v>
      </c>
      <c r="AE1570" s="16">
        <v>0</v>
      </c>
      <c r="AF1570" s="28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0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  <c r="BI1570" s="16">
        <v>0</v>
      </c>
      <c r="BJ1570" s="87"/>
    </row>
    <row r="1571" spans="1:62" s="16" customFormat="1" x14ac:dyDescent="0.35">
      <c r="A1571" s="85" t="s">
        <v>27</v>
      </c>
      <c r="B1571" s="85" t="s">
        <v>23</v>
      </c>
      <c r="C1571" s="16" t="s">
        <v>2751</v>
      </c>
      <c r="D1571" s="16" t="s">
        <v>2752</v>
      </c>
      <c r="E1571" s="16" t="s">
        <v>39</v>
      </c>
      <c r="F1571" s="85">
        <v>999930953</v>
      </c>
      <c r="G1571" s="1">
        <f>(J1571+T1571)-H1571</f>
        <v>45</v>
      </c>
      <c r="I1571" s="28"/>
      <c r="J1571" s="1">
        <f>SUM(K1571,L1571,N1571,O1571,P1571,Q1571)</f>
        <v>0</v>
      </c>
      <c r="K1571" s="1">
        <f>SUM(AC1571,AE1571)</f>
        <v>0</v>
      </c>
      <c r="L1571" s="1">
        <v>0</v>
      </c>
      <c r="M1571" s="1">
        <v>0</v>
      </c>
      <c r="N1571" s="1">
        <v>0</v>
      </c>
      <c r="O1571" s="1"/>
      <c r="P1571" s="1">
        <v>0</v>
      </c>
      <c r="Q1571" s="1">
        <f>AD1571</f>
        <v>0</v>
      </c>
      <c r="R1571" s="1">
        <v>0</v>
      </c>
      <c r="S1571" s="31"/>
      <c r="T1571" s="1">
        <f>SUM(U1571,V1571,X1571,Y1571,Z1571,AA1571)</f>
        <v>45</v>
      </c>
      <c r="U1571" s="1">
        <f>SUM(AG1571,BF1571)</f>
        <v>0</v>
      </c>
      <c r="V1571" s="1">
        <f>SUM(AJ1571,AK1571,AL1571,AM1571,AO1571,AP1571,AQ1571,AR1571,AS1571,AT1571,AU1571,AN1571,AV1571,AW1571,AX1571,AY1571,AZ1571,BA1571,BC1571,BD1571,BE1571,BB1571)</f>
        <v>45</v>
      </c>
      <c r="W1571" s="1">
        <f>COUNTIF(AJ1571:BE1571, "&gt;0")</f>
        <v>1</v>
      </c>
      <c r="X1571" s="1">
        <f>SUM(BG1571,BH1571)</f>
        <v>0</v>
      </c>
      <c r="Y1571" s="1">
        <f>BI1571</f>
        <v>0</v>
      </c>
      <c r="Z1571" s="1">
        <f>AI1571</f>
        <v>0</v>
      </c>
      <c r="AA1571" s="1">
        <f>AH1571</f>
        <v>0</v>
      </c>
      <c r="AB1571" s="31"/>
      <c r="AC1571" s="16">
        <v>0</v>
      </c>
      <c r="AD1571" s="16">
        <v>0</v>
      </c>
      <c r="AE1571" s="16">
        <v>0</v>
      </c>
      <c r="AF1571" s="28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45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0</v>
      </c>
      <c r="BD1571" s="16">
        <v>0</v>
      </c>
      <c r="BE1571" s="16">
        <v>0</v>
      </c>
      <c r="BF1571" s="16">
        <v>0</v>
      </c>
      <c r="BG1571" s="16">
        <v>0</v>
      </c>
      <c r="BH1571" s="16">
        <v>0</v>
      </c>
      <c r="BI1571" s="16">
        <v>0</v>
      </c>
      <c r="BJ1571" s="87"/>
    </row>
    <row r="1572" spans="1:62" s="16" customFormat="1" x14ac:dyDescent="0.35">
      <c r="A1572" s="98" t="s">
        <v>27</v>
      </c>
      <c r="B1572" s="85" t="s">
        <v>23</v>
      </c>
      <c r="C1572" s="1" t="s">
        <v>580</v>
      </c>
      <c r="D1572" s="1" t="s">
        <v>581</v>
      </c>
      <c r="E1572" s="1" t="s">
        <v>39</v>
      </c>
      <c r="F1572" s="105">
        <v>999909843</v>
      </c>
      <c r="G1572" s="1">
        <f>(J1572+T1572)-H1572</f>
        <v>38</v>
      </c>
      <c r="H1572" s="1">
        <f>(K1572+L1572+N1572+O1572+P1572+Q1572+R1572)*0.5</f>
        <v>0</v>
      </c>
      <c r="I1572" s="15"/>
      <c r="J1572" s="1">
        <f>SUM(K1572,L1572,N1572,O1572,P1572,Q1572)</f>
        <v>0</v>
      </c>
      <c r="K1572" s="1">
        <f>SUM(AC1572,AE1572)</f>
        <v>0</v>
      </c>
      <c r="L1572" s="1">
        <v>0</v>
      </c>
      <c r="M1572" s="1">
        <v>0</v>
      </c>
      <c r="N1572" s="1">
        <v>0</v>
      </c>
      <c r="O1572" s="1"/>
      <c r="P1572" s="1">
        <v>0</v>
      </c>
      <c r="Q1572" s="1">
        <f>AD1572</f>
        <v>0</v>
      </c>
      <c r="R1572" s="1">
        <v>0</v>
      </c>
      <c r="S1572" s="31"/>
      <c r="T1572" s="1">
        <f>SUM(U1572,V1572,X1572,Y1572,Z1572,AA1572)</f>
        <v>38</v>
      </c>
      <c r="U1572" s="1">
        <f>SUM(AG1572,BF1572)</f>
        <v>0</v>
      </c>
      <c r="V1572" s="1">
        <f>SUM(AJ1572,AK1572,AL1572,AM1572,AO1572,AP1572,AQ1572,AR1572,AS1572,AT1572,AU1572,AN1572,AV1572,AW1572,AX1572,AY1572,AZ1572,BA1572,BC1572,BD1572,BE1572,BB1572)</f>
        <v>38</v>
      </c>
      <c r="W1572" s="1">
        <f>COUNTIF(AJ1572:BE1572, "&gt;0")</f>
        <v>1</v>
      </c>
      <c r="X1572" s="1">
        <f>SUM(BG1572,BH1572)</f>
        <v>0</v>
      </c>
      <c r="Y1572" s="1">
        <f>BI1572</f>
        <v>0</v>
      </c>
      <c r="Z1572" s="1">
        <f>AI1572</f>
        <v>0</v>
      </c>
      <c r="AA1572" s="1">
        <f>AH1572</f>
        <v>0</v>
      </c>
      <c r="AB1572" s="31"/>
      <c r="AC1572" s="1">
        <v>0</v>
      </c>
      <c r="AD1572" s="16">
        <v>0</v>
      </c>
      <c r="AE1572" s="16">
        <v>0</v>
      </c>
      <c r="AF1572" s="28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38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  <c r="BI1572" s="16">
        <v>0</v>
      </c>
      <c r="BJ1572" s="87"/>
    </row>
    <row r="1573" spans="1:62" s="16" customFormat="1" x14ac:dyDescent="0.35">
      <c r="A1573" s="85" t="s">
        <v>27</v>
      </c>
      <c r="B1573" s="85" t="s">
        <v>23</v>
      </c>
      <c r="C1573" s="16" t="s">
        <v>1001</v>
      </c>
      <c r="D1573" s="16" t="s">
        <v>1000</v>
      </c>
      <c r="E1573" s="16" t="s">
        <v>39</v>
      </c>
      <c r="F1573" s="85">
        <v>999920988</v>
      </c>
      <c r="G1573" s="1">
        <f>(J1573+T1573)-H1573</f>
        <v>38</v>
      </c>
      <c r="I1573" s="28"/>
      <c r="J1573" s="1">
        <f>SUM(K1573,L1573,N1573,O1573,P1573,Q1573)</f>
        <v>0</v>
      </c>
      <c r="K1573" s="1">
        <f>SUM(AC1573,AE1573)</f>
        <v>0</v>
      </c>
      <c r="L1573" s="1">
        <v>0</v>
      </c>
      <c r="M1573" s="1">
        <v>0</v>
      </c>
      <c r="N1573" s="1">
        <v>0</v>
      </c>
      <c r="O1573" s="1"/>
      <c r="P1573" s="1">
        <v>0</v>
      </c>
      <c r="Q1573" s="1">
        <f>AD1573</f>
        <v>0</v>
      </c>
      <c r="R1573" s="1">
        <v>0</v>
      </c>
      <c r="S1573" s="28"/>
      <c r="T1573" s="1">
        <f>SUM(U1573,V1573,X1573,Y1573,Z1573,AA1573)</f>
        <v>38</v>
      </c>
      <c r="U1573" s="1">
        <f>SUM(AG1573,BF1573)</f>
        <v>0</v>
      </c>
      <c r="V1573" s="1">
        <f>SUM(AJ1573,AK1573,AL1573,AM1573,AO1573,AP1573,AQ1573,AR1573,AS1573,AT1573,AU1573,AN1573,AV1573,AW1573,AX1573,AY1573,AZ1573,BA1573,BC1573,BD1573,BE1573,BB1573)</f>
        <v>38</v>
      </c>
      <c r="W1573" s="1">
        <f>COUNTIF(AJ1573:BE1573, "&gt;0")</f>
        <v>1</v>
      </c>
      <c r="X1573" s="1">
        <f>SUM(BG1573,BH1573)</f>
        <v>0</v>
      </c>
      <c r="Y1573" s="1">
        <f>BI1573</f>
        <v>0</v>
      </c>
      <c r="Z1573" s="1">
        <f>AI1573</f>
        <v>0</v>
      </c>
      <c r="AA1573" s="1">
        <f>AH1573</f>
        <v>0</v>
      </c>
      <c r="AB1573" s="28"/>
      <c r="AC1573" s="16">
        <v>0</v>
      </c>
      <c r="AD1573" s="16">
        <v>0</v>
      </c>
      <c r="AE1573" s="16">
        <v>0</v>
      </c>
      <c r="AF1573" s="28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0</v>
      </c>
      <c r="BD1573" s="16">
        <v>0</v>
      </c>
      <c r="BE1573" s="16">
        <v>38</v>
      </c>
      <c r="BF1573" s="16">
        <v>0</v>
      </c>
      <c r="BG1573" s="16">
        <v>0</v>
      </c>
      <c r="BH1573" s="16">
        <v>0</v>
      </c>
      <c r="BI1573" s="16">
        <v>0</v>
      </c>
      <c r="BJ1573" s="87"/>
    </row>
    <row r="1574" spans="1:62" s="16" customFormat="1" x14ac:dyDescent="0.35">
      <c r="A1574" s="85" t="s">
        <v>27</v>
      </c>
      <c r="B1574" s="85" t="s">
        <v>23</v>
      </c>
      <c r="C1574" s="16" t="s">
        <v>2839</v>
      </c>
      <c r="D1574" s="16" t="s">
        <v>1537</v>
      </c>
      <c r="E1574" s="16" t="s">
        <v>39</v>
      </c>
      <c r="F1574" s="85">
        <v>999925659</v>
      </c>
      <c r="G1574" s="1">
        <f>(J1574+T1574)-H1574</f>
        <v>38</v>
      </c>
      <c r="I1574" s="28"/>
      <c r="J1574" s="1">
        <f>SUM(K1574,L1574,N1574,O1574,P1574,Q1574)</f>
        <v>0</v>
      </c>
      <c r="K1574" s="1">
        <f>SUM(AC1574,AE1574)</f>
        <v>0</v>
      </c>
      <c r="L1574" s="1">
        <v>0</v>
      </c>
      <c r="M1574" s="1">
        <v>0</v>
      </c>
      <c r="N1574" s="1">
        <v>0</v>
      </c>
      <c r="O1574" s="1"/>
      <c r="P1574" s="1">
        <v>0</v>
      </c>
      <c r="Q1574" s="1">
        <f>AD1574</f>
        <v>0</v>
      </c>
      <c r="R1574" s="1">
        <v>0</v>
      </c>
      <c r="S1574" s="28"/>
      <c r="T1574" s="1">
        <f>SUM(U1574,V1574,X1574,Y1574,Z1574,AA1574)</f>
        <v>38</v>
      </c>
      <c r="U1574" s="1">
        <f>SUM(AG1574,BF1574)</f>
        <v>0</v>
      </c>
      <c r="V1574" s="1">
        <f>SUM(AJ1574,AK1574,AL1574,AM1574,AO1574,AP1574,AQ1574,AR1574,AS1574,AT1574,AU1574,AN1574,AV1574,AW1574,AX1574,AY1574,AZ1574,BA1574,BC1574,BD1574,BE1574,BB1574)</f>
        <v>38</v>
      </c>
      <c r="W1574" s="1">
        <f>COUNTIF(AJ1574:BE1574, "&gt;0")</f>
        <v>1</v>
      </c>
      <c r="X1574" s="1">
        <f>SUM(BG1574,BH1574)</f>
        <v>0</v>
      </c>
      <c r="Y1574" s="1">
        <f>BI1574</f>
        <v>0</v>
      </c>
      <c r="Z1574" s="1">
        <f>AI1574</f>
        <v>0</v>
      </c>
      <c r="AA1574" s="1">
        <f>AH1574</f>
        <v>0</v>
      </c>
      <c r="AB1574" s="28"/>
      <c r="AC1574" s="16">
        <v>0</v>
      </c>
      <c r="AD1574" s="16">
        <v>0</v>
      </c>
      <c r="AE1574" s="16">
        <v>0</v>
      </c>
      <c r="AF1574" s="28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38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  <c r="BI1574" s="16">
        <v>0</v>
      </c>
      <c r="BJ1574" s="87"/>
    </row>
    <row r="1575" spans="1:62" s="16" customFormat="1" x14ac:dyDescent="0.35">
      <c r="A1575" s="85" t="s">
        <v>27</v>
      </c>
      <c r="B1575" s="85" t="s">
        <v>23</v>
      </c>
      <c r="C1575" s="1" t="s">
        <v>1562</v>
      </c>
      <c r="D1575" s="1" t="s">
        <v>1563</v>
      </c>
      <c r="E1575" s="1" t="s">
        <v>39</v>
      </c>
      <c r="F1575" s="85">
        <v>999925787</v>
      </c>
      <c r="G1575" s="1">
        <f>(J1575+T1575)-H1575</f>
        <v>38</v>
      </c>
      <c r="H1575" s="1"/>
      <c r="I1575" s="15"/>
      <c r="J1575" s="1">
        <f>SUM(K1575,L1575,N1575,O1575,P1575,Q1575)</f>
        <v>0</v>
      </c>
      <c r="K1575" s="1">
        <f>SUM(AC1575,AE1575)</f>
        <v>0</v>
      </c>
      <c r="L1575" s="1">
        <v>0</v>
      </c>
      <c r="M1575" s="1">
        <v>0</v>
      </c>
      <c r="N1575" s="1">
        <v>0</v>
      </c>
      <c r="O1575" s="1"/>
      <c r="P1575" s="1">
        <v>0</v>
      </c>
      <c r="Q1575" s="1">
        <f>AD1575</f>
        <v>0</v>
      </c>
      <c r="R1575" s="1">
        <v>0</v>
      </c>
      <c r="S1575" s="31"/>
      <c r="T1575" s="1">
        <f>SUM(U1575,V1575,X1575,Y1575,Z1575,AA1575)</f>
        <v>38</v>
      </c>
      <c r="U1575" s="1">
        <f>SUM(AG1575,BF1575)</f>
        <v>0</v>
      </c>
      <c r="V1575" s="1">
        <f>SUM(AJ1575,AK1575,AL1575,AM1575,AO1575,AP1575,AQ1575,AR1575,AS1575,AT1575,AU1575,AN1575,AV1575,AW1575,AX1575,AY1575,AZ1575,BA1575,BC1575,BD1575,BE1575,BB1575)</f>
        <v>38</v>
      </c>
      <c r="W1575" s="1">
        <f>COUNTIF(AJ1575:BE1575, "&gt;0")</f>
        <v>1</v>
      </c>
      <c r="X1575" s="1">
        <f>SUM(BG1575,BH1575)</f>
        <v>0</v>
      </c>
      <c r="Y1575" s="1">
        <f>BI1575</f>
        <v>0</v>
      </c>
      <c r="Z1575" s="1">
        <f>AI1575</f>
        <v>0</v>
      </c>
      <c r="AA1575" s="1">
        <f>AH1575</f>
        <v>0</v>
      </c>
      <c r="AB1575" s="31"/>
      <c r="AC1575" s="1">
        <v>0</v>
      </c>
      <c r="AD1575" s="16">
        <v>0</v>
      </c>
      <c r="AE1575" s="16">
        <v>0</v>
      </c>
      <c r="AF1575" s="28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0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0</v>
      </c>
      <c r="BE1575" s="16">
        <v>38</v>
      </c>
      <c r="BF1575" s="16">
        <v>0</v>
      </c>
      <c r="BG1575" s="16">
        <v>0</v>
      </c>
      <c r="BH1575" s="16">
        <v>0</v>
      </c>
      <c r="BI1575" s="16">
        <v>0</v>
      </c>
      <c r="BJ1575" s="87"/>
    </row>
    <row r="1576" spans="1:62" s="16" customFormat="1" x14ac:dyDescent="0.35">
      <c r="A1576" s="85" t="s">
        <v>27</v>
      </c>
      <c r="B1576" s="85" t="s">
        <v>23</v>
      </c>
      <c r="C1576" s="16" t="s">
        <v>1570</v>
      </c>
      <c r="D1576" s="16" t="s">
        <v>1571</v>
      </c>
      <c r="E1576" s="16" t="s">
        <v>39</v>
      </c>
      <c r="F1576" s="85">
        <v>999925830</v>
      </c>
      <c r="G1576" s="1">
        <f>(J1576+T1576)-H1576</f>
        <v>38</v>
      </c>
      <c r="I1576" s="28"/>
      <c r="J1576" s="1">
        <f>SUM(K1576,L1576,N1576,O1576,P1576,Q1576)</f>
        <v>0</v>
      </c>
      <c r="K1576" s="1">
        <f>SUM(AC1576,AE1576)</f>
        <v>0</v>
      </c>
      <c r="L1576" s="1">
        <v>0</v>
      </c>
      <c r="M1576" s="1">
        <v>0</v>
      </c>
      <c r="N1576" s="1">
        <v>0</v>
      </c>
      <c r="O1576" s="1"/>
      <c r="P1576" s="1">
        <v>0</v>
      </c>
      <c r="Q1576" s="1">
        <f>AD1576</f>
        <v>0</v>
      </c>
      <c r="R1576" s="1">
        <v>0</v>
      </c>
      <c r="S1576" s="31"/>
      <c r="T1576" s="1">
        <f>SUM(U1576,V1576,X1576,Y1576,Z1576,AA1576)</f>
        <v>38</v>
      </c>
      <c r="U1576" s="1">
        <f>SUM(AG1576,BF1576)</f>
        <v>0</v>
      </c>
      <c r="V1576" s="1">
        <f>SUM(AJ1576,AK1576,AL1576,AM1576,AO1576,AP1576,AQ1576,AR1576,AS1576,AT1576,AU1576,AN1576,AV1576,AW1576,AX1576,AY1576,AZ1576,BA1576,BC1576,BD1576,BE1576,BB1576)</f>
        <v>38</v>
      </c>
      <c r="W1576" s="1">
        <f>COUNTIF(AJ1576:BE1576, "&gt;0")</f>
        <v>1</v>
      </c>
      <c r="X1576" s="1">
        <f>SUM(BG1576,BH1576)</f>
        <v>0</v>
      </c>
      <c r="Y1576" s="1">
        <f>BI1576</f>
        <v>0</v>
      </c>
      <c r="Z1576" s="1">
        <f>AI1576</f>
        <v>0</v>
      </c>
      <c r="AA1576" s="1">
        <f>AH1576</f>
        <v>0</v>
      </c>
      <c r="AB1576" s="31"/>
      <c r="AC1576" s="16">
        <v>0</v>
      </c>
      <c r="AD1576" s="16">
        <v>0</v>
      </c>
      <c r="AE1576" s="16">
        <v>0</v>
      </c>
      <c r="AF1576" s="28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38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  <c r="BI1576" s="16">
        <v>0</v>
      </c>
      <c r="BJ1576" s="87"/>
    </row>
    <row r="1577" spans="1:62" s="16" customFormat="1" x14ac:dyDescent="0.35">
      <c r="A1577" s="85" t="s">
        <v>27</v>
      </c>
      <c r="B1577" s="85" t="s">
        <v>23</v>
      </c>
      <c r="C1577" s="16" t="s">
        <v>2929</v>
      </c>
      <c r="D1577" s="16" t="s">
        <v>1150</v>
      </c>
      <c r="E1577" s="16" t="s">
        <v>39</v>
      </c>
      <c r="F1577" s="85">
        <v>999927770</v>
      </c>
      <c r="G1577" s="1">
        <f>(J1577+T1577)-H1577</f>
        <v>38</v>
      </c>
      <c r="I1577" s="28"/>
      <c r="J1577" s="1">
        <f>SUM(K1577,L1577,N1577,O1577,P1577,Q1577)</f>
        <v>0</v>
      </c>
      <c r="K1577" s="1">
        <f>SUM(AC1577,AE1577)</f>
        <v>0</v>
      </c>
      <c r="L1577" s="1">
        <v>0</v>
      </c>
      <c r="M1577" s="1">
        <v>0</v>
      </c>
      <c r="N1577" s="1">
        <v>0</v>
      </c>
      <c r="O1577" s="1"/>
      <c r="P1577" s="1">
        <v>0</v>
      </c>
      <c r="Q1577" s="1">
        <f>AD1577</f>
        <v>0</v>
      </c>
      <c r="R1577" s="1">
        <v>0</v>
      </c>
      <c r="S1577" s="28"/>
      <c r="T1577" s="1">
        <f>SUM(U1577,V1577,X1577,Y1577,Z1577,AA1577)</f>
        <v>38</v>
      </c>
      <c r="U1577" s="1">
        <f>SUM(AG1577,BF1577)</f>
        <v>0</v>
      </c>
      <c r="V1577" s="1">
        <f>SUM(AJ1577,AK1577,AL1577,AM1577,AO1577,AP1577,AQ1577,AR1577,AS1577,AT1577,AU1577,AN1577,AV1577,AW1577,AX1577,AY1577,AZ1577,BA1577,BC1577,BD1577,BE1577,BB1577)</f>
        <v>38</v>
      </c>
      <c r="W1577" s="1">
        <f>COUNTIF(AJ1577:BE1577, "&gt;0")</f>
        <v>1</v>
      </c>
      <c r="X1577" s="1">
        <f>SUM(BG1577,BH1577)</f>
        <v>0</v>
      </c>
      <c r="Y1577" s="1">
        <f>BI1577</f>
        <v>0</v>
      </c>
      <c r="Z1577" s="1">
        <f>AI1577</f>
        <v>0</v>
      </c>
      <c r="AA1577" s="1">
        <f>AH1577</f>
        <v>0</v>
      </c>
      <c r="AB1577" s="28"/>
      <c r="AC1577" s="16">
        <v>0</v>
      </c>
      <c r="AD1577" s="16">
        <v>0</v>
      </c>
      <c r="AE1577" s="16">
        <v>0</v>
      </c>
      <c r="AF1577" s="28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0</v>
      </c>
      <c r="AV1577" s="16">
        <v>38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  <c r="BI1577" s="16">
        <v>0</v>
      </c>
      <c r="BJ1577" s="87"/>
    </row>
    <row r="1578" spans="1:62" s="16" customFormat="1" x14ac:dyDescent="0.35">
      <c r="A1578" s="85" t="s">
        <v>27</v>
      </c>
      <c r="B1578" s="85" t="s">
        <v>23</v>
      </c>
      <c r="C1578" s="16" t="s">
        <v>2933</v>
      </c>
      <c r="D1578" s="16" t="s">
        <v>53</v>
      </c>
      <c r="E1578" s="16" t="s">
        <v>39</v>
      </c>
      <c r="F1578" s="85">
        <v>999927816</v>
      </c>
      <c r="G1578" s="1">
        <f>(J1578+T1578)-H1578</f>
        <v>38</v>
      </c>
      <c r="I1578" s="28"/>
      <c r="J1578" s="1">
        <f>SUM(K1578,L1578,N1578,O1578,P1578,Q1578)</f>
        <v>0</v>
      </c>
      <c r="K1578" s="1">
        <f>SUM(AC1578,AE1578)</f>
        <v>0</v>
      </c>
      <c r="L1578" s="1">
        <v>0</v>
      </c>
      <c r="M1578" s="1">
        <v>0</v>
      </c>
      <c r="N1578" s="1">
        <v>0</v>
      </c>
      <c r="O1578" s="1"/>
      <c r="P1578" s="1">
        <v>0</v>
      </c>
      <c r="Q1578" s="1">
        <f>AD1578</f>
        <v>0</v>
      </c>
      <c r="R1578" s="1">
        <v>0</v>
      </c>
      <c r="S1578" s="28"/>
      <c r="T1578" s="1">
        <f>SUM(U1578,V1578,X1578,Y1578,Z1578,AA1578)</f>
        <v>38</v>
      </c>
      <c r="U1578" s="1">
        <f>SUM(AG1578,BF1578)</f>
        <v>0</v>
      </c>
      <c r="V1578" s="1">
        <f>SUM(AJ1578,AK1578,AL1578,AM1578,AO1578,AP1578,AQ1578,AR1578,AS1578,AT1578,AU1578,AN1578,AV1578,AW1578,AX1578,AY1578,AZ1578,BA1578,BC1578,BD1578,BE1578,BB1578)</f>
        <v>38</v>
      </c>
      <c r="W1578" s="1">
        <f>COUNTIF(AJ1578:BE1578, "&gt;0")</f>
        <v>1</v>
      </c>
      <c r="X1578" s="1">
        <f>SUM(BG1578,BH1578)</f>
        <v>0</v>
      </c>
      <c r="Y1578" s="1">
        <f>BI1578</f>
        <v>0</v>
      </c>
      <c r="Z1578" s="1">
        <f>AI1578</f>
        <v>0</v>
      </c>
      <c r="AA1578" s="1">
        <f>AH1578</f>
        <v>0</v>
      </c>
      <c r="AB1578" s="28"/>
      <c r="AC1578" s="16">
        <v>0</v>
      </c>
      <c r="AD1578" s="16">
        <v>0</v>
      </c>
      <c r="AE1578" s="16">
        <v>0</v>
      </c>
      <c r="AF1578" s="28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38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0</v>
      </c>
      <c r="BE1578" s="16">
        <v>0</v>
      </c>
      <c r="BF1578" s="16">
        <v>0</v>
      </c>
      <c r="BG1578" s="16">
        <v>0</v>
      </c>
      <c r="BH1578" s="16">
        <v>0</v>
      </c>
      <c r="BI1578" s="16">
        <v>0</v>
      </c>
      <c r="BJ1578" s="87"/>
    </row>
    <row r="1579" spans="1:62" s="16" customFormat="1" x14ac:dyDescent="0.35">
      <c r="A1579" s="85" t="s">
        <v>27</v>
      </c>
      <c r="B1579" s="85" t="s">
        <v>23</v>
      </c>
      <c r="C1579" s="16" t="s">
        <v>558</v>
      </c>
      <c r="D1579" s="16" t="s">
        <v>461</v>
      </c>
      <c r="E1579" s="16" t="s">
        <v>39</v>
      </c>
      <c r="F1579" s="85">
        <v>999929289</v>
      </c>
      <c r="G1579" s="1">
        <f>(J1579+T1579)-H1579</f>
        <v>38</v>
      </c>
      <c r="I1579" s="28"/>
      <c r="J1579" s="1">
        <f>SUM(K1579,L1579,N1579,O1579,P1579,Q1579)</f>
        <v>0</v>
      </c>
      <c r="K1579" s="1">
        <f>SUM(AC1579,AE1579)</f>
        <v>0</v>
      </c>
      <c r="L1579" s="1">
        <v>0</v>
      </c>
      <c r="M1579" s="1">
        <v>0</v>
      </c>
      <c r="N1579" s="1">
        <v>0</v>
      </c>
      <c r="O1579" s="1"/>
      <c r="P1579" s="1">
        <v>0</v>
      </c>
      <c r="Q1579" s="1">
        <f>AD1579</f>
        <v>0</v>
      </c>
      <c r="R1579" s="1">
        <v>0</v>
      </c>
      <c r="S1579" s="28"/>
      <c r="T1579" s="1">
        <f>SUM(U1579,V1579,X1579,Y1579,Z1579,AA1579)</f>
        <v>38</v>
      </c>
      <c r="U1579" s="1">
        <f>SUM(AG1579,BF1579)</f>
        <v>0</v>
      </c>
      <c r="V1579" s="1">
        <f>SUM(AJ1579,AK1579,AL1579,AM1579,AO1579,AP1579,AQ1579,AR1579,AS1579,AT1579,AU1579,AN1579,AV1579,AW1579,AX1579,AY1579,AZ1579,BA1579,BC1579,BD1579,BE1579,BB1579)</f>
        <v>38</v>
      </c>
      <c r="W1579" s="1">
        <f>COUNTIF(AJ1579:BE1579, "&gt;0")</f>
        <v>1</v>
      </c>
      <c r="X1579" s="1">
        <f>SUM(BG1579,BH1579)</f>
        <v>0</v>
      </c>
      <c r="Y1579" s="1">
        <f>BI1579</f>
        <v>0</v>
      </c>
      <c r="Z1579" s="1">
        <f>AI1579</f>
        <v>0</v>
      </c>
      <c r="AA1579" s="1">
        <f>AH1579</f>
        <v>0</v>
      </c>
      <c r="AB1579" s="28"/>
      <c r="AC1579" s="16">
        <v>0</v>
      </c>
      <c r="AD1579" s="16">
        <v>0</v>
      </c>
      <c r="AE1579" s="16">
        <v>0</v>
      </c>
      <c r="AF1579" s="28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38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  <c r="BI1579" s="16">
        <v>0</v>
      </c>
      <c r="BJ1579" s="87"/>
    </row>
    <row r="1580" spans="1:62" s="16" customFormat="1" x14ac:dyDescent="0.35">
      <c r="A1580" s="85" t="s">
        <v>27</v>
      </c>
      <c r="B1580" s="85" t="s">
        <v>23</v>
      </c>
      <c r="C1580" s="16" t="s">
        <v>1108</v>
      </c>
      <c r="D1580" s="16" t="s">
        <v>2045</v>
      </c>
      <c r="E1580" s="16" t="s">
        <v>39</v>
      </c>
      <c r="F1580" s="85">
        <v>999929709</v>
      </c>
      <c r="G1580" s="1">
        <f>(J1580+T1580)-H1580</f>
        <v>38</v>
      </c>
      <c r="H1580" s="1">
        <f>(K1580+L1580+N1580+O1580+P1580+Q1580+R1580)*0.5</f>
        <v>0</v>
      </c>
      <c r="I1580" s="28"/>
      <c r="J1580" s="1">
        <f>SUM(K1580,L1580,N1580,O1580,P1580,Q1580)</f>
        <v>0</v>
      </c>
      <c r="K1580" s="1">
        <f>SUM(AC1580,AE1580)</f>
        <v>0</v>
      </c>
      <c r="L1580" s="1">
        <v>0</v>
      </c>
      <c r="M1580" s="1">
        <v>0</v>
      </c>
      <c r="N1580" s="1">
        <v>0</v>
      </c>
      <c r="O1580" s="1"/>
      <c r="P1580" s="1">
        <v>0</v>
      </c>
      <c r="Q1580" s="1">
        <f>AD1580</f>
        <v>0</v>
      </c>
      <c r="R1580" s="1">
        <v>0</v>
      </c>
      <c r="S1580" s="31"/>
      <c r="T1580" s="1">
        <f>SUM(U1580,V1580,X1580,Y1580,Z1580,AA1580)</f>
        <v>38</v>
      </c>
      <c r="U1580" s="1">
        <f>SUM(AG1580,BF1580)</f>
        <v>0</v>
      </c>
      <c r="V1580" s="1">
        <f>SUM(AJ1580,AK1580,AL1580,AM1580,AO1580,AP1580,AQ1580,AR1580,AS1580,AT1580,AU1580,AN1580,AV1580,AW1580,AX1580,AY1580,AZ1580,BA1580,BC1580,BD1580,BE1580,BB1580)</f>
        <v>38</v>
      </c>
      <c r="W1580" s="1">
        <f>COUNTIF(AJ1580:BE1580, "&gt;0")</f>
        <v>1</v>
      </c>
      <c r="X1580" s="1">
        <f>SUM(BG1580,BH1580)</f>
        <v>0</v>
      </c>
      <c r="Y1580" s="1">
        <f>BI1580</f>
        <v>0</v>
      </c>
      <c r="Z1580" s="1">
        <f>AI1580</f>
        <v>0</v>
      </c>
      <c r="AA1580" s="1">
        <f>AH1580</f>
        <v>0</v>
      </c>
      <c r="AB1580" s="31"/>
      <c r="AC1580" s="16">
        <v>0</v>
      </c>
      <c r="AD1580" s="16">
        <v>0</v>
      </c>
      <c r="AE1580" s="16">
        <v>0</v>
      </c>
      <c r="AF1580" s="28">
        <v>0</v>
      </c>
      <c r="AG1580" s="16">
        <v>0</v>
      </c>
      <c r="AH1580" s="16">
        <v>0</v>
      </c>
      <c r="AI1580" s="16">
        <v>0</v>
      </c>
      <c r="AJ1580" s="16">
        <v>38</v>
      </c>
      <c r="AK1580" s="16">
        <v>0</v>
      </c>
      <c r="AL1580" s="16">
        <v>0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0</v>
      </c>
      <c r="BE1580" s="16">
        <v>0</v>
      </c>
      <c r="BF1580" s="16">
        <v>0</v>
      </c>
      <c r="BG1580" s="16">
        <v>0</v>
      </c>
      <c r="BH1580" s="16">
        <v>0</v>
      </c>
      <c r="BI1580" s="16">
        <v>0</v>
      </c>
      <c r="BJ1580" s="87"/>
    </row>
    <row r="1581" spans="1:62" s="16" customFormat="1" x14ac:dyDescent="0.35">
      <c r="A1581" s="85" t="s">
        <v>27</v>
      </c>
      <c r="B1581" s="85" t="s">
        <v>23</v>
      </c>
      <c r="C1581" s="16" t="s">
        <v>2841</v>
      </c>
      <c r="D1581" s="16" t="s">
        <v>645</v>
      </c>
      <c r="E1581" s="16" t="s">
        <v>39</v>
      </c>
      <c r="F1581" s="85">
        <v>999929742</v>
      </c>
      <c r="G1581" s="1">
        <f>(J1581+T1581)-H1581</f>
        <v>38</v>
      </c>
      <c r="I1581" s="28"/>
      <c r="J1581" s="1">
        <f>SUM(K1581,L1581,N1581,O1581,P1581,Q1581)</f>
        <v>0</v>
      </c>
      <c r="K1581" s="1">
        <f>SUM(AC1581,AE1581)</f>
        <v>0</v>
      </c>
      <c r="L1581" s="1">
        <v>0</v>
      </c>
      <c r="M1581" s="1">
        <v>0</v>
      </c>
      <c r="N1581" s="1">
        <v>0</v>
      </c>
      <c r="O1581" s="1"/>
      <c r="P1581" s="1">
        <v>0</v>
      </c>
      <c r="Q1581" s="1">
        <f>AD1581</f>
        <v>0</v>
      </c>
      <c r="R1581" s="1">
        <v>0</v>
      </c>
      <c r="S1581" s="28"/>
      <c r="T1581" s="1">
        <f>SUM(U1581,V1581,X1581,Y1581,Z1581,AA1581)</f>
        <v>38</v>
      </c>
      <c r="U1581" s="1">
        <f>SUM(AG1581,BF1581)</f>
        <v>0</v>
      </c>
      <c r="V1581" s="1">
        <f>SUM(AJ1581,AK1581,AL1581,AM1581,AO1581,AP1581,AQ1581,AR1581,AS1581,AT1581,AU1581,AN1581,AV1581,AW1581,AX1581,AY1581,AZ1581,BA1581,BC1581,BD1581,BE1581,BB1581)</f>
        <v>38</v>
      </c>
      <c r="W1581" s="1">
        <f>COUNTIF(AJ1581:BE1581, "&gt;0")</f>
        <v>1</v>
      </c>
      <c r="X1581" s="1">
        <f>SUM(BG1581,BH1581)</f>
        <v>0</v>
      </c>
      <c r="Y1581" s="1">
        <f>BI1581</f>
        <v>0</v>
      </c>
      <c r="Z1581" s="1">
        <f>AI1581</f>
        <v>0</v>
      </c>
      <c r="AA1581" s="1">
        <f>AH1581</f>
        <v>0</v>
      </c>
      <c r="AB1581" s="28"/>
      <c r="AC1581" s="16">
        <v>0</v>
      </c>
      <c r="AD1581" s="16">
        <v>0</v>
      </c>
      <c r="AE1581" s="16">
        <v>0</v>
      </c>
      <c r="AF1581" s="28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38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  <c r="BI1581" s="16">
        <v>0</v>
      </c>
      <c r="BJ1581" s="87"/>
    </row>
    <row r="1582" spans="1:62" s="16" customFormat="1" x14ac:dyDescent="0.35">
      <c r="A1582" s="85" t="s">
        <v>27</v>
      </c>
      <c r="B1582" s="85" t="s">
        <v>23</v>
      </c>
      <c r="C1582" s="16" t="s">
        <v>1134</v>
      </c>
      <c r="D1582" s="16" t="s">
        <v>2827</v>
      </c>
      <c r="E1582" s="16" t="s">
        <v>39</v>
      </c>
      <c r="F1582" s="85">
        <v>999929746</v>
      </c>
      <c r="G1582" s="1">
        <f>(J1582+T1582)-H1582</f>
        <v>38</v>
      </c>
      <c r="I1582" s="28"/>
      <c r="J1582" s="1">
        <f>SUM(K1582,L1582,N1582,O1582,P1582,Q1582)</f>
        <v>0</v>
      </c>
      <c r="K1582" s="1">
        <f>SUM(AC1582,AE1582)</f>
        <v>0</v>
      </c>
      <c r="L1582" s="1">
        <v>0</v>
      </c>
      <c r="M1582" s="1">
        <v>0</v>
      </c>
      <c r="N1582" s="1">
        <v>0</v>
      </c>
      <c r="O1582" s="1"/>
      <c r="P1582" s="1">
        <v>0</v>
      </c>
      <c r="Q1582" s="1">
        <f>AD1582</f>
        <v>0</v>
      </c>
      <c r="R1582" s="1">
        <v>0</v>
      </c>
      <c r="S1582" s="28"/>
      <c r="T1582" s="1">
        <f>SUM(U1582,V1582,X1582,Y1582,Z1582,AA1582)</f>
        <v>38</v>
      </c>
      <c r="U1582" s="1">
        <f>SUM(AG1582,BF1582)</f>
        <v>0</v>
      </c>
      <c r="V1582" s="1">
        <f>SUM(AJ1582,AK1582,AL1582,AM1582,AO1582,AP1582,AQ1582,AR1582,AS1582,AT1582,AU1582,AN1582,AV1582,AW1582,AX1582,AY1582,AZ1582,BA1582,BC1582,BD1582,BE1582,BB1582)</f>
        <v>38</v>
      </c>
      <c r="W1582" s="1">
        <f>COUNTIF(AJ1582:BE1582, "&gt;0")</f>
        <v>1</v>
      </c>
      <c r="X1582" s="1">
        <f>SUM(BG1582,BH1582)</f>
        <v>0</v>
      </c>
      <c r="Y1582" s="1">
        <f>BI1582</f>
        <v>0</v>
      </c>
      <c r="Z1582" s="1">
        <f>AI1582</f>
        <v>0</v>
      </c>
      <c r="AA1582" s="1">
        <f>AH1582</f>
        <v>0</v>
      </c>
      <c r="AB1582" s="28"/>
      <c r="AC1582" s="16">
        <v>0</v>
      </c>
      <c r="AD1582" s="16">
        <v>0</v>
      </c>
      <c r="AE1582" s="16">
        <v>0</v>
      </c>
      <c r="AF1582" s="28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38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  <c r="BI1582" s="16">
        <v>0</v>
      </c>
      <c r="BJ1582" s="87"/>
    </row>
    <row r="1583" spans="1:62" s="16" customFormat="1" x14ac:dyDescent="0.35">
      <c r="A1583" s="85" t="s">
        <v>27</v>
      </c>
      <c r="B1583" s="85" t="s">
        <v>23</v>
      </c>
      <c r="C1583" s="16" t="s">
        <v>757</v>
      </c>
      <c r="D1583" s="16" t="s">
        <v>2838</v>
      </c>
      <c r="E1583" s="16" t="s">
        <v>39</v>
      </c>
      <c r="F1583" s="85">
        <v>999930263</v>
      </c>
      <c r="G1583" s="1">
        <f>(J1583+T1583)-H1583</f>
        <v>38</v>
      </c>
      <c r="I1583" s="28"/>
      <c r="J1583" s="1">
        <f>SUM(K1583,L1583,N1583,O1583,P1583,Q1583)</f>
        <v>0</v>
      </c>
      <c r="K1583" s="1">
        <f>SUM(AC1583,AE1583)</f>
        <v>0</v>
      </c>
      <c r="L1583" s="1">
        <v>0</v>
      </c>
      <c r="M1583" s="1">
        <v>0</v>
      </c>
      <c r="N1583" s="1">
        <v>0</v>
      </c>
      <c r="O1583" s="1"/>
      <c r="P1583" s="1">
        <v>0</v>
      </c>
      <c r="Q1583" s="1">
        <f>AD1583</f>
        <v>0</v>
      </c>
      <c r="R1583" s="1">
        <v>0</v>
      </c>
      <c r="S1583" s="28"/>
      <c r="T1583" s="1">
        <f>SUM(U1583,V1583,X1583,Y1583,Z1583,AA1583)</f>
        <v>38</v>
      </c>
      <c r="U1583" s="1">
        <f>SUM(AG1583,BF1583)</f>
        <v>0</v>
      </c>
      <c r="V1583" s="1">
        <f>SUM(AJ1583,AK1583,AL1583,AM1583,AO1583,AP1583,AQ1583,AR1583,AS1583,AT1583,AU1583,AN1583,AV1583,AW1583,AX1583,AY1583,AZ1583,BA1583,BC1583,BD1583,BE1583,BB1583)</f>
        <v>38</v>
      </c>
      <c r="W1583" s="1">
        <f>COUNTIF(AJ1583:BE1583, "&gt;0")</f>
        <v>1</v>
      </c>
      <c r="X1583" s="1">
        <f>SUM(BG1583,BH1583)</f>
        <v>0</v>
      </c>
      <c r="Y1583" s="1">
        <f>BI1583</f>
        <v>0</v>
      </c>
      <c r="Z1583" s="1">
        <f>AI1583</f>
        <v>0</v>
      </c>
      <c r="AA1583" s="1">
        <f>AH1583</f>
        <v>0</v>
      </c>
      <c r="AB1583" s="28"/>
      <c r="AC1583" s="16">
        <v>0</v>
      </c>
      <c r="AD1583" s="16">
        <v>0</v>
      </c>
      <c r="AE1583" s="16">
        <v>0</v>
      </c>
      <c r="AF1583" s="28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38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  <c r="BI1583" s="16">
        <v>0</v>
      </c>
      <c r="BJ1583" s="87"/>
    </row>
    <row r="1584" spans="1:62" s="16" customFormat="1" x14ac:dyDescent="0.35">
      <c r="A1584" s="85" t="s">
        <v>27</v>
      </c>
      <c r="B1584" s="85" t="s">
        <v>23</v>
      </c>
      <c r="C1584" s="16" t="s">
        <v>1693</v>
      </c>
      <c r="D1584" s="16" t="s">
        <v>1694</v>
      </c>
      <c r="E1584" s="16" t="s">
        <v>39</v>
      </c>
      <c r="F1584" s="85">
        <v>999930557</v>
      </c>
      <c r="G1584" s="1">
        <f>(J1584+T1584)-H1584</f>
        <v>38</v>
      </c>
      <c r="I1584" s="28"/>
      <c r="J1584" s="1">
        <f>SUM(K1584,L1584,N1584,O1584,P1584,Q1584)</f>
        <v>0</v>
      </c>
      <c r="K1584" s="1">
        <f>SUM(AC1584,AE1584)</f>
        <v>0</v>
      </c>
      <c r="L1584" s="1">
        <v>0</v>
      </c>
      <c r="M1584" s="1">
        <v>0</v>
      </c>
      <c r="N1584" s="1">
        <v>0</v>
      </c>
      <c r="O1584" s="1"/>
      <c r="P1584" s="1">
        <v>0</v>
      </c>
      <c r="Q1584" s="1">
        <f>AD1584</f>
        <v>0</v>
      </c>
      <c r="R1584" s="1">
        <v>0</v>
      </c>
      <c r="S1584" s="31"/>
      <c r="T1584" s="1">
        <f>SUM(U1584,V1584,X1584,Y1584,Z1584,AA1584)</f>
        <v>38</v>
      </c>
      <c r="U1584" s="1">
        <f>SUM(AG1584,BF1584)</f>
        <v>0</v>
      </c>
      <c r="V1584" s="1">
        <f>SUM(AJ1584,AK1584,AL1584,AM1584,AO1584,AP1584,AQ1584,AR1584,AS1584,AT1584,AU1584,AN1584,AV1584,AW1584,AX1584,AY1584,AZ1584,BA1584,BC1584,BD1584,BE1584,BB1584)</f>
        <v>38</v>
      </c>
      <c r="W1584" s="1">
        <f>COUNTIF(AJ1584:BE1584, "&gt;0")</f>
        <v>1</v>
      </c>
      <c r="X1584" s="1">
        <f>SUM(BG1584,BH1584)</f>
        <v>0</v>
      </c>
      <c r="Y1584" s="1">
        <f>BI1584</f>
        <v>0</v>
      </c>
      <c r="Z1584" s="1">
        <f>AI1584</f>
        <v>0</v>
      </c>
      <c r="AA1584" s="1">
        <f>AH1584</f>
        <v>0</v>
      </c>
      <c r="AB1584" s="31"/>
      <c r="AC1584" s="16">
        <v>0</v>
      </c>
      <c r="AD1584" s="16">
        <v>0</v>
      </c>
      <c r="AE1584" s="16">
        <v>0</v>
      </c>
      <c r="AF1584" s="28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38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  <c r="BI1584" s="16">
        <v>0</v>
      </c>
      <c r="BJ1584" s="87"/>
    </row>
    <row r="1585" spans="1:62" s="16" customFormat="1" x14ac:dyDescent="0.35">
      <c r="A1585" s="85" t="s">
        <v>27</v>
      </c>
      <c r="B1585" s="85" t="s">
        <v>23</v>
      </c>
      <c r="C1585" s="16" t="s">
        <v>1371</v>
      </c>
      <c r="D1585" s="16" t="s">
        <v>1473</v>
      </c>
      <c r="E1585" s="16" t="s">
        <v>39</v>
      </c>
      <c r="F1585" s="85">
        <v>999930882</v>
      </c>
      <c r="G1585" s="1">
        <f>(J1585+T1585)-H1585</f>
        <v>38</v>
      </c>
      <c r="I1585" s="28"/>
      <c r="J1585" s="1">
        <f>SUM(K1585,L1585,N1585,O1585,P1585,Q1585)</f>
        <v>0</v>
      </c>
      <c r="K1585" s="1">
        <f>SUM(AC1585,AE1585)</f>
        <v>0</v>
      </c>
      <c r="L1585" s="1">
        <v>0</v>
      </c>
      <c r="M1585" s="1">
        <v>0</v>
      </c>
      <c r="N1585" s="1">
        <v>0</v>
      </c>
      <c r="O1585" s="1"/>
      <c r="P1585" s="1">
        <v>0</v>
      </c>
      <c r="Q1585" s="1">
        <f>AD1585</f>
        <v>0</v>
      </c>
      <c r="R1585" s="1">
        <v>0</v>
      </c>
      <c r="S1585" s="28"/>
      <c r="T1585" s="1">
        <f>SUM(U1585,V1585,X1585,Y1585,Z1585,AA1585)</f>
        <v>38</v>
      </c>
      <c r="U1585" s="1">
        <f>SUM(AG1585,BF1585)</f>
        <v>0</v>
      </c>
      <c r="V1585" s="1">
        <f>SUM(AJ1585,AK1585,AL1585,AM1585,AO1585,AP1585,AQ1585,AR1585,AS1585,AT1585,AU1585,AN1585,AV1585,AW1585,AX1585,AY1585,AZ1585,BA1585,BC1585,BD1585,BE1585,BB1585)</f>
        <v>38</v>
      </c>
      <c r="W1585" s="1">
        <f>COUNTIF(AJ1585:BE1585, "&gt;0")</f>
        <v>1</v>
      </c>
      <c r="X1585" s="1">
        <f>SUM(BG1585,BH1585)</f>
        <v>0</v>
      </c>
      <c r="Y1585" s="1">
        <f>BI1585</f>
        <v>0</v>
      </c>
      <c r="Z1585" s="1">
        <f>AI1585</f>
        <v>0</v>
      </c>
      <c r="AA1585" s="1">
        <f>AH1585</f>
        <v>0</v>
      </c>
      <c r="AB1585" s="28"/>
      <c r="AC1585" s="16">
        <v>0</v>
      </c>
      <c r="AD1585" s="16">
        <v>0</v>
      </c>
      <c r="AE1585" s="16">
        <v>0</v>
      </c>
      <c r="AF1585" s="28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38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  <c r="BI1585" s="16">
        <v>0</v>
      </c>
      <c r="BJ1585" s="87"/>
    </row>
    <row r="1586" spans="1:62" s="16" customFormat="1" x14ac:dyDescent="0.35">
      <c r="A1586" s="85" t="s">
        <v>27</v>
      </c>
      <c r="B1586" s="85" t="s">
        <v>23</v>
      </c>
      <c r="C1586" s="16" t="s">
        <v>2931</v>
      </c>
      <c r="D1586" s="16" t="s">
        <v>2932</v>
      </c>
      <c r="E1586" s="16" t="s">
        <v>39</v>
      </c>
      <c r="F1586" s="85">
        <v>999931024</v>
      </c>
      <c r="G1586" s="1">
        <f>(J1586+T1586)-H1586</f>
        <v>38</v>
      </c>
      <c r="I1586" s="28"/>
      <c r="J1586" s="1">
        <f>SUM(K1586,L1586,N1586,O1586,P1586,Q1586)</f>
        <v>0</v>
      </c>
      <c r="K1586" s="1">
        <f>SUM(AC1586,AE1586)</f>
        <v>0</v>
      </c>
      <c r="L1586" s="1">
        <v>0</v>
      </c>
      <c r="M1586" s="1">
        <v>0</v>
      </c>
      <c r="N1586" s="1">
        <v>0</v>
      </c>
      <c r="O1586" s="1"/>
      <c r="P1586" s="1">
        <v>0</v>
      </c>
      <c r="Q1586" s="1">
        <f>AD1586</f>
        <v>0</v>
      </c>
      <c r="R1586" s="1">
        <v>0</v>
      </c>
      <c r="S1586" s="28"/>
      <c r="T1586" s="1">
        <f>SUM(U1586,V1586,X1586,Y1586,Z1586,AA1586)</f>
        <v>38</v>
      </c>
      <c r="U1586" s="1">
        <f>SUM(AG1586,BF1586)</f>
        <v>0</v>
      </c>
      <c r="V1586" s="1">
        <f>SUM(AJ1586,AK1586,AL1586,AM1586,AO1586,AP1586,AQ1586,AR1586,AS1586,AT1586,AU1586,AN1586,AV1586,AW1586,AX1586,AY1586,AZ1586,BA1586,BC1586,BD1586,BE1586,BB1586)</f>
        <v>38</v>
      </c>
      <c r="W1586" s="1">
        <f>COUNTIF(AJ1586:BE1586, "&gt;0")</f>
        <v>1</v>
      </c>
      <c r="X1586" s="1">
        <f>SUM(BG1586,BH1586)</f>
        <v>0</v>
      </c>
      <c r="Y1586" s="1">
        <f>BI1586</f>
        <v>0</v>
      </c>
      <c r="Z1586" s="1">
        <f>AI1586</f>
        <v>0</v>
      </c>
      <c r="AA1586" s="1">
        <f>AH1586</f>
        <v>0</v>
      </c>
      <c r="AB1586" s="28"/>
      <c r="AC1586" s="16">
        <v>0</v>
      </c>
      <c r="AD1586" s="16">
        <v>0</v>
      </c>
      <c r="AE1586" s="16">
        <v>0</v>
      </c>
      <c r="AF1586" s="28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38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  <c r="BI1586" s="16">
        <v>0</v>
      </c>
      <c r="BJ1586" s="87"/>
    </row>
    <row r="1587" spans="1:62" s="16" customFormat="1" x14ac:dyDescent="0.35">
      <c r="A1587" s="85" t="s">
        <v>27</v>
      </c>
      <c r="B1587" s="85" t="s">
        <v>23</v>
      </c>
      <c r="C1587" s="16" t="s">
        <v>281</v>
      </c>
      <c r="D1587" s="16" t="s">
        <v>307</v>
      </c>
      <c r="E1587" s="16" t="s">
        <v>39</v>
      </c>
      <c r="F1587" s="85">
        <v>999928864</v>
      </c>
      <c r="G1587" s="1">
        <f>(J1587+T1587)-H1587</f>
        <v>36</v>
      </c>
      <c r="I1587" s="28"/>
      <c r="J1587" s="1">
        <f>SUM(K1587,L1587,N1587,O1587,P1587,Q1587)</f>
        <v>0</v>
      </c>
      <c r="K1587" s="1">
        <f>SUM(AC1587,AE1587)</f>
        <v>0</v>
      </c>
      <c r="L1587" s="1">
        <v>0</v>
      </c>
      <c r="M1587" s="1">
        <v>0</v>
      </c>
      <c r="N1587" s="1">
        <v>0</v>
      </c>
      <c r="O1587" s="1"/>
      <c r="P1587" s="1">
        <v>0</v>
      </c>
      <c r="Q1587" s="1">
        <f>AD1587</f>
        <v>0</v>
      </c>
      <c r="R1587" s="1">
        <v>0</v>
      </c>
      <c r="S1587" s="28"/>
      <c r="T1587" s="1">
        <f>SUM(U1587,V1587,X1587,Y1587,Z1587,AA1587)</f>
        <v>36</v>
      </c>
      <c r="U1587" s="1">
        <f>SUM(AG1587,BF1587)</f>
        <v>0</v>
      </c>
      <c r="V1587" s="1">
        <f>SUM(AJ1587,AK1587,AL1587,AM1587,AO1587,AP1587,AQ1587,AR1587,AS1587,AT1587,AU1587,AN1587,AV1587,AW1587,AX1587,AY1587,AZ1587,BA1587,BC1587,BD1587,BE1587,BB1587)</f>
        <v>0</v>
      </c>
      <c r="W1587" s="1">
        <f>COUNTIF(AJ1587:BE1587, "&gt;0")</f>
        <v>0</v>
      </c>
      <c r="X1587" s="1">
        <f>SUM(BG1587,BH1587)</f>
        <v>0</v>
      </c>
      <c r="Y1587" s="1">
        <f>BI1587</f>
        <v>0</v>
      </c>
      <c r="Z1587" s="1">
        <f>AI1587</f>
        <v>36</v>
      </c>
      <c r="AA1587" s="1">
        <f>AH1587</f>
        <v>0</v>
      </c>
      <c r="AB1587" s="28"/>
      <c r="AC1587" s="16">
        <v>0</v>
      </c>
      <c r="AD1587" s="16">
        <v>0</v>
      </c>
      <c r="AE1587" s="16">
        <v>0</v>
      </c>
      <c r="AF1587" s="28">
        <v>0</v>
      </c>
      <c r="AG1587" s="16">
        <v>0</v>
      </c>
      <c r="AH1587" s="16">
        <v>0</v>
      </c>
      <c r="AI1587" s="16">
        <v>36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0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  <c r="BI1587" s="16">
        <v>0</v>
      </c>
      <c r="BJ1587" s="87"/>
    </row>
    <row r="1588" spans="1:62" s="16" customFormat="1" x14ac:dyDescent="0.35">
      <c r="A1588" s="85" t="s">
        <v>27</v>
      </c>
      <c r="B1588" s="85" t="s">
        <v>23</v>
      </c>
      <c r="C1588" s="16" t="s">
        <v>1991</v>
      </c>
      <c r="D1588" s="16" t="s">
        <v>83</v>
      </c>
      <c r="E1588" s="16" t="s">
        <v>39</v>
      </c>
      <c r="F1588" s="85">
        <v>999928865</v>
      </c>
      <c r="G1588" s="1">
        <f>(J1588+T1588)-H1588</f>
        <v>36</v>
      </c>
      <c r="I1588" s="28"/>
      <c r="J1588" s="1">
        <f>SUM(K1588,L1588,N1588,O1588,P1588,Q1588)</f>
        <v>0</v>
      </c>
      <c r="K1588" s="1">
        <f>SUM(AC1588,AE1588)</f>
        <v>0</v>
      </c>
      <c r="L1588" s="1">
        <v>0</v>
      </c>
      <c r="M1588" s="1">
        <v>0</v>
      </c>
      <c r="N1588" s="1">
        <v>0</v>
      </c>
      <c r="O1588" s="1"/>
      <c r="P1588" s="1">
        <v>0</v>
      </c>
      <c r="Q1588" s="1">
        <f>AD1588</f>
        <v>0</v>
      </c>
      <c r="R1588" s="1">
        <v>0</v>
      </c>
      <c r="S1588" s="28"/>
      <c r="T1588" s="1">
        <f>SUM(U1588,V1588,X1588,Y1588,Z1588,AA1588)</f>
        <v>36</v>
      </c>
      <c r="U1588" s="1">
        <f>SUM(AG1588,BF1588)</f>
        <v>0</v>
      </c>
      <c r="V1588" s="1">
        <f>SUM(AJ1588,AK1588,AL1588,AM1588,AO1588,AP1588,AQ1588,AR1588,AS1588,AT1588,AU1588,AN1588,AV1588,AW1588,AX1588,AY1588,AZ1588,BA1588,BC1588,BD1588,BE1588,BB1588)</f>
        <v>0</v>
      </c>
      <c r="W1588" s="1">
        <f>COUNTIF(AJ1588:BE1588, "&gt;0")</f>
        <v>0</v>
      </c>
      <c r="X1588" s="1">
        <f>SUM(BG1588,BH1588)</f>
        <v>0</v>
      </c>
      <c r="Y1588" s="1">
        <f>BI1588</f>
        <v>0</v>
      </c>
      <c r="Z1588" s="1">
        <f>AI1588</f>
        <v>36</v>
      </c>
      <c r="AA1588" s="1">
        <f>AH1588</f>
        <v>0</v>
      </c>
      <c r="AB1588" s="28"/>
      <c r="AC1588" s="16">
        <v>0</v>
      </c>
      <c r="AD1588" s="16">
        <v>0</v>
      </c>
      <c r="AE1588" s="16">
        <v>0</v>
      </c>
      <c r="AF1588" s="28">
        <v>0</v>
      </c>
      <c r="AG1588" s="16">
        <v>0</v>
      </c>
      <c r="AH1588" s="16">
        <v>0</v>
      </c>
      <c r="AI1588" s="16">
        <v>36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  <c r="BI1588" s="16">
        <v>0</v>
      </c>
      <c r="BJ1588" s="87"/>
    </row>
    <row r="1589" spans="1:62" s="16" customFormat="1" x14ac:dyDescent="0.35">
      <c r="A1589" s="85" t="s">
        <v>27</v>
      </c>
      <c r="B1589" s="85" t="s">
        <v>23</v>
      </c>
      <c r="C1589" s="16" t="s">
        <v>1988</v>
      </c>
      <c r="D1589" s="16" t="s">
        <v>1989</v>
      </c>
      <c r="E1589" s="16" t="s">
        <v>39</v>
      </c>
      <c r="F1589" s="85">
        <v>999928878</v>
      </c>
      <c r="G1589" s="1">
        <f>(J1589+T1589)-H1589</f>
        <v>36</v>
      </c>
      <c r="I1589" s="28"/>
      <c r="J1589" s="1">
        <f>SUM(K1589,L1589,N1589,O1589,P1589,Q1589)</f>
        <v>0</v>
      </c>
      <c r="K1589" s="1">
        <f>SUM(AC1589,AE1589)</f>
        <v>0</v>
      </c>
      <c r="L1589" s="1">
        <v>0</v>
      </c>
      <c r="M1589" s="1">
        <v>0</v>
      </c>
      <c r="N1589" s="1">
        <v>0</v>
      </c>
      <c r="O1589" s="1"/>
      <c r="P1589" s="1">
        <v>0</v>
      </c>
      <c r="Q1589" s="1">
        <f>AD1589</f>
        <v>0</v>
      </c>
      <c r="R1589" s="1">
        <v>0</v>
      </c>
      <c r="S1589" s="28"/>
      <c r="T1589" s="1">
        <f>SUM(U1589,V1589,X1589,Y1589,Z1589,AA1589)</f>
        <v>36</v>
      </c>
      <c r="U1589" s="1">
        <f>SUM(AG1589,BF1589)</f>
        <v>0</v>
      </c>
      <c r="V1589" s="1">
        <f>SUM(AJ1589,AK1589,AL1589,AM1589,AO1589,AP1589,AQ1589,AR1589,AS1589,AT1589,AU1589,AN1589,AV1589,AW1589,AX1589,AY1589,AZ1589,BA1589,BC1589,BD1589,BE1589,BB1589)</f>
        <v>0</v>
      </c>
      <c r="W1589" s="1">
        <f>COUNTIF(AJ1589:BE1589, "&gt;0")</f>
        <v>0</v>
      </c>
      <c r="X1589" s="1">
        <f>SUM(BG1589,BH1589)</f>
        <v>0</v>
      </c>
      <c r="Y1589" s="1">
        <f>BI1589</f>
        <v>0</v>
      </c>
      <c r="Z1589" s="1">
        <f>AI1589</f>
        <v>36</v>
      </c>
      <c r="AA1589" s="1">
        <f>AH1589</f>
        <v>0</v>
      </c>
      <c r="AB1589" s="28"/>
      <c r="AC1589" s="16">
        <v>0</v>
      </c>
      <c r="AD1589" s="16">
        <v>0</v>
      </c>
      <c r="AE1589" s="16">
        <v>0</v>
      </c>
      <c r="AF1589" s="28">
        <v>0</v>
      </c>
      <c r="AG1589" s="16">
        <v>0</v>
      </c>
      <c r="AH1589" s="16">
        <v>0</v>
      </c>
      <c r="AI1589" s="16">
        <v>36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  <c r="BI1589" s="16">
        <v>0</v>
      </c>
      <c r="BJ1589" s="87"/>
    </row>
    <row r="1590" spans="1:62" s="16" customFormat="1" x14ac:dyDescent="0.35">
      <c r="A1590" s="85" t="s">
        <v>27</v>
      </c>
      <c r="B1590" s="85" t="s">
        <v>23</v>
      </c>
      <c r="C1590" s="16" t="s">
        <v>1166</v>
      </c>
      <c r="D1590" s="16" t="s">
        <v>140</v>
      </c>
      <c r="E1590" s="16" t="s">
        <v>39</v>
      </c>
      <c r="F1590" s="85">
        <v>999928619</v>
      </c>
      <c r="G1590" s="1">
        <f>(J1590+T1590)-H1590</f>
        <v>32</v>
      </c>
      <c r="I1590" s="28"/>
      <c r="J1590" s="1">
        <f>SUM(K1590,L1590,N1590,O1590,P1590,Q1590)</f>
        <v>32</v>
      </c>
      <c r="K1590" s="1">
        <f>SUM(AC1590,AE1590)</f>
        <v>32</v>
      </c>
      <c r="L1590" s="1">
        <v>0</v>
      </c>
      <c r="M1590" s="1">
        <v>0</v>
      </c>
      <c r="N1590" s="1">
        <v>0</v>
      </c>
      <c r="O1590" s="1"/>
      <c r="P1590" s="1">
        <v>0</v>
      </c>
      <c r="Q1590" s="1">
        <f>AD1590</f>
        <v>0</v>
      </c>
      <c r="R1590" s="1">
        <v>0</v>
      </c>
      <c r="S1590" s="31"/>
      <c r="T1590" s="1">
        <f>SUM(U1590,V1590,X1590,Y1590,Z1590,AA1590)</f>
        <v>0</v>
      </c>
      <c r="U1590" s="1">
        <f>SUM(AG1590,BF1590)</f>
        <v>0</v>
      </c>
      <c r="V1590" s="1">
        <f>SUM(AJ1590,AK1590,AL1590,AM1590,AO1590,AP1590,AQ1590,AR1590,AS1590,AT1590,AU1590,AN1590,AV1590,AW1590,AX1590,AY1590,AZ1590,BA1590,BC1590,BD1590,BE1590,BB1590)</f>
        <v>0</v>
      </c>
      <c r="W1590" s="1">
        <f>COUNTIF(AJ1590:BE1590, "&gt;0")</f>
        <v>0</v>
      </c>
      <c r="X1590" s="1">
        <f>SUM(BG1590,BH1590)</f>
        <v>0</v>
      </c>
      <c r="Y1590" s="1">
        <f>BI1590</f>
        <v>0</v>
      </c>
      <c r="Z1590" s="1">
        <f>AI1590</f>
        <v>0</v>
      </c>
      <c r="AA1590" s="1">
        <f>AH1590</f>
        <v>0</v>
      </c>
      <c r="AB1590" s="31"/>
      <c r="AC1590" s="16">
        <v>0</v>
      </c>
      <c r="AD1590" s="16">
        <v>0</v>
      </c>
      <c r="AE1590" s="16">
        <v>32</v>
      </c>
      <c r="AF1590" s="28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  <c r="BI1590" s="16">
        <v>0</v>
      </c>
      <c r="BJ1590" s="87"/>
    </row>
    <row r="1591" spans="1:62" s="16" customFormat="1" x14ac:dyDescent="0.35">
      <c r="A1591" s="85" t="s">
        <v>27</v>
      </c>
      <c r="B1591" s="85" t="s">
        <v>23</v>
      </c>
      <c r="C1591" s="1" t="s">
        <v>327</v>
      </c>
      <c r="D1591" s="1" t="s">
        <v>568</v>
      </c>
      <c r="E1591" s="1" t="s">
        <v>39</v>
      </c>
      <c r="F1591" s="85">
        <v>999924021</v>
      </c>
      <c r="G1591" s="1">
        <f>(J1591+T1591)-H1591</f>
        <v>30</v>
      </c>
      <c r="H1591" s="1"/>
      <c r="I1591" s="15"/>
      <c r="J1591" s="1">
        <f>SUM(K1591,L1591,N1591,O1591,P1591,Q1591)</f>
        <v>0</v>
      </c>
      <c r="K1591" s="1">
        <f>SUM(AC1591,AE1591)</f>
        <v>0</v>
      </c>
      <c r="L1591" s="1">
        <v>0</v>
      </c>
      <c r="M1591" s="1">
        <v>0</v>
      </c>
      <c r="N1591" s="1">
        <v>0</v>
      </c>
      <c r="O1591" s="1"/>
      <c r="P1591" s="1">
        <v>0</v>
      </c>
      <c r="Q1591" s="1">
        <f>AD1591</f>
        <v>0</v>
      </c>
      <c r="R1591" s="1">
        <v>0</v>
      </c>
      <c r="S1591" s="31"/>
      <c r="T1591" s="1">
        <f>SUM(U1591,V1591,X1591,Y1591,Z1591,AA1591)</f>
        <v>30</v>
      </c>
      <c r="U1591" s="1">
        <f>SUM(AG1591,BF1591)</f>
        <v>0</v>
      </c>
      <c r="V1591" s="1">
        <f>SUM(AJ1591,AK1591,AL1591,AM1591,AO1591,AP1591,AQ1591,AR1591,AS1591,AT1591,AU1591,AN1591,AV1591,AW1591,AX1591,AY1591,AZ1591,BA1591,BC1591,BD1591,BE1591,BB1591)</f>
        <v>30</v>
      </c>
      <c r="W1591" s="1">
        <f>COUNTIF(AJ1591:BE1591, "&gt;0")</f>
        <v>1</v>
      </c>
      <c r="X1591" s="1">
        <f>SUM(BG1591,BH1591)</f>
        <v>0</v>
      </c>
      <c r="Y1591" s="1">
        <f>BI1591</f>
        <v>0</v>
      </c>
      <c r="Z1591" s="1">
        <f>AI1591</f>
        <v>0</v>
      </c>
      <c r="AA1591" s="1">
        <f>AH1591</f>
        <v>0</v>
      </c>
      <c r="AB1591" s="31"/>
      <c r="AC1591" s="1">
        <v>0</v>
      </c>
      <c r="AD1591" s="16">
        <v>0</v>
      </c>
      <c r="AE1591" s="16">
        <v>0</v>
      </c>
      <c r="AF1591" s="28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30</v>
      </c>
      <c r="AU1591" s="16">
        <v>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  <c r="BI1591" s="16">
        <v>0</v>
      </c>
      <c r="BJ1591" s="87"/>
    </row>
    <row r="1592" spans="1:62" s="16" customFormat="1" x14ac:dyDescent="0.35">
      <c r="A1592" s="85" t="s">
        <v>27</v>
      </c>
      <c r="B1592" s="85" t="s">
        <v>23</v>
      </c>
      <c r="C1592" s="16" t="s">
        <v>2159</v>
      </c>
      <c r="D1592" s="16" t="s">
        <v>2160</v>
      </c>
      <c r="E1592" s="16" t="s">
        <v>39</v>
      </c>
      <c r="F1592" s="85">
        <v>999929728</v>
      </c>
      <c r="G1592" s="1">
        <f>(J1592+T1592)-H1592</f>
        <v>30</v>
      </c>
      <c r="I1592" s="28"/>
      <c r="J1592" s="1">
        <f>SUM(K1592,L1592,N1592,O1592,P1592,Q1592)</f>
        <v>0</v>
      </c>
      <c r="K1592" s="1">
        <f>SUM(AC1592,AE1592)</f>
        <v>0</v>
      </c>
      <c r="L1592" s="1">
        <v>0</v>
      </c>
      <c r="M1592" s="1">
        <v>0</v>
      </c>
      <c r="N1592" s="1">
        <v>0</v>
      </c>
      <c r="O1592" s="1"/>
      <c r="P1592" s="1">
        <v>0</v>
      </c>
      <c r="Q1592" s="1">
        <f>AD1592</f>
        <v>0</v>
      </c>
      <c r="R1592" s="1">
        <v>0</v>
      </c>
      <c r="S1592" s="31"/>
      <c r="T1592" s="1">
        <f>SUM(U1592,V1592,X1592,Y1592,Z1592,AA1592)</f>
        <v>30</v>
      </c>
      <c r="U1592" s="1">
        <f>SUM(AG1592,BF1592)</f>
        <v>0</v>
      </c>
      <c r="V1592" s="1">
        <f>SUM(AJ1592,AK1592,AL1592,AM1592,AO1592,AP1592,AQ1592,AR1592,AS1592,AT1592,AU1592,AN1592,AV1592,AW1592,AX1592,AY1592,AZ1592,BA1592,BC1592,BD1592,BE1592,BB1592)</f>
        <v>30</v>
      </c>
      <c r="W1592" s="1">
        <f>COUNTIF(AJ1592:BE1592, "&gt;0")</f>
        <v>1</v>
      </c>
      <c r="X1592" s="1">
        <f>SUM(BG1592,BH1592)</f>
        <v>0</v>
      </c>
      <c r="Y1592" s="1">
        <f>BI1592</f>
        <v>0</v>
      </c>
      <c r="Z1592" s="1">
        <f>AI1592</f>
        <v>0</v>
      </c>
      <c r="AA1592" s="1">
        <f>AH1592</f>
        <v>0</v>
      </c>
      <c r="AB1592" s="31"/>
      <c r="AC1592" s="16">
        <v>0</v>
      </c>
      <c r="AD1592" s="16">
        <v>0</v>
      </c>
      <c r="AE1592" s="16">
        <v>0</v>
      </c>
      <c r="AF1592" s="28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30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  <c r="BI1592" s="16">
        <v>0</v>
      </c>
      <c r="BJ1592" s="87"/>
    </row>
    <row r="1593" spans="1:62" s="16" customFormat="1" x14ac:dyDescent="0.35">
      <c r="A1593" s="98" t="s">
        <v>27</v>
      </c>
      <c r="B1593" s="98" t="s">
        <v>23</v>
      </c>
      <c r="C1593" s="35" t="s">
        <v>3052</v>
      </c>
      <c r="D1593" s="35" t="s">
        <v>3053</v>
      </c>
      <c r="E1593" s="35" t="s">
        <v>39</v>
      </c>
      <c r="F1593" s="85">
        <v>999930593</v>
      </c>
      <c r="G1593" s="1">
        <f>(J1593+T1593)-H1593</f>
        <v>30</v>
      </c>
      <c r="I1593" s="28"/>
      <c r="J1593" s="1">
        <f>SUM(K1593,L1593,N1593,O1593,P1593,Q1593)</f>
        <v>0</v>
      </c>
      <c r="K1593" s="1">
        <f>SUM(AC1593,AE1593)</f>
        <v>0</v>
      </c>
      <c r="L1593" s="1">
        <v>0</v>
      </c>
      <c r="M1593" s="1">
        <v>0</v>
      </c>
      <c r="N1593" s="1">
        <v>0</v>
      </c>
      <c r="O1593" s="1"/>
      <c r="P1593" s="1">
        <v>0</v>
      </c>
      <c r="Q1593" s="1">
        <f>AD1593</f>
        <v>0</v>
      </c>
      <c r="R1593" s="1">
        <v>0</v>
      </c>
      <c r="S1593" s="28"/>
      <c r="T1593" s="1">
        <f>SUM(U1593,V1593,X1593,Y1593,Z1593,AA1593)</f>
        <v>30</v>
      </c>
      <c r="U1593" s="1">
        <f>SUM(AG1593,BF1593)</f>
        <v>0</v>
      </c>
      <c r="V1593" s="1">
        <f>SUM(AJ1593,AK1593,AL1593,AM1593,AO1593,AP1593,AQ1593,AR1593,AS1593,AT1593,AU1593,AN1593,AV1593,AW1593,AX1593,AY1593,AZ1593,BA1593,BC1593,BD1593,BE1593,BB1593)</f>
        <v>30</v>
      </c>
      <c r="W1593" s="1">
        <f>COUNTIF(AJ1593:BE1593, "&gt;0")</f>
        <v>1</v>
      </c>
      <c r="X1593" s="1">
        <f>SUM(BG1593,BH1593)</f>
        <v>0</v>
      </c>
      <c r="Y1593" s="1">
        <f>BI1593</f>
        <v>0</v>
      </c>
      <c r="Z1593" s="1">
        <f>AI1593</f>
        <v>0</v>
      </c>
      <c r="AA1593" s="1">
        <f>AH1593</f>
        <v>0</v>
      </c>
      <c r="AB1593" s="28"/>
      <c r="AC1593" s="16">
        <v>0</v>
      </c>
      <c r="AD1593" s="16">
        <v>0</v>
      </c>
      <c r="AE1593" s="16">
        <v>0</v>
      </c>
      <c r="AF1593" s="28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0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16">
        <v>30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  <c r="BI1593" s="16">
        <v>0</v>
      </c>
      <c r="BJ1593" s="87"/>
    </row>
    <row r="1594" spans="1:62" s="16" customFormat="1" x14ac:dyDescent="0.35">
      <c r="A1594" s="85" t="s">
        <v>27</v>
      </c>
      <c r="B1594" s="85" t="s">
        <v>23</v>
      </c>
      <c r="C1594" s="1" t="s">
        <v>988</v>
      </c>
      <c r="D1594" s="1" t="s">
        <v>83</v>
      </c>
      <c r="E1594" s="1" t="s">
        <v>39</v>
      </c>
      <c r="F1594" s="85">
        <v>999920675</v>
      </c>
      <c r="G1594" s="1">
        <f>(J1594+T1594)-H1594</f>
        <v>29</v>
      </c>
      <c r="H1594" s="1"/>
      <c r="I1594" s="15"/>
      <c r="J1594" s="1">
        <f>SUM(K1594,L1594,N1594,O1594,P1594,Q1594)</f>
        <v>0</v>
      </c>
      <c r="K1594" s="1">
        <f>SUM(AC1594,AE1594)</f>
        <v>0</v>
      </c>
      <c r="L1594" s="1">
        <v>0</v>
      </c>
      <c r="M1594" s="1">
        <v>0</v>
      </c>
      <c r="N1594" s="1">
        <v>0</v>
      </c>
      <c r="O1594" s="1"/>
      <c r="P1594" s="1">
        <v>0</v>
      </c>
      <c r="Q1594" s="1">
        <f>AD1594</f>
        <v>0</v>
      </c>
      <c r="R1594" s="1">
        <v>0</v>
      </c>
      <c r="S1594" s="31"/>
      <c r="T1594" s="1">
        <f>SUM(U1594,V1594,X1594,Y1594,Z1594,AA1594)</f>
        <v>29</v>
      </c>
      <c r="U1594" s="1">
        <f>SUM(AG1594,BF1594)</f>
        <v>0</v>
      </c>
      <c r="V1594" s="1">
        <f>SUM(AJ1594,AK1594,AL1594,AM1594,AO1594,AP1594,AQ1594,AR1594,AS1594,AT1594,AU1594,AN1594,AV1594,AW1594,AX1594,AY1594,AZ1594,BA1594,BC1594,BD1594,BE1594,BB1594)</f>
        <v>29</v>
      </c>
      <c r="W1594" s="1">
        <f>COUNTIF(AJ1594:BE1594, "&gt;0")</f>
        <v>1</v>
      </c>
      <c r="X1594" s="1">
        <f>SUM(BG1594,BH1594)</f>
        <v>0</v>
      </c>
      <c r="Y1594" s="1">
        <f>BI1594</f>
        <v>0</v>
      </c>
      <c r="Z1594" s="1">
        <f>AI1594</f>
        <v>0</v>
      </c>
      <c r="AA1594" s="1">
        <f>AH1594</f>
        <v>0</v>
      </c>
      <c r="AB1594" s="31"/>
      <c r="AC1594" s="1">
        <v>0</v>
      </c>
      <c r="AD1594" s="16">
        <v>0</v>
      </c>
      <c r="AE1594" s="16">
        <v>0</v>
      </c>
      <c r="AF1594" s="28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29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  <c r="BI1594" s="16">
        <v>0</v>
      </c>
      <c r="BJ1594" s="87"/>
    </row>
    <row r="1595" spans="1:62" s="16" customFormat="1" x14ac:dyDescent="0.35">
      <c r="A1595" s="85" t="s">
        <v>27</v>
      </c>
      <c r="B1595" s="85" t="s">
        <v>23</v>
      </c>
      <c r="C1595" s="16" t="s">
        <v>1177</v>
      </c>
      <c r="D1595" s="16" t="s">
        <v>1178</v>
      </c>
      <c r="E1595" s="16" t="s">
        <v>39</v>
      </c>
      <c r="F1595" s="85">
        <v>999922529</v>
      </c>
      <c r="G1595" s="1">
        <f>(J1595+T1595)-H1595</f>
        <v>29</v>
      </c>
      <c r="I1595" s="28"/>
      <c r="J1595" s="1">
        <f>SUM(K1595,L1595,N1595,O1595,P1595,Q1595)</f>
        <v>0</v>
      </c>
      <c r="K1595" s="1">
        <f>SUM(AC1595,AE1595)</f>
        <v>0</v>
      </c>
      <c r="L1595" s="1">
        <v>0</v>
      </c>
      <c r="M1595" s="1">
        <v>0</v>
      </c>
      <c r="N1595" s="1">
        <v>0</v>
      </c>
      <c r="O1595" s="1"/>
      <c r="P1595" s="1">
        <v>0</v>
      </c>
      <c r="Q1595" s="1">
        <f>AD1595</f>
        <v>0</v>
      </c>
      <c r="R1595" s="1">
        <v>0</v>
      </c>
      <c r="S1595" s="31"/>
      <c r="T1595" s="1">
        <f>SUM(U1595,V1595,X1595,Y1595,Z1595,AA1595)</f>
        <v>29</v>
      </c>
      <c r="U1595" s="1">
        <f>SUM(AG1595,BF1595)</f>
        <v>0</v>
      </c>
      <c r="V1595" s="1">
        <f>SUM(AJ1595,AK1595,AL1595,AM1595,AO1595,AP1595,AQ1595,AR1595,AS1595,AT1595,AU1595,AN1595,AV1595,AW1595,AX1595,AY1595,AZ1595,BA1595,BC1595,BD1595,BE1595,BB1595)</f>
        <v>29</v>
      </c>
      <c r="W1595" s="1">
        <f>COUNTIF(AJ1595:BE1595, "&gt;0")</f>
        <v>1</v>
      </c>
      <c r="X1595" s="1">
        <f>SUM(BG1595,BH1595)</f>
        <v>0</v>
      </c>
      <c r="Y1595" s="1">
        <f>BI1595</f>
        <v>0</v>
      </c>
      <c r="Z1595" s="1">
        <f>AI1595</f>
        <v>0</v>
      </c>
      <c r="AA1595" s="1">
        <f>AH1595</f>
        <v>0</v>
      </c>
      <c r="AB1595" s="31"/>
      <c r="AC1595" s="16">
        <v>0</v>
      </c>
      <c r="AD1595" s="16">
        <v>0</v>
      </c>
      <c r="AE1595" s="16">
        <v>0</v>
      </c>
      <c r="AF1595" s="28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29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  <c r="BI1595" s="16">
        <v>0</v>
      </c>
      <c r="BJ1595" s="87"/>
    </row>
    <row r="1596" spans="1:62" s="16" customFormat="1" x14ac:dyDescent="0.35">
      <c r="A1596" s="85" t="s">
        <v>27</v>
      </c>
      <c r="B1596" s="85" t="s">
        <v>23</v>
      </c>
      <c r="C1596" s="16" t="s">
        <v>1434</v>
      </c>
      <c r="D1596" s="16" t="s">
        <v>1435</v>
      </c>
      <c r="E1596" s="16" t="s">
        <v>39</v>
      </c>
      <c r="F1596" s="85">
        <v>999925182</v>
      </c>
      <c r="G1596" s="1">
        <f>(J1596+T1596)-H1596</f>
        <v>29</v>
      </c>
      <c r="I1596" s="28"/>
      <c r="J1596" s="1">
        <f>SUM(K1596,L1596,N1596,O1596,P1596,Q1596)</f>
        <v>0</v>
      </c>
      <c r="K1596" s="1">
        <f>SUM(AC1596,AE1596)</f>
        <v>0</v>
      </c>
      <c r="L1596" s="1">
        <v>0</v>
      </c>
      <c r="M1596" s="1">
        <v>0</v>
      </c>
      <c r="N1596" s="1">
        <v>0</v>
      </c>
      <c r="O1596" s="1"/>
      <c r="P1596" s="1">
        <v>0</v>
      </c>
      <c r="Q1596" s="1">
        <f>AD1596</f>
        <v>0</v>
      </c>
      <c r="R1596" s="1">
        <v>0</v>
      </c>
      <c r="S1596" s="31"/>
      <c r="T1596" s="1">
        <f>SUM(U1596,V1596,X1596,Y1596,Z1596,AA1596)</f>
        <v>29</v>
      </c>
      <c r="U1596" s="1">
        <f>SUM(AG1596,BF1596)</f>
        <v>0</v>
      </c>
      <c r="V1596" s="1">
        <f>SUM(AJ1596,AK1596,AL1596,AM1596,AO1596,AP1596,AQ1596,AR1596,AS1596,AT1596,AU1596,AN1596,AV1596,AW1596,AX1596,AY1596,AZ1596,BA1596,BC1596,BD1596,BE1596,BB1596)</f>
        <v>29</v>
      </c>
      <c r="W1596" s="1">
        <f>COUNTIF(AJ1596:BE1596, "&gt;0")</f>
        <v>1</v>
      </c>
      <c r="X1596" s="1">
        <f>SUM(BG1596,BH1596)</f>
        <v>0</v>
      </c>
      <c r="Y1596" s="1">
        <f>BI1596</f>
        <v>0</v>
      </c>
      <c r="Z1596" s="1">
        <f>AI1596</f>
        <v>0</v>
      </c>
      <c r="AA1596" s="1">
        <f>AH1596</f>
        <v>0</v>
      </c>
      <c r="AB1596" s="31"/>
      <c r="AC1596" s="16">
        <v>0</v>
      </c>
      <c r="AD1596" s="16">
        <v>0</v>
      </c>
      <c r="AE1596" s="16">
        <v>0</v>
      </c>
      <c r="AF1596" s="28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29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0</v>
      </c>
      <c r="BF1596" s="16">
        <v>0</v>
      </c>
      <c r="BG1596" s="16">
        <v>0</v>
      </c>
      <c r="BH1596" s="16">
        <v>0</v>
      </c>
      <c r="BI1596" s="16">
        <v>0</v>
      </c>
      <c r="BJ1596" s="87"/>
    </row>
    <row r="1597" spans="1:62" s="16" customFormat="1" x14ac:dyDescent="0.35">
      <c r="A1597" s="85" t="s">
        <v>27</v>
      </c>
      <c r="B1597" s="85" t="s">
        <v>23</v>
      </c>
      <c r="C1597" s="16" t="s">
        <v>1710</v>
      </c>
      <c r="D1597" s="16" t="s">
        <v>1711</v>
      </c>
      <c r="E1597" s="16" t="s">
        <v>39</v>
      </c>
      <c r="F1597" s="85">
        <v>999926857</v>
      </c>
      <c r="G1597" s="1">
        <f>(J1597+T1597)-H1597</f>
        <v>29</v>
      </c>
      <c r="I1597" s="28"/>
      <c r="J1597" s="1">
        <f>SUM(K1597,L1597,N1597,O1597,P1597,Q1597)</f>
        <v>0</v>
      </c>
      <c r="K1597" s="1">
        <f>SUM(AC1597,AE1597)</f>
        <v>0</v>
      </c>
      <c r="L1597" s="1">
        <v>0</v>
      </c>
      <c r="M1597" s="1">
        <v>0</v>
      </c>
      <c r="N1597" s="1">
        <v>0</v>
      </c>
      <c r="O1597" s="1"/>
      <c r="P1597" s="1">
        <v>0</v>
      </c>
      <c r="Q1597" s="1">
        <f>AD1597</f>
        <v>0</v>
      </c>
      <c r="R1597" s="1">
        <v>0</v>
      </c>
      <c r="S1597" s="31"/>
      <c r="T1597" s="1">
        <f>SUM(U1597,V1597,X1597,Y1597,Z1597,AA1597)</f>
        <v>29</v>
      </c>
      <c r="U1597" s="1">
        <f>SUM(AG1597,BF1597)</f>
        <v>0</v>
      </c>
      <c r="V1597" s="1">
        <f>SUM(AJ1597,AK1597,AL1597,AM1597,AO1597,AP1597,AQ1597,AR1597,AS1597,AT1597,AU1597,AN1597,AV1597,AW1597,AX1597,AY1597,AZ1597,BA1597,BC1597,BD1597,BE1597,BB1597)</f>
        <v>29</v>
      </c>
      <c r="W1597" s="1">
        <f>COUNTIF(AJ1597:BE1597, "&gt;0")</f>
        <v>1</v>
      </c>
      <c r="X1597" s="1">
        <f>SUM(BG1597,BH1597)</f>
        <v>0</v>
      </c>
      <c r="Y1597" s="1">
        <f>BI1597</f>
        <v>0</v>
      </c>
      <c r="Z1597" s="1">
        <f>AI1597</f>
        <v>0</v>
      </c>
      <c r="AA1597" s="1">
        <f>AH1597</f>
        <v>0</v>
      </c>
      <c r="AB1597" s="31"/>
      <c r="AC1597" s="16">
        <v>0</v>
      </c>
      <c r="AD1597" s="16">
        <v>0</v>
      </c>
      <c r="AE1597" s="16">
        <v>0</v>
      </c>
      <c r="AF1597" s="28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0</v>
      </c>
      <c r="AR1597" s="16">
        <v>29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  <c r="BI1597" s="16">
        <v>0</v>
      </c>
      <c r="BJ1597" s="87"/>
    </row>
    <row r="1598" spans="1:62" s="16" customFormat="1" x14ac:dyDescent="0.35">
      <c r="A1598" s="16" t="s">
        <v>27</v>
      </c>
      <c r="B1598" s="16" t="s">
        <v>23</v>
      </c>
      <c r="C1598" s="16" t="s">
        <v>1119</v>
      </c>
      <c r="D1598" s="16" t="s">
        <v>3447</v>
      </c>
      <c r="E1598" s="16" t="s">
        <v>39</v>
      </c>
      <c r="F1598" s="16">
        <v>999928971</v>
      </c>
      <c r="G1598" s="1">
        <f>(J1598+T1598)-H1598</f>
        <v>29</v>
      </c>
      <c r="I1598" s="28"/>
      <c r="J1598" s="1">
        <f>SUM(K1598,L1598,N1598,O1598,P1598,Q1598)</f>
        <v>0</v>
      </c>
      <c r="K1598" s="1">
        <f>SUM(AC1598,AE1598)</f>
        <v>0</v>
      </c>
      <c r="L1598" s="1">
        <v>0</v>
      </c>
      <c r="M1598" s="1">
        <v>0</v>
      </c>
      <c r="N1598" s="1">
        <v>0</v>
      </c>
      <c r="O1598" s="1"/>
      <c r="P1598" s="1">
        <v>0</v>
      </c>
      <c r="Q1598" s="1">
        <f>AD1598</f>
        <v>0</v>
      </c>
      <c r="R1598" s="1">
        <v>0</v>
      </c>
      <c r="S1598" s="31"/>
      <c r="T1598" s="1">
        <f>SUM(U1598,V1598,X1598,Y1598,Z1598,AA1598)</f>
        <v>29</v>
      </c>
      <c r="U1598" s="1">
        <f>SUM(AG1598,BF1598)</f>
        <v>0</v>
      </c>
      <c r="V1598" s="1">
        <f>SUM(AJ1598,AK1598,AL1598,AM1598,AO1598,AP1598,AQ1598,AR1598,AS1598,AT1598,AU1598,AN1598,AV1598,AW1598,AX1598,AY1598,AZ1598,BA1598,BC1598,BD1598,BE1598,BB1598)</f>
        <v>0</v>
      </c>
      <c r="W1598" s="1">
        <f>COUNTIF(AJ1598:BE1598, "&gt;0")</f>
        <v>0</v>
      </c>
      <c r="X1598" s="1">
        <f>SUM(BG1598,BH1598)</f>
        <v>29</v>
      </c>
      <c r="Y1598" s="1">
        <f>BI1598</f>
        <v>0</v>
      </c>
      <c r="Z1598" s="1">
        <f>AI1598</f>
        <v>0</v>
      </c>
      <c r="AA1598" s="1">
        <f>AH1598</f>
        <v>0</v>
      </c>
      <c r="AB1598" s="31"/>
      <c r="AC1598" s="16">
        <v>0</v>
      </c>
      <c r="AD1598" s="16">
        <v>0</v>
      </c>
      <c r="AE1598" s="16">
        <v>0</v>
      </c>
      <c r="AF1598" s="28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0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0</v>
      </c>
      <c r="BG1598" s="16">
        <v>29</v>
      </c>
      <c r="BH1598" s="16">
        <v>0</v>
      </c>
      <c r="BI1598" s="16">
        <v>0</v>
      </c>
      <c r="BJ1598" s="87"/>
    </row>
    <row r="1599" spans="1:62" s="16" customFormat="1" x14ac:dyDescent="0.35">
      <c r="A1599" s="85" t="s">
        <v>27</v>
      </c>
      <c r="B1599" s="85" t="s">
        <v>23</v>
      </c>
      <c r="C1599" s="16" t="s">
        <v>391</v>
      </c>
      <c r="D1599" s="16" t="s">
        <v>636</v>
      </c>
      <c r="E1599" s="16" t="s">
        <v>39</v>
      </c>
      <c r="F1599" s="85">
        <v>999929093</v>
      </c>
      <c r="G1599" s="1">
        <f>(J1599+T1599)-H1599</f>
        <v>29</v>
      </c>
      <c r="I1599" s="28"/>
      <c r="J1599" s="1">
        <f>SUM(K1599,L1599,N1599,O1599,P1599,Q1599)</f>
        <v>0</v>
      </c>
      <c r="K1599" s="1">
        <f>SUM(AC1599,AE1599)</f>
        <v>0</v>
      </c>
      <c r="L1599" s="1">
        <v>0</v>
      </c>
      <c r="M1599" s="1">
        <v>0</v>
      </c>
      <c r="N1599" s="1">
        <v>0</v>
      </c>
      <c r="O1599" s="1"/>
      <c r="P1599" s="1">
        <v>0</v>
      </c>
      <c r="Q1599" s="1">
        <f>AD1599</f>
        <v>0</v>
      </c>
      <c r="R1599" s="1">
        <v>0</v>
      </c>
      <c r="S1599" s="31"/>
      <c r="T1599" s="1">
        <f>SUM(U1599,V1599,X1599,Y1599,Z1599,AA1599)</f>
        <v>29</v>
      </c>
      <c r="U1599" s="1">
        <f>SUM(AG1599,BF1599)</f>
        <v>0</v>
      </c>
      <c r="V1599" s="1">
        <f>SUM(AJ1599,AK1599,AL1599,AM1599,AO1599,AP1599,AQ1599,AR1599,AS1599,AT1599,AU1599,AN1599,AV1599,AW1599,AX1599,AY1599,AZ1599,BA1599,BC1599,BD1599,BE1599,BB1599)</f>
        <v>29</v>
      </c>
      <c r="W1599" s="1">
        <f>COUNTIF(AJ1599:BE1599, "&gt;0")</f>
        <v>1</v>
      </c>
      <c r="X1599" s="1">
        <f>SUM(BG1599,BH1599)</f>
        <v>0</v>
      </c>
      <c r="Y1599" s="1">
        <f>BI1599</f>
        <v>0</v>
      </c>
      <c r="Z1599" s="1">
        <f>AI1599</f>
        <v>0</v>
      </c>
      <c r="AA1599" s="1">
        <f>AH1599</f>
        <v>0</v>
      </c>
      <c r="AB1599" s="31"/>
      <c r="AC1599" s="16">
        <v>0</v>
      </c>
      <c r="AD1599" s="16">
        <v>0</v>
      </c>
      <c r="AE1599" s="16">
        <v>0</v>
      </c>
      <c r="AF1599" s="28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0</v>
      </c>
      <c r="AR1599" s="16">
        <v>29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  <c r="BI1599" s="16">
        <v>0</v>
      </c>
      <c r="BJ1599" s="87"/>
    </row>
    <row r="1600" spans="1:62" s="16" customFormat="1" x14ac:dyDescent="0.35">
      <c r="A1600" s="85" t="s">
        <v>27</v>
      </c>
      <c r="B1600" s="85" t="s">
        <v>23</v>
      </c>
      <c r="C1600" s="16" t="s">
        <v>261</v>
      </c>
      <c r="D1600" s="16" t="s">
        <v>2507</v>
      </c>
      <c r="E1600" s="16" t="s">
        <v>39</v>
      </c>
      <c r="F1600" s="85">
        <v>999929155</v>
      </c>
      <c r="G1600" s="1">
        <f>(J1600+T1600)-H1600</f>
        <v>29</v>
      </c>
      <c r="I1600" s="28"/>
      <c r="J1600" s="1">
        <f>SUM(K1600,L1600,N1600,O1600,P1600,Q1600)</f>
        <v>0</v>
      </c>
      <c r="K1600" s="1">
        <f>SUM(AC1600,AE1600)</f>
        <v>0</v>
      </c>
      <c r="L1600" s="1">
        <v>0</v>
      </c>
      <c r="M1600" s="1">
        <v>0</v>
      </c>
      <c r="N1600" s="1">
        <v>0</v>
      </c>
      <c r="O1600" s="1"/>
      <c r="P1600" s="1">
        <v>0</v>
      </c>
      <c r="Q1600" s="1">
        <f>AD1600</f>
        <v>0</v>
      </c>
      <c r="R1600" s="1">
        <v>0</v>
      </c>
      <c r="S1600" s="31"/>
      <c r="T1600" s="1">
        <f>SUM(U1600,V1600,X1600,Y1600,Z1600,AA1600)</f>
        <v>29</v>
      </c>
      <c r="U1600" s="1">
        <f>SUM(AG1600,BF1600)</f>
        <v>0</v>
      </c>
      <c r="V1600" s="1">
        <f>SUM(AJ1600,AK1600,AL1600,AM1600,AO1600,AP1600,AQ1600,AR1600,AS1600,AT1600,AU1600,AN1600,AV1600,AW1600,AX1600,AY1600,AZ1600,BA1600,BC1600,BD1600,BE1600,BB1600)</f>
        <v>29</v>
      </c>
      <c r="W1600" s="1">
        <f>COUNTIF(AJ1600:BE1600, "&gt;0")</f>
        <v>1</v>
      </c>
      <c r="X1600" s="1">
        <f>SUM(BG1600,BH1600)</f>
        <v>0</v>
      </c>
      <c r="Y1600" s="1">
        <f>BI1600</f>
        <v>0</v>
      </c>
      <c r="Z1600" s="1">
        <f>AI1600</f>
        <v>0</v>
      </c>
      <c r="AA1600" s="1">
        <f>AH1600</f>
        <v>0</v>
      </c>
      <c r="AB1600" s="31"/>
      <c r="AC1600" s="16">
        <v>0</v>
      </c>
      <c r="AD1600" s="16">
        <v>0</v>
      </c>
      <c r="AE1600" s="16">
        <v>0</v>
      </c>
      <c r="AF1600" s="28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0</v>
      </c>
      <c r="AR1600" s="16">
        <v>29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  <c r="BI1600" s="16">
        <v>0</v>
      </c>
      <c r="BJ1600" s="87"/>
    </row>
    <row r="1601" spans="1:62" s="16" customFormat="1" x14ac:dyDescent="0.35">
      <c r="A1601" s="85" t="s">
        <v>27</v>
      </c>
      <c r="B1601" s="85" t="s">
        <v>23</v>
      </c>
      <c r="C1601" s="16" t="s">
        <v>449</v>
      </c>
      <c r="D1601" s="16" t="s">
        <v>2505</v>
      </c>
      <c r="E1601" s="16" t="s">
        <v>39</v>
      </c>
      <c r="F1601" s="85">
        <v>999931134</v>
      </c>
      <c r="G1601" s="1">
        <f>(J1601+T1601)-H1601</f>
        <v>29</v>
      </c>
      <c r="I1601" s="28"/>
      <c r="J1601" s="1">
        <f>SUM(K1601,L1601,N1601,O1601,P1601,Q1601)</f>
        <v>0</v>
      </c>
      <c r="K1601" s="1">
        <f>SUM(AC1601,AE1601)</f>
        <v>0</v>
      </c>
      <c r="L1601" s="1">
        <v>0</v>
      </c>
      <c r="M1601" s="1">
        <v>0</v>
      </c>
      <c r="N1601" s="1">
        <v>0</v>
      </c>
      <c r="O1601" s="1"/>
      <c r="P1601" s="1">
        <v>0</v>
      </c>
      <c r="Q1601" s="1">
        <f>AD1601</f>
        <v>0</v>
      </c>
      <c r="R1601" s="1">
        <v>0</v>
      </c>
      <c r="S1601" s="31"/>
      <c r="T1601" s="1">
        <f>SUM(U1601,V1601,X1601,Y1601,Z1601,AA1601)</f>
        <v>29</v>
      </c>
      <c r="U1601" s="1">
        <f>SUM(AG1601,BF1601)</f>
        <v>0</v>
      </c>
      <c r="V1601" s="1">
        <f>SUM(AJ1601,AK1601,AL1601,AM1601,AO1601,AP1601,AQ1601,AR1601,AS1601,AT1601,AU1601,AN1601,AV1601,AW1601,AX1601,AY1601,AZ1601,BA1601,BC1601,BD1601,BE1601,BB1601)</f>
        <v>29</v>
      </c>
      <c r="W1601" s="1">
        <f>COUNTIF(AJ1601:BE1601, "&gt;0")</f>
        <v>1</v>
      </c>
      <c r="X1601" s="1">
        <f>SUM(BG1601,BH1601)</f>
        <v>0</v>
      </c>
      <c r="Y1601" s="1">
        <f>BI1601</f>
        <v>0</v>
      </c>
      <c r="Z1601" s="1">
        <f>AI1601</f>
        <v>0</v>
      </c>
      <c r="AA1601" s="1">
        <f>AH1601</f>
        <v>0</v>
      </c>
      <c r="AB1601" s="31"/>
      <c r="AC1601" s="16">
        <v>0</v>
      </c>
      <c r="AD1601" s="16">
        <v>0</v>
      </c>
      <c r="AE1601" s="16">
        <v>0</v>
      </c>
      <c r="AF1601" s="28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29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0</v>
      </c>
      <c r="BG1601" s="16">
        <v>0</v>
      </c>
      <c r="BH1601" s="16">
        <v>0</v>
      </c>
      <c r="BI1601" s="16">
        <v>0</v>
      </c>
      <c r="BJ1601" s="87"/>
    </row>
    <row r="1602" spans="1:62" s="16" customFormat="1" x14ac:dyDescent="0.35">
      <c r="A1602" s="85" t="s">
        <v>27</v>
      </c>
      <c r="B1602" s="85" t="s">
        <v>23</v>
      </c>
      <c r="C1602" s="16" t="s">
        <v>381</v>
      </c>
      <c r="D1602" s="16" t="s">
        <v>2506</v>
      </c>
      <c r="E1602" s="16" t="s">
        <v>39</v>
      </c>
      <c r="F1602" s="85">
        <v>999931470</v>
      </c>
      <c r="G1602" s="1">
        <f>(J1602+T1602)-H1602</f>
        <v>29</v>
      </c>
      <c r="I1602" s="28"/>
      <c r="J1602" s="1">
        <f>SUM(K1602,L1602,N1602,O1602,P1602,Q1602)</f>
        <v>0</v>
      </c>
      <c r="K1602" s="1">
        <f>SUM(AC1602,AE1602)</f>
        <v>0</v>
      </c>
      <c r="L1602" s="1">
        <v>0</v>
      </c>
      <c r="M1602" s="1">
        <v>0</v>
      </c>
      <c r="N1602" s="1">
        <v>0</v>
      </c>
      <c r="O1602" s="1"/>
      <c r="P1602" s="1">
        <v>0</v>
      </c>
      <c r="Q1602" s="1">
        <f>AD1602</f>
        <v>0</v>
      </c>
      <c r="R1602" s="1">
        <v>0</v>
      </c>
      <c r="S1602" s="31"/>
      <c r="T1602" s="1">
        <f>SUM(U1602,V1602,X1602,Y1602,Z1602,AA1602)</f>
        <v>29</v>
      </c>
      <c r="U1602" s="1">
        <f>SUM(AG1602,BF1602)</f>
        <v>0</v>
      </c>
      <c r="V1602" s="1">
        <f>SUM(AJ1602,AK1602,AL1602,AM1602,AO1602,AP1602,AQ1602,AR1602,AS1602,AT1602,AU1602,AN1602,AV1602,AW1602,AX1602,AY1602,AZ1602,BA1602,BC1602,BD1602,BE1602,BB1602)</f>
        <v>29</v>
      </c>
      <c r="W1602" s="1">
        <f>COUNTIF(AJ1602:BE1602, "&gt;0")</f>
        <v>1</v>
      </c>
      <c r="X1602" s="1">
        <f>SUM(BG1602,BH1602)</f>
        <v>0</v>
      </c>
      <c r="Y1602" s="1">
        <f>BI1602</f>
        <v>0</v>
      </c>
      <c r="Z1602" s="1">
        <f>AI1602</f>
        <v>0</v>
      </c>
      <c r="AA1602" s="1">
        <f>AH1602</f>
        <v>0</v>
      </c>
      <c r="AB1602" s="31"/>
      <c r="AC1602" s="16">
        <v>0</v>
      </c>
      <c r="AD1602" s="16">
        <v>0</v>
      </c>
      <c r="AE1602" s="16">
        <v>0</v>
      </c>
      <c r="AF1602" s="28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29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  <c r="BI1602" s="16">
        <v>0</v>
      </c>
      <c r="BJ1602" s="87"/>
    </row>
    <row r="1603" spans="1:62" s="16" customFormat="1" x14ac:dyDescent="0.35">
      <c r="A1603" s="16" t="s">
        <v>27</v>
      </c>
      <c r="B1603" s="16" t="s">
        <v>23</v>
      </c>
      <c r="C1603" s="16" t="s">
        <v>3524</v>
      </c>
      <c r="D1603" s="16" t="s">
        <v>3525</v>
      </c>
      <c r="E1603" s="16" t="s">
        <v>39</v>
      </c>
      <c r="F1603" s="16">
        <v>999932503</v>
      </c>
      <c r="G1603" s="1">
        <f>(J1603+T1603)-H1603</f>
        <v>29</v>
      </c>
      <c r="I1603" s="28"/>
      <c r="J1603" s="1">
        <f>SUM(K1603,L1603,N1603,O1603,P1603,Q1603)</f>
        <v>0</v>
      </c>
      <c r="K1603" s="1">
        <f>SUM(AC1603,AE1603)</f>
        <v>0</v>
      </c>
      <c r="L1603" s="1">
        <v>0</v>
      </c>
      <c r="M1603" s="1">
        <v>0</v>
      </c>
      <c r="N1603" s="1">
        <v>0</v>
      </c>
      <c r="O1603" s="1"/>
      <c r="P1603" s="1">
        <v>0</v>
      </c>
      <c r="Q1603" s="1">
        <f>AD1603</f>
        <v>0</v>
      </c>
      <c r="R1603" s="1">
        <v>0</v>
      </c>
      <c r="S1603" s="31"/>
      <c r="T1603" s="1">
        <f>SUM(U1603,V1603,X1603,Y1603,Z1603,AA1603)</f>
        <v>29</v>
      </c>
      <c r="U1603" s="1">
        <f>SUM(AG1603,BF1603)</f>
        <v>0</v>
      </c>
      <c r="V1603" s="1">
        <f>SUM(AJ1603,AK1603,AL1603,AM1603,AO1603,AP1603,AQ1603,AR1603,AS1603,AT1603,AU1603,AN1603,AV1603,AW1603,AX1603,AY1603,AZ1603,BA1603,BC1603,BD1603,BE1603,BB1603)</f>
        <v>0</v>
      </c>
      <c r="W1603" s="1">
        <f>COUNTIF(AJ1603:BE1603, "&gt;0")</f>
        <v>0</v>
      </c>
      <c r="X1603" s="1">
        <f>SUM(BG1603,BH1603)</f>
        <v>29</v>
      </c>
      <c r="Y1603" s="1">
        <f>BI1603</f>
        <v>0</v>
      </c>
      <c r="Z1603" s="1">
        <f>AI1603</f>
        <v>0</v>
      </c>
      <c r="AA1603" s="1">
        <f>AH1603</f>
        <v>0</v>
      </c>
      <c r="AB1603" s="31"/>
      <c r="AC1603" s="16">
        <v>0</v>
      </c>
      <c r="AD1603" s="16">
        <v>0</v>
      </c>
      <c r="AE1603" s="16">
        <v>0</v>
      </c>
      <c r="AF1603" s="28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0</v>
      </c>
      <c r="BH1603" s="16">
        <v>29</v>
      </c>
      <c r="BI1603" s="16">
        <v>0</v>
      </c>
      <c r="BJ1603" s="87"/>
    </row>
    <row r="1604" spans="1:62" s="16" customFormat="1" x14ac:dyDescent="0.35">
      <c r="A1604" s="85" t="s">
        <v>27</v>
      </c>
      <c r="B1604" s="85" t="s">
        <v>23</v>
      </c>
      <c r="C1604" s="16" t="s">
        <v>978</v>
      </c>
      <c r="D1604" s="16" t="s">
        <v>613</v>
      </c>
      <c r="E1604" s="16" t="s">
        <v>39</v>
      </c>
      <c r="F1604" s="85">
        <v>999920609</v>
      </c>
      <c r="G1604" s="1">
        <f>(J1604+T1604)-H1604</f>
        <v>13</v>
      </c>
      <c r="I1604" s="28"/>
      <c r="J1604" s="1">
        <f>SUM(K1604,L1604,N1604,O1604,P1604,Q1604)</f>
        <v>0</v>
      </c>
      <c r="K1604" s="1">
        <f>SUM(AC1604,AE1604)</f>
        <v>0</v>
      </c>
      <c r="L1604" s="1">
        <v>0</v>
      </c>
      <c r="M1604" s="1">
        <v>0</v>
      </c>
      <c r="N1604" s="1">
        <v>0</v>
      </c>
      <c r="O1604" s="1"/>
      <c r="P1604" s="1">
        <v>0</v>
      </c>
      <c r="Q1604" s="1">
        <f>AD1604</f>
        <v>0</v>
      </c>
      <c r="R1604" s="1">
        <v>0</v>
      </c>
      <c r="S1604" s="31"/>
      <c r="T1604" s="1">
        <f>SUM(U1604,V1604,X1604,Y1604,Z1604,AA1604)</f>
        <v>13</v>
      </c>
      <c r="U1604" s="1">
        <f>SUM(AG1604,BF1604)</f>
        <v>13</v>
      </c>
      <c r="V1604" s="1">
        <f>SUM(AJ1604,AK1604,AL1604,AM1604,AO1604,AP1604,AQ1604,AR1604,AS1604,AT1604,AU1604,AN1604,AV1604,AW1604,AX1604,AY1604,AZ1604,BA1604,BC1604,BD1604,BE1604,BB1604)</f>
        <v>0</v>
      </c>
      <c r="W1604" s="1">
        <f>COUNTIF(AJ1604:BE1604, "&gt;0")</f>
        <v>0</v>
      </c>
      <c r="X1604" s="1">
        <f>SUM(BG1604,BH1604)</f>
        <v>0</v>
      </c>
      <c r="Y1604" s="1">
        <f>BI1604</f>
        <v>0</v>
      </c>
      <c r="Z1604" s="1">
        <f>AI1604</f>
        <v>0</v>
      </c>
      <c r="AA1604" s="1">
        <f>AH1604</f>
        <v>0</v>
      </c>
      <c r="AB1604" s="31"/>
      <c r="AC1604" s="16">
        <v>0</v>
      </c>
      <c r="AD1604" s="16">
        <v>0</v>
      </c>
      <c r="AE1604" s="16">
        <v>0</v>
      </c>
      <c r="AF1604" s="28">
        <v>0</v>
      </c>
      <c r="AG1604" s="16">
        <v>13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0</v>
      </c>
      <c r="BI1604" s="16">
        <v>0</v>
      </c>
      <c r="BJ1604" s="87"/>
    </row>
    <row r="1605" spans="1:62" s="16" customFormat="1" x14ac:dyDescent="0.35">
      <c r="A1605" s="85" t="s">
        <v>607</v>
      </c>
      <c r="B1605" s="85" t="s">
        <v>23</v>
      </c>
      <c r="C1605" s="16" t="s">
        <v>321</v>
      </c>
      <c r="D1605" s="16" t="s">
        <v>2835</v>
      </c>
      <c r="E1605" s="16" t="s">
        <v>39</v>
      </c>
      <c r="F1605" s="85">
        <v>999930072</v>
      </c>
      <c r="G1605" s="1">
        <f>(J1605+T1605)-H1605</f>
        <v>105</v>
      </c>
      <c r="I1605" s="28"/>
      <c r="J1605" s="1">
        <f>SUM(K1605,L1605,N1605,O1605,P1605,Q1605)</f>
        <v>0</v>
      </c>
      <c r="K1605" s="1">
        <f>SUM(AC1605,AE1605)</f>
        <v>0</v>
      </c>
      <c r="L1605" s="1">
        <v>0</v>
      </c>
      <c r="M1605" s="1">
        <v>0</v>
      </c>
      <c r="N1605" s="1">
        <v>0</v>
      </c>
      <c r="O1605" s="1"/>
      <c r="P1605" s="1">
        <v>0</v>
      </c>
      <c r="Q1605" s="1">
        <f>AD1605</f>
        <v>0</v>
      </c>
      <c r="R1605" s="1">
        <v>0</v>
      </c>
      <c r="S1605" s="28"/>
      <c r="T1605" s="1">
        <f>SUM(U1605,V1605,X1605,Y1605,Z1605,AA1605)</f>
        <v>105</v>
      </c>
      <c r="U1605" s="1">
        <f>SUM(AG1605,BF1605)</f>
        <v>0</v>
      </c>
      <c r="V1605" s="1">
        <f>SUM(AJ1605,AK1605,AL1605,AM1605,AO1605,AP1605,AQ1605,AR1605,AS1605,AT1605,AU1605,AN1605,AV1605,AW1605,AX1605,AY1605,AZ1605,BA1605,BC1605,BD1605,BE1605,BB1605)</f>
        <v>60</v>
      </c>
      <c r="W1605" s="1">
        <f>COUNTIF(AJ1605:BE1605, "&gt;0")</f>
        <v>2</v>
      </c>
      <c r="X1605" s="1">
        <f>SUM(BG1605,BH1605)</f>
        <v>0</v>
      </c>
      <c r="Y1605" s="1">
        <f>BI1605</f>
        <v>45</v>
      </c>
      <c r="Z1605" s="1">
        <f>AI1605</f>
        <v>0</v>
      </c>
      <c r="AA1605" s="1">
        <f>AH1605</f>
        <v>0</v>
      </c>
      <c r="AB1605" s="28"/>
      <c r="AC1605" s="16">
        <v>0</v>
      </c>
      <c r="AD1605" s="16">
        <v>0</v>
      </c>
      <c r="AE1605" s="16">
        <v>0</v>
      </c>
      <c r="AF1605" s="28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30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0</v>
      </c>
      <c r="BD1605" s="16">
        <v>0</v>
      </c>
      <c r="BE1605" s="16">
        <v>30</v>
      </c>
      <c r="BF1605" s="16">
        <v>0</v>
      </c>
      <c r="BG1605" s="16">
        <v>0</v>
      </c>
      <c r="BH1605" s="16">
        <v>0</v>
      </c>
      <c r="BI1605" s="16">
        <v>45</v>
      </c>
      <c r="BJ1605" s="87"/>
    </row>
    <row r="1606" spans="1:62" s="16" customFormat="1" x14ac:dyDescent="0.35">
      <c r="A1606" s="85" t="s">
        <v>118</v>
      </c>
      <c r="B1606" s="85" t="s">
        <v>23</v>
      </c>
      <c r="C1606" s="16" t="s">
        <v>427</v>
      </c>
      <c r="D1606" s="16" t="s">
        <v>144</v>
      </c>
      <c r="E1606" s="16" t="s">
        <v>39</v>
      </c>
      <c r="F1606" s="85">
        <v>999896686</v>
      </c>
      <c r="G1606" s="1">
        <f>(J1606+T1606)-H1606</f>
        <v>851</v>
      </c>
      <c r="H1606" s="1"/>
      <c r="I1606" s="15"/>
      <c r="J1606" s="1">
        <f>SUM(K1606,L1606,N1606,O1606,P1606,Q1606)</f>
        <v>225</v>
      </c>
      <c r="K1606" s="1">
        <f>SUM(AC1606,AE1606)</f>
        <v>75</v>
      </c>
      <c r="L1606" s="1">
        <v>0</v>
      </c>
      <c r="M1606" s="1">
        <v>0</v>
      </c>
      <c r="N1606" s="1">
        <v>0</v>
      </c>
      <c r="O1606" s="1"/>
      <c r="P1606" s="1">
        <v>0</v>
      </c>
      <c r="Q1606" s="1">
        <f>AD1606</f>
        <v>150</v>
      </c>
      <c r="R1606" s="1">
        <v>0</v>
      </c>
      <c r="S1606" s="31"/>
      <c r="T1606" s="1">
        <f>SUM(U1606,V1606,X1606,Y1606,Z1606,AA1606)</f>
        <v>626</v>
      </c>
      <c r="U1606" s="1">
        <f>SUM(AG1606,BF1606)</f>
        <v>0</v>
      </c>
      <c r="V1606" s="1">
        <f>SUM(AJ1606,AK1606,AL1606,AM1606,AO1606,AP1606,AQ1606,AR1606,AS1606,AT1606,AU1606,AN1606,AV1606,AW1606,AX1606,AY1606,AZ1606,BA1606,BC1606,BD1606,BE1606,BB1606)</f>
        <v>240</v>
      </c>
      <c r="W1606" s="1">
        <f>COUNTIF(AJ1606:BE1606, "&gt;0")</f>
        <v>2</v>
      </c>
      <c r="X1606" s="1">
        <f>SUM(BG1606,BH1606)</f>
        <v>160</v>
      </c>
      <c r="Y1606" s="1">
        <f>BI1606</f>
        <v>76</v>
      </c>
      <c r="Z1606" s="1">
        <f>AI1606</f>
        <v>150</v>
      </c>
      <c r="AA1606" s="1">
        <f>AH1606</f>
        <v>0</v>
      </c>
      <c r="AB1606" s="31"/>
      <c r="AC1606" s="1">
        <v>0</v>
      </c>
      <c r="AD1606" s="16">
        <v>150</v>
      </c>
      <c r="AE1606" s="16">
        <v>75</v>
      </c>
      <c r="AF1606" s="28">
        <v>0</v>
      </c>
      <c r="AG1606" s="16">
        <v>0</v>
      </c>
      <c r="AH1606" s="16">
        <v>0</v>
      </c>
      <c r="AI1606" s="16">
        <v>150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0</v>
      </c>
      <c r="AO1606" s="16">
        <v>0</v>
      </c>
      <c r="AP1606" s="16">
        <v>0</v>
      </c>
      <c r="AQ1606" s="16">
        <v>0</v>
      </c>
      <c r="AR1606" s="16">
        <v>0</v>
      </c>
      <c r="AS1606" s="16">
        <v>120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0</v>
      </c>
      <c r="AZ1606" s="16">
        <v>120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0</v>
      </c>
      <c r="BG1606" s="16">
        <v>0</v>
      </c>
      <c r="BH1606" s="16">
        <v>160</v>
      </c>
      <c r="BI1606" s="16">
        <v>76</v>
      </c>
      <c r="BJ1606" s="87"/>
    </row>
    <row r="1607" spans="1:62" s="16" customFormat="1" x14ac:dyDescent="0.35">
      <c r="A1607" s="85" t="s">
        <v>118</v>
      </c>
      <c r="B1607" s="85" t="s">
        <v>23</v>
      </c>
      <c r="C1607" s="1" t="s">
        <v>442</v>
      </c>
      <c r="D1607" s="1" t="s">
        <v>443</v>
      </c>
      <c r="E1607" s="1" t="s">
        <v>39</v>
      </c>
      <c r="F1607" s="85">
        <v>999897534</v>
      </c>
      <c r="G1607" s="1">
        <f>(J1607+T1607)-H1607</f>
        <v>758</v>
      </c>
      <c r="H1607" s="1"/>
      <c r="I1607" s="15"/>
      <c r="J1607" s="1">
        <f>SUM(K1607,L1607,N1607,O1607,P1607,Q1607)</f>
        <v>93</v>
      </c>
      <c r="K1607" s="1">
        <f>SUM(AC1607,AE1607)</f>
        <v>0</v>
      </c>
      <c r="L1607" s="1">
        <v>0</v>
      </c>
      <c r="M1607" s="1">
        <v>0</v>
      </c>
      <c r="N1607" s="1">
        <v>0</v>
      </c>
      <c r="O1607" s="1"/>
      <c r="P1607" s="1">
        <v>0</v>
      </c>
      <c r="Q1607" s="1">
        <f>AD1607</f>
        <v>93</v>
      </c>
      <c r="R1607" s="1">
        <v>0</v>
      </c>
      <c r="S1607" s="31"/>
      <c r="T1607" s="1">
        <f>SUM(U1607,V1607,X1607,Y1607,Z1607,AA1607)</f>
        <v>665</v>
      </c>
      <c r="U1607" s="1">
        <f>SUM(AG1607,BF1607)</f>
        <v>40</v>
      </c>
      <c r="V1607" s="1">
        <f>SUM(AJ1607,AK1607,AL1607,AM1607,AO1607,AP1607,AQ1607,AR1607,AS1607,AT1607,AU1607,AN1607,AV1607,AW1607,AX1607,AY1607,AZ1607,BA1607,BC1607,BD1607,BE1607,BB1607)</f>
        <v>240</v>
      </c>
      <c r="W1607" s="1">
        <f>COUNTIF(AJ1607:BE1607, "&gt;0")</f>
        <v>2</v>
      </c>
      <c r="X1607" s="1">
        <f>SUM(BG1607,BH1607)</f>
        <v>120</v>
      </c>
      <c r="Y1607" s="1">
        <f>BI1607</f>
        <v>180</v>
      </c>
      <c r="Z1607" s="1">
        <f>AI1607</f>
        <v>85</v>
      </c>
      <c r="AA1607" s="1">
        <f>AH1607</f>
        <v>0</v>
      </c>
      <c r="AB1607" s="31"/>
      <c r="AC1607" s="1">
        <v>0</v>
      </c>
      <c r="AD1607" s="16">
        <v>93</v>
      </c>
      <c r="AE1607" s="16">
        <v>0</v>
      </c>
      <c r="AF1607" s="28">
        <v>0</v>
      </c>
      <c r="AG1607" s="16">
        <v>40</v>
      </c>
      <c r="AH1607" s="16">
        <v>0</v>
      </c>
      <c r="AI1607" s="16">
        <v>85</v>
      </c>
      <c r="AJ1607" s="16">
        <v>120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120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0</v>
      </c>
      <c r="BG1607" s="16">
        <v>0</v>
      </c>
      <c r="BH1607" s="16">
        <v>120</v>
      </c>
      <c r="BI1607" s="16">
        <v>180</v>
      </c>
      <c r="BJ1607" s="87"/>
    </row>
    <row r="1608" spans="1:62" s="16" customFormat="1" x14ac:dyDescent="0.35">
      <c r="A1608" s="85" t="s">
        <v>118</v>
      </c>
      <c r="B1608" s="85" t="s">
        <v>23</v>
      </c>
      <c r="C1608" s="16" t="s">
        <v>333</v>
      </c>
      <c r="D1608" s="16" t="s">
        <v>186</v>
      </c>
      <c r="E1608" s="16" t="s">
        <v>39</v>
      </c>
      <c r="F1608" s="85">
        <v>999883145</v>
      </c>
      <c r="G1608" s="1">
        <f>(J1608+T1608)-H1608</f>
        <v>738</v>
      </c>
      <c r="I1608" s="15"/>
      <c r="J1608" s="1">
        <f>SUM(K1608,L1608,N1608,O1608,P1608,Q1608)</f>
        <v>113</v>
      </c>
      <c r="K1608" s="1">
        <f>SUM(AC1608,AE1608)</f>
        <v>0</v>
      </c>
      <c r="L1608" s="1">
        <v>0</v>
      </c>
      <c r="M1608" s="1">
        <v>0</v>
      </c>
      <c r="N1608" s="1">
        <v>0</v>
      </c>
      <c r="O1608" s="1"/>
      <c r="P1608" s="1">
        <v>0</v>
      </c>
      <c r="Q1608" s="1">
        <f>AD1608</f>
        <v>113</v>
      </c>
      <c r="R1608" s="1">
        <v>0</v>
      </c>
      <c r="S1608" s="31"/>
      <c r="T1608" s="1">
        <f>SUM(U1608,V1608,X1608,Y1608,Z1608,AA1608)</f>
        <v>625</v>
      </c>
      <c r="U1608" s="1">
        <f>SUM(AG1608,BF1608)</f>
        <v>0</v>
      </c>
      <c r="V1608" s="1">
        <f>SUM(AJ1608,AK1608,AL1608,AM1608,AO1608,AP1608,AQ1608,AR1608,AS1608,AT1608,AU1608,AN1608,AV1608,AW1608,AX1608,AY1608,AZ1608,BA1608,BC1608,BD1608,BE1608,BB1608)</f>
        <v>90</v>
      </c>
      <c r="W1608" s="1">
        <f>COUNTIF(AJ1608:BE1608, "&gt;0")</f>
        <v>1</v>
      </c>
      <c r="X1608" s="1">
        <f>SUM(BG1608,BH1608)</f>
        <v>120</v>
      </c>
      <c r="Y1608" s="1">
        <f>BI1608</f>
        <v>101</v>
      </c>
      <c r="Z1608" s="1">
        <f>AI1608</f>
        <v>64</v>
      </c>
      <c r="AA1608" s="1">
        <f>AH1608</f>
        <v>250</v>
      </c>
      <c r="AB1608" s="31"/>
      <c r="AC1608" s="1">
        <v>0</v>
      </c>
      <c r="AD1608" s="16">
        <v>113</v>
      </c>
      <c r="AE1608" s="16">
        <v>0</v>
      </c>
      <c r="AF1608" s="28">
        <v>0</v>
      </c>
      <c r="AG1608" s="16">
        <v>0</v>
      </c>
      <c r="AH1608" s="16">
        <v>250</v>
      </c>
      <c r="AI1608" s="16">
        <v>64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0</v>
      </c>
      <c r="AR1608" s="16">
        <v>90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0</v>
      </c>
      <c r="BF1608" s="16">
        <v>0</v>
      </c>
      <c r="BG1608" s="16">
        <v>120</v>
      </c>
      <c r="BH1608" s="16">
        <v>0</v>
      </c>
      <c r="BI1608" s="16">
        <v>101</v>
      </c>
      <c r="BJ1608" s="87"/>
    </row>
    <row r="1609" spans="1:62" s="16" customFormat="1" x14ac:dyDescent="0.35">
      <c r="A1609" s="85" t="s">
        <v>118</v>
      </c>
      <c r="B1609" s="85" t="s">
        <v>23</v>
      </c>
      <c r="C1609" s="1" t="s">
        <v>238</v>
      </c>
      <c r="D1609" s="1" t="s">
        <v>239</v>
      </c>
      <c r="E1609" s="1" t="s">
        <v>39</v>
      </c>
      <c r="F1609" s="85">
        <v>999865853</v>
      </c>
      <c r="G1609" s="1">
        <f>(J1609+T1609)-H1609</f>
        <v>733</v>
      </c>
      <c r="H1609" s="1"/>
      <c r="I1609" s="15"/>
      <c r="J1609" s="1">
        <f>SUM(K1609,L1609,N1609,O1609,P1609,Q1609)</f>
        <v>113</v>
      </c>
      <c r="K1609" s="1">
        <f>SUM(AC1609,AE1609)</f>
        <v>0</v>
      </c>
      <c r="L1609" s="1">
        <v>0</v>
      </c>
      <c r="M1609" s="1">
        <v>0</v>
      </c>
      <c r="N1609" s="1">
        <v>0</v>
      </c>
      <c r="O1609" s="1"/>
      <c r="P1609" s="1">
        <v>0</v>
      </c>
      <c r="Q1609" s="1">
        <f>AD1609</f>
        <v>113</v>
      </c>
      <c r="R1609" s="1">
        <v>0</v>
      </c>
      <c r="S1609" s="31"/>
      <c r="T1609" s="1">
        <f>SUM(U1609,V1609,X1609,Y1609,Z1609,AA1609)</f>
        <v>620</v>
      </c>
      <c r="U1609" s="1">
        <f>SUM(AG1609,BF1609)</f>
        <v>0</v>
      </c>
      <c r="V1609" s="1">
        <f>SUM(AJ1609,AK1609,AL1609,AM1609,AO1609,AP1609,AQ1609,AR1609,AS1609,AT1609,AU1609,AN1609,AV1609,AW1609,AX1609,AY1609,AZ1609,BA1609,BC1609,BD1609,BE1609,BB1609)</f>
        <v>240</v>
      </c>
      <c r="W1609" s="1">
        <f>COUNTIF(AJ1609:BE1609, "&gt;0")</f>
        <v>2</v>
      </c>
      <c r="X1609" s="1">
        <f>SUM(BG1609,BH1609)</f>
        <v>160</v>
      </c>
      <c r="Y1609" s="1">
        <f>BI1609</f>
        <v>135</v>
      </c>
      <c r="Z1609" s="1">
        <f>AI1609</f>
        <v>85</v>
      </c>
      <c r="AA1609" s="1">
        <f>AH1609</f>
        <v>0</v>
      </c>
      <c r="AB1609" s="31"/>
      <c r="AC1609" s="1">
        <v>0</v>
      </c>
      <c r="AD1609" s="16">
        <v>113</v>
      </c>
      <c r="AE1609" s="16">
        <v>0</v>
      </c>
      <c r="AF1609" s="28">
        <v>0</v>
      </c>
      <c r="AG1609" s="16">
        <v>0</v>
      </c>
      <c r="AH1609" s="16">
        <v>0</v>
      </c>
      <c r="AI1609" s="16">
        <v>85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0</v>
      </c>
      <c r="AZ1609" s="16">
        <v>0</v>
      </c>
      <c r="BA1609" s="16">
        <v>120</v>
      </c>
      <c r="BB1609" s="16">
        <v>0</v>
      </c>
      <c r="BC1609" s="16">
        <v>0</v>
      </c>
      <c r="BD1609" s="16">
        <v>0</v>
      </c>
      <c r="BE1609" s="16">
        <v>120</v>
      </c>
      <c r="BF1609" s="16">
        <v>0</v>
      </c>
      <c r="BG1609" s="16">
        <v>160</v>
      </c>
      <c r="BH1609" s="16">
        <v>0</v>
      </c>
      <c r="BI1609" s="16">
        <v>135</v>
      </c>
      <c r="BJ1609" s="87"/>
    </row>
    <row r="1610" spans="1:62" s="16" customFormat="1" x14ac:dyDescent="0.35">
      <c r="A1610" s="85" t="s">
        <v>118</v>
      </c>
      <c r="B1610" s="85" t="s">
        <v>23</v>
      </c>
      <c r="C1610" s="16" t="s">
        <v>587</v>
      </c>
      <c r="D1610" s="16" t="s">
        <v>71</v>
      </c>
      <c r="E1610" s="16" t="s">
        <v>39</v>
      </c>
      <c r="F1610" s="85">
        <v>999910273</v>
      </c>
      <c r="G1610" s="1">
        <f>(J1610+T1610)-H1610</f>
        <v>495</v>
      </c>
      <c r="I1610" s="15"/>
      <c r="J1610" s="1">
        <f>SUM(K1610,L1610,N1610,O1610,P1610,Q1610)</f>
        <v>48</v>
      </c>
      <c r="K1610" s="1">
        <f>SUM(AC1610,AE1610)</f>
        <v>0</v>
      </c>
      <c r="L1610" s="1">
        <v>0</v>
      </c>
      <c r="M1610" s="1">
        <v>0</v>
      </c>
      <c r="N1610" s="1">
        <v>0</v>
      </c>
      <c r="O1610" s="1"/>
      <c r="P1610" s="1">
        <v>0</v>
      </c>
      <c r="Q1610" s="1">
        <f>AD1610</f>
        <v>48</v>
      </c>
      <c r="R1610" s="1">
        <v>0</v>
      </c>
      <c r="S1610" s="31"/>
      <c r="T1610" s="1">
        <f>SUM(U1610,V1610,X1610,Y1610,Z1610,AA1610)</f>
        <v>447</v>
      </c>
      <c r="U1610" s="1">
        <f>SUM(AG1610,BF1610)</f>
        <v>23</v>
      </c>
      <c r="V1610" s="1">
        <f>SUM(AJ1610,AK1610,AL1610,AM1610,AO1610,AP1610,AQ1610,AR1610,AS1610,AT1610,AU1610,AN1610,AV1610,AW1610,AX1610,AY1610,AZ1610,BA1610,BC1610,BD1610,BE1610,BB1610)</f>
        <v>210</v>
      </c>
      <c r="W1610" s="1">
        <f>COUNTIF(AJ1610:BE1610, "&gt;0")</f>
        <v>2</v>
      </c>
      <c r="X1610" s="1">
        <f>SUM(BG1610,BH1610)</f>
        <v>90</v>
      </c>
      <c r="Y1610" s="1">
        <f>BI1610</f>
        <v>76</v>
      </c>
      <c r="Z1610" s="1">
        <f>AI1610</f>
        <v>48</v>
      </c>
      <c r="AA1610" s="1">
        <f>AH1610</f>
        <v>0</v>
      </c>
      <c r="AB1610" s="31"/>
      <c r="AC1610" s="1">
        <v>0</v>
      </c>
      <c r="AD1610" s="16">
        <v>48</v>
      </c>
      <c r="AE1610" s="16">
        <v>0</v>
      </c>
      <c r="AF1610" s="28">
        <v>0</v>
      </c>
      <c r="AG1610" s="16">
        <v>23</v>
      </c>
      <c r="AH1610" s="16">
        <v>0</v>
      </c>
      <c r="AI1610" s="16">
        <v>48</v>
      </c>
      <c r="AJ1610" s="16">
        <v>0</v>
      </c>
      <c r="AK1610" s="16">
        <v>0</v>
      </c>
      <c r="AL1610" s="16">
        <v>0</v>
      </c>
      <c r="AM1610" s="16">
        <v>0</v>
      </c>
      <c r="AN1610" s="16">
        <v>0</v>
      </c>
      <c r="AO1610" s="16">
        <v>90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0</v>
      </c>
      <c r="AV1610" s="16">
        <v>120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0</v>
      </c>
      <c r="BG1610" s="16">
        <v>0</v>
      </c>
      <c r="BH1610" s="16">
        <v>90</v>
      </c>
      <c r="BI1610" s="16">
        <v>76</v>
      </c>
      <c r="BJ1610" s="87"/>
    </row>
    <row r="1611" spans="1:62" s="16" customFormat="1" x14ac:dyDescent="0.35">
      <c r="A1611" s="85" t="s">
        <v>118</v>
      </c>
      <c r="B1611" s="85" t="s">
        <v>23</v>
      </c>
      <c r="C1611" s="16" t="s">
        <v>428</v>
      </c>
      <c r="D1611" s="16" t="s">
        <v>429</v>
      </c>
      <c r="E1611" s="16" t="s">
        <v>39</v>
      </c>
      <c r="F1611" s="85">
        <v>999896775</v>
      </c>
      <c r="G1611" s="1">
        <f>(J1611+T1611)-H1611</f>
        <v>487</v>
      </c>
      <c r="I1611" s="15"/>
      <c r="J1611" s="1">
        <f>SUM(K1611,L1611,N1611,O1611,P1611,Q1611)</f>
        <v>48</v>
      </c>
      <c r="K1611" s="1">
        <f>SUM(AC1611,AE1611)</f>
        <v>0</v>
      </c>
      <c r="L1611" s="1">
        <v>0</v>
      </c>
      <c r="M1611" s="1">
        <v>0</v>
      </c>
      <c r="N1611" s="1">
        <v>0</v>
      </c>
      <c r="O1611" s="1"/>
      <c r="P1611" s="1">
        <v>0</v>
      </c>
      <c r="Q1611" s="1">
        <f>AD1611</f>
        <v>48</v>
      </c>
      <c r="R1611" s="1">
        <v>0</v>
      </c>
      <c r="S1611" s="31"/>
      <c r="T1611" s="1">
        <f>SUM(U1611,V1611,X1611,Y1611,Z1611,AA1611)</f>
        <v>439</v>
      </c>
      <c r="U1611" s="1">
        <f>SUM(AG1611,BF1611)</f>
        <v>21</v>
      </c>
      <c r="V1611" s="1">
        <f>SUM(AJ1611,AK1611,AL1611,AM1611,AO1611,AP1611,AQ1611,AR1611,AS1611,AT1611,AU1611,AN1611,AV1611,AW1611,AX1611,AY1611,AZ1611,BA1611,BC1611,BD1611,BE1611,BB1611)</f>
        <v>210</v>
      </c>
      <c r="W1611" s="1">
        <f>COUNTIF(AJ1611:BE1611, "&gt;0")</f>
        <v>2</v>
      </c>
      <c r="X1611" s="1">
        <f>SUM(BG1611,BH1611)</f>
        <v>68</v>
      </c>
      <c r="Y1611" s="1">
        <f>BI1611</f>
        <v>76</v>
      </c>
      <c r="Z1611" s="1">
        <f>AI1611</f>
        <v>64</v>
      </c>
      <c r="AA1611" s="1">
        <f>AH1611</f>
        <v>0</v>
      </c>
      <c r="AB1611" s="31"/>
      <c r="AC1611" s="1">
        <v>0</v>
      </c>
      <c r="AD1611" s="16">
        <v>48</v>
      </c>
      <c r="AE1611" s="16">
        <v>0</v>
      </c>
      <c r="AF1611" s="28">
        <v>0</v>
      </c>
      <c r="AG1611" s="16">
        <v>21</v>
      </c>
      <c r="AH1611" s="16">
        <v>0</v>
      </c>
      <c r="AI1611" s="16">
        <v>64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16">
        <v>0</v>
      </c>
      <c r="AX1611" s="16">
        <v>120</v>
      </c>
      <c r="AY1611" s="16">
        <v>0</v>
      </c>
      <c r="AZ1611" s="16">
        <v>0</v>
      </c>
      <c r="BA1611" s="16">
        <v>0</v>
      </c>
      <c r="BB1611" s="16">
        <v>0</v>
      </c>
      <c r="BC1611" s="16">
        <v>0</v>
      </c>
      <c r="BD1611" s="16">
        <v>0</v>
      </c>
      <c r="BE1611" s="16">
        <v>90</v>
      </c>
      <c r="BF1611" s="16">
        <v>0</v>
      </c>
      <c r="BG1611" s="16">
        <v>0</v>
      </c>
      <c r="BH1611" s="16">
        <v>68</v>
      </c>
      <c r="BI1611" s="16">
        <v>76</v>
      </c>
      <c r="BJ1611" s="87"/>
    </row>
    <row r="1612" spans="1:62" s="16" customFormat="1" x14ac:dyDescent="0.35">
      <c r="A1612" s="85" t="s">
        <v>118</v>
      </c>
      <c r="B1612" s="85" t="s">
        <v>23</v>
      </c>
      <c r="C1612" s="16" t="s">
        <v>226</v>
      </c>
      <c r="D1612" s="16" t="s">
        <v>73</v>
      </c>
      <c r="E1612" s="16" t="s">
        <v>39</v>
      </c>
      <c r="F1612" s="85">
        <v>999863781</v>
      </c>
      <c r="G1612" s="1">
        <f>(J1612+T1612)-H1612</f>
        <v>466</v>
      </c>
      <c r="H1612" s="1"/>
      <c r="I1612" s="15"/>
      <c r="J1612" s="1">
        <f>SUM(K1612,L1612,N1612,O1612,P1612,Q1612)</f>
        <v>64</v>
      </c>
      <c r="K1612" s="1">
        <f>SUM(AC1612,AE1612)</f>
        <v>0</v>
      </c>
      <c r="L1612" s="1">
        <v>0</v>
      </c>
      <c r="M1612" s="1">
        <v>0</v>
      </c>
      <c r="N1612" s="1">
        <v>0</v>
      </c>
      <c r="O1612" s="1"/>
      <c r="P1612" s="1">
        <v>0</v>
      </c>
      <c r="Q1612" s="1">
        <f>AD1612</f>
        <v>64</v>
      </c>
      <c r="R1612" s="1">
        <v>0</v>
      </c>
      <c r="S1612" s="31"/>
      <c r="T1612" s="1">
        <f>SUM(U1612,V1612,X1612,Y1612,Z1612,AA1612)</f>
        <v>402</v>
      </c>
      <c r="U1612" s="1">
        <f>SUM(AG1612,BF1612)</f>
        <v>0</v>
      </c>
      <c r="V1612" s="1">
        <f>SUM(AJ1612,AK1612,AL1612,AM1612,AO1612,AP1612,AQ1612,AR1612,AS1612,AT1612,AU1612,AN1612,AV1612,AW1612,AX1612,AY1612,AZ1612,BA1612,BC1612,BD1612,BE1612,BB1612)</f>
        <v>188</v>
      </c>
      <c r="W1612" s="1">
        <f>COUNTIF(AJ1612:BE1612, "&gt;0")</f>
        <v>2</v>
      </c>
      <c r="X1612" s="1">
        <f>SUM(BG1612,BH1612)</f>
        <v>90</v>
      </c>
      <c r="Y1612" s="1">
        <f>BI1612</f>
        <v>76</v>
      </c>
      <c r="Z1612" s="1">
        <f>AI1612</f>
        <v>48</v>
      </c>
      <c r="AA1612" s="1">
        <f>AH1612</f>
        <v>0</v>
      </c>
      <c r="AB1612" s="31"/>
      <c r="AC1612" s="1">
        <v>0</v>
      </c>
      <c r="AD1612" s="16">
        <v>64</v>
      </c>
      <c r="AE1612" s="16">
        <v>0</v>
      </c>
      <c r="AF1612" s="28">
        <v>0</v>
      </c>
      <c r="AG1612" s="16">
        <v>0</v>
      </c>
      <c r="AH1612" s="16">
        <v>0</v>
      </c>
      <c r="AI1612" s="16">
        <v>48</v>
      </c>
      <c r="AJ1612" s="16">
        <v>0</v>
      </c>
      <c r="AK1612" s="16">
        <v>120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0</v>
      </c>
      <c r="AR1612" s="16">
        <v>68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0</v>
      </c>
      <c r="BF1612" s="16">
        <v>0</v>
      </c>
      <c r="BG1612" s="16">
        <v>90</v>
      </c>
      <c r="BH1612" s="16">
        <v>0</v>
      </c>
      <c r="BI1612" s="16">
        <v>76</v>
      </c>
      <c r="BJ1612" s="87"/>
    </row>
    <row r="1613" spans="1:62" s="16" customFormat="1" x14ac:dyDescent="0.35">
      <c r="A1613" s="85" t="s">
        <v>118</v>
      </c>
      <c r="B1613" s="85" t="s">
        <v>23</v>
      </c>
      <c r="C1613" s="1" t="s">
        <v>400</v>
      </c>
      <c r="D1613" s="1" t="s">
        <v>401</v>
      </c>
      <c r="E1613" s="1" t="s">
        <v>39</v>
      </c>
      <c r="F1613" s="85">
        <v>999892818</v>
      </c>
      <c r="G1613" s="1">
        <f>(J1613+T1613)-H1613</f>
        <v>368</v>
      </c>
      <c r="I1613" s="15"/>
      <c r="J1613" s="1">
        <f>SUM(K1613,L1613,N1613,O1613,P1613,Q1613)</f>
        <v>64</v>
      </c>
      <c r="K1613" s="1">
        <f>SUM(AC1613,AE1613)</f>
        <v>0</v>
      </c>
      <c r="L1613" s="1">
        <v>0</v>
      </c>
      <c r="M1613" s="1">
        <v>0</v>
      </c>
      <c r="N1613" s="1">
        <v>0</v>
      </c>
      <c r="O1613" s="1"/>
      <c r="P1613" s="1">
        <v>0</v>
      </c>
      <c r="Q1613" s="1">
        <f>AD1613</f>
        <v>64</v>
      </c>
      <c r="R1613" s="1">
        <v>0</v>
      </c>
      <c r="S1613" s="31"/>
      <c r="T1613" s="1">
        <f>SUM(U1613,V1613,X1613,Y1613,Z1613,AA1613)</f>
        <v>304</v>
      </c>
      <c r="U1613" s="1">
        <f>SUM(AG1613,BF1613)</f>
        <v>23</v>
      </c>
      <c r="V1613" s="1">
        <f>SUM(AJ1613,AK1613,AL1613,AM1613,AO1613,AP1613,AQ1613,AR1613,AS1613,AT1613,AU1613,AN1613,AV1613,AW1613,AX1613,AY1613,AZ1613,BA1613,BC1613,BD1613,BE1613,BB1613)</f>
        <v>136</v>
      </c>
      <c r="W1613" s="1">
        <f>COUNTIF(AJ1613:BE1613, "&gt;0")</f>
        <v>2</v>
      </c>
      <c r="X1613" s="1">
        <f>SUM(BG1613,BH1613)</f>
        <v>38</v>
      </c>
      <c r="Y1613" s="1">
        <f>BI1613</f>
        <v>43</v>
      </c>
      <c r="Z1613" s="1">
        <f>AI1613</f>
        <v>64</v>
      </c>
      <c r="AA1613" s="1">
        <f>AH1613</f>
        <v>0</v>
      </c>
      <c r="AB1613" s="31"/>
      <c r="AC1613" s="1">
        <v>0</v>
      </c>
      <c r="AD1613" s="16">
        <v>64</v>
      </c>
      <c r="AE1613" s="16">
        <v>0</v>
      </c>
      <c r="AF1613" s="28">
        <v>0</v>
      </c>
      <c r="AG1613" s="16">
        <v>23</v>
      </c>
      <c r="AH1613" s="16">
        <v>0</v>
      </c>
      <c r="AI1613" s="16">
        <v>64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0</v>
      </c>
      <c r="AZ1613" s="16">
        <v>68</v>
      </c>
      <c r="BA1613" s="16">
        <v>0</v>
      </c>
      <c r="BB1613" s="16">
        <v>0</v>
      </c>
      <c r="BC1613" s="16">
        <v>0</v>
      </c>
      <c r="BD1613" s="16">
        <v>0</v>
      </c>
      <c r="BE1613" s="16">
        <v>68</v>
      </c>
      <c r="BF1613" s="16">
        <v>0</v>
      </c>
      <c r="BG1613" s="16">
        <v>38</v>
      </c>
      <c r="BH1613" s="16">
        <v>0</v>
      </c>
      <c r="BI1613" s="16">
        <v>43</v>
      </c>
      <c r="BJ1613" s="87"/>
    </row>
    <row r="1614" spans="1:62" s="16" customFormat="1" x14ac:dyDescent="0.35">
      <c r="A1614" s="85" t="s">
        <v>118</v>
      </c>
      <c r="B1614" s="85" t="s">
        <v>23</v>
      </c>
      <c r="C1614" s="16" t="s">
        <v>366</v>
      </c>
      <c r="D1614" s="16" t="s">
        <v>73</v>
      </c>
      <c r="E1614" s="16" t="s">
        <v>39</v>
      </c>
      <c r="F1614" s="85">
        <v>999888753</v>
      </c>
      <c r="G1614" s="1">
        <f>(J1614+T1614)-H1614</f>
        <v>363.5</v>
      </c>
      <c r="H1614" s="1">
        <f>(K1614+L1614+N1614+O1614+P1614+Q1614+R1614)*0.5</f>
        <v>56.5</v>
      </c>
      <c r="I1614" s="15"/>
      <c r="J1614" s="1">
        <f>SUM(K1614,L1614,N1614,O1614,P1614,Q1614)</f>
        <v>113</v>
      </c>
      <c r="K1614" s="1">
        <f>SUM(AC1614,AE1614)</f>
        <v>0</v>
      </c>
      <c r="L1614" s="1">
        <v>0</v>
      </c>
      <c r="M1614" s="1">
        <v>0</v>
      </c>
      <c r="N1614" s="1">
        <v>0</v>
      </c>
      <c r="O1614" s="1"/>
      <c r="P1614" s="1">
        <v>0</v>
      </c>
      <c r="Q1614" s="1">
        <f>AD1614</f>
        <v>113</v>
      </c>
      <c r="R1614" s="1">
        <v>0</v>
      </c>
      <c r="S1614" s="31"/>
      <c r="T1614" s="1">
        <f>SUM(U1614,V1614,X1614,Y1614,Z1614,AA1614)</f>
        <v>307</v>
      </c>
      <c r="U1614" s="1">
        <f>SUM(AG1614,BF1614)</f>
        <v>0</v>
      </c>
      <c r="V1614" s="1">
        <f>SUM(AJ1614,AK1614,AL1614,AM1614,AO1614,AP1614,AQ1614,AR1614,AS1614,AT1614,AU1614,AN1614,AV1614,AW1614,AX1614,AY1614,AZ1614,BA1614,BC1614,BD1614,BE1614,BB1614)</f>
        <v>90</v>
      </c>
      <c r="W1614" s="1">
        <f>COUNTIF(AJ1614:BE1614, "&gt;0")</f>
        <v>1</v>
      </c>
      <c r="X1614" s="1">
        <f>SUM(BG1614,BH1614)</f>
        <v>68</v>
      </c>
      <c r="Y1614" s="1">
        <f>BI1614</f>
        <v>101</v>
      </c>
      <c r="Z1614" s="1">
        <f>AI1614</f>
        <v>48</v>
      </c>
      <c r="AA1614" s="1">
        <f>AH1614</f>
        <v>0</v>
      </c>
      <c r="AB1614" s="31"/>
      <c r="AC1614" s="1">
        <v>0</v>
      </c>
      <c r="AD1614" s="16">
        <v>113</v>
      </c>
      <c r="AE1614" s="16">
        <v>0</v>
      </c>
      <c r="AF1614" s="28">
        <v>0</v>
      </c>
      <c r="AG1614" s="16">
        <v>0</v>
      </c>
      <c r="AH1614" s="16">
        <v>0</v>
      </c>
      <c r="AI1614" s="16">
        <v>48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0</v>
      </c>
      <c r="AX1614" s="16">
        <v>90</v>
      </c>
      <c r="AY1614" s="16">
        <v>0</v>
      </c>
      <c r="AZ1614" s="16">
        <v>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0</v>
      </c>
      <c r="BG1614" s="16">
        <v>0</v>
      </c>
      <c r="BH1614" s="16">
        <v>68</v>
      </c>
      <c r="BI1614" s="16">
        <v>101</v>
      </c>
      <c r="BJ1614" s="87"/>
    </row>
    <row r="1615" spans="1:62" s="16" customFormat="1" x14ac:dyDescent="0.35">
      <c r="A1615" s="85" t="s">
        <v>118</v>
      </c>
      <c r="B1615" s="85" t="s">
        <v>23</v>
      </c>
      <c r="C1615" s="1" t="s">
        <v>654</v>
      </c>
      <c r="D1615" s="1" t="s">
        <v>655</v>
      </c>
      <c r="E1615" s="1" t="s">
        <v>39</v>
      </c>
      <c r="F1615" s="85">
        <v>999914576</v>
      </c>
      <c r="G1615" s="1">
        <f>(J1615+T1615)-H1615</f>
        <v>355</v>
      </c>
      <c r="I1615" s="15"/>
      <c r="J1615" s="1">
        <f>SUM(K1615,L1615,N1615,O1615,P1615,Q1615)</f>
        <v>0</v>
      </c>
      <c r="K1615" s="1">
        <f>SUM(AC1615,AE1615)</f>
        <v>0</v>
      </c>
      <c r="L1615" s="1">
        <v>0</v>
      </c>
      <c r="M1615" s="1">
        <v>0</v>
      </c>
      <c r="N1615" s="1">
        <v>0</v>
      </c>
      <c r="O1615" s="1"/>
      <c r="P1615" s="1">
        <v>0</v>
      </c>
      <c r="Q1615" s="1">
        <f>AD1615</f>
        <v>0</v>
      </c>
      <c r="R1615" s="1">
        <v>0</v>
      </c>
      <c r="S1615" s="31"/>
      <c r="T1615" s="1">
        <f>SUM(U1615,V1615,X1615,Y1615,Z1615,AA1615)</f>
        <v>355</v>
      </c>
      <c r="U1615" s="1">
        <f>SUM(AG1615,BF1615)</f>
        <v>0</v>
      </c>
      <c r="V1615" s="1">
        <f>SUM(AJ1615,AK1615,AL1615,AM1615,AO1615,AP1615,AQ1615,AR1615,AS1615,AT1615,AU1615,AN1615,AV1615,AW1615,AX1615,AY1615,AZ1615,BA1615,BC1615,BD1615,BE1615,BB1615)</f>
        <v>180</v>
      </c>
      <c r="W1615" s="1">
        <f>COUNTIF(AJ1615:BE1615, "&gt;0")</f>
        <v>2</v>
      </c>
      <c r="X1615" s="1">
        <f>SUM(BG1615,BH1615)</f>
        <v>68</v>
      </c>
      <c r="Y1615" s="1">
        <f>BI1615</f>
        <v>43</v>
      </c>
      <c r="Z1615" s="1">
        <f>AI1615</f>
        <v>64</v>
      </c>
      <c r="AA1615" s="1">
        <f>AH1615</f>
        <v>0</v>
      </c>
      <c r="AB1615" s="31"/>
      <c r="AC1615" s="1">
        <v>0</v>
      </c>
      <c r="AD1615" s="16">
        <v>0</v>
      </c>
      <c r="AE1615" s="16">
        <v>0</v>
      </c>
      <c r="AF1615" s="28">
        <v>0</v>
      </c>
      <c r="AG1615" s="16">
        <v>0</v>
      </c>
      <c r="AH1615" s="16">
        <v>0</v>
      </c>
      <c r="AI1615" s="16">
        <v>64</v>
      </c>
      <c r="AJ1615" s="16">
        <v>0</v>
      </c>
      <c r="AK1615" s="16">
        <v>0</v>
      </c>
      <c r="AL1615" s="16">
        <v>0</v>
      </c>
      <c r="AM1615" s="16">
        <v>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90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0</v>
      </c>
      <c r="BB1615" s="16">
        <v>90</v>
      </c>
      <c r="BC1615" s="16">
        <v>0</v>
      </c>
      <c r="BD1615" s="16">
        <v>0</v>
      </c>
      <c r="BE1615" s="16">
        <v>0</v>
      </c>
      <c r="BF1615" s="16">
        <v>0</v>
      </c>
      <c r="BG1615" s="16">
        <v>0</v>
      </c>
      <c r="BH1615" s="16">
        <v>68</v>
      </c>
      <c r="BI1615" s="16">
        <v>43</v>
      </c>
      <c r="BJ1615" s="87"/>
    </row>
    <row r="1616" spans="1:62" s="16" customFormat="1" x14ac:dyDescent="0.35">
      <c r="A1616" s="85" t="s">
        <v>118</v>
      </c>
      <c r="B1616" s="85" t="s">
        <v>23</v>
      </c>
      <c r="C1616" s="1" t="s">
        <v>554</v>
      </c>
      <c r="D1616" s="1" t="s">
        <v>433</v>
      </c>
      <c r="E1616" s="1" t="s">
        <v>39</v>
      </c>
      <c r="F1616" s="85">
        <v>999918592</v>
      </c>
      <c r="G1616" s="1">
        <f>(J1616+T1616)-H1616</f>
        <v>336</v>
      </c>
      <c r="I1616" s="15"/>
      <c r="J1616" s="1">
        <f>SUM(K1616,L1616,N1616,O1616,P1616,Q1616)</f>
        <v>0</v>
      </c>
      <c r="K1616" s="1">
        <f>SUM(AC1616,AE1616)</f>
        <v>0</v>
      </c>
      <c r="L1616" s="1">
        <v>0</v>
      </c>
      <c r="M1616" s="1">
        <v>0</v>
      </c>
      <c r="N1616" s="1">
        <v>0</v>
      </c>
      <c r="O1616" s="1"/>
      <c r="P1616" s="1">
        <v>0</v>
      </c>
      <c r="Q1616" s="1">
        <f>AD1616</f>
        <v>0</v>
      </c>
      <c r="R1616" s="1">
        <v>0</v>
      </c>
      <c r="S1616" s="31"/>
      <c r="T1616" s="1">
        <f>SUM(U1616,V1616,X1616,Y1616,Z1616,AA1616)</f>
        <v>336</v>
      </c>
      <c r="U1616" s="1">
        <f>SUM(AG1616,BF1616)</f>
        <v>18</v>
      </c>
      <c r="V1616" s="1">
        <f>SUM(AJ1616,AK1616,AL1616,AM1616,AO1616,AP1616,AQ1616,AR1616,AS1616,AT1616,AU1616,AN1616,AV1616,AW1616,AX1616,AY1616,AZ1616,BA1616,BC1616,BD1616,BE1616,BB1616)</f>
        <v>210</v>
      </c>
      <c r="W1616" s="1">
        <f>COUNTIF(AJ1616:BE1616, "&gt;0")</f>
        <v>2</v>
      </c>
      <c r="X1616" s="1">
        <f>SUM(BG1616,BH1616)</f>
        <v>51</v>
      </c>
      <c r="Y1616" s="1">
        <f>BI1616</f>
        <v>57</v>
      </c>
      <c r="Z1616" s="1">
        <f>AI1616</f>
        <v>0</v>
      </c>
      <c r="AA1616" s="1">
        <f>AH1616</f>
        <v>0</v>
      </c>
      <c r="AB1616" s="31"/>
      <c r="AC1616" s="1">
        <v>0</v>
      </c>
      <c r="AD1616" s="16">
        <v>0</v>
      </c>
      <c r="AE1616" s="16">
        <v>0</v>
      </c>
      <c r="AF1616" s="28">
        <v>0</v>
      </c>
      <c r="AG1616" s="16">
        <v>18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16">
        <v>0</v>
      </c>
      <c r="AX1616" s="16">
        <v>0</v>
      </c>
      <c r="AY1616" s="16">
        <v>0</v>
      </c>
      <c r="AZ1616" s="16">
        <v>90</v>
      </c>
      <c r="BA1616" s="16">
        <v>0</v>
      </c>
      <c r="BB1616" s="16">
        <v>120</v>
      </c>
      <c r="BC1616" s="16">
        <v>0</v>
      </c>
      <c r="BD1616" s="16">
        <v>0</v>
      </c>
      <c r="BE1616" s="16">
        <v>0</v>
      </c>
      <c r="BF1616" s="16">
        <v>0</v>
      </c>
      <c r="BG1616" s="16">
        <v>0</v>
      </c>
      <c r="BH1616" s="16">
        <v>51</v>
      </c>
      <c r="BI1616" s="16">
        <v>57</v>
      </c>
      <c r="BJ1616" s="87"/>
    </row>
    <row r="1617" spans="1:62" s="16" customFormat="1" x14ac:dyDescent="0.35">
      <c r="A1617" s="85" t="s">
        <v>118</v>
      </c>
      <c r="B1617" s="85" t="s">
        <v>23</v>
      </c>
      <c r="C1617" s="1" t="s">
        <v>354</v>
      </c>
      <c r="D1617" s="1" t="s">
        <v>355</v>
      </c>
      <c r="E1617" s="1" t="s">
        <v>39</v>
      </c>
      <c r="F1617" s="85">
        <v>999887185</v>
      </c>
      <c r="G1617" s="1">
        <f>(J1617+T1617)-H1617</f>
        <v>333</v>
      </c>
      <c r="H1617" s="1">
        <f>(K1617+L1617+N1617+O1617+P1617+Q1617+R1617)*0.5</f>
        <v>28</v>
      </c>
      <c r="I1617" s="15"/>
      <c r="J1617" s="1">
        <f>SUM(K1617,L1617,N1617,O1617,P1617,Q1617)</f>
        <v>56</v>
      </c>
      <c r="K1617" s="1">
        <f>SUM(AC1617,AE1617)</f>
        <v>56</v>
      </c>
      <c r="L1617" s="1">
        <v>0</v>
      </c>
      <c r="M1617" s="1">
        <v>0</v>
      </c>
      <c r="N1617" s="1">
        <v>0</v>
      </c>
      <c r="O1617" s="1"/>
      <c r="P1617" s="1">
        <v>0</v>
      </c>
      <c r="Q1617" s="1">
        <f>AD1617</f>
        <v>0</v>
      </c>
      <c r="R1617" s="1">
        <v>0</v>
      </c>
      <c r="S1617" s="31"/>
      <c r="T1617" s="1">
        <f>SUM(U1617,V1617,X1617,Y1617,Z1617,AA1617)</f>
        <v>305</v>
      </c>
      <c r="U1617" s="1">
        <f>SUM(AG1617,BF1617)</f>
        <v>0</v>
      </c>
      <c r="V1617" s="1">
        <f>SUM(AJ1617,AK1617,AL1617,AM1617,AO1617,AP1617,AQ1617,AR1617,AS1617,AT1617,AU1617,AN1617,AV1617,AW1617,AX1617,AY1617,AZ1617,BA1617,BC1617,BD1617,BE1617,BB1617)</f>
        <v>158</v>
      </c>
      <c r="W1617" s="1">
        <f>COUNTIF(AJ1617:BE1617, "&gt;0")</f>
        <v>2</v>
      </c>
      <c r="X1617" s="1">
        <f>SUM(BG1617,BH1617)</f>
        <v>68</v>
      </c>
      <c r="Y1617" s="1">
        <f>BI1617</f>
        <v>43</v>
      </c>
      <c r="Z1617" s="1">
        <f>AI1617</f>
        <v>36</v>
      </c>
      <c r="AA1617" s="1">
        <f>AH1617</f>
        <v>0</v>
      </c>
      <c r="AB1617" s="31"/>
      <c r="AC1617" s="1">
        <v>0</v>
      </c>
      <c r="AD1617" s="16">
        <v>0</v>
      </c>
      <c r="AE1617" s="16">
        <v>56</v>
      </c>
      <c r="AF1617" s="28">
        <v>0</v>
      </c>
      <c r="AG1617" s="16">
        <v>0</v>
      </c>
      <c r="AH1617" s="16">
        <v>0</v>
      </c>
      <c r="AI1617" s="16">
        <v>36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120</v>
      </c>
      <c r="AQ1617" s="16">
        <v>0</v>
      </c>
      <c r="AR1617" s="16">
        <v>38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0</v>
      </c>
      <c r="AY1617" s="16">
        <v>0</v>
      </c>
      <c r="AZ1617" s="16">
        <v>0</v>
      </c>
      <c r="BA1617" s="16">
        <v>0</v>
      </c>
      <c r="BB1617" s="16">
        <v>0</v>
      </c>
      <c r="BC1617" s="16">
        <v>0</v>
      </c>
      <c r="BD1617" s="16">
        <v>0</v>
      </c>
      <c r="BE1617" s="16">
        <v>0</v>
      </c>
      <c r="BF1617" s="16">
        <v>0</v>
      </c>
      <c r="BG1617" s="16">
        <v>68</v>
      </c>
      <c r="BH1617" s="16">
        <v>0</v>
      </c>
      <c r="BI1617" s="16">
        <v>43</v>
      </c>
      <c r="BJ1617" s="87"/>
    </row>
    <row r="1618" spans="1:62" s="16" customFormat="1" x14ac:dyDescent="0.35">
      <c r="A1618" s="85" t="s">
        <v>118</v>
      </c>
      <c r="B1618" s="85" t="s">
        <v>23</v>
      </c>
      <c r="C1618" s="1" t="s">
        <v>440</v>
      </c>
      <c r="D1618" s="1" t="s">
        <v>441</v>
      </c>
      <c r="E1618" s="1" t="s">
        <v>39</v>
      </c>
      <c r="F1618" s="85">
        <v>999897304</v>
      </c>
      <c r="G1618" s="1">
        <f>(J1618+T1618)-H1618</f>
        <v>323</v>
      </c>
      <c r="H1618" s="1">
        <f>(K1618+L1618+N1618+O1618+P1618+Q1618+R1618)*0.5</f>
        <v>0</v>
      </c>
      <c r="I1618" s="15"/>
      <c r="J1618" s="1">
        <f>SUM(K1618,L1618,N1618,O1618,P1618,Q1618)</f>
        <v>0</v>
      </c>
      <c r="K1618" s="1">
        <f>SUM(AC1618,AE1618)</f>
        <v>0</v>
      </c>
      <c r="L1618" s="1">
        <v>0</v>
      </c>
      <c r="M1618" s="1">
        <v>0</v>
      </c>
      <c r="N1618" s="1">
        <v>0</v>
      </c>
      <c r="O1618" s="1"/>
      <c r="P1618" s="1">
        <v>0</v>
      </c>
      <c r="Q1618" s="1">
        <f>AD1618</f>
        <v>0</v>
      </c>
      <c r="R1618" s="1">
        <v>0</v>
      </c>
      <c r="S1618" s="31"/>
      <c r="T1618" s="1">
        <f>SUM(U1618,V1618,X1618,Y1618,Z1618,AA1618)</f>
        <v>323</v>
      </c>
      <c r="U1618" s="1">
        <f>SUM(AG1618,BF1618)</f>
        <v>0</v>
      </c>
      <c r="V1618" s="1">
        <f>SUM(AJ1618,AK1618,AL1618,AM1618,AO1618,AP1618,AQ1618,AR1618,AS1618,AT1618,AU1618,AN1618,AV1618,AW1618,AX1618,AY1618,AZ1618,BA1618,BC1618,BD1618,BE1618,BB1618)</f>
        <v>128</v>
      </c>
      <c r="W1618" s="1">
        <f>COUNTIF(AJ1618:BE1618, "&gt;0")</f>
        <v>2</v>
      </c>
      <c r="X1618" s="1">
        <f>SUM(BG1618,BH1618)</f>
        <v>90</v>
      </c>
      <c r="Y1618" s="1">
        <f>BI1618</f>
        <v>57</v>
      </c>
      <c r="Z1618" s="1">
        <f>AI1618</f>
        <v>48</v>
      </c>
      <c r="AA1618" s="1">
        <f>AH1618</f>
        <v>0</v>
      </c>
      <c r="AB1618" s="31"/>
      <c r="AC1618" s="1">
        <v>0</v>
      </c>
      <c r="AD1618" s="16">
        <v>0</v>
      </c>
      <c r="AE1618" s="16">
        <v>0</v>
      </c>
      <c r="AF1618" s="28">
        <v>0</v>
      </c>
      <c r="AG1618" s="16">
        <v>0</v>
      </c>
      <c r="AH1618" s="16">
        <v>0</v>
      </c>
      <c r="AI1618" s="16">
        <v>48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38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90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0</v>
      </c>
      <c r="BG1618" s="16">
        <v>90</v>
      </c>
      <c r="BH1618" s="16">
        <v>0</v>
      </c>
      <c r="BI1618" s="16">
        <v>57</v>
      </c>
      <c r="BJ1618" s="87"/>
    </row>
    <row r="1619" spans="1:62" s="16" customFormat="1" x14ac:dyDescent="0.35">
      <c r="A1619" s="85" t="s">
        <v>118</v>
      </c>
      <c r="B1619" s="85" t="s">
        <v>23</v>
      </c>
      <c r="C1619" s="16" t="s">
        <v>925</v>
      </c>
      <c r="D1619" s="16" t="s">
        <v>926</v>
      </c>
      <c r="E1619" s="16" t="s">
        <v>39</v>
      </c>
      <c r="F1619" s="85">
        <v>999919585</v>
      </c>
      <c r="G1619" s="1">
        <f>(J1619+T1619)-H1619</f>
        <v>306.5</v>
      </c>
      <c r="I1619" s="15"/>
      <c r="J1619" s="1">
        <f>SUM(K1619,L1619,N1619,O1619,P1619,Q1619)</f>
        <v>69.5</v>
      </c>
      <c r="K1619" s="1">
        <f>SUM(AC1619,AE1619)</f>
        <v>69.5</v>
      </c>
      <c r="L1619" s="1">
        <v>0</v>
      </c>
      <c r="M1619" s="1">
        <v>0</v>
      </c>
      <c r="N1619" s="1">
        <v>0</v>
      </c>
      <c r="O1619" s="1"/>
      <c r="P1619" s="1">
        <v>0</v>
      </c>
      <c r="Q1619" s="1">
        <f>AD1619</f>
        <v>0</v>
      </c>
      <c r="R1619" s="1">
        <v>0</v>
      </c>
      <c r="S1619" s="31"/>
      <c r="T1619" s="1">
        <f>SUM(U1619,V1619,X1619,Y1619,Z1619,AA1619)</f>
        <v>237</v>
      </c>
      <c r="U1619" s="1">
        <f>SUM(AG1619,BF1619)</f>
        <v>0</v>
      </c>
      <c r="V1619" s="1">
        <f>SUM(AJ1619,AK1619,AL1619,AM1619,AO1619,AP1619,AQ1619,AR1619,AS1619,AT1619,AU1619,AN1619,AV1619,AW1619,AX1619,AY1619,AZ1619,BA1619,BC1619,BD1619,BE1619,BB1619)</f>
        <v>131</v>
      </c>
      <c r="W1619" s="1">
        <f>COUNTIF(AJ1619:BE1619, "&gt;0")</f>
        <v>2</v>
      </c>
      <c r="X1619" s="1">
        <f>SUM(BG1619,BH1619)</f>
        <v>38</v>
      </c>
      <c r="Y1619" s="1">
        <f>BI1619</f>
        <v>32</v>
      </c>
      <c r="Z1619" s="1">
        <f>AI1619</f>
        <v>36</v>
      </c>
      <c r="AA1619" s="1">
        <f>AH1619</f>
        <v>0</v>
      </c>
      <c r="AB1619" s="31"/>
      <c r="AC1619" s="1">
        <v>37.5</v>
      </c>
      <c r="AD1619" s="16">
        <v>0</v>
      </c>
      <c r="AE1619" s="16">
        <v>32</v>
      </c>
      <c r="AF1619" s="28">
        <v>0</v>
      </c>
      <c r="AG1619" s="16">
        <v>0</v>
      </c>
      <c r="AH1619" s="16">
        <v>0</v>
      </c>
      <c r="AI1619" s="16">
        <v>36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68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0</v>
      </c>
      <c r="AX1619" s="16">
        <v>0</v>
      </c>
      <c r="AY1619" s="16">
        <v>0</v>
      </c>
      <c r="AZ1619" s="16">
        <v>0</v>
      </c>
      <c r="BA1619" s="16">
        <v>63</v>
      </c>
      <c r="BB1619" s="16">
        <v>0</v>
      </c>
      <c r="BC1619" s="16">
        <v>0</v>
      </c>
      <c r="BD1619" s="16">
        <v>0</v>
      </c>
      <c r="BE1619" s="16">
        <v>0</v>
      </c>
      <c r="BF1619" s="16">
        <v>0</v>
      </c>
      <c r="BG1619" s="16">
        <v>38</v>
      </c>
      <c r="BH1619" s="16">
        <v>0</v>
      </c>
      <c r="BI1619" s="16">
        <v>32</v>
      </c>
      <c r="BJ1619" s="87"/>
    </row>
    <row r="1620" spans="1:62" s="16" customFormat="1" x14ac:dyDescent="0.35">
      <c r="A1620" s="85" t="s">
        <v>118</v>
      </c>
      <c r="B1620" s="85" t="s">
        <v>23</v>
      </c>
      <c r="C1620" s="1" t="s">
        <v>721</v>
      </c>
      <c r="D1620" s="1" t="s">
        <v>260</v>
      </c>
      <c r="E1620" s="1" t="s">
        <v>39</v>
      </c>
      <c r="F1620" s="85">
        <v>999916630</v>
      </c>
      <c r="G1620" s="1">
        <f>(J1620+T1620)-H1620</f>
        <v>301</v>
      </c>
      <c r="H1620" s="1"/>
      <c r="I1620" s="15"/>
      <c r="J1620" s="1">
        <f>SUM(K1620,L1620,N1620,O1620,P1620,Q1620)</f>
        <v>0</v>
      </c>
      <c r="K1620" s="1">
        <f>SUM(AC1620,AE1620)</f>
        <v>0</v>
      </c>
      <c r="L1620" s="1">
        <v>0</v>
      </c>
      <c r="M1620" s="1">
        <v>0</v>
      </c>
      <c r="N1620" s="1">
        <v>0</v>
      </c>
      <c r="O1620" s="1"/>
      <c r="P1620" s="1">
        <v>0</v>
      </c>
      <c r="Q1620" s="1">
        <f>AD1620</f>
        <v>0</v>
      </c>
      <c r="R1620" s="1">
        <v>0</v>
      </c>
      <c r="S1620" s="31"/>
      <c r="T1620" s="1">
        <f>SUM(U1620,V1620,X1620,Y1620,Z1620,AA1620)</f>
        <v>301</v>
      </c>
      <c r="U1620" s="1">
        <f>SUM(AG1620,BF1620)</f>
        <v>0</v>
      </c>
      <c r="V1620" s="1">
        <f>SUM(AJ1620,AK1620,AL1620,AM1620,AO1620,AP1620,AQ1620,AR1620,AS1620,AT1620,AU1620,AN1620,AV1620,AW1620,AX1620,AY1620,AZ1620,BA1620,BC1620,BD1620,BE1620,BB1620)</f>
        <v>126</v>
      </c>
      <c r="W1620" s="1">
        <f>COUNTIF(AJ1620:BE1620, "&gt;0")</f>
        <v>2</v>
      </c>
      <c r="X1620" s="1">
        <f>SUM(BG1620,BH1620)</f>
        <v>90</v>
      </c>
      <c r="Y1620" s="1">
        <f>BI1620</f>
        <v>0</v>
      </c>
      <c r="Z1620" s="1">
        <f>AI1620</f>
        <v>85</v>
      </c>
      <c r="AA1620" s="1">
        <f>AH1620</f>
        <v>0</v>
      </c>
      <c r="AB1620" s="31"/>
      <c r="AC1620" s="1">
        <v>0</v>
      </c>
      <c r="AD1620" s="16">
        <v>0</v>
      </c>
      <c r="AE1620" s="16">
        <v>0</v>
      </c>
      <c r="AF1620" s="28">
        <v>0</v>
      </c>
      <c r="AG1620" s="16">
        <v>0</v>
      </c>
      <c r="AH1620" s="16">
        <v>0</v>
      </c>
      <c r="AI1620" s="16">
        <v>85</v>
      </c>
      <c r="AJ1620" s="16">
        <v>0</v>
      </c>
      <c r="AK1620" s="16">
        <v>0</v>
      </c>
      <c r="AL1620" s="16">
        <v>0</v>
      </c>
      <c r="AM1620" s="16">
        <v>0</v>
      </c>
      <c r="AN1620" s="16">
        <v>0</v>
      </c>
      <c r="AO1620" s="16">
        <v>58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0</v>
      </c>
      <c r="AW1620" s="16">
        <v>0</v>
      </c>
      <c r="AX1620" s="16">
        <v>68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0</v>
      </c>
      <c r="BG1620" s="16">
        <v>0</v>
      </c>
      <c r="BH1620" s="16">
        <v>90</v>
      </c>
      <c r="BI1620" s="16">
        <v>0</v>
      </c>
      <c r="BJ1620" s="87"/>
    </row>
    <row r="1621" spans="1:62" s="16" customFormat="1" x14ac:dyDescent="0.35">
      <c r="A1621" s="85" t="s">
        <v>118</v>
      </c>
      <c r="B1621" s="85" t="s">
        <v>23</v>
      </c>
      <c r="C1621" s="1" t="s">
        <v>70</v>
      </c>
      <c r="D1621" s="1" t="s">
        <v>158</v>
      </c>
      <c r="E1621" s="1" t="s">
        <v>39</v>
      </c>
      <c r="F1621" s="85">
        <v>999899250</v>
      </c>
      <c r="G1621" s="1">
        <f>(J1621+T1621)-H1621</f>
        <v>282</v>
      </c>
      <c r="I1621" s="15"/>
      <c r="J1621" s="1">
        <f>SUM(K1621,L1621,N1621,O1621,P1621,Q1621)</f>
        <v>48</v>
      </c>
      <c r="K1621" s="1">
        <f>SUM(AC1621,AE1621)</f>
        <v>0</v>
      </c>
      <c r="L1621" s="1">
        <v>0</v>
      </c>
      <c r="M1621" s="1">
        <v>0</v>
      </c>
      <c r="N1621" s="1">
        <v>0</v>
      </c>
      <c r="O1621" s="1"/>
      <c r="P1621" s="1">
        <v>0</v>
      </c>
      <c r="Q1621" s="1">
        <f>AD1621</f>
        <v>48</v>
      </c>
      <c r="R1621" s="1">
        <v>0</v>
      </c>
      <c r="S1621" s="31"/>
      <c r="T1621" s="1">
        <f>SUM(U1621,V1621,X1621,Y1621,Z1621,AA1621)</f>
        <v>234</v>
      </c>
      <c r="U1621" s="1">
        <f>SUM(AG1621,BF1621)</f>
        <v>0</v>
      </c>
      <c r="V1621" s="1">
        <f>SUM(AJ1621,AK1621,AL1621,AM1621,AO1621,AP1621,AQ1621,AR1621,AS1621,AT1621,AU1621,AN1621,AV1621,AW1621,AX1621,AY1621,AZ1621,BA1621,BC1621,BD1621,BE1621,BB1621)</f>
        <v>90</v>
      </c>
      <c r="W1621" s="1">
        <f>COUNTIF(AJ1621:BE1621, "&gt;0")</f>
        <v>1</v>
      </c>
      <c r="X1621" s="1">
        <f>SUM(BG1621,BH1621)</f>
        <v>51</v>
      </c>
      <c r="Y1621" s="1">
        <f>BI1621</f>
        <v>57</v>
      </c>
      <c r="Z1621" s="1">
        <f>AI1621</f>
        <v>36</v>
      </c>
      <c r="AA1621" s="1">
        <f>AH1621</f>
        <v>0</v>
      </c>
      <c r="AB1621" s="31"/>
      <c r="AC1621" s="1">
        <v>0</v>
      </c>
      <c r="AD1621" s="16">
        <v>48</v>
      </c>
      <c r="AE1621" s="16">
        <v>0</v>
      </c>
      <c r="AF1621" s="28">
        <v>0</v>
      </c>
      <c r="AG1621" s="16">
        <v>0</v>
      </c>
      <c r="AH1621" s="16">
        <v>0</v>
      </c>
      <c r="AI1621" s="16">
        <v>36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90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0</v>
      </c>
      <c r="BF1621" s="16">
        <v>0</v>
      </c>
      <c r="BG1621" s="16">
        <v>0</v>
      </c>
      <c r="BH1621" s="16">
        <v>51</v>
      </c>
      <c r="BI1621" s="16">
        <v>57</v>
      </c>
      <c r="BJ1621" s="87"/>
    </row>
    <row r="1622" spans="1:62" s="16" customFormat="1" x14ac:dyDescent="0.35">
      <c r="A1622" s="85" t="s">
        <v>118</v>
      </c>
      <c r="B1622" s="85" t="s">
        <v>23</v>
      </c>
      <c r="C1622" s="16" t="s">
        <v>644</v>
      </c>
      <c r="D1622" s="1" t="s">
        <v>645</v>
      </c>
      <c r="E1622" s="16" t="s">
        <v>39</v>
      </c>
      <c r="F1622" s="85">
        <v>999914329</v>
      </c>
      <c r="G1622" s="1">
        <f>(J1622+T1622)-H1622</f>
        <v>280</v>
      </c>
      <c r="I1622" s="15"/>
      <c r="J1622" s="1">
        <f>SUM(K1622,L1622,N1622,O1622,P1622,Q1622)</f>
        <v>85</v>
      </c>
      <c r="K1622" s="1">
        <f>SUM(AC1622,AE1622)</f>
        <v>0</v>
      </c>
      <c r="L1622" s="1">
        <v>0</v>
      </c>
      <c r="M1622" s="1">
        <v>0</v>
      </c>
      <c r="N1622" s="1">
        <v>0</v>
      </c>
      <c r="O1622" s="1"/>
      <c r="P1622" s="1">
        <v>0</v>
      </c>
      <c r="Q1622" s="1">
        <f>AD1622</f>
        <v>85</v>
      </c>
      <c r="R1622" s="1">
        <v>0</v>
      </c>
      <c r="S1622" s="31"/>
      <c r="T1622" s="1">
        <f>SUM(U1622,V1622,X1622,Y1622,Z1622,AA1622)</f>
        <v>195</v>
      </c>
      <c r="U1622" s="1">
        <f>SUM(AG1622,BF1622)</f>
        <v>0</v>
      </c>
      <c r="V1622" s="1">
        <f>SUM(AJ1622,AK1622,AL1622,AM1622,AO1622,AP1622,AQ1622,AR1622,AS1622,AT1622,AU1622,AN1622,AV1622,AW1622,AX1622,AY1622,AZ1622,BA1622,BC1622,BD1622,BE1622,BB1622)</f>
        <v>90</v>
      </c>
      <c r="W1622" s="1">
        <f>COUNTIF(AJ1622:BE1622, "&gt;0")</f>
        <v>1</v>
      </c>
      <c r="X1622" s="1">
        <f>SUM(BG1622,BH1622)</f>
        <v>0</v>
      </c>
      <c r="Y1622" s="1">
        <f>BI1622</f>
        <v>57</v>
      </c>
      <c r="Z1622" s="1">
        <f>AI1622</f>
        <v>48</v>
      </c>
      <c r="AA1622" s="1">
        <f>AH1622</f>
        <v>0</v>
      </c>
      <c r="AB1622" s="31"/>
      <c r="AC1622" s="1">
        <v>0</v>
      </c>
      <c r="AD1622" s="16">
        <v>85</v>
      </c>
      <c r="AE1622" s="16">
        <v>0</v>
      </c>
      <c r="AF1622" s="28">
        <v>0</v>
      </c>
      <c r="AG1622" s="16">
        <v>0</v>
      </c>
      <c r="AH1622" s="16">
        <v>0</v>
      </c>
      <c r="AI1622" s="16">
        <v>48</v>
      </c>
      <c r="AJ1622" s="16">
        <v>0</v>
      </c>
      <c r="AK1622" s="16">
        <v>0</v>
      </c>
      <c r="AL1622" s="16">
        <v>0</v>
      </c>
      <c r="AM1622" s="16">
        <v>0</v>
      </c>
      <c r="AN1622" s="16">
        <v>90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0</v>
      </c>
      <c r="BE1622" s="16">
        <v>0</v>
      </c>
      <c r="BF1622" s="16">
        <v>0</v>
      </c>
      <c r="BG1622" s="16">
        <v>0</v>
      </c>
      <c r="BH1622" s="16">
        <v>0</v>
      </c>
      <c r="BI1622" s="16">
        <v>57</v>
      </c>
      <c r="BJ1622" s="87"/>
    </row>
    <row r="1623" spans="1:62" s="16" customFormat="1" x14ac:dyDescent="0.35">
      <c r="A1623" s="85" t="s">
        <v>118</v>
      </c>
      <c r="B1623" s="85" t="s">
        <v>23</v>
      </c>
      <c r="C1623" s="1" t="s">
        <v>1712</v>
      </c>
      <c r="D1623" s="1" t="s">
        <v>1713</v>
      </c>
      <c r="E1623" s="1" t="s">
        <v>39</v>
      </c>
      <c r="F1623" s="85">
        <v>999926863</v>
      </c>
      <c r="G1623" s="1">
        <f>(J1623+T1623)-H1623</f>
        <v>280</v>
      </c>
      <c r="H1623" s="1">
        <f>(K1623+L1623+N1623+O1623+P1623+Q1623+R1623)*0.5</f>
        <v>0</v>
      </c>
      <c r="I1623" s="15"/>
      <c r="J1623" s="1">
        <f>SUM(K1623,L1623,N1623,O1623,P1623,Q1623)</f>
        <v>0</v>
      </c>
      <c r="K1623" s="1">
        <f>SUM(AC1623,AE1623)</f>
        <v>0</v>
      </c>
      <c r="L1623" s="1">
        <v>0</v>
      </c>
      <c r="M1623" s="1">
        <v>0</v>
      </c>
      <c r="N1623" s="1">
        <v>0</v>
      </c>
      <c r="O1623" s="1"/>
      <c r="P1623" s="1">
        <v>0</v>
      </c>
      <c r="Q1623" s="1">
        <f>AD1623</f>
        <v>0</v>
      </c>
      <c r="R1623" s="1">
        <v>0</v>
      </c>
      <c r="S1623" s="31"/>
      <c r="T1623" s="1">
        <f>SUM(U1623,V1623,X1623,Y1623,Z1623,AA1623)</f>
        <v>280</v>
      </c>
      <c r="U1623" s="1">
        <f>SUM(AG1623,BF1623)</f>
        <v>0</v>
      </c>
      <c r="V1623" s="1">
        <f>SUM(AJ1623,AK1623,AL1623,AM1623,AO1623,AP1623,AQ1623,AR1623,AS1623,AT1623,AU1623,AN1623,AV1623,AW1623,AX1623,AY1623,AZ1623,BA1623,BC1623,BD1623,BE1623,BB1623)</f>
        <v>210</v>
      </c>
      <c r="W1623" s="1">
        <f>COUNTIF(AJ1623:BE1623, "&gt;0")</f>
        <v>2</v>
      </c>
      <c r="X1623" s="1">
        <f>SUM(BG1623,BH1623)</f>
        <v>38</v>
      </c>
      <c r="Y1623" s="1">
        <f>BI1623</f>
        <v>32</v>
      </c>
      <c r="Z1623" s="1">
        <f>AI1623</f>
        <v>0</v>
      </c>
      <c r="AA1623" s="1">
        <f>AH1623</f>
        <v>0</v>
      </c>
      <c r="AB1623" s="31"/>
      <c r="AC1623" s="1">
        <v>0</v>
      </c>
      <c r="AD1623" s="16">
        <v>0</v>
      </c>
      <c r="AE1623" s="16">
        <v>0</v>
      </c>
      <c r="AF1623" s="28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90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120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0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0</v>
      </c>
      <c r="BG1623" s="16">
        <v>0</v>
      </c>
      <c r="BH1623" s="16">
        <v>38</v>
      </c>
      <c r="BI1623" s="16">
        <v>32</v>
      </c>
      <c r="BJ1623" s="87"/>
    </row>
    <row r="1624" spans="1:62" s="16" customFormat="1" x14ac:dyDescent="0.35">
      <c r="A1624" s="85" t="s">
        <v>118</v>
      </c>
      <c r="B1624" s="85" t="s">
        <v>23</v>
      </c>
      <c r="C1624" s="16" t="s">
        <v>1103</v>
      </c>
      <c r="D1624" s="16" t="s">
        <v>1102</v>
      </c>
      <c r="E1624" s="1" t="s">
        <v>39</v>
      </c>
      <c r="F1624" s="85">
        <v>999921677</v>
      </c>
      <c r="G1624" s="1">
        <f>(J1624+T1624)-H1624</f>
        <v>262</v>
      </c>
      <c r="H1624" s="1">
        <f>(K1624+L1624+N1624+O1624+P1624+Q1624+R1624)*0.5</f>
        <v>48</v>
      </c>
      <c r="I1624" s="15"/>
      <c r="J1624" s="1">
        <f>SUM(K1624,L1624,N1624,O1624,P1624,Q1624)</f>
        <v>96</v>
      </c>
      <c r="K1624" s="1">
        <f>SUM(AC1624,AE1624)</f>
        <v>48</v>
      </c>
      <c r="L1624" s="1">
        <v>0</v>
      </c>
      <c r="M1624" s="1">
        <v>0</v>
      </c>
      <c r="N1624" s="1">
        <v>0</v>
      </c>
      <c r="O1624" s="1"/>
      <c r="P1624" s="1">
        <v>0</v>
      </c>
      <c r="Q1624" s="1">
        <f>AD1624</f>
        <v>48</v>
      </c>
      <c r="R1624" s="1">
        <v>0</v>
      </c>
      <c r="S1624" s="31"/>
      <c r="T1624" s="1">
        <f>SUM(U1624,V1624,X1624,Y1624,Z1624,AA1624)</f>
        <v>214</v>
      </c>
      <c r="U1624" s="1">
        <f>SUM(AG1624,BF1624)</f>
        <v>0</v>
      </c>
      <c r="V1624" s="1">
        <f>SUM(AJ1624,AK1624,AL1624,AM1624,AO1624,AP1624,AQ1624,AR1624,AS1624,AT1624,AU1624,AN1624,AV1624,AW1624,AX1624,AY1624,AZ1624,BA1624,BC1624,BD1624,BE1624,BB1624)</f>
        <v>106</v>
      </c>
      <c r="W1624" s="1">
        <f>COUNTIF(AJ1624:BE1624, "&gt;0")</f>
        <v>2</v>
      </c>
      <c r="X1624" s="1">
        <f>SUM(BG1624,BH1624)</f>
        <v>51</v>
      </c>
      <c r="Y1624" s="1">
        <f>BI1624</f>
        <v>57</v>
      </c>
      <c r="Z1624" s="1">
        <f>AI1624</f>
        <v>0</v>
      </c>
      <c r="AA1624" s="1">
        <f>AH1624</f>
        <v>0</v>
      </c>
      <c r="AB1624" s="31"/>
      <c r="AC1624" s="1">
        <v>0</v>
      </c>
      <c r="AD1624" s="16">
        <v>48</v>
      </c>
      <c r="AE1624" s="16">
        <v>48</v>
      </c>
      <c r="AF1624" s="28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38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0</v>
      </c>
      <c r="AZ1624" s="16">
        <v>0</v>
      </c>
      <c r="BA1624" s="16">
        <v>68</v>
      </c>
      <c r="BB1624" s="16">
        <v>0</v>
      </c>
      <c r="BC1624" s="16">
        <v>0</v>
      </c>
      <c r="BD1624" s="16">
        <v>0</v>
      </c>
      <c r="BE1624" s="16">
        <v>0</v>
      </c>
      <c r="BF1624" s="16">
        <v>0</v>
      </c>
      <c r="BG1624" s="16">
        <v>51</v>
      </c>
      <c r="BH1624" s="16">
        <v>0</v>
      </c>
      <c r="BI1624" s="16">
        <v>57</v>
      </c>
      <c r="BJ1624" s="87"/>
    </row>
    <row r="1625" spans="1:62" s="16" customFormat="1" x14ac:dyDescent="0.35">
      <c r="A1625" s="85" t="s">
        <v>118</v>
      </c>
      <c r="B1625" s="85" t="s">
        <v>23</v>
      </c>
      <c r="C1625" s="1" t="s">
        <v>558</v>
      </c>
      <c r="D1625" s="1" t="s">
        <v>494</v>
      </c>
      <c r="E1625" s="1" t="s">
        <v>39</v>
      </c>
      <c r="F1625" s="85">
        <v>999908773</v>
      </c>
      <c r="G1625" s="1">
        <f>(J1625+T1625)-H1625</f>
        <v>258</v>
      </c>
      <c r="I1625" s="15"/>
      <c r="J1625" s="1">
        <f>SUM(K1625,L1625,N1625,O1625,P1625,Q1625)</f>
        <v>48</v>
      </c>
      <c r="K1625" s="1">
        <f>SUM(AC1625,AE1625)</f>
        <v>0</v>
      </c>
      <c r="L1625" s="1">
        <v>0</v>
      </c>
      <c r="M1625" s="1">
        <v>0</v>
      </c>
      <c r="N1625" s="1">
        <v>0</v>
      </c>
      <c r="O1625" s="1"/>
      <c r="P1625" s="1">
        <v>0</v>
      </c>
      <c r="Q1625" s="1">
        <f>AD1625</f>
        <v>48</v>
      </c>
      <c r="R1625" s="1">
        <v>0</v>
      </c>
      <c r="S1625" s="31"/>
      <c r="T1625" s="1">
        <f>SUM(U1625,V1625,X1625,Y1625,Z1625,AA1625)</f>
        <v>210</v>
      </c>
      <c r="U1625" s="1">
        <f>SUM(AG1625,BF1625)</f>
        <v>0</v>
      </c>
      <c r="V1625" s="1">
        <f>SUM(AJ1625,AK1625,AL1625,AM1625,AO1625,AP1625,AQ1625,AR1625,AS1625,AT1625,AU1625,AN1625,AV1625,AW1625,AX1625,AY1625,AZ1625,BA1625,BC1625,BD1625,BE1625,BB1625)</f>
        <v>54</v>
      </c>
      <c r="W1625" s="1">
        <f>COUNTIF(AJ1625:BE1625, "&gt;0")</f>
        <v>1</v>
      </c>
      <c r="X1625" s="1">
        <f>SUM(BG1625,BH1625)</f>
        <v>51</v>
      </c>
      <c r="Y1625" s="1">
        <f>BI1625</f>
        <v>57</v>
      </c>
      <c r="Z1625" s="1">
        <f>AI1625</f>
        <v>48</v>
      </c>
      <c r="AA1625" s="1">
        <f>AH1625</f>
        <v>0</v>
      </c>
      <c r="AB1625" s="31"/>
      <c r="AC1625" s="1">
        <v>0</v>
      </c>
      <c r="AD1625" s="16">
        <v>48</v>
      </c>
      <c r="AE1625" s="16">
        <v>0</v>
      </c>
      <c r="AF1625" s="28">
        <v>0</v>
      </c>
      <c r="AG1625" s="16">
        <v>0</v>
      </c>
      <c r="AH1625" s="16">
        <v>0</v>
      </c>
      <c r="AI1625" s="16">
        <v>48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54</v>
      </c>
      <c r="AS1625" s="16">
        <v>0</v>
      </c>
      <c r="AT1625" s="16">
        <v>0</v>
      </c>
      <c r="AU1625" s="16">
        <v>0</v>
      </c>
      <c r="AV1625" s="16">
        <v>0</v>
      </c>
      <c r="AW1625" s="16">
        <v>0</v>
      </c>
      <c r="AX1625" s="16">
        <v>0</v>
      </c>
      <c r="AY1625" s="16">
        <v>0</v>
      </c>
      <c r="AZ1625" s="16">
        <v>0</v>
      </c>
      <c r="BA1625" s="16">
        <v>0</v>
      </c>
      <c r="BB1625" s="16">
        <v>0</v>
      </c>
      <c r="BC1625" s="16">
        <v>0</v>
      </c>
      <c r="BD1625" s="16">
        <v>0</v>
      </c>
      <c r="BE1625" s="16">
        <v>0</v>
      </c>
      <c r="BF1625" s="16">
        <v>0</v>
      </c>
      <c r="BG1625" s="16">
        <v>51</v>
      </c>
      <c r="BH1625" s="16">
        <v>0</v>
      </c>
      <c r="BI1625" s="16">
        <v>57</v>
      </c>
      <c r="BJ1625" s="87"/>
    </row>
    <row r="1626" spans="1:62" s="16" customFormat="1" x14ac:dyDescent="0.35">
      <c r="A1626" s="85" t="s">
        <v>118</v>
      </c>
      <c r="B1626" s="85" t="s">
        <v>23</v>
      </c>
      <c r="C1626" s="1" t="s">
        <v>558</v>
      </c>
      <c r="D1626" s="1" t="s">
        <v>610</v>
      </c>
      <c r="E1626" s="1" t="s">
        <v>39</v>
      </c>
      <c r="F1626" s="85">
        <v>999921813</v>
      </c>
      <c r="G1626" s="1">
        <f>(J1626+T1626)-H1626</f>
        <v>250</v>
      </c>
      <c r="H1626" s="1">
        <f>(K1626+L1626+N1626+O1626+P1626+Q1626+R1626)*0.5</f>
        <v>0</v>
      </c>
      <c r="I1626" s="15"/>
      <c r="J1626" s="1">
        <f>SUM(K1626,L1626,N1626,O1626,P1626,Q1626)</f>
        <v>0</v>
      </c>
      <c r="K1626" s="1">
        <f>SUM(AC1626,AE1626)</f>
        <v>0</v>
      </c>
      <c r="L1626" s="1">
        <v>0</v>
      </c>
      <c r="M1626" s="1">
        <v>0</v>
      </c>
      <c r="N1626" s="1">
        <v>0</v>
      </c>
      <c r="O1626" s="1"/>
      <c r="P1626" s="1">
        <v>0</v>
      </c>
      <c r="Q1626" s="1">
        <f>AD1626</f>
        <v>0</v>
      </c>
      <c r="R1626" s="1">
        <v>0</v>
      </c>
      <c r="S1626" s="31"/>
      <c r="T1626" s="1">
        <f>SUM(U1626,V1626,X1626,Y1626,Z1626,AA1626)</f>
        <v>250</v>
      </c>
      <c r="U1626" s="1">
        <f>SUM(AG1626,BF1626)</f>
        <v>0</v>
      </c>
      <c r="V1626" s="1">
        <f>SUM(AJ1626,AK1626,AL1626,AM1626,AO1626,AP1626,AQ1626,AR1626,AS1626,AT1626,AU1626,AN1626,AV1626,AW1626,AX1626,AY1626,AZ1626,BA1626,BC1626,BD1626,BE1626,BB1626)</f>
        <v>106</v>
      </c>
      <c r="W1626" s="1">
        <f>COUNTIF(AJ1626:BE1626, "&gt;0")</f>
        <v>2</v>
      </c>
      <c r="X1626" s="1">
        <f>SUM(BG1626,BH1626)</f>
        <v>51</v>
      </c>
      <c r="Y1626" s="1">
        <f>BI1626</f>
        <v>57</v>
      </c>
      <c r="Z1626" s="1">
        <f>AI1626</f>
        <v>36</v>
      </c>
      <c r="AA1626" s="1">
        <f>AH1626</f>
        <v>0</v>
      </c>
      <c r="AB1626" s="31"/>
      <c r="AC1626" s="1">
        <v>0</v>
      </c>
      <c r="AD1626" s="16">
        <v>0</v>
      </c>
      <c r="AE1626" s="16">
        <v>0</v>
      </c>
      <c r="AF1626" s="28">
        <v>0</v>
      </c>
      <c r="AG1626" s="16">
        <v>0</v>
      </c>
      <c r="AH1626" s="16">
        <v>0</v>
      </c>
      <c r="AI1626" s="16">
        <v>36</v>
      </c>
      <c r="AJ1626" s="16">
        <v>0</v>
      </c>
      <c r="AK1626" s="16">
        <v>0</v>
      </c>
      <c r="AL1626" s="16">
        <v>0</v>
      </c>
      <c r="AM1626" s="16">
        <v>68</v>
      </c>
      <c r="AN1626" s="16">
        <v>0</v>
      </c>
      <c r="AO1626" s="16">
        <v>0</v>
      </c>
      <c r="AP1626" s="16">
        <v>0</v>
      </c>
      <c r="AQ1626" s="16">
        <v>0</v>
      </c>
      <c r="AR1626" s="16">
        <v>38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0</v>
      </c>
      <c r="BF1626" s="16">
        <v>0</v>
      </c>
      <c r="BG1626" s="16">
        <v>51</v>
      </c>
      <c r="BH1626" s="16">
        <v>0</v>
      </c>
      <c r="BI1626" s="16">
        <v>57</v>
      </c>
      <c r="BJ1626" s="87"/>
    </row>
    <row r="1627" spans="1:62" s="16" customFormat="1" x14ac:dyDescent="0.35">
      <c r="A1627" s="85" t="s">
        <v>118</v>
      </c>
      <c r="B1627" s="85" t="s">
        <v>23</v>
      </c>
      <c r="C1627" s="1" t="s">
        <v>868</v>
      </c>
      <c r="D1627" s="1" t="s">
        <v>1486</v>
      </c>
      <c r="E1627" s="1" t="s">
        <v>39</v>
      </c>
      <c r="F1627" s="85">
        <v>999925355</v>
      </c>
      <c r="G1627" s="1">
        <f>(J1627+T1627)-H1627</f>
        <v>250</v>
      </c>
      <c r="H1627" s="1"/>
      <c r="I1627" s="15"/>
      <c r="J1627" s="1">
        <f>SUM(K1627,L1627,N1627,O1627,P1627,Q1627)</f>
        <v>0</v>
      </c>
      <c r="K1627" s="1">
        <f>SUM(AC1627,AE1627)</f>
        <v>0</v>
      </c>
      <c r="L1627" s="1">
        <v>0</v>
      </c>
      <c r="M1627" s="1">
        <v>0</v>
      </c>
      <c r="N1627" s="1">
        <v>0</v>
      </c>
      <c r="O1627" s="1"/>
      <c r="P1627" s="1">
        <v>0</v>
      </c>
      <c r="Q1627" s="1">
        <f>AD1627</f>
        <v>0</v>
      </c>
      <c r="R1627" s="1">
        <v>0</v>
      </c>
      <c r="S1627" s="31"/>
      <c r="T1627" s="1">
        <f>SUM(U1627,V1627,X1627,Y1627,Z1627,AA1627)</f>
        <v>250</v>
      </c>
      <c r="U1627" s="1">
        <f>SUM(AG1627,BF1627)</f>
        <v>0</v>
      </c>
      <c r="V1627" s="1">
        <f>SUM(AJ1627,AK1627,AL1627,AM1627,AO1627,AP1627,AQ1627,AR1627,AS1627,AT1627,AU1627,AN1627,AV1627,AW1627,AX1627,AY1627,AZ1627,BA1627,BC1627,BD1627,BE1627,BB1627)</f>
        <v>120</v>
      </c>
      <c r="W1627" s="1">
        <f>COUNTIF(AJ1627:BE1627, "&gt;0")</f>
        <v>1</v>
      </c>
      <c r="X1627" s="1">
        <f>SUM(BG1627,BH1627)</f>
        <v>51</v>
      </c>
      <c r="Y1627" s="1">
        <f>BI1627</f>
        <v>43</v>
      </c>
      <c r="Z1627" s="1">
        <f>AI1627</f>
        <v>36</v>
      </c>
      <c r="AA1627" s="1">
        <f>AH1627</f>
        <v>0</v>
      </c>
      <c r="AB1627" s="31"/>
      <c r="AC1627" s="1">
        <v>0</v>
      </c>
      <c r="AD1627" s="16">
        <v>0</v>
      </c>
      <c r="AE1627" s="16">
        <v>0</v>
      </c>
      <c r="AF1627" s="28">
        <v>0</v>
      </c>
      <c r="AG1627" s="16">
        <v>0</v>
      </c>
      <c r="AH1627" s="16">
        <v>0</v>
      </c>
      <c r="AI1627" s="16">
        <v>36</v>
      </c>
      <c r="AJ1627" s="16">
        <v>0</v>
      </c>
      <c r="AK1627" s="16">
        <v>0</v>
      </c>
      <c r="AL1627" s="16">
        <v>0</v>
      </c>
      <c r="AM1627" s="16">
        <v>120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0</v>
      </c>
      <c r="BF1627" s="16">
        <v>0</v>
      </c>
      <c r="BG1627" s="16">
        <v>51</v>
      </c>
      <c r="BH1627" s="16">
        <v>0</v>
      </c>
      <c r="BI1627" s="16">
        <v>43</v>
      </c>
      <c r="BJ1627" s="87"/>
    </row>
    <row r="1628" spans="1:62" s="16" customFormat="1" x14ac:dyDescent="0.35">
      <c r="A1628" s="85" t="s">
        <v>118</v>
      </c>
      <c r="B1628" s="85" t="s">
        <v>23</v>
      </c>
      <c r="C1628" s="1" t="s">
        <v>120</v>
      </c>
      <c r="D1628" s="1" t="s">
        <v>573</v>
      </c>
      <c r="E1628" s="1" t="s">
        <v>39</v>
      </c>
      <c r="F1628" s="85">
        <v>999909486</v>
      </c>
      <c r="G1628" s="1">
        <f>(J1628+T1628)-H1628</f>
        <v>233</v>
      </c>
      <c r="H1628" s="1"/>
      <c r="I1628" s="15"/>
      <c r="J1628" s="1">
        <f>SUM(K1628,L1628,N1628,O1628,P1628,Q1628)</f>
        <v>48</v>
      </c>
      <c r="K1628" s="1">
        <f>SUM(AC1628,AE1628)</f>
        <v>0</v>
      </c>
      <c r="L1628" s="1">
        <v>0</v>
      </c>
      <c r="M1628" s="1">
        <v>0</v>
      </c>
      <c r="N1628" s="1">
        <v>0</v>
      </c>
      <c r="O1628" s="1"/>
      <c r="P1628" s="1">
        <v>0</v>
      </c>
      <c r="Q1628" s="1">
        <f>AD1628</f>
        <v>48</v>
      </c>
      <c r="R1628" s="1">
        <v>0</v>
      </c>
      <c r="S1628" s="31"/>
      <c r="T1628" s="1">
        <f>SUM(U1628,V1628,X1628,Y1628,Z1628,AA1628)</f>
        <v>185</v>
      </c>
      <c r="U1628" s="1">
        <f>SUM(AG1628,BF1628)</f>
        <v>0</v>
      </c>
      <c r="V1628" s="1">
        <f>SUM(AJ1628,AK1628,AL1628,AM1628,AO1628,AP1628,AQ1628,AR1628,AS1628,AT1628,AU1628,AN1628,AV1628,AW1628,AX1628,AY1628,AZ1628,BA1628,BC1628,BD1628,BE1628,BB1628)</f>
        <v>38</v>
      </c>
      <c r="W1628" s="1">
        <f>COUNTIF(AJ1628:BE1628, "&gt;0")</f>
        <v>1</v>
      </c>
      <c r="X1628" s="1">
        <f>SUM(BG1628,BH1628)</f>
        <v>68</v>
      </c>
      <c r="Y1628" s="1">
        <f>BI1628</f>
        <v>43</v>
      </c>
      <c r="Z1628" s="1">
        <f>AI1628</f>
        <v>36</v>
      </c>
      <c r="AA1628" s="1">
        <f>AH1628</f>
        <v>0</v>
      </c>
      <c r="AB1628" s="31"/>
      <c r="AC1628" s="1">
        <v>0</v>
      </c>
      <c r="AD1628" s="16">
        <v>48</v>
      </c>
      <c r="AE1628" s="16">
        <v>0</v>
      </c>
      <c r="AF1628" s="28">
        <v>0</v>
      </c>
      <c r="AG1628" s="16">
        <v>0</v>
      </c>
      <c r="AH1628" s="16">
        <v>0</v>
      </c>
      <c r="AI1628" s="16">
        <v>36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38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0</v>
      </c>
      <c r="BG1628" s="16">
        <v>68</v>
      </c>
      <c r="BH1628" s="16">
        <v>0</v>
      </c>
      <c r="BI1628" s="16">
        <v>43</v>
      </c>
      <c r="BJ1628" s="87"/>
    </row>
    <row r="1629" spans="1:62" s="16" customFormat="1" x14ac:dyDescent="0.35">
      <c r="A1629" s="85" t="s">
        <v>118</v>
      </c>
      <c r="B1629" s="85" t="s">
        <v>23</v>
      </c>
      <c r="C1629" s="16" t="s">
        <v>1954</v>
      </c>
      <c r="D1629" s="16" t="s">
        <v>1955</v>
      </c>
      <c r="E1629" s="16" t="s">
        <v>39</v>
      </c>
      <c r="F1629" s="85">
        <v>999897394</v>
      </c>
      <c r="G1629" s="1">
        <f>(J1629+T1629)-H1629</f>
        <v>227</v>
      </c>
      <c r="H1629" s="1">
        <f>(K1629+L1629+N1629+O1629+P1629+Q1629+R1629)*0.5</f>
        <v>0</v>
      </c>
      <c r="I1629" s="28"/>
      <c r="J1629" s="1">
        <f>SUM(K1629,L1629,N1629,O1629,P1629,Q1629)</f>
        <v>0</v>
      </c>
      <c r="K1629" s="1">
        <f>SUM(AC1629,AE1629)</f>
        <v>0</v>
      </c>
      <c r="L1629" s="1">
        <v>0</v>
      </c>
      <c r="M1629" s="1">
        <v>0</v>
      </c>
      <c r="N1629" s="1">
        <v>0</v>
      </c>
      <c r="O1629" s="1"/>
      <c r="P1629" s="1">
        <v>0</v>
      </c>
      <c r="Q1629" s="1">
        <f>AD1629</f>
        <v>0</v>
      </c>
      <c r="R1629" s="1">
        <v>0</v>
      </c>
      <c r="S1629" s="31"/>
      <c r="T1629" s="1">
        <f>SUM(U1629,V1629,X1629,Y1629,Z1629,AA1629)</f>
        <v>227</v>
      </c>
      <c r="U1629" s="1">
        <f>SUM(AG1629,BF1629)</f>
        <v>17</v>
      </c>
      <c r="V1629" s="1">
        <f>SUM(AJ1629,AK1629,AL1629,AM1629,AO1629,AP1629,AQ1629,AR1629,AS1629,AT1629,AU1629,AN1629,AV1629,AW1629,AX1629,AY1629,AZ1629,BA1629,BC1629,BD1629,BE1629,BB1629)</f>
        <v>68</v>
      </c>
      <c r="W1629" s="1">
        <f>COUNTIF(AJ1629:BE1629, "&gt;0")</f>
        <v>1</v>
      </c>
      <c r="X1629" s="1">
        <f>SUM(BG1629,BH1629)</f>
        <v>51</v>
      </c>
      <c r="Y1629" s="1">
        <f>BI1629</f>
        <v>43</v>
      </c>
      <c r="Z1629" s="1">
        <f>AI1629</f>
        <v>48</v>
      </c>
      <c r="AA1629" s="1">
        <f>AH1629</f>
        <v>0</v>
      </c>
      <c r="AB1629" s="31"/>
      <c r="AC1629" s="16">
        <v>0</v>
      </c>
      <c r="AD1629" s="16">
        <v>0</v>
      </c>
      <c r="AE1629" s="16">
        <v>0</v>
      </c>
      <c r="AF1629" s="28">
        <v>0</v>
      </c>
      <c r="AG1629" s="16">
        <v>17</v>
      </c>
      <c r="AH1629" s="16">
        <v>0</v>
      </c>
      <c r="AI1629" s="16">
        <v>48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  <c r="BB1629" s="16">
        <v>0</v>
      </c>
      <c r="BC1629" s="16">
        <v>0</v>
      </c>
      <c r="BD1629" s="16">
        <v>0</v>
      </c>
      <c r="BE1629" s="16">
        <v>68</v>
      </c>
      <c r="BF1629" s="16">
        <v>0</v>
      </c>
      <c r="BG1629" s="16">
        <v>0</v>
      </c>
      <c r="BH1629" s="16">
        <v>51</v>
      </c>
      <c r="BI1629" s="16">
        <v>43</v>
      </c>
      <c r="BJ1629" s="87"/>
    </row>
    <row r="1630" spans="1:62" s="16" customFormat="1" x14ac:dyDescent="0.35">
      <c r="A1630" s="85" t="s">
        <v>118</v>
      </c>
      <c r="B1630" s="85" t="s">
        <v>23</v>
      </c>
      <c r="C1630" s="1" t="s">
        <v>323</v>
      </c>
      <c r="D1630" s="1" t="s">
        <v>324</v>
      </c>
      <c r="E1630" s="1" t="s">
        <v>39</v>
      </c>
      <c r="F1630" s="85">
        <v>999882198</v>
      </c>
      <c r="G1630" s="1">
        <f>(J1630+T1630)-H1630</f>
        <v>225</v>
      </c>
      <c r="H1630" s="1"/>
      <c r="I1630" s="15"/>
      <c r="J1630" s="1">
        <f>SUM(K1630,L1630,N1630,O1630,P1630,Q1630)</f>
        <v>0</v>
      </c>
      <c r="K1630" s="1">
        <f>SUM(AC1630,AE1630)</f>
        <v>0</v>
      </c>
      <c r="L1630" s="1">
        <v>0</v>
      </c>
      <c r="M1630" s="1">
        <v>0</v>
      </c>
      <c r="N1630" s="1">
        <v>0</v>
      </c>
      <c r="O1630" s="1"/>
      <c r="P1630" s="1">
        <v>0</v>
      </c>
      <c r="Q1630" s="1">
        <f>AD1630</f>
        <v>0</v>
      </c>
      <c r="R1630" s="1">
        <v>0</v>
      </c>
      <c r="S1630" s="31"/>
      <c r="T1630" s="1">
        <f>SUM(U1630,V1630,X1630,Y1630,Z1630,AA1630)</f>
        <v>225</v>
      </c>
      <c r="U1630" s="1">
        <f>SUM(AG1630,BF1630)</f>
        <v>19</v>
      </c>
      <c r="V1630" s="1">
        <f>SUM(AJ1630,AK1630,AL1630,AM1630,AO1630,AP1630,AQ1630,AR1630,AS1630,AT1630,AU1630,AN1630,AV1630,AW1630,AX1630,AY1630,AZ1630,BA1630,BC1630,BD1630,BE1630,BB1630)</f>
        <v>136</v>
      </c>
      <c r="W1630" s="1">
        <f>COUNTIF(AJ1630:BE1630, "&gt;0")</f>
        <v>2</v>
      </c>
      <c r="X1630" s="1">
        <f>SUM(BG1630,BH1630)</f>
        <v>38</v>
      </c>
      <c r="Y1630" s="1">
        <f>BI1630</f>
        <v>32</v>
      </c>
      <c r="Z1630" s="1">
        <f>AI1630</f>
        <v>0</v>
      </c>
      <c r="AA1630" s="1">
        <f>AH1630</f>
        <v>0</v>
      </c>
      <c r="AB1630" s="31"/>
      <c r="AC1630" s="1">
        <v>0</v>
      </c>
      <c r="AD1630" s="16">
        <v>0</v>
      </c>
      <c r="AE1630" s="16">
        <v>0</v>
      </c>
      <c r="AF1630" s="28">
        <v>0</v>
      </c>
      <c r="AG1630" s="16">
        <v>19</v>
      </c>
      <c r="AH1630" s="16">
        <v>0</v>
      </c>
      <c r="AI1630" s="16">
        <v>0</v>
      </c>
      <c r="AJ1630" s="16">
        <v>68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68</v>
      </c>
      <c r="AW1630" s="16">
        <v>0</v>
      </c>
      <c r="AX1630" s="16">
        <v>0</v>
      </c>
      <c r="AY1630" s="16">
        <v>0</v>
      </c>
      <c r="AZ1630" s="16">
        <v>0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0</v>
      </c>
      <c r="BG1630" s="16">
        <v>0</v>
      </c>
      <c r="BH1630" s="16">
        <v>38</v>
      </c>
      <c r="BI1630" s="16">
        <v>32</v>
      </c>
      <c r="BJ1630" s="87"/>
    </row>
    <row r="1631" spans="1:62" s="16" customFormat="1" x14ac:dyDescent="0.35">
      <c r="A1631" s="85" t="s">
        <v>118</v>
      </c>
      <c r="B1631" s="104" t="s">
        <v>23</v>
      </c>
      <c r="C1631" s="18" t="s">
        <v>361</v>
      </c>
      <c r="D1631" s="18" t="s">
        <v>362</v>
      </c>
      <c r="E1631" s="18" t="s">
        <v>39</v>
      </c>
      <c r="F1631" s="104">
        <v>999887762</v>
      </c>
      <c r="G1631" s="1">
        <f>(J1631+T1631)-H1631</f>
        <v>220</v>
      </c>
      <c r="H1631" s="1">
        <f>(K1631+L1631+N1631+O1631+P1631+Q1631+R1631)*0.5</f>
        <v>0</v>
      </c>
      <c r="I1631" s="15"/>
      <c r="J1631" s="1">
        <f>SUM(K1631,L1631,N1631,O1631,P1631,Q1631)</f>
        <v>0</v>
      </c>
      <c r="K1631" s="1">
        <f>SUM(AC1631,AE1631)</f>
        <v>0</v>
      </c>
      <c r="L1631" s="1">
        <v>0</v>
      </c>
      <c r="M1631" s="1">
        <v>0</v>
      </c>
      <c r="N1631" s="1">
        <v>0</v>
      </c>
      <c r="O1631" s="1"/>
      <c r="P1631" s="1">
        <v>0</v>
      </c>
      <c r="Q1631" s="1">
        <f>AD1631</f>
        <v>0</v>
      </c>
      <c r="R1631" s="1">
        <v>0</v>
      </c>
      <c r="S1631" s="31"/>
      <c r="T1631" s="1">
        <f>SUM(U1631,V1631,X1631,Y1631,Z1631,AA1631)</f>
        <v>220</v>
      </c>
      <c r="U1631" s="1">
        <f>SUM(AG1631,BF1631)</f>
        <v>0</v>
      </c>
      <c r="V1631" s="1">
        <f>SUM(AJ1631,AK1631,AL1631,AM1631,AO1631,AP1631,AQ1631,AR1631,AS1631,AT1631,AU1631,AN1631,AV1631,AW1631,AX1631,AY1631,AZ1631,BA1631,BC1631,BD1631,BE1631,BB1631)</f>
        <v>126</v>
      </c>
      <c r="W1631" s="1">
        <f>COUNTIF(AJ1631:BE1631, "&gt;0")</f>
        <v>2</v>
      </c>
      <c r="X1631" s="1">
        <f>SUM(BG1631,BH1631)</f>
        <v>51</v>
      </c>
      <c r="Y1631" s="1">
        <f>BI1631</f>
        <v>43</v>
      </c>
      <c r="Z1631" s="1">
        <f>AI1631</f>
        <v>0</v>
      </c>
      <c r="AA1631" s="1">
        <f>AH1631</f>
        <v>0</v>
      </c>
      <c r="AB1631" s="31"/>
      <c r="AC1631" s="1">
        <v>0</v>
      </c>
      <c r="AD1631" s="16">
        <v>0</v>
      </c>
      <c r="AE1631" s="16">
        <v>0</v>
      </c>
      <c r="AF1631" s="28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63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0</v>
      </c>
      <c r="BD1631" s="16">
        <v>0</v>
      </c>
      <c r="BE1631" s="16">
        <v>63</v>
      </c>
      <c r="BF1631" s="16">
        <v>0</v>
      </c>
      <c r="BG1631" s="16">
        <v>0</v>
      </c>
      <c r="BH1631" s="16">
        <v>51</v>
      </c>
      <c r="BI1631" s="16">
        <v>43</v>
      </c>
      <c r="BJ1631" s="87"/>
    </row>
    <row r="1632" spans="1:62" s="16" customFormat="1" x14ac:dyDescent="0.35">
      <c r="A1632" s="85" t="s">
        <v>118</v>
      </c>
      <c r="B1632" s="85" t="s">
        <v>23</v>
      </c>
      <c r="C1632" s="16" t="s">
        <v>541</v>
      </c>
      <c r="D1632" s="16" t="s">
        <v>542</v>
      </c>
      <c r="E1632" s="16" t="s">
        <v>39</v>
      </c>
      <c r="F1632" s="85">
        <v>999907958</v>
      </c>
      <c r="G1632" s="1">
        <f>(J1632+T1632)-H1632</f>
        <v>220</v>
      </c>
      <c r="I1632" s="15"/>
      <c r="J1632" s="1">
        <f>SUM(K1632,L1632,N1632,O1632,P1632,Q1632)</f>
        <v>0</v>
      </c>
      <c r="K1632" s="1">
        <f>SUM(AC1632,AE1632)</f>
        <v>0</v>
      </c>
      <c r="L1632" s="1">
        <v>0</v>
      </c>
      <c r="M1632" s="1">
        <v>0</v>
      </c>
      <c r="N1632" s="1">
        <v>0</v>
      </c>
      <c r="O1632" s="1"/>
      <c r="P1632" s="1">
        <v>0</v>
      </c>
      <c r="Q1632" s="1">
        <f>AD1632</f>
        <v>0</v>
      </c>
      <c r="R1632" s="1">
        <v>0</v>
      </c>
      <c r="S1632" s="31"/>
      <c r="T1632" s="1">
        <f>SUM(U1632,V1632,X1632,Y1632,Z1632,AA1632)</f>
        <v>220</v>
      </c>
      <c r="U1632" s="1">
        <f>SUM(AG1632,BF1632)</f>
        <v>0</v>
      </c>
      <c r="V1632" s="1">
        <f>SUM(AJ1632,AK1632,AL1632,AM1632,AO1632,AP1632,AQ1632,AR1632,AS1632,AT1632,AU1632,AN1632,AV1632,AW1632,AX1632,AY1632,AZ1632,BA1632,BC1632,BD1632,BE1632,BB1632)</f>
        <v>188</v>
      </c>
      <c r="W1632" s="1">
        <f>COUNTIF(AJ1632:BE1632, "&gt;0")</f>
        <v>2</v>
      </c>
      <c r="X1632" s="1">
        <f>SUM(BG1632,BH1632)</f>
        <v>0</v>
      </c>
      <c r="Y1632" s="1">
        <f>BI1632</f>
        <v>32</v>
      </c>
      <c r="Z1632" s="1">
        <f>AI1632</f>
        <v>0</v>
      </c>
      <c r="AA1632" s="1">
        <f>AH1632</f>
        <v>0</v>
      </c>
      <c r="AB1632" s="31"/>
      <c r="AC1632" s="1">
        <v>0</v>
      </c>
      <c r="AD1632" s="16">
        <v>0</v>
      </c>
      <c r="AE1632" s="16">
        <v>0</v>
      </c>
      <c r="AF1632" s="28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120</v>
      </c>
      <c r="AM1632" s="16">
        <v>0</v>
      </c>
      <c r="AN1632" s="16">
        <v>68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0</v>
      </c>
      <c r="BG1632" s="16">
        <v>0</v>
      </c>
      <c r="BH1632" s="16">
        <v>0</v>
      </c>
      <c r="BI1632" s="16">
        <v>32</v>
      </c>
      <c r="BJ1632" s="87"/>
    </row>
    <row r="1633" spans="1:62" s="16" customFormat="1" x14ac:dyDescent="0.35">
      <c r="A1633" s="85" t="s">
        <v>118</v>
      </c>
      <c r="B1633" s="85" t="s">
        <v>23</v>
      </c>
      <c r="C1633" s="16" t="s">
        <v>593</v>
      </c>
      <c r="D1633" s="16" t="s">
        <v>594</v>
      </c>
      <c r="E1633" s="16" t="s">
        <v>39</v>
      </c>
      <c r="F1633" s="85">
        <v>999910607</v>
      </c>
      <c r="G1633" s="1">
        <f>(J1633+T1633)-H1633</f>
        <v>212</v>
      </c>
      <c r="H1633" s="1"/>
      <c r="I1633" s="15"/>
      <c r="J1633" s="1">
        <f>SUM(K1633,L1633,N1633,O1633,P1633,Q1633)</f>
        <v>0</v>
      </c>
      <c r="K1633" s="1">
        <f>SUM(AC1633,AE1633)</f>
        <v>0</v>
      </c>
      <c r="L1633" s="1">
        <v>0</v>
      </c>
      <c r="M1633" s="1">
        <v>0</v>
      </c>
      <c r="N1633" s="1">
        <v>0</v>
      </c>
      <c r="O1633" s="1"/>
      <c r="P1633" s="1">
        <v>0</v>
      </c>
      <c r="Q1633" s="1">
        <f>AD1633</f>
        <v>0</v>
      </c>
      <c r="R1633" s="1">
        <v>0</v>
      </c>
      <c r="S1633" s="31"/>
      <c r="T1633" s="1">
        <f>SUM(U1633,V1633,X1633,Y1633,Z1633,AA1633)</f>
        <v>212</v>
      </c>
      <c r="U1633" s="1">
        <f>SUM(AG1633,BF1633)</f>
        <v>0</v>
      </c>
      <c r="V1633" s="1">
        <f>SUM(AJ1633,AK1633,AL1633,AM1633,AO1633,AP1633,AQ1633,AR1633,AS1633,AT1633,AU1633,AN1633,AV1633,AW1633,AX1633,AY1633,AZ1633,BA1633,BC1633,BD1633,BE1633,BB1633)</f>
        <v>131</v>
      </c>
      <c r="W1633" s="1">
        <f>COUNTIF(AJ1633:BE1633, "&gt;0")</f>
        <v>2</v>
      </c>
      <c r="X1633" s="1">
        <f>SUM(BG1633,BH1633)</f>
        <v>38</v>
      </c>
      <c r="Y1633" s="1">
        <f>BI1633</f>
        <v>43</v>
      </c>
      <c r="Z1633" s="1">
        <f>AI1633</f>
        <v>0</v>
      </c>
      <c r="AA1633" s="1">
        <f>AH1633</f>
        <v>0</v>
      </c>
      <c r="AB1633" s="31"/>
      <c r="AC1633" s="1">
        <v>0</v>
      </c>
      <c r="AD1633" s="16">
        <v>0</v>
      </c>
      <c r="AE1633" s="16">
        <v>0</v>
      </c>
      <c r="AF1633" s="28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0</v>
      </c>
      <c r="AX1633" s="16">
        <v>63</v>
      </c>
      <c r="AY1633" s="16">
        <v>0</v>
      </c>
      <c r="AZ1633" s="16">
        <v>0</v>
      </c>
      <c r="BA1633" s="16">
        <v>0</v>
      </c>
      <c r="BB1633" s="16">
        <v>68</v>
      </c>
      <c r="BC1633" s="16">
        <v>0</v>
      </c>
      <c r="BD1633" s="16">
        <v>0</v>
      </c>
      <c r="BE1633" s="16">
        <v>0</v>
      </c>
      <c r="BF1633" s="16">
        <v>0</v>
      </c>
      <c r="BG1633" s="16">
        <v>38</v>
      </c>
      <c r="BH1633" s="16">
        <v>0</v>
      </c>
      <c r="BI1633" s="16">
        <v>43</v>
      </c>
      <c r="BJ1633" s="87"/>
    </row>
    <row r="1634" spans="1:62" s="16" customFormat="1" x14ac:dyDescent="0.35">
      <c r="A1634" s="85" t="s">
        <v>118</v>
      </c>
      <c r="B1634" s="85" t="s">
        <v>23</v>
      </c>
      <c r="C1634" s="16" t="s">
        <v>444</v>
      </c>
      <c r="D1634" s="16" t="s">
        <v>445</v>
      </c>
      <c r="E1634" s="16" t="s">
        <v>39</v>
      </c>
      <c r="F1634" s="85">
        <v>999897724</v>
      </c>
      <c r="G1634" s="1">
        <f>(J1634+T1634)-H1634</f>
        <v>211</v>
      </c>
      <c r="I1634" s="28"/>
      <c r="J1634" s="1">
        <f>SUM(K1634,L1634,N1634,O1634,P1634,Q1634)</f>
        <v>0</v>
      </c>
      <c r="K1634" s="1">
        <f>SUM(AC1634,AE1634)</f>
        <v>0</v>
      </c>
      <c r="L1634" s="1">
        <v>0</v>
      </c>
      <c r="M1634" s="1">
        <v>0</v>
      </c>
      <c r="N1634" s="1">
        <v>0</v>
      </c>
      <c r="O1634" s="1"/>
      <c r="P1634" s="1">
        <v>0</v>
      </c>
      <c r="Q1634" s="1">
        <f>AD1634</f>
        <v>0</v>
      </c>
      <c r="R1634" s="1">
        <v>0</v>
      </c>
      <c r="S1634" s="31"/>
      <c r="T1634" s="1">
        <f>SUM(U1634,V1634,X1634,Y1634,Z1634,AA1634)</f>
        <v>211</v>
      </c>
      <c r="U1634" s="1">
        <f>SUM(AG1634,BF1634)</f>
        <v>0</v>
      </c>
      <c r="V1634" s="1">
        <f>SUM(AJ1634,AK1634,AL1634,AM1634,AO1634,AP1634,AQ1634,AR1634,AS1634,AT1634,AU1634,AN1634,AV1634,AW1634,AX1634,AY1634,AZ1634,BA1634,BC1634,BD1634,BE1634,BB1634)</f>
        <v>117</v>
      </c>
      <c r="W1634" s="1">
        <f>COUNTIF(AJ1634:BE1634, "&gt;0")</f>
        <v>2</v>
      </c>
      <c r="X1634" s="1">
        <f>SUM(BG1634,BH1634)</f>
        <v>51</v>
      </c>
      <c r="Y1634" s="1">
        <f>BI1634</f>
        <v>43</v>
      </c>
      <c r="Z1634" s="1">
        <f>AI1634</f>
        <v>0</v>
      </c>
      <c r="AA1634" s="1">
        <f>AH1634</f>
        <v>0</v>
      </c>
      <c r="AB1634" s="31"/>
      <c r="AC1634" s="16">
        <v>0</v>
      </c>
      <c r="AD1634" s="16">
        <v>0</v>
      </c>
      <c r="AE1634" s="16">
        <v>0</v>
      </c>
      <c r="AF1634" s="28">
        <v>0</v>
      </c>
      <c r="AG1634" s="16">
        <v>0</v>
      </c>
      <c r="AH1634" s="16">
        <v>0</v>
      </c>
      <c r="AI1634" s="16">
        <v>0</v>
      </c>
      <c r="AJ1634" s="16">
        <v>63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0</v>
      </c>
      <c r="AU1634" s="16">
        <v>0</v>
      </c>
      <c r="AV1634" s="16">
        <v>54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0</v>
      </c>
      <c r="BD1634" s="16">
        <v>0</v>
      </c>
      <c r="BE1634" s="16">
        <v>0</v>
      </c>
      <c r="BF1634" s="16">
        <v>0</v>
      </c>
      <c r="BG1634" s="16">
        <v>0</v>
      </c>
      <c r="BH1634" s="16">
        <v>51</v>
      </c>
      <c r="BI1634" s="16">
        <v>43</v>
      </c>
      <c r="BJ1634" s="87"/>
    </row>
    <row r="1635" spans="1:62" s="16" customFormat="1" x14ac:dyDescent="0.35">
      <c r="A1635" s="85" t="s">
        <v>118</v>
      </c>
      <c r="B1635" s="85" t="s">
        <v>23</v>
      </c>
      <c r="C1635" s="16" t="s">
        <v>1165</v>
      </c>
      <c r="D1635" s="16" t="s">
        <v>1956</v>
      </c>
      <c r="E1635" s="16" t="s">
        <v>39</v>
      </c>
      <c r="F1635" s="85">
        <v>999928693</v>
      </c>
      <c r="G1635" s="1">
        <f>(J1635+T1635)-H1635</f>
        <v>211</v>
      </c>
      <c r="I1635" s="28"/>
      <c r="J1635" s="1">
        <f>SUM(K1635,L1635,N1635,O1635,P1635,Q1635)</f>
        <v>0</v>
      </c>
      <c r="K1635" s="1">
        <f>SUM(AC1635,AE1635)</f>
        <v>0</v>
      </c>
      <c r="L1635" s="1">
        <v>0</v>
      </c>
      <c r="M1635" s="1">
        <v>0</v>
      </c>
      <c r="N1635" s="1">
        <v>0</v>
      </c>
      <c r="O1635" s="1"/>
      <c r="P1635" s="1">
        <v>0</v>
      </c>
      <c r="Q1635" s="1">
        <f>AD1635</f>
        <v>0</v>
      </c>
      <c r="R1635" s="1">
        <v>0</v>
      </c>
      <c r="S1635" s="31"/>
      <c r="T1635" s="1">
        <f>SUM(U1635,V1635,X1635,Y1635,Z1635,AA1635)</f>
        <v>211</v>
      </c>
      <c r="U1635" s="1">
        <f>SUM(AG1635,BF1635)</f>
        <v>13</v>
      </c>
      <c r="V1635" s="1">
        <f>SUM(AJ1635,AK1635,AL1635,AM1635,AO1635,AP1635,AQ1635,AR1635,AS1635,AT1635,AU1635,AN1635,AV1635,AW1635,AX1635,AY1635,AZ1635,BA1635,BC1635,BD1635,BE1635,BB1635)</f>
        <v>117</v>
      </c>
      <c r="W1635" s="1">
        <f>COUNTIF(AJ1635:BE1635, "&gt;0")</f>
        <v>2</v>
      </c>
      <c r="X1635" s="1">
        <f>SUM(BG1635,BH1635)</f>
        <v>38</v>
      </c>
      <c r="Y1635" s="1">
        <f>BI1635</f>
        <v>43</v>
      </c>
      <c r="Z1635" s="1">
        <f>AI1635</f>
        <v>0</v>
      </c>
      <c r="AA1635" s="1">
        <f>AH1635</f>
        <v>0</v>
      </c>
      <c r="AB1635" s="31"/>
      <c r="AC1635" s="16">
        <v>0</v>
      </c>
      <c r="AD1635" s="16">
        <v>0</v>
      </c>
      <c r="AE1635" s="16">
        <v>0</v>
      </c>
      <c r="AF1635" s="28">
        <v>0</v>
      </c>
      <c r="AG1635" s="16">
        <v>13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0</v>
      </c>
      <c r="AO1635" s="16">
        <v>54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0</v>
      </c>
      <c r="BB1635" s="16">
        <v>63</v>
      </c>
      <c r="BC1635" s="16">
        <v>0</v>
      </c>
      <c r="BD1635" s="16">
        <v>0</v>
      </c>
      <c r="BE1635" s="16">
        <v>0</v>
      </c>
      <c r="BF1635" s="16">
        <v>0</v>
      </c>
      <c r="BG1635" s="16">
        <v>0</v>
      </c>
      <c r="BH1635" s="16">
        <v>38</v>
      </c>
      <c r="BI1635" s="16">
        <v>43</v>
      </c>
      <c r="BJ1635" s="87"/>
    </row>
    <row r="1636" spans="1:62" s="16" customFormat="1" x14ac:dyDescent="0.35">
      <c r="A1636" s="85" t="s">
        <v>118</v>
      </c>
      <c r="B1636" s="85" t="s">
        <v>23</v>
      </c>
      <c r="C1636" s="1" t="s">
        <v>625</v>
      </c>
      <c r="D1636" s="1" t="s">
        <v>626</v>
      </c>
      <c r="E1636" s="1" t="s">
        <v>39</v>
      </c>
      <c r="F1636" s="85">
        <v>999913628</v>
      </c>
      <c r="G1636" s="1">
        <f>(J1636+T1636)-H1636</f>
        <v>195</v>
      </c>
      <c r="H1636" s="1"/>
      <c r="I1636" s="15"/>
      <c r="J1636" s="1">
        <f>SUM(K1636,L1636,N1636,O1636,P1636,Q1636)</f>
        <v>48</v>
      </c>
      <c r="K1636" s="1">
        <f>SUM(AC1636,AE1636)</f>
        <v>0</v>
      </c>
      <c r="L1636" s="1">
        <v>0</v>
      </c>
      <c r="M1636" s="1">
        <v>0</v>
      </c>
      <c r="N1636" s="1">
        <v>0</v>
      </c>
      <c r="O1636" s="1"/>
      <c r="P1636" s="1">
        <v>0</v>
      </c>
      <c r="Q1636" s="1">
        <f>AD1636</f>
        <v>48</v>
      </c>
      <c r="R1636" s="1">
        <v>0</v>
      </c>
      <c r="S1636" s="31"/>
      <c r="T1636" s="1">
        <f>SUM(U1636,V1636,X1636,Y1636,Z1636,AA1636)</f>
        <v>147</v>
      </c>
      <c r="U1636" s="1">
        <f>SUM(AG1636,BF1636)</f>
        <v>0</v>
      </c>
      <c r="V1636" s="1">
        <f>SUM(AJ1636,AK1636,AL1636,AM1636,AO1636,AP1636,AQ1636,AR1636,AS1636,AT1636,AU1636,AN1636,AV1636,AW1636,AX1636,AY1636,AZ1636,BA1636,BC1636,BD1636,BE1636,BB1636)</f>
        <v>29</v>
      </c>
      <c r="W1636" s="1">
        <f>COUNTIF(AJ1636:BE1636, "&gt;0")</f>
        <v>1</v>
      </c>
      <c r="X1636" s="1">
        <f>SUM(BG1636,BH1636)</f>
        <v>38</v>
      </c>
      <c r="Y1636" s="1">
        <f>BI1636</f>
        <v>32</v>
      </c>
      <c r="Z1636" s="1">
        <f>AI1636</f>
        <v>48</v>
      </c>
      <c r="AA1636" s="1">
        <f>AH1636</f>
        <v>0</v>
      </c>
      <c r="AB1636" s="31"/>
      <c r="AC1636" s="1">
        <v>0</v>
      </c>
      <c r="AD1636" s="16">
        <v>48</v>
      </c>
      <c r="AE1636" s="16">
        <v>0</v>
      </c>
      <c r="AF1636" s="28">
        <v>0</v>
      </c>
      <c r="AG1636" s="16">
        <v>0</v>
      </c>
      <c r="AH1636" s="16">
        <v>0</v>
      </c>
      <c r="AI1636" s="16">
        <v>48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29</v>
      </c>
      <c r="AS1636" s="16">
        <v>0</v>
      </c>
      <c r="AT1636" s="16">
        <v>0</v>
      </c>
      <c r="AU1636" s="16">
        <v>0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0</v>
      </c>
      <c r="BG1636" s="16">
        <v>38</v>
      </c>
      <c r="BH1636" s="16">
        <v>0</v>
      </c>
      <c r="BI1636" s="16">
        <v>32</v>
      </c>
      <c r="BJ1636" s="87"/>
    </row>
    <row r="1637" spans="1:62" s="16" customFormat="1" x14ac:dyDescent="0.35">
      <c r="A1637" s="85" t="s">
        <v>118</v>
      </c>
      <c r="B1637" s="85" t="s">
        <v>23</v>
      </c>
      <c r="C1637" s="1" t="s">
        <v>681</v>
      </c>
      <c r="D1637" s="1" t="s">
        <v>743</v>
      </c>
      <c r="E1637" s="1" t="s">
        <v>39</v>
      </c>
      <c r="F1637" s="85">
        <v>999916784</v>
      </c>
      <c r="G1637" s="1">
        <f>(J1637+T1637)-H1637</f>
        <v>193</v>
      </c>
      <c r="H1637" s="1">
        <f>(K1637+L1637+N1637+O1637+P1637+Q1637+R1637)*0.5</f>
        <v>0</v>
      </c>
      <c r="I1637" s="15"/>
      <c r="J1637" s="1">
        <f>SUM(K1637,L1637,N1637,O1637,P1637,Q1637)</f>
        <v>0</v>
      </c>
      <c r="K1637" s="1">
        <f>SUM(AC1637,AE1637)</f>
        <v>0</v>
      </c>
      <c r="L1637" s="1">
        <v>0</v>
      </c>
      <c r="M1637" s="1">
        <v>0</v>
      </c>
      <c r="N1637" s="1">
        <v>0</v>
      </c>
      <c r="O1637" s="1"/>
      <c r="P1637" s="1">
        <v>0</v>
      </c>
      <c r="Q1637" s="1">
        <f>AD1637</f>
        <v>0</v>
      </c>
      <c r="R1637" s="1">
        <v>0</v>
      </c>
      <c r="S1637" s="31"/>
      <c r="T1637" s="1">
        <f>SUM(U1637,V1637,X1637,Y1637,Z1637,AA1637)</f>
        <v>193</v>
      </c>
      <c r="U1637" s="1">
        <f>SUM(AG1637,BF1637)</f>
        <v>0</v>
      </c>
      <c r="V1637" s="1">
        <f>SUM(AJ1637,AK1637,AL1637,AM1637,AO1637,AP1637,AQ1637,AR1637,AS1637,AT1637,AU1637,AN1637,AV1637,AW1637,AX1637,AY1637,AZ1637,BA1637,BC1637,BD1637,BE1637,BB1637)</f>
        <v>119</v>
      </c>
      <c r="W1637" s="1">
        <f>COUNTIF(AJ1637:BE1637, "&gt;0")</f>
        <v>2</v>
      </c>
      <c r="X1637" s="1">
        <f>SUM(BG1637,BH1637)</f>
        <v>38</v>
      </c>
      <c r="Y1637" s="1">
        <f>BI1637</f>
        <v>0</v>
      </c>
      <c r="Z1637" s="1">
        <f>AI1637</f>
        <v>36</v>
      </c>
      <c r="AA1637" s="1">
        <f>AH1637</f>
        <v>0</v>
      </c>
      <c r="AB1637" s="31"/>
      <c r="AC1637" s="1">
        <v>0</v>
      </c>
      <c r="AD1637" s="16">
        <v>0</v>
      </c>
      <c r="AE1637" s="16">
        <v>0</v>
      </c>
      <c r="AF1637" s="28">
        <v>0</v>
      </c>
      <c r="AG1637" s="16">
        <v>0</v>
      </c>
      <c r="AH1637" s="16">
        <v>0</v>
      </c>
      <c r="AI1637" s="16">
        <v>36</v>
      </c>
      <c r="AJ1637" s="16">
        <v>0</v>
      </c>
      <c r="AK1637" s="16">
        <v>0</v>
      </c>
      <c r="AL1637" s="16">
        <v>0</v>
      </c>
      <c r="AM1637" s="16">
        <v>90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29</v>
      </c>
      <c r="AS1637" s="16">
        <v>0</v>
      </c>
      <c r="AT1637" s="16">
        <v>0</v>
      </c>
      <c r="AU1637" s="16">
        <v>0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0</v>
      </c>
      <c r="BG1637" s="16">
        <v>38</v>
      </c>
      <c r="BH1637" s="16">
        <v>0</v>
      </c>
      <c r="BI1637" s="16">
        <v>0</v>
      </c>
      <c r="BJ1637" s="87"/>
    </row>
    <row r="1638" spans="1:62" s="16" customFormat="1" x14ac:dyDescent="0.35">
      <c r="A1638" s="85" t="s">
        <v>118</v>
      </c>
      <c r="B1638" s="85" t="s">
        <v>23</v>
      </c>
      <c r="C1638" s="1" t="s">
        <v>883</v>
      </c>
      <c r="D1638" s="1" t="s">
        <v>1331</v>
      </c>
      <c r="E1638" s="1" t="s">
        <v>39</v>
      </c>
      <c r="F1638" s="85">
        <v>999924391</v>
      </c>
      <c r="G1638" s="1">
        <f>(J1638+T1638)-H1638</f>
        <v>190</v>
      </c>
      <c r="H1638" s="1">
        <f>(K1638+L1638+N1638+O1638+P1638+Q1638+R1638)*0.5</f>
        <v>16</v>
      </c>
      <c r="I1638" s="15"/>
      <c r="J1638" s="1">
        <f>SUM(K1638,L1638,N1638,O1638,P1638,Q1638)</f>
        <v>32</v>
      </c>
      <c r="K1638" s="1">
        <f>SUM(AC1638,AE1638)</f>
        <v>32</v>
      </c>
      <c r="L1638" s="1">
        <v>0</v>
      </c>
      <c r="M1638" s="1">
        <v>0</v>
      </c>
      <c r="N1638" s="1">
        <v>0</v>
      </c>
      <c r="O1638" s="1"/>
      <c r="P1638" s="1">
        <v>0</v>
      </c>
      <c r="Q1638" s="1">
        <f>AD1638</f>
        <v>0</v>
      </c>
      <c r="R1638" s="1">
        <v>0</v>
      </c>
      <c r="S1638" s="31"/>
      <c r="T1638" s="1">
        <f>SUM(U1638,V1638,X1638,Y1638,Z1638,AA1638)</f>
        <v>174</v>
      </c>
      <c r="U1638" s="1">
        <f>SUM(AG1638,BF1638)</f>
        <v>0</v>
      </c>
      <c r="V1638" s="1">
        <f>SUM(AJ1638,AK1638,AL1638,AM1638,AO1638,AP1638,AQ1638,AR1638,AS1638,AT1638,AU1638,AN1638,AV1638,AW1638,AX1638,AY1638,AZ1638,BA1638,BC1638,BD1638,BE1638,BB1638)</f>
        <v>68</v>
      </c>
      <c r="W1638" s="1">
        <f>COUNTIF(AJ1638:BE1638, "&gt;0")</f>
        <v>1</v>
      </c>
      <c r="X1638" s="1">
        <f>SUM(BG1638,BH1638)</f>
        <v>38</v>
      </c>
      <c r="Y1638" s="1">
        <f>BI1638</f>
        <v>32</v>
      </c>
      <c r="Z1638" s="1">
        <f>AI1638</f>
        <v>36</v>
      </c>
      <c r="AA1638" s="1">
        <f>AH1638</f>
        <v>0</v>
      </c>
      <c r="AB1638" s="31"/>
      <c r="AC1638" s="1">
        <v>0</v>
      </c>
      <c r="AD1638" s="16">
        <v>0</v>
      </c>
      <c r="AE1638" s="16">
        <v>32</v>
      </c>
      <c r="AF1638" s="28">
        <v>0</v>
      </c>
      <c r="AG1638" s="16">
        <v>0</v>
      </c>
      <c r="AH1638" s="16">
        <v>0</v>
      </c>
      <c r="AI1638" s="16">
        <v>36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68</v>
      </c>
      <c r="AQ1638" s="16">
        <v>0</v>
      </c>
      <c r="AR1638" s="16">
        <v>0</v>
      </c>
      <c r="AS1638" s="16">
        <v>0</v>
      </c>
      <c r="AT1638" s="16">
        <v>0</v>
      </c>
      <c r="AU1638" s="16">
        <v>0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0</v>
      </c>
      <c r="BF1638" s="16">
        <v>0</v>
      </c>
      <c r="BG1638" s="16">
        <v>38</v>
      </c>
      <c r="BH1638" s="16">
        <v>0</v>
      </c>
      <c r="BI1638" s="16">
        <v>32</v>
      </c>
      <c r="BJ1638" s="87"/>
    </row>
    <row r="1639" spans="1:62" s="16" customFormat="1" x14ac:dyDescent="0.35">
      <c r="A1639" s="85" t="s">
        <v>118</v>
      </c>
      <c r="B1639" s="85" t="s">
        <v>23</v>
      </c>
      <c r="C1639" s="16" t="s">
        <v>374</v>
      </c>
      <c r="D1639" s="16" t="s">
        <v>375</v>
      </c>
      <c r="E1639" s="16" t="s">
        <v>39</v>
      </c>
      <c r="F1639" s="85">
        <v>999889854</v>
      </c>
      <c r="G1639" s="1">
        <f>(J1639+T1639)-H1639</f>
        <v>186</v>
      </c>
      <c r="H1639" s="1"/>
      <c r="I1639" s="15"/>
      <c r="J1639" s="1">
        <f>SUM(K1639,L1639,N1639,O1639,P1639,Q1639)</f>
        <v>0</v>
      </c>
      <c r="K1639" s="1">
        <f>SUM(AC1639,AE1639)</f>
        <v>0</v>
      </c>
      <c r="L1639" s="1">
        <v>0</v>
      </c>
      <c r="M1639" s="1">
        <v>0</v>
      </c>
      <c r="N1639" s="1">
        <v>0</v>
      </c>
      <c r="O1639" s="1"/>
      <c r="P1639" s="1">
        <v>0</v>
      </c>
      <c r="Q1639" s="1">
        <f>AD1639</f>
        <v>0</v>
      </c>
      <c r="R1639" s="1">
        <v>0</v>
      </c>
      <c r="S1639" s="31"/>
      <c r="T1639" s="1">
        <f>SUM(U1639,V1639,X1639,Y1639,Z1639,AA1639)</f>
        <v>186</v>
      </c>
      <c r="U1639" s="1">
        <f>SUM(AG1639,BF1639)</f>
        <v>13</v>
      </c>
      <c r="V1639" s="1">
        <f>SUM(AJ1639,AK1639,AL1639,AM1639,AO1639,AP1639,AQ1639,AR1639,AS1639,AT1639,AU1639,AN1639,AV1639,AW1639,AX1639,AY1639,AZ1639,BA1639,BC1639,BD1639,BE1639,BB1639)</f>
        <v>122</v>
      </c>
      <c r="W1639" s="1">
        <f>COUNTIF(AJ1639:BE1639, "&gt;0")</f>
        <v>2</v>
      </c>
      <c r="X1639" s="1">
        <f>SUM(BG1639,BH1639)</f>
        <v>51</v>
      </c>
      <c r="Y1639" s="1">
        <f>BI1639</f>
        <v>0</v>
      </c>
      <c r="Z1639" s="1">
        <f>AI1639</f>
        <v>0</v>
      </c>
      <c r="AA1639" s="1">
        <f>AH1639</f>
        <v>0</v>
      </c>
      <c r="AB1639" s="31"/>
      <c r="AC1639" s="1">
        <v>0</v>
      </c>
      <c r="AD1639" s="16">
        <v>0</v>
      </c>
      <c r="AE1639" s="16">
        <v>0</v>
      </c>
      <c r="AF1639" s="28">
        <v>0</v>
      </c>
      <c r="AG1639" s="16">
        <v>13</v>
      </c>
      <c r="AH1639" s="16">
        <v>0</v>
      </c>
      <c r="AI1639" s="16">
        <v>0</v>
      </c>
      <c r="AJ1639" s="16">
        <v>54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0</v>
      </c>
      <c r="AZ1639" s="16">
        <v>68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0</v>
      </c>
      <c r="BH1639" s="16">
        <v>51</v>
      </c>
      <c r="BI1639" s="16">
        <v>0</v>
      </c>
      <c r="BJ1639" s="87"/>
    </row>
    <row r="1640" spans="1:62" s="16" customFormat="1" x14ac:dyDescent="0.35">
      <c r="A1640" s="85" t="s">
        <v>118</v>
      </c>
      <c r="B1640" s="85" t="s">
        <v>23</v>
      </c>
      <c r="C1640" s="16" t="s">
        <v>1957</v>
      </c>
      <c r="D1640" s="16" t="s">
        <v>1956</v>
      </c>
      <c r="E1640" s="16" t="s">
        <v>39</v>
      </c>
      <c r="F1640" s="85">
        <v>999928692</v>
      </c>
      <c r="G1640" s="1">
        <f>(J1640+T1640)-H1640</f>
        <v>186</v>
      </c>
      <c r="I1640" s="28"/>
      <c r="J1640" s="1">
        <f>SUM(K1640,L1640,N1640,O1640,P1640,Q1640)</f>
        <v>0</v>
      </c>
      <c r="K1640" s="1">
        <f>SUM(AC1640,AE1640)</f>
        <v>0</v>
      </c>
      <c r="L1640" s="1">
        <v>0</v>
      </c>
      <c r="M1640" s="1">
        <v>0</v>
      </c>
      <c r="N1640" s="1">
        <v>0</v>
      </c>
      <c r="O1640" s="1"/>
      <c r="P1640" s="1">
        <v>0</v>
      </c>
      <c r="Q1640" s="1">
        <f>AD1640</f>
        <v>0</v>
      </c>
      <c r="R1640" s="1">
        <v>0</v>
      </c>
      <c r="S1640" s="31"/>
      <c r="T1640" s="1">
        <f>SUM(U1640,V1640,X1640,Y1640,Z1640,AA1640)</f>
        <v>186</v>
      </c>
      <c r="U1640" s="1">
        <f>SUM(AG1640,BF1640)</f>
        <v>13</v>
      </c>
      <c r="V1640" s="1">
        <f>SUM(AJ1640,AK1640,AL1640,AM1640,AO1640,AP1640,AQ1640,AR1640,AS1640,AT1640,AU1640,AN1640,AV1640,AW1640,AX1640,AY1640,AZ1640,BA1640,BC1640,BD1640,BE1640,BB1640)</f>
        <v>92</v>
      </c>
      <c r="W1640" s="1">
        <f>COUNTIF(AJ1640:BE1640, "&gt;0")</f>
        <v>2</v>
      </c>
      <c r="X1640" s="1">
        <f>SUM(BG1640,BH1640)</f>
        <v>38</v>
      </c>
      <c r="Y1640" s="1">
        <f>BI1640</f>
        <v>43</v>
      </c>
      <c r="Z1640" s="1">
        <f>AI1640</f>
        <v>0</v>
      </c>
      <c r="AA1640" s="1">
        <f>AH1640</f>
        <v>0</v>
      </c>
      <c r="AB1640" s="31"/>
      <c r="AC1640" s="16">
        <v>0</v>
      </c>
      <c r="AD1640" s="16">
        <v>0</v>
      </c>
      <c r="AE1640" s="16">
        <v>0</v>
      </c>
      <c r="AF1640" s="28">
        <v>0</v>
      </c>
      <c r="AG1640" s="16">
        <v>13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0</v>
      </c>
      <c r="AO1640" s="16">
        <v>38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  <c r="BB1640" s="16">
        <v>54</v>
      </c>
      <c r="BC1640" s="16">
        <v>0</v>
      </c>
      <c r="BD1640" s="16">
        <v>0</v>
      </c>
      <c r="BE1640" s="16">
        <v>0</v>
      </c>
      <c r="BF1640" s="16">
        <v>0</v>
      </c>
      <c r="BG1640" s="16">
        <v>0</v>
      </c>
      <c r="BH1640" s="16">
        <v>38</v>
      </c>
      <c r="BI1640" s="16">
        <v>43</v>
      </c>
      <c r="BJ1640" s="87"/>
    </row>
    <row r="1641" spans="1:62" s="16" customFormat="1" x14ac:dyDescent="0.35">
      <c r="A1641" s="85" t="s">
        <v>118</v>
      </c>
      <c r="B1641" s="85" t="s">
        <v>23</v>
      </c>
      <c r="C1641" s="1" t="s">
        <v>70</v>
      </c>
      <c r="D1641" s="1" t="s">
        <v>761</v>
      </c>
      <c r="E1641" s="1" t="s">
        <v>39</v>
      </c>
      <c r="F1641" s="85">
        <v>999917186</v>
      </c>
      <c r="G1641" s="1">
        <f>(J1641+T1641)-H1641</f>
        <v>185</v>
      </c>
      <c r="H1641" s="1">
        <f>(K1641+L1641+N1641+O1641+P1641+Q1641+R1641)*0.5</f>
        <v>0</v>
      </c>
      <c r="I1641" s="15"/>
      <c r="J1641" s="1">
        <f>SUM(K1641,L1641,N1641,O1641,P1641,Q1641)</f>
        <v>0</v>
      </c>
      <c r="K1641" s="1">
        <f>SUM(AC1641,AE1641)</f>
        <v>0</v>
      </c>
      <c r="L1641" s="1">
        <v>0</v>
      </c>
      <c r="M1641" s="1">
        <v>0</v>
      </c>
      <c r="N1641" s="1">
        <v>0</v>
      </c>
      <c r="O1641" s="1"/>
      <c r="P1641" s="1">
        <v>0</v>
      </c>
      <c r="Q1641" s="1">
        <f>AD1641</f>
        <v>0</v>
      </c>
      <c r="R1641" s="1">
        <v>0</v>
      </c>
      <c r="S1641" s="31"/>
      <c r="T1641" s="1">
        <f>SUM(U1641,V1641,X1641,Y1641,Z1641,AA1641)</f>
        <v>185</v>
      </c>
      <c r="U1641" s="1">
        <f>SUM(AG1641,BF1641)</f>
        <v>0</v>
      </c>
      <c r="V1641" s="1">
        <f>SUM(AJ1641,AK1641,AL1641,AM1641,AO1641,AP1641,AQ1641,AR1641,AS1641,AT1641,AU1641,AN1641,AV1641,AW1641,AX1641,AY1641,AZ1641,BA1641,BC1641,BD1641,BE1641,BB1641)</f>
        <v>68</v>
      </c>
      <c r="W1641" s="1">
        <f>COUNTIF(AJ1641:BE1641, "&gt;0")</f>
        <v>1</v>
      </c>
      <c r="X1641" s="1">
        <f>SUM(BG1641,BH1641)</f>
        <v>38</v>
      </c>
      <c r="Y1641" s="1">
        <f>BI1641</f>
        <v>43</v>
      </c>
      <c r="Z1641" s="1">
        <f>AI1641</f>
        <v>36</v>
      </c>
      <c r="AA1641" s="1">
        <f>AH1641</f>
        <v>0</v>
      </c>
      <c r="AB1641" s="31"/>
      <c r="AC1641" s="1">
        <v>0</v>
      </c>
      <c r="AD1641" s="16">
        <v>0</v>
      </c>
      <c r="AE1641" s="16">
        <v>0</v>
      </c>
      <c r="AF1641" s="28">
        <v>0</v>
      </c>
      <c r="AG1641" s="16">
        <v>0</v>
      </c>
      <c r="AH1641" s="16">
        <v>0</v>
      </c>
      <c r="AI1641" s="16">
        <v>36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68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0</v>
      </c>
      <c r="BF1641" s="16">
        <v>0</v>
      </c>
      <c r="BG1641" s="16">
        <v>0</v>
      </c>
      <c r="BH1641" s="16">
        <v>38</v>
      </c>
      <c r="BI1641" s="16">
        <v>43</v>
      </c>
      <c r="BJ1641" s="87"/>
    </row>
    <row r="1642" spans="1:62" s="16" customFormat="1" x14ac:dyDescent="0.35">
      <c r="A1642" s="85" t="s">
        <v>118</v>
      </c>
      <c r="B1642" s="85" t="s">
        <v>23</v>
      </c>
      <c r="C1642" s="1" t="s">
        <v>673</v>
      </c>
      <c r="D1642" s="1" t="s">
        <v>568</v>
      </c>
      <c r="E1642" s="1" t="s">
        <v>39</v>
      </c>
      <c r="F1642" s="85">
        <v>999915092</v>
      </c>
      <c r="G1642" s="1">
        <f>(J1642+T1642)-H1642</f>
        <v>184</v>
      </c>
      <c r="H1642" s="1"/>
      <c r="I1642" s="15"/>
      <c r="J1642" s="1">
        <f>SUM(K1642,L1642,N1642,O1642,P1642,Q1642)</f>
        <v>0</v>
      </c>
      <c r="K1642" s="1">
        <f>SUM(AC1642,AE1642)</f>
        <v>0</v>
      </c>
      <c r="L1642" s="1">
        <v>0</v>
      </c>
      <c r="M1642" s="1">
        <v>0</v>
      </c>
      <c r="N1642" s="1">
        <v>0</v>
      </c>
      <c r="O1642" s="1"/>
      <c r="P1642" s="1">
        <v>0</v>
      </c>
      <c r="Q1642" s="1">
        <f>AD1642</f>
        <v>0</v>
      </c>
      <c r="R1642" s="1">
        <v>0</v>
      </c>
      <c r="S1642" s="31"/>
      <c r="T1642" s="1">
        <f>SUM(U1642,V1642,X1642,Y1642,Z1642,AA1642)</f>
        <v>184</v>
      </c>
      <c r="U1642" s="1">
        <f>SUM(AG1642,BF1642)</f>
        <v>0</v>
      </c>
      <c r="V1642" s="1">
        <f>SUM(AJ1642,AK1642,AL1642,AM1642,AO1642,AP1642,AQ1642,AR1642,AS1642,AT1642,AU1642,AN1642,AV1642,AW1642,AX1642,AY1642,AZ1642,BA1642,BC1642,BD1642,BE1642,BB1642)</f>
        <v>90</v>
      </c>
      <c r="W1642" s="1">
        <f>COUNTIF(AJ1642:BE1642, "&gt;0")</f>
        <v>1</v>
      </c>
      <c r="X1642" s="1">
        <f>SUM(BG1642,BH1642)</f>
        <v>51</v>
      </c>
      <c r="Y1642" s="1">
        <f>BI1642</f>
        <v>43</v>
      </c>
      <c r="Z1642" s="1">
        <f>AI1642</f>
        <v>0</v>
      </c>
      <c r="AA1642" s="1">
        <f>AH1642</f>
        <v>0</v>
      </c>
      <c r="AB1642" s="31"/>
      <c r="AC1642" s="1">
        <v>0</v>
      </c>
      <c r="AD1642" s="16">
        <v>0</v>
      </c>
      <c r="AE1642" s="16">
        <v>0</v>
      </c>
      <c r="AF1642" s="28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90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0</v>
      </c>
      <c r="BG1642" s="16">
        <v>51</v>
      </c>
      <c r="BH1642" s="16">
        <v>0</v>
      </c>
      <c r="BI1642" s="16">
        <v>43</v>
      </c>
      <c r="BJ1642" s="87"/>
    </row>
    <row r="1643" spans="1:62" s="16" customFormat="1" x14ac:dyDescent="0.35">
      <c r="A1643" s="85" t="s">
        <v>118</v>
      </c>
      <c r="B1643" s="85" t="s">
        <v>23</v>
      </c>
      <c r="C1643" s="16" t="s">
        <v>218</v>
      </c>
      <c r="D1643" s="16" t="s">
        <v>437</v>
      </c>
      <c r="E1643" s="16" t="s">
        <v>39</v>
      </c>
      <c r="F1643" s="85">
        <v>999896973</v>
      </c>
      <c r="G1643" s="1">
        <f>(J1643+T1643)-H1643</f>
        <v>178</v>
      </c>
      <c r="I1643" s="15"/>
      <c r="J1643" s="1">
        <f>SUM(K1643,L1643,N1643,O1643,P1643,Q1643)</f>
        <v>56</v>
      </c>
      <c r="K1643" s="1">
        <f>SUM(AC1643,AE1643)</f>
        <v>56</v>
      </c>
      <c r="L1643" s="1">
        <v>0</v>
      </c>
      <c r="M1643" s="1">
        <v>0</v>
      </c>
      <c r="N1643" s="1">
        <v>0</v>
      </c>
      <c r="O1643" s="1"/>
      <c r="P1643" s="1">
        <v>0</v>
      </c>
      <c r="Q1643" s="1">
        <f>AD1643</f>
        <v>0</v>
      </c>
      <c r="R1643" s="1">
        <v>0</v>
      </c>
      <c r="S1643" s="31"/>
      <c r="T1643" s="1">
        <f>SUM(U1643,V1643,X1643,Y1643,Z1643,AA1643)</f>
        <v>122</v>
      </c>
      <c r="U1643" s="1">
        <f>SUM(AG1643,BF1643)</f>
        <v>0</v>
      </c>
      <c r="V1643" s="1">
        <f>SUM(AJ1643,AK1643,AL1643,AM1643,AO1643,AP1643,AQ1643,AR1643,AS1643,AT1643,AU1643,AN1643,AV1643,AW1643,AX1643,AY1643,AZ1643,BA1643,BC1643,BD1643,BE1643,BB1643)</f>
        <v>90</v>
      </c>
      <c r="W1643" s="1">
        <f>COUNTIF(AJ1643:BE1643, "&gt;0")</f>
        <v>1</v>
      </c>
      <c r="X1643" s="1">
        <f>SUM(BG1643,BH1643)</f>
        <v>0</v>
      </c>
      <c r="Y1643" s="1">
        <f>BI1643</f>
        <v>32</v>
      </c>
      <c r="Z1643" s="1">
        <f>AI1643</f>
        <v>0</v>
      </c>
      <c r="AA1643" s="1">
        <f>AH1643</f>
        <v>0</v>
      </c>
      <c r="AB1643" s="31"/>
      <c r="AC1643" s="1">
        <v>0</v>
      </c>
      <c r="AD1643" s="16">
        <v>0</v>
      </c>
      <c r="AE1643" s="16">
        <v>56</v>
      </c>
      <c r="AF1643" s="28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 s="16">
        <v>90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0</v>
      </c>
      <c r="BF1643" s="16">
        <v>0</v>
      </c>
      <c r="BG1643" s="16">
        <v>0</v>
      </c>
      <c r="BH1643" s="16">
        <v>0</v>
      </c>
      <c r="BI1643" s="16">
        <v>32</v>
      </c>
      <c r="BJ1643" s="87"/>
    </row>
    <row r="1644" spans="1:62" s="16" customFormat="1" x14ac:dyDescent="0.35">
      <c r="A1644" s="85" t="s">
        <v>118</v>
      </c>
      <c r="B1644" s="85" t="s">
        <v>23</v>
      </c>
      <c r="C1644" s="16" t="s">
        <v>227</v>
      </c>
      <c r="D1644" s="16" t="s">
        <v>228</v>
      </c>
      <c r="E1644" s="16" t="s">
        <v>39</v>
      </c>
      <c r="F1644" s="85">
        <v>999864531</v>
      </c>
      <c r="G1644" s="1">
        <f>(J1644+T1644)-H1644</f>
        <v>176</v>
      </c>
      <c r="H1644" s="1"/>
      <c r="I1644" s="15"/>
      <c r="J1644" s="1">
        <f>SUM(K1644,L1644,N1644,O1644,P1644,Q1644)</f>
        <v>0</v>
      </c>
      <c r="K1644" s="1">
        <f>SUM(AC1644,AE1644)</f>
        <v>0</v>
      </c>
      <c r="L1644" s="1">
        <v>0</v>
      </c>
      <c r="M1644" s="1">
        <v>0</v>
      </c>
      <c r="N1644" s="1">
        <v>0</v>
      </c>
      <c r="O1644" s="1"/>
      <c r="P1644" s="1">
        <v>0</v>
      </c>
      <c r="Q1644" s="1">
        <f>AD1644</f>
        <v>0</v>
      </c>
      <c r="R1644" s="1">
        <v>0</v>
      </c>
      <c r="S1644" s="31"/>
      <c r="T1644" s="1">
        <f>SUM(U1644,V1644,X1644,Y1644,Z1644,AA1644)</f>
        <v>176</v>
      </c>
      <c r="U1644" s="1">
        <f>SUM(AG1644,BF1644)</f>
        <v>0</v>
      </c>
      <c r="V1644" s="1">
        <f>SUM(AJ1644,AK1644,AL1644,AM1644,AO1644,AP1644,AQ1644,AR1644,AS1644,AT1644,AU1644,AN1644,AV1644,AW1644,AX1644,AY1644,AZ1644,BA1644,BC1644,BD1644,BE1644,BB1644)</f>
        <v>68</v>
      </c>
      <c r="W1644" s="1">
        <f>COUNTIF(AJ1644:BE1644, "&gt;0")</f>
        <v>1</v>
      </c>
      <c r="X1644" s="1">
        <f>SUM(BG1644,BH1644)</f>
        <v>51</v>
      </c>
      <c r="Y1644" s="1">
        <f>BI1644</f>
        <v>57</v>
      </c>
      <c r="Z1644" s="1">
        <f>AI1644</f>
        <v>0</v>
      </c>
      <c r="AA1644" s="1">
        <f>AH1644</f>
        <v>0</v>
      </c>
      <c r="AB1644" s="31"/>
      <c r="AC1644" s="1">
        <v>0</v>
      </c>
      <c r="AD1644" s="16">
        <v>0</v>
      </c>
      <c r="AE1644" s="16">
        <v>0</v>
      </c>
      <c r="AF1644" s="28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68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0</v>
      </c>
      <c r="BF1644" s="16">
        <v>0</v>
      </c>
      <c r="BG1644" s="16">
        <v>51</v>
      </c>
      <c r="BH1644" s="16">
        <v>0</v>
      </c>
      <c r="BI1644" s="16">
        <v>57</v>
      </c>
      <c r="BJ1644" s="87"/>
    </row>
    <row r="1645" spans="1:62" s="16" customFormat="1" x14ac:dyDescent="0.35">
      <c r="A1645" s="85" t="s">
        <v>118</v>
      </c>
      <c r="B1645" s="85" t="s">
        <v>23</v>
      </c>
      <c r="C1645" s="16" t="s">
        <v>408</v>
      </c>
      <c r="D1645" s="16" t="s">
        <v>57</v>
      </c>
      <c r="E1645" s="16" t="s">
        <v>39</v>
      </c>
      <c r="F1645" s="85">
        <v>999893277</v>
      </c>
      <c r="G1645" s="1">
        <f>(J1645+T1645)-H1645</f>
        <v>170</v>
      </c>
      <c r="H1645" s="1"/>
      <c r="I1645" s="15"/>
      <c r="J1645" s="1">
        <f>SUM(K1645,L1645,N1645,O1645,P1645,Q1645)</f>
        <v>48</v>
      </c>
      <c r="K1645" s="1">
        <f>SUM(AC1645,AE1645)</f>
        <v>0</v>
      </c>
      <c r="L1645" s="1">
        <v>0</v>
      </c>
      <c r="M1645" s="1">
        <v>0</v>
      </c>
      <c r="N1645" s="1">
        <v>0</v>
      </c>
      <c r="O1645" s="1"/>
      <c r="P1645" s="1">
        <v>0</v>
      </c>
      <c r="Q1645" s="1">
        <f>AD1645</f>
        <v>48</v>
      </c>
      <c r="R1645" s="1">
        <v>0</v>
      </c>
      <c r="S1645" s="31"/>
      <c r="T1645" s="1">
        <f>SUM(U1645,V1645,X1645,Y1645,Z1645,AA1645)</f>
        <v>122</v>
      </c>
      <c r="U1645" s="1">
        <f>SUM(AG1645,BF1645)</f>
        <v>0</v>
      </c>
      <c r="V1645" s="1">
        <f>SUM(AJ1645,AK1645,AL1645,AM1645,AO1645,AP1645,AQ1645,AR1645,AS1645,AT1645,AU1645,AN1645,AV1645,AW1645,AX1645,AY1645,AZ1645,BA1645,BC1645,BD1645,BE1645,BB1645)</f>
        <v>58</v>
      </c>
      <c r="W1645" s="1">
        <f>COUNTIF(AJ1645:BE1645, "&gt;0")</f>
        <v>1</v>
      </c>
      <c r="X1645" s="1">
        <f>SUM(BG1645,BH1645)</f>
        <v>0</v>
      </c>
      <c r="Y1645" s="1">
        <f>BI1645</f>
        <v>0</v>
      </c>
      <c r="Z1645" s="1">
        <f>AI1645</f>
        <v>64</v>
      </c>
      <c r="AA1645" s="1">
        <f>AH1645</f>
        <v>0</v>
      </c>
      <c r="AB1645" s="31"/>
      <c r="AC1645" s="1">
        <v>0</v>
      </c>
      <c r="AD1645" s="16">
        <v>48</v>
      </c>
      <c r="AE1645" s="16">
        <v>0</v>
      </c>
      <c r="AF1645" s="28">
        <v>0</v>
      </c>
      <c r="AG1645" s="16">
        <v>0</v>
      </c>
      <c r="AH1645" s="16">
        <v>0</v>
      </c>
      <c r="AI1645" s="16">
        <v>64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0</v>
      </c>
      <c r="AR1645" s="16">
        <v>58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0</v>
      </c>
      <c r="BF1645" s="16">
        <v>0</v>
      </c>
      <c r="BG1645" s="16">
        <v>0</v>
      </c>
      <c r="BH1645" s="16">
        <v>0</v>
      </c>
      <c r="BI1645" s="16">
        <v>0</v>
      </c>
      <c r="BJ1645" s="87"/>
    </row>
    <row r="1646" spans="1:62" s="16" customFormat="1" x14ac:dyDescent="0.35">
      <c r="A1646" s="85" t="s">
        <v>118</v>
      </c>
      <c r="B1646" s="85" t="s">
        <v>23</v>
      </c>
      <c r="C1646" s="16" t="s">
        <v>505</v>
      </c>
      <c r="D1646" s="16" t="s">
        <v>506</v>
      </c>
      <c r="E1646" s="16" t="s">
        <v>39</v>
      </c>
      <c r="F1646" s="85">
        <v>999905993</v>
      </c>
      <c r="G1646" s="1">
        <f>(J1646+T1646)-H1646</f>
        <v>169</v>
      </c>
      <c r="I1646" s="28"/>
      <c r="J1646" s="1">
        <f>SUM(K1646,L1646,N1646,O1646,P1646,Q1646)</f>
        <v>0</v>
      </c>
      <c r="K1646" s="1">
        <f>SUM(AC1646,AE1646)</f>
        <v>0</v>
      </c>
      <c r="L1646" s="1">
        <v>0</v>
      </c>
      <c r="M1646" s="1">
        <v>0</v>
      </c>
      <c r="N1646" s="1">
        <v>0</v>
      </c>
      <c r="O1646" s="1"/>
      <c r="P1646" s="1">
        <v>0</v>
      </c>
      <c r="Q1646" s="1">
        <f>AD1646</f>
        <v>0</v>
      </c>
      <c r="R1646" s="1">
        <v>0</v>
      </c>
      <c r="S1646" s="31"/>
      <c r="T1646" s="1">
        <f>SUM(U1646,V1646,X1646,Y1646,Z1646,AA1646)</f>
        <v>169</v>
      </c>
      <c r="U1646" s="1">
        <f>SUM(AG1646,BF1646)</f>
        <v>0</v>
      </c>
      <c r="V1646" s="1">
        <f>SUM(AJ1646,AK1646,AL1646,AM1646,AO1646,AP1646,AQ1646,AR1646,AS1646,AT1646,AU1646,AN1646,AV1646,AW1646,AX1646,AY1646,AZ1646,BA1646,BC1646,BD1646,BE1646,BB1646)</f>
        <v>131</v>
      </c>
      <c r="W1646" s="1">
        <f>COUNTIF(AJ1646:BE1646, "&gt;0")</f>
        <v>2</v>
      </c>
      <c r="X1646" s="1">
        <f>SUM(BG1646,BH1646)</f>
        <v>38</v>
      </c>
      <c r="Y1646" s="1">
        <f>BI1646</f>
        <v>0</v>
      </c>
      <c r="Z1646" s="1">
        <f>AI1646</f>
        <v>0</v>
      </c>
      <c r="AA1646" s="1">
        <f>AH1646</f>
        <v>0</v>
      </c>
      <c r="AB1646" s="31"/>
      <c r="AC1646" s="16">
        <v>0</v>
      </c>
      <c r="AD1646" s="16">
        <v>0</v>
      </c>
      <c r="AE1646" s="16">
        <v>0</v>
      </c>
      <c r="AF1646" s="28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0</v>
      </c>
      <c r="AZ1646" s="16">
        <v>63</v>
      </c>
      <c r="BA1646" s="16">
        <v>0</v>
      </c>
      <c r="BB1646" s="16">
        <v>68</v>
      </c>
      <c r="BC1646" s="16">
        <v>0</v>
      </c>
      <c r="BD1646" s="16">
        <v>0</v>
      </c>
      <c r="BE1646" s="16">
        <v>0</v>
      </c>
      <c r="BF1646" s="16">
        <v>0</v>
      </c>
      <c r="BG1646" s="16">
        <v>0</v>
      </c>
      <c r="BH1646" s="16">
        <v>38</v>
      </c>
      <c r="BI1646" s="16">
        <v>0</v>
      </c>
      <c r="BJ1646" s="87"/>
    </row>
    <row r="1647" spans="1:62" s="16" customFormat="1" x14ac:dyDescent="0.35">
      <c r="A1647" s="85" t="s">
        <v>118</v>
      </c>
      <c r="B1647" s="85" t="s">
        <v>23</v>
      </c>
      <c r="C1647" s="16" t="s">
        <v>1292</v>
      </c>
      <c r="D1647" s="16" t="s">
        <v>1958</v>
      </c>
      <c r="E1647" s="16" t="s">
        <v>39</v>
      </c>
      <c r="F1647" s="85">
        <v>999928691</v>
      </c>
      <c r="G1647" s="1">
        <f>(J1647+T1647)-H1647</f>
        <v>163</v>
      </c>
      <c r="I1647" s="28"/>
      <c r="J1647" s="1">
        <f>SUM(K1647,L1647,N1647,O1647,P1647,Q1647)</f>
        <v>0</v>
      </c>
      <c r="K1647" s="1">
        <f>SUM(AC1647,AE1647)</f>
        <v>0</v>
      </c>
      <c r="L1647" s="1">
        <v>0</v>
      </c>
      <c r="M1647" s="1">
        <v>0</v>
      </c>
      <c r="N1647" s="1">
        <v>0</v>
      </c>
      <c r="O1647" s="1"/>
      <c r="P1647" s="1">
        <v>0</v>
      </c>
      <c r="Q1647" s="1">
        <f>AD1647</f>
        <v>0</v>
      </c>
      <c r="R1647" s="1">
        <v>0</v>
      </c>
      <c r="S1647" s="31"/>
      <c r="T1647" s="1">
        <f>SUM(U1647,V1647,X1647,Y1647,Z1647,AA1647)</f>
        <v>163</v>
      </c>
      <c r="U1647" s="1">
        <f>SUM(AG1647,BF1647)</f>
        <v>13</v>
      </c>
      <c r="V1647" s="1">
        <f>SUM(AJ1647,AK1647,AL1647,AM1647,AO1647,AP1647,AQ1647,AR1647,AS1647,AT1647,AU1647,AN1647,AV1647,AW1647,AX1647,AY1647,AZ1647,BA1647,BC1647,BD1647,BE1647,BB1647)</f>
        <v>89</v>
      </c>
      <c r="W1647" s="1">
        <f>COUNTIF(AJ1647:BE1647, "&gt;0")</f>
        <v>2</v>
      </c>
      <c r="X1647" s="1">
        <f>SUM(BG1647,BH1647)</f>
        <v>29</v>
      </c>
      <c r="Y1647" s="1">
        <f>BI1647</f>
        <v>32</v>
      </c>
      <c r="Z1647" s="1">
        <f>AI1647</f>
        <v>0</v>
      </c>
      <c r="AA1647" s="1">
        <f>AH1647</f>
        <v>0</v>
      </c>
      <c r="AB1647" s="31"/>
      <c r="AC1647" s="16">
        <v>0</v>
      </c>
      <c r="AD1647" s="16">
        <v>0</v>
      </c>
      <c r="AE1647" s="16">
        <v>0</v>
      </c>
      <c r="AF1647" s="28">
        <v>0</v>
      </c>
      <c r="AG1647" s="16">
        <v>13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38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0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  <c r="BB1647" s="16">
        <v>51</v>
      </c>
      <c r="BC1647" s="16">
        <v>0</v>
      </c>
      <c r="BD1647" s="16">
        <v>0</v>
      </c>
      <c r="BE1647" s="16">
        <v>0</v>
      </c>
      <c r="BF1647" s="16">
        <v>0</v>
      </c>
      <c r="BG1647" s="16">
        <v>0</v>
      </c>
      <c r="BH1647" s="16">
        <v>29</v>
      </c>
      <c r="BI1647" s="16">
        <v>32</v>
      </c>
      <c r="BJ1647" s="87"/>
    </row>
    <row r="1648" spans="1:62" s="16" customFormat="1" x14ac:dyDescent="0.35">
      <c r="A1648" s="85" t="s">
        <v>118</v>
      </c>
      <c r="B1648" s="85" t="s">
        <v>23</v>
      </c>
      <c r="C1648" s="1" t="s">
        <v>184</v>
      </c>
      <c r="D1648" s="1" t="s">
        <v>185</v>
      </c>
      <c r="E1648" s="1" t="s">
        <v>39</v>
      </c>
      <c r="F1648" s="85">
        <v>999857023</v>
      </c>
      <c r="G1648" s="1">
        <f>(J1648+T1648)-H1648</f>
        <v>158</v>
      </c>
      <c r="H1648" s="1"/>
      <c r="I1648" s="15"/>
      <c r="J1648" s="1">
        <f>SUM(K1648,L1648,N1648,O1648,P1648,Q1648)</f>
        <v>52</v>
      </c>
      <c r="K1648" s="1">
        <f>SUM(AC1648,AE1648)</f>
        <v>52</v>
      </c>
      <c r="L1648" s="1">
        <v>0</v>
      </c>
      <c r="M1648" s="1">
        <v>0</v>
      </c>
      <c r="N1648" s="1">
        <v>0</v>
      </c>
      <c r="O1648" s="1"/>
      <c r="P1648" s="1">
        <v>0</v>
      </c>
      <c r="Q1648" s="1">
        <f>AD1648</f>
        <v>0</v>
      </c>
      <c r="R1648" s="1">
        <v>0</v>
      </c>
      <c r="S1648" s="31"/>
      <c r="T1648" s="1">
        <f>SUM(U1648,V1648,X1648,Y1648,Z1648,AA1648)</f>
        <v>106</v>
      </c>
      <c r="U1648" s="1">
        <f>SUM(AG1648,BF1648)</f>
        <v>0</v>
      </c>
      <c r="V1648" s="1">
        <f>SUM(AJ1648,AK1648,AL1648,AM1648,AO1648,AP1648,AQ1648,AR1648,AS1648,AT1648,AU1648,AN1648,AV1648,AW1648,AX1648,AY1648,AZ1648,BA1648,BC1648,BD1648,BE1648,BB1648)</f>
        <v>0</v>
      </c>
      <c r="W1648" s="1">
        <f>COUNTIF(AJ1648:BE1648, "&gt;0")</f>
        <v>0</v>
      </c>
      <c r="X1648" s="1">
        <f>SUM(BG1648,BH1648)</f>
        <v>38</v>
      </c>
      <c r="Y1648" s="1">
        <f>BI1648</f>
        <v>32</v>
      </c>
      <c r="Z1648" s="1">
        <f>AI1648</f>
        <v>36</v>
      </c>
      <c r="AA1648" s="1">
        <f>AH1648</f>
        <v>0</v>
      </c>
      <c r="AB1648" s="31"/>
      <c r="AC1648" s="1">
        <v>0</v>
      </c>
      <c r="AD1648" s="16">
        <v>0</v>
      </c>
      <c r="AE1648" s="16">
        <v>52</v>
      </c>
      <c r="AF1648" s="28">
        <v>0</v>
      </c>
      <c r="AG1648" s="16">
        <v>0</v>
      </c>
      <c r="AH1648" s="16">
        <v>0</v>
      </c>
      <c r="AI1648" s="16">
        <v>36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0</v>
      </c>
      <c r="AW1648" s="16">
        <v>0</v>
      </c>
      <c r="AX1648" s="16">
        <v>0</v>
      </c>
      <c r="AY1648" s="16">
        <v>0</v>
      </c>
      <c r="AZ1648" s="16">
        <v>0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0</v>
      </c>
      <c r="BG1648" s="16">
        <v>38</v>
      </c>
      <c r="BH1648" s="16">
        <v>0</v>
      </c>
      <c r="BI1648" s="16">
        <v>32</v>
      </c>
      <c r="BJ1648" s="87"/>
    </row>
    <row r="1649" spans="1:62" s="16" customFormat="1" x14ac:dyDescent="0.35">
      <c r="A1649" s="85" t="s">
        <v>118</v>
      </c>
      <c r="B1649" s="85" t="s">
        <v>23</v>
      </c>
      <c r="C1649" s="16" t="s">
        <v>614</v>
      </c>
      <c r="D1649" s="16" t="s">
        <v>615</v>
      </c>
      <c r="E1649" s="16" t="s">
        <v>39</v>
      </c>
      <c r="F1649" s="85">
        <v>999911780</v>
      </c>
      <c r="G1649" s="1">
        <f>(J1649+T1649)-H1649</f>
        <v>156</v>
      </c>
      <c r="I1649" s="15"/>
      <c r="J1649" s="1">
        <f>SUM(K1649,L1649,N1649,O1649,P1649,Q1649)</f>
        <v>0</v>
      </c>
      <c r="K1649" s="1">
        <f>SUM(AC1649,AE1649)</f>
        <v>0</v>
      </c>
      <c r="L1649" s="1">
        <v>0</v>
      </c>
      <c r="M1649" s="1">
        <v>0</v>
      </c>
      <c r="N1649" s="1">
        <v>0</v>
      </c>
      <c r="O1649" s="1"/>
      <c r="P1649" s="1">
        <v>0</v>
      </c>
      <c r="Q1649" s="1">
        <f>AD1649</f>
        <v>0</v>
      </c>
      <c r="R1649" s="1">
        <v>0</v>
      </c>
      <c r="S1649" s="31"/>
      <c r="T1649" s="1">
        <f>SUM(U1649,V1649,X1649,Y1649,Z1649,AA1649)</f>
        <v>156</v>
      </c>
      <c r="U1649" s="1">
        <f>SUM(AG1649,BF1649)</f>
        <v>0</v>
      </c>
      <c r="V1649" s="1">
        <f>SUM(AJ1649,AK1649,AL1649,AM1649,AO1649,AP1649,AQ1649,AR1649,AS1649,AT1649,AU1649,AN1649,AV1649,AW1649,AX1649,AY1649,AZ1649,BA1649,BC1649,BD1649,BE1649,BB1649)</f>
        <v>120</v>
      </c>
      <c r="W1649" s="1">
        <f>COUNTIF(AJ1649:BE1649, "&gt;0")</f>
        <v>1</v>
      </c>
      <c r="X1649" s="1">
        <f>SUM(BG1649,BH1649)</f>
        <v>0</v>
      </c>
      <c r="Y1649" s="1">
        <f>BI1649</f>
        <v>0</v>
      </c>
      <c r="Z1649" s="1">
        <f>AI1649</f>
        <v>36</v>
      </c>
      <c r="AA1649" s="1">
        <f>AH1649</f>
        <v>0</v>
      </c>
      <c r="AB1649" s="31"/>
      <c r="AC1649" s="1">
        <v>0</v>
      </c>
      <c r="AD1649" s="16">
        <v>0</v>
      </c>
      <c r="AE1649" s="16">
        <v>0</v>
      </c>
      <c r="AF1649" s="28">
        <v>0</v>
      </c>
      <c r="AG1649" s="16">
        <v>0</v>
      </c>
      <c r="AH1649" s="16">
        <v>0</v>
      </c>
      <c r="AI1649" s="16">
        <v>36</v>
      </c>
      <c r="AJ1649" s="16">
        <v>0</v>
      </c>
      <c r="AK1649" s="16">
        <v>0</v>
      </c>
      <c r="AL1649" s="16">
        <v>0</v>
      </c>
      <c r="AM1649" s="16">
        <v>0</v>
      </c>
      <c r="AN1649" s="16">
        <v>120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0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  <c r="BI1649" s="16">
        <v>0</v>
      </c>
      <c r="BJ1649" s="87"/>
    </row>
    <row r="1650" spans="1:62" s="16" customFormat="1" x14ac:dyDescent="0.35">
      <c r="A1650" s="85" t="s">
        <v>118</v>
      </c>
      <c r="B1650" s="85" t="s">
        <v>23</v>
      </c>
      <c r="C1650" s="1" t="s">
        <v>587</v>
      </c>
      <c r="D1650" s="1" t="s">
        <v>1061</v>
      </c>
      <c r="E1650" s="16" t="s">
        <v>39</v>
      </c>
      <c r="F1650" s="85">
        <v>999921440</v>
      </c>
      <c r="G1650" s="1">
        <f>(J1650+T1650)-H1650</f>
        <v>156</v>
      </c>
      <c r="H1650" s="1">
        <f>(K1650+L1650+N1650+O1650+P1650+Q1650+R1650)*0.5</f>
        <v>0</v>
      </c>
      <c r="I1650" s="15"/>
      <c r="J1650" s="1">
        <f>SUM(K1650,L1650,N1650,O1650,P1650,Q1650)</f>
        <v>0</v>
      </c>
      <c r="K1650" s="1">
        <f>SUM(AC1650,AE1650)</f>
        <v>0</v>
      </c>
      <c r="L1650" s="1">
        <v>0</v>
      </c>
      <c r="M1650" s="1">
        <v>0</v>
      </c>
      <c r="N1650" s="1">
        <v>0</v>
      </c>
      <c r="O1650" s="1"/>
      <c r="P1650" s="1">
        <v>0</v>
      </c>
      <c r="Q1650" s="1">
        <f>AD1650</f>
        <v>0</v>
      </c>
      <c r="R1650" s="1">
        <v>0</v>
      </c>
      <c r="S1650" s="31"/>
      <c r="T1650" s="1">
        <f>SUM(U1650,V1650,X1650,Y1650,Z1650,AA1650)</f>
        <v>156</v>
      </c>
      <c r="U1650" s="1">
        <f>SUM(AG1650,BF1650)</f>
        <v>0</v>
      </c>
      <c r="V1650" s="1">
        <f>SUM(AJ1650,AK1650,AL1650,AM1650,AO1650,AP1650,AQ1650,AR1650,AS1650,AT1650,AU1650,AN1650,AV1650,AW1650,AX1650,AY1650,AZ1650,BA1650,BC1650,BD1650,BE1650,BB1650)</f>
        <v>38</v>
      </c>
      <c r="W1650" s="1">
        <f>COUNTIF(AJ1650:BE1650, "&gt;0")</f>
        <v>1</v>
      </c>
      <c r="X1650" s="1">
        <f>SUM(BG1650,BH1650)</f>
        <v>38</v>
      </c>
      <c r="Y1650" s="1">
        <f>BI1650</f>
        <v>32</v>
      </c>
      <c r="Z1650" s="1">
        <f>AI1650</f>
        <v>48</v>
      </c>
      <c r="AA1650" s="1">
        <f>AH1650</f>
        <v>0</v>
      </c>
      <c r="AB1650" s="31"/>
      <c r="AC1650" s="1">
        <v>0</v>
      </c>
      <c r="AD1650" s="16">
        <v>0</v>
      </c>
      <c r="AE1650" s="16">
        <v>0</v>
      </c>
      <c r="AF1650" s="28">
        <v>0</v>
      </c>
      <c r="AG1650" s="16">
        <v>0</v>
      </c>
      <c r="AH1650" s="16">
        <v>0</v>
      </c>
      <c r="AI1650" s="16">
        <v>48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38</v>
      </c>
      <c r="AS1650" s="16">
        <v>0</v>
      </c>
      <c r="AT1650" s="16">
        <v>0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0</v>
      </c>
      <c r="BG1650" s="16">
        <v>38</v>
      </c>
      <c r="BH1650" s="16">
        <v>0</v>
      </c>
      <c r="BI1650" s="16">
        <v>32</v>
      </c>
      <c r="BJ1650" s="87"/>
    </row>
    <row r="1651" spans="1:62" s="16" customFormat="1" x14ac:dyDescent="0.35">
      <c r="A1651" s="85" t="s">
        <v>118</v>
      </c>
      <c r="B1651" s="98" t="s">
        <v>23</v>
      </c>
      <c r="C1651" s="99" t="s">
        <v>704</v>
      </c>
      <c r="D1651" s="99" t="s">
        <v>952</v>
      </c>
      <c r="E1651" s="99" t="s">
        <v>39</v>
      </c>
      <c r="F1651" s="85">
        <v>999920598</v>
      </c>
      <c r="G1651" s="1">
        <f>(J1651+T1651)-H1651</f>
        <v>154</v>
      </c>
      <c r="H1651" s="1">
        <f>(K1651+L1651+N1651+O1651+P1651+Q1651+R1651)*0.5</f>
        <v>0</v>
      </c>
      <c r="I1651" s="15"/>
      <c r="J1651" s="1">
        <f>SUM(K1651,L1651,N1651,O1651,P1651,Q1651)</f>
        <v>0</v>
      </c>
      <c r="K1651" s="1">
        <f>SUM(AC1651,AE1651)</f>
        <v>0</v>
      </c>
      <c r="L1651" s="1">
        <v>0</v>
      </c>
      <c r="M1651" s="1">
        <v>0</v>
      </c>
      <c r="N1651" s="1">
        <v>0</v>
      </c>
      <c r="O1651" s="1"/>
      <c r="P1651" s="1">
        <v>0</v>
      </c>
      <c r="Q1651" s="1">
        <f>AD1651</f>
        <v>0</v>
      </c>
      <c r="R1651" s="1">
        <v>0</v>
      </c>
      <c r="S1651" s="31"/>
      <c r="T1651" s="1">
        <f>SUM(U1651,V1651,X1651,Y1651,Z1651,AA1651)</f>
        <v>154</v>
      </c>
      <c r="U1651" s="1">
        <f>SUM(AG1651,BF1651)</f>
        <v>13</v>
      </c>
      <c r="V1651" s="1">
        <f>SUM(AJ1651,AK1651,AL1651,AM1651,AO1651,AP1651,AQ1651,AR1651,AS1651,AT1651,AU1651,AN1651,AV1651,AW1651,AX1651,AY1651,AZ1651,BA1651,BC1651,BD1651,BE1651,BB1651)</f>
        <v>58</v>
      </c>
      <c r="W1651" s="1">
        <f>COUNTIF(AJ1651:BE1651, "&gt;0")</f>
        <v>1</v>
      </c>
      <c r="X1651" s="1">
        <f>SUM(BG1651,BH1651)</f>
        <v>51</v>
      </c>
      <c r="Y1651" s="1">
        <f>BI1651</f>
        <v>32</v>
      </c>
      <c r="Z1651" s="1">
        <f>AI1651</f>
        <v>0</v>
      </c>
      <c r="AA1651" s="1">
        <f>AH1651</f>
        <v>0</v>
      </c>
      <c r="AB1651" s="31"/>
      <c r="AC1651" s="1">
        <v>0</v>
      </c>
      <c r="AD1651" s="16">
        <v>0</v>
      </c>
      <c r="AE1651" s="16">
        <v>0</v>
      </c>
      <c r="AF1651" s="28">
        <v>0</v>
      </c>
      <c r="AG1651" s="16">
        <v>13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58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0</v>
      </c>
      <c r="BF1651" s="16">
        <v>0</v>
      </c>
      <c r="BG1651" s="16">
        <v>0</v>
      </c>
      <c r="BH1651" s="16">
        <v>51</v>
      </c>
      <c r="BI1651" s="16">
        <v>32</v>
      </c>
      <c r="BJ1651" s="87"/>
    </row>
    <row r="1652" spans="1:62" s="16" customFormat="1" x14ac:dyDescent="0.35">
      <c r="A1652" s="85" t="s">
        <v>118</v>
      </c>
      <c r="B1652" s="85" t="s">
        <v>23</v>
      </c>
      <c r="C1652" s="1" t="s">
        <v>546</v>
      </c>
      <c r="D1652" s="1" t="s">
        <v>547</v>
      </c>
      <c r="E1652" s="1" t="s">
        <v>39</v>
      </c>
      <c r="F1652" s="85">
        <v>999907991</v>
      </c>
      <c r="G1652" s="1">
        <f>(J1652+T1652)-H1652</f>
        <v>152</v>
      </c>
      <c r="H1652" s="1">
        <f>(K1652+L1652+N1652+O1652+P1652+Q1652+R1652)*0.5</f>
        <v>24</v>
      </c>
      <c r="I1652" s="15"/>
      <c r="J1652" s="1">
        <f>SUM(K1652,L1652,N1652,O1652,P1652,Q1652)</f>
        <v>48</v>
      </c>
      <c r="K1652" s="1">
        <f>SUM(AC1652,AE1652)</f>
        <v>0</v>
      </c>
      <c r="L1652" s="1">
        <v>0</v>
      </c>
      <c r="M1652" s="1">
        <v>0</v>
      </c>
      <c r="N1652" s="1">
        <v>0</v>
      </c>
      <c r="O1652" s="1"/>
      <c r="P1652" s="1">
        <v>0</v>
      </c>
      <c r="Q1652" s="1">
        <f>AD1652</f>
        <v>48</v>
      </c>
      <c r="R1652" s="1">
        <v>0</v>
      </c>
      <c r="S1652" s="31"/>
      <c r="T1652" s="1">
        <f>SUM(U1652,V1652,X1652,Y1652,Z1652,AA1652)</f>
        <v>128</v>
      </c>
      <c r="U1652" s="1">
        <f>SUM(AG1652,BF1652)</f>
        <v>0</v>
      </c>
      <c r="V1652" s="1">
        <f>SUM(AJ1652,AK1652,AL1652,AM1652,AO1652,AP1652,AQ1652,AR1652,AS1652,AT1652,AU1652,AN1652,AV1652,AW1652,AX1652,AY1652,AZ1652,BA1652,BC1652,BD1652,BE1652,BB1652)</f>
        <v>58</v>
      </c>
      <c r="W1652" s="1">
        <f>COUNTIF(AJ1652:BE1652, "&gt;0")</f>
        <v>1</v>
      </c>
      <c r="X1652" s="1">
        <f>SUM(BG1652,BH1652)</f>
        <v>38</v>
      </c>
      <c r="Y1652" s="1">
        <f>BI1652</f>
        <v>32</v>
      </c>
      <c r="Z1652" s="1">
        <f>AI1652</f>
        <v>0</v>
      </c>
      <c r="AA1652" s="1">
        <f>AH1652</f>
        <v>0</v>
      </c>
      <c r="AB1652" s="31"/>
      <c r="AC1652" s="1">
        <v>0</v>
      </c>
      <c r="AD1652" s="16">
        <v>48</v>
      </c>
      <c r="AE1652" s="16">
        <v>0</v>
      </c>
      <c r="AF1652" s="28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0</v>
      </c>
      <c r="BE1652" s="16">
        <v>58</v>
      </c>
      <c r="BF1652" s="16">
        <v>0</v>
      </c>
      <c r="BG1652" s="16">
        <v>0</v>
      </c>
      <c r="BH1652" s="16">
        <v>38</v>
      </c>
      <c r="BI1652" s="16">
        <v>32</v>
      </c>
      <c r="BJ1652" s="87"/>
    </row>
    <row r="1653" spans="1:62" s="16" customFormat="1" x14ac:dyDescent="0.35">
      <c r="A1653" s="85" t="s">
        <v>118</v>
      </c>
      <c r="B1653" s="85" t="s">
        <v>23</v>
      </c>
      <c r="C1653" s="16" t="s">
        <v>507</v>
      </c>
      <c r="D1653" s="16" t="s">
        <v>506</v>
      </c>
      <c r="E1653" s="16" t="s">
        <v>39</v>
      </c>
      <c r="F1653" s="85">
        <v>999905994</v>
      </c>
      <c r="G1653" s="1">
        <f>(J1653+T1653)-H1653</f>
        <v>145</v>
      </c>
      <c r="I1653" s="28"/>
      <c r="J1653" s="1">
        <f>SUM(K1653,L1653,N1653,O1653,P1653,Q1653)</f>
        <v>0</v>
      </c>
      <c r="K1653" s="1">
        <f>SUM(AC1653,AE1653)</f>
        <v>0</v>
      </c>
      <c r="L1653" s="1">
        <v>0</v>
      </c>
      <c r="M1653" s="1">
        <v>0</v>
      </c>
      <c r="N1653" s="1">
        <v>0</v>
      </c>
      <c r="O1653" s="1"/>
      <c r="P1653" s="1">
        <v>0</v>
      </c>
      <c r="Q1653" s="1">
        <f>AD1653</f>
        <v>0</v>
      </c>
      <c r="R1653" s="1">
        <v>0</v>
      </c>
      <c r="S1653" s="31"/>
      <c r="T1653" s="1">
        <f>SUM(U1653,V1653,X1653,Y1653,Z1653,AA1653)</f>
        <v>145</v>
      </c>
      <c r="U1653" s="1">
        <f>SUM(AG1653,BF1653)</f>
        <v>0</v>
      </c>
      <c r="V1653" s="1">
        <f>SUM(AJ1653,AK1653,AL1653,AM1653,AO1653,AP1653,AQ1653,AR1653,AS1653,AT1653,AU1653,AN1653,AV1653,AW1653,AX1653,AY1653,AZ1653,BA1653,BC1653,BD1653,BE1653,BB1653)</f>
        <v>116</v>
      </c>
      <c r="W1653" s="1">
        <f>COUNTIF(AJ1653:BE1653, "&gt;0")</f>
        <v>2</v>
      </c>
      <c r="X1653" s="1">
        <f>SUM(BG1653,BH1653)</f>
        <v>29</v>
      </c>
      <c r="Y1653" s="1">
        <f>BI1653</f>
        <v>0</v>
      </c>
      <c r="Z1653" s="1">
        <f>AI1653</f>
        <v>0</v>
      </c>
      <c r="AA1653" s="1">
        <f>AH1653</f>
        <v>0</v>
      </c>
      <c r="AB1653" s="31"/>
      <c r="AC1653" s="16">
        <v>0</v>
      </c>
      <c r="AD1653" s="16">
        <v>0</v>
      </c>
      <c r="AE1653" s="16">
        <v>0</v>
      </c>
      <c r="AF1653" s="28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0</v>
      </c>
      <c r="AZ1653" s="16">
        <v>58</v>
      </c>
      <c r="BA1653" s="16">
        <v>0</v>
      </c>
      <c r="BB1653" s="16">
        <v>58</v>
      </c>
      <c r="BC1653" s="16">
        <v>0</v>
      </c>
      <c r="BD1653" s="16">
        <v>0</v>
      </c>
      <c r="BE1653" s="16">
        <v>0</v>
      </c>
      <c r="BF1653" s="16">
        <v>0</v>
      </c>
      <c r="BG1653" s="16">
        <v>0</v>
      </c>
      <c r="BH1653" s="16">
        <v>29</v>
      </c>
      <c r="BI1653" s="16">
        <v>0</v>
      </c>
      <c r="BJ1653" s="87"/>
    </row>
    <row r="1654" spans="1:62" s="16" customFormat="1" x14ac:dyDescent="0.35">
      <c r="A1654" s="85" t="s">
        <v>118</v>
      </c>
      <c r="B1654" s="85" t="s">
        <v>23</v>
      </c>
      <c r="C1654" s="1" t="s">
        <v>343</v>
      </c>
      <c r="D1654" s="1" t="s">
        <v>344</v>
      </c>
      <c r="E1654" s="1" t="s">
        <v>39</v>
      </c>
      <c r="F1654" s="85">
        <v>999885325</v>
      </c>
      <c r="G1654" s="1">
        <f>(J1654+T1654)-H1654</f>
        <v>138</v>
      </c>
      <c r="H1654" s="1"/>
      <c r="I1654" s="15"/>
      <c r="J1654" s="1">
        <f>SUM(K1654,L1654,N1654,O1654,P1654,Q1654)</f>
        <v>0</v>
      </c>
      <c r="K1654" s="1">
        <f>SUM(AC1654,AE1654)</f>
        <v>0</v>
      </c>
      <c r="L1654" s="1">
        <v>0</v>
      </c>
      <c r="M1654" s="1">
        <v>0</v>
      </c>
      <c r="N1654" s="1">
        <v>0</v>
      </c>
      <c r="O1654" s="1"/>
      <c r="P1654" s="1">
        <v>0</v>
      </c>
      <c r="Q1654" s="1">
        <f>AD1654</f>
        <v>0</v>
      </c>
      <c r="R1654" s="1">
        <v>0</v>
      </c>
      <c r="S1654" s="31"/>
      <c r="T1654" s="1">
        <f>SUM(U1654,V1654,X1654,Y1654,Z1654,AA1654)</f>
        <v>138</v>
      </c>
      <c r="U1654" s="1">
        <f>SUM(AG1654,BF1654)</f>
        <v>0</v>
      </c>
      <c r="V1654" s="1">
        <f>SUM(AJ1654,AK1654,AL1654,AM1654,AO1654,AP1654,AQ1654,AR1654,AS1654,AT1654,AU1654,AN1654,AV1654,AW1654,AX1654,AY1654,AZ1654,BA1654,BC1654,BD1654,BE1654,BB1654)</f>
        <v>68</v>
      </c>
      <c r="W1654" s="1">
        <f>COUNTIF(AJ1654:BE1654, "&gt;0")</f>
        <v>1</v>
      </c>
      <c r="X1654" s="1">
        <f>SUM(BG1654,BH1654)</f>
        <v>38</v>
      </c>
      <c r="Y1654" s="1">
        <f>BI1654</f>
        <v>32</v>
      </c>
      <c r="Z1654" s="1">
        <f>AI1654</f>
        <v>0</v>
      </c>
      <c r="AA1654" s="1">
        <f>AH1654</f>
        <v>0</v>
      </c>
      <c r="AB1654" s="31"/>
      <c r="AC1654" s="1">
        <v>0</v>
      </c>
      <c r="AD1654" s="16">
        <v>0</v>
      </c>
      <c r="AE1654" s="16">
        <v>0</v>
      </c>
      <c r="AF1654" s="28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68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0</v>
      </c>
      <c r="BF1654" s="16">
        <v>0</v>
      </c>
      <c r="BG1654" s="16">
        <v>38</v>
      </c>
      <c r="BH1654" s="16">
        <v>0</v>
      </c>
      <c r="BI1654" s="16">
        <v>32</v>
      </c>
      <c r="BJ1654" s="87"/>
    </row>
    <row r="1655" spans="1:62" s="16" customFormat="1" x14ac:dyDescent="0.35">
      <c r="A1655" s="85" t="s">
        <v>118</v>
      </c>
      <c r="B1655" s="85" t="s">
        <v>23</v>
      </c>
      <c r="C1655" s="1" t="s">
        <v>377</v>
      </c>
      <c r="D1655" s="1" t="s">
        <v>619</v>
      </c>
      <c r="E1655" s="1" t="s">
        <v>39</v>
      </c>
      <c r="F1655" s="85">
        <v>999912574</v>
      </c>
      <c r="G1655" s="1">
        <f>(J1655+T1655)-H1655</f>
        <v>136</v>
      </c>
      <c r="I1655" s="15"/>
      <c r="J1655" s="1">
        <f>SUM(K1655,L1655,N1655,O1655,P1655,Q1655)</f>
        <v>0</v>
      </c>
      <c r="K1655" s="1">
        <f>SUM(AC1655,AE1655)</f>
        <v>0</v>
      </c>
      <c r="L1655" s="1">
        <v>0</v>
      </c>
      <c r="M1655" s="1">
        <v>0</v>
      </c>
      <c r="N1655" s="1">
        <v>0</v>
      </c>
      <c r="O1655" s="1"/>
      <c r="P1655" s="1">
        <v>0</v>
      </c>
      <c r="Q1655" s="1">
        <f>AD1655</f>
        <v>0</v>
      </c>
      <c r="R1655" s="1">
        <v>0</v>
      </c>
      <c r="S1655" s="31"/>
      <c r="T1655" s="1">
        <f>SUM(U1655,V1655,X1655,Y1655,Z1655,AA1655)</f>
        <v>136</v>
      </c>
      <c r="U1655" s="1">
        <f>SUM(AG1655,BF1655)</f>
        <v>0</v>
      </c>
      <c r="V1655" s="1">
        <f>SUM(AJ1655,AK1655,AL1655,AM1655,AO1655,AP1655,AQ1655,AR1655,AS1655,AT1655,AU1655,AN1655,AV1655,AW1655,AX1655,AY1655,AZ1655,BA1655,BC1655,BD1655,BE1655,BB1655)</f>
        <v>0</v>
      </c>
      <c r="W1655" s="1">
        <f>COUNTIF(AJ1655:BE1655, "&gt;0")</f>
        <v>0</v>
      </c>
      <c r="X1655" s="1">
        <f>SUM(BG1655,BH1655)</f>
        <v>68</v>
      </c>
      <c r="Y1655" s="1">
        <f>BI1655</f>
        <v>32</v>
      </c>
      <c r="Z1655" s="1">
        <f>AI1655</f>
        <v>36</v>
      </c>
      <c r="AA1655" s="1">
        <f>AH1655</f>
        <v>0</v>
      </c>
      <c r="AB1655" s="31"/>
      <c r="AC1655" s="1">
        <v>0</v>
      </c>
      <c r="AD1655" s="16">
        <v>0</v>
      </c>
      <c r="AE1655" s="16">
        <v>0</v>
      </c>
      <c r="AF1655" s="28">
        <v>0</v>
      </c>
      <c r="AG1655" s="16">
        <v>0</v>
      </c>
      <c r="AH1655" s="16">
        <v>0</v>
      </c>
      <c r="AI1655" s="16">
        <v>36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0</v>
      </c>
      <c r="BG1655" s="16">
        <v>68</v>
      </c>
      <c r="BH1655" s="16">
        <v>0</v>
      </c>
      <c r="BI1655" s="16">
        <v>32</v>
      </c>
      <c r="BJ1655" s="87"/>
    </row>
    <row r="1656" spans="1:62" s="16" customFormat="1" x14ac:dyDescent="0.35">
      <c r="A1656" s="85" t="s">
        <v>118</v>
      </c>
      <c r="B1656" s="85" t="s">
        <v>23</v>
      </c>
      <c r="C1656" s="16" t="s">
        <v>425</v>
      </c>
      <c r="D1656" s="16" t="s">
        <v>426</v>
      </c>
      <c r="E1656" s="16" t="s">
        <v>39</v>
      </c>
      <c r="F1656" s="85">
        <v>999896589</v>
      </c>
      <c r="G1656" s="1">
        <f>(J1656+T1656)-H1656</f>
        <v>134</v>
      </c>
      <c r="I1656" s="15"/>
      <c r="J1656" s="1">
        <f>SUM(K1656,L1656,N1656,O1656,P1656,Q1656)</f>
        <v>48</v>
      </c>
      <c r="K1656" s="1">
        <f>SUM(AC1656,AE1656)</f>
        <v>0</v>
      </c>
      <c r="L1656" s="1">
        <v>0</v>
      </c>
      <c r="M1656" s="1">
        <v>0</v>
      </c>
      <c r="N1656" s="1">
        <v>0</v>
      </c>
      <c r="O1656" s="1"/>
      <c r="P1656" s="1">
        <v>0</v>
      </c>
      <c r="Q1656" s="1">
        <f>AD1656</f>
        <v>48</v>
      </c>
      <c r="R1656" s="1">
        <v>0</v>
      </c>
      <c r="S1656" s="31"/>
      <c r="T1656" s="1">
        <f>SUM(U1656,V1656,X1656,Y1656,Z1656,AA1656)</f>
        <v>86</v>
      </c>
      <c r="U1656" s="1">
        <f>SUM(AG1656,BF1656)</f>
        <v>0</v>
      </c>
      <c r="V1656" s="1">
        <f>SUM(AJ1656,AK1656,AL1656,AM1656,AO1656,AP1656,AQ1656,AR1656,AS1656,AT1656,AU1656,AN1656,AV1656,AW1656,AX1656,AY1656,AZ1656,BA1656,BC1656,BD1656,BE1656,BB1656)</f>
        <v>54</v>
      </c>
      <c r="W1656" s="1">
        <f>COUNTIF(AJ1656:BE1656, "&gt;0")</f>
        <v>1</v>
      </c>
      <c r="X1656" s="1">
        <f>SUM(BG1656,BH1656)</f>
        <v>0</v>
      </c>
      <c r="Y1656" s="1">
        <f>BI1656</f>
        <v>32</v>
      </c>
      <c r="Z1656" s="1">
        <f>AI1656</f>
        <v>0</v>
      </c>
      <c r="AA1656" s="1">
        <f>AH1656</f>
        <v>0</v>
      </c>
      <c r="AB1656" s="31"/>
      <c r="AC1656" s="1">
        <v>0</v>
      </c>
      <c r="AD1656" s="16">
        <v>48</v>
      </c>
      <c r="AE1656" s="16">
        <v>0</v>
      </c>
      <c r="AF1656" s="28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0</v>
      </c>
      <c r="BD1656" s="16">
        <v>0</v>
      </c>
      <c r="BE1656" s="16">
        <v>54</v>
      </c>
      <c r="BF1656" s="16">
        <v>0</v>
      </c>
      <c r="BG1656" s="16">
        <v>0</v>
      </c>
      <c r="BH1656" s="16">
        <v>0</v>
      </c>
      <c r="BI1656" s="16">
        <v>32</v>
      </c>
      <c r="BJ1656" s="87"/>
    </row>
    <row r="1657" spans="1:62" s="16" customFormat="1" x14ac:dyDescent="0.35">
      <c r="A1657" s="85" t="s">
        <v>118</v>
      </c>
      <c r="B1657" s="85" t="s">
        <v>23</v>
      </c>
      <c r="C1657" s="16" t="s">
        <v>169</v>
      </c>
      <c r="D1657" s="16" t="s">
        <v>784</v>
      </c>
      <c r="E1657" s="16" t="s">
        <v>39</v>
      </c>
      <c r="F1657" s="85">
        <v>999918194</v>
      </c>
      <c r="G1657" s="1">
        <f>(J1657+T1657)-H1657</f>
        <v>131.5</v>
      </c>
      <c r="H1657" s="1">
        <f>(K1657+L1657+N1657+O1657+P1657+Q1657+R1657)*0.5</f>
        <v>0</v>
      </c>
      <c r="I1657" s="28"/>
      <c r="J1657" s="1">
        <f>SUM(K1657,L1657,N1657,O1657,P1657,Q1657)</f>
        <v>0</v>
      </c>
      <c r="K1657" s="1">
        <f>SUM(AC1657,AE1657)</f>
        <v>0</v>
      </c>
      <c r="L1657" s="1">
        <v>0</v>
      </c>
      <c r="M1657" s="1">
        <v>0</v>
      </c>
      <c r="N1657" s="1">
        <v>0</v>
      </c>
      <c r="O1657" s="1"/>
      <c r="P1657" s="1">
        <v>0</v>
      </c>
      <c r="Q1657" s="1">
        <f>AD1657</f>
        <v>0</v>
      </c>
      <c r="R1657" s="1">
        <v>0</v>
      </c>
      <c r="S1657" s="31"/>
      <c r="T1657" s="1">
        <f>SUM(U1657,V1657,X1657,Y1657,Z1657,AA1657)</f>
        <v>131.5</v>
      </c>
      <c r="U1657" s="1">
        <f>SUM(AG1657,BF1657)</f>
        <v>4.5</v>
      </c>
      <c r="V1657" s="1">
        <f>SUM(AJ1657,AK1657,AL1657,AM1657,AO1657,AP1657,AQ1657,AR1657,AS1657,AT1657,AU1657,AN1657,AV1657,AW1657,AX1657,AY1657,AZ1657,BA1657,BC1657,BD1657,BE1657,BB1657)</f>
        <v>89</v>
      </c>
      <c r="W1657" s="1">
        <f>COUNTIF(AJ1657:BE1657, "&gt;0")</f>
        <v>2</v>
      </c>
      <c r="X1657" s="1">
        <f>SUM(BG1657,BH1657)</f>
        <v>38</v>
      </c>
      <c r="Y1657" s="1">
        <f>BI1657</f>
        <v>0</v>
      </c>
      <c r="Z1657" s="1">
        <f>AI1657</f>
        <v>0</v>
      </c>
      <c r="AA1657" s="1">
        <f>AH1657</f>
        <v>0</v>
      </c>
      <c r="AB1657" s="31"/>
      <c r="AC1657" s="16">
        <v>0</v>
      </c>
      <c r="AD1657" s="16">
        <v>0</v>
      </c>
      <c r="AE1657" s="16">
        <v>0</v>
      </c>
      <c r="AF1657" s="28">
        <v>0</v>
      </c>
      <c r="AG1657" s="16">
        <v>4.5</v>
      </c>
      <c r="AH1657" s="16">
        <v>0</v>
      </c>
      <c r="AI1657" s="16">
        <v>0</v>
      </c>
      <c r="AJ1657" s="16">
        <v>51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0</v>
      </c>
      <c r="AZ1657" s="16">
        <v>38</v>
      </c>
      <c r="BA1657" s="16">
        <v>0</v>
      </c>
      <c r="BB1657" s="16">
        <v>0</v>
      </c>
      <c r="BC1657" s="16">
        <v>0</v>
      </c>
      <c r="BD1657" s="16">
        <v>0</v>
      </c>
      <c r="BE1657" s="16">
        <v>0</v>
      </c>
      <c r="BF1657" s="16">
        <v>0</v>
      </c>
      <c r="BG1657" s="16">
        <v>0</v>
      </c>
      <c r="BH1657" s="16">
        <v>38</v>
      </c>
      <c r="BI1657" s="16">
        <v>0</v>
      </c>
      <c r="BJ1657" s="87"/>
    </row>
    <row r="1658" spans="1:62" s="16" customFormat="1" x14ac:dyDescent="0.35">
      <c r="A1658" s="85" t="s">
        <v>118</v>
      </c>
      <c r="B1658" s="85" t="s">
        <v>23</v>
      </c>
      <c r="C1658" s="16" t="s">
        <v>380</v>
      </c>
      <c r="D1658" s="16" t="s">
        <v>260</v>
      </c>
      <c r="E1658" s="16" t="s">
        <v>39</v>
      </c>
      <c r="F1658" s="85">
        <v>999890302</v>
      </c>
      <c r="G1658" s="1">
        <f>(J1658+T1658)-H1658</f>
        <v>129</v>
      </c>
      <c r="H1658" s="1"/>
      <c r="I1658" s="15"/>
      <c r="J1658" s="1">
        <f>SUM(K1658,L1658,N1658,O1658,P1658,Q1658)</f>
        <v>99</v>
      </c>
      <c r="K1658" s="1">
        <f>SUM(AC1658,AE1658)</f>
        <v>0</v>
      </c>
      <c r="L1658" s="1">
        <v>0</v>
      </c>
      <c r="M1658" s="1">
        <v>0</v>
      </c>
      <c r="N1658" s="1">
        <v>0</v>
      </c>
      <c r="O1658" s="1"/>
      <c r="P1658" s="1">
        <v>0</v>
      </c>
      <c r="Q1658" s="1">
        <f>AD1658</f>
        <v>99</v>
      </c>
      <c r="R1658" s="1">
        <v>0</v>
      </c>
      <c r="S1658" s="31"/>
      <c r="T1658" s="1">
        <f>SUM(U1658,V1658,X1658,Y1658,Z1658,AA1658)</f>
        <v>30</v>
      </c>
      <c r="U1658" s="1">
        <f>SUM(AG1658,BF1658)</f>
        <v>30</v>
      </c>
      <c r="V1658" s="1">
        <f>SUM(AJ1658,AK1658,AL1658,AM1658,AO1658,AP1658,AQ1658,AR1658,AS1658,AT1658,AU1658,AN1658,AV1658,AW1658,AX1658,AY1658,AZ1658,BA1658,BC1658,BD1658,BE1658,BB1658)</f>
        <v>0</v>
      </c>
      <c r="W1658" s="1">
        <f>COUNTIF(AJ1658:BE1658, "&gt;0")</f>
        <v>0</v>
      </c>
      <c r="X1658" s="1">
        <f>SUM(BG1658,BH1658)</f>
        <v>0</v>
      </c>
      <c r="Y1658" s="1">
        <f>BI1658</f>
        <v>0</v>
      </c>
      <c r="Z1658" s="1">
        <f>AI1658</f>
        <v>0</v>
      </c>
      <c r="AA1658" s="1">
        <f>AH1658</f>
        <v>0</v>
      </c>
      <c r="AB1658" s="31"/>
      <c r="AC1658" s="1">
        <v>0</v>
      </c>
      <c r="AD1658" s="16">
        <v>99</v>
      </c>
      <c r="AE1658" s="16">
        <v>0</v>
      </c>
      <c r="AF1658" s="28">
        <v>0</v>
      </c>
      <c r="AG1658" s="16">
        <v>30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  <c r="BB1658" s="16">
        <v>0</v>
      </c>
      <c r="BC1658" s="16">
        <v>0</v>
      </c>
      <c r="BD1658" s="16">
        <v>0</v>
      </c>
      <c r="BE1658" s="16">
        <v>0</v>
      </c>
      <c r="BF1658" s="16">
        <v>0</v>
      </c>
      <c r="BG1658" s="16">
        <v>0</v>
      </c>
      <c r="BH1658" s="16">
        <v>0</v>
      </c>
      <c r="BI1658" s="16">
        <v>0</v>
      </c>
      <c r="BJ1658" s="87"/>
    </row>
    <row r="1659" spans="1:62" s="16" customFormat="1" x14ac:dyDescent="0.35">
      <c r="A1659" s="85" t="s">
        <v>118</v>
      </c>
      <c r="B1659" s="85" t="s">
        <v>23</v>
      </c>
      <c r="C1659" s="16" t="s">
        <v>1378</v>
      </c>
      <c r="D1659" s="16" t="s">
        <v>1361</v>
      </c>
      <c r="E1659" s="16" t="s">
        <v>39</v>
      </c>
      <c r="F1659" s="85">
        <v>999925009</v>
      </c>
      <c r="G1659" s="1">
        <f>(J1659+T1659)-H1659</f>
        <v>129</v>
      </c>
      <c r="I1659" s="28"/>
      <c r="J1659" s="1">
        <f>SUM(K1659,L1659,N1659,O1659,P1659,Q1659)</f>
        <v>0</v>
      </c>
      <c r="K1659" s="1">
        <f>SUM(AC1659,AE1659)</f>
        <v>0</v>
      </c>
      <c r="L1659" s="1">
        <v>0</v>
      </c>
      <c r="M1659" s="1">
        <v>0</v>
      </c>
      <c r="N1659" s="1">
        <v>0</v>
      </c>
      <c r="O1659" s="1"/>
      <c r="P1659" s="1">
        <v>0</v>
      </c>
      <c r="Q1659" s="1">
        <f>AD1659</f>
        <v>0</v>
      </c>
      <c r="R1659" s="1">
        <v>0</v>
      </c>
      <c r="S1659" s="28"/>
      <c r="T1659" s="1">
        <f>SUM(U1659,V1659,X1659,Y1659,Z1659,AA1659)</f>
        <v>129</v>
      </c>
      <c r="U1659" s="1">
        <f>SUM(AG1659,BF1659)</f>
        <v>0</v>
      </c>
      <c r="V1659" s="1">
        <f>SUM(AJ1659,AK1659,AL1659,AM1659,AO1659,AP1659,AQ1659,AR1659,AS1659,AT1659,AU1659,AN1659,AV1659,AW1659,AX1659,AY1659,AZ1659,BA1659,BC1659,BD1659,BE1659,BB1659)</f>
        <v>68</v>
      </c>
      <c r="W1659" s="1">
        <f>COUNTIF(AJ1659:BE1659, "&gt;0")</f>
        <v>1</v>
      </c>
      <c r="X1659" s="1">
        <f>SUM(BG1659,BH1659)</f>
        <v>29</v>
      </c>
      <c r="Y1659" s="1">
        <f>BI1659</f>
        <v>32</v>
      </c>
      <c r="Z1659" s="1">
        <f>AI1659</f>
        <v>0</v>
      </c>
      <c r="AA1659" s="1">
        <f>AH1659</f>
        <v>0</v>
      </c>
      <c r="AB1659" s="28"/>
      <c r="AC1659" s="16">
        <v>0</v>
      </c>
      <c r="AD1659" s="16">
        <v>0</v>
      </c>
      <c r="AE1659" s="16">
        <v>0</v>
      </c>
      <c r="AF1659" s="28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0</v>
      </c>
      <c r="AZ1659" s="16">
        <v>0</v>
      </c>
      <c r="BA1659" s="16">
        <v>68</v>
      </c>
      <c r="BB1659" s="16">
        <v>0</v>
      </c>
      <c r="BC1659" s="16">
        <v>0</v>
      </c>
      <c r="BD1659" s="16">
        <v>0</v>
      </c>
      <c r="BE1659" s="16">
        <v>0</v>
      </c>
      <c r="BF1659" s="16">
        <v>0</v>
      </c>
      <c r="BG1659" s="16">
        <v>29</v>
      </c>
      <c r="BH1659" s="16">
        <v>0</v>
      </c>
      <c r="BI1659" s="16">
        <v>32</v>
      </c>
      <c r="BJ1659" s="87"/>
    </row>
    <row r="1660" spans="1:62" s="16" customFormat="1" x14ac:dyDescent="0.35">
      <c r="A1660" s="85" t="s">
        <v>118</v>
      </c>
      <c r="B1660" s="85" t="s">
        <v>23</v>
      </c>
      <c r="C1660" s="1" t="s">
        <v>681</v>
      </c>
      <c r="D1660" s="1" t="s">
        <v>1597</v>
      </c>
      <c r="E1660" s="1" t="s">
        <v>39</v>
      </c>
      <c r="F1660" s="85">
        <v>999926051</v>
      </c>
      <c r="G1660" s="1">
        <f>(J1660+T1660)-H1660</f>
        <v>129</v>
      </c>
      <c r="I1660" s="28"/>
      <c r="J1660" s="1">
        <f>SUM(K1660,L1660,N1660,O1660,P1660,Q1660)</f>
        <v>0</v>
      </c>
      <c r="K1660" s="1">
        <f>SUM(AC1660,AE1660)</f>
        <v>0</v>
      </c>
      <c r="L1660" s="1">
        <v>0</v>
      </c>
      <c r="M1660" s="1">
        <v>0</v>
      </c>
      <c r="N1660" s="1">
        <v>0</v>
      </c>
      <c r="O1660" s="1"/>
      <c r="P1660" s="1">
        <v>0</v>
      </c>
      <c r="Q1660" s="1">
        <f>AD1660</f>
        <v>0</v>
      </c>
      <c r="R1660" s="1">
        <v>0</v>
      </c>
      <c r="S1660" s="31"/>
      <c r="T1660" s="1">
        <f>SUM(U1660,V1660,X1660,Y1660,Z1660,AA1660)</f>
        <v>129</v>
      </c>
      <c r="U1660" s="1">
        <f>SUM(AG1660,BF1660)</f>
        <v>0</v>
      </c>
      <c r="V1660" s="1">
        <f>SUM(AJ1660,AK1660,AL1660,AM1660,AO1660,AP1660,AQ1660,AR1660,AS1660,AT1660,AU1660,AN1660,AV1660,AW1660,AX1660,AY1660,AZ1660,BA1660,BC1660,BD1660,BE1660,BB1660)</f>
        <v>68</v>
      </c>
      <c r="W1660" s="1">
        <f>COUNTIF(AJ1660:BE1660, "&gt;0")</f>
        <v>1</v>
      </c>
      <c r="X1660" s="1">
        <f>SUM(BG1660,BH1660)</f>
        <v>29</v>
      </c>
      <c r="Y1660" s="1">
        <f>BI1660</f>
        <v>32</v>
      </c>
      <c r="Z1660" s="1">
        <f>AI1660</f>
        <v>0</v>
      </c>
      <c r="AA1660" s="1">
        <f>AH1660</f>
        <v>0</v>
      </c>
      <c r="AB1660" s="31"/>
      <c r="AC1660" s="16">
        <v>0</v>
      </c>
      <c r="AD1660" s="16">
        <v>0</v>
      </c>
      <c r="AE1660" s="16">
        <v>0</v>
      </c>
      <c r="AF1660" s="28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68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0</v>
      </c>
      <c r="BF1660" s="16">
        <v>0</v>
      </c>
      <c r="BG1660" s="16">
        <v>29</v>
      </c>
      <c r="BH1660" s="16">
        <v>0</v>
      </c>
      <c r="BI1660" s="16">
        <v>32</v>
      </c>
      <c r="BJ1660" s="87"/>
    </row>
    <row r="1661" spans="1:62" s="16" customFormat="1" x14ac:dyDescent="0.35">
      <c r="A1661" s="85" t="s">
        <v>118</v>
      </c>
      <c r="B1661" s="85" t="s">
        <v>23</v>
      </c>
      <c r="C1661" s="16" t="s">
        <v>2936</v>
      </c>
      <c r="D1661" s="16" t="s">
        <v>2937</v>
      </c>
      <c r="E1661" s="16" t="s">
        <v>39</v>
      </c>
      <c r="F1661" s="85">
        <v>999898088</v>
      </c>
      <c r="G1661" s="1">
        <f>(J1661+T1661)-H1661</f>
        <v>121</v>
      </c>
      <c r="I1661" s="28"/>
      <c r="J1661" s="1">
        <f>SUM(K1661,L1661,N1661,O1661,P1661,Q1661)</f>
        <v>0</v>
      </c>
      <c r="K1661" s="1">
        <f>SUM(AC1661,AE1661)</f>
        <v>0</v>
      </c>
      <c r="L1661" s="1">
        <v>0</v>
      </c>
      <c r="M1661" s="1">
        <v>0</v>
      </c>
      <c r="N1661" s="1">
        <v>0</v>
      </c>
      <c r="O1661" s="1"/>
      <c r="P1661" s="1">
        <v>0</v>
      </c>
      <c r="Q1661" s="1">
        <f>AD1661</f>
        <v>0</v>
      </c>
      <c r="R1661" s="1">
        <v>0</v>
      </c>
      <c r="S1661" s="28"/>
      <c r="T1661" s="1">
        <f>SUM(U1661,V1661,X1661,Y1661,Z1661,AA1661)</f>
        <v>121</v>
      </c>
      <c r="U1661" s="1">
        <f>SUM(AG1661,BF1661)</f>
        <v>0</v>
      </c>
      <c r="V1661" s="1">
        <f>SUM(AJ1661,AK1661,AL1661,AM1661,AO1661,AP1661,AQ1661,AR1661,AS1661,AT1661,AU1661,AN1661,AV1661,AW1661,AX1661,AY1661,AZ1661,BA1661,BC1661,BD1661,BE1661,BB1661)</f>
        <v>51</v>
      </c>
      <c r="W1661" s="1">
        <f>COUNTIF(AJ1661:BE1661, "&gt;0")</f>
        <v>1</v>
      </c>
      <c r="X1661" s="1">
        <f>SUM(BG1661,BH1661)</f>
        <v>38</v>
      </c>
      <c r="Y1661" s="1">
        <f>BI1661</f>
        <v>32</v>
      </c>
      <c r="Z1661" s="1">
        <f>AI1661</f>
        <v>0</v>
      </c>
      <c r="AA1661" s="1">
        <f>AH1661</f>
        <v>0</v>
      </c>
      <c r="AB1661" s="28"/>
      <c r="AC1661" s="16">
        <v>0</v>
      </c>
      <c r="AD1661" s="16">
        <v>0</v>
      </c>
      <c r="AE1661" s="16">
        <v>0</v>
      </c>
      <c r="AF1661" s="28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>
        <v>0</v>
      </c>
      <c r="AU1661" s="16">
        <v>0</v>
      </c>
      <c r="AV1661" s="16">
        <v>51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0</v>
      </c>
      <c r="BH1661" s="16">
        <v>38</v>
      </c>
      <c r="BI1661" s="16">
        <v>32</v>
      </c>
      <c r="BJ1661" s="87"/>
    </row>
    <row r="1662" spans="1:62" s="16" customFormat="1" x14ac:dyDescent="0.35">
      <c r="A1662" s="85" t="s">
        <v>118</v>
      </c>
      <c r="B1662" s="85" t="s">
        <v>23</v>
      </c>
      <c r="C1662" s="16" t="s">
        <v>2000</v>
      </c>
      <c r="D1662" s="16" t="s">
        <v>1984</v>
      </c>
      <c r="E1662" s="16" t="s">
        <v>39</v>
      </c>
      <c r="F1662" s="85">
        <v>999921012</v>
      </c>
      <c r="G1662" s="1">
        <f>(J1662+T1662)-H1662</f>
        <v>119</v>
      </c>
      <c r="I1662" s="28"/>
      <c r="J1662" s="1">
        <f>SUM(K1662,L1662,N1662,O1662,P1662,Q1662)</f>
        <v>0</v>
      </c>
      <c r="K1662" s="1">
        <f>SUM(AC1662,AE1662)</f>
        <v>0</v>
      </c>
      <c r="L1662" s="1">
        <v>0</v>
      </c>
      <c r="M1662" s="1">
        <v>0</v>
      </c>
      <c r="N1662" s="1">
        <v>0</v>
      </c>
      <c r="O1662" s="1"/>
      <c r="P1662" s="1">
        <v>0</v>
      </c>
      <c r="Q1662" s="1">
        <f>AD1662</f>
        <v>0</v>
      </c>
      <c r="R1662" s="1">
        <v>0</v>
      </c>
      <c r="S1662" s="31"/>
      <c r="T1662" s="1">
        <f>SUM(U1662,V1662,X1662,Y1662,Z1662,AA1662)</f>
        <v>119</v>
      </c>
      <c r="U1662" s="1">
        <f>SUM(AG1662,BF1662)</f>
        <v>0</v>
      </c>
      <c r="V1662" s="1">
        <f>SUM(AJ1662,AK1662,AL1662,AM1662,AO1662,AP1662,AQ1662,AR1662,AS1662,AT1662,AU1662,AN1662,AV1662,AW1662,AX1662,AY1662,AZ1662,BA1662,BC1662,BD1662,BE1662,BB1662)</f>
        <v>51</v>
      </c>
      <c r="W1662" s="1">
        <f>COUNTIF(AJ1662:BE1662, "&gt;0")</f>
        <v>1</v>
      </c>
      <c r="X1662" s="1">
        <f>SUM(BG1662,BH1662)</f>
        <v>0</v>
      </c>
      <c r="Y1662" s="1">
        <f>BI1662</f>
        <v>32</v>
      </c>
      <c r="Z1662" s="1">
        <f>AI1662</f>
        <v>36</v>
      </c>
      <c r="AA1662" s="1">
        <f>AH1662</f>
        <v>0</v>
      </c>
      <c r="AB1662" s="31"/>
      <c r="AC1662" s="16">
        <v>0</v>
      </c>
      <c r="AD1662" s="16">
        <v>0</v>
      </c>
      <c r="AE1662" s="16">
        <v>0</v>
      </c>
      <c r="AF1662" s="28">
        <v>0</v>
      </c>
      <c r="AG1662" s="16">
        <v>0</v>
      </c>
      <c r="AH1662" s="16">
        <v>0</v>
      </c>
      <c r="AI1662" s="16">
        <v>36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0</v>
      </c>
      <c r="BB1662" s="16">
        <v>0</v>
      </c>
      <c r="BC1662" s="16">
        <v>0</v>
      </c>
      <c r="BD1662" s="16">
        <v>0</v>
      </c>
      <c r="BE1662" s="16">
        <v>51</v>
      </c>
      <c r="BF1662" s="16">
        <v>0</v>
      </c>
      <c r="BG1662" s="16">
        <v>0</v>
      </c>
      <c r="BH1662" s="16">
        <v>0</v>
      </c>
      <c r="BI1662" s="16">
        <v>32</v>
      </c>
      <c r="BJ1662" s="87"/>
    </row>
    <row r="1663" spans="1:62" s="16" customFormat="1" x14ac:dyDescent="0.35">
      <c r="A1663" s="85" t="s">
        <v>118</v>
      </c>
      <c r="B1663" s="85" t="s">
        <v>23</v>
      </c>
      <c r="C1663" s="16" t="s">
        <v>519</v>
      </c>
      <c r="D1663" s="16" t="s">
        <v>34</v>
      </c>
      <c r="E1663" s="16" t="s">
        <v>39</v>
      </c>
      <c r="F1663" s="85">
        <v>999906499</v>
      </c>
      <c r="G1663" s="1">
        <f>(J1663+T1663)-H1663</f>
        <v>118</v>
      </c>
      <c r="H1663" s="1">
        <f>(K1663+L1663+N1663+O1663+P1663+Q1663+R1663)*0.5</f>
        <v>0</v>
      </c>
      <c r="I1663" s="15"/>
      <c r="J1663" s="1">
        <f>SUM(K1663,L1663,N1663,O1663,P1663,Q1663)</f>
        <v>0</v>
      </c>
      <c r="K1663" s="1">
        <f>SUM(AC1663,AE1663)</f>
        <v>0</v>
      </c>
      <c r="L1663" s="1">
        <v>0</v>
      </c>
      <c r="M1663" s="1">
        <v>0</v>
      </c>
      <c r="N1663" s="1">
        <v>0</v>
      </c>
      <c r="O1663" s="1"/>
      <c r="P1663" s="1">
        <v>0</v>
      </c>
      <c r="Q1663" s="1">
        <f>AD1663</f>
        <v>0</v>
      </c>
      <c r="R1663" s="1">
        <v>0</v>
      </c>
      <c r="S1663" s="31"/>
      <c r="T1663" s="1">
        <f>SUM(U1663,V1663,X1663,Y1663,Z1663,AA1663)</f>
        <v>118</v>
      </c>
      <c r="U1663" s="1">
        <f>SUM(AG1663,BF1663)</f>
        <v>0</v>
      </c>
      <c r="V1663" s="1">
        <f>SUM(AJ1663,AK1663,AL1663,AM1663,AO1663,AP1663,AQ1663,AR1663,AS1663,AT1663,AU1663,AN1663,AV1663,AW1663,AX1663,AY1663,AZ1663,BA1663,BC1663,BD1663,BE1663,BB1663)</f>
        <v>0</v>
      </c>
      <c r="W1663" s="1">
        <f>COUNTIF(AJ1663:BE1663, "&gt;0")</f>
        <v>0</v>
      </c>
      <c r="X1663" s="1">
        <f>SUM(BG1663,BH1663)</f>
        <v>38</v>
      </c>
      <c r="Y1663" s="1">
        <f>BI1663</f>
        <v>32</v>
      </c>
      <c r="Z1663" s="1">
        <f>AI1663</f>
        <v>48</v>
      </c>
      <c r="AA1663" s="1">
        <f>AH1663</f>
        <v>0</v>
      </c>
      <c r="AB1663" s="31"/>
      <c r="AC1663" s="1">
        <v>0</v>
      </c>
      <c r="AD1663" s="16">
        <v>0</v>
      </c>
      <c r="AE1663" s="16">
        <v>0</v>
      </c>
      <c r="AF1663" s="28">
        <v>0</v>
      </c>
      <c r="AG1663" s="16">
        <v>0</v>
      </c>
      <c r="AH1663" s="16">
        <v>0</v>
      </c>
      <c r="AI1663" s="16">
        <v>48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0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0</v>
      </c>
      <c r="BD1663" s="16">
        <v>0</v>
      </c>
      <c r="BE1663" s="16">
        <v>0</v>
      </c>
      <c r="BF1663" s="16">
        <v>0</v>
      </c>
      <c r="BG1663" s="16">
        <v>38</v>
      </c>
      <c r="BH1663" s="16">
        <v>0</v>
      </c>
      <c r="BI1663" s="16">
        <v>32</v>
      </c>
      <c r="BJ1663" s="87"/>
    </row>
    <row r="1664" spans="1:62" s="16" customFormat="1" x14ac:dyDescent="0.35">
      <c r="A1664" s="85" t="s">
        <v>118</v>
      </c>
      <c r="B1664" s="85" t="s">
        <v>23</v>
      </c>
      <c r="C1664" s="1" t="s">
        <v>242</v>
      </c>
      <c r="D1664" s="1" t="s">
        <v>243</v>
      </c>
      <c r="E1664" s="16" t="s">
        <v>39</v>
      </c>
      <c r="F1664" s="85">
        <v>999867024</v>
      </c>
      <c r="G1664" s="1">
        <f>(J1664+T1664)-H1664</f>
        <v>115</v>
      </c>
      <c r="H1664" s="1">
        <f>(K1664+L1664+N1664+O1664+P1664+Q1664+R1664)*0.5</f>
        <v>16</v>
      </c>
      <c r="I1664" s="15"/>
      <c r="J1664" s="1">
        <f>SUM(K1664,L1664,N1664,O1664,P1664,Q1664)</f>
        <v>32</v>
      </c>
      <c r="K1664" s="1">
        <f>SUM(AC1664,AE1664)</f>
        <v>32</v>
      </c>
      <c r="L1664" s="1">
        <v>0</v>
      </c>
      <c r="M1664" s="1">
        <v>0</v>
      </c>
      <c r="N1664" s="1">
        <v>0</v>
      </c>
      <c r="O1664" s="1"/>
      <c r="P1664" s="1">
        <v>0</v>
      </c>
      <c r="Q1664" s="1">
        <f>AD1664</f>
        <v>0</v>
      </c>
      <c r="R1664" s="1">
        <v>0</v>
      </c>
      <c r="S1664" s="31"/>
      <c r="T1664" s="1">
        <f>SUM(U1664,V1664,X1664,Y1664,Z1664,AA1664)</f>
        <v>99</v>
      </c>
      <c r="U1664" s="1">
        <f>SUM(AG1664,BF1664)</f>
        <v>0</v>
      </c>
      <c r="V1664" s="1">
        <f>SUM(AJ1664,AK1664,AL1664,AM1664,AO1664,AP1664,AQ1664,AR1664,AS1664,AT1664,AU1664,AN1664,AV1664,AW1664,AX1664,AY1664,AZ1664,BA1664,BC1664,BD1664,BE1664,BB1664)</f>
        <v>38</v>
      </c>
      <c r="W1664" s="1">
        <f>COUNTIF(AJ1664:BE1664, "&gt;0")</f>
        <v>1</v>
      </c>
      <c r="X1664" s="1">
        <f>SUM(BG1664,BH1664)</f>
        <v>29</v>
      </c>
      <c r="Y1664" s="1">
        <f>BI1664</f>
        <v>32</v>
      </c>
      <c r="Z1664" s="1">
        <f>AI1664</f>
        <v>0</v>
      </c>
      <c r="AA1664" s="1">
        <f>AH1664</f>
        <v>0</v>
      </c>
      <c r="AB1664" s="31"/>
      <c r="AC1664" s="1">
        <v>0</v>
      </c>
      <c r="AD1664" s="16">
        <v>0</v>
      </c>
      <c r="AE1664" s="16">
        <v>32</v>
      </c>
      <c r="AF1664" s="28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0</v>
      </c>
      <c r="AR1664" s="16">
        <v>38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0</v>
      </c>
      <c r="BF1664" s="16">
        <v>0</v>
      </c>
      <c r="BG1664" s="16">
        <v>29</v>
      </c>
      <c r="BH1664" s="16">
        <v>0</v>
      </c>
      <c r="BI1664" s="16">
        <v>32</v>
      </c>
      <c r="BJ1664" s="87"/>
    </row>
    <row r="1665" spans="1:62" s="16" customFormat="1" x14ac:dyDescent="0.35">
      <c r="A1665" s="85" t="s">
        <v>118</v>
      </c>
      <c r="B1665" s="85" t="s">
        <v>23</v>
      </c>
      <c r="C1665" s="1" t="s">
        <v>956</v>
      </c>
      <c r="D1665" s="1" t="s">
        <v>73</v>
      </c>
      <c r="E1665" s="1" t="s">
        <v>39</v>
      </c>
      <c r="F1665" s="85">
        <v>999920216</v>
      </c>
      <c r="G1665" s="1">
        <f>(J1665+T1665)-H1665</f>
        <v>114</v>
      </c>
      <c r="I1665" s="15"/>
      <c r="J1665" s="1">
        <f>SUM(K1665,L1665,N1665,O1665,P1665,Q1665)</f>
        <v>44</v>
      </c>
      <c r="K1665" s="1">
        <f>SUM(AC1665,AE1665)</f>
        <v>44</v>
      </c>
      <c r="L1665" s="1">
        <v>0</v>
      </c>
      <c r="M1665" s="1">
        <v>0</v>
      </c>
      <c r="N1665" s="1">
        <v>0</v>
      </c>
      <c r="O1665" s="1"/>
      <c r="P1665" s="1">
        <v>0</v>
      </c>
      <c r="Q1665" s="1">
        <f>AD1665</f>
        <v>0</v>
      </c>
      <c r="R1665" s="1">
        <v>0</v>
      </c>
      <c r="S1665" s="31"/>
      <c r="T1665" s="1">
        <f>SUM(U1665,V1665,X1665,Y1665,Z1665,AA1665)</f>
        <v>70</v>
      </c>
      <c r="U1665" s="1">
        <f>SUM(AG1665,BF1665)</f>
        <v>0</v>
      </c>
      <c r="V1665" s="1">
        <f>SUM(AJ1665,AK1665,AL1665,AM1665,AO1665,AP1665,AQ1665,AR1665,AS1665,AT1665,AU1665,AN1665,AV1665,AW1665,AX1665,AY1665,AZ1665,BA1665,BC1665,BD1665,BE1665,BB1665)</f>
        <v>38</v>
      </c>
      <c r="W1665" s="1">
        <f>COUNTIF(AJ1665:BE1665, "&gt;0")</f>
        <v>1</v>
      </c>
      <c r="X1665" s="1">
        <f>SUM(BG1665,BH1665)</f>
        <v>0</v>
      </c>
      <c r="Y1665" s="1">
        <f>BI1665</f>
        <v>32</v>
      </c>
      <c r="Z1665" s="1">
        <f>AI1665</f>
        <v>0</v>
      </c>
      <c r="AA1665" s="1">
        <f>AH1665</f>
        <v>0</v>
      </c>
      <c r="AB1665" s="31"/>
      <c r="AC1665" s="1">
        <v>0</v>
      </c>
      <c r="AD1665" s="16">
        <v>0</v>
      </c>
      <c r="AE1665" s="16">
        <v>44</v>
      </c>
      <c r="AF1665" s="28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  <c r="AQ1665" s="16">
        <v>0</v>
      </c>
      <c r="AR1665" s="16">
        <v>38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0</v>
      </c>
      <c r="BE1665" s="16">
        <v>0</v>
      </c>
      <c r="BF1665" s="16">
        <v>0</v>
      </c>
      <c r="BG1665" s="16">
        <v>0</v>
      </c>
      <c r="BH1665" s="16">
        <v>0</v>
      </c>
      <c r="BI1665" s="16">
        <v>32</v>
      </c>
      <c r="BJ1665" s="87"/>
    </row>
    <row r="1666" spans="1:62" s="16" customFormat="1" x14ac:dyDescent="0.35">
      <c r="A1666" s="85" t="s">
        <v>118</v>
      </c>
      <c r="B1666" s="85" t="s">
        <v>23</v>
      </c>
      <c r="C1666" s="16" t="s">
        <v>634</v>
      </c>
      <c r="D1666" s="16" t="s">
        <v>635</v>
      </c>
      <c r="E1666" s="16" t="s">
        <v>39</v>
      </c>
      <c r="F1666" s="85">
        <v>999913928</v>
      </c>
      <c r="G1666" s="1">
        <f>(J1666+T1666)-H1666</f>
        <v>113</v>
      </c>
      <c r="I1666" s="15"/>
      <c r="J1666" s="1">
        <f>SUM(K1666,L1666,N1666,O1666,P1666,Q1666)</f>
        <v>48</v>
      </c>
      <c r="K1666" s="1">
        <f>SUM(AC1666,AE1666)</f>
        <v>0</v>
      </c>
      <c r="L1666" s="1">
        <v>0</v>
      </c>
      <c r="M1666" s="1">
        <v>0</v>
      </c>
      <c r="N1666" s="1">
        <v>0</v>
      </c>
      <c r="O1666" s="1"/>
      <c r="P1666" s="1">
        <v>0</v>
      </c>
      <c r="Q1666" s="1">
        <f>AD1666</f>
        <v>48</v>
      </c>
      <c r="R1666" s="1">
        <v>0</v>
      </c>
      <c r="S1666" s="31"/>
      <c r="T1666" s="1">
        <f>SUM(U1666,V1666,X1666,Y1666,Z1666,AA1666)</f>
        <v>65</v>
      </c>
      <c r="U1666" s="1">
        <f>SUM(AG1666,BF1666)</f>
        <v>0</v>
      </c>
      <c r="V1666" s="1">
        <f>SUM(AJ1666,AK1666,AL1666,AM1666,AO1666,AP1666,AQ1666,AR1666,AS1666,AT1666,AU1666,AN1666,AV1666,AW1666,AX1666,AY1666,AZ1666,BA1666,BC1666,BD1666,BE1666,BB1666)</f>
        <v>29</v>
      </c>
      <c r="W1666" s="1">
        <f>COUNTIF(AJ1666:BE1666, "&gt;0")</f>
        <v>1</v>
      </c>
      <c r="X1666" s="1">
        <f>SUM(BG1666,BH1666)</f>
        <v>0</v>
      </c>
      <c r="Y1666" s="1">
        <f>BI1666</f>
        <v>0</v>
      </c>
      <c r="Z1666" s="1">
        <f>AI1666</f>
        <v>36</v>
      </c>
      <c r="AA1666" s="1">
        <f>AH1666</f>
        <v>0</v>
      </c>
      <c r="AB1666" s="31"/>
      <c r="AC1666" s="1">
        <v>0</v>
      </c>
      <c r="AD1666" s="16">
        <v>48</v>
      </c>
      <c r="AE1666" s="16">
        <v>0</v>
      </c>
      <c r="AF1666" s="28">
        <v>0</v>
      </c>
      <c r="AG1666" s="16">
        <v>0</v>
      </c>
      <c r="AH1666" s="16">
        <v>0</v>
      </c>
      <c r="AI1666" s="16">
        <v>36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29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0</v>
      </c>
      <c r="BE1666" s="16">
        <v>0</v>
      </c>
      <c r="BF1666" s="16">
        <v>0</v>
      </c>
      <c r="BG1666" s="16">
        <v>0</v>
      </c>
      <c r="BH1666" s="16">
        <v>0</v>
      </c>
      <c r="BI1666" s="16">
        <v>0</v>
      </c>
      <c r="BJ1666" s="87"/>
    </row>
    <row r="1667" spans="1:62" s="16" customFormat="1" x14ac:dyDescent="0.35">
      <c r="A1667" s="85" t="s">
        <v>118</v>
      </c>
      <c r="B1667" s="85" t="s">
        <v>23</v>
      </c>
      <c r="C1667" s="1" t="s">
        <v>3123</v>
      </c>
      <c r="D1667" s="1" t="s">
        <v>1209</v>
      </c>
      <c r="E1667" s="1" t="s">
        <v>39</v>
      </c>
      <c r="F1667" s="85">
        <v>999922867</v>
      </c>
      <c r="G1667" s="1">
        <f>(J1667+T1667)-H1667</f>
        <v>109</v>
      </c>
      <c r="I1667" s="28"/>
      <c r="J1667" s="1">
        <f>SUM(K1667,L1667,N1667,O1667,P1667,Q1667)</f>
        <v>0</v>
      </c>
      <c r="K1667" s="1">
        <f>SUM(AC1667,AE1667)</f>
        <v>0</v>
      </c>
      <c r="L1667" s="1">
        <v>0</v>
      </c>
      <c r="M1667" s="1">
        <v>0</v>
      </c>
      <c r="N1667" s="1">
        <v>0</v>
      </c>
      <c r="O1667" s="1"/>
      <c r="P1667" s="1">
        <v>0</v>
      </c>
      <c r="Q1667" s="1">
        <f>AD1667</f>
        <v>0</v>
      </c>
      <c r="R1667" s="1">
        <v>0</v>
      </c>
      <c r="S1667" s="31"/>
      <c r="T1667" s="1">
        <f>SUM(U1667,V1667,X1667,Y1667,Z1667,AA1667)</f>
        <v>109</v>
      </c>
      <c r="U1667" s="1">
        <f>SUM(AG1667,BF1667)</f>
        <v>0</v>
      </c>
      <c r="V1667" s="1">
        <f>SUM(AJ1667,AK1667,AL1667,AM1667,AO1667,AP1667,AQ1667,AR1667,AS1667,AT1667,AU1667,AN1667,AV1667,AW1667,AX1667,AY1667,AZ1667,BA1667,BC1667,BD1667,BE1667,BB1667)</f>
        <v>58</v>
      </c>
      <c r="W1667" s="1">
        <f>COUNTIF(AJ1667:BE1667, "&gt;0")</f>
        <v>1</v>
      </c>
      <c r="X1667" s="1">
        <f>SUM(BG1667,BH1667)</f>
        <v>51</v>
      </c>
      <c r="Y1667" s="1">
        <f>BI1667</f>
        <v>0</v>
      </c>
      <c r="Z1667" s="1">
        <f>AI1667</f>
        <v>0</v>
      </c>
      <c r="AA1667" s="1">
        <f>AH1667</f>
        <v>0</v>
      </c>
      <c r="AB1667" s="31"/>
      <c r="AC1667" s="16">
        <v>0</v>
      </c>
      <c r="AD1667" s="16">
        <v>0</v>
      </c>
      <c r="AE1667" s="16">
        <v>0</v>
      </c>
      <c r="AF1667" s="28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16">
        <v>0</v>
      </c>
      <c r="AX1667" s="16">
        <v>58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0</v>
      </c>
      <c r="BG1667" s="16">
        <v>0</v>
      </c>
      <c r="BH1667" s="16">
        <v>51</v>
      </c>
      <c r="BI1667" s="16">
        <v>0</v>
      </c>
      <c r="BJ1667" s="87"/>
    </row>
    <row r="1668" spans="1:62" s="16" customFormat="1" x14ac:dyDescent="0.35">
      <c r="A1668" s="85" t="s">
        <v>118</v>
      </c>
      <c r="B1668" s="85" t="s">
        <v>23</v>
      </c>
      <c r="C1668" s="16" t="s">
        <v>468</v>
      </c>
      <c r="D1668" s="16" t="s">
        <v>469</v>
      </c>
      <c r="E1668" s="16" t="s">
        <v>39</v>
      </c>
      <c r="F1668" s="85">
        <v>999899629</v>
      </c>
      <c r="G1668" s="1">
        <f>(J1668+T1668)-H1668</f>
        <v>108</v>
      </c>
      <c r="I1668" s="28"/>
      <c r="J1668" s="1">
        <f>SUM(K1668,L1668,N1668,O1668,P1668,Q1668)</f>
        <v>0</v>
      </c>
      <c r="K1668" s="1">
        <f>SUM(AC1668,AE1668)</f>
        <v>0</v>
      </c>
      <c r="L1668" s="1">
        <v>0</v>
      </c>
      <c r="M1668" s="1">
        <v>0</v>
      </c>
      <c r="N1668" s="1">
        <v>0</v>
      </c>
      <c r="O1668" s="1"/>
      <c r="P1668" s="1">
        <v>0</v>
      </c>
      <c r="Q1668" s="1">
        <f>AD1668</f>
        <v>0</v>
      </c>
      <c r="R1668" s="1">
        <v>0</v>
      </c>
      <c r="S1668" s="31"/>
      <c r="T1668" s="1">
        <f>SUM(U1668,V1668,X1668,Y1668,Z1668,AA1668)</f>
        <v>108</v>
      </c>
      <c r="U1668" s="1">
        <f>SUM(AG1668,BF1668)</f>
        <v>0</v>
      </c>
      <c r="V1668" s="1">
        <f>SUM(AJ1668,AK1668,AL1668,AM1668,AO1668,AP1668,AQ1668,AR1668,AS1668,AT1668,AU1668,AN1668,AV1668,AW1668,AX1668,AY1668,AZ1668,BA1668,BC1668,BD1668,BE1668,BB1668)</f>
        <v>38</v>
      </c>
      <c r="W1668" s="1">
        <f>COUNTIF(AJ1668:BE1668, "&gt;0")</f>
        <v>1</v>
      </c>
      <c r="X1668" s="1">
        <f>SUM(BG1668,BH1668)</f>
        <v>38</v>
      </c>
      <c r="Y1668" s="1">
        <f>BI1668</f>
        <v>32</v>
      </c>
      <c r="Z1668" s="1">
        <f>AI1668</f>
        <v>0</v>
      </c>
      <c r="AA1668" s="1">
        <f>AH1668</f>
        <v>0</v>
      </c>
      <c r="AB1668" s="31"/>
      <c r="AC1668" s="16">
        <v>0</v>
      </c>
      <c r="AD1668" s="16">
        <v>0</v>
      </c>
      <c r="AE1668" s="16">
        <v>0</v>
      </c>
      <c r="AF1668" s="28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0</v>
      </c>
      <c r="AX1668" s="16">
        <v>0</v>
      </c>
      <c r="AY1668" s="16">
        <v>0</v>
      </c>
      <c r="AZ1668" s="16">
        <v>38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0</v>
      </c>
      <c r="BG1668" s="16">
        <v>0</v>
      </c>
      <c r="BH1668" s="16">
        <v>38</v>
      </c>
      <c r="BI1668" s="16">
        <v>32</v>
      </c>
      <c r="BJ1668" s="87"/>
    </row>
    <row r="1669" spans="1:62" s="16" customFormat="1" x14ac:dyDescent="0.35">
      <c r="A1669" s="85" t="s">
        <v>118</v>
      </c>
      <c r="B1669" s="85" t="s">
        <v>23</v>
      </c>
      <c r="C1669" s="1" t="s">
        <v>1789</v>
      </c>
      <c r="D1669" s="1" t="s">
        <v>1872</v>
      </c>
      <c r="E1669" s="1" t="s">
        <v>39</v>
      </c>
      <c r="F1669" s="85">
        <v>999928246</v>
      </c>
      <c r="G1669" s="1">
        <f>(J1669+T1669)-H1669</f>
        <v>106</v>
      </c>
      <c r="H1669" s="1">
        <f>(K1669+L1669+N1669+O1669+P1669+Q1669+R1669)*0.5</f>
        <v>0</v>
      </c>
      <c r="I1669" s="15"/>
      <c r="J1669" s="1">
        <f>SUM(K1669,L1669,N1669,O1669,P1669,Q1669)</f>
        <v>0</v>
      </c>
      <c r="K1669" s="1">
        <f>SUM(AC1669,AE1669)</f>
        <v>0</v>
      </c>
      <c r="L1669" s="1">
        <v>0</v>
      </c>
      <c r="M1669" s="1">
        <v>0</v>
      </c>
      <c r="N1669" s="1">
        <v>0</v>
      </c>
      <c r="O1669" s="1"/>
      <c r="P1669" s="1">
        <v>0</v>
      </c>
      <c r="Q1669" s="1">
        <f>AD1669</f>
        <v>0</v>
      </c>
      <c r="R1669" s="1">
        <v>0</v>
      </c>
      <c r="S1669" s="31"/>
      <c r="T1669" s="1">
        <f>SUM(U1669,V1669,X1669,Y1669,Z1669,AA1669)</f>
        <v>106</v>
      </c>
      <c r="U1669" s="1">
        <f>SUM(AG1669,BF1669)</f>
        <v>0</v>
      </c>
      <c r="V1669" s="1">
        <f>SUM(AJ1669,AK1669,AL1669,AM1669,AO1669,AP1669,AQ1669,AR1669,AS1669,AT1669,AU1669,AN1669,AV1669,AW1669,AX1669,AY1669,AZ1669,BA1669,BC1669,BD1669,BE1669,BB1669)</f>
        <v>68</v>
      </c>
      <c r="W1669" s="1">
        <f>COUNTIF(AJ1669:BE1669, "&gt;0")</f>
        <v>1</v>
      </c>
      <c r="X1669" s="1">
        <f>SUM(BG1669,BH1669)</f>
        <v>38</v>
      </c>
      <c r="Y1669" s="1">
        <f>BI1669</f>
        <v>0</v>
      </c>
      <c r="Z1669" s="1">
        <f>AI1669</f>
        <v>0</v>
      </c>
      <c r="AA1669" s="1">
        <f>AH1669</f>
        <v>0</v>
      </c>
      <c r="AB1669" s="31"/>
      <c r="AC1669" s="1">
        <v>0</v>
      </c>
      <c r="AD1669" s="16">
        <v>0</v>
      </c>
      <c r="AE1669" s="16">
        <v>0</v>
      </c>
      <c r="AF1669" s="28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68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0</v>
      </c>
      <c r="BG1669" s="16">
        <v>0</v>
      </c>
      <c r="BH1669" s="16">
        <v>38</v>
      </c>
      <c r="BI1669" s="16">
        <v>0</v>
      </c>
      <c r="BJ1669" s="87"/>
    </row>
    <row r="1670" spans="1:62" s="16" customFormat="1" x14ac:dyDescent="0.35">
      <c r="A1670" s="85" t="s">
        <v>118</v>
      </c>
      <c r="B1670" s="85" t="s">
        <v>23</v>
      </c>
      <c r="C1670" s="16" t="s">
        <v>2162</v>
      </c>
      <c r="D1670" s="16" t="s">
        <v>1076</v>
      </c>
      <c r="E1670" s="16" t="s">
        <v>39</v>
      </c>
      <c r="F1670" s="85">
        <v>999929620</v>
      </c>
      <c r="G1670" s="1">
        <f>(J1670+T1670)-H1670</f>
        <v>106</v>
      </c>
      <c r="I1670" s="28"/>
      <c r="J1670" s="1">
        <f>SUM(K1670,L1670,N1670,O1670,P1670,Q1670)</f>
        <v>0</v>
      </c>
      <c r="K1670" s="1">
        <f>SUM(AC1670,AE1670)</f>
        <v>0</v>
      </c>
      <c r="L1670" s="1">
        <v>0</v>
      </c>
      <c r="M1670" s="1">
        <v>0</v>
      </c>
      <c r="N1670" s="1">
        <v>0</v>
      </c>
      <c r="O1670" s="1"/>
      <c r="P1670" s="1">
        <v>0</v>
      </c>
      <c r="Q1670" s="1">
        <f>AD1670</f>
        <v>0</v>
      </c>
      <c r="R1670" s="1">
        <v>0</v>
      </c>
      <c r="S1670" s="31"/>
      <c r="T1670" s="1">
        <f>SUM(U1670,V1670,X1670,Y1670,Z1670,AA1670)</f>
        <v>106</v>
      </c>
      <c r="U1670" s="1">
        <f>SUM(AG1670,BF1670)</f>
        <v>0</v>
      </c>
      <c r="V1670" s="1">
        <f>SUM(AJ1670,AK1670,AL1670,AM1670,AO1670,AP1670,AQ1670,AR1670,AS1670,AT1670,AU1670,AN1670,AV1670,AW1670,AX1670,AY1670,AZ1670,BA1670,BC1670,BD1670,BE1670,BB1670)</f>
        <v>106</v>
      </c>
      <c r="W1670" s="1">
        <f>COUNTIF(AJ1670:BE1670, "&gt;0")</f>
        <v>2</v>
      </c>
      <c r="X1670" s="1">
        <f>SUM(BG1670,BH1670)</f>
        <v>0</v>
      </c>
      <c r="Y1670" s="1">
        <f>BI1670</f>
        <v>0</v>
      </c>
      <c r="Z1670" s="1">
        <f>AI1670</f>
        <v>0</v>
      </c>
      <c r="AA1670" s="1">
        <f>AH1670</f>
        <v>0</v>
      </c>
      <c r="AB1670" s="31"/>
      <c r="AC1670" s="16">
        <v>0</v>
      </c>
      <c r="AD1670" s="16">
        <v>0</v>
      </c>
      <c r="AE1670" s="16">
        <v>0</v>
      </c>
      <c r="AF1670" s="28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68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0</v>
      </c>
      <c r="BD1670" s="16">
        <v>0</v>
      </c>
      <c r="BE1670" s="16">
        <v>38</v>
      </c>
      <c r="BF1670" s="16">
        <v>0</v>
      </c>
      <c r="BG1670" s="16">
        <v>0</v>
      </c>
      <c r="BH1670" s="16">
        <v>0</v>
      </c>
      <c r="BI1670" s="16">
        <v>0</v>
      </c>
      <c r="BJ1670" s="87"/>
    </row>
    <row r="1671" spans="1:62" s="16" customFormat="1" x14ac:dyDescent="0.35">
      <c r="A1671" s="85" t="s">
        <v>118</v>
      </c>
      <c r="B1671" s="85" t="s">
        <v>23</v>
      </c>
      <c r="C1671" s="16" t="s">
        <v>2111</v>
      </c>
      <c r="D1671" s="16" t="s">
        <v>1595</v>
      </c>
      <c r="E1671" s="16" t="s">
        <v>39</v>
      </c>
      <c r="F1671" s="85">
        <v>999928216</v>
      </c>
      <c r="G1671" s="1">
        <f>(J1671+T1671)-H1671</f>
        <v>105</v>
      </c>
      <c r="I1671" s="28"/>
      <c r="J1671" s="1">
        <f>SUM(K1671,L1671,N1671,O1671,P1671,Q1671)</f>
        <v>0</v>
      </c>
      <c r="K1671" s="1">
        <f>SUM(AC1671,AE1671)</f>
        <v>0</v>
      </c>
      <c r="L1671" s="1">
        <v>0</v>
      </c>
      <c r="M1671" s="1">
        <v>0</v>
      </c>
      <c r="N1671" s="1">
        <v>0</v>
      </c>
      <c r="O1671" s="1"/>
      <c r="P1671" s="1">
        <v>0</v>
      </c>
      <c r="Q1671" s="1">
        <f>AD1671</f>
        <v>0</v>
      </c>
      <c r="R1671" s="1">
        <v>0</v>
      </c>
      <c r="S1671" s="31"/>
      <c r="T1671" s="1">
        <f>SUM(U1671,V1671,X1671,Y1671,Z1671,AA1671)</f>
        <v>105</v>
      </c>
      <c r="U1671" s="1">
        <f>SUM(AG1671,BF1671)</f>
        <v>0</v>
      </c>
      <c r="V1671" s="1">
        <f>SUM(AJ1671,AK1671,AL1671,AM1671,AO1671,AP1671,AQ1671,AR1671,AS1671,AT1671,AU1671,AN1671,AV1671,AW1671,AX1671,AY1671,AZ1671,BA1671,BC1671,BD1671,BE1671,BB1671)</f>
        <v>105</v>
      </c>
      <c r="W1671" s="1">
        <f>COUNTIF(AJ1671:BE1671, "&gt;0")</f>
        <v>2</v>
      </c>
      <c r="X1671" s="1">
        <f>SUM(BG1671,BH1671)</f>
        <v>0</v>
      </c>
      <c r="Y1671" s="1">
        <f>BI1671</f>
        <v>0</v>
      </c>
      <c r="Z1671" s="1">
        <f>AI1671</f>
        <v>0</v>
      </c>
      <c r="AA1671" s="1">
        <f>AH1671</f>
        <v>0</v>
      </c>
      <c r="AB1671" s="31"/>
      <c r="AC1671" s="16">
        <v>0</v>
      </c>
      <c r="AD1671" s="16">
        <v>0</v>
      </c>
      <c r="AE1671" s="16">
        <v>0</v>
      </c>
      <c r="AF1671" s="28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51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16">
        <v>0</v>
      </c>
      <c r="AX1671" s="16">
        <v>54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  <c r="BI1671" s="16">
        <v>0</v>
      </c>
      <c r="BJ1671" s="87"/>
    </row>
    <row r="1672" spans="1:62" s="16" customFormat="1" x14ac:dyDescent="0.35">
      <c r="A1672" s="85" t="s">
        <v>118</v>
      </c>
      <c r="B1672" s="85" t="s">
        <v>23</v>
      </c>
      <c r="C1672" s="16" t="s">
        <v>790</v>
      </c>
      <c r="D1672" s="16" t="s">
        <v>208</v>
      </c>
      <c r="E1672" s="16" t="s">
        <v>39</v>
      </c>
      <c r="F1672" s="85">
        <v>999917765</v>
      </c>
      <c r="G1672" s="1">
        <f>(J1672+T1672)-H1672</f>
        <v>103</v>
      </c>
      <c r="I1672" s="15"/>
      <c r="J1672" s="1">
        <f>SUM(K1672,L1672,N1672,O1672,P1672,Q1672)</f>
        <v>42</v>
      </c>
      <c r="K1672" s="1">
        <f>SUM(AC1672,AE1672)</f>
        <v>42</v>
      </c>
      <c r="L1672" s="1">
        <v>0</v>
      </c>
      <c r="M1672" s="1">
        <v>0</v>
      </c>
      <c r="N1672" s="1">
        <v>0</v>
      </c>
      <c r="O1672" s="1"/>
      <c r="P1672" s="1">
        <v>0</v>
      </c>
      <c r="Q1672" s="1">
        <f>AD1672</f>
        <v>0</v>
      </c>
      <c r="R1672" s="1">
        <v>0</v>
      </c>
      <c r="S1672" s="31"/>
      <c r="T1672" s="1">
        <f>SUM(U1672,V1672,X1672,Y1672,Z1672,AA1672)</f>
        <v>61</v>
      </c>
      <c r="U1672" s="1">
        <f>SUM(AG1672,BF1672)</f>
        <v>0</v>
      </c>
      <c r="V1672" s="1">
        <f>SUM(AJ1672,AK1672,AL1672,AM1672,AO1672,AP1672,AQ1672,AR1672,AS1672,AT1672,AU1672,AN1672,AV1672,AW1672,AX1672,AY1672,AZ1672,BA1672,BC1672,BD1672,BE1672,BB1672)</f>
        <v>29</v>
      </c>
      <c r="W1672" s="1">
        <f>COUNTIF(AJ1672:BE1672, "&gt;0")</f>
        <v>1</v>
      </c>
      <c r="X1672" s="1">
        <f>SUM(BG1672,BH1672)</f>
        <v>0</v>
      </c>
      <c r="Y1672" s="1">
        <f>BI1672</f>
        <v>32</v>
      </c>
      <c r="Z1672" s="1">
        <f>AI1672</f>
        <v>0</v>
      </c>
      <c r="AA1672" s="1">
        <f>AH1672</f>
        <v>0</v>
      </c>
      <c r="AB1672" s="31"/>
      <c r="AC1672" s="1">
        <v>0</v>
      </c>
      <c r="AD1672" s="16">
        <v>0</v>
      </c>
      <c r="AE1672" s="16">
        <v>42</v>
      </c>
      <c r="AF1672" s="28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0</v>
      </c>
      <c r="AR1672" s="16">
        <v>29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0</v>
      </c>
      <c r="BH1672" s="16">
        <v>0</v>
      </c>
      <c r="BI1672" s="16">
        <v>32</v>
      </c>
      <c r="BJ1672" s="87"/>
    </row>
    <row r="1673" spans="1:62" s="16" customFormat="1" x14ac:dyDescent="0.35">
      <c r="A1673" s="85" t="s">
        <v>118</v>
      </c>
      <c r="B1673" s="85" t="s">
        <v>23</v>
      </c>
      <c r="C1673" s="16" t="s">
        <v>1358</v>
      </c>
      <c r="D1673" s="16" t="s">
        <v>1359</v>
      </c>
      <c r="E1673" s="16" t="s">
        <v>39</v>
      </c>
      <c r="F1673" s="85">
        <v>999924631</v>
      </c>
      <c r="G1673" s="1">
        <f>(J1673+T1673)-H1673</f>
        <v>101</v>
      </c>
      <c r="I1673" s="28"/>
      <c r="J1673" s="1">
        <f>SUM(K1673,L1673,N1673,O1673,P1673,Q1673)</f>
        <v>0</v>
      </c>
      <c r="K1673" s="1">
        <f>SUM(AC1673,AE1673)</f>
        <v>0</v>
      </c>
      <c r="L1673" s="1">
        <v>0</v>
      </c>
      <c r="M1673" s="1">
        <v>0</v>
      </c>
      <c r="N1673" s="1">
        <v>0</v>
      </c>
      <c r="O1673" s="1"/>
      <c r="P1673" s="1">
        <v>0</v>
      </c>
      <c r="Q1673" s="1">
        <f>AD1673</f>
        <v>0</v>
      </c>
      <c r="R1673" s="1">
        <v>0</v>
      </c>
      <c r="S1673" s="31"/>
      <c r="T1673" s="1">
        <f>SUM(U1673,V1673,X1673,Y1673,Z1673,AA1673)</f>
        <v>101</v>
      </c>
      <c r="U1673" s="1">
        <f>SUM(AG1673,BF1673)</f>
        <v>0</v>
      </c>
      <c r="V1673" s="1">
        <f>SUM(AJ1673,AK1673,AL1673,AM1673,AO1673,AP1673,AQ1673,AR1673,AS1673,AT1673,AU1673,AN1673,AV1673,AW1673,AX1673,AY1673,AZ1673,BA1673,BC1673,BD1673,BE1673,BB1673)</f>
        <v>63</v>
      </c>
      <c r="W1673" s="1">
        <f>COUNTIF(AJ1673:BE1673, "&gt;0")</f>
        <v>1</v>
      </c>
      <c r="X1673" s="1">
        <f>SUM(BG1673,BH1673)</f>
        <v>38</v>
      </c>
      <c r="Y1673" s="1">
        <f>BI1673</f>
        <v>0</v>
      </c>
      <c r="Z1673" s="1">
        <f>AI1673</f>
        <v>0</v>
      </c>
      <c r="AA1673" s="1">
        <f>AH1673</f>
        <v>0</v>
      </c>
      <c r="AB1673" s="31"/>
      <c r="AC1673" s="16">
        <v>0</v>
      </c>
      <c r="AD1673" s="16">
        <v>0</v>
      </c>
      <c r="AE1673" s="16">
        <v>0</v>
      </c>
      <c r="AF1673" s="28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0</v>
      </c>
      <c r="AP1673" s="16">
        <v>63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0</v>
      </c>
      <c r="BF1673" s="16">
        <v>0</v>
      </c>
      <c r="BG1673" s="16">
        <v>38</v>
      </c>
      <c r="BH1673" s="16">
        <v>0</v>
      </c>
      <c r="BI1673" s="16">
        <v>0</v>
      </c>
      <c r="BJ1673" s="87"/>
    </row>
    <row r="1674" spans="1:62" s="16" customFormat="1" x14ac:dyDescent="0.35">
      <c r="A1674" s="85" t="s">
        <v>118</v>
      </c>
      <c r="B1674" s="85" t="s">
        <v>23</v>
      </c>
      <c r="C1674" s="16" t="s">
        <v>390</v>
      </c>
      <c r="D1674" s="16" t="s">
        <v>339</v>
      </c>
      <c r="E1674" s="16" t="s">
        <v>39</v>
      </c>
      <c r="F1674" s="85">
        <v>999891830</v>
      </c>
      <c r="G1674" s="1">
        <f>(J1674+T1674)-H1674</f>
        <v>100</v>
      </c>
      <c r="I1674" s="28"/>
      <c r="J1674" s="1">
        <f>SUM(K1674,L1674,N1674,O1674,P1674,Q1674)</f>
        <v>0</v>
      </c>
      <c r="K1674" s="1">
        <f>SUM(AC1674,AE1674)</f>
        <v>0</v>
      </c>
      <c r="L1674" s="1">
        <v>0</v>
      </c>
      <c r="M1674" s="1">
        <v>0</v>
      </c>
      <c r="N1674" s="1">
        <v>0</v>
      </c>
      <c r="O1674" s="1"/>
      <c r="P1674" s="1">
        <v>0</v>
      </c>
      <c r="Q1674" s="1">
        <f>AD1674</f>
        <v>0</v>
      </c>
      <c r="R1674" s="1">
        <v>0</v>
      </c>
      <c r="S1674" s="31"/>
      <c r="T1674" s="1">
        <f>SUM(U1674,V1674,X1674,Y1674,Z1674,AA1674)</f>
        <v>100</v>
      </c>
      <c r="U1674" s="1">
        <f>SUM(AG1674,BF1674)</f>
        <v>0</v>
      </c>
      <c r="V1674" s="1">
        <f>SUM(AJ1674,AK1674,AL1674,AM1674,AO1674,AP1674,AQ1674,AR1674,AS1674,AT1674,AU1674,AN1674,AV1674,AW1674,AX1674,AY1674,AZ1674,BA1674,BC1674,BD1674,BE1674,BB1674)</f>
        <v>68</v>
      </c>
      <c r="W1674" s="1">
        <f>COUNTIF(AJ1674:BE1674, "&gt;0")</f>
        <v>1</v>
      </c>
      <c r="X1674" s="1">
        <f>SUM(BG1674,BH1674)</f>
        <v>0</v>
      </c>
      <c r="Y1674" s="1">
        <f>BI1674</f>
        <v>32</v>
      </c>
      <c r="Z1674" s="1">
        <f>AI1674</f>
        <v>0</v>
      </c>
      <c r="AA1674" s="1">
        <f>AH1674</f>
        <v>0</v>
      </c>
      <c r="AB1674" s="31"/>
      <c r="AC1674" s="16">
        <v>0</v>
      </c>
      <c r="AD1674" s="16">
        <v>0</v>
      </c>
      <c r="AE1674" s="16">
        <v>0</v>
      </c>
      <c r="AF1674" s="28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0</v>
      </c>
      <c r="AS1674" s="16">
        <v>68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0</v>
      </c>
      <c r="BH1674" s="16">
        <v>0</v>
      </c>
      <c r="BI1674" s="16">
        <v>32</v>
      </c>
      <c r="BJ1674" s="87"/>
    </row>
    <row r="1675" spans="1:62" s="16" customFormat="1" x14ac:dyDescent="0.35">
      <c r="A1675" s="85" t="s">
        <v>118</v>
      </c>
      <c r="B1675" s="85" t="s">
        <v>23</v>
      </c>
      <c r="C1675" s="1" t="s">
        <v>1417</v>
      </c>
      <c r="D1675" s="1" t="s">
        <v>1418</v>
      </c>
      <c r="E1675" s="1" t="s">
        <v>39</v>
      </c>
      <c r="F1675" s="85">
        <v>999925063</v>
      </c>
      <c r="G1675" s="1">
        <f>(J1675+T1675)-H1675</f>
        <v>100</v>
      </c>
      <c r="H1675" s="1"/>
      <c r="I1675" s="15"/>
      <c r="J1675" s="1">
        <f>SUM(K1675,L1675,N1675,O1675,P1675,Q1675)</f>
        <v>0</v>
      </c>
      <c r="K1675" s="1">
        <f>SUM(AC1675,AE1675)</f>
        <v>0</v>
      </c>
      <c r="L1675" s="1">
        <v>0</v>
      </c>
      <c r="M1675" s="1">
        <v>0</v>
      </c>
      <c r="N1675" s="1">
        <v>0</v>
      </c>
      <c r="O1675" s="1"/>
      <c r="P1675" s="1">
        <v>0</v>
      </c>
      <c r="Q1675" s="1">
        <f>AD1675</f>
        <v>0</v>
      </c>
      <c r="R1675" s="1">
        <v>0</v>
      </c>
      <c r="S1675" s="31"/>
      <c r="T1675" s="1">
        <f>SUM(U1675,V1675,X1675,Y1675,Z1675,AA1675)</f>
        <v>100</v>
      </c>
      <c r="U1675" s="1">
        <f>SUM(AG1675,BF1675)</f>
        <v>0</v>
      </c>
      <c r="V1675" s="1">
        <f>SUM(AJ1675,AK1675,AL1675,AM1675,AO1675,AP1675,AQ1675,AR1675,AS1675,AT1675,AU1675,AN1675,AV1675,AW1675,AX1675,AY1675,AZ1675,BA1675,BC1675,BD1675,BE1675,BB1675)</f>
        <v>0</v>
      </c>
      <c r="W1675" s="1">
        <f>COUNTIF(AJ1675:BE1675, "&gt;0")</f>
        <v>0</v>
      </c>
      <c r="X1675" s="1">
        <f>SUM(BG1675,BH1675)</f>
        <v>68</v>
      </c>
      <c r="Y1675" s="1">
        <f>BI1675</f>
        <v>32</v>
      </c>
      <c r="Z1675" s="1">
        <f>AI1675</f>
        <v>0</v>
      </c>
      <c r="AA1675" s="1">
        <f>AH1675</f>
        <v>0</v>
      </c>
      <c r="AB1675" s="31"/>
      <c r="AC1675" s="1">
        <v>0</v>
      </c>
      <c r="AD1675" s="16">
        <v>0</v>
      </c>
      <c r="AE1675" s="16">
        <v>0</v>
      </c>
      <c r="AF1675" s="28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0</v>
      </c>
      <c r="BF1675" s="16">
        <v>0</v>
      </c>
      <c r="BG1675" s="16">
        <v>68</v>
      </c>
      <c r="BH1675" s="16">
        <v>0</v>
      </c>
      <c r="BI1675" s="16">
        <v>32</v>
      </c>
      <c r="BJ1675" s="87"/>
    </row>
    <row r="1676" spans="1:62" s="16" customFormat="1" x14ac:dyDescent="0.35">
      <c r="A1676" s="85" t="s">
        <v>118</v>
      </c>
      <c r="B1676" s="85" t="s">
        <v>23</v>
      </c>
      <c r="C1676" s="1" t="s">
        <v>517</v>
      </c>
      <c r="D1676" s="1" t="s">
        <v>174</v>
      </c>
      <c r="E1676" s="1" t="s">
        <v>39</v>
      </c>
      <c r="F1676" s="85">
        <v>999928255</v>
      </c>
      <c r="G1676" s="1">
        <f>(J1676+T1676)-H1676</f>
        <v>100</v>
      </c>
      <c r="H1676" s="1"/>
      <c r="I1676" s="15"/>
      <c r="J1676" s="1">
        <f>SUM(K1676,L1676,N1676,O1676,P1676,Q1676)</f>
        <v>0</v>
      </c>
      <c r="K1676" s="1">
        <f>SUM(AC1676,AE1676)</f>
        <v>0</v>
      </c>
      <c r="L1676" s="1">
        <v>0</v>
      </c>
      <c r="M1676" s="1">
        <v>0</v>
      </c>
      <c r="N1676" s="1">
        <v>0</v>
      </c>
      <c r="O1676" s="1"/>
      <c r="P1676" s="1">
        <v>0</v>
      </c>
      <c r="Q1676" s="1">
        <f>AD1676</f>
        <v>0</v>
      </c>
      <c r="R1676" s="1">
        <v>0</v>
      </c>
      <c r="S1676" s="31"/>
      <c r="T1676" s="1">
        <f>SUM(U1676,V1676,X1676,Y1676,Z1676,AA1676)</f>
        <v>100</v>
      </c>
      <c r="U1676" s="1">
        <f>SUM(AG1676,BF1676)</f>
        <v>0</v>
      </c>
      <c r="V1676" s="1">
        <f>SUM(AJ1676,AK1676,AL1676,AM1676,AO1676,AP1676,AQ1676,AR1676,AS1676,AT1676,AU1676,AN1676,AV1676,AW1676,AX1676,AY1676,AZ1676,BA1676,BC1676,BD1676,BE1676,BB1676)</f>
        <v>38</v>
      </c>
      <c r="W1676" s="1">
        <f>COUNTIF(AJ1676:BE1676, "&gt;0")</f>
        <v>1</v>
      </c>
      <c r="X1676" s="1">
        <f>SUM(BG1676,BH1676)</f>
        <v>38</v>
      </c>
      <c r="Y1676" s="1">
        <f>BI1676</f>
        <v>24</v>
      </c>
      <c r="Z1676" s="1">
        <f>AI1676</f>
        <v>0</v>
      </c>
      <c r="AA1676" s="1">
        <f>AH1676</f>
        <v>0</v>
      </c>
      <c r="AB1676" s="31"/>
      <c r="AC1676" s="1">
        <v>0</v>
      </c>
      <c r="AD1676" s="16">
        <v>0</v>
      </c>
      <c r="AE1676" s="16">
        <v>0</v>
      </c>
      <c r="AF1676" s="28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0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0</v>
      </c>
      <c r="BD1676" s="16">
        <v>0</v>
      </c>
      <c r="BE1676" s="16">
        <v>38</v>
      </c>
      <c r="BF1676" s="16">
        <v>0</v>
      </c>
      <c r="BG1676" s="16">
        <v>0</v>
      </c>
      <c r="BH1676" s="16">
        <v>38</v>
      </c>
      <c r="BI1676" s="16">
        <v>24</v>
      </c>
      <c r="BJ1676" s="87"/>
    </row>
    <row r="1677" spans="1:62" s="16" customFormat="1" x14ac:dyDescent="0.35">
      <c r="A1677" s="16" t="s">
        <v>118</v>
      </c>
      <c r="B1677" s="16" t="s">
        <v>23</v>
      </c>
      <c r="C1677" s="16" t="s">
        <v>3534</v>
      </c>
      <c r="D1677" s="16" t="s">
        <v>235</v>
      </c>
      <c r="E1677" s="16" t="s">
        <v>39</v>
      </c>
      <c r="F1677" s="16">
        <v>999932474</v>
      </c>
      <c r="G1677" s="1">
        <f>(J1677+T1677)-H1677</f>
        <v>100</v>
      </c>
      <c r="I1677" s="28"/>
      <c r="J1677" s="1">
        <f>SUM(K1677,L1677,N1677,O1677,P1677,Q1677)</f>
        <v>0</v>
      </c>
      <c r="K1677" s="1">
        <f>SUM(AC1677,AE1677)</f>
        <v>0</v>
      </c>
      <c r="L1677" s="1">
        <v>0</v>
      </c>
      <c r="M1677" s="1">
        <v>0</v>
      </c>
      <c r="N1677" s="1">
        <v>0</v>
      </c>
      <c r="O1677" s="1"/>
      <c r="P1677" s="1">
        <v>0</v>
      </c>
      <c r="Q1677" s="1">
        <f>AD1677</f>
        <v>0</v>
      </c>
      <c r="R1677" s="1">
        <v>0</v>
      </c>
      <c r="S1677" s="31"/>
      <c r="T1677" s="1">
        <f>SUM(U1677,V1677,X1677,Y1677,Z1677,AA1677)</f>
        <v>100</v>
      </c>
      <c r="U1677" s="1">
        <f>SUM(AG1677,BF1677)</f>
        <v>0</v>
      </c>
      <c r="V1677" s="1">
        <f>SUM(AJ1677,AK1677,AL1677,AM1677,AO1677,AP1677,AQ1677,AR1677,AS1677,AT1677,AU1677,AN1677,AV1677,AW1677,AX1677,AY1677,AZ1677,BA1677,BC1677,BD1677,BE1677,BB1677)</f>
        <v>0</v>
      </c>
      <c r="W1677" s="1">
        <f>COUNTIF(AJ1677:BE1677, "&gt;0")</f>
        <v>0</v>
      </c>
      <c r="X1677" s="1">
        <f>SUM(BG1677,BH1677)</f>
        <v>68</v>
      </c>
      <c r="Y1677" s="1">
        <f>BI1677</f>
        <v>32</v>
      </c>
      <c r="Z1677" s="1">
        <f>AI1677</f>
        <v>0</v>
      </c>
      <c r="AA1677" s="1">
        <f>AH1677</f>
        <v>0</v>
      </c>
      <c r="AB1677" s="31"/>
      <c r="AC1677" s="16">
        <v>0</v>
      </c>
      <c r="AD1677" s="16">
        <v>0</v>
      </c>
      <c r="AE1677" s="16">
        <v>0</v>
      </c>
      <c r="AF1677" s="28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0</v>
      </c>
      <c r="BG1677" s="16">
        <v>0</v>
      </c>
      <c r="BH1677" s="16">
        <v>68</v>
      </c>
      <c r="BI1677" s="16">
        <v>32</v>
      </c>
      <c r="BJ1677" s="87"/>
    </row>
    <row r="1678" spans="1:62" s="16" customFormat="1" x14ac:dyDescent="0.35">
      <c r="A1678" s="85" t="s">
        <v>118</v>
      </c>
      <c r="B1678" s="85" t="s">
        <v>23</v>
      </c>
      <c r="C1678" s="1" t="s">
        <v>396</v>
      </c>
      <c r="D1678" s="1" t="s">
        <v>73</v>
      </c>
      <c r="E1678" s="1" t="s">
        <v>39</v>
      </c>
      <c r="F1678" s="85">
        <v>999892384</v>
      </c>
      <c r="G1678" s="1">
        <f>(J1678+T1678)-H1678</f>
        <v>99</v>
      </c>
      <c r="H1678" s="1"/>
      <c r="I1678" s="15"/>
      <c r="J1678" s="1">
        <f>SUM(K1678,L1678,N1678,O1678,P1678,Q1678)</f>
        <v>0</v>
      </c>
      <c r="K1678" s="1">
        <f>SUM(AC1678,AE1678)</f>
        <v>0</v>
      </c>
      <c r="L1678" s="1">
        <v>0</v>
      </c>
      <c r="M1678" s="1">
        <v>0</v>
      </c>
      <c r="N1678" s="1">
        <v>0</v>
      </c>
      <c r="O1678" s="1"/>
      <c r="P1678" s="1">
        <v>0</v>
      </c>
      <c r="Q1678" s="1">
        <f>AD1678</f>
        <v>0</v>
      </c>
      <c r="R1678" s="1">
        <v>0</v>
      </c>
      <c r="S1678" s="31"/>
      <c r="T1678" s="1">
        <f>SUM(U1678,V1678,X1678,Y1678,Z1678,AA1678)</f>
        <v>99</v>
      </c>
      <c r="U1678" s="1">
        <f>SUM(AG1678,BF1678)</f>
        <v>0</v>
      </c>
      <c r="V1678" s="1">
        <f>SUM(AJ1678,AK1678,AL1678,AM1678,AO1678,AP1678,AQ1678,AR1678,AS1678,AT1678,AU1678,AN1678,AV1678,AW1678,AX1678,AY1678,AZ1678,BA1678,BC1678,BD1678,BE1678,BB1678)</f>
        <v>29</v>
      </c>
      <c r="W1678" s="1">
        <f>COUNTIF(AJ1678:BE1678, "&gt;0")</f>
        <v>1</v>
      </c>
      <c r="X1678" s="1">
        <f>SUM(BG1678,BH1678)</f>
        <v>38</v>
      </c>
      <c r="Y1678" s="1">
        <f>BI1678</f>
        <v>32</v>
      </c>
      <c r="Z1678" s="1">
        <f>AI1678</f>
        <v>0</v>
      </c>
      <c r="AA1678" s="1">
        <f>AH1678</f>
        <v>0</v>
      </c>
      <c r="AB1678" s="31"/>
      <c r="AC1678" s="1">
        <v>0</v>
      </c>
      <c r="AD1678" s="16">
        <v>0</v>
      </c>
      <c r="AE1678" s="16">
        <v>0</v>
      </c>
      <c r="AF1678" s="28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29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0</v>
      </c>
      <c r="AY1678" s="16">
        <v>0</v>
      </c>
      <c r="AZ1678" s="16">
        <v>0</v>
      </c>
      <c r="BA1678" s="16">
        <v>0</v>
      </c>
      <c r="BB1678" s="16">
        <v>0</v>
      </c>
      <c r="BC1678" s="16">
        <v>0</v>
      </c>
      <c r="BD1678" s="16">
        <v>0</v>
      </c>
      <c r="BE1678" s="16">
        <v>0</v>
      </c>
      <c r="BF1678" s="16">
        <v>0</v>
      </c>
      <c r="BG1678" s="16">
        <v>38</v>
      </c>
      <c r="BH1678" s="16">
        <v>0</v>
      </c>
      <c r="BI1678" s="16">
        <v>32</v>
      </c>
      <c r="BJ1678" s="87"/>
    </row>
    <row r="1679" spans="1:62" s="16" customFormat="1" x14ac:dyDescent="0.35">
      <c r="A1679" s="85" t="s">
        <v>118</v>
      </c>
      <c r="B1679" s="85" t="s">
        <v>23</v>
      </c>
      <c r="C1679" s="16" t="s">
        <v>567</v>
      </c>
      <c r="D1679" s="16" t="s">
        <v>71</v>
      </c>
      <c r="E1679" s="16" t="s">
        <v>39</v>
      </c>
      <c r="F1679" s="85">
        <v>999909302</v>
      </c>
      <c r="G1679" s="1">
        <f>(J1679+T1679)-H1679</f>
        <v>99</v>
      </c>
      <c r="I1679" s="15"/>
      <c r="J1679" s="1">
        <f>SUM(K1679,L1679,N1679,O1679,P1679,Q1679)</f>
        <v>48</v>
      </c>
      <c r="K1679" s="1">
        <f>SUM(AC1679,AE1679)</f>
        <v>0</v>
      </c>
      <c r="L1679" s="1">
        <v>0</v>
      </c>
      <c r="M1679" s="1">
        <v>0</v>
      </c>
      <c r="N1679" s="1">
        <v>0</v>
      </c>
      <c r="O1679" s="1"/>
      <c r="P1679" s="1">
        <v>0</v>
      </c>
      <c r="Q1679" s="1">
        <f>AD1679</f>
        <v>48</v>
      </c>
      <c r="R1679" s="1">
        <v>0</v>
      </c>
      <c r="S1679" s="31"/>
      <c r="T1679" s="1">
        <f>SUM(U1679,V1679,X1679,Y1679,Z1679,AA1679)</f>
        <v>51</v>
      </c>
      <c r="U1679" s="1">
        <f>SUM(AG1679,BF1679)</f>
        <v>0</v>
      </c>
      <c r="V1679" s="1">
        <f>SUM(AJ1679,AK1679,AL1679,AM1679,AO1679,AP1679,AQ1679,AR1679,AS1679,AT1679,AU1679,AN1679,AV1679,AW1679,AX1679,AY1679,AZ1679,BA1679,BC1679,BD1679,BE1679,BB1679)</f>
        <v>0</v>
      </c>
      <c r="W1679" s="1">
        <f>COUNTIF(AJ1679:BE1679, "&gt;0")</f>
        <v>0</v>
      </c>
      <c r="X1679" s="1">
        <f>SUM(BG1679,BH1679)</f>
        <v>51</v>
      </c>
      <c r="Y1679" s="1">
        <f>BI1679</f>
        <v>0</v>
      </c>
      <c r="Z1679" s="1">
        <f>AI1679</f>
        <v>0</v>
      </c>
      <c r="AA1679" s="1">
        <f>AH1679</f>
        <v>0</v>
      </c>
      <c r="AB1679" s="31"/>
      <c r="AC1679" s="1">
        <v>0</v>
      </c>
      <c r="AD1679" s="16">
        <v>48</v>
      </c>
      <c r="AE1679" s="16">
        <v>0</v>
      </c>
      <c r="AF1679" s="28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0</v>
      </c>
      <c r="BD1679" s="16">
        <v>0</v>
      </c>
      <c r="BE1679" s="16">
        <v>0</v>
      </c>
      <c r="BF1679" s="16">
        <v>0</v>
      </c>
      <c r="BG1679" s="16">
        <v>51</v>
      </c>
      <c r="BH1679" s="16">
        <v>0</v>
      </c>
      <c r="BI1679" s="16">
        <v>0</v>
      </c>
      <c r="BJ1679" s="87"/>
    </row>
    <row r="1680" spans="1:62" s="16" customFormat="1" x14ac:dyDescent="0.35">
      <c r="A1680" s="85" t="s">
        <v>118</v>
      </c>
      <c r="B1680" s="85" t="s">
        <v>23</v>
      </c>
      <c r="C1680" s="1" t="s">
        <v>674</v>
      </c>
      <c r="D1680" s="1" t="s">
        <v>675</v>
      </c>
      <c r="E1680" s="1" t="s">
        <v>39</v>
      </c>
      <c r="F1680" s="85">
        <v>999915131</v>
      </c>
      <c r="G1680" s="1">
        <f>(J1680+T1680)-H1680</f>
        <v>99</v>
      </c>
      <c r="H1680" s="1">
        <f>(K1680+L1680+N1680+O1680+P1680+Q1680+R1680)*0.5</f>
        <v>0</v>
      </c>
      <c r="I1680" s="15"/>
      <c r="J1680" s="1">
        <f>SUM(K1680,L1680,N1680,O1680,P1680,Q1680)</f>
        <v>0</v>
      </c>
      <c r="K1680" s="1">
        <f>SUM(AC1680,AE1680)</f>
        <v>0</v>
      </c>
      <c r="L1680" s="1">
        <v>0</v>
      </c>
      <c r="M1680" s="1">
        <v>0</v>
      </c>
      <c r="N1680" s="1">
        <v>0</v>
      </c>
      <c r="O1680" s="1"/>
      <c r="P1680" s="1">
        <v>0</v>
      </c>
      <c r="Q1680" s="1">
        <f>AD1680</f>
        <v>0</v>
      </c>
      <c r="R1680" s="1">
        <v>0</v>
      </c>
      <c r="S1680" s="31"/>
      <c r="T1680" s="1">
        <f>SUM(U1680,V1680,X1680,Y1680,Z1680,AA1680)</f>
        <v>99</v>
      </c>
      <c r="U1680" s="1">
        <f>SUM(AG1680,BF1680)</f>
        <v>0</v>
      </c>
      <c r="V1680" s="1">
        <f>SUM(AJ1680,AK1680,AL1680,AM1680,AO1680,AP1680,AQ1680,AR1680,AS1680,AT1680,AU1680,AN1680,AV1680,AW1680,AX1680,AY1680,AZ1680,BA1680,BC1680,BD1680,BE1680,BB1680)</f>
        <v>29</v>
      </c>
      <c r="W1680" s="1">
        <f>COUNTIF(AJ1680:BE1680, "&gt;0")</f>
        <v>1</v>
      </c>
      <c r="X1680" s="1">
        <f>SUM(BG1680,BH1680)</f>
        <v>38</v>
      </c>
      <c r="Y1680" s="1">
        <f>BI1680</f>
        <v>32</v>
      </c>
      <c r="Z1680" s="1">
        <f>AI1680</f>
        <v>0</v>
      </c>
      <c r="AA1680" s="1">
        <f>AH1680</f>
        <v>0</v>
      </c>
      <c r="AB1680" s="31"/>
      <c r="AC1680" s="1">
        <v>0</v>
      </c>
      <c r="AD1680" s="16">
        <v>0</v>
      </c>
      <c r="AE1680" s="16">
        <v>0</v>
      </c>
      <c r="AF1680" s="28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29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0</v>
      </c>
      <c r="BF1680" s="16">
        <v>0</v>
      </c>
      <c r="BG1680" s="16">
        <v>38</v>
      </c>
      <c r="BH1680" s="16">
        <v>0</v>
      </c>
      <c r="BI1680" s="16">
        <v>32</v>
      </c>
      <c r="BJ1680" s="87"/>
    </row>
    <row r="1681" spans="1:62" s="16" customFormat="1" x14ac:dyDescent="0.35">
      <c r="A1681" s="85" t="s">
        <v>118</v>
      </c>
      <c r="B1681" s="85" t="s">
        <v>23</v>
      </c>
      <c r="C1681" s="16" t="s">
        <v>392</v>
      </c>
      <c r="D1681" s="16" t="s">
        <v>109</v>
      </c>
      <c r="E1681" s="16" t="s">
        <v>39</v>
      </c>
      <c r="F1681" s="85">
        <v>999929279</v>
      </c>
      <c r="G1681" s="1">
        <f>(J1681+T1681)-H1681</f>
        <v>99</v>
      </c>
      <c r="I1681" s="28"/>
      <c r="J1681" s="1">
        <f>SUM(K1681,L1681,N1681,O1681,P1681,Q1681)</f>
        <v>0</v>
      </c>
      <c r="K1681" s="1">
        <f>SUM(AC1681,AE1681)</f>
        <v>0</v>
      </c>
      <c r="L1681" s="1">
        <v>0</v>
      </c>
      <c r="M1681" s="1">
        <v>0</v>
      </c>
      <c r="N1681" s="1">
        <v>0</v>
      </c>
      <c r="O1681" s="1"/>
      <c r="P1681" s="1">
        <v>0</v>
      </c>
      <c r="Q1681" s="1">
        <f>AD1681</f>
        <v>0</v>
      </c>
      <c r="R1681" s="1">
        <v>0</v>
      </c>
      <c r="S1681" s="31"/>
      <c r="T1681" s="1">
        <f>SUM(U1681,V1681,X1681,Y1681,Z1681,AA1681)</f>
        <v>99</v>
      </c>
      <c r="U1681" s="1">
        <f>SUM(AG1681,BF1681)</f>
        <v>0</v>
      </c>
      <c r="V1681" s="1">
        <f>SUM(AJ1681,AK1681,AL1681,AM1681,AO1681,AP1681,AQ1681,AR1681,AS1681,AT1681,AU1681,AN1681,AV1681,AW1681,AX1681,AY1681,AZ1681,BA1681,BC1681,BD1681,BE1681,BB1681)</f>
        <v>29</v>
      </c>
      <c r="W1681" s="1">
        <f>COUNTIF(AJ1681:BE1681, "&gt;0")</f>
        <v>1</v>
      </c>
      <c r="X1681" s="1">
        <f>SUM(BG1681,BH1681)</f>
        <v>38</v>
      </c>
      <c r="Y1681" s="1">
        <f>BI1681</f>
        <v>32</v>
      </c>
      <c r="Z1681" s="1">
        <f>AI1681</f>
        <v>0</v>
      </c>
      <c r="AA1681" s="1">
        <f>AH1681</f>
        <v>0</v>
      </c>
      <c r="AB1681" s="31"/>
      <c r="AC1681" s="16">
        <v>0</v>
      </c>
      <c r="AD1681" s="16">
        <v>0</v>
      </c>
      <c r="AE1681" s="16">
        <v>0</v>
      </c>
      <c r="AF1681" s="28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0</v>
      </c>
      <c r="AR1681" s="16">
        <v>29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0</v>
      </c>
      <c r="BF1681" s="16">
        <v>0</v>
      </c>
      <c r="BG1681" s="16">
        <v>38</v>
      </c>
      <c r="BH1681" s="16">
        <v>0</v>
      </c>
      <c r="BI1681" s="16">
        <v>32</v>
      </c>
      <c r="BJ1681" s="87"/>
    </row>
    <row r="1682" spans="1:62" s="16" customFormat="1" x14ac:dyDescent="0.35">
      <c r="A1682" s="85" t="s">
        <v>118</v>
      </c>
      <c r="B1682" s="85" t="s">
        <v>23</v>
      </c>
      <c r="C1682" s="1" t="s">
        <v>1126</v>
      </c>
      <c r="D1682" s="1" t="s">
        <v>1127</v>
      </c>
      <c r="E1682" s="1" t="s">
        <v>39</v>
      </c>
      <c r="F1682" s="85">
        <v>999921936</v>
      </c>
      <c r="G1682" s="1">
        <f>(J1682+T1682)-H1682</f>
        <v>97</v>
      </c>
      <c r="I1682" s="15"/>
      <c r="J1682" s="1">
        <f>SUM(K1682,L1682,N1682,O1682,P1682,Q1682)</f>
        <v>30</v>
      </c>
      <c r="K1682" s="1">
        <f>SUM(AC1682,AE1682)</f>
        <v>0</v>
      </c>
      <c r="L1682" s="1">
        <v>0</v>
      </c>
      <c r="M1682" s="1">
        <v>0</v>
      </c>
      <c r="N1682" s="1">
        <v>0</v>
      </c>
      <c r="O1682" s="1"/>
      <c r="P1682" s="1">
        <v>0</v>
      </c>
      <c r="Q1682" s="1">
        <f>AD1682</f>
        <v>30</v>
      </c>
      <c r="R1682" s="1">
        <v>0</v>
      </c>
      <c r="S1682" s="31"/>
      <c r="T1682" s="1">
        <f>SUM(U1682,V1682,X1682,Y1682,Z1682,AA1682)</f>
        <v>67</v>
      </c>
      <c r="U1682" s="1">
        <f>SUM(AG1682,BF1682)</f>
        <v>13</v>
      </c>
      <c r="V1682" s="1">
        <f>SUM(AJ1682,AK1682,AL1682,AM1682,AO1682,AP1682,AQ1682,AR1682,AS1682,AT1682,AU1682,AN1682,AV1682,AW1682,AX1682,AY1682,AZ1682,BA1682,BC1682,BD1682,BE1682,BB1682)</f>
        <v>54</v>
      </c>
      <c r="W1682" s="1">
        <f>COUNTIF(AJ1682:BE1682, "&gt;0")</f>
        <v>1</v>
      </c>
      <c r="X1682" s="1">
        <f>SUM(BG1682,BH1682)</f>
        <v>0</v>
      </c>
      <c r="Y1682" s="1">
        <f>BI1682</f>
        <v>0</v>
      </c>
      <c r="Z1682" s="1">
        <f>AI1682</f>
        <v>0</v>
      </c>
      <c r="AA1682" s="1">
        <f>AH1682</f>
        <v>0</v>
      </c>
      <c r="AB1682" s="31"/>
      <c r="AC1682" s="1">
        <v>0</v>
      </c>
      <c r="AD1682" s="16">
        <v>30</v>
      </c>
      <c r="AE1682" s="16">
        <v>0</v>
      </c>
      <c r="AF1682" s="28">
        <v>0</v>
      </c>
      <c r="AG1682" s="16">
        <v>13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0</v>
      </c>
      <c r="AZ1682" s="16">
        <v>54</v>
      </c>
      <c r="BA1682" s="16">
        <v>0</v>
      </c>
      <c r="BB1682" s="16">
        <v>0</v>
      </c>
      <c r="BC1682" s="16">
        <v>0</v>
      </c>
      <c r="BD1682" s="16">
        <v>0</v>
      </c>
      <c r="BE1682" s="16">
        <v>0</v>
      </c>
      <c r="BF1682" s="16">
        <v>0</v>
      </c>
      <c r="BG1682" s="16">
        <v>0</v>
      </c>
      <c r="BH1682" s="16">
        <v>0</v>
      </c>
      <c r="BI1682" s="16">
        <v>0</v>
      </c>
      <c r="BJ1682" s="87"/>
    </row>
    <row r="1683" spans="1:62" s="16" customFormat="1" x14ac:dyDescent="0.35">
      <c r="A1683" s="98" t="s">
        <v>118</v>
      </c>
      <c r="B1683" s="98" t="s">
        <v>23</v>
      </c>
      <c r="C1683" s="99" t="s">
        <v>936</v>
      </c>
      <c r="D1683" s="99" t="s">
        <v>97</v>
      </c>
      <c r="E1683" s="99" t="s">
        <v>39</v>
      </c>
      <c r="F1683" s="85">
        <v>999919711</v>
      </c>
      <c r="G1683" s="1">
        <f>(J1683+T1683)-H1683</f>
        <v>96</v>
      </c>
      <c r="H1683" s="1"/>
      <c r="I1683" s="15"/>
      <c r="J1683" s="1">
        <f>SUM(K1683,L1683,N1683,O1683,P1683,Q1683)</f>
        <v>0</v>
      </c>
      <c r="K1683" s="1">
        <f>SUM(AC1683,AE1683)</f>
        <v>0</v>
      </c>
      <c r="L1683" s="1">
        <v>0</v>
      </c>
      <c r="M1683" s="1">
        <v>0</v>
      </c>
      <c r="N1683" s="1">
        <v>0</v>
      </c>
      <c r="O1683" s="1"/>
      <c r="P1683" s="1">
        <v>0</v>
      </c>
      <c r="Q1683" s="1">
        <f>AD1683</f>
        <v>0</v>
      </c>
      <c r="R1683" s="1">
        <v>0</v>
      </c>
      <c r="S1683" s="31"/>
      <c r="T1683" s="1">
        <f>SUM(U1683,V1683,X1683,Y1683,Z1683,AA1683)</f>
        <v>96</v>
      </c>
      <c r="U1683" s="1">
        <f>SUM(AG1683,BF1683)</f>
        <v>0</v>
      </c>
      <c r="V1683" s="1">
        <f>SUM(AJ1683,AK1683,AL1683,AM1683,AO1683,AP1683,AQ1683,AR1683,AS1683,AT1683,AU1683,AN1683,AV1683,AW1683,AX1683,AY1683,AZ1683,BA1683,BC1683,BD1683,BE1683,BB1683)</f>
        <v>96</v>
      </c>
      <c r="W1683" s="1">
        <f>COUNTIF(AJ1683:BE1683, "&gt;0")</f>
        <v>2</v>
      </c>
      <c r="X1683" s="1">
        <f>SUM(BG1683,BH1683)</f>
        <v>0</v>
      </c>
      <c r="Y1683" s="1">
        <f>BI1683</f>
        <v>0</v>
      </c>
      <c r="Z1683" s="1">
        <f>AI1683</f>
        <v>0</v>
      </c>
      <c r="AA1683" s="1">
        <f>AH1683</f>
        <v>0</v>
      </c>
      <c r="AB1683" s="31"/>
      <c r="AC1683" s="1">
        <v>0</v>
      </c>
      <c r="AD1683" s="16">
        <v>0</v>
      </c>
      <c r="AE1683" s="16">
        <v>0</v>
      </c>
      <c r="AF1683" s="28">
        <v>0</v>
      </c>
      <c r="AG1683" s="16">
        <v>0</v>
      </c>
      <c r="AH1683" s="16">
        <v>0</v>
      </c>
      <c r="AI1683" s="16">
        <v>0</v>
      </c>
      <c r="AJ1683" s="16">
        <v>58</v>
      </c>
      <c r="AK1683" s="16">
        <v>0</v>
      </c>
      <c r="AL1683" s="16">
        <v>0</v>
      </c>
      <c r="AM1683" s="16">
        <v>0</v>
      </c>
      <c r="AN1683" s="16">
        <v>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0</v>
      </c>
      <c r="AZ1683" s="16">
        <v>38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0</v>
      </c>
      <c r="BH1683" s="16">
        <v>0</v>
      </c>
      <c r="BI1683" s="16">
        <v>0</v>
      </c>
      <c r="BJ1683" s="87"/>
    </row>
    <row r="1684" spans="1:62" s="16" customFormat="1" x14ac:dyDescent="0.35">
      <c r="A1684" s="85" t="s">
        <v>118</v>
      </c>
      <c r="B1684" s="85" t="s">
        <v>23</v>
      </c>
      <c r="C1684" s="1" t="s">
        <v>2113</v>
      </c>
      <c r="D1684" s="1" t="s">
        <v>2114</v>
      </c>
      <c r="E1684" s="1" t="s">
        <v>39</v>
      </c>
      <c r="F1684" s="85">
        <v>999930022</v>
      </c>
      <c r="G1684" s="1">
        <f>(J1684+T1684)-H1684</f>
        <v>96</v>
      </c>
      <c r="I1684" s="28"/>
      <c r="J1684" s="1">
        <f>SUM(K1684,L1684,N1684,O1684,P1684,Q1684)</f>
        <v>0</v>
      </c>
      <c r="K1684" s="1">
        <f>SUM(AC1684,AE1684)</f>
        <v>0</v>
      </c>
      <c r="L1684" s="1">
        <v>0</v>
      </c>
      <c r="M1684" s="1">
        <v>0</v>
      </c>
      <c r="N1684" s="1">
        <v>0</v>
      </c>
      <c r="O1684" s="1"/>
      <c r="P1684" s="1">
        <v>0</v>
      </c>
      <c r="Q1684" s="1">
        <f>AD1684</f>
        <v>0</v>
      </c>
      <c r="R1684" s="1">
        <v>0</v>
      </c>
      <c r="S1684" s="31"/>
      <c r="T1684" s="1">
        <f>SUM(U1684,V1684,X1684,Y1684,Z1684,AA1684)</f>
        <v>96</v>
      </c>
      <c r="U1684" s="1">
        <f>SUM(AG1684,BF1684)</f>
        <v>0</v>
      </c>
      <c r="V1684" s="1">
        <f>SUM(AJ1684,AK1684,AL1684,AM1684,AO1684,AP1684,AQ1684,AR1684,AS1684,AT1684,AU1684,AN1684,AV1684,AW1684,AX1684,AY1684,AZ1684,BA1684,BC1684,BD1684,BE1684,BB1684)</f>
        <v>96</v>
      </c>
      <c r="W1684" s="1">
        <f>COUNTIF(AJ1684:BE1684, "&gt;0")</f>
        <v>2</v>
      </c>
      <c r="X1684" s="1">
        <f>SUM(BG1684,BH1684)</f>
        <v>0</v>
      </c>
      <c r="Y1684" s="1">
        <f>BI1684</f>
        <v>0</v>
      </c>
      <c r="Z1684" s="1">
        <f>AI1684</f>
        <v>0</v>
      </c>
      <c r="AA1684" s="1">
        <f>AH1684</f>
        <v>0</v>
      </c>
      <c r="AB1684" s="31"/>
      <c r="AC1684" s="16">
        <v>0</v>
      </c>
      <c r="AD1684" s="16">
        <v>0</v>
      </c>
      <c r="AE1684" s="16">
        <v>0</v>
      </c>
      <c r="AF1684" s="28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58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0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0</v>
      </c>
      <c r="BE1684" s="16">
        <v>38</v>
      </c>
      <c r="BF1684" s="16">
        <v>0</v>
      </c>
      <c r="BG1684" s="16">
        <v>0</v>
      </c>
      <c r="BH1684" s="16">
        <v>0</v>
      </c>
      <c r="BI1684" s="16">
        <v>0</v>
      </c>
      <c r="BJ1684" s="87"/>
    </row>
    <row r="1685" spans="1:62" s="16" customFormat="1" x14ac:dyDescent="0.35">
      <c r="A1685" s="85" t="s">
        <v>118</v>
      </c>
      <c r="B1685" s="85" t="s">
        <v>23</v>
      </c>
      <c r="C1685" s="16" t="s">
        <v>349</v>
      </c>
      <c r="D1685" s="16" t="s">
        <v>348</v>
      </c>
      <c r="E1685" s="16" t="s">
        <v>39</v>
      </c>
      <c r="F1685" s="85">
        <v>999886818</v>
      </c>
      <c r="G1685" s="1">
        <f>(J1685+T1685)-H1685</f>
        <v>94</v>
      </c>
      <c r="H1685" s="1"/>
      <c r="I1685" s="15"/>
      <c r="J1685" s="1">
        <f>SUM(K1685,L1685,N1685,O1685,P1685,Q1685)</f>
        <v>0</v>
      </c>
      <c r="K1685" s="1">
        <f>SUM(AC1685,AE1685)</f>
        <v>0</v>
      </c>
      <c r="L1685" s="1">
        <v>0</v>
      </c>
      <c r="M1685" s="1">
        <v>0</v>
      </c>
      <c r="N1685" s="1">
        <v>0</v>
      </c>
      <c r="O1685" s="1"/>
      <c r="P1685" s="1">
        <v>0</v>
      </c>
      <c r="Q1685" s="1">
        <f>AD1685</f>
        <v>0</v>
      </c>
      <c r="R1685" s="1">
        <v>0</v>
      </c>
      <c r="S1685" s="31"/>
      <c r="T1685" s="1">
        <f>SUM(U1685,V1685,X1685,Y1685,Z1685,AA1685)</f>
        <v>94</v>
      </c>
      <c r="U1685" s="1">
        <f>SUM(AG1685,BF1685)</f>
        <v>0</v>
      </c>
      <c r="V1685" s="1">
        <f>SUM(AJ1685,AK1685,AL1685,AM1685,AO1685,AP1685,AQ1685,AR1685,AS1685,AT1685,AU1685,AN1685,AV1685,AW1685,AX1685,AY1685,AZ1685,BA1685,BC1685,BD1685,BE1685,BB1685)</f>
        <v>0</v>
      </c>
      <c r="W1685" s="1">
        <f>COUNTIF(AJ1685:BE1685, "&gt;0")</f>
        <v>0</v>
      </c>
      <c r="X1685" s="1">
        <f>SUM(BG1685,BH1685)</f>
        <v>51</v>
      </c>
      <c r="Y1685" s="1">
        <f>BI1685</f>
        <v>43</v>
      </c>
      <c r="Z1685" s="1">
        <f>AI1685</f>
        <v>0</v>
      </c>
      <c r="AA1685" s="1">
        <f>AH1685</f>
        <v>0</v>
      </c>
      <c r="AB1685" s="31"/>
      <c r="AC1685" s="1">
        <v>0</v>
      </c>
      <c r="AD1685" s="16">
        <v>0</v>
      </c>
      <c r="AE1685" s="16">
        <v>0</v>
      </c>
      <c r="AF1685" s="28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0</v>
      </c>
      <c r="BF1685" s="16">
        <v>0</v>
      </c>
      <c r="BG1685" s="16">
        <v>51</v>
      </c>
      <c r="BH1685" s="16">
        <v>0</v>
      </c>
      <c r="BI1685" s="16">
        <v>43</v>
      </c>
      <c r="BJ1685" s="87"/>
    </row>
    <row r="1686" spans="1:62" s="16" customFormat="1" x14ac:dyDescent="0.35">
      <c r="A1686" s="85" t="s">
        <v>118</v>
      </c>
      <c r="B1686" s="85" t="s">
        <v>23</v>
      </c>
      <c r="C1686" s="1" t="s">
        <v>328</v>
      </c>
      <c r="D1686" s="1" t="s">
        <v>774</v>
      </c>
      <c r="E1686" s="1" t="s">
        <v>39</v>
      </c>
      <c r="F1686" s="85">
        <v>999917625</v>
      </c>
      <c r="G1686" s="1">
        <f>(J1686+T1686)-H1686</f>
        <v>94</v>
      </c>
      <c r="H1686" s="1"/>
      <c r="I1686" s="15"/>
      <c r="J1686" s="1">
        <f>SUM(K1686,L1686,N1686,O1686,P1686,Q1686)</f>
        <v>0</v>
      </c>
      <c r="K1686" s="1">
        <f>SUM(AC1686,AE1686)</f>
        <v>0</v>
      </c>
      <c r="L1686" s="1">
        <v>0</v>
      </c>
      <c r="M1686" s="1">
        <v>0</v>
      </c>
      <c r="N1686" s="1">
        <v>0</v>
      </c>
      <c r="O1686" s="1"/>
      <c r="P1686" s="1">
        <v>0</v>
      </c>
      <c r="Q1686" s="1">
        <f>AD1686</f>
        <v>0</v>
      </c>
      <c r="R1686" s="1">
        <v>0</v>
      </c>
      <c r="S1686" s="31"/>
      <c r="T1686" s="1">
        <f>SUM(U1686,V1686,X1686,Y1686,Z1686,AA1686)</f>
        <v>94</v>
      </c>
      <c r="U1686" s="1">
        <f>SUM(AG1686,BF1686)</f>
        <v>0</v>
      </c>
      <c r="V1686" s="1">
        <f>SUM(AJ1686,AK1686,AL1686,AM1686,AO1686,AP1686,AQ1686,AR1686,AS1686,AT1686,AU1686,AN1686,AV1686,AW1686,AX1686,AY1686,AZ1686,BA1686,BC1686,BD1686,BE1686,BB1686)</f>
        <v>29</v>
      </c>
      <c r="W1686" s="1">
        <f>COUNTIF(AJ1686:BE1686, "&gt;0")</f>
        <v>1</v>
      </c>
      <c r="X1686" s="1">
        <f>SUM(BG1686,BH1686)</f>
        <v>29</v>
      </c>
      <c r="Y1686" s="1">
        <f>BI1686</f>
        <v>0</v>
      </c>
      <c r="Z1686" s="1">
        <f>AI1686</f>
        <v>36</v>
      </c>
      <c r="AA1686" s="1">
        <f>AH1686</f>
        <v>0</v>
      </c>
      <c r="AB1686" s="31"/>
      <c r="AC1686" s="1">
        <v>0</v>
      </c>
      <c r="AD1686" s="16">
        <v>0</v>
      </c>
      <c r="AE1686" s="16">
        <v>0</v>
      </c>
      <c r="AF1686" s="28">
        <v>0</v>
      </c>
      <c r="AG1686" s="16">
        <v>0</v>
      </c>
      <c r="AH1686" s="16">
        <v>0</v>
      </c>
      <c r="AI1686" s="16">
        <v>36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29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0</v>
      </c>
      <c r="BD1686" s="16">
        <v>0</v>
      </c>
      <c r="BE1686" s="16">
        <v>0</v>
      </c>
      <c r="BF1686" s="16">
        <v>0</v>
      </c>
      <c r="BG1686" s="16">
        <v>29</v>
      </c>
      <c r="BH1686" s="16">
        <v>0</v>
      </c>
      <c r="BI1686" s="16">
        <v>0</v>
      </c>
      <c r="BJ1686" s="87"/>
    </row>
    <row r="1687" spans="1:62" s="16" customFormat="1" x14ac:dyDescent="0.35">
      <c r="A1687" s="85" t="s">
        <v>118</v>
      </c>
      <c r="B1687" s="85" t="s">
        <v>23</v>
      </c>
      <c r="C1687" s="1" t="s">
        <v>1482</v>
      </c>
      <c r="D1687" s="1" t="s">
        <v>142</v>
      </c>
      <c r="E1687" s="1" t="s">
        <v>39</v>
      </c>
      <c r="F1687" s="85">
        <v>999925347</v>
      </c>
      <c r="G1687" s="1">
        <f>(J1687+T1687)-H1687</f>
        <v>94</v>
      </c>
      <c r="H1687" s="1">
        <f>(K1687+L1687+N1687+O1687+P1687+Q1687+R1687)*0.5</f>
        <v>0</v>
      </c>
      <c r="I1687" s="15"/>
      <c r="J1687" s="1">
        <f>SUM(K1687,L1687,N1687,O1687,P1687,Q1687)</f>
        <v>0</v>
      </c>
      <c r="K1687" s="1">
        <f>SUM(AC1687,AE1687)</f>
        <v>0</v>
      </c>
      <c r="L1687" s="1">
        <v>0</v>
      </c>
      <c r="M1687" s="1">
        <v>0</v>
      </c>
      <c r="N1687" s="1">
        <v>0</v>
      </c>
      <c r="O1687" s="1"/>
      <c r="P1687" s="1">
        <v>0</v>
      </c>
      <c r="Q1687" s="1">
        <f>AD1687</f>
        <v>0</v>
      </c>
      <c r="R1687" s="1">
        <v>0</v>
      </c>
      <c r="S1687" s="31"/>
      <c r="T1687" s="1">
        <f>SUM(U1687,V1687,X1687,Y1687,Z1687,AA1687)</f>
        <v>94</v>
      </c>
      <c r="U1687" s="1">
        <f>SUM(AG1687,BF1687)</f>
        <v>0</v>
      </c>
      <c r="V1687" s="1">
        <f>SUM(AJ1687,AK1687,AL1687,AM1687,AO1687,AP1687,AQ1687,AR1687,AS1687,AT1687,AU1687,AN1687,AV1687,AW1687,AX1687,AY1687,AZ1687,BA1687,BC1687,BD1687,BE1687,BB1687)</f>
        <v>29</v>
      </c>
      <c r="W1687" s="1">
        <f>COUNTIF(AJ1687:BE1687, "&gt;0")</f>
        <v>1</v>
      </c>
      <c r="X1687" s="1">
        <f>SUM(BG1687,BH1687)</f>
        <v>29</v>
      </c>
      <c r="Y1687" s="1">
        <f>BI1687</f>
        <v>0</v>
      </c>
      <c r="Z1687" s="1">
        <f>AI1687</f>
        <v>36</v>
      </c>
      <c r="AA1687" s="1">
        <f>AH1687</f>
        <v>0</v>
      </c>
      <c r="AB1687" s="31"/>
      <c r="AC1687" s="1">
        <v>0</v>
      </c>
      <c r="AD1687" s="16">
        <v>0</v>
      </c>
      <c r="AE1687" s="16">
        <v>0</v>
      </c>
      <c r="AF1687" s="28">
        <v>0</v>
      </c>
      <c r="AG1687" s="16">
        <v>0</v>
      </c>
      <c r="AH1687" s="16">
        <v>0</v>
      </c>
      <c r="AI1687" s="16">
        <v>36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29</v>
      </c>
      <c r="AS1687" s="16">
        <v>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0</v>
      </c>
      <c r="BF1687" s="16">
        <v>0</v>
      </c>
      <c r="BG1687" s="16">
        <v>29</v>
      </c>
      <c r="BH1687" s="16">
        <v>0</v>
      </c>
      <c r="BI1687" s="16">
        <v>0</v>
      </c>
      <c r="BJ1687" s="87"/>
    </row>
    <row r="1688" spans="1:62" s="16" customFormat="1" x14ac:dyDescent="0.35">
      <c r="A1688" s="85" t="s">
        <v>118</v>
      </c>
      <c r="B1688" s="85" t="s">
        <v>23</v>
      </c>
      <c r="C1688" s="1" t="s">
        <v>955</v>
      </c>
      <c r="D1688" s="1" t="s">
        <v>99</v>
      </c>
      <c r="E1688" s="1" t="s">
        <v>39</v>
      </c>
      <c r="F1688" s="85">
        <v>999920213</v>
      </c>
      <c r="G1688" s="1">
        <f>(J1688+T1688)-H1688</f>
        <v>93</v>
      </c>
      <c r="I1688" s="15"/>
      <c r="J1688" s="1">
        <f>SUM(K1688,L1688,N1688,O1688,P1688,Q1688)</f>
        <v>32</v>
      </c>
      <c r="K1688" s="1">
        <f>SUM(AC1688,AE1688)</f>
        <v>32</v>
      </c>
      <c r="L1688" s="1">
        <v>0</v>
      </c>
      <c r="M1688" s="1">
        <v>0</v>
      </c>
      <c r="N1688" s="1">
        <v>0</v>
      </c>
      <c r="O1688" s="1"/>
      <c r="P1688" s="1">
        <v>0</v>
      </c>
      <c r="Q1688" s="1">
        <f>AD1688</f>
        <v>0</v>
      </c>
      <c r="R1688" s="1">
        <v>0</v>
      </c>
      <c r="S1688" s="31"/>
      <c r="T1688" s="1">
        <f>SUM(U1688,V1688,X1688,Y1688,Z1688,AA1688)</f>
        <v>61</v>
      </c>
      <c r="U1688" s="1">
        <f>SUM(AG1688,BF1688)</f>
        <v>0</v>
      </c>
      <c r="V1688" s="1">
        <f>SUM(AJ1688,AK1688,AL1688,AM1688,AO1688,AP1688,AQ1688,AR1688,AS1688,AT1688,AU1688,AN1688,AV1688,AW1688,AX1688,AY1688,AZ1688,BA1688,BC1688,BD1688,BE1688,BB1688)</f>
        <v>29</v>
      </c>
      <c r="W1688" s="1">
        <f>COUNTIF(AJ1688:BE1688, "&gt;0")</f>
        <v>1</v>
      </c>
      <c r="X1688" s="1">
        <f>SUM(BG1688,BH1688)</f>
        <v>0</v>
      </c>
      <c r="Y1688" s="1">
        <f>BI1688</f>
        <v>32</v>
      </c>
      <c r="Z1688" s="1">
        <f>AI1688</f>
        <v>0</v>
      </c>
      <c r="AA1688" s="1">
        <f>AH1688</f>
        <v>0</v>
      </c>
      <c r="AB1688" s="31"/>
      <c r="AC1688" s="1">
        <v>0</v>
      </c>
      <c r="AD1688" s="16">
        <v>0</v>
      </c>
      <c r="AE1688" s="16">
        <v>32</v>
      </c>
      <c r="AF1688" s="28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29</v>
      </c>
      <c r="AS1688" s="16">
        <v>0</v>
      </c>
      <c r="AT1688" s="16">
        <v>0</v>
      </c>
      <c r="AU1688" s="16">
        <v>0</v>
      </c>
      <c r="AV1688" s="16">
        <v>0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0</v>
      </c>
      <c r="BG1688" s="16">
        <v>0</v>
      </c>
      <c r="BH1688" s="16">
        <v>0</v>
      </c>
      <c r="BI1688" s="16">
        <v>32</v>
      </c>
      <c r="BJ1688" s="87"/>
    </row>
    <row r="1689" spans="1:62" s="16" customFormat="1" x14ac:dyDescent="0.35">
      <c r="A1689" s="85" t="s">
        <v>118</v>
      </c>
      <c r="B1689" s="85" t="s">
        <v>23</v>
      </c>
      <c r="C1689" s="16" t="s">
        <v>404</v>
      </c>
      <c r="D1689" s="16" t="s">
        <v>405</v>
      </c>
      <c r="E1689" s="16" t="s">
        <v>39</v>
      </c>
      <c r="F1689" s="85">
        <v>999893005</v>
      </c>
      <c r="G1689" s="1">
        <f>(J1689+T1689)-H1689</f>
        <v>91</v>
      </c>
      <c r="I1689" s="28"/>
      <c r="J1689" s="1">
        <f>SUM(K1689,L1689,N1689,O1689,P1689,Q1689)</f>
        <v>0</v>
      </c>
      <c r="K1689" s="1">
        <f>SUM(AC1689,AE1689)</f>
        <v>0</v>
      </c>
      <c r="L1689" s="1">
        <v>0</v>
      </c>
      <c r="M1689" s="1">
        <v>0</v>
      </c>
      <c r="N1689" s="1">
        <v>0</v>
      </c>
      <c r="O1689" s="1"/>
      <c r="P1689" s="1">
        <v>0</v>
      </c>
      <c r="Q1689" s="1">
        <f>AD1689</f>
        <v>0</v>
      </c>
      <c r="R1689" s="1">
        <v>0</v>
      </c>
      <c r="S1689" s="31"/>
      <c r="T1689" s="1">
        <f>SUM(U1689,V1689,X1689,Y1689,Z1689,AA1689)</f>
        <v>91</v>
      </c>
      <c r="U1689" s="1">
        <f>SUM(AG1689,BF1689)</f>
        <v>0</v>
      </c>
      <c r="V1689" s="1">
        <f>SUM(AJ1689,AK1689,AL1689,AM1689,AO1689,AP1689,AQ1689,AR1689,AS1689,AT1689,AU1689,AN1689,AV1689,AW1689,AX1689,AY1689,AZ1689,BA1689,BC1689,BD1689,BE1689,BB1689)</f>
        <v>38</v>
      </c>
      <c r="W1689" s="1">
        <f>COUNTIF(AJ1689:BE1689, "&gt;0")</f>
        <v>1</v>
      </c>
      <c r="X1689" s="1">
        <f>SUM(BG1689,BH1689)</f>
        <v>29</v>
      </c>
      <c r="Y1689" s="1">
        <f>BI1689</f>
        <v>24</v>
      </c>
      <c r="Z1689" s="1">
        <f>AI1689</f>
        <v>0</v>
      </c>
      <c r="AA1689" s="1">
        <f>AH1689</f>
        <v>0</v>
      </c>
      <c r="AB1689" s="31"/>
      <c r="AC1689" s="16">
        <v>0</v>
      </c>
      <c r="AD1689" s="16">
        <v>0</v>
      </c>
      <c r="AE1689" s="16">
        <v>0</v>
      </c>
      <c r="AF1689" s="28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16">
        <v>0</v>
      </c>
      <c r="AX1689" s="16">
        <v>0</v>
      </c>
      <c r="AY1689" s="16">
        <v>0</v>
      </c>
      <c r="AZ1689" s="16">
        <v>38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0</v>
      </c>
      <c r="BH1689" s="16">
        <v>29</v>
      </c>
      <c r="BI1689" s="16">
        <v>24</v>
      </c>
      <c r="BJ1689" s="87"/>
    </row>
    <row r="1690" spans="1:62" s="16" customFormat="1" x14ac:dyDescent="0.35">
      <c r="A1690" s="85" t="s">
        <v>118</v>
      </c>
      <c r="B1690" s="85" t="s">
        <v>23</v>
      </c>
      <c r="C1690" s="1" t="s">
        <v>563</v>
      </c>
      <c r="D1690" s="1" t="s">
        <v>564</v>
      </c>
      <c r="E1690" s="1" t="s">
        <v>39</v>
      </c>
      <c r="F1690" s="85">
        <v>999908932</v>
      </c>
      <c r="G1690" s="1">
        <f>(J1690+T1690)-H1690</f>
        <v>91</v>
      </c>
      <c r="I1690" s="15"/>
      <c r="J1690" s="1">
        <f>SUM(K1690,L1690,N1690,O1690,P1690,Q1690)</f>
        <v>0</v>
      </c>
      <c r="K1690" s="1">
        <f>SUM(AC1690,AE1690)</f>
        <v>0</v>
      </c>
      <c r="L1690" s="1">
        <v>0</v>
      </c>
      <c r="M1690" s="1">
        <v>0</v>
      </c>
      <c r="N1690" s="1">
        <v>0</v>
      </c>
      <c r="O1690" s="1"/>
      <c r="P1690" s="1">
        <v>0</v>
      </c>
      <c r="Q1690" s="1">
        <f>AD1690</f>
        <v>0</v>
      </c>
      <c r="R1690" s="1">
        <v>0</v>
      </c>
      <c r="S1690" s="31"/>
      <c r="T1690" s="1">
        <f>SUM(U1690,V1690,X1690,Y1690,Z1690,AA1690)</f>
        <v>91</v>
      </c>
      <c r="U1690" s="1">
        <f>SUM(AG1690,BF1690)</f>
        <v>0</v>
      </c>
      <c r="V1690" s="1">
        <f>SUM(AJ1690,AK1690,AL1690,AM1690,AO1690,AP1690,AQ1690,AR1690,AS1690,AT1690,AU1690,AN1690,AV1690,AW1690,AX1690,AY1690,AZ1690,BA1690,BC1690,BD1690,BE1690,BB1690)</f>
        <v>29</v>
      </c>
      <c r="W1690" s="1">
        <f>COUNTIF(AJ1690:BE1690, "&gt;0")</f>
        <v>1</v>
      </c>
      <c r="X1690" s="1">
        <f>SUM(BG1690,BH1690)</f>
        <v>38</v>
      </c>
      <c r="Y1690" s="1">
        <f>BI1690</f>
        <v>24</v>
      </c>
      <c r="Z1690" s="1">
        <f>AI1690</f>
        <v>0</v>
      </c>
      <c r="AA1690" s="1">
        <f>AH1690</f>
        <v>0</v>
      </c>
      <c r="AB1690" s="31"/>
      <c r="AC1690" s="1">
        <v>0</v>
      </c>
      <c r="AD1690" s="16">
        <v>0</v>
      </c>
      <c r="AE1690" s="16">
        <v>0</v>
      </c>
      <c r="AF1690" s="28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29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0</v>
      </c>
      <c r="BD1690" s="16">
        <v>0</v>
      </c>
      <c r="BE1690" s="16">
        <v>0</v>
      </c>
      <c r="BF1690" s="16">
        <v>0</v>
      </c>
      <c r="BG1690" s="16">
        <v>38</v>
      </c>
      <c r="BH1690" s="16">
        <v>0</v>
      </c>
      <c r="BI1690" s="16">
        <v>24</v>
      </c>
      <c r="BJ1690" s="87"/>
    </row>
    <row r="1691" spans="1:62" s="16" customFormat="1" x14ac:dyDescent="0.35">
      <c r="A1691" s="85" t="s">
        <v>118</v>
      </c>
      <c r="B1691" s="85" t="s">
        <v>23</v>
      </c>
      <c r="C1691" s="16" t="s">
        <v>757</v>
      </c>
      <c r="D1691" s="16" t="s">
        <v>3389</v>
      </c>
      <c r="E1691" s="16" t="s">
        <v>39</v>
      </c>
      <c r="F1691" s="85">
        <v>999923655</v>
      </c>
      <c r="G1691" s="1">
        <f>(J1691+T1691)-H1691</f>
        <v>91</v>
      </c>
      <c r="I1691" s="28"/>
      <c r="J1691" s="1">
        <f>SUM(K1691,L1691,N1691,O1691,P1691,Q1691)</f>
        <v>0</v>
      </c>
      <c r="K1691" s="1">
        <f>SUM(AC1691,AE1691)</f>
        <v>0</v>
      </c>
      <c r="L1691" s="1">
        <v>0</v>
      </c>
      <c r="M1691" s="1">
        <v>0</v>
      </c>
      <c r="N1691" s="1">
        <v>0</v>
      </c>
      <c r="O1691" s="1"/>
      <c r="P1691" s="1">
        <v>0</v>
      </c>
      <c r="Q1691" s="1">
        <f>AD1691</f>
        <v>0</v>
      </c>
      <c r="R1691" s="1">
        <v>0</v>
      </c>
      <c r="S1691" s="28"/>
      <c r="T1691" s="1">
        <f>SUM(U1691,V1691,X1691,Y1691,Z1691,AA1691)</f>
        <v>91</v>
      </c>
      <c r="U1691" s="1">
        <f>SUM(AG1691,BF1691)</f>
        <v>0</v>
      </c>
      <c r="V1691" s="1">
        <f>SUM(AJ1691,AK1691,AL1691,AM1691,AO1691,AP1691,AQ1691,AR1691,AS1691,AT1691,AU1691,AN1691,AV1691,AW1691,AX1691,AY1691,AZ1691,BA1691,BC1691,BD1691,BE1691,BB1691)</f>
        <v>38</v>
      </c>
      <c r="W1691" s="1">
        <f>COUNTIF(AJ1691:BE1691, "&gt;0")</f>
        <v>1</v>
      </c>
      <c r="X1691" s="1">
        <f>SUM(BG1691,BH1691)</f>
        <v>29</v>
      </c>
      <c r="Y1691" s="1">
        <f>BI1691</f>
        <v>24</v>
      </c>
      <c r="Z1691" s="1">
        <f>AI1691</f>
        <v>0</v>
      </c>
      <c r="AA1691" s="1">
        <f>AH1691</f>
        <v>0</v>
      </c>
      <c r="AB1691" s="28"/>
      <c r="AC1691" s="16">
        <v>0</v>
      </c>
      <c r="AD1691" s="16">
        <v>0</v>
      </c>
      <c r="AE1691" s="16">
        <v>0</v>
      </c>
      <c r="AF1691" s="28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0</v>
      </c>
      <c r="BE1691" s="16">
        <v>38</v>
      </c>
      <c r="BF1691" s="16">
        <v>0</v>
      </c>
      <c r="BG1691" s="16">
        <v>0</v>
      </c>
      <c r="BH1691" s="16">
        <v>29</v>
      </c>
      <c r="BI1691" s="16">
        <v>24</v>
      </c>
      <c r="BJ1691" s="87"/>
    </row>
    <row r="1692" spans="1:62" s="16" customFormat="1" x14ac:dyDescent="0.35">
      <c r="A1692" s="85" t="s">
        <v>118</v>
      </c>
      <c r="B1692" s="85" t="s">
        <v>23</v>
      </c>
      <c r="C1692" s="16" t="s">
        <v>666</v>
      </c>
      <c r="D1692" s="16" t="s">
        <v>73</v>
      </c>
      <c r="E1692" s="16" t="s">
        <v>39</v>
      </c>
      <c r="F1692" s="85">
        <v>999930920</v>
      </c>
      <c r="G1692" s="1">
        <f>(J1692+T1692)-H1692</f>
        <v>90</v>
      </c>
      <c r="I1692" s="28"/>
      <c r="J1692" s="1">
        <f>SUM(K1692,L1692,N1692,O1692,P1692,Q1692)</f>
        <v>0</v>
      </c>
      <c r="K1692" s="1">
        <f>SUM(AC1692,AE1692)</f>
        <v>0</v>
      </c>
      <c r="L1692" s="1">
        <v>0</v>
      </c>
      <c r="M1692" s="1">
        <v>0</v>
      </c>
      <c r="N1692" s="1">
        <v>0</v>
      </c>
      <c r="O1692" s="1"/>
      <c r="P1692" s="1">
        <v>0</v>
      </c>
      <c r="Q1692" s="1">
        <f>AD1692</f>
        <v>0</v>
      </c>
      <c r="R1692" s="1">
        <v>0</v>
      </c>
      <c r="S1692" s="31"/>
      <c r="T1692" s="1">
        <f>SUM(U1692,V1692,X1692,Y1692,Z1692,AA1692)</f>
        <v>90</v>
      </c>
      <c r="U1692" s="1">
        <f>SUM(AG1692,BF1692)</f>
        <v>0</v>
      </c>
      <c r="V1692" s="1">
        <f>SUM(AJ1692,AK1692,AL1692,AM1692,AO1692,AP1692,AQ1692,AR1692,AS1692,AT1692,AU1692,AN1692,AV1692,AW1692,AX1692,AY1692,AZ1692,BA1692,BC1692,BD1692,BE1692,BB1692)</f>
        <v>90</v>
      </c>
      <c r="W1692" s="1">
        <f>COUNTIF(AJ1692:BE1692, "&gt;0")</f>
        <v>1</v>
      </c>
      <c r="X1692" s="1">
        <f>SUM(BG1692,BH1692)</f>
        <v>0</v>
      </c>
      <c r="Y1692" s="1">
        <f>BI1692</f>
        <v>0</v>
      </c>
      <c r="Z1692" s="1">
        <f>AI1692</f>
        <v>0</v>
      </c>
      <c r="AA1692" s="1">
        <f>AH1692</f>
        <v>0</v>
      </c>
      <c r="AB1692" s="31"/>
      <c r="AC1692" s="16">
        <v>0</v>
      </c>
      <c r="AD1692" s="16">
        <v>0</v>
      </c>
      <c r="AE1692" s="16">
        <v>0</v>
      </c>
      <c r="AF1692" s="28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0</v>
      </c>
      <c r="AU1692" s="16">
        <v>90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0</v>
      </c>
      <c r="BF1692" s="16">
        <v>0</v>
      </c>
      <c r="BG1692" s="16">
        <v>0</v>
      </c>
      <c r="BH1692" s="16">
        <v>0</v>
      </c>
      <c r="BI1692" s="16">
        <v>0</v>
      </c>
      <c r="BJ1692" s="87"/>
    </row>
    <row r="1693" spans="1:62" s="16" customFormat="1" x14ac:dyDescent="0.35">
      <c r="A1693" s="85" t="s">
        <v>118</v>
      </c>
      <c r="B1693" s="85" t="s">
        <v>23</v>
      </c>
      <c r="C1693" s="1" t="s">
        <v>3124</v>
      </c>
      <c r="D1693" s="1" t="s">
        <v>3125</v>
      </c>
      <c r="E1693" s="1" t="s">
        <v>39</v>
      </c>
      <c r="F1693" s="85">
        <v>999921756</v>
      </c>
      <c r="G1693" s="1">
        <f>(J1693+T1693)-H1693</f>
        <v>89</v>
      </c>
      <c r="H1693" s="1">
        <f>(K1693+L1693+N1693+O1693+P1693+Q1693+R1693)*0.5</f>
        <v>0</v>
      </c>
      <c r="I1693" s="28"/>
      <c r="J1693" s="1">
        <f>SUM(K1693,L1693,N1693,O1693,P1693,Q1693)</f>
        <v>0</v>
      </c>
      <c r="K1693" s="1">
        <f>SUM(AC1693,AE1693)</f>
        <v>0</v>
      </c>
      <c r="L1693" s="1">
        <v>0</v>
      </c>
      <c r="M1693" s="1">
        <v>0</v>
      </c>
      <c r="N1693" s="1">
        <v>0</v>
      </c>
      <c r="O1693" s="1"/>
      <c r="P1693" s="1">
        <v>0</v>
      </c>
      <c r="Q1693" s="1">
        <f>AD1693</f>
        <v>0</v>
      </c>
      <c r="R1693" s="1">
        <v>0</v>
      </c>
      <c r="S1693" s="31"/>
      <c r="T1693" s="1">
        <f>SUM(U1693,V1693,X1693,Y1693,Z1693,AA1693)</f>
        <v>89</v>
      </c>
      <c r="U1693" s="1">
        <f>SUM(AG1693,BF1693)</f>
        <v>0</v>
      </c>
      <c r="V1693" s="1">
        <f>SUM(AJ1693,AK1693,AL1693,AM1693,AO1693,AP1693,AQ1693,AR1693,AS1693,AT1693,AU1693,AN1693,AV1693,AW1693,AX1693,AY1693,AZ1693,BA1693,BC1693,BD1693,BE1693,BB1693)</f>
        <v>51</v>
      </c>
      <c r="W1693" s="1">
        <f>COUNTIF(AJ1693:BE1693, "&gt;0")</f>
        <v>1</v>
      </c>
      <c r="X1693" s="1">
        <f>SUM(BG1693,BH1693)</f>
        <v>38</v>
      </c>
      <c r="Y1693" s="1">
        <f>BI1693</f>
        <v>0</v>
      </c>
      <c r="Z1693" s="1">
        <f>AI1693</f>
        <v>0</v>
      </c>
      <c r="AA1693" s="1">
        <f>AH1693</f>
        <v>0</v>
      </c>
      <c r="AB1693" s="31"/>
      <c r="AC1693" s="16">
        <v>0</v>
      </c>
      <c r="AD1693" s="16">
        <v>0</v>
      </c>
      <c r="AE1693" s="16">
        <v>0</v>
      </c>
      <c r="AF1693" s="28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0</v>
      </c>
      <c r="AX1693" s="16">
        <v>51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0</v>
      </c>
      <c r="BG1693" s="16">
        <v>0</v>
      </c>
      <c r="BH1693" s="16">
        <v>38</v>
      </c>
      <c r="BI1693" s="16">
        <v>0</v>
      </c>
      <c r="BJ1693" s="87"/>
    </row>
    <row r="1694" spans="1:62" s="16" customFormat="1" x14ac:dyDescent="0.35">
      <c r="A1694" s="98" t="s">
        <v>118</v>
      </c>
      <c r="B1694" s="98" t="s">
        <v>23</v>
      </c>
      <c r="C1694" s="99" t="s">
        <v>218</v>
      </c>
      <c r="D1694" s="99" t="s">
        <v>699</v>
      </c>
      <c r="E1694" s="99" t="s">
        <v>39</v>
      </c>
      <c r="F1694" s="85">
        <v>999921834</v>
      </c>
      <c r="G1694" s="1">
        <f>(J1694+T1694)-H1694</f>
        <v>89</v>
      </c>
      <c r="H1694" s="1"/>
      <c r="I1694" s="15"/>
      <c r="J1694" s="1">
        <f>SUM(K1694,L1694,N1694,O1694,P1694,Q1694)</f>
        <v>0</v>
      </c>
      <c r="K1694" s="1">
        <f>SUM(AC1694,AE1694)</f>
        <v>0</v>
      </c>
      <c r="L1694" s="1">
        <v>0</v>
      </c>
      <c r="M1694" s="1">
        <v>0</v>
      </c>
      <c r="N1694" s="1">
        <v>0</v>
      </c>
      <c r="O1694" s="1"/>
      <c r="P1694" s="1">
        <v>0</v>
      </c>
      <c r="Q1694" s="1">
        <f>AD1694</f>
        <v>0</v>
      </c>
      <c r="R1694" s="1">
        <v>0</v>
      </c>
      <c r="S1694" s="31"/>
      <c r="T1694" s="1">
        <f>SUM(U1694,V1694,X1694,Y1694,Z1694,AA1694)</f>
        <v>89</v>
      </c>
      <c r="U1694" s="1">
        <f>SUM(AG1694,BF1694)</f>
        <v>0</v>
      </c>
      <c r="V1694" s="1">
        <f>SUM(AJ1694,AK1694,AL1694,AM1694,AO1694,AP1694,AQ1694,AR1694,AS1694,AT1694,AU1694,AN1694,AV1694,AW1694,AX1694,AY1694,AZ1694,BA1694,BC1694,BD1694,BE1694,BB1694)</f>
        <v>89</v>
      </c>
      <c r="W1694" s="1">
        <f>COUNTIF(AJ1694:BE1694, "&gt;0")</f>
        <v>2</v>
      </c>
      <c r="X1694" s="1">
        <f>SUM(BG1694,BH1694)</f>
        <v>0</v>
      </c>
      <c r="Y1694" s="1">
        <f>BI1694</f>
        <v>0</v>
      </c>
      <c r="Z1694" s="1">
        <f>AI1694</f>
        <v>0</v>
      </c>
      <c r="AA1694" s="1">
        <f>AH1694</f>
        <v>0</v>
      </c>
      <c r="AB1694" s="31"/>
      <c r="AC1694" s="1">
        <v>0</v>
      </c>
      <c r="AD1694" s="16">
        <v>0</v>
      </c>
      <c r="AE1694" s="16">
        <v>0</v>
      </c>
      <c r="AF1694" s="28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38</v>
      </c>
      <c r="AW1694" s="16">
        <v>0</v>
      </c>
      <c r="AX1694" s="16">
        <v>0</v>
      </c>
      <c r="AY1694" s="16">
        <v>0</v>
      </c>
      <c r="AZ1694" s="16">
        <v>51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  <c r="BI1694" s="16">
        <v>0</v>
      </c>
      <c r="BJ1694" s="87"/>
    </row>
    <row r="1695" spans="1:62" s="16" customFormat="1" x14ac:dyDescent="0.35">
      <c r="A1695" s="85" t="s">
        <v>118</v>
      </c>
      <c r="B1695" s="85" t="s">
        <v>23</v>
      </c>
      <c r="C1695" s="16" t="s">
        <v>327</v>
      </c>
      <c r="D1695" s="16" t="s">
        <v>420</v>
      </c>
      <c r="E1695" s="16" t="s">
        <v>39</v>
      </c>
      <c r="F1695" s="85">
        <v>999895213</v>
      </c>
      <c r="G1695" s="1">
        <f>(J1695+T1695)-H1695</f>
        <v>82</v>
      </c>
      <c r="I1695" s="28"/>
      <c r="J1695" s="1">
        <f>SUM(K1695,L1695,N1695,O1695,P1695,Q1695)</f>
        <v>0</v>
      </c>
      <c r="K1695" s="1">
        <f>SUM(AC1695,AE1695)</f>
        <v>0</v>
      </c>
      <c r="L1695" s="1">
        <v>0</v>
      </c>
      <c r="M1695" s="1">
        <v>0</v>
      </c>
      <c r="N1695" s="1">
        <v>0</v>
      </c>
      <c r="O1695" s="1"/>
      <c r="P1695" s="1">
        <v>0</v>
      </c>
      <c r="Q1695" s="1">
        <f>AD1695</f>
        <v>0</v>
      </c>
      <c r="R1695" s="1">
        <v>0</v>
      </c>
      <c r="S1695" s="31"/>
      <c r="T1695" s="1">
        <f>SUM(U1695,V1695,X1695,Y1695,Z1695,AA1695)</f>
        <v>82</v>
      </c>
      <c r="U1695" s="1">
        <f>SUM(AG1695,BF1695)</f>
        <v>0</v>
      </c>
      <c r="V1695" s="1">
        <f>SUM(AJ1695,AK1695,AL1695,AM1695,AO1695,AP1695,AQ1695,AR1695,AS1695,AT1695,AU1695,AN1695,AV1695,AW1695,AX1695,AY1695,AZ1695,BA1695,BC1695,BD1695,BE1695,BB1695)</f>
        <v>29</v>
      </c>
      <c r="W1695" s="1">
        <f>COUNTIF(AJ1695:BE1695, "&gt;0")</f>
        <v>1</v>
      </c>
      <c r="X1695" s="1">
        <f>SUM(BG1695,BH1695)</f>
        <v>29</v>
      </c>
      <c r="Y1695" s="1">
        <f>BI1695</f>
        <v>24</v>
      </c>
      <c r="Z1695" s="1">
        <f>AI1695</f>
        <v>0</v>
      </c>
      <c r="AA1695" s="1">
        <f>AH1695</f>
        <v>0</v>
      </c>
      <c r="AB1695" s="31"/>
      <c r="AC1695" s="16">
        <v>0</v>
      </c>
      <c r="AD1695" s="16">
        <v>0</v>
      </c>
      <c r="AE1695" s="16">
        <v>0</v>
      </c>
      <c r="AF1695" s="28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29</v>
      </c>
      <c r="AS1695" s="16">
        <v>0</v>
      </c>
      <c r="AT1695" s="16">
        <v>0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0</v>
      </c>
      <c r="BG1695" s="16">
        <v>29</v>
      </c>
      <c r="BH1695" s="16">
        <v>0</v>
      </c>
      <c r="BI1695" s="16">
        <v>24</v>
      </c>
      <c r="BJ1695" s="87"/>
    </row>
    <row r="1696" spans="1:62" s="16" customFormat="1" x14ac:dyDescent="0.35">
      <c r="A1696" s="85" t="s">
        <v>118</v>
      </c>
      <c r="B1696" s="85" t="s">
        <v>23</v>
      </c>
      <c r="C1696" s="16" t="s">
        <v>1740</v>
      </c>
      <c r="D1696" s="16" t="s">
        <v>271</v>
      </c>
      <c r="E1696" s="16" t="s">
        <v>39</v>
      </c>
      <c r="F1696" s="85">
        <v>999927005</v>
      </c>
      <c r="G1696" s="1">
        <f>(J1696+T1696)-H1696</f>
        <v>82</v>
      </c>
      <c r="I1696" s="28"/>
      <c r="J1696" s="1">
        <f>SUM(K1696,L1696,N1696,O1696,P1696,Q1696)</f>
        <v>0</v>
      </c>
      <c r="K1696" s="1">
        <f>SUM(AC1696,AE1696)</f>
        <v>0</v>
      </c>
      <c r="L1696" s="1">
        <v>0</v>
      </c>
      <c r="M1696" s="1">
        <v>0</v>
      </c>
      <c r="N1696" s="1">
        <v>0</v>
      </c>
      <c r="O1696" s="1"/>
      <c r="P1696" s="1">
        <v>0</v>
      </c>
      <c r="Q1696" s="1">
        <f>AD1696</f>
        <v>0</v>
      </c>
      <c r="R1696" s="1">
        <v>0</v>
      </c>
      <c r="S1696" s="31"/>
      <c r="T1696" s="1">
        <f>SUM(U1696,V1696,X1696,Y1696,Z1696,AA1696)</f>
        <v>82</v>
      </c>
      <c r="U1696" s="1">
        <f>SUM(AG1696,BF1696)</f>
        <v>0</v>
      </c>
      <c r="V1696" s="1">
        <f>SUM(AJ1696,AK1696,AL1696,AM1696,AO1696,AP1696,AQ1696,AR1696,AS1696,AT1696,AU1696,AN1696,AV1696,AW1696,AX1696,AY1696,AZ1696,BA1696,BC1696,BD1696,BE1696,BB1696)</f>
        <v>29</v>
      </c>
      <c r="W1696" s="1">
        <f>COUNTIF(AJ1696:BE1696, "&gt;0")</f>
        <v>1</v>
      </c>
      <c r="X1696" s="1">
        <f>SUM(BG1696,BH1696)</f>
        <v>29</v>
      </c>
      <c r="Y1696" s="1">
        <f>BI1696</f>
        <v>24</v>
      </c>
      <c r="Z1696" s="1">
        <f>AI1696</f>
        <v>0</v>
      </c>
      <c r="AA1696" s="1">
        <f>AH1696</f>
        <v>0</v>
      </c>
      <c r="AB1696" s="31"/>
      <c r="AC1696" s="16">
        <v>0</v>
      </c>
      <c r="AD1696" s="16">
        <v>0</v>
      </c>
      <c r="AE1696" s="16">
        <v>0</v>
      </c>
      <c r="AF1696" s="28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0</v>
      </c>
      <c r="AO1696" s="16">
        <v>0</v>
      </c>
      <c r="AP1696" s="16">
        <v>0</v>
      </c>
      <c r="AQ1696" s="16">
        <v>0</v>
      </c>
      <c r="AR1696" s="16">
        <v>29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0</v>
      </c>
      <c r="BG1696" s="16">
        <v>29</v>
      </c>
      <c r="BH1696" s="16">
        <v>0</v>
      </c>
      <c r="BI1696" s="16">
        <v>24</v>
      </c>
      <c r="BJ1696" s="87"/>
    </row>
    <row r="1697" spans="1:62" s="16" customFormat="1" x14ac:dyDescent="0.35">
      <c r="A1697" s="16" t="s">
        <v>118</v>
      </c>
      <c r="B1697" s="16" t="s">
        <v>23</v>
      </c>
      <c r="C1697" s="16" t="s">
        <v>3532</v>
      </c>
      <c r="D1697" s="16" t="s">
        <v>109</v>
      </c>
      <c r="E1697" s="16" t="s">
        <v>39</v>
      </c>
      <c r="F1697" s="16">
        <v>999900292</v>
      </c>
      <c r="G1697" s="1">
        <f>(J1697+T1697)-H1697</f>
        <v>81</v>
      </c>
      <c r="I1697" s="28"/>
      <c r="J1697" s="1">
        <f>SUM(K1697,L1697,N1697,O1697,P1697,Q1697)</f>
        <v>0</v>
      </c>
      <c r="K1697" s="1">
        <f>SUM(AC1697,AE1697)</f>
        <v>0</v>
      </c>
      <c r="L1697" s="1">
        <v>0</v>
      </c>
      <c r="M1697" s="1">
        <v>0</v>
      </c>
      <c r="N1697" s="1">
        <v>0</v>
      </c>
      <c r="O1697" s="1"/>
      <c r="P1697" s="1">
        <v>0</v>
      </c>
      <c r="Q1697" s="1">
        <f>AD1697</f>
        <v>0</v>
      </c>
      <c r="R1697" s="1">
        <v>0</v>
      </c>
      <c r="S1697" s="31"/>
      <c r="T1697" s="1">
        <f>SUM(U1697,V1697,X1697,Y1697,Z1697,AA1697)</f>
        <v>81</v>
      </c>
      <c r="U1697" s="1">
        <f>SUM(AG1697,BF1697)</f>
        <v>0</v>
      </c>
      <c r="V1697" s="1">
        <f>SUM(AJ1697,AK1697,AL1697,AM1697,AO1697,AP1697,AQ1697,AR1697,AS1697,AT1697,AU1697,AN1697,AV1697,AW1697,AX1697,AY1697,AZ1697,BA1697,BC1697,BD1697,BE1697,BB1697)</f>
        <v>0</v>
      </c>
      <c r="W1697" s="1">
        <f>COUNTIF(AJ1697:BE1697, "&gt;0")</f>
        <v>0</v>
      </c>
      <c r="X1697" s="1">
        <f>SUM(BG1697,BH1697)</f>
        <v>38</v>
      </c>
      <c r="Y1697" s="1">
        <f>BI1697</f>
        <v>43</v>
      </c>
      <c r="Z1697" s="1">
        <f>AI1697</f>
        <v>0</v>
      </c>
      <c r="AA1697" s="1">
        <f>AH1697</f>
        <v>0</v>
      </c>
      <c r="AB1697" s="31"/>
      <c r="AC1697" s="16">
        <v>0</v>
      </c>
      <c r="AD1697" s="16">
        <v>0</v>
      </c>
      <c r="AE1697" s="16">
        <v>0</v>
      </c>
      <c r="AF1697" s="28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0</v>
      </c>
      <c r="BD1697" s="16">
        <v>0</v>
      </c>
      <c r="BE1697" s="16">
        <v>0</v>
      </c>
      <c r="BF1697" s="16">
        <v>0</v>
      </c>
      <c r="BG1697" s="16">
        <v>0</v>
      </c>
      <c r="BH1697" s="16">
        <v>38</v>
      </c>
      <c r="BI1697" s="16">
        <v>43</v>
      </c>
      <c r="BJ1697" s="87"/>
    </row>
    <row r="1698" spans="1:62" s="16" customFormat="1" x14ac:dyDescent="0.35">
      <c r="A1698" s="85" t="s">
        <v>118</v>
      </c>
      <c r="B1698" s="85" t="s">
        <v>23</v>
      </c>
      <c r="C1698" s="16" t="s">
        <v>554</v>
      </c>
      <c r="D1698" s="16" t="s">
        <v>1256</v>
      </c>
      <c r="E1698" s="16" t="s">
        <v>39</v>
      </c>
      <c r="F1698" s="85">
        <v>999923326</v>
      </c>
      <c r="G1698" s="1">
        <f>(J1698+T1698)-H1698</f>
        <v>76</v>
      </c>
      <c r="H1698" s="1"/>
      <c r="I1698" s="15"/>
      <c r="J1698" s="1">
        <f>SUM(K1698,L1698,N1698,O1698,P1698,Q1698)</f>
        <v>0</v>
      </c>
      <c r="K1698" s="1">
        <f>SUM(AC1698,AE1698)</f>
        <v>0</v>
      </c>
      <c r="L1698" s="1">
        <v>0</v>
      </c>
      <c r="M1698" s="1">
        <v>0</v>
      </c>
      <c r="N1698" s="1">
        <v>0</v>
      </c>
      <c r="O1698" s="1"/>
      <c r="P1698" s="1">
        <v>0</v>
      </c>
      <c r="Q1698" s="1">
        <f>AD1698</f>
        <v>0</v>
      </c>
      <c r="R1698" s="1">
        <v>0</v>
      </c>
      <c r="S1698" s="31"/>
      <c r="T1698" s="1">
        <f>SUM(U1698,V1698,X1698,Y1698,Z1698,AA1698)</f>
        <v>76</v>
      </c>
      <c r="U1698" s="1">
        <f>SUM(AG1698,BF1698)</f>
        <v>0</v>
      </c>
      <c r="V1698" s="1">
        <f>SUM(AJ1698,AK1698,AL1698,AM1698,AO1698,AP1698,AQ1698,AR1698,AS1698,AT1698,AU1698,AN1698,AV1698,AW1698,AX1698,AY1698,AZ1698,BA1698,BC1698,BD1698,BE1698,BB1698)</f>
        <v>76</v>
      </c>
      <c r="W1698" s="1">
        <f>COUNTIF(AJ1698:BE1698, "&gt;0")</f>
        <v>2</v>
      </c>
      <c r="X1698" s="1">
        <f>SUM(BG1698,BH1698)</f>
        <v>0</v>
      </c>
      <c r="Y1698" s="1">
        <f>BI1698</f>
        <v>0</v>
      </c>
      <c r="Z1698" s="1">
        <f>AI1698</f>
        <v>0</v>
      </c>
      <c r="AA1698" s="1">
        <f>AH1698</f>
        <v>0</v>
      </c>
      <c r="AB1698" s="31"/>
      <c r="AC1698" s="1">
        <v>0</v>
      </c>
      <c r="AD1698" s="16">
        <v>0</v>
      </c>
      <c r="AE1698" s="16">
        <v>0</v>
      </c>
      <c r="AF1698" s="28">
        <v>0</v>
      </c>
      <c r="AG1698" s="16">
        <v>0</v>
      </c>
      <c r="AH1698" s="16">
        <v>0</v>
      </c>
      <c r="AI1698" s="16">
        <v>0</v>
      </c>
      <c r="AJ1698" s="16">
        <v>38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0</v>
      </c>
      <c r="AZ1698" s="16">
        <v>38</v>
      </c>
      <c r="BA1698" s="16">
        <v>0</v>
      </c>
      <c r="BB1698" s="16">
        <v>0</v>
      </c>
      <c r="BC1698" s="16">
        <v>0</v>
      </c>
      <c r="BD1698" s="16">
        <v>0</v>
      </c>
      <c r="BE1698" s="16">
        <v>0</v>
      </c>
      <c r="BF1698" s="16">
        <v>0</v>
      </c>
      <c r="BG1698" s="16">
        <v>0</v>
      </c>
      <c r="BH1698" s="16">
        <v>0</v>
      </c>
      <c r="BI1698" s="16">
        <v>0</v>
      </c>
      <c r="BJ1698" s="87"/>
    </row>
    <row r="1699" spans="1:62" s="16" customFormat="1" x14ac:dyDescent="0.35">
      <c r="A1699" s="85" t="s">
        <v>118</v>
      </c>
      <c r="B1699" s="98" t="s">
        <v>23</v>
      </c>
      <c r="C1699" s="99" t="s">
        <v>1149</v>
      </c>
      <c r="D1699" s="99" t="s">
        <v>1150</v>
      </c>
      <c r="E1699" s="99" t="s">
        <v>39</v>
      </c>
      <c r="F1699" s="85">
        <v>999922230</v>
      </c>
      <c r="G1699" s="1">
        <f>(J1699+T1699)-H1699</f>
        <v>75</v>
      </c>
      <c r="H1699" s="1">
        <f>(K1699+L1699+N1699+O1699+P1699+Q1699+R1699)*0.5</f>
        <v>0</v>
      </c>
      <c r="I1699" s="15"/>
      <c r="J1699" s="1">
        <f>SUM(K1699,L1699,N1699,O1699,P1699,Q1699)</f>
        <v>0</v>
      </c>
      <c r="K1699" s="1">
        <f>SUM(AC1699,AE1699)</f>
        <v>0</v>
      </c>
      <c r="L1699" s="1">
        <v>0</v>
      </c>
      <c r="M1699" s="1">
        <v>0</v>
      </c>
      <c r="N1699" s="1">
        <v>0</v>
      </c>
      <c r="O1699" s="1"/>
      <c r="P1699" s="1">
        <v>0</v>
      </c>
      <c r="Q1699" s="1">
        <f>AD1699</f>
        <v>0</v>
      </c>
      <c r="R1699" s="1">
        <v>0</v>
      </c>
      <c r="S1699" s="31"/>
      <c r="T1699" s="1">
        <f>SUM(U1699,V1699,X1699,Y1699,Z1699,AA1699)</f>
        <v>75</v>
      </c>
      <c r="U1699" s="1">
        <f>SUM(AG1699,BF1699)</f>
        <v>13</v>
      </c>
      <c r="V1699" s="1">
        <f>SUM(AJ1699,AK1699,AL1699,AM1699,AO1699,AP1699,AQ1699,AR1699,AS1699,AT1699,AU1699,AN1699,AV1699,AW1699,AX1699,AY1699,AZ1699,BA1699,BC1699,BD1699,BE1699,BB1699)</f>
        <v>38</v>
      </c>
      <c r="W1699" s="1">
        <f>COUNTIF(AJ1699:BE1699, "&gt;0")</f>
        <v>1</v>
      </c>
      <c r="X1699" s="1">
        <f>SUM(BG1699,BH1699)</f>
        <v>0</v>
      </c>
      <c r="Y1699" s="1">
        <f>BI1699</f>
        <v>24</v>
      </c>
      <c r="Z1699" s="1">
        <f>AI1699</f>
        <v>0</v>
      </c>
      <c r="AA1699" s="1">
        <f>AH1699</f>
        <v>0</v>
      </c>
      <c r="AB1699" s="31"/>
      <c r="AC1699" s="1">
        <v>0</v>
      </c>
      <c r="AD1699" s="16">
        <v>0</v>
      </c>
      <c r="AE1699" s="16">
        <v>0</v>
      </c>
      <c r="AF1699" s="28">
        <v>0</v>
      </c>
      <c r="AG1699" s="16">
        <v>13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0</v>
      </c>
      <c r="AV1699" s="16">
        <v>38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0</v>
      </c>
      <c r="BH1699" s="16">
        <v>0</v>
      </c>
      <c r="BI1699" s="16">
        <v>24</v>
      </c>
      <c r="BJ1699" s="87"/>
    </row>
    <row r="1700" spans="1:62" s="16" customFormat="1" x14ac:dyDescent="0.35">
      <c r="A1700" s="85" t="s">
        <v>118</v>
      </c>
      <c r="B1700" s="85" t="s">
        <v>23</v>
      </c>
      <c r="C1700" s="16" t="s">
        <v>867</v>
      </c>
      <c r="D1700" s="16" t="s">
        <v>73</v>
      </c>
      <c r="E1700" s="16" t="s">
        <v>39</v>
      </c>
      <c r="F1700" s="85">
        <v>999925509</v>
      </c>
      <c r="G1700" s="1">
        <f>(J1700+T1700)-H1700</f>
        <v>75</v>
      </c>
      <c r="I1700" s="28"/>
      <c r="J1700" s="1">
        <f>SUM(K1700,L1700,N1700,O1700,P1700,Q1700)</f>
        <v>0</v>
      </c>
      <c r="K1700" s="1">
        <f>SUM(AC1700,AE1700)</f>
        <v>0</v>
      </c>
      <c r="L1700" s="1">
        <v>0</v>
      </c>
      <c r="M1700" s="1">
        <v>0</v>
      </c>
      <c r="N1700" s="1">
        <v>0</v>
      </c>
      <c r="O1700" s="1"/>
      <c r="P1700" s="1">
        <v>0</v>
      </c>
      <c r="Q1700" s="1">
        <f>AD1700</f>
        <v>0</v>
      </c>
      <c r="R1700" s="1">
        <v>0</v>
      </c>
      <c r="S1700" s="28"/>
      <c r="T1700" s="1">
        <f>SUM(U1700,V1700,X1700,Y1700,Z1700,AA1700)</f>
        <v>75</v>
      </c>
      <c r="U1700" s="1">
        <f>SUM(AG1700,BF1700)</f>
        <v>0</v>
      </c>
      <c r="V1700" s="1">
        <f>SUM(AJ1700,AK1700,AL1700,AM1700,AO1700,AP1700,AQ1700,AR1700,AS1700,AT1700,AU1700,AN1700,AV1700,AW1700,AX1700,AY1700,AZ1700,BA1700,BC1700,BD1700,BE1700,BB1700)</f>
        <v>51</v>
      </c>
      <c r="W1700" s="1">
        <f>COUNTIF(AJ1700:BE1700, "&gt;0")</f>
        <v>1</v>
      </c>
      <c r="X1700" s="1">
        <f>SUM(BG1700,BH1700)</f>
        <v>0</v>
      </c>
      <c r="Y1700" s="1">
        <f>BI1700</f>
        <v>24</v>
      </c>
      <c r="Z1700" s="1">
        <f>AI1700</f>
        <v>0</v>
      </c>
      <c r="AA1700" s="1">
        <f>AH1700</f>
        <v>0</v>
      </c>
      <c r="AB1700" s="28"/>
      <c r="AC1700" s="16">
        <v>0</v>
      </c>
      <c r="AD1700" s="16">
        <v>0</v>
      </c>
      <c r="AE1700" s="16">
        <v>0</v>
      </c>
      <c r="AF1700" s="28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51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0</v>
      </c>
      <c r="BI1700" s="16">
        <v>24</v>
      </c>
      <c r="BJ1700" s="87"/>
    </row>
    <row r="1701" spans="1:62" s="16" customFormat="1" x14ac:dyDescent="0.35">
      <c r="A1701" s="85" t="s">
        <v>118</v>
      </c>
      <c r="B1701" s="85" t="s">
        <v>23</v>
      </c>
      <c r="C1701" s="16" t="s">
        <v>704</v>
      </c>
      <c r="D1701" s="16" t="s">
        <v>83</v>
      </c>
      <c r="E1701" s="16" t="s">
        <v>39</v>
      </c>
      <c r="F1701" s="85">
        <v>999871425</v>
      </c>
      <c r="G1701" s="1">
        <f>(J1701+T1701)-H1701</f>
        <v>74</v>
      </c>
      <c r="I1701" s="28"/>
      <c r="J1701" s="1">
        <f>SUM(K1701,L1701,N1701,O1701,P1701,Q1701)</f>
        <v>0</v>
      </c>
      <c r="K1701" s="1">
        <f>SUM(AC1701,AE1701)</f>
        <v>0</v>
      </c>
      <c r="L1701" s="1">
        <v>0</v>
      </c>
      <c r="M1701" s="1">
        <v>0</v>
      </c>
      <c r="N1701" s="1">
        <v>0</v>
      </c>
      <c r="O1701" s="1"/>
      <c r="P1701" s="1">
        <v>0</v>
      </c>
      <c r="Q1701" s="1">
        <f>AD1701</f>
        <v>0</v>
      </c>
      <c r="R1701" s="1">
        <v>0</v>
      </c>
      <c r="S1701" s="31"/>
      <c r="T1701" s="1">
        <f>SUM(U1701,V1701,X1701,Y1701,Z1701,AA1701)</f>
        <v>74</v>
      </c>
      <c r="U1701" s="1">
        <f>SUM(AG1701,BF1701)</f>
        <v>0</v>
      </c>
      <c r="V1701" s="1">
        <f>SUM(AJ1701,AK1701,AL1701,AM1701,AO1701,AP1701,AQ1701,AR1701,AS1701,AT1701,AU1701,AN1701,AV1701,AW1701,AX1701,AY1701,AZ1701,BA1701,BC1701,BD1701,BE1701,BB1701)</f>
        <v>38</v>
      </c>
      <c r="W1701" s="1">
        <f>COUNTIF(AJ1701:BE1701, "&gt;0")</f>
        <v>1</v>
      </c>
      <c r="X1701" s="1">
        <f>SUM(BG1701,BH1701)</f>
        <v>0</v>
      </c>
      <c r="Y1701" s="1">
        <f>BI1701</f>
        <v>0</v>
      </c>
      <c r="Z1701" s="1">
        <f>AI1701</f>
        <v>36</v>
      </c>
      <c r="AA1701" s="1">
        <f>AH1701</f>
        <v>0</v>
      </c>
      <c r="AB1701" s="31"/>
      <c r="AC1701" s="16">
        <v>0</v>
      </c>
      <c r="AD1701" s="16">
        <v>0</v>
      </c>
      <c r="AE1701" s="16">
        <v>0</v>
      </c>
      <c r="AF1701" s="28">
        <v>0</v>
      </c>
      <c r="AG1701" s="16">
        <v>0</v>
      </c>
      <c r="AH1701" s="16">
        <v>0</v>
      </c>
      <c r="AI1701" s="16">
        <v>36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0</v>
      </c>
      <c r="BE1701" s="16">
        <v>38</v>
      </c>
      <c r="BF1701" s="16">
        <v>0</v>
      </c>
      <c r="BG1701" s="16">
        <v>0</v>
      </c>
      <c r="BH1701" s="16">
        <v>0</v>
      </c>
      <c r="BI1701" s="16">
        <v>0</v>
      </c>
      <c r="BJ1701" s="87"/>
    </row>
    <row r="1702" spans="1:62" s="16" customFormat="1" x14ac:dyDescent="0.35">
      <c r="A1702" s="16" t="s">
        <v>118</v>
      </c>
      <c r="B1702" s="16" t="s">
        <v>23</v>
      </c>
      <c r="C1702" s="16" t="s">
        <v>296</v>
      </c>
      <c r="D1702" s="16" t="s">
        <v>619</v>
      </c>
      <c r="E1702" s="16" t="s">
        <v>39</v>
      </c>
      <c r="F1702" s="16">
        <v>999932403</v>
      </c>
      <c r="G1702" s="1">
        <f>(J1702+T1702)-H1702</f>
        <v>72</v>
      </c>
      <c r="I1702" s="28"/>
      <c r="J1702" s="1">
        <f>SUM(K1702,L1702,N1702,O1702,P1702,Q1702)</f>
        <v>0</v>
      </c>
      <c r="K1702" s="1">
        <f>SUM(AC1702,AE1702)</f>
        <v>0</v>
      </c>
      <c r="L1702" s="1">
        <v>0</v>
      </c>
      <c r="M1702" s="1">
        <v>0</v>
      </c>
      <c r="N1702" s="1">
        <v>0</v>
      </c>
      <c r="O1702" s="1"/>
      <c r="P1702" s="1">
        <v>0</v>
      </c>
      <c r="Q1702" s="1">
        <f>AD1702</f>
        <v>0</v>
      </c>
      <c r="R1702" s="1">
        <v>0</v>
      </c>
      <c r="S1702" s="31"/>
      <c r="T1702" s="1">
        <f>SUM(U1702,V1702,X1702,Y1702,Z1702,AA1702)</f>
        <v>72</v>
      </c>
      <c r="U1702" s="1">
        <f>SUM(AG1702,BF1702)</f>
        <v>0</v>
      </c>
      <c r="V1702" s="1">
        <f>SUM(AJ1702,AK1702,AL1702,AM1702,AO1702,AP1702,AQ1702,AR1702,AS1702,AT1702,AU1702,AN1702,AV1702,AW1702,AX1702,AY1702,AZ1702,BA1702,BC1702,BD1702,BE1702,BB1702)</f>
        <v>0</v>
      </c>
      <c r="W1702" s="1">
        <f>COUNTIF(AJ1702:BE1702, "&gt;0")</f>
        <v>0</v>
      </c>
      <c r="X1702" s="1">
        <f>SUM(BG1702,BH1702)</f>
        <v>29</v>
      </c>
      <c r="Y1702" s="1">
        <f>BI1702</f>
        <v>43</v>
      </c>
      <c r="Z1702" s="1">
        <f>AI1702</f>
        <v>0</v>
      </c>
      <c r="AA1702" s="1">
        <f>AH1702</f>
        <v>0</v>
      </c>
      <c r="AB1702" s="31"/>
      <c r="AC1702" s="16">
        <v>0</v>
      </c>
      <c r="AD1702" s="16">
        <v>0</v>
      </c>
      <c r="AE1702" s="16">
        <v>0</v>
      </c>
      <c r="AF1702" s="28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0</v>
      </c>
      <c r="BG1702" s="16">
        <v>29</v>
      </c>
      <c r="BH1702" s="16">
        <v>0</v>
      </c>
      <c r="BI1702" s="16">
        <v>43</v>
      </c>
      <c r="BJ1702" s="87"/>
    </row>
    <row r="1703" spans="1:62" s="16" customFormat="1" x14ac:dyDescent="0.35">
      <c r="A1703" s="85" t="s">
        <v>118</v>
      </c>
      <c r="B1703" s="85" t="s">
        <v>23</v>
      </c>
      <c r="C1703" s="1" t="s">
        <v>483</v>
      </c>
      <c r="D1703" s="1" t="s">
        <v>484</v>
      </c>
      <c r="E1703" s="1" t="s">
        <v>39</v>
      </c>
      <c r="F1703" s="85">
        <v>999902889</v>
      </c>
      <c r="G1703" s="1">
        <f>(J1703+T1703)-H1703</f>
        <v>69</v>
      </c>
      <c r="H1703" s="1"/>
      <c r="I1703" s="15"/>
      <c r="J1703" s="1">
        <f>SUM(K1703,L1703,N1703,O1703,P1703,Q1703)</f>
        <v>0</v>
      </c>
      <c r="K1703" s="1">
        <f>SUM(AC1703,AE1703)</f>
        <v>0</v>
      </c>
      <c r="L1703" s="1">
        <v>0</v>
      </c>
      <c r="M1703" s="1">
        <v>0</v>
      </c>
      <c r="N1703" s="1">
        <v>0</v>
      </c>
      <c r="O1703" s="1"/>
      <c r="P1703" s="1">
        <v>0</v>
      </c>
      <c r="Q1703" s="1">
        <f>AD1703</f>
        <v>0</v>
      </c>
      <c r="R1703" s="1">
        <v>0</v>
      </c>
      <c r="S1703" s="31"/>
      <c r="T1703" s="1">
        <f>SUM(U1703,V1703,X1703,Y1703,Z1703,AA1703)</f>
        <v>69</v>
      </c>
      <c r="U1703" s="1">
        <f>SUM(AG1703,BF1703)</f>
        <v>0</v>
      </c>
      <c r="V1703" s="1">
        <f>SUM(AJ1703,AK1703,AL1703,AM1703,AO1703,AP1703,AQ1703,AR1703,AS1703,AT1703,AU1703,AN1703,AV1703,AW1703,AX1703,AY1703,AZ1703,BA1703,BC1703,BD1703,BE1703,BB1703)</f>
        <v>45</v>
      </c>
      <c r="W1703" s="1">
        <f>COUNTIF(AJ1703:BE1703, "&gt;0")</f>
        <v>1</v>
      </c>
      <c r="X1703" s="1">
        <f>SUM(BG1703,BH1703)</f>
        <v>0</v>
      </c>
      <c r="Y1703" s="1">
        <f>BI1703</f>
        <v>24</v>
      </c>
      <c r="Z1703" s="1">
        <f>AI1703</f>
        <v>0</v>
      </c>
      <c r="AA1703" s="1">
        <f>AH1703</f>
        <v>0</v>
      </c>
      <c r="AB1703" s="31"/>
      <c r="AC1703" s="1">
        <v>0</v>
      </c>
      <c r="AD1703" s="16">
        <v>0</v>
      </c>
      <c r="AE1703" s="16">
        <v>0</v>
      </c>
      <c r="AF1703" s="28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>
        <v>45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0</v>
      </c>
      <c r="BI1703" s="16">
        <v>24</v>
      </c>
      <c r="BJ1703" s="87"/>
    </row>
    <row r="1704" spans="1:62" s="16" customFormat="1" x14ac:dyDescent="0.35">
      <c r="A1704" s="85" t="s">
        <v>118</v>
      </c>
      <c r="B1704" s="85" t="s">
        <v>23</v>
      </c>
      <c r="C1704" s="16" t="s">
        <v>562</v>
      </c>
      <c r="D1704" s="16" t="s">
        <v>2753</v>
      </c>
      <c r="E1704" s="16" t="s">
        <v>39</v>
      </c>
      <c r="F1704" s="85">
        <v>999902856</v>
      </c>
      <c r="G1704" s="1">
        <f>(J1704+T1704)-H1704</f>
        <v>68</v>
      </c>
      <c r="I1704" s="28"/>
      <c r="J1704" s="1">
        <f>SUM(K1704,L1704,N1704,O1704,P1704,Q1704)</f>
        <v>0</v>
      </c>
      <c r="K1704" s="1">
        <f>SUM(AC1704,AE1704)</f>
        <v>0</v>
      </c>
      <c r="L1704" s="1">
        <v>0</v>
      </c>
      <c r="M1704" s="1">
        <v>0</v>
      </c>
      <c r="N1704" s="1">
        <v>0</v>
      </c>
      <c r="O1704" s="1"/>
      <c r="P1704" s="1">
        <v>0</v>
      </c>
      <c r="Q1704" s="1">
        <f>AD1704</f>
        <v>0</v>
      </c>
      <c r="R1704" s="1">
        <v>0</v>
      </c>
      <c r="S1704" s="31"/>
      <c r="T1704" s="1">
        <f>SUM(U1704,V1704,X1704,Y1704,Z1704,AA1704)</f>
        <v>68</v>
      </c>
      <c r="U1704" s="1">
        <f>SUM(AG1704,BF1704)</f>
        <v>0</v>
      </c>
      <c r="V1704" s="1">
        <f>SUM(AJ1704,AK1704,AL1704,AM1704,AO1704,AP1704,AQ1704,AR1704,AS1704,AT1704,AU1704,AN1704,AV1704,AW1704,AX1704,AY1704,AZ1704,BA1704,BC1704,BD1704,BE1704,BB1704)</f>
        <v>68</v>
      </c>
      <c r="W1704" s="1">
        <f>COUNTIF(AJ1704:BE1704, "&gt;0")</f>
        <v>1</v>
      </c>
      <c r="X1704" s="1">
        <f>SUM(BG1704,BH1704)</f>
        <v>0</v>
      </c>
      <c r="Y1704" s="1">
        <f>BI1704</f>
        <v>0</v>
      </c>
      <c r="Z1704" s="1">
        <f>AI1704</f>
        <v>0</v>
      </c>
      <c r="AA1704" s="1">
        <f>AH1704</f>
        <v>0</v>
      </c>
      <c r="AB1704" s="31"/>
      <c r="AC1704" s="16">
        <v>0</v>
      </c>
      <c r="AD1704" s="16">
        <v>0</v>
      </c>
      <c r="AE1704" s="16">
        <v>0</v>
      </c>
      <c r="AF1704" s="28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68</v>
      </c>
      <c r="AV1704" s="16">
        <v>0</v>
      </c>
      <c r="AW1704" s="16">
        <v>0</v>
      </c>
      <c r="AX1704" s="16">
        <v>0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  <c r="BI1704" s="16">
        <v>0</v>
      </c>
      <c r="BJ1704" s="87"/>
    </row>
    <row r="1705" spans="1:62" s="16" customFormat="1" x14ac:dyDescent="0.35">
      <c r="A1705" s="85" t="s">
        <v>118</v>
      </c>
      <c r="B1705" s="85" t="s">
        <v>23</v>
      </c>
      <c r="C1705" s="1" t="s">
        <v>620</v>
      </c>
      <c r="D1705" s="1" t="s">
        <v>222</v>
      </c>
      <c r="E1705" s="1" t="s">
        <v>39</v>
      </c>
      <c r="F1705" s="85">
        <v>999913029</v>
      </c>
      <c r="G1705" s="1">
        <f>(J1705+T1705)-H1705</f>
        <v>68</v>
      </c>
      <c r="I1705" s="15"/>
      <c r="J1705" s="1">
        <f>SUM(K1705,L1705,N1705,O1705,P1705,Q1705)</f>
        <v>0</v>
      </c>
      <c r="K1705" s="1">
        <f>SUM(AC1705,AE1705)</f>
        <v>0</v>
      </c>
      <c r="L1705" s="1">
        <v>0</v>
      </c>
      <c r="M1705" s="1">
        <v>0</v>
      </c>
      <c r="N1705" s="1">
        <v>0</v>
      </c>
      <c r="O1705" s="1"/>
      <c r="P1705" s="1">
        <v>0</v>
      </c>
      <c r="Q1705" s="1">
        <f>AD1705</f>
        <v>0</v>
      </c>
      <c r="R1705" s="1">
        <v>0</v>
      </c>
      <c r="S1705" s="31"/>
      <c r="T1705" s="1">
        <f>SUM(U1705,V1705,X1705,Y1705,Z1705,AA1705)</f>
        <v>68</v>
      </c>
      <c r="U1705" s="1">
        <f>SUM(AG1705,BF1705)</f>
        <v>0</v>
      </c>
      <c r="V1705" s="1">
        <f>SUM(AJ1705,AK1705,AL1705,AM1705,AO1705,AP1705,AQ1705,AR1705,AS1705,AT1705,AU1705,AN1705,AV1705,AW1705,AX1705,AY1705,AZ1705,BA1705,BC1705,BD1705,BE1705,BB1705)</f>
        <v>68</v>
      </c>
      <c r="W1705" s="1">
        <f>COUNTIF(AJ1705:BE1705, "&gt;0")</f>
        <v>1</v>
      </c>
      <c r="X1705" s="1">
        <f>SUM(BG1705,BH1705)</f>
        <v>0</v>
      </c>
      <c r="Y1705" s="1">
        <f>BI1705</f>
        <v>0</v>
      </c>
      <c r="Z1705" s="1">
        <f>AI1705</f>
        <v>0</v>
      </c>
      <c r="AA1705" s="1">
        <f>AH1705</f>
        <v>0</v>
      </c>
      <c r="AB1705" s="31"/>
      <c r="AC1705" s="1">
        <v>0</v>
      </c>
      <c r="AD1705" s="16">
        <v>0</v>
      </c>
      <c r="AE1705" s="16">
        <v>0</v>
      </c>
      <c r="AF1705" s="28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68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0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  <c r="BI1705" s="16">
        <v>0</v>
      </c>
      <c r="BJ1705" s="87"/>
    </row>
    <row r="1706" spans="1:62" s="16" customFormat="1" x14ac:dyDescent="0.35">
      <c r="A1706" s="100" t="s">
        <v>118</v>
      </c>
      <c r="B1706" s="100" t="s">
        <v>23</v>
      </c>
      <c r="C1706" s="52" t="s">
        <v>70</v>
      </c>
      <c r="D1706" s="52" t="s">
        <v>818</v>
      </c>
      <c r="E1706" s="52" t="s">
        <v>39</v>
      </c>
      <c r="F1706" s="100">
        <v>999918486</v>
      </c>
      <c r="G1706" s="1">
        <f>(J1706+T1706)-H1706</f>
        <v>68</v>
      </c>
      <c r="I1706" s="28"/>
      <c r="J1706" s="1">
        <f>SUM(K1706,L1706,N1706,O1706,P1706,Q1706)</f>
        <v>0</v>
      </c>
      <c r="K1706" s="1">
        <f>SUM(AC1706,AE1706)</f>
        <v>0</v>
      </c>
      <c r="L1706" s="1">
        <v>0</v>
      </c>
      <c r="M1706" s="1">
        <v>0</v>
      </c>
      <c r="N1706" s="1">
        <v>0</v>
      </c>
      <c r="O1706" s="1"/>
      <c r="P1706" s="1">
        <v>0</v>
      </c>
      <c r="Q1706" s="1">
        <f>AD1706</f>
        <v>0</v>
      </c>
      <c r="R1706" s="1">
        <v>0</v>
      </c>
      <c r="S1706" s="31"/>
      <c r="T1706" s="1">
        <f>SUM(U1706,V1706,X1706,Y1706,Z1706,AA1706)</f>
        <v>68</v>
      </c>
      <c r="U1706" s="1">
        <f>SUM(AG1706,BF1706)</f>
        <v>0</v>
      </c>
      <c r="V1706" s="1">
        <f>SUM(AJ1706,AK1706,AL1706,AM1706,AO1706,AP1706,AQ1706,AR1706,AS1706,AT1706,AU1706,AN1706,AV1706,AW1706,AX1706,AY1706,AZ1706,BA1706,BC1706,BD1706,BE1706,BB1706)</f>
        <v>68</v>
      </c>
      <c r="W1706" s="1">
        <f>COUNTIF(AJ1706:BE1706, "&gt;0")</f>
        <v>1</v>
      </c>
      <c r="X1706" s="1">
        <f>SUM(BG1706,BH1706)</f>
        <v>0</v>
      </c>
      <c r="Y1706" s="1">
        <f>BI1706</f>
        <v>0</v>
      </c>
      <c r="Z1706" s="1">
        <f>AI1706</f>
        <v>0</v>
      </c>
      <c r="AA1706" s="1">
        <f>AH1706</f>
        <v>0</v>
      </c>
      <c r="AB1706" s="31"/>
      <c r="AC1706" s="16">
        <v>0</v>
      </c>
      <c r="AD1706" s="16">
        <v>0</v>
      </c>
      <c r="AE1706" s="16">
        <v>0</v>
      </c>
      <c r="AF1706" s="28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68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  <c r="BI1706" s="16">
        <v>0</v>
      </c>
      <c r="BJ1706" s="87"/>
    </row>
    <row r="1707" spans="1:62" s="16" customFormat="1" x14ac:dyDescent="0.35">
      <c r="A1707" s="85" t="s">
        <v>118</v>
      </c>
      <c r="B1707" s="85" t="s">
        <v>23</v>
      </c>
      <c r="C1707" s="16" t="s">
        <v>1322</v>
      </c>
      <c r="D1707" s="16" t="s">
        <v>73</v>
      </c>
      <c r="E1707" s="16" t="s">
        <v>39</v>
      </c>
      <c r="F1707" s="85">
        <v>999930924</v>
      </c>
      <c r="G1707" s="1">
        <f>(J1707+T1707)-H1707</f>
        <v>68</v>
      </c>
      <c r="I1707" s="28"/>
      <c r="J1707" s="1">
        <f>SUM(K1707,L1707,N1707,O1707,P1707,Q1707)</f>
        <v>0</v>
      </c>
      <c r="K1707" s="1">
        <f>SUM(AC1707,AE1707)</f>
        <v>0</v>
      </c>
      <c r="L1707" s="1">
        <v>0</v>
      </c>
      <c r="M1707" s="1">
        <v>0</v>
      </c>
      <c r="N1707" s="1">
        <v>0</v>
      </c>
      <c r="O1707" s="1"/>
      <c r="P1707" s="1">
        <v>0</v>
      </c>
      <c r="Q1707" s="1">
        <f>AD1707</f>
        <v>0</v>
      </c>
      <c r="R1707" s="1">
        <v>0</v>
      </c>
      <c r="S1707" s="31"/>
      <c r="T1707" s="1">
        <f>SUM(U1707,V1707,X1707,Y1707,Z1707,AA1707)</f>
        <v>68</v>
      </c>
      <c r="U1707" s="1">
        <f>SUM(AG1707,BF1707)</f>
        <v>0</v>
      </c>
      <c r="V1707" s="1">
        <f>SUM(AJ1707,AK1707,AL1707,AM1707,AO1707,AP1707,AQ1707,AR1707,AS1707,AT1707,AU1707,AN1707,AV1707,AW1707,AX1707,AY1707,AZ1707,BA1707,BC1707,BD1707,BE1707,BB1707)</f>
        <v>68</v>
      </c>
      <c r="W1707" s="1">
        <f>COUNTIF(AJ1707:BE1707, "&gt;0")</f>
        <v>1</v>
      </c>
      <c r="X1707" s="1">
        <f>SUM(BG1707,BH1707)</f>
        <v>0</v>
      </c>
      <c r="Y1707" s="1">
        <f>BI1707</f>
        <v>0</v>
      </c>
      <c r="Z1707" s="1">
        <f>AI1707</f>
        <v>0</v>
      </c>
      <c r="AA1707" s="1">
        <f>AH1707</f>
        <v>0</v>
      </c>
      <c r="AB1707" s="31"/>
      <c r="AC1707" s="16">
        <v>0</v>
      </c>
      <c r="AD1707" s="16">
        <v>0</v>
      </c>
      <c r="AE1707" s="16">
        <v>0</v>
      </c>
      <c r="AF1707" s="28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0</v>
      </c>
      <c r="AU1707" s="16">
        <v>68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  <c r="BI1707" s="16">
        <v>0</v>
      </c>
      <c r="BJ1707" s="87"/>
    </row>
    <row r="1708" spans="1:62" s="16" customFormat="1" x14ac:dyDescent="0.35">
      <c r="A1708" s="85" t="s">
        <v>118</v>
      </c>
      <c r="B1708" s="85" t="s">
        <v>23</v>
      </c>
      <c r="C1708" s="1" t="s">
        <v>81</v>
      </c>
      <c r="D1708" s="1" t="s">
        <v>1748</v>
      </c>
      <c r="E1708" s="1" t="s">
        <v>39</v>
      </c>
      <c r="F1708" s="85">
        <v>999927102</v>
      </c>
      <c r="G1708" s="1">
        <f>(J1708+T1708)-H1708</f>
        <v>65</v>
      </c>
      <c r="H1708" s="1">
        <f>(K1708+L1708+N1708+O1708+P1708+Q1708+R1708)*0.5</f>
        <v>0</v>
      </c>
      <c r="I1708" s="15"/>
      <c r="J1708" s="1">
        <f>SUM(K1708,L1708,N1708,O1708,P1708,Q1708)</f>
        <v>0</v>
      </c>
      <c r="K1708" s="1">
        <f>SUM(AC1708,AE1708)</f>
        <v>0</v>
      </c>
      <c r="L1708" s="1">
        <v>0</v>
      </c>
      <c r="M1708" s="1">
        <v>0</v>
      </c>
      <c r="N1708" s="1">
        <v>0</v>
      </c>
      <c r="O1708" s="1"/>
      <c r="P1708" s="1">
        <v>0</v>
      </c>
      <c r="Q1708" s="1">
        <f>AD1708</f>
        <v>0</v>
      </c>
      <c r="R1708" s="1">
        <v>0</v>
      </c>
      <c r="S1708" s="31"/>
      <c r="T1708" s="1">
        <f>SUM(U1708,V1708,X1708,Y1708,Z1708,AA1708)</f>
        <v>65</v>
      </c>
      <c r="U1708" s="1">
        <f>SUM(AG1708,BF1708)</f>
        <v>0</v>
      </c>
      <c r="V1708" s="1">
        <f>SUM(AJ1708,AK1708,AL1708,AM1708,AO1708,AP1708,AQ1708,AR1708,AS1708,AT1708,AU1708,AN1708,AV1708,AW1708,AX1708,AY1708,AZ1708,BA1708,BC1708,BD1708,BE1708,BB1708)</f>
        <v>29</v>
      </c>
      <c r="W1708" s="1">
        <f>COUNTIF(AJ1708:BE1708, "&gt;0")</f>
        <v>1</v>
      </c>
      <c r="X1708" s="1">
        <f>SUM(BG1708,BH1708)</f>
        <v>0</v>
      </c>
      <c r="Y1708" s="1">
        <f>BI1708</f>
        <v>0</v>
      </c>
      <c r="Z1708" s="1">
        <f>AI1708</f>
        <v>36</v>
      </c>
      <c r="AA1708" s="1">
        <f>AH1708</f>
        <v>0</v>
      </c>
      <c r="AB1708" s="31"/>
      <c r="AC1708" s="1">
        <v>0</v>
      </c>
      <c r="AD1708" s="16">
        <v>0</v>
      </c>
      <c r="AE1708" s="16">
        <v>0</v>
      </c>
      <c r="AF1708" s="28">
        <v>0</v>
      </c>
      <c r="AG1708" s="16">
        <v>0</v>
      </c>
      <c r="AH1708" s="16">
        <v>0</v>
      </c>
      <c r="AI1708" s="16">
        <v>36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0</v>
      </c>
      <c r="AR1708" s="16">
        <v>29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  <c r="BI1708" s="16">
        <v>0</v>
      </c>
      <c r="BJ1708" s="87"/>
    </row>
    <row r="1709" spans="1:62" s="16" customFormat="1" x14ac:dyDescent="0.35">
      <c r="A1709" s="85" t="s">
        <v>118</v>
      </c>
      <c r="B1709" s="85" t="s">
        <v>23</v>
      </c>
      <c r="C1709" s="16" t="s">
        <v>577</v>
      </c>
      <c r="D1709" s="16" t="s">
        <v>142</v>
      </c>
      <c r="E1709" s="16" t="s">
        <v>39</v>
      </c>
      <c r="F1709" s="85">
        <v>999909628</v>
      </c>
      <c r="G1709" s="1">
        <f>(J1709+T1709)-H1709</f>
        <v>63</v>
      </c>
      <c r="I1709" s="28"/>
      <c r="J1709" s="1">
        <f>SUM(K1709,L1709,N1709,O1709,P1709,Q1709)</f>
        <v>0</v>
      </c>
      <c r="K1709" s="1">
        <f>SUM(AC1709,AE1709)</f>
        <v>0</v>
      </c>
      <c r="L1709" s="1">
        <v>0</v>
      </c>
      <c r="M1709" s="1">
        <v>0</v>
      </c>
      <c r="N1709" s="1">
        <v>0</v>
      </c>
      <c r="O1709" s="1"/>
      <c r="P1709" s="1">
        <v>0</v>
      </c>
      <c r="Q1709" s="1">
        <f>AD1709</f>
        <v>0</v>
      </c>
      <c r="R1709" s="1">
        <v>0</v>
      </c>
      <c r="S1709" s="31"/>
      <c r="T1709" s="1">
        <f>SUM(U1709,V1709,X1709,Y1709,Z1709,AA1709)</f>
        <v>63</v>
      </c>
      <c r="U1709" s="1">
        <f>SUM(AG1709,BF1709)</f>
        <v>0</v>
      </c>
      <c r="V1709" s="1">
        <f>SUM(AJ1709,AK1709,AL1709,AM1709,AO1709,AP1709,AQ1709,AR1709,AS1709,AT1709,AU1709,AN1709,AV1709,AW1709,AX1709,AY1709,AZ1709,BA1709,BC1709,BD1709,BE1709,BB1709)</f>
        <v>63</v>
      </c>
      <c r="W1709" s="1">
        <f>COUNTIF(AJ1709:BE1709, "&gt;0")</f>
        <v>1</v>
      </c>
      <c r="X1709" s="1">
        <f>SUM(BG1709,BH1709)</f>
        <v>0</v>
      </c>
      <c r="Y1709" s="1">
        <f>BI1709</f>
        <v>0</v>
      </c>
      <c r="Z1709" s="1">
        <f>AI1709</f>
        <v>0</v>
      </c>
      <c r="AA1709" s="1">
        <f>AH1709</f>
        <v>0</v>
      </c>
      <c r="AB1709" s="31"/>
      <c r="AC1709" s="16">
        <v>0</v>
      </c>
      <c r="AD1709" s="16">
        <v>0</v>
      </c>
      <c r="AE1709" s="16">
        <v>0</v>
      </c>
      <c r="AF1709" s="28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63</v>
      </c>
      <c r="AT1709" s="16">
        <v>0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  <c r="BI1709" s="16">
        <v>0</v>
      </c>
      <c r="BJ1709" s="87"/>
    </row>
    <row r="1710" spans="1:62" s="16" customFormat="1" x14ac:dyDescent="0.35">
      <c r="A1710" s="85" t="s">
        <v>118</v>
      </c>
      <c r="B1710" s="85" t="s">
        <v>23</v>
      </c>
      <c r="C1710" s="1" t="s">
        <v>2112</v>
      </c>
      <c r="D1710" s="1" t="s">
        <v>566</v>
      </c>
      <c r="E1710" s="1" t="s">
        <v>39</v>
      </c>
      <c r="F1710" s="85">
        <v>999909773</v>
      </c>
      <c r="G1710" s="1">
        <f>(J1710+T1710)-H1710</f>
        <v>63</v>
      </c>
      <c r="H1710" s="1">
        <f>(K1710+L1710+N1710+O1710+P1710+Q1710+R1710)*0.5</f>
        <v>0</v>
      </c>
      <c r="I1710" s="28"/>
      <c r="J1710" s="1">
        <f>SUM(K1710,L1710,N1710,O1710,P1710,Q1710)</f>
        <v>0</v>
      </c>
      <c r="K1710" s="1">
        <f>SUM(AC1710,AE1710)</f>
        <v>0</v>
      </c>
      <c r="L1710" s="1">
        <v>0</v>
      </c>
      <c r="M1710" s="1">
        <v>0</v>
      </c>
      <c r="N1710" s="1">
        <v>0</v>
      </c>
      <c r="O1710" s="1"/>
      <c r="P1710" s="1">
        <v>0</v>
      </c>
      <c r="Q1710" s="1">
        <f>AD1710</f>
        <v>0</v>
      </c>
      <c r="R1710" s="1">
        <v>0</v>
      </c>
      <c r="S1710" s="31"/>
      <c r="T1710" s="1">
        <f>SUM(U1710,V1710,X1710,Y1710,Z1710,AA1710)</f>
        <v>63</v>
      </c>
      <c r="U1710" s="1">
        <f>SUM(AG1710,BF1710)</f>
        <v>0</v>
      </c>
      <c r="V1710" s="1">
        <f>SUM(AJ1710,AK1710,AL1710,AM1710,AO1710,AP1710,AQ1710,AR1710,AS1710,AT1710,AU1710,AN1710,AV1710,AW1710,AX1710,AY1710,AZ1710,BA1710,BC1710,BD1710,BE1710,BB1710)</f>
        <v>63</v>
      </c>
      <c r="W1710" s="1">
        <f>COUNTIF(AJ1710:BE1710, "&gt;0")</f>
        <v>1</v>
      </c>
      <c r="X1710" s="1">
        <f>SUM(BG1710,BH1710)</f>
        <v>0</v>
      </c>
      <c r="Y1710" s="1">
        <f>BI1710</f>
        <v>0</v>
      </c>
      <c r="Z1710" s="1">
        <f>AI1710</f>
        <v>0</v>
      </c>
      <c r="AA1710" s="1">
        <f>AH1710</f>
        <v>0</v>
      </c>
      <c r="AB1710" s="31"/>
      <c r="AC1710" s="16">
        <v>0</v>
      </c>
      <c r="AD1710" s="16">
        <v>0</v>
      </c>
      <c r="AE1710" s="16">
        <v>0</v>
      </c>
      <c r="AF1710" s="28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63</v>
      </c>
      <c r="AL1710" s="16">
        <v>0</v>
      </c>
      <c r="AM1710" s="16">
        <v>0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16">
        <v>0</v>
      </c>
      <c r="BJ1710" s="87"/>
    </row>
    <row r="1711" spans="1:62" s="16" customFormat="1" x14ac:dyDescent="0.35">
      <c r="A1711" s="85" t="s">
        <v>118</v>
      </c>
      <c r="B1711" s="85" t="s">
        <v>23</v>
      </c>
      <c r="C1711" s="16" t="s">
        <v>2938</v>
      </c>
      <c r="D1711" s="16" t="s">
        <v>687</v>
      </c>
      <c r="E1711" s="16" t="s">
        <v>39</v>
      </c>
      <c r="F1711" s="85">
        <v>999910068</v>
      </c>
      <c r="G1711" s="1">
        <f>(J1711+T1711)-H1711</f>
        <v>63</v>
      </c>
      <c r="I1711" s="28"/>
      <c r="J1711" s="1">
        <f>SUM(K1711,L1711,N1711,O1711,P1711,Q1711)</f>
        <v>0</v>
      </c>
      <c r="K1711" s="1">
        <f>SUM(AC1711,AE1711)</f>
        <v>0</v>
      </c>
      <c r="L1711" s="1">
        <v>0</v>
      </c>
      <c r="M1711" s="1">
        <v>0</v>
      </c>
      <c r="N1711" s="1">
        <v>0</v>
      </c>
      <c r="O1711" s="1"/>
      <c r="P1711" s="1">
        <v>0</v>
      </c>
      <c r="Q1711" s="1">
        <f>AD1711</f>
        <v>0</v>
      </c>
      <c r="R1711" s="1">
        <v>0</v>
      </c>
      <c r="S1711" s="28"/>
      <c r="T1711" s="1">
        <f>SUM(U1711,V1711,X1711,Y1711,Z1711,AA1711)</f>
        <v>63</v>
      </c>
      <c r="U1711" s="1">
        <f>SUM(AG1711,BF1711)</f>
        <v>0</v>
      </c>
      <c r="V1711" s="1">
        <f>SUM(AJ1711,AK1711,AL1711,AM1711,AO1711,AP1711,AQ1711,AR1711,AS1711,AT1711,AU1711,AN1711,AV1711,AW1711,AX1711,AY1711,AZ1711,BA1711,BC1711,BD1711,BE1711,BB1711)</f>
        <v>63</v>
      </c>
      <c r="W1711" s="1">
        <f>COUNTIF(AJ1711:BE1711, "&gt;0")</f>
        <v>1</v>
      </c>
      <c r="X1711" s="1">
        <f>SUM(BG1711,BH1711)</f>
        <v>0</v>
      </c>
      <c r="Y1711" s="1">
        <f>BI1711</f>
        <v>0</v>
      </c>
      <c r="Z1711" s="1">
        <f>AI1711</f>
        <v>0</v>
      </c>
      <c r="AA1711" s="1">
        <f>AH1711</f>
        <v>0</v>
      </c>
      <c r="AB1711" s="28"/>
      <c r="AC1711" s="16">
        <v>0</v>
      </c>
      <c r="AD1711" s="16">
        <v>0</v>
      </c>
      <c r="AE1711" s="16">
        <v>0</v>
      </c>
      <c r="AF1711" s="28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0</v>
      </c>
      <c r="AV1711" s="16">
        <v>63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  <c r="BI1711" s="16">
        <v>0</v>
      </c>
      <c r="BJ1711" s="87"/>
    </row>
    <row r="1712" spans="1:62" s="16" customFormat="1" x14ac:dyDescent="0.35">
      <c r="A1712" s="85" t="s">
        <v>118</v>
      </c>
      <c r="B1712" s="85" t="s">
        <v>23</v>
      </c>
      <c r="C1712" s="16" t="s">
        <v>2842</v>
      </c>
      <c r="D1712" s="16" t="s">
        <v>888</v>
      </c>
      <c r="E1712" s="16" t="s">
        <v>39</v>
      </c>
      <c r="F1712" s="85">
        <v>999919950</v>
      </c>
      <c r="G1712" s="1">
        <f>(J1712+T1712)-H1712</f>
        <v>63</v>
      </c>
      <c r="I1712" s="28"/>
      <c r="J1712" s="1">
        <f>SUM(K1712,L1712,N1712,O1712,P1712,Q1712)</f>
        <v>0</v>
      </c>
      <c r="K1712" s="1">
        <f>SUM(AC1712,AE1712)</f>
        <v>0</v>
      </c>
      <c r="L1712" s="1">
        <v>0</v>
      </c>
      <c r="M1712" s="1">
        <v>0</v>
      </c>
      <c r="N1712" s="1">
        <v>0</v>
      </c>
      <c r="O1712" s="1"/>
      <c r="P1712" s="1">
        <v>0</v>
      </c>
      <c r="Q1712" s="1">
        <f>AD1712</f>
        <v>0</v>
      </c>
      <c r="R1712" s="1">
        <v>0</v>
      </c>
      <c r="S1712" s="28"/>
      <c r="T1712" s="1">
        <f>SUM(U1712,V1712,X1712,Y1712,Z1712,AA1712)</f>
        <v>63</v>
      </c>
      <c r="U1712" s="1">
        <f>SUM(AG1712,BF1712)</f>
        <v>0</v>
      </c>
      <c r="V1712" s="1">
        <f>SUM(AJ1712,AK1712,AL1712,AM1712,AO1712,AP1712,AQ1712,AR1712,AS1712,AT1712,AU1712,AN1712,AV1712,AW1712,AX1712,AY1712,AZ1712,BA1712,BC1712,BD1712,BE1712,BB1712)</f>
        <v>63</v>
      </c>
      <c r="W1712" s="1">
        <f>COUNTIF(AJ1712:BE1712, "&gt;0")</f>
        <v>1</v>
      </c>
      <c r="X1712" s="1">
        <f>SUM(BG1712,BH1712)</f>
        <v>0</v>
      </c>
      <c r="Y1712" s="1">
        <f>BI1712</f>
        <v>0</v>
      </c>
      <c r="Z1712" s="1">
        <f>AI1712</f>
        <v>0</v>
      </c>
      <c r="AA1712" s="1">
        <f>AH1712</f>
        <v>0</v>
      </c>
      <c r="AB1712" s="28"/>
      <c r="AC1712" s="16">
        <v>0</v>
      </c>
      <c r="AD1712" s="16">
        <v>0</v>
      </c>
      <c r="AE1712" s="16">
        <v>0</v>
      </c>
      <c r="AF1712" s="28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63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0</v>
      </c>
      <c r="BF1712" s="16">
        <v>0</v>
      </c>
      <c r="BG1712" s="16">
        <v>0</v>
      </c>
      <c r="BH1712" s="16">
        <v>0</v>
      </c>
      <c r="BI1712" s="16">
        <v>0</v>
      </c>
      <c r="BJ1712" s="87"/>
    </row>
    <row r="1713" spans="1:62" s="16" customFormat="1" x14ac:dyDescent="0.35">
      <c r="A1713" s="85" t="s">
        <v>118</v>
      </c>
      <c r="B1713" s="85" t="s">
        <v>23</v>
      </c>
      <c r="C1713" s="16" t="s">
        <v>2754</v>
      </c>
      <c r="D1713" s="16" t="s">
        <v>1082</v>
      </c>
      <c r="E1713" s="16" t="s">
        <v>39</v>
      </c>
      <c r="F1713" s="85">
        <v>999930570</v>
      </c>
      <c r="G1713" s="1">
        <f>(J1713+T1713)-H1713</f>
        <v>63</v>
      </c>
      <c r="I1713" s="28"/>
      <c r="J1713" s="1">
        <f>SUM(K1713,L1713,N1713,O1713,P1713,Q1713)</f>
        <v>0</v>
      </c>
      <c r="K1713" s="1">
        <f>SUM(AC1713,AE1713)</f>
        <v>0</v>
      </c>
      <c r="L1713" s="1">
        <v>0</v>
      </c>
      <c r="M1713" s="1">
        <v>0</v>
      </c>
      <c r="N1713" s="1">
        <v>0</v>
      </c>
      <c r="O1713" s="1"/>
      <c r="P1713" s="1">
        <v>0</v>
      </c>
      <c r="Q1713" s="1">
        <f>AD1713</f>
        <v>0</v>
      </c>
      <c r="R1713" s="1">
        <v>0</v>
      </c>
      <c r="S1713" s="31"/>
      <c r="T1713" s="1">
        <f>SUM(U1713,V1713,X1713,Y1713,Z1713,AA1713)</f>
        <v>63</v>
      </c>
      <c r="U1713" s="1">
        <f>SUM(AG1713,BF1713)</f>
        <v>0</v>
      </c>
      <c r="V1713" s="1">
        <f>SUM(AJ1713,AK1713,AL1713,AM1713,AO1713,AP1713,AQ1713,AR1713,AS1713,AT1713,AU1713,AN1713,AV1713,AW1713,AX1713,AY1713,AZ1713,BA1713,BC1713,BD1713,BE1713,BB1713)</f>
        <v>63</v>
      </c>
      <c r="W1713" s="1">
        <f>COUNTIF(AJ1713:BE1713, "&gt;0")</f>
        <v>1</v>
      </c>
      <c r="X1713" s="1">
        <f>SUM(BG1713,BH1713)</f>
        <v>0</v>
      </c>
      <c r="Y1713" s="1">
        <f>BI1713</f>
        <v>0</v>
      </c>
      <c r="Z1713" s="1">
        <f>AI1713</f>
        <v>0</v>
      </c>
      <c r="AA1713" s="1">
        <f>AH1713</f>
        <v>0</v>
      </c>
      <c r="AB1713" s="31"/>
      <c r="AC1713" s="16">
        <v>0</v>
      </c>
      <c r="AD1713" s="16">
        <v>0</v>
      </c>
      <c r="AE1713" s="16">
        <v>0</v>
      </c>
      <c r="AF1713" s="28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63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0</v>
      </c>
      <c r="BG1713" s="16">
        <v>0</v>
      </c>
      <c r="BH1713" s="16">
        <v>0</v>
      </c>
      <c r="BI1713" s="16">
        <v>0</v>
      </c>
      <c r="BJ1713" s="87"/>
    </row>
    <row r="1714" spans="1:62" s="16" customFormat="1" x14ac:dyDescent="0.35">
      <c r="A1714" s="85" t="s">
        <v>118</v>
      </c>
      <c r="B1714" s="85" t="s">
        <v>23</v>
      </c>
      <c r="C1714" s="16" t="s">
        <v>347</v>
      </c>
      <c r="D1714" s="16" t="s">
        <v>348</v>
      </c>
      <c r="E1714" s="16" t="s">
        <v>39</v>
      </c>
      <c r="F1714" s="85">
        <v>999886817</v>
      </c>
      <c r="G1714" s="1">
        <f>(J1714+T1714)-H1714</f>
        <v>62</v>
      </c>
      <c r="H1714" s="1"/>
      <c r="I1714" s="15"/>
      <c r="J1714" s="1">
        <f>SUM(K1714,L1714,N1714,O1714,P1714,Q1714)</f>
        <v>0</v>
      </c>
      <c r="K1714" s="1">
        <f>SUM(AC1714,AE1714)</f>
        <v>0</v>
      </c>
      <c r="L1714" s="1">
        <v>0</v>
      </c>
      <c r="M1714" s="1">
        <v>0</v>
      </c>
      <c r="N1714" s="1">
        <v>0</v>
      </c>
      <c r="O1714" s="1"/>
      <c r="P1714" s="1">
        <v>0</v>
      </c>
      <c r="Q1714" s="1">
        <f>AD1714</f>
        <v>0</v>
      </c>
      <c r="R1714" s="1">
        <v>0</v>
      </c>
      <c r="S1714" s="31"/>
      <c r="T1714" s="1">
        <f>SUM(U1714,V1714,X1714,Y1714,Z1714,AA1714)</f>
        <v>62</v>
      </c>
      <c r="U1714" s="1">
        <f>SUM(AG1714,BF1714)</f>
        <v>0</v>
      </c>
      <c r="V1714" s="1">
        <f>SUM(AJ1714,AK1714,AL1714,AM1714,AO1714,AP1714,AQ1714,AR1714,AS1714,AT1714,AU1714,AN1714,AV1714,AW1714,AX1714,AY1714,AZ1714,BA1714,BC1714,BD1714,BE1714,BB1714)</f>
        <v>0</v>
      </c>
      <c r="W1714" s="1">
        <f>COUNTIF(AJ1714:BE1714, "&gt;0")</f>
        <v>0</v>
      </c>
      <c r="X1714" s="1">
        <f>SUM(BG1714,BH1714)</f>
        <v>38</v>
      </c>
      <c r="Y1714" s="1">
        <f>BI1714</f>
        <v>24</v>
      </c>
      <c r="Z1714" s="1">
        <f>AI1714</f>
        <v>0</v>
      </c>
      <c r="AA1714" s="1">
        <f>AH1714</f>
        <v>0</v>
      </c>
      <c r="AB1714" s="31"/>
      <c r="AC1714" s="1">
        <v>0</v>
      </c>
      <c r="AD1714" s="16">
        <v>0</v>
      </c>
      <c r="AE1714" s="16">
        <v>0</v>
      </c>
      <c r="AF1714" s="28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0</v>
      </c>
      <c r="BG1714" s="16">
        <v>38</v>
      </c>
      <c r="BH1714" s="16">
        <v>0</v>
      </c>
      <c r="BI1714" s="16">
        <v>24</v>
      </c>
      <c r="BJ1714" s="87"/>
    </row>
    <row r="1715" spans="1:62" s="16" customFormat="1" x14ac:dyDescent="0.35">
      <c r="A1715" s="16" t="s">
        <v>118</v>
      </c>
      <c r="B1715" s="16" t="s">
        <v>23</v>
      </c>
      <c r="C1715" s="16" t="s">
        <v>3533</v>
      </c>
      <c r="D1715" s="16" t="s">
        <v>1472</v>
      </c>
      <c r="E1715" s="16" t="s">
        <v>39</v>
      </c>
      <c r="F1715" s="16">
        <v>999893482</v>
      </c>
      <c r="G1715" s="1">
        <f>(J1715+T1715)-H1715</f>
        <v>62</v>
      </c>
      <c r="I1715" s="28"/>
      <c r="J1715" s="1">
        <f>SUM(K1715,L1715,N1715,O1715,P1715,Q1715)</f>
        <v>0</v>
      </c>
      <c r="K1715" s="1">
        <f>SUM(AC1715,AE1715)</f>
        <v>0</v>
      </c>
      <c r="L1715" s="1">
        <v>0</v>
      </c>
      <c r="M1715" s="1">
        <v>0</v>
      </c>
      <c r="N1715" s="1">
        <v>0</v>
      </c>
      <c r="O1715" s="1"/>
      <c r="P1715" s="1">
        <v>0</v>
      </c>
      <c r="Q1715" s="1">
        <f>AD1715</f>
        <v>0</v>
      </c>
      <c r="R1715" s="1">
        <v>0</v>
      </c>
      <c r="S1715" s="31"/>
      <c r="T1715" s="1">
        <f>SUM(U1715,V1715,X1715,Y1715,Z1715,AA1715)</f>
        <v>62</v>
      </c>
      <c r="U1715" s="1">
        <f>SUM(AG1715,BF1715)</f>
        <v>0</v>
      </c>
      <c r="V1715" s="1">
        <f>SUM(AJ1715,AK1715,AL1715,AM1715,AO1715,AP1715,AQ1715,AR1715,AS1715,AT1715,AU1715,AN1715,AV1715,AW1715,AX1715,AY1715,AZ1715,BA1715,BC1715,BD1715,BE1715,BB1715)</f>
        <v>0</v>
      </c>
      <c r="W1715" s="1">
        <f>COUNTIF(AJ1715:BE1715, "&gt;0")</f>
        <v>0</v>
      </c>
      <c r="X1715" s="1">
        <f>SUM(BG1715,BH1715)</f>
        <v>38</v>
      </c>
      <c r="Y1715" s="1">
        <f>BI1715</f>
        <v>24</v>
      </c>
      <c r="Z1715" s="1">
        <f>AI1715</f>
        <v>0</v>
      </c>
      <c r="AA1715" s="1">
        <f>AH1715</f>
        <v>0</v>
      </c>
      <c r="AB1715" s="31"/>
      <c r="AC1715" s="16">
        <v>0</v>
      </c>
      <c r="AD1715" s="16">
        <v>0</v>
      </c>
      <c r="AE1715" s="16">
        <v>0</v>
      </c>
      <c r="AF1715" s="28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0</v>
      </c>
      <c r="BF1715" s="16">
        <v>0</v>
      </c>
      <c r="BG1715" s="16">
        <v>0</v>
      </c>
      <c r="BH1715" s="16">
        <v>38</v>
      </c>
      <c r="BI1715" s="16">
        <v>24</v>
      </c>
      <c r="BJ1715" s="87"/>
    </row>
    <row r="1716" spans="1:62" s="16" customFormat="1" x14ac:dyDescent="0.35">
      <c r="A1716" s="85" t="s">
        <v>118</v>
      </c>
      <c r="B1716" s="85" t="s">
        <v>23</v>
      </c>
      <c r="C1716" s="1" t="s">
        <v>552</v>
      </c>
      <c r="D1716" s="1" t="s">
        <v>553</v>
      </c>
      <c r="E1716" s="1" t="s">
        <v>39</v>
      </c>
      <c r="F1716" s="85">
        <v>999908478</v>
      </c>
      <c r="G1716" s="1">
        <f>(J1716+T1716)-H1716</f>
        <v>62</v>
      </c>
      <c r="H1716" s="1"/>
      <c r="I1716" s="15"/>
      <c r="J1716" s="1">
        <f>SUM(K1716,L1716,N1716,O1716,P1716,Q1716)</f>
        <v>0</v>
      </c>
      <c r="K1716" s="1">
        <f>SUM(AC1716,AE1716)</f>
        <v>0</v>
      </c>
      <c r="L1716" s="1">
        <v>0</v>
      </c>
      <c r="M1716" s="1">
        <v>0</v>
      </c>
      <c r="N1716" s="1">
        <v>0</v>
      </c>
      <c r="O1716" s="1"/>
      <c r="P1716" s="1">
        <v>0</v>
      </c>
      <c r="Q1716" s="1">
        <f>AD1716</f>
        <v>0</v>
      </c>
      <c r="R1716" s="1">
        <v>0</v>
      </c>
      <c r="S1716" s="31"/>
      <c r="T1716" s="1">
        <f>SUM(U1716,V1716,X1716,Y1716,Z1716,AA1716)</f>
        <v>62</v>
      </c>
      <c r="U1716" s="1">
        <f>SUM(AG1716,BF1716)</f>
        <v>0</v>
      </c>
      <c r="V1716" s="1">
        <f>SUM(AJ1716,AK1716,AL1716,AM1716,AO1716,AP1716,AQ1716,AR1716,AS1716,AT1716,AU1716,AN1716,AV1716,AW1716,AX1716,AY1716,AZ1716,BA1716,BC1716,BD1716,BE1716,BB1716)</f>
        <v>0</v>
      </c>
      <c r="W1716" s="1">
        <f>COUNTIF(AJ1716:BE1716, "&gt;0")</f>
        <v>0</v>
      </c>
      <c r="X1716" s="1">
        <f>SUM(BG1716,BH1716)</f>
        <v>38</v>
      </c>
      <c r="Y1716" s="1">
        <f>BI1716</f>
        <v>24</v>
      </c>
      <c r="Z1716" s="1">
        <f>AI1716</f>
        <v>0</v>
      </c>
      <c r="AA1716" s="1">
        <f>AH1716</f>
        <v>0</v>
      </c>
      <c r="AB1716" s="31"/>
      <c r="AC1716" s="1">
        <v>0</v>
      </c>
      <c r="AD1716" s="16">
        <v>0</v>
      </c>
      <c r="AE1716" s="16">
        <v>0</v>
      </c>
      <c r="AF1716" s="28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0</v>
      </c>
      <c r="BH1716" s="16">
        <v>38</v>
      </c>
      <c r="BI1716" s="16">
        <v>24</v>
      </c>
      <c r="BJ1716" s="87"/>
    </row>
    <row r="1717" spans="1:62" s="16" customFormat="1" x14ac:dyDescent="0.35">
      <c r="A1717" s="16" t="s">
        <v>118</v>
      </c>
      <c r="B1717" s="16" t="s">
        <v>23</v>
      </c>
      <c r="C1717" s="16" t="s">
        <v>3465</v>
      </c>
      <c r="D1717" s="16" t="s">
        <v>3466</v>
      </c>
      <c r="E1717" s="16" t="s">
        <v>39</v>
      </c>
      <c r="F1717" s="16">
        <v>999906537</v>
      </c>
      <c r="G1717" s="1">
        <f>(J1717+T1717)-H1717</f>
        <v>61</v>
      </c>
      <c r="I1717" s="28"/>
      <c r="J1717" s="1">
        <f>SUM(K1717,L1717,N1717,O1717,P1717,Q1717)</f>
        <v>0</v>
      </c>
      <c r="K1717" s="1">
        <f>SUM(AC1717,AE1717)</f>
        <v>0</v>
      </c>
      <c r="L1717" s="1">
        <v>0</v>
      </c>
      <c r="M1717" s="1">
        <v>0</v>
      </c>
      <c r="N1717" s="1">
        <v>0</v>
      </c>
      <c r="O1717" s="1"/>
      <c r="P1717" s="1">
        <v>0</v>
      </c>
      <c r="Q1717" s="1">
        <f>AD1717</f>
        <v>0</v>
      </c>
      <c r="R1717" s="1">
        <v>0</v>
      </c>
      <c r="S1717" s="31"/>
      <c r="T1717" s="1">
        <f>SUM(U1717,V1717,X1717,Y1717,Z1717,AA1717)</f>
        <v>61</v>
      </c>
      <c r="U1717" s="1">
        <f>SUM(AG1717,BF1717)</f>
        <v>0</v>
      </c>
      <c r="V1717" s="1">
        <f>SUM(AJ1717,AK1717,AL1717,AM1717,AO1717,AP1717,AQ1717,AR1717,AS1717,AT1717,AU1717,AN1717,AV1717,AW1717,AX1717,AY1717,AZ1717,BA1717,BC1717,BD1717,BE1717,BB1717)</f>
        <v>0</v>
      </c>
      <c r="W1717" s="1">
        <f>COUNTIF(AJ1717:BE1717, "&gt;0")</f>
        <v>0</v>
      </c>
      <c r="X1717" s="1">
        <f>SUM(BG1717,BH1717)</f>
        <v>29</v>
      </c>
      <c r="Y1717" s="1">
        <f>BI1717</f>
        <v>32</v>
      </c>
      <c r="Z1717" s="1">
        <f>AI1717</f>
        <v>0</v>
      </c>
      <c r="AA1717" s="1">
        <f>AH1717</f>
        <v>0</v>
      </c>
      <c r="AB1717" s="31"/>
      <c r="AC1717" s="16">
        <v>0</v>
      </c>
      <c r="AD1717" s="16">
        <v>0</v>
      </c>
      <c r="AE1717" s="16">
        <v>0</v>
      </c>
      <c r="AF1717" s="28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0</v>
      </c>
      <c r="BB1717" s="16">
        <v>0</v>
      </c>
      <c r="BC1717" s="16">
        <v>0</v>
      </c>
      <c r="BD1717" s="16">
        <v>0</v>
      </c>
      <c r="BE1717" s="16">
        <v>0</v>
      </c>
      <c r="BF1717" s="16">
        <v>0</v>
      </c>
      <c r="BG1717" s="16">
        <v>29</v>
      </c>
      <c r="BH1717" s="16">
        <v>0</v>
      </c>
      <c r="BI1717" s="16">
        <v>32</v>
      </c>
      <c r="BJ1717" s="87"/>
    </row>
    <row r="1718" spans="1:62" s="16" customFormat="1" x14ac:dyDescent="0.35">
      <c r="A1718" s="85" t="s">
        <v>118</v>
      </c>
      <c r="B1718" s="85" t="s">
        <v>23</v>
      </c>
      <c r="C1718" s="16" t="s">
        <v>1759</v>
      </c>
      <c r="D1718" s="16" t="s">
        <v>610</v>
      </c>
      <c r="E1718" s="16" t="s">
        <v>39</v>
      </c>
      <c r="F1718" s="85">
        <v>999927216</v>
      </c>
      <c r="G1718" s="1">
        <f>(J1718+T1718)-H1718</f>
        <v>60</v>
      </c>
      <c r="I1718" s="28"/>
      <c r="J1718" s="1">
        <f>SUM(K1718,L1718,N1718,O1718,P1718,Q1718)</f>
        <v>0</v>
      </c>
      <c r="K1718" s="1">
        <f>SUM(AC1718,AE1718)</f>
        <v>0</v>
      </c>
      <c r="L1718" s="1">
        <v>0</v>
      </c>
      <c r="M1718" s="1">
        <v>0</v>
      </c>
      <c r="N1718" s="1">
        <v>0</v>
      </c>
      <c r="O1718" s="1"/>
      <c r="P1718" s="1">
        <v>0</v>
      </c>
      <c r="Q1718" s="1">
        <f>AD1718</f>
        <v>0</v>
      </c>
      <c r="R1718" s="1">
        <v>0</v>
      </c>
      <c r="S1718" s="31"/>
      <c r="T1718" s="1">
        <f>SUM(U1718,V1718,X1718,Y1718,Z1718,AA1718)</f>
        <v>60</v>
      </c>
      <c r="U1718" s="1">
        <f>SUM(AG1718,BF1718)</f>
        <v>0</v>
      </c>
      <c r="V1718" s="1">
        <f>SUM(AJ1718,AK1718,AL1718,AM1718,AO1718,AP1718,AQ1718,AR1718,AS1718,AT1718,AU1718,AN1718,AV1718,AW1718,AX1718,AY1718,AZ1718,BA1718,BC1718,BD1718,BE1718,BB1718)</f>
        <v>60</v>
      </c>
      <c r="W1718" s="1">
        <f>COUNTIF(AJ1718:BE1718, "&gt;0")</f>
        <v>1</v>
      </c>
      <c r="X1718" s="1">
        <f>SUM(BG1718,BH1718)</f>
        <v>0</v>
      </c>
      <c r="Y1718" s="1">
        <f>BI1718</f>
        <v>0</v>
      </c>
      <c r="Z1718" s="1">
        <f>AI1718</f>
        <v>0</v>
      </c>
      <c r="AA1718" s="1">
        <f>AH1718</f>
        <v>0</v>
      </c>
      <c r="AB1718" s="31"/>
      <c r="AC1718" s="16">
        <v>0</v>
      </c>
      <c r="AD1718" s="16">
        <v>0</v>
      </c>
      <c r="AE1718" s="16">
        <v>0</v>
      </c>
      <c r="AF1718" s="28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0</v>
      </c>
      <c r="AO1718" s="16">
        <v>0</v>
      </c>
      <c r="AP1718" s="16">
        <v>0</v>
      </c>
      <c r="AQ1718" s="16">
        <v>0</v>
      </c>
      <c r="AR1718" s="16">
        <v>0</v>
      </c>
      <c r="AS1718" s="16">
        <v>0</v>
      </c>
      <c r="AT1718" s="16">
        <v>60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0</v>
      </c>
      <c r="BH1718" s="16">
        <v>0</v>
      </c>
      <c r="BI1718" s="16">
        <v>0</v>
      </c>
      <c r="BJ1718" s="87"/>
    </row>
    <row r="1719" spans="1:62" s="16" customFormat="1" x14ac:dyDescent="0.35">
      <c r="A1719" s="85" t="s">
        <v>118</v>
      </c>
      <c r="B1719" s="85" t="s">
        <v>23</v>
      </c>
      <c r="C1719" s="16" t="s">
        <v>3287</v>
      </c>
      <c r="D1719" s="16" t="s">
        <v>3288</v>
      </c>
      <c r="E1719" s="16" t="s">
        <v>39</v>
      </c>
      <c r="F1719" s="85">
        <v>999932307</v>
      </c>
      <c r="G1719" s="1">
        <f>(J1719+T1719)-H1719</f>
        <v>60</v>
      </c>
      <c r="I1719" s="28"/>
      <c r="J1719" s="1">
        <f>SUM(K1719,L1719,N1719,O1719,P1719,Q1719)</f>
        <v>0</v>
      </c>
      <c r="K1719" s="1">
        <f>SUM(AC1719,AE1719)</f>
        <v>0</v>
      </c>
      <c r="L1719" s="1">
        <v>0</v>
      </c>
      <c r="M1719" s="1">
        <v>0</v>
      </c>
      <c r="N1719" s="1">
        <v>0</v>
      </c>
      <c r="O1719" s="1"/>
      <c r="P1719" s="1">
        <v>0</v>
      </c>
      <c r="Q1719" s="1">
        <f>AD1719</f>
        <v>0</v>
      </c>
      <c r="R1719" s="1">
        <v>0</v>
      </c>
      <c r="S1719" s="31"/>
      <c r="T1719" s="1">
        <f>SUM(U1719,V1719,X1719,Y1719,Z1719,AA1719)</f>
        <v>60</v>
      </c>
      <c r="U1719" s="1">
        <f>SUM(AG1719,BF1719)</f>
        <v>0</v>
      </c>
      <c r="V1719" s="1">
        <f>SUM(AJ1719,AK1719,AL1719,AM1719,AO1719,AP1719,AQ1719,AR1719,AS1719,AT1719,AU1719,AN1719,AV1719,AW1719,AX1719,AY1719,AZ1719,BA1719,BC1719,BD1719,BE1719,BB1719)</f>
        <v>60</v>
      </c>
      <c r="W1719" s="1">
        <f>COUNTIF(AJ1719:BE1719, "&gt;0")</f>
        <v>1</v>
      </c>
      <c r="X1719" s="1">
        <f>SUM(BG1719,BH1719)</f>
        <v>0</v>
      </c>
      <c r="Y1719" s="1">
        <f>BI1719</f>
        <v>0</v>
      </c>
      <c r="Z1719" s="1">
        <f>AI1719</f>
        <v>0</v>
      </c>
      <c r="AA1719" s="1">
        <f>AH1719</f>
        <v>0</v>
      </c>
      <c r="AB1719" s="31"/>
      <c r="AC1719" s="16">
        <v>0</v>
      </c>
      <c r="AD1719" s="16">
        <v>0</v>
      </c>
      <c r="AE1719" s="16">
        <v>0</v>
      </c>
      <c r="AF1719" s="28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0</v>
      </c>
      <c r="BD1719" s="16">
        <v>60</v>
      </c>
      <c r="BE1719" s="16">
        <v>0</v>
      </c>
      <c r="BF1719" s="16">
        <v>0</v>
      </c>
      <c r="BG1719" s="16">
        <v>0</v>
      </c>
      <c r="BH1719" s="16">
        <v>0</v>
      </c>
      <c r="BI1719" s="16">
        <v>0</v>
      </c>
      <c r="BJ1719" s="87"/>
    </row>
    <row r="1720" spans="1:62" s="16" customFormat="1" x14ac:dyDescent="0.35">
      <c r="A1720" s="85" t="s">
        <v>118</v>
      </c>
      <c r="B1720" s="85" t="s">
        <v>23</v>
      </c>
      <c r="C1720" s="1" t="s">
        <v>304</v>
      </c>
      <c r="D1720" s="1" t="s">
        <v>305</v>
      </c>
      <c r="E1720" s="1" t="s">
        <v>39</v>
      </c>
      <c r="F1720" s="85">
        <v>999879172</v>
      </c>
      <c r="G1720" s="1">
        <f>(J1720+T1720)-H1720</f>
        <v>58</v>
      </c>
      <c r="H1720" s="1"/>
      <c r="I1720" s="15"/>
      <c r="J1720" s="1">
        <f>SUM(K1720,L1720,N1720,O1720,P1720,Q1720)</f>
        <v>0</v>
      </c>
      <c r="K1720" s="1">
        <f>SUM(AC1720,AE1720)</f>
        <v>0</v>
      </c>
      <c r="L1720" s="1">
        <v>0</v>
      </c>
      <c r="M1720" s="1">
        <v>0</v>
      </c>
      <c r="N1720" s="1">
        <v>0</v>
      </c>
      <c r="O1720" s="1"/>
      <c r="P1720" s="1">
        <v>0</v>
      </c>
      <c r="Q1720" s="1">
        <f>AD1720</f>
        <v>0</v>
      </c>
      <c r="R1720" s="1">
        <v>0</v>
      </c>
      <c r="S1720" s="31"/>
      <c r="T1720" s="1">
        <f>SUM(U1720,V1720,X1720,Y1720,Z1720,AA1720)</f>
        <v>58</v>
      </c>
      <c r="U1720" s="1">
        <f>SUM(AG1720,BF1720)</f>
        <v>0</v>
      </c>
      <c r="V1720" s="1">
        <f>SUM(AJ1720,AK1720,AL1720,AM1720,AO1720,AP1720,AQ1720,AR1720,AS1720,AT1720,AU1720,AN1720,AV1720,AW1720,AX1720,AY1720,AZ1720,BA1720,BC1720,BD1720,BE1720,BB1720)</f>
        <v>34</v>
      </c>
      <c r="W1720" s="1">
        <f>COUNTIF(AJ1720:BE1720, "&gt;0")</f>
        <v>1</v>
      </c>
      <c r="X1720" s="1">
        <f>SUM(BG1720,BH1720)</f>
        <v>0</v>
      </c>
      <c r="Y1720" s="1">
        <f>BI1720</f>
        <v>24</v>
      </c>
      <c r="Z1720" s="1">
        <f>AI1720</f>
        <v>0</v>
      </c>
      <c r="AA1720" s="1">
        <f>AH1720</f>
        <v>0</v>
      </c>
      <c r="AB1720" s="31"/>
      <c r="AC1720" s="1">
        <v>0</v>
      </c>
      <c r="AD1720" s="16">
        <v>0</v>
      </c>
      <c r="AE1720" s="16">
        <v>0</v>
      </c>
      <c r="AF1720" s="28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34</v>
      </c>
      <c r="AU1720" s="16">
        <v>0</v>
      </c>
      <c r="AV1720" s="16">
        <v>0</v>
      </c>
      <c r="AW1720" s="16">
        <v>0</v>
      </c>
      <c r="AX1720" s="16">
        <v>0</v>
      </c>
      <c r="AY1720" s="16">
        <v>0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0</v>
      </c>
      <c r="BI1720" s="16">
        <v>24</v>
      </c>
      <c r="BJ1720" s="87"/>
    </row>
    <row r="1721" spans="1:62" s="16" customFormat="1" x14ac:dyDescent="0.35">
      <c r="A1721" s="85" t="s">
        <v>118</v>
      </c>
      <c r="B1721" s="85" t="s">
        <v>23</v>
      </c>
      <c r="C1721" s="16" t="s">
        <v>2843</v>
      </c>
      <c r="D1721" s="16" t="s">
        <v>2844</v>
      </c>
      <c r="E1721" s="16" t="s">
        <v>39</v>
      </c>
      <c r="F1721" s="85">
        <v>999907622</v>
      </c>
      <c r="G1721" s="1">
        <f>(J1721+T1721)-H1721</f>
        <v>58</v>
      </c>
      <c r="I1721" s="28"/>
      <c r="J1721" s="1">
        <f>SUM(K1721,L1721,N1721,O1721,P1721,Q1721)</f>
        <v>0</v>
      </c>
      <c r="K1721" s="1">
        <f>SUM(AC1721,AE1721)</f>
        <v>0</v>
      </c>
      <c r="L1721" s="1">
        <v>0</v>
      </c>
      <c r="M1721" s="1">
        <v>0</v>
      </c>
      <c r="N1721" s="1">
        <v>0</v>
      </c>
      <c r="O1721" s="1"/>
      <c r="P1721" s="1">
        <v>0</v>
      </c>
      <c r="Q1721" s="1">
        <f>AD1721</f>
        <v>0</v>
      </c>
      <c r="R1721" s="1">
        <v>0</v>
      </c>
      <c r="S1721" s="28"/>
      <c r="T1721" s="1">
        <f>SUM(U1721,V1721,X1721,Y1721,Z1721,AA1721)</f>
        <v>58</v>
      </c>
      <c r="U1721" s="1">
        <f>SUM(AG1721,BF1721)</f>
        <v>0</v>
      </c>
      <c r="V1721" s="1">
        <f>SUM(AJ1721,AK1721,AL1721,AM1721,AO1721,AP1721,AQ1721,AR1721,AS1721,AT1721,AU1721,AN1721,AV1721,AW1721,AX1721,AY1721,AZ1721,BA1721,BC1721,BD1721,BE1721,BB1721)</f>
        <v>58</v>
      </c>
      <c r="W1721" s="1">
        <f>COUNTIF(AJ1721:BE1721, "&gt;0")</f>
        <v>1</v>
      </c>
      <c r="X1721" s="1">
        <f>SUM(BG1721,BH1721)</f>
        <v>0</v>
      </c>
      <c r="Y1721" s="1">
        <f>BI1721</f>
        <v>0</v>
      </c>
      <c r="Z1721" s="1">
        <f>AI1721</f>
        <v>0</v>
      </c>
      <c r="AA1721" s="1">
        <f>AH1721</f>
        <v>0</v>
      </c>
      <c r="AB1721" s="28"/>
      <c r="AC1721" s="16">
        <v>0</v>
      </c>
      <c r="AD1721" s="16">
        <v>0</v>
      </c>
      <c r="AE1721" s="16">
        <v>0</v>
      </c>
      <c r="AF1721" s="28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58</v>
      </c>
      <c r="AO1721" s="16">
        <v>0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  <c r="BI1721" s="16">
        <v>0</v>
      </c>
      <c r="BJ1721" s="87"/>
    </row>
    <row r="1722" spans="1:62" s="16" customFormat="1" x14ac:dyDescent="0.35">
      <c r="A1722" s="85" t="s">
        <v>118</v>
      </c>
      <c r="B1722" s="85" t="s">
        <v>23</v>
      </c>
      <c r="C1722" s="16" t="s">
        <v>2938</v>
      </c>
      <c r="D1722" s="16" t="s">
        <v>2525</v>
      </c>
      <c r="E1722" s="16" t="s">
        <v>39</v>
      </c>
      <c r="F1722" s="85">
        <v>999910751</v>
      </c>
      <c r="G1722" s="1">
        <f>(J1722+T1722)-H1722</f>
        <v>58</v>
      </c>
      <c r="I1722" s="28"/>
      <c r="J1722" s="1">
        <f>SUM(K1722,L1722,N1722,O1722,P1722,Q1722)</f>
        <v>0</v>
      </c>
      <c r="K1722" s="1">
        <f>SUM(AC1722,AE1722)</f>
        <v>0</v>
      </c>
      <c r="L1722" s="1">
        <v>0</v>
      </c>
      <c r="M1722" s="1">
        <v>0</v>
      </c>
      <c r="N1722" s="1">
        <v>0</v>
      </c>
      <c r="O1722" s="1"/>
      <c r="P1722" s="1">
        <v>0</v>
      </c>
      <c r="Q1722" s="1">
        <f>AD1722</f>
        <v>0</v>
      </c>
      <c r="R1722" s="1">
        <v>0</v>
      </c>
      <c r="S1722" s="28"/>
      <c r="T1722" s="1">
        <f>SUM(U1722,V1722,X1722,Y1722,Z1722,AA1722)</f>
        <v>58</v>
      </c>
      <c r="U1722" s="1">
        <f>SUM(AG1722,BF1722)</f>
        <v>0</v>
      </c>
      <c r="V1722" s="1">
        <f>SUM(AJ1722,AK1722,AL1722,AM1722,AO1722,AP1722,AQ1722,AR1722,AS1722,AT1722,AU1722,AN1722,AV1722,AW1722,AX1722,AY1722,AZ1722,BA1722,BC1722,BD1722,BE1722,BB1722)</f>
        <v>58</v>
      </c>
      <c r="W1722" s="1">
        <f>COUNTIF(AJ1722:BE1722, "&gt;0")</f>
        <v>1</v>
      </c>
      <c r="X1722" s="1">
        <f>SUM(BG1722,BH1722)</f>
        <v>0</v>
      </c>
      <c r="Y1722" s="1">
        <f>BI1722</f>
        <v>0</v>
      </c>
      <c r="Z1722" s="1">
        <f>AI1722</f>
        <v>0</v>
      </c>
      <c r="AA1722" s="1">
        <f>AH1722</f>
        <v>0</v>
      </c>
      <c r="AB1722" s="28"/>
      <c r="AC1722" s="16">
        <v>0</v>
      </c>
      <c r="AD1722" s="16">
        <v>0</v>
      </c>
      <c r="AE1722" s="16">
        <v>0</v>
      </c>
      <c r="AF1722" s="28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0</v>
      </c>
      <c r="BA1722" s="16">
        <v>58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  <c r="BI1722" s="16">
        <v>0</v>
      </c>
      <c r="BJ1722" s="87"/>
    </row>
    <row r="1723" spans="1:62" s="16" customFormat="1" x14ac:dyDescent="0.35">
      <c r="A1723" s="85" t="s">
        <v>118</v>
      </c>
      <c r="B1723" s="85" t="s">
        <v>23</v>
      </c>
      <c r="C1723" s="16" t="s">
        <v>2184</v>
      </c>
      <c r="D1723" s="16" t="s">
        <v>2325</v>
      </c>
      <c r="E1723" s="16" t="s">
        <v>39</v>
      </c>
      <c r="F1723" s="85">
        <v>999924663</v>
      </c>
      <c r="G1723" s="1">
        <f>(J1723+T1723)-H1723</f>
        <v>58</v>
      </c>
      <c r="I1723" s="28"/>
      <c r="J1723" s="1">
        <f>SUM(K1723,L1723,N1723,O1723,P1723,Q1723)</f>
        <v>0</v>
      </c>
      <c r="K1723" s="1">
        <f>SUM(AC1723,AE1723)</f>
        <v>0</v>
      </c>
      <c r="L1723" s="1">
        <v>0</v>
      </c>
      <c r="M1723" s="1">
        <v>0</v>
      </c>
      <c r="N1723" s="1">
        <v>0</v>
      </c>
      <c r="O1723" s="1"/>
      <c r="P1723" s="1">
        <v>0</v>
      </c>
      <c r="Q1723" s="1">
        <f>AD1723</f>
        <v>0</v>
      </c>
      <c r="R1723" s="1">
        <v>0</v>
      </c>
      <c r="S1723" s="31"/>
      <c r="T1723" s="1">
        <f>SUM(U1723,V1723,X1723,Y1723,Z1723,AA1723)</f>
        <v>58</v>
      </c>
      <c r="U1723" s="1">
        <f>SUM(AG1723,BF1723)</f>
        <v>0</v>
      </c>
      <c r="V1723" s="1">
        <f>SUM(AJ1723,AK1723,AL1723,AM1723,AO1723,AP1723,AQ1723,AR1723,AS1723,AT1723,AU1723,AN1723,AV1723,AW1723,AX1723,AY1723,AZ1723,BA1723,BC1723,BD1723,BE1723,BB1723)</f>
        <v>58</v>
      </c>
      <c r="W1723" s="1">
        <f>COUNTIF(AJ1723:BE1723, "&gt;0")</f>
        <v>1</v>
      </c>
      <c r="X1723" s="1">
        <f>SUM(BG1723,BH1723)</f>
        <v>0</v>
      </c>
      <c r="Y1723" s="1">
        <f>BI1723</f>
        <v>0</v>
      </c>
      <c r="Z1723" s="1">
        <f>AI1723</f>
        <v>0</v>
      </c>
      <c r="AA1723" s="1">
        <f>AH1723</f>
        <v>0</v>
      </c>
      <c r="AB1723" s="31"/>
      <c r="AC1723" s="16">
        <v>0</v>
      </c>
      <c r="AD1723" s="16">
        <v>0</v>
      </c>
      <c r="AE1723" s="16">
        <v>0</v>
      </c>
      <c r="AF1723" s="28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0</v>
      </c>
      <c r="AP1723" s="16">
        <v>58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  <c r="BI1723" s="16">
        <v>0</v>
      </c>
      <c r="BJ1723" s="87"/>
    </row>
    <row r="1724" spans="1:62" s="16" customFormat="1" x14ac:dyDescent="0.35">
      <c r="A1724" s="85" t="s">
        <v>118</v>
      </c>
      <c r="B1724" s="85" t="s">
        <v>23</v>
      </c>
      <c r="C1724" s="16" t="s">
        <v>567</v>
      </c>
      <c r="D1724" s="16" t="s">
        <v>2681</v>
      </c>
      <c r="E1724" s="16" t="s">
        <v>39</v>
      </c>
      <c r="F1724" s="85">
        <v>999925573</v>
      </c>
      <c r="G1724" s="1">
        <f>(J1724+T1724)-H1724</f>
        <v>58</v>
      </c>
      <c r="I1724" s="28"/>
      <c r="J1724" s="1">
        <f>SUM(K1724,L1724,N1724,O1724,P1724,Q1724)</f>
        <v>0</v>
      </c>
      <c r="K1724" s="1">
        <f>SUM(AC1724,AE1724)</f>
        <v>0</v>
      </c>
      <c r="L1724" s="1">
        <v>0</v>
      </c>
      <c r="M1724" s="1">
        <v>0</v>
      </c>
      <c r="N1724" s="1">
        <v>0</v>
      </c>
      <c r="O1724" s="1"/>
      <c r="P1724" s="1">
        <v>0</v>
      </c>
      <c r="Q1724" s="1">
        <f>AD1724</f>
        <v>0</v>
      </c>
      <c r="R1724" s="1">
        <v>0</v>
      </c>
      <c r="S1724" s="31"/>
      <c r="T1724" s="1">
        <f>SUM(U1724,V1724,X1724,Y1724,Z1724,AA1724)</f>
        <v>58</v>
      </c>
      <c r="U1724" s="1">
        <f>SUM(AG1724,BF1724)</f>
        <v>0</v>
      </c>
      <c r="V1724" s="1">
        <f>SUM(AJ1724,AK1724,AL1724,AM1724,AO1724,AP1724,AQ1724,AR1724,AS1724,AT1724,AU1724,AN1724,AV1724,AW1724,AX1724,AY1724,AZ1724,BA1724,BC1724,BD1724,BE1724,BB1724)</f>
        <v>58</v>
      </c>
      <c r="W1724" s="1">
        <f>COUNTIF(AJ1724:BE1724, "&gt;0")</f>
        <v>1</v>
      </c>
      <c r="X1724" s="1">
        <f>SUM(BG1724,BH1724)</f>
        <v>0</v>
      </c>
      <c r="Y1724" s="1">
        <f>BI1724</f>
        <v>0</v>
      </c>
      <c r="Z1724" s="1">
        <f>AI1724</f>
        <v>0</v>
      </c>
      <c r="AA1724" s="1">
        <f>AH1724</f>
        <v>0</v>
      </c>
      <c r="AB1724" s="31"/>
      <c r="AC1724" s="16">
        <v>0</v>
      </c>
      <c r="AD1724" s="16">
        <v>0</v>
      </c>
      <c r="AE1724" s="16">
        <v>0</v>
      </c>
      <c r="AF1724" s="28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58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  <c r="BI1724" s="16">
        <v>0</v>
      </c>
      <c r="BJ1724" s="87"/>
    </row>
    <row r="1725" spans="1:62" s="16" customFormat="1" x14ac:dyDescent="0.35">
      <c r="A1725" s="100" t="s">
        <v>118</v>
      </c>
      <c r="B1725" s="100" t="s">
        <v>23</v>
      </c>
      <c r="C1725" s="52" t="s">
        <v>2202</v>
      </c>
      <c r="D1725" s="52" t="s">
        <v>667</v>
      </c>
      <c r="E1725" s="52" t="s">
        <v>39</v>
      </c>
      <c r="F1725" s="100">
        <v>999929958</v>
      </c>
      <c r="G1725" s="1">
        <f>(J1725+T1725)-H1725</f>
        <v>58</v>
      </c>
      <c r="I1725" s="28"/>
      <c r="J1725" s="1">
        <f>SUM(K1725,L1725,N1725,O1725,P1725,Q1725)</f>
        <v>0</v>
      </c>
      <c r="K1725" s="1">
        <f>SUM(AC1725,AE1725)</f>
        <v>0</v>
      </c>
      <c r="L1725" s="1">
        <v>0</v>
      </c>
      <c r="M1725" s="1">
        <v>0</v>
      </c>
      <c r="N1725" s="1">
        <v>0</v>
      </c>
      <c r="O1725" s="1"/>
      <c r="P1725" s="1">
        <v>0</v>
      </c>
      <c r="Q1725" s="1">
        <f>AD1725</f>
        <v>0</v>
      </c>
      <c r="R1725" s="1">
        <v>0</v>
      </c>
      <c r="S1725" s="31"/>
      <c r="T1725" s="1">
        <f>SUM(U1725,V1725,X1725,Y1725,Z1725,AA1725)</f>
        <v>58</v>
      </c>
      <c r="U1725" s="1">
        <f>SUM(AG1725,BF1725)</f>
        <v>0</v>
      </c>
      <c r="V1725" s="1">
        <f>SUM(AJ1725,AK1725,AL1725,AM1725,AO1725,AP1725,AQ1725,AR1725,AS1725,AT1725,AU1725,AN1725,AV1725,AW1725,AX1725,AY1725,AZ1725,BA1725,BC1725,BD1725,BE1725,BB1725)</f>
        <v>58</v>
      </c>
      <c r="W1725" s="1">
        <f>COUNTIF(AJ1725:BE1725, "&gt;0")</f>
        <v>1</v>
      </c>
      <c r="X1725" s="1">
        <f>SUM(BG1725,BH1725)</f>
        <v>0</v>
      </c>
      <c r="Y1725" s="1">
        <f>BI1725</f>
        <v>0</v>
      </c>
      <c r="Z1725" s="1">
        <f>AI1725</f>
        <v>0</v>
      </c>
      <c r="AA1725" s="1">
        <f>AH1725</f>
        <v>0</v>
      </c>
      <c r="AB1725" s="31"/>
      <c r="AC1725" s="16">
        <v>0</v>
      </c>
      <c r="AD1725" s="16">
        <v>0</v>
      </c>
      <c r="AE1725" s="16">
        <v>0</v>
      </c>
      <c r="AF1725" s="28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58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0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  <c r="BI1725" s="16">
        <v>0</v>
      </c>
      <c r="BJ1725" s="87"/>
    </row>
    <row r="1726" spans="1:62" s="16" customFormat="1" x14ac:dyDescent="0.35">
      <c r="A1726" s="100" t="s">
        <v>118</v>
      </c>
      <c r="B1726" s="100" t="s">
        <v>23</v>
      </c>
      <c r="C1726" s="52" t="s">
        <v>2203</v>
      </c>
      <c r="D1726" s="52" t="s">
        <v>2204</v>
      </c>
      <c r="E1726" s="52" t="s">
        <v>39</v>
      </c>
      <c r="F1726" s="100">
        <v>999914750</v>
      </c>
      <c r="G1726" s="1">
        <f>(J1726+T1726)-H1726</f>
        <v>54</v>
      </c>
      <c r="I1726" s="28"/>
      <c r="J1726" s="1">
        <f>SUM(K1726,L1726,N1726,O1726,P1726,Q1726)</f>
        <v>0</v>
      </c>
      <c r="K1726" s="1">
        <f>SUM(AC1726,AE1726)</f>
        <v>0</v>
      </c>
      <c r="L1726" s="1">
        <v>0</v>
      </c>
      <c r="M1726" s="1">
        <v>0</v>
      </c>
      <c r="N1726" s="1">
        <v>0</v>
      </c>
      <c r="O1726" s="1"/>
      <c r="P1726" s="1">
        <v>0</v>
      </c>
      <c r="Q1726" s="1">
        <f>AD1726</f>
        <v>0</v>
      </c>
      <c r="R1726" s="1">
        <v>0</v>
      </c>
      <c r="S1726" s="31"/>
      <c r="T1726" s="1">
        <f>SUM(U1726,V1726,X1726,Y1726,Z1726,AA1726)</f>
        <v>54</v>
      </c>
      <c r="U1726" s="1">
        <f>SUM(AG1726,BF1726)</f>
        <v>0</v>
      </c>
      <c r="V1726" s="1">
        <f>SUM(AJ1726,AK1726,AL1726,AM1726,AO1726,AP1726,AQ1726,AR1726,AS1726,AT1726,AU1726,AN1726,AV1726,AW1726,AX1726,AY1726,AZ1726,BA1726,BC1726,BD1726,BE1726,BB1726)</f>
        <v>54</v>
      </c>
      <c r="W1726" s="1">
        <f>COUNTIF(AJ1726:BE1726, "&gt;0")</f>
        <v>1</v>
      </c>
      <c r="X1726" s="1">
        <f>SUM(BG1726,BH1726)</f>
        <v>0</v>
      </c>
      <c r="Y1726" s="1">
        <f>BI1726</f>
        <v>0</v>
      </c>
      <c r="Z1726" s="1">
        <f>AI1726</f>
        <v>0</v>
      </c>
      <c r="AA1726" s="1">
        <f>AH1726</f>
        <v>0</v>
      </c>
      <c r="AB1726" s="31"/>
      <c r="AC1726" s="16">
        <v>0</v>
      </c>
      <c r="AD1726" s="16">
        <v>0</v>
      </c>
      <c r="AE1726" s="16">
        <v>0</v>
      </c>
      <c r="AF1726" s="28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54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  <c r="BI1726" s="16">
        <v>0</v>
      </c>
      <c r="BJ1726" s="87"/>
    </row>
    <row r="1727" spans="1:62" s="16" customFormat="1" x14ac:dyDescent="0.35">
      <c r="A1727" s="85" t="s">
        <v>118</v>
      </c>
      <c r="B1727" s="85" t="s">
        <v>23</v>
      </c>
      <c r="C1727" s="16" t="s">
        <v>1101</v>
      </c>
      <c r="D1727" s="16" t="s">
        <v>1102</v>
      </c>
      <c r="E1727" s="1" t="s">
        <v>39</v>
      </c>
      <c r="F1727" s="85">
        <v>999921676</v>
      </c>
      <c r="G1727" s="1">
        <f>(J1727+T1727)-H1727</f>
        <v>54</v>
      </c>
      <c r="I1727" s="15"/>
      <c r="J1727" s="1">
        <f>SUM(K1727,L1727,N1727,O1727,P1727,Q1727)</f>
        <v>0</v>
      </c>
      <c r="K1727" s="1">
        <f>SUM(AC1727,AE1727)</f>
        <v>0</v>
      </c>
      <c r="L1727" s="1">
        <v>0</v>
      </c>
      <c r="M1727" s="1">
        <v>0</v>
      </c>
      <c r="N1727" s="1">
        <v>0</v>
      </c>
      <c r="O1727" s="1"/>
      <c r="P1727" s="1">
        <v>0</v>
      </c>
      <c r="Q1727" s="1">
        <f>AD1727</f>
        <v>0</v>
      </c>
      <c r="R1727" s="1">
        <v>0</v>
      </c>
      <c r="S1727" s="31"/>
      <c r="T1727" s="1">
        <f>SUM(U1727,V1727,X1727,Y1727,Z1727,AA1727)</f>
        <v>54</v>
      </c>
      <c r="U1727" s="1">
        <f>SUM(AG1727,BF1727)</f>
        <v>0</v>
      </c>
      <c r="V1727" s="1">
        <f>SUM(AJ1727,AK1727,AL1727,AM1727,AO1727,AP1727,AQ1727,AR1727,AS1727,AT1727,AU1727,AN1727,AV1727,AW1727,AX1727,AY1727,AZ1727,BA1727,BC1727,BD1727,BE1727,BB1727)</f>
        <v>54</v>
      </c>
      <c r="W1727" s="1">
        <f>COUNTIF(AJ1727:BE1727, "&gt;0")</f>
        <v>1</v>
      </c>
      <c r="X1727" s="1">
        <f>SUM(BG1727,BH1727)</f>
        <v>0</v>
      </c>
      <c r="Y1727" s="1">
        <f>BI1727</f>
        <v>0</v>
      </c>
      <c r="Z1727" s="1">
        <f>AI1727</f>
        <v>0</v>
      </c>
      <c r="AA1727" s="1">
        <f>AH1727</f>
        <v>0</v>
      </c>
      <c r="AB1727" s="31"/>
      <c r="AC1727" s="1">
        <v>0</v>
      </c>
      <c r="AD1727" s="16">
        <v>0</v>
      </c>
      <c r="AE1727" s="16">
        <v>0</v>
      </c>
      <c r="AF1727" s="28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0</v>
      </c>
      <c r="BA1727" s="16">
        <v>54</v>
      </c>
      <c r="BB1727" s="16">
        <v>0</v>
      </c>
      <c r="BC1727" s="16">
        <v>0</v>
      </c>
      <c r="BD1727" s="16">
        <v>0</v>
      </c>
      <c r="BE1727" s="16">
        <v>0</v>
      </c>
      <c r="BF1727" s="16">
        <v>0</v>
      </c>
      <c r="BG1727" s="16">
        <v>0</v>
      </c>
      <c r="BH1727" s="16">
        <v>0</v>
      </c>
      <c r="BI1727" s="16">
        <v>0</v>
      </c>
      <c r="BJ1727" s="87"/>
    </row>
    <row r="1728" spans="1:62" s="16" customFormat="1" x14ac:dyDescent="0.35">
      <c r="A1728" s="85" t="s">
        <v>118</v>
      </c>
      <c r="B1728" s="85" t="s">
        <v>23</v>
      </c>
      <c r="C1728" s="16" t="s">
        <v>2845</v>
      </c>
      <c r="D1728" s="16" t="s">
        <v>364</v>
      </c>
      <c r="E1728" s="16" t="s">
        <v>39</v>
      </c>
      <c r="F1728" s="85">
        <v>999929693</v>
      </c>
      <c r="G1728" s="1">
        <f>(J1728+T1728)-H1728</f>
        <v>54</v>
      </c>
      <c r="I1728" s="28"/>
      <c r="J1728" s="1">
        <f>SUM(K1728,L1728,N1728,O1728,P1728,Q1728)</f>
        <v>0</v>
      </c>
      <c r="K1728" s="1">
        <f>SUM(AC1728,AE1728)</f>
        <v>0</v>
      </c>
      <c r="L1728" s="1">
        <v>0</v>
      </c>
      <c r="M1728" s="1">
        <v>0</v>
      </c>
      <c r="N1728" s="1">
        <v>0</v>
      </c>
      <c r="O1728" s="1"/>
      <c r="P1728" s="1">
        <v>0</v>
      </c>
      <c r="Q1728" s="1">
        <f>AD1728</f>
        <v>0</v>
      </c>
      <c r="R1728" s="1">
        <v>0</v>
      </c>
      <c r="S1728" s="28"/>
      <c r="T1728" s="1">
        <f>SUM(U1728,V1728,X1728,Y1728,Z1728,AA1728)</f>
        <v>54</v>
      </c>
      <c r="U1728" s="1">
        <f>SUM(AG1728,BF1728)</f>
        <v>0</v>
      </c>
      <c r="V1728" s="1">
        <f>SUM(AJ1728,AK1728,AL1728,AM1728,AO1728,AP1728,AQ1728,AR1728,AS1728,AT1728,AU1728,AN1728,AV1728,AW1728,AX1728,AY1728,AZ1728,BA1728,BC1728,BD1728,BE1728,BB1728)</f>
        <v>54</v>
      </c>
      <c r="W1728" s="1">
        <f>COUNTIF(AJ1728:BE1728, "&gt;0")</f>
        <v>1</v>
      </c>
      <c r="X1728" s="1">
        <f>SUM(BG1728,BH1728)</f>
        <v>0</v>
      </c>
      <c r="Y1728" s="1">
        <f>BI1728</f>
        <v>0</v>
      </c>
      <c r="Z1728" s="1">
        <f>AI1728</f>
        <v>0</v>
      </c>
      <c r="AA1728" s="1">
        <f>AH1728</f>
        <v>0</v>
      </c>
      <c r="AB1728" s="28"/>
      <c r="AC1728" s="16">
        <v>0</v>
      </c>
      <c r="AD1728" s="16">
        <v>0</v>
      </c>
      <c r="AE1728" s="16">
        <v>0</v>
      </c>
      <c r="AF1728" s="28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54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0</v>
      </c>
      <c r="BF1728" s="16">
        <v>0</v>
      </c>
      <c r="BG1728" s="16">
        <v>0</v>
      </c>
      <c r="BH1728" s="16">
        <v>0</v>
      </c>
      <c r="BI1728" s="16">
        <v>0</v>
      </c>
      <c r="BJ1728" s="87"/>
    </row>
    <row r="1729" spans="1:62" s="16" customFormat="1" x14ac:dyDescent="0.35">
      <c r="A1729" s="85" t="s">
        <v>118</v>
      </c>
      <c r="B1729" s="85" t="s">
        <v>23</v>
      </c>
      <c r="C1729" s="1" t="s">
        <v>366</v>
      </c>
      <c r="D1729" s="1" t="s">
        <v>656</v>
      </c>
      <c r="E1729" s="1" t="s">
        <v>39</v>
      </c>
      <c r="F1729" s="85">
        <v>999914628</v>
      </c>
      <c r="G1729" s="1">
        <f>(J1729+T1729)-H1729</f>
        <v>53</v>
      </c>
      <c r="H1729" s="1">
        <f>(K1729+L1729+N1729+O1729+P1729+Q1729+R1729)*0.5</f>
        <v>0</v>
      </c>
      <c r="I1729" s="15"/>
      <c r="J1729" s="1">
        <f>SUM(K1729,L1729,N1729,O1729,P1729,Q1729)</f>
        <v>0</v>
      </c>
      <c r="K1729" s="1">
        <f>SUM(AC1729,AE1729)</f>
        <v>0</v>
      </c>
      <c r="L1729" s="1">
        <v>0</v>
      </c>
      <c r="M1729" s="1">
        <v>0</v>
      </c>
      <c r="N1729" s="1">
        <v>0</v>
      </c>
      <c r="O1729" s="1"/>
      <c r="P1729" s="1">
        <v>0</v>
      </c>
      <c r="Q1729" s="1">
        <f>AD1729</f>
        <v>0</v>
      </c>
      <c r="R1729" s="1">
        <v>0</v>
      </c>
      <c r="S1729" s="31"/>
      <c r="T1729" s="1">
        <f>SUM(U1729,V1729,X1729,Y1729,Z1729,AA1729)</f>
        <v>53</v>
      </c>
      <c r="U1729" s="1">
        <f>SUM(AG1729,BF1729)</f>
        <v>0</v>
      </c>
      <c r="V1729" s="1">
        <f>SUM(AJ1729,AK1729,AL1729,AM1729,AO1729,AP1729,AQ1729,AR1729,AS1729,AT1729,AU1729,AN1729,AV1729,AW1729,AX1729,AY1729,AZ1729,BA1729,BC1729,BD1729,BE1729,BB1729)</f>
        <v>0</v>
      </c>
      <c r="W1729" s="1">
        <f>COUNTIF(AJ1729:BE1729, "&gt;0")</f>
        <v>0</v>
      </c>
      <c r="X1729" s="1">
        <f>SUM(BG1729,BH1729)</f>
        <v>29</v>
      </c>
      <c r="Y1729" s="1">
        <f>BI1729</f>
        <v>24</v>
      </c>
      <c r="Z1729" s="1">
        <f>AI1729</f>
        <v>0</v>
      </c>
      <c r="AA1729" s="1">
        <f>AH1729</f>
        <v>0</v>
      </c>
      <c r="AB1729" s="31"/>
      <c r="AC1729" s="1">
        <v>0</v>
      </c>
      <c r="AD1729" s="16">
        <v>0</v>
      </c>
      <c r="AE1729" s="16">
        <v>0</v>
      </c>
      <c r="AF1729" s="28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0</v>
      </c>
      <c r="BF1729" s="16">
        <v>0</v>
      </c>
      <c r="BG1729" s="16">
        <v>0</v>
      </c>
      <c r="BH1729" s="16">
        <v>29</v>
      </c>
      <c r="BI1729" s="16">
        <v>24</v>
      </c>
      <c r="BJ1729" s="87"/>
    </row>
    <row r="1730" spans="1:62" s="16" customFormat="1" x14ac:dyDescent="0.35">
      <c r="A1730" s="16" t="s">
        <v>118</v>
      </c>
      <c r="B1730" s="16" t="s">
        <v>23</v>
      </c>
      <c r="C1730" s="16" t="s">
        <v>3467</v>
      </c>
      <c r="D1730" s="16" t="s">
        <v>556</v>
      </c>
      <c r="E1730" s="16" t="s">
        <v>39</v>
      </c>
      <c r="F1730" s="16">
        <v>999919379</v>
      </c>
      <c r="G1730" s="1">
        <f>(J1730+T1730)-H1730</f>
        <v>53</v>
      </c>
      <c r="I1730" s="28"/>
      <c r="J1730" s="1">
        <f>SUM(K1730,L1730,N1730,O1730,P1730,Q1730)</f>
        <v>0</v>
      </c>
      <c r="K1730" s="1">
        <f>SUM(AC1730,AE1730)</f>
        <v>0</v>
      </c>
      <c r="L1730" s="1">
        <v>0</v>
      </c>
      <c r="M1730" s="1">
        <v>0</v>
      </c>
      <c r="N1730" s="1">
        <v>0</v>
      </c>
      <c r="O1730" s="1"/>
      <c r="P1730" s="1">
        <v>0</v>
      </c>
      <c r="Q1730" s="1">
        <f>AD1730</f>
        <v>0</v>
      </c>
      <c r="R1730" s="1">
        <v>0</v>
      </c>
      <c r="S1730" s="31"/>
      <c r="T1730" s="1">
        <f>SUM(U1730,V1730,X1730,Y1730,Z1730,AA1730)</f>
        <v>53</v>
      </c>
      <c r="U1730" s="1">
        <f>SUM(AG1730,BF1730)</f>
        <v>0</v>
      </c>
      <c r="V1730" s="1">
        <f>SUM(AJ1730,AK1730,AL1730,AM1730,AO1730,AP1730,AQ1730,AR1730,AS1730,AT1730,AU1730,AN1730,AV1730,AW1730,AX1730,AY1730,AZ1730,BA1730,BC1730,BD1730,BE1730,BB1730)</f>
        <v>0</v>
      </c>
      <c r="W1730" s="1">
        <f>COUNTIF(AJ1730:BE1730, "&gt;0")</f>
        <v>0</v>
      </c>
      <c r="X1730" s="1">
        <f>SUM(BG1730,BH1730)</f>
        <v>29</v>
      </c>
      <c r="Y1730" s="1">
        <f>BI1730</f>
        <v>24</v>
      </c>
      <c r="Z1730" s="1">
        <f>AI1730</f>
        <v>0</v>
      </c>
      <c r="AA1730" s="1">
        <f>AH1730</f>
        <v>0</v>
      </c>
      <c r="AB1730" s="31"/>
      <c r="AC1730" s="16">
        <v>0</v>
      </c>
      <c r="AD1730" s="16">
        <v>0</v>
      </c>
      <c r="AE1730" s="16">
        <v>0</v>
      </c>
      <c r="AF1730" s="28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0</v>
      </c>
      <c r="BF1730" s="16">
        <v>0</v>
      </c>
      <c r="BG1730" s="16">
        <v>29</v>
      </c>
      <c r="BH1730" s="16">
        <v>0</v>
      </c>
      <c r="BI1730" s="16">
        <v>24</v>
      </c>
      <c r="BJ1730" s="87"/>
    </row>
    <row r="1731" spans="1:62" s="16" customFormat="1" x14ac:dyDescent="0.35">
      <c r="A1731" s="85" t="s">
        <v>118</v>
      </c>
      <c r="B1731" s="85" t="s">
        <v>23</v>
      </c>
      <c r="C1731" s="1" t="s">
        <v>924</v>
      </c>
      <c r="D1731" s="1" t="s">
        <v>172</v>
      </c>
      <c r="E1731" s="1" t="s">
        <v>39</v>
      </c>
      <c r="F1731" s="85">
        <v>999919584</v>
      </c>
      <c r="G1731" s="1">
        <f>(J1731+T1731)-H1731</f>
        <v>53</v>
      </c>
      <c r="H1731" s="1">
        <f>(K1731+L1731+N1731+O1731+P1731+Q1731+R1731)*0.5</f>
        <v>0</v>
      </c>
      <c r="I1731" s="15"/>
      <c r="J1731" s="1">
        <f>SUM(K1731,L1731,N1731,O1731,P1731,Q1731)</f>
        <v>0</v>
      </c>
      <c r="K1731" s="1">
        <f>SUM(AC1731,AE1731)</f>
        <v>0</v>
      </c>
      <c r="L1731" s="1">
        <v>0</v>
      </c>
      <c r="M1731" s="1">
        <v>0</v>
      </c>
      <c r="N1731" s="1">
        <v>0</v>
      </c>
      <c r="O1731" s="1"/>
      <c r="P1731" s="1">
        <v>0</v>
      </c>
      <c r="Q1731" s="1">
        <f>AD1731</f>
        <v>0</v>
      </c>
      <c r="R1731" s="1">
        <v>0</v>
      </c>
      <c r="S1731" s="31"/>
      <c r="T1731" s="1">
        <f>SUM(U1731,V1731,X1731,Y1731,Z1731,AA1731)</f>
        <v>53</v>
      </c>
      <c r="U1731" s="1">
        <f>SUM(AG1731,BF1731)</f>
        <v>0</v>
      </c>
      <c r="V1731" s="1">
        <f>SUM(AJ1731,AK1731,AL1731,AM1731,AO1731,AP1731,AQ1731,AR1731,AS1731,AT1731,AU1731,AN1731,AV1731,AW1731,AX1731,AY1731,AZ1731,BA1731,BC1731,BD1731,BE1731,BB1731)</f>
        <v>0</v>
      </c>
      <c r="W1731" s="1">
        <f>COUNTIF(AJ1731:BE1731, "&gt;0")</f>
        <v>0</v>
      </c>
      <c r="X1731" s="1">
        <f>SUM(BG1731,BH1731)</f>
        <v>29</v>
      </c>
      <c r="Y1731" s="1">
        <f>BI1731</f>
        <v>24</v>
      </c>
      <c r="Z1731" s="1">
        <f>AI1731</f>
        <v>0</v>
      </c>
      <c r="AA1731" s="1">
        <f>AH1731</f>
        <v>0</v>
      </c>
      <c r="AB1731" s="31"/>
      <c r="AC1731" s="1">
        <v>0</v>
      </c>
      <c r="AD1731" s="16">
        <v>0</v>
      </c>
      <c r="AE1731" s="16">
        <v>0</v>
      </c>
      <c r="AF1731" s="28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0</v>
      </c>
      <c r="BG1731" s="16">
        <v>29</v>
      </c>
      <c r="BH1731" s="16">
        <v>0</v>
      </c>
      <c r="BI1731" s="16">
        <v>24</v>
      </c>
      <c r="BJ1731" s="87"/>
    </row>
    <row r="1732" spans="1:62" s="16" customFormat="1" x14ac:dyDescent="0.35">
      <c r="A1732" s="16" t="s">
        <v>118</v>
      </c>
      <c r="B1732" s="16" t="s">
        <v>23</v>
      </c>
      <c r="C1732" s="16" t="s">
        <v>327</v>
      </c>
      <c r="D1732" s="16" t="s">
        <v>3463</v>
      </c>
      <c r="E1732" s="16" t="s">
        <v>39</v>
      </c>
      <c r="F1732" s="16">
        <v>999920252</v>
      </c>
      <c r="G1732" s="1">
        <f>(J1732+T1732)-H1732</f>
        <v>53</v>
      </c>
      <c r="I1732" s="28"/>
      <c r="J1732" s="1">
        <f>SUM(K1732,L1732,N1732,O1732,P1732,Q1732)</f>
        <v>0</v>
      </c>
      <c r="K1732" s="1">
        <f>SUM(AC1732,AE1732)</f>
        <v>0</v>
      </c>
      <c r="L1732" s="1">
        <v>0</v>
      </c>
      <c r="M1732" s="1">
        <v>0</v>
      </c>
      <c r="N1732" s="1">
        <v>0</v>
      </c>
      <c r="O1732" s="1"/>
      <c r="P1732" s="1">
        <v>0</v>
      </c>
      <c r="Q1732" s="1">
        <f>AD1732</f>
        <v>0</v>
      </c>
      <c r="R1732" s="1">
        <v>0</v>
      </c>
      <c r="S1732" s="31"/>
      <c r="T1732" s="1">
        <f>SUM(U1732,V1732,X1732,Y1732,Z1732,AA1732)</f>
        <v>53</v>
      </c>
      <c r="U1732" s="1">
        <f>SUM(AG1732,BF1732)</f>
        <v>0</v>
      </c>
      <c r="V1732" s="1">
        <f>SUM(AJ1732,AK1732,AL1732,AM1732,AO1732,AP1732,AQ1732,AR1732,AS1732,AT1732,AU1732,AN1732,AV1732,AW1732,AX1732,AY1732,AZ1732,BA1732,BC1732,BD1732,BE1732,BB1732)</f>
        <v>0</v>
      </c>
      <c r="W1732" s="1">
        <f>COUNTIF(AJ1732:BE1732, "&gt;0")</f>
        <v>0</v>
      </c>
      <c r="X1732" s="1">
        <f>SUM(BG1732,BH1732)</f>
        <v>29</v>
      </c>
      <c r="Y1732" s="1">
        <f>BI1732</f>
        <v>24</v>
      </c>
      <c r="Z1732" s="1">
        <f>AI1732</f>
        <v>0</v>
      </c>
      <c r="AA1732" s="1">
        <f>AH1732</f>
        <v>0</v>
      </c>
      <c r="AB1732" s="31"/>
      <c r="AC1732" s="16">
        <v>0</v>
      </c>
      <c r="AD1732" s="16">
        <v>0</v>
      </c>
      <c r="AE1732" s="16">
        <v>0</v>
      </c>
      <c r="AF1732" s="28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0</v>
      </c>
      <c r="BF1732" s="16">
        <v>0</v>
      </c>
      <c r="BG1732" s="16">
        <v>29</v>
      </c>
      <c r="BH1732" s="16">
        <v>0</v>
      </c>
      <c r="BI1732" s="16">
        <v>24</v>
      </c>
      <c r="BJ1732" s="87"/>
    </row>
    <row r="1733" spans="1:62" s="16" customFormat="1" x14ac:dyDescent="0.35">
      <c r="A1733" s="85" t="s">
        <v>118</v>
      </c>
      <c r="B1733" s="85" t="s">
        <v>23</v>
      </c>
      <c r="C1733" s="16" t="s">
        <v>1624</v>
      </c>
      <c r="D1733" s="16" t="s">
        <v>1625</v>
      </c>
      <c r="E1733" s="16" t="s">
        <v>39</v>
      </c>
      <c r="F1733" s="85">
        <v>999926213</v>
      </c>
      <c r="G1733" s="1">
        <f>(J1733+T1733)-H1733</f>
        <v>53</v>
      </c>
      <c r="I1733" s="28"/>
      <c r="J1733" s="1">
        <f>SUM(K1733,L1733,N1733,O1733,P1733,Q1733)</f>
        <v>0</v>
      </c>
      <c r="K1733" s="1">
        <f>SUM(AC1733,AE1733)</f>
        <v>0</v>
      </c>
      <c r="L1733" s="1">
        <v>0</v>
      </c>
      <c r="M1733" s="1">
        <v>0</v>
      </c>
      <c r="N1733" s="1">
        <v>0</v>
      </c>
      <c r="O1733" s="1"/>
      <c r="P1733" s="1">
        <v>0</v>
      </c>
      <c r="Q1733" s="1">
        <f>AD1733</f>
        <v>0</v>
      </c>
      <c r="R1733" s="1">
        <v>0</v>
      </c>
      <c r="S1733" s="31"/>
      <c r="T1733" s="1">
        <f>SUM(U1733,V1733,X1733,Y1733,Z1733,AA1733)</f>
        <v>53</v>
      </c>
      <c r="U1733" s="1">
        <f>SUM(AG1733,BF1733)</f>
        <v>0</v>
      </c>
      <c r="V1733" s="1">
        <f>SUM(AJ1733,AK1733,AL1733,AM1733,AO1733,AP1733,AQ1733,AR1733,AS1733,AT1733,AU1733,AN1733,AV1733,AW1733,AX1733,AY1733,AZ1733,BA1733,BC1733,BD1733,BE1733,BB1733)</f>
        <v>29</v>
      </c>
      <c r="W1733" s="1">
        <f>COUNTIF(AJ1733:BE1733, "&gt;0")</f>
        <v>1</v>
      </c>
      <c r="X1733" s="1">
        <f>SUM(BG1733,BH1733)</f>
        <v>0</v>
      </c>
      <c r="Y1733" s="1">
        <f>BI1733</f>
        <v>24</v>
      </c>
      <c r="Z1733" s="1">
        <f>AI1733</f>
        <v>0</v>
      </c>
      <c r="AA1733" s="1">
        <f>AH1733</f>
        <v>0</v>
      </c>
      <c r="AB1733" s="31"/>
      <c r="AC1733" s="16">
        <v>0</v>
      </c>
      <c r="AD1733" s="16">
        <v>0</v>
      </c>
      <c r="AE1733" s="16">
        <v>0</v>
      </c>
      <c r="AF1733" s="28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29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0</v>
      </c>
      <c r="BF1733" s="16">
        <v>0</v>
      </c>
      <c r="BG1733" s="16">
        <v>0</v>
      </c>
      <c r="BH1733" s="16">
        <v>0</v>
      </c>
      <c r="BI1733" s="16">
        <v>24</v>
      </c>
      <c r="BJ1733" s="87"/>
    </row>
    <row r="1734" spans="1:62" s="16" customFormat="1" x14ac:dyDescent="0.35">
      <c r="A1734" s="16" t="s">
        <v>118</v>
      </c>
      <c r="B1734" s="16" t="s">
        <v>23</v>
      </c>
      <c r="C1734" s="16" t="s">
        <v>1408</v>
      </c>
      <c r="D1734" s="16" t="s">
        <v>3464</v>
      </c>
      <c r="E1734" s="16" t="s">
        <v>39</v>
      </c>
      <c r="F1734" s="16">
        <v>999932438</v>
      </c>
      <c r="G1734" s="1">
        <f>(J1734+T1734)-H1734</f>
        <v>53</v>
      </c>
      <c r="I1734" s="28"/>
      <c r="J1734" s="1">
        <f>SUM(K1734,L1734,N1734,O1734,P1734,Q1734)</f>
        <v>0</v>
      </c>
      <c r="K1734" s="1">
        <f>SUM(AC1734,AE1734)</f>
        <v>0</v>
      </c>
      <c r="L1734" s="1">
        <v>0</v>
      </c>
      <c r="M1734" s="1">
        <v>0</v>
      </c>
      <c r="N1734" s="1">
        <v>0</v>
      </c>
      <c r="O1734" s="1"/>
      <c r="P1734" s="1">
        <v>0</v>
      </c>
      <c r="Q1734" s="1">
        <f>AD1734</f>
        <v>0</v>
      </c>
      <c r="R1734" s="1">
        <v>0</v>
      </c>
      <c r="S1734" s="31"/>
      <c r="T1734" s="1">
        <f>SUM(U1734,V1734,X1734,Y1734,Z1734,AA1734)</f>
        <v>53</v>
      </c>
      <c r="U1734" s="1">
        <f>SUM(AG1734,BF1734)</f>
        <v>0</v>
      </c>
      <c r="V1734" s="1">
        <f>SUM(AJ1734,AK1734,AL1734,AM1734,AO1734,AP1734,AQ1734,AR1734,AS1734,AT1734,AU1734,AN1734,AV1734,AW1734,AX1734,AY1734,AZ1734,BA1734,BC1734,BD1734,BE1734,BB1734)</f>
        <v>0</v>
      </c>
      <c r="W1734" s="1">
        <f>COUNTIF(AJ1734:BE1734, "&gt;0")</f>
        <v>0</v>
      </c>
      <c r="X1734" s="1">
        <f>SUM(BG1734,BH1734)</f>
        <v>29</v>
      </c>
      <c r="Y1734" s="1">
        <f>BI1734</f>
        <v>24</v>
      </c>
      <c r="Z1734" s="1">
        <f>AI1734</f>
        <v>0</v>
      </c>
      <c r="AA1734" s="1">
        <f>AH1734</f>
        <v>0</v>
      </c>
      <c r="AB1734" s="31"/>
      <c r="AC1734" s="16">
        <v>0</v>
      </c>
      <c r="AD1734" s="16">
        <v>0</v>
      </c>
      <c r="AE1734" s="16">
        <v>0</v>
      </c>
      <c r="AF1734" s="28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0</v>
      </c>
      <c r="BG1734" s="16">
        <v>29</v>
      </c>
      <c r="BH1734" s="16">
        <v>0</v>
      </c>
      <c r="BI1734" s="16">
        <v>24</v>
      </c>
      <c r="BJ1734" s="87"/>
    </row>
    <row r="1735" spans="1:62" s="16" customFormat="1" x14ac:dyDescent="0.35">
      <c r="A1735" s="85" t="s">
        <v>118</v>
      </c>
      <c r="B1735" s="85" t="s">
        <v>23</v>
      </c>
      <c r="C1735" s="16" t="s">
        <v>785</v>
      </c>
      <c r="D1735" s="16" t="s">
        <v>786</v>
      </c>
      <c r="E1735" s="16" t="s">
        <v>39</v>
      </c>
      <c r="F1735" s="85">
        <v>999917707</v>
      </c>
      <c r="G1735" s="1">
        <f>(J1735+T1735)-H1735</f>
        <v>51</v>
      </c>
      <c r="I1735" s="28"/>
      <c r="J1735" s="1">
        <f>SUM(K1735,L1735,N1735,O1735,P1735,Q1735)</f>
        <v>0</v>
      </c>
      <c r="K1735" s="1">
        <f>SUM(AC1735,AE1735)</f>
        <v>0</v>
      </c>
      <c r="L1735" s="1">
        <v>0</v>
      </c>
      <c r="M1735" s="1">
        <v>0</v>
      </c>
      <c r="N1735" s="1">
        <v>0</v>
      </c>
      <c r="O1735" s="1"/>
      <c r="P1735" s="1">
        <v>0</v>
      </c>
      <c r="Q1735" s="1">
        <f>AD1735</f>
        <v>0</v>
      </c>
      <c r="R1735" s="1">
        <v>0</v>
      </c>
      <c r="S1735" s="31"/>
      <c r="T1735" s="1">
        <f>SUM(U1735,V1735,X1735,Y1735,Z1735,AA1735)</f>
        <v>51</v>
      </c>
      <c r="U1735" s="1">
        <f>SUM(AG1735,BF1735)</f>
        <v>0</v>
      </c>
      <c r="V1735" s="1">
        <f>SUM(AJ1735,AK1735,AL1735,AM1735,AO1735,AP1735,AQ1735,AR1735,AS1735,AT1735,AU1735,AN1735,AV1735,AW1735,AX1735,AY1735,AZ1735,BA1735,BC1735,BD1735,BE1735,BB1735)</f>
        <v>51</v>
      </c>
      <c r="W1735" s="1">
        <f>COUNTIF(AJ1735:BE1735, "&gt;0")</f>
        <v>1</v>
      </c>
      <c r="X1735" s="1">
        <f>SUM(BG1735,BH1735)</f>
        <v>0</v>
      </c>
      <c r="Y1735" s="1">
        <f>BI1735</f>
        <v>0</v>
      </c>
      <c r="Z1735" s="1">
        <f>AI1735</f>
        <v>0</v>
      </c>
      <c r="AA1735" s="1">
        <f>AH1735</f>
        <v>0</v>
      </c>
      <c r="AB1735" s="31"/>
      <c r="AC1735" s="16">
        <v>0</v>
      </c>
      <c r="AD1735" s="16">
        <v>0</v>
      </c>
      <c r="AE1735" s="16">
        <v>0</v>
      </c>
      <c r="AF1735" s="28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51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0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  <c r="BI1735" s="16">
        <v>0</v>
      </c>
      <c r="BJ1735" s="87"/>
    </row>
    <row r="1736" spans="1:62" s="16" customFormat="1" x14ac:dyDescent="0.35">
      <c r="A1736" s="100" t="s">
        <v>118</v>
      </c>
      <c r="B1736" s="100" t="s">
        <v>23</v>
      </c>
      <c r="C1736" s="52" t="s">
        <v>2205</v>
      </c>
      <c r="D1736" s="52" t="s">
        <v>797</v>
      </c>
      <c r="E1736" s="52" t="s">
        <v>39</v>
      </c>
      <c r="F1736" s="100">
        <v>999929894</v>
      </c>
      <c r="G1736" s="1">
        <f>(J1736+T1736)-H1736</f>
        <v>51</v>
      </c>
      <c r="I1736" s="28"/>
      <c r="J1736" s="1">
        <f>SUM(K1736,L1736,N1736,O1736,P1736,Q1736)</f>
        <v>0</v>
      </c>
      <c r="K1736" s="1">
        <f>SUM(AC1736,AE1736)</f>
        <v>0</v>
      </c>
      <c r="L1736" s="1">
        <v>0</v>
      </c>
      <c r="M1736" s="1">
        <v>0</v>
      </c>
      <c r="N1736" s="1">
        <v>0</v>
      </c>
      <c r="O1736" s="1"/>
      <c r="P1736" s="1">
        <v>0</v>
      </c>
      <c r="Q1736" s="1">
        <f>AD1736</f>
        <v>0</v>
      </c>
      <c r="R1736" s="1">
        <v>0</v>
      </c>
      <c r="S1736" s="31"/>
      <c r="T1736" s="1">
        <f>SUM(U1736,V1736,X1736,Y1736,Z1736,AA1736)</f>
        <v>51</v>
      </c>
      <c r="U1736" s="1">
        <f>SUM(AG1736,BF1736)</f>
        <v>0</v>
      </c>
      <c r="V1736" s="1">
        <f>SUM(AJ1736,AK1736,AL1736,AM1736,AO1736,AP1736,AQ1736,AR1736,AS1736,AT1736,AU1736,AN1736,AV1736,AW1736,AX1736,AY1736,AZ1736,BA1736,BC1736,BD1736,BE1736,BB1736)</f>
        <v>51</v>
      </c>
      <c r="W1736" s="1">
        <f>COUNTIF(AJ1736:BE1736, "&gt;0")</f>
        <v>1</v>
      </c>
      <c r="X1736" s="1">
        <f>SUM(BG1736,BH1736)</f>
        <v>0</v>
      </c>
      <c r="Y1736" s="1">
        <f>BI1736</f>
        <v>0</v>
      </c>
      <c r="Z1736" s="1">
        <f>AI1736</f>
        <v>0</v>
      </c>
      <c r="AA1736" s="1">
        <f>AH1736</f>
        <v>0</v>
      </c>
      <c r="AB1736" s="31"/>
      <c r="AC1736" s="16">
        <v>0</v>
      </c>
      <c r="AD1736" s="16">
        <v>0</v>
      </c>
      <c r="AE1736" s="16">
        <v>0</v>
      </c>
      <c r="AF1736" s="28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51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  <c r="BI1736" s="16">
        <v>0</v>
      </c>
      <c r="BJ1736" s="87"/>
    </row>
    <row r="1737" spans="1:62" s="16" customFormat="1" x14ac:dyDescent="0.35">
      <c r="A1737" s="85" t="s">
        <v>118</v>
      </c>
      <c r="B1737" s="85" t="s">
        <v>23</v>
      </c>
      <c r="C1737" s="16" t="s">
        <v>500</v>
      </c>
      <c r="D1737" s="16" t="s">
        <v>501</v>
      </c>
      <c r="E1737" s="16" t="s">
        <v>39</v>
      </c>
      <c r="F1737" s="85">
        <v>999905758</v>
      </c>
      <c r="G1737" s="1">
        <f>(J1737+T1737)-H1737</f>
        <v>50</v>
      </c>
      <c r="I1737" s="15"/>
      <c r="J1737" s="1">
        <f>SUM(K1737,L1737,N1737,O1737,P1737,Q1737)</f>
        <v>50</v>
      </c>
      <c r="K1737" s="1">
        <f>SUM(AC1737,AE1737)</f>
        <v>50</v>
      </c>
      <c r="L1737" s="1">
        <v>0</v>
      </c>
      <c r="M1737" s="1">
        <v>0</v>
      </c>
      <c r="N1737" s="1">
        <v>0</v>
      </c>
      <c r="O1737" s="1"/>
      <c r="P1737" s="1">
        <v>0</v>
      </c>
      <c r="Q1737" s="1">
        <f>AD1737</f>
        <v>0</v>
      </c>
      <c r="R1737" s="1">
        <v>0</v>
      </c>
      <c r="S1737" s="31"/>
      <c r="T1737" s="1">
        <f>SUM(U1737,V1737,X1737,Y1737,Z1737,AA1737)</f>
        <v>0</v>
      </c>
      <c r="U1737" s="1">
        <f>SUM(AG1737,BF1737)</f>
        <v>0</v>
      </c>
      <c r="V1737" s="1">
        <f>SUM(AJ1737,AK1737,AL1737,AM1737,AO1737,AP1737,AQ1737,AR1737,AS1737,AT1737,AU1737,AN1737,AV1737,AW1737,AX1737,AY1737,AZ1737,BA1737,BC1737,BD1737,BE1737,BB1737)</f>
        <v>0</v>
      </c>
      <c r="W1737" s="1">
        <f>COUNTIF(AJ1737:BE1737, "&gt;0")</f>
        <v>0</v>
      </c>
      <c r="X1737" s="1">
        <f>SUM(BG1737,BH1737)</f>
        <v>0</v>
      </c>
      <c r="Y1737" s="1">
        <f>BI1737</f>
        <v>0</v>
      </c>
      <c r="Z1737" s="1">
        <f>AI1737</f>
        <v>0</v>
      </c>
      <c r="AA1737" s="1">
        <f>AH1737</f>
        <v>0</v>
      </c>
      <c r="AB1737" s="31"/>
      <c r="AC1737" s="1">
        <v>50</v>
      </c>
      <c r="AD1737" s="16">
        <v>0</v>
      </c>
      <c r="AE1737" s="16">
        <v>0</v>
      </c>
      <c r="AF1737" s="28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0</v>
      </c>
      <c r="BE1737" s="16">
        <v>0</v>
      </c>
      <c r="BF1737" s="16">
        <v>0</v>
      </c>
      <c r="BG1737" s="16">
        <v>0</v>
      </c>
      <c r="BH1737" s="16">
        <v>0</v>
      </c>
      <c r="BI1737" s="16">
        <v>0</v>
      </c>
      <c r="BJ1737" s="87"/>
    </row>
    <row r="1738" spans="1:62" s="16" customFormat="1" x14ac:dyDescent="0.35">
      <c r="A1738" s="85" t="s">
        <v>118</v>
      </c>
      <c r="B1738" s="85" t="s">
        <v>23</v>
      </c>
      <c r="C1738" s="16" t="s">
        <v>1999</v>
      </c>
      <c r="D1738" s="16" t="s">
        <v>636</v>
      </c>
      <c r="E1738" s="16" t="s">
        <v>39</v>
      </c>
      <c r="F1738" s="85">
        <v>999891709</v>
      </c>
      <c r="G1738" s="1">
        <f>(J1738+T1738)-H1738</f>
        <v>48</v>
      </c>
      <c r="I1738" s="28"/>
      <c r="J1738" s="1">
        <f>SUM(K1738,L1738,N1738,O1738,P1738,Q1738)</f>
        <v>0</v>
      </c>
      <c r="K1738" s="1">
        <f>SUM(AC1738,AE1738)</f>
        <v>0</v>
      </c>
      <c r="L1738" s="1">
        <v>0</v>
      </c>
      <c r="M1738" s="1">
        <v>0</v>
      </c>
      <c r="N1738" s="1">
        <v>0</v>
      </c>
      <c r="O1738" s="1"/>
      <c r="P1738" s="1">
        <v>0</v>
      </c>
      <c r="Q1738" s="1">
        <f>AD1738</f>
        <v>0</v>
      </c>
      <c r="R1738" s="1">
        <v>0</v>
      </c>
      <c r="S1738" s="31"/>
      <c r="T1738" s="1">
        <f>SUM(U1738,V1738,X1738,Y1738,Z1738,AA1738)</f>
        <v>48</v>
      </c>
      <c r="U1738" s="1">
        <f>SUM(AG1738,BF1738)</f>
        <v>0</v>
      </c>
      <c r="V1738" s="1">
        <f>SUM(AJ1738,AK1738,AL1738,AM1738,AO1738,AP1738,AQ1738,AR1738,AS1738,AT1738,AU1738,AN1738,AV1738,AW1738,AX1738,AY1738,AZ1738,BA1738,BC1738,BD1738,BE1738,BB1738)</f>
        <v>0</v>
      </c>
      <c r="W1738" s="1">
        <f>COUNTIF(AJ1738:BE1738, "&gt;0")</f>
        <v>0</v>
      </c>
      <c r="X1738" s="1">
        <f>SUM(BG1738,BH1738)</f>
        <v>0</v>
      </c>
      <c r="Y1738" s="1">
        <f>BI1738</f>
        <v>0</v>
      </c>
      <c r="Z1738" s="1">
        <f>AI1738</f>
        <v>48</v>
      </c>
      <c r="AA1738" s="1">
        <f>AH1738</f>
        <v>0</v>
      </c>
      <c r="AB1738" s="31"/>
      <c r="AC1738" s="16">
        <v>0</v>
      </c>
      <c r="AD1738" s="16">
        <v>0</v>
      </c>
      <c r="AE1738" s="16">
        <v>0</v>
      </c>
      <c r="AF1738" s="28">
        <v>0</v>
      </c>
      <c r="AG1738" s="16">
        <v>0</v>
      </c>
      <c r="AH1738" s="16">
        <v>0</v>
      </c>
      <c r="AI1738" s="16">
        <v>48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  <c r="BI1738" s="16">
        <v>0</v>
      </c>
      <c r="BJ1738" s="87"/>
    </row>
    <row r="1739" spans="1:62" s="16" customFormat="1" x14ac:dyDescent="0.35">
      <c r="A1739" s="85" t="s">
        <v>118</v>
      </c>
      <c r="B1739" s="85" t="s">
        <v>23</v>
      </c>
      <c r="C1739" s="1" t="s">
        <v>595</v>
      </c>
      <c r="D1739" s="1" t="s">
        <v>71</v>
      </c>
      <c r="E1739" s="1" t="s">
        <v>39</v>
      </c>
      <c r="F1739" s="85">
        <v>999921240</v>
      </c>
      <c r="G1739" s="1">
        <f>(J1739+T1739)-H1739</f>
        <v>48</v>
      </c>
      <c r="H1739" s="1"/>
      <c r="I1739" s="15"/>
      <c r="J1739" s="1">
        <f>SUM(K1739,L1739,N1739,O1739,P1739,Q1739)</f>
        <v>48</v>
      </c>
      <c r="K1739" s="1">
        <f>SUM(AC1739,AE1739)</f>
        <v>48</v>
      </c>
      <c r="L1739" s="1">
        <v>0</v>
      </c>
      <c r="M1739" s="1">
        <v>0</v>
      </c>
      <c r="N1739" s="1">
        <v>0</v>
      </c>
      <c r="O1739" s="1"/>
      <c r="P1739" s="1">
        <v>0</v>
      </c>
      <c r="Q1739" s="1">
        <f>AD1739</f>
        <v>0</v>
      </c>
      <c r="R1739" s="1">
        <v>0</v>
      </c>
      <c r="S1739" s="31"/>
      <c r="T1739" s="1">
        <f>SUM(U1739,V1739,X1739,Y1739,Z1739,AA1739)</f>
        <v>0</v>
      </c>
      <c r="U1739" s="1">
        <f>SUM(AG1739,BF1739)</f>
        <v>0</v>
      </c>
      <c r="V1739" s="1">
        <f>SUM(AJ1739,AK1739,AL1739,AM1739,AO1739,AP1739,AQ1739,AR1739,AS1739,AT1739,AU1739,AN1739,AV1739,AW1739,AX1739,AY1739,AZ1739,BA1739,BC1739,BD1739,BE1739,BB1739)</f>
        <v>0</v>
      </c>
      <c r="W1739" s="1">
        <f>COUNTIF(AJ1739:BE1739, "&gt;0")</f>
        <v>0</v>
      </c>
      <c r="X1739" s="1">
        <f>SUM(BG1739,BH1739)</f>
        <v>0</v>
      </c>
      <c r="Y1739" s="1">
        <f>BI1739</f>
        <v>0</v>
      </c>
      <c r="Z1739" s="1">
        <f>AI1739</f>
        <v>0</v>
      </c>
      <c r="AA1739" s="1">
        <f>AH1739</f>
        <v>0</v>
      </c>
      <c r="AB1739" s="31"/>
      <c r="AC1739" s="1">
        <v>0</v>
      </c>
      <c r="AD1739" s="16">
        <v>0</v>
      </c>
      <c r="AE1739" s="16">
        <v>48</v>
      </c>
      <c r="AF1739" s="28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0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  <c r="BI1739" s="16">
        <v>0</v>
      </c>
      <c r="BJ1739" s="87"/>
    </row>
    <row r="1740" spans="1:62" s="16" customFormat="1" x14ac:dyDescent="0.35">
      <c r="A1740" s="85" t="s">
        <v>118</v>
      </c>
      <c r="B1740" s="85" t="s">
        <v>23</v>
      </c>
      <c r="C1740" s="16" t="s">
        <v>1925</v>
      </c>
      <c r="D1740" s="16" t="s">
        <v>882</v>
      </c>
      <c r="E1740" s="16" t="s">
        <v>39</v>
      </c>
      <c r="F1740" s="85">
        <v>999921286</v>
      </c>
      <c r="G1740" s="1">
        <f>(J1740+T1740)-H1740</f>
        <v>46</v>
      </c>
      <c r="H1740" s="1">
        <f>(K1740+L1740+N1740+O1740+P1740+Q1740+R1740)*0.5</f>
        <v>8</v>
      </c>
      <c r="I1740" s="28"/>
      <c r="J1740" s="1">
        <f>SUM(K1740,L1740,N1740,O1740,P1740,Q1740)</f>
        <v>16</v>
      </c>
      <c r="K1740" s="1">
        <f>SUM(AC1740,AE1740)</f>
        <v>16</v>
      </c>
      <c r="L1740" s="1">
        <v>0</v>
      </c>
      <c r="M1740" s="1">
        <v>0</v>
      </c>
      <c r="N1740" s="1">
        <v>0</v>
      </c>
      <c r="O1740" s="1"/>
      <c r="P1740" s="1">
        <v>0</v>
      </c>
      <c r="Q1740" s="1">
        <f>AD1740</f>
        <v>0</v>
      </c>
      <c r="R1740" s="1">
        <v>0</v>
      </c>
      <c r="S1740" s="31"/>
      <c r="T1740" s="1">
        <f>SUM(U1740,V1740,X1740,Y1740,Z1740,AA1740)</f>
        <v>38</v>
      </c>
      <c r="U1740" s="1">
        <f>SUM(AG1740,BF1740)</f>
        <v>0</v>
      </c>
      <c r="V1740" s="1">
        <f>SUM(AJ1740,AK1740,AL1740,AM1740,AO1740,AP1740,AQ1740,AR1740,AS1740,AT1740,AU1740,AN1740,AV1740,AW1740,AX1740,AY1740,AZ1740,BA1740,BC1740,BD1740,BE1740,BB1740)</f>
        <v>38</v>
      </c>
      <c r="W1740" s="1">
        <f>COUNTIF(AJ1740:BE1740, "&gt;0")</f>
        <v>1</v>
      </c>
      <c r="X1740" s="1">
        <f>SUM(BG1740,BH1740)</f>
        <v>0</v>
      </c>
      <c r="Y1740" s="1">
        <f>BI1740</f>
        <v>0</v>
      </c>
      <c r="Z1740" s="1">
        <f>AI1740</f>
        <v>0</v>
      </c>
      <c r="AA1740" s="1">
        <f>AH1740</f>
        <v>0</v>
      </c>
      <c r="AB1740" s="31"/>
      <c r="AC1740" s="16">
        <v>0</v>
      </c>
      <c r="AD1740" s="16">
        <v>0</v>
      </c>
      <c r="AE1740" s="16">
        <v>16</v>
      </c>
      <c r="AF1740" s="28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38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0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  <c r="BI1740" s="16">
        <v>0</v>
      </c>
      <c r="BJ1740" s="87"/>
    </row>
    <row r="1741" spans="1:62" s="16" customFormat="1" x14ac:dyDescent="0.35">
      <c r="A1741" s="85" t="s">
        <v>118</v>
      </c>
      <c r="B1741" s="85" t="s">
        <v>23</v>
      </c>
      <c r="C1741" s="16" t="s">
        <v>3289</v>
      </c>
      <c r="D1741" s="16" t="s">
        <v>3290</v>
      </c>
      <c r="E1741" s="16" t="s">
        <v>39</v>
      </c>
      <c r="F1741" s="85">
        <v>999927747</v>
      </c>
      <c r="G1741" s="1">
        <f>(J1741+T1741)-H1741</f>
        <v>45</v>
      </c>
      <c r="I1741" s="28"/>
      <c r="J1741" s="1">
        <f>SUM(K1741,L1741,N1741,O1741,P1741,Q1741)</f>
        <v>0</v>
      </c>
      <c r="K1741" s="1">
        <f>SUM(AC1741,AE1741)</f>
        <v>0</v>
      </c>
      <c r="L1741" s="1">
        <v>0</v>
      </c>
      <c r="M1741" s="1">
        <v>0</v>
      </c>
      <c r="N1741" s="1">
        <v>0</v>
      </c>
      <c r="O1741" s="1"/>
      <c r="P1741" s="1">
        <v>0</v>
      </c>
      <c r="Q1741" s="1">
        <f>AD1741</f>
        <v>0</v>
      </c>
      <c r="R1741" s="1">
        <v>0</v>
      </c>
      <c r="S1741" s="31"/>
      <c r="T1741" s="1">
        <f>SUM(U1741,V1741,X1741,Y1741,Z1741,AA1741)</f>
        <v>45</v>
      </c>
      <c r="U1741" s="1">
        <f>SUM(AG1741,BF1741)</f>
        <v>0</v>
      </c>
      <c r="V1741" s="1">
        <f>SUM(AJ1741,AK1741,AL1741,AM1741,AO1741,AP1741,AQ1741,AR1741,AS1741,AT1741,AU1741,AN1741,AV1741,AW1741,AX1741,AY1741,AZ1741,BA1741,BC1741,BD1741,BE1741,BB1741)</f>
        <v>45</v>
      </c>
      <c r="W1741" s="1">
        <f>COUNTIF(AJ1741:BE1741, "&gt;0")</f>
        <v>1</v>
      </c>
      <c r="X1741" s="1">
        <f>SUM(BG1741,BH1741)</f>
        <v>0</v>
      </c>
      <c r="Y1741" s="1">
        <f>BI1741</f>
        <v>0</v>
      </c>
      <c r="Z1741" s="1">
        <f>AI1741</f>
        <v>0</v>
      </c>
      <c r="AA1741" s="1">
        <f>AH1741</f>
        <v>0</v>
      </c>
      <c r="AB1741" s="31"/>
      <c r="AC1741" s="16">
        <v>0</v>
      </c>
      <c r="AD1741" s="16">
        <v>0</v>
      </c>
      <c r="AE1741" s="16">
        <v>0</v>
      </c>
      <c r="AF1741" s="28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0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45</v>
      </c>
      <c r="BE1741" s="16">
        <v>0</v>
      </c>
      <c r="BF1741" s="16">
        <v>0</v>
      </c>
      <c r="BG1741" s="16">
        <v>0</v>
      </c>
      <c r="BH1741" s="16">
        <v>0</v>
      </c>
      <c r="BI1741" s="16">
        <v>0</v>
      </c>
      <c r="BJ1741" s="87"/>
    </row>
    <row r="1742" spans="1:62" s="16" customFormat="1" x14ac:dyDescent="0.35">
      <c r="A1742" s="85" t="s">
        <v>118</v>
      </c>
      <c r="B1742" s="85" t="s">
        <v>23</v>
      </c>
      <c r="C1742" s="16" t="s">
        <v>2846</v>
      </c>
      <c r="D1742" s="16" t="s">
        <v>2802</v>
      </c>
      <c r="E1742" s="16" t="s">
        <v>39</v>
      </c>
      <c r="F1742" s="85">
        <v>999873834</v>
      </c>
      <c r="G1742" s="1">
        <f>(J1742+T1742)-H1742</f>
        <v>38</v>
      </c>
      <c r="I1742" s="28"/>
      <c r="J1742" s="1">
        <f>SUM(K1742,L1742,N1742,O1742,P1742,Q1742)</f>
        <v>0</v>
      </c>
      <c r="K1742" s="1">
        <f>SUM(AC1742,AE1742)</f>
        <v>0</v>
      </c>
      <c r="L1742" s="1">
        <v>0</v>
      </c>
      <c r="M1742" s="1">
        <v>0</v>
      </c>
      <c r="N1742" s="1">
        <v>0</v>
      </c>
      <c r="O1742" s="1"/>
      <c r="P1742" s="1">
        <v>0</v>
      </c>
      <c r="Q1742" s="1">
        <f>AD1742</f>
        <v>0</v>
      </c>
      <c r="R1742" s="1">
        <v>0</v>
      </c>
      <c r="S1742" s="28"/>
      <c r="T1742" s="1">
        <f>SUM(U1742,V1742,X1742,Y1742,Z1742,AA1742)</f>
        <v>38</v>
      </c>
      <c r="U1742" s="1">
        <f>SUM(AG1742,BF1742)</f>
        <v>0</v>
      </c>
      <c r="V1742" s="1">
        <f>SUM(AJ1742,AK1742,AL1742,AM1742,AO1742,AP1742,AQ1742,AR1742,AS1742,AT1742,AU1742,AN1742,AV1742,AW1742,AX1742,AY1742,AZ1742,BA1742,BC1742,BD1742,BE1742,BB1742)</f>
        <v>38</v>
      </c>
      <c r="W1742" s="1">
        <f>COUNTIF(AJ1742:BE1742, "&gt;0")</f>
        <v>1</v>
      </c>
      <c r="X1742" s="1">
        <f>SUM(BG1742,BH1742)</f>
        <v>0</v>
      </c>
      <c r="Y1742" s="1">
        <f>BI1742</f>
        <v>0</v>
      </c>
      <c r="Z1742" s="1">
        <f>AI1742</f>
        <v>0</v>
      </c>
      <c r="AA1742" s="1">
        <f>AH1742</f>
        <v>0</v>
      </c>
      <c r="AB1742" s="28"/>
      <c r="AC1742" s="16">
        <v>0</v>
      </c>
      <c r="AD1742" s="16">
        <v>0</v>
      </c>
      <c r="AE1742" s="16">
        <v>0</v>
      </c>
      <c r="AF1742" s="28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38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  <c r="BI1742" s="16">
        <v>0</v>
      </c>
      <c r="BJ1742" s="87"/>
    </row>
    <row r="1743" spans="1:62" s="16" customFormat="1" x14ac:dyDescent="0.35">
      <c r="A1743" s="85" t="s">
        <v>118</v>
      </c>
      <c r="B1743" s="85" t="s">
        <v>23</v>
      </c>
      <c r="C1743" s="16" t="s">
        <v>2934</v>
      </c>
      <c r="D1743" s="16" t="s">
        <v>2935</v>
      </c>
      <c r="E1743" s="16" t="s">
        <v>39</v>
      </c>
      <c r="F1743" s="85">
        <v>999908802</v>
      </c>
      <c r="G1743" s="1">
        <f>(J1743+T1743)-H1743</f>
        <v>38</v>
      </c>
      <c r="I1743" s="28"/>
      <c r="J1743" s="1">
        <f>SUM(K1743,L1743,N1743,O1743,P1743,Q1743)</f>
        <v>0</v>
      </c>
      <c r="K1743" s="1">
        <f>SUM(AC1743,AE1743)</f>
        <v>0</v>
      </c>
      <c r="L1743" s="1">
        <v>0</v>
      </c>
      <c r="M1743" s="1">
        <v>0</v>
      </c>
      <c r="N1743" s="1">
        <v>0</v>
      </c>
      <c r="O1743" s="1"/>
      <c r="P1743" s="1">
        <v>0</v>
      </c>
      <c r="Q1743" s="1">
        <f>AD1743</f>
        <v>0</v>
      </c>
      <c r="R1743" s="1">
        <v>0</v>
      </c>
      <c r="S1743" s="28"/>
      <c r="T1743" s="1">
        <f>SUM(U1743,V1743,X1743,Y1743,Z1743,AA1743)</f>
        <v>38</v>
      </c>
      <c r="U1743" s="1">
        <f>SUM(AG1743,BF1743)</f>
        <v>0</v>
      </c>
      <c r="V1743" s="1">
        <f>SUM(AJ1743,AK1743,AL1743,AM1743,AO1743,AP1743,AQ1743,AR1743,AS1743,AT1743,AU1743,AN1743,AV1743,AW1743,AX1743,AY1743,AZ1743,BA1743,BC1743,BD1743,BE1743,BB1743)</f>
        <v>38</v>
      </c>
      <c r="W1743" s="1">
        <f>COUNTIF(AJ1743:BE1743, "&gt;0")</f>
        <v>1</v>
      </c>
      <c r="X1743" s="1">
        <f>SUM(BG1743,BH1743)</f>
        <v>0</v>
      </c>
      <c r="Y1743" s="1">
        <f>BI1743</f>
        <v>0</v>
      </c>
      <c r="Z1743" s="1">
        <f>AI1743</f>
        <v>0</v>
      </c>
      <c r="AA1743" s="1">
        <f>AH1743</f>
        <v>0</v>
      </c>
      <c r="AB1743" s="28"/>
      <c r="AC1743" s="16">
        <v>0</v>
      </c>
      <c r="AD1743" s="16">
        <v>0</v>
      </c>
      <c r="AE1743" s="16">
        <v>0</v>
      </c>
      <c r="AF1743" s="28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38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  <c r="BI1743" s="16">
        <v>0</v>
      </c>
      <c r="BJ1743" s="87"/>
    </row>
    <row r="1744" spans="1:62" s="16" customFormat="1" x14ac:dyDescent="0.35">
      <c r="A1744" s="85" t="s">
        <v>118</v>
      </c>
      <c r="B1744" s="98" t="s">
        <v>23</v>
      </c>
      <c r="C1744" s="99" t="s">
        <v>611</v>
      </c>
      <c r="D1744" s="99" t="s">
        <v>610</v>
      </c>
      <c r="E1744" s="99" t="s">
        <v>39</v>
      </c>
      <c r="F1744" s="85">
        <v>999911253</v>
      </c>
      <c r="G1744" s="1">
        <f>(J1744+T1744)-H1744</f>
        <v>38</v>
      </c>
      <c r="H1744" s="1">
        <f>(K1744+L1744+N1744+O1744+P1744+Q1744+R1744)*0.5</f>
        <v>0</v>
      </c>
      <c r="I1744" s="15"/>
      <c r="J1744" s="1">
        <f>SUM(K1744,L1744,N1744,O1744,P1744,Q1744)</f>
        <v>0</v>
      </c>
      <c r="K1744" s="1">
        <f>SUM(AC1744,AE1744)</f>
        <v>0</v>
      </c>
      <c r="L1744" s="1">
        <v>0</v>
      </c>
      <c r="M1744" s="1">
        <v>0</v>
      </c>
      <c r="N1744" s="1">
        <v>0</v>
      </c>
      <c r="O1744" s="1"/>
      <c r="P1744" s="1">
        <v>0</v>
      </c>
      <c r="Q1744" s="1">
        <f>AD1744</f>
        <v>0</v>
      </c>
      <c r="R1744" s="1">
        <v>0</v>
      </c>
      <c r="S1744" s="31"/>
      <c r="T1744" s="1">
        <f>SUM(U1744,V1744,X1744,Y1744,Z1744,AA1744)</f>
        <v>38</v>
      </c>
      <c r="U1744" s="1">
        <f>SUM(AG1744,BF1744)</f>
        <v>0</v>
      </c>
      <c r="V1744" s="1">
        <f>SUM(AJ1744,AK1744,AL1744,AM1744,AO1744,AP1744,AQ1744,AR1744,AS1744,AT1744,AU1744,AN1744,AV1744,AW1744,AX1744,AY1744,AZ1744,BA1744,BC1744,BD1744,BE1744,BB1744)</f>
        <v>38</v>
      </c>
      <c r="W1744" s="1">
        <f>COUNTIF(AJ1744:BE1744, "&gt;0")</f>
        <v>1</v>
      </c>
      <c r="X1744" s="1">
        <f>SUM(BG1744,BH1744)</f>
        <v>0</v>
      </c>
      <c r="Y1744" s="1">
        <f>BI1744</f>
        <v>0</v>
      </c>
      <c r="Z1744" s="1">
        <f>AI1744</f>
        <v>0</v>
      </c>
      <c r="AA1744" s="1">
        <f>AH1744</f>
        <v>0</v>
      </c>
      <c r="AB1744" s="31"/>
      <c r="AC1744" s="1">
        <v>0</v>
      </c>
      <c r="AD1744" s="16">
        <v>0</v>
      </c>
      <c r="AE1744" s="16">
        <v>0</v>
      </c>
      <c r="AF1744" s="28">
        <v>0</v>
      </c>
      <c r="AG1744" s="16">
        <v>0</v>
      </c>
      <c r="AH1744" s="16">
        <v>0</v>
      </c>
      <c r="AI1744" s="16">
        <v>0</v>
      </c>
      <c r="AJ1744" s="16">
        <v>38</v>
      </c>
      <c r="AK1744" s="16">
        <v>0</v>
      </c>
      <c r="AL1744" s="16">
        <v>0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  <c r="BI1744" s="16">
        <v>0</v>
      </c>
      <c r="BJ1744" s="87"/>
    </row>
    <row r="1745" spans="1:62" s="16" customFormat="1" x14ac:dyDescent="0.35">
      <c r="A1745" s="100" t="s">
        <v>118</v>
      </c>
      <c r="B1745" s="100" t="s">
        <v>23</v>
      </c>
      <c r="C1745" s="52" t="s">
        <v>623</v>
      </c>
      <c r="D1745" s="52" t="s">
        <v>624</v>
      </c>
      <c r="E1745" s="52" t="s">
        <v>39</v>
      </c>
      <c r="F1745" s="100">
        <v>999913604</v>
      </c>
      <c r="G1745" s="1">
        <f>(J1745+T1745)-H1745</f>
        <v>38</v>
      </c>
      <c r="I1745" s="28"/>
      <c r="J1745" s="1">
        <f>SUM(K1745,L1745,N1745,O1745,P1745,Q1745)</f>
        <v>0</v>
      </c>
      <c r="K1745" s="1">
        <f>SUM(AC1745,AE1745)</f>
        <v>0</v>
      </c>
      <c r="L1745" s="1">
        <v>0</v>
      </c>
      <c r="M1745" s="1">
        <v>0</v>
      </c>
      <c r="N1745" s="1">
        <v>0</v>
      </c>
      <c r="O1745" s="1"/>
      <c r="P1745" s="1">
        <v>0</v>
      </c>
      <c r="Q1745" s="1">
        <f>AD1745</f>
        <v>0</v>
      </c>
      <c r="R1745" s="1">
        <v>0</v>
      </c>
      <c r="S1745" s="31"/>
      <c r="T1745" s="1">
        <f>SUM(U1745,V1745,X1745,Y1745,Z1745,AA1745)</f>
        <v>38</v>
      </c>
      <c r="U1745" s="1">
        <f>SUM(AG1745,BF1745)</f>
        <v>0</v>
      </c>
      <c r="V1745" s="1">
        <f>SUM(AJ1745,AK1745,AL1745,AM1745,AO1745,AP1745,AQ1745,AR1745,AS1745,AT1745,AU1745,AN1745,AV1745,AW1745,AX1745,AY1745,AZ1745,BA1745,BC1745,BD1745,BE1745,BB1745)</f>
        <v>38</v>
      </c>
      <c r="W1745" s="1">
        <f>COUNTIF(AJ1745:BE1745, "&gt;0")</f>
        <v>1</v>
      </c>
      <c r="X1745" s="1">
        <f>SUM(BG1745,BH1745)</f>
        <v>0</v>
      </c>
      <c r="Y1745" s="1">
        <f>BI1745</f>
        <v>0</v>
      </c>
      <c r="Z1745" s="1">
        <f>AI1745</f>
        <v>0</v>
      </c>
      <c r="AA1745" s="1">
        <f>AH1745</f>
        <v>0</v>
      </c>
      <c r="AB1745" s="31"/>
      <c r="AC1745" s="16">
        <v>0</v>
      </c>
      <c r="AD1745" s="16">
        <v>0</v>
      </c>
      <c r="AE1745" s="16">
        <v>0</v>
      </c>
      <c r="AF1745" s="28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38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  <c r="BI1745" s="16">
        <v>0</v>
      </c>
      <c r="BJ1745" s="87"/>
    </row>
    <row r="1746" spans="1:62" s="16" customFormat="1" x14ac:dyDescent="0.35">
      <c r="A1746" s="85" t="s">
        <v>118</v>
      </c>
      <c r="B1746" s="85" t="s">
        <v>23</v>
      </c>
      <c r="C1746" s="16" t="s">
        <v>2251</v>
      </c>
      <c r="D1746" s="16" t="s">
        <v>1716</v>
      </c>
      <c r="E1746" s="16" t="s">
        <v>39</v>
      </c>
      <c r="F1746" s="85">
        <v>999913821</v>
      </c>
      <c r="G1746" s="1">
        <f>(J1746+T1746)-H1746</f>
        <v>38</v>
      </c>
      <c r="I1746" s="28"/>
      <c r="J1746" s="1">
        <f>SUM(K1746,L1746,N1746,O1746,P1746,Q1746)</f>
        <v>0</v>
      </c>
      <c r="K1746" s="1">
        <f>SUM(AC1746,AE1746)</f>
        <v>0</v>
      </c>
      <c r="L1746" s="1">
        <v>0</v>
      </c>
      <c r="M1746" s="1">
        <v>0</v>
      </c>
      <c r="N1746" s="1">
        <v>0</v>
      </c>
      <c r="O1746" s="1"/>
      <c r="P1746" s="1">
        <v>0</v>
      </c>
      <c r="Q1746" s="1">
        <f>AD1746</f>
        <v>0</v>
      </c>
      <c r="R1746" s="1">
        <v>0</v>
      </c>
      <c r="S1746" s="31"/>
      <c r="T1746" s="1">
        <f>SUM(U1746,V1746,X1746,Y1746,Z1746,AA1746)</f>
        <v>38</v>
      </c>
      <c r="U1746" s="1">
        <f>SUM(AG1746,BF1746)</f>
        <v>0</v>
      </c>
      <c r="V1746" s="1">
        <f>SUM(AJ1746,AK1746,AL1746,AM1746,AO1746,AP1746,AQ1746,AR1746,AS1746,AT1746,AU1746,AN1746,AV1746,AW1746,AX1746,AY1746,AZ1746,BA1746,BC1746,BD1746,BE1746,BB1746)</f>
        <v>38</v>
      </c>
      <c r="W1746" s="1">
        <f>COUNTIF(AJ1746:BE1746, "&gt;0")</f>
        <v>1</v>
      </c>
      <c r="X1746" s="1">
        <f>SUM(BG1746,BH1746)</f>
        <v>0</v>
      </c>
      <c r="Y1746" s="1">
        <f>BI1746</f>
        <v>0</v>
      </c>
      <c r="Z1746" s="1">
        <f>AI1746</f>
        <v>0</v>
      </c>
      <c r="AA1746" s="1">
        <f>AH1746</f>
        <v>0</v>
      </c>
      <c r="AB1746" s="31"/>
      <c r="AC1746" s="16">
        <v>0</v>
      </c>
      <c r="AD1746" s="16">
        <v>0</v>
      </c>
      <c r="AE1746" s="16">
        <v>0</v>
      </c>
      <c r="AF1746" s="28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38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  <c r="BI1746" s="16">
        <v>0</v>
      </c>
      <c r="BJ1746" s="87"/>
    </row>
    <row r="1747" spans="1:62" s="16" customFormat="1" x14ac:dyDescent="0.35">
      <c r="A1747" s="85" t="s">
        <v>118</v>
      </c>
      <c r="B1747" s="85" t="s">
        <v>23</v>
      </c>
      <c r="C1747" s="16" t="s">
        <v>2053</v>
      </c>
      <c r="D1747" s="16" t="s">
        <v>2054</v>
      </c>
      <c r="E1747" s="16" t="s">
        <v>39</v>
      </c>
      <c r="F1747" s="85">
        <v>999915540</v>
      </c>
      <c r="G1747" s="1">
        <f>(J1747+T1747)-H1747</f>
        <v>38</v>
      </c>
      <c r="H1747" s="1">
        <f>(K1747+L1747+N1747+O1747+P1747+Q1747+R1747)*0.5</f>
        <v>0</v>
      </c>
      <c r="I1747" s="28"/>
      <c r="J1747" s="1">
        <f>SUM(K1747,L1747,N1747,O1747,P1747,Q1747)</f>
        <v>0</v>
      </c>
      <c r="K1747" s="1">
        <f>SUM(AC1747,AE1747)</f>
        <v>0</v>
      </c>
      <c r="L1747" s="1">
        <v>0</v>
      </c>
      <c r="M1747" s="1">
        <v>0</v>
      </c>
      <c r="N1747" s="1">
        <v>0</v>
      </c>
      <c r="O1747" s="1"/>
      <c r="P1747" s="1">
        <v>0</v>
      </c>
      <c r="Q1747" s="1">
        <f>AD1747</f>
        <v>0</v>
      </c>
      <c r="R1747" s="1">
        <v>0</v>
      </c>
      <c r="S1747" s="31"/>
      <c r="T1747" s="1">
        <f>SUM(U1747,V1747,X1747,Y1747,Z1747,AA1747)</f>
        <v>38</v>
      </c>
      <c r="U1747" s="1">
        <f>SUM(AG1747,BF1747)</f>
        <v>0</v>
      </c>
      <c r="V1747" s="1">
        <f>SUM(AJ1747,AK1747,AL1747,AM1747,AO1747,AP1747,AQ1747,AR1747,AS1747,AT1747,AU1747,AN1747,AV1747,AW1747,AX1747,AY1747,AZ1747,BA1747,BC1747,BD1747,BE1747,BB1747)</f>
        <v>38</v>
      </c>
      <c r="W1747" s="1">
        <f>COUNTIF(AJ1747:BE1747, "&gt;0")</f>
        <v>1</v>
      </c>
      <c r="X1747" s="1">
        <f>SUM(BG1747,BH1747)</f>
        <v>0</v>
      </c>
      <c r="Y1747" s="1">
        <f>BI1747</f>
        <v>0</v>
      </c>
      <c r="Z1747" s="1">
        <f>AI1747</f>
        <v>0</v>
      </c>
      <c r="AA1747" s="1">
        <f>AH1747</f>
        <v>0</v>
      </c>
      <c r="AB1747" s="31"/>
      <c r="AC1747" s="16">
        <v>0</v>
      </c>
      <c r="AD1747" s="16">
        <v>0</v>
      </c>
      <c r="AE1747" s="16">
        <v>0</v>
      </c>
      <c r="AF1747" s="28">
        <v>0</v>
      </c>
      <c r="AG1747" s="16">
        <v>0</v>
      </c>
      <c r="AH1747" s="16">
        <v>0</v>
      </c>
      <c r="AI1747" s="16">
        <v>0</v>
      </c>
      <c r="AJ1747" s="16">
        <v>38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  <c r="BB1747" s="16">
        <v>0</v>
      </c>
      <c r="BC1747" s="16">
        <v>0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  <c r="BI1747" s="16">
        <v>0</v>
      </c>
      <c r="BJ1747" s="87"/>
    </row>
    <row r="1748" spans="1:62" s="16" customFormat="1" x14ac:dyDescent="0.35">
      <c r="A1748" s="85" t="s">
        <v>118</v>
      </c>
      <c r="B1748" s="85" t="s">
        <v>23</v>
      </c>
      <c r="C1748" s="16" t="s">
        <v>3214</v>
      </c>
      <c r="D1748" s="16" t="s">
        <v>403</v>
      </c>
      <c r="E1748" s="16" t="s">
        <v>39</v>
      </c>
      <c r="F1748" s="85">
        <v>999918185</v>
      </c>
      <c r="G1748" s="1">
        <f>(J1748+T1748)-H1748</f>
        <v>38</v>
      </c>
      <c r="I1748" s="28"/>
      <c r="J1748" s="1">
        <f>SUM(K1748,L1748,N1748,O1748,P1748,Q1748)</f>
        <v>0</v>
      </c>
      <c r="K1748" s="1">
        <f>SUM(AC1748,AE1748)</f>
        <v>0</v>
      </c>
      <c r="L1748" s="1">
        <v>0</v>
      </c>
      <c r="M1748" s="1">
        <v>0</v>
      </c>
      <c r="N1748" s="1">
        <v>0</v>
      </c>
      <c r="O1748" s="1"/>
      <c r="P1748" s="1">
        <v>0</v>
      </c>
      <c r="Q1748" s="1">
        <f>AD1748</f>
        <v>0</v>
      </c>
      <c r="R1748" s="1">
        <v>0</v>
      </c>
      <c r="S1748" s="31"/>
      <c r="T1748" s="1">
        <f>SUM(U1748,V1748,X1748,Y1748,Z1748,AA1748)</f>
        <v>38</v>
      </c>
      <c r="U1748" s="1">
        <f>SUM(AG1748,BF1748)</f>
        <v>0</v>
      </c>
      <c r="V1748" s="1">
        <f>SUM(AJ1748,AK1748,AL1748,AM1748,AO1748,AP1748,AQ1748,AR1748,AS1748,AT1748,AU1748,AN1748,AV1748,AW1748,AX1748,AY1748,AZ1748,BA1748,BC1748,BD1748,BE1748,BB1748)</f>
        <v>38</v>
      </c>
      <c r="W1748" s="1">
        <f>COUNTIF(AJ1748:BE1748, "&gt;0")</f>
        <v>1</v>
      </c>
      <c r="X1748" s="1">
        <f>SUM(BG1748,BH1748)</f>
        <v>0</v>
      </c>
      <c r="Y1748" s="1">
        <f>BI1748</f>
        <v>0</v>
      </c>
      <c r="Z1748" s="1">
        <f>AI1748</f>
        <v>0</v>
      </c>
      <c r="AA1748" s="1">
        <f>AH1748</f>
        <v>0</v>
      </c>
      <c r="AB1748" s="31"/>
      <c r="AC1748" s="16">
        <v>0</v>
      </c>
      <c r="AD1748" s="16">
        <v>0</v>
      </c>
      <c r="AE1748" s="16">
        <v>0</v>
      </c>
      <c r="AF1748" s="28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38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  <c r="BI1748" s="16">
        <v>0</v>
      </c>
      <c r="BJ1748" s="87"/>
    </row>
    <row r="1749" spans="1:62" s="16" customFormat="1" x14ac:dyDescent="0.35">
      <c r="A1749" s="100" t="s">
        <v>118</v>
      </c>
      <c r="B1749" s="100" t="s">
        <v>23</v>
      </c>
      <c r="C1749" s="52" t="s">
        <v>2207</v>
      </c>
      <c r="D1749" s="52" t="s">
        <v>2208</v>
      </c>
      <c r="E1749" s="52" t="s">
        <v>39</v>
      </c>
      <c r="F1749" s="100">
        <v>999918339</v>
      </c>
      <c r="G1749" s="1">
        <f>(J1749+T1749)-H1749</f>
        <v>38</v>
      </c>
      <c r="I1749" s="28"/>
      <c r="J1749" s="1">
        <f>SUM(K1749,L1749,N1749,O1749,P1749,Q1749)</f>
        <v>0</v>
      </c>
      <c r="K1749" s="1">
        <f>SUM(AC1749,AE1749)</f>
        <v>0</v>
      </c>
      <c r="L1749" s="1">
        <v>0</v>
      </c>
      <c r="M1749" s="1">
        <v>0</v>
      </c>
      <c r="N1749" s="1">
        <v>0</v>
      </c>
      <c r="O1749" s="1"/>
      <c r="P1749" s="1">
        <v>0</v>
      </c>
      <c r="Q1749" s="1">
        <f>AD1749</f>
        <v>0</v>
      </c>
      <c r="R1749" s="1">
        <v>0</v>
      </c>
      <c r="S1749" s="31"/>
      <c r="T1749" s="1">
        <f>SUM(U1749,V1749,X1749,Y1749,Z1749,AA1749)</f>
        <v>38</v>
      </c>
      <c r="U1749" s="1">
        <f>SUM(AG1749,BF1749)</f>
        <v>0</v>
      </c>
      <c r="V1749" s="1">
        <f>SUM(AJ1749,AK1749,AL1749,AM1749,AO1749,AP1749,AQ1749,AR1749,AS1749,AT1749,AU1749,AN1749,AV1749,AW1749,AX1749,AY1749,AZ1749,BA1749,BC1749,BD1749,BE1749,BB1749)</f>
        <v>38</v>
      </c>
      <c r="W1749" s="1">
        <f>COUNTIF(AJ1749:BE1749, "&gt;0")</f>
        <v>1</v>
      </c>
      <c r="X1749" s="1">
        <f>SUM(BG1749,BH1749)</f>
        <v>0</v>
      </c>
      <c r="Y1749" s="1">
        <f>BI1749</f>
        <v>0</v>
      </c>
      <c r="Z1749" s="1">
        <f>AI1749</f>
        <v>0</v>
      </c>
      <c r="AA1749" s="1">
        <f>AH1749</f>
        <v>0</v>
      </c>
      <c r="AB1749" s="31"/>
      <c r="AC1749" s="16">
        <v>0</v>
      </c>
      <c r="AD1749" s="16">
        <v>0</v>
      </c>
      <c r="AE1749" s="16">
        <v>0</v>
      </c>
      <c r="AF1749" s="28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38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  <c r="BI1749" s="16">
        <v>0</v>
      </c>
      <c r="BJ1749" s="87"/>
    </row>
    <row r="1750" spans="1:62" s="16" customFormat="1" x14ac:dyDescent="0.35">
      <c r="A1750" s="85" t="s">
        <v>118</v>
      </c>
      <c r="B1750" s="85" t="s">
        <v>23</v>
      </c>
      <c r="C1750" s="16" t="s">
        <v>934</v>
      </c>
      <c r="D1750" s="16" t="s">
        <v>935</v>
      </c>
      <c r="E1750" s="16" t="s">
        <v>39</v>
      </c>
      <c r="F1750" s="85">
        <v>999919680</v>
      </c>
      <c r="G1750" s="1">
        <f>(J1750+T1750)-H1750</f>
        <v>38</v>
      </c>
      <c r="H1750" s="1">
        <f>(K1750+L1750+N1750+O1750+P1750+Q1750+R1750)*0.5</f>
        <v>0</v>
      </c>
      <c r="I1750" s="28"/>
      <c r="J1750" s="1">
        <f>SUM(K1750,L1750,N1750,O1750,P1750,Q1750)</f>
        <v>0</v>
      </c>
      <c r="K1750" s="1">
        <f>SUM(AC1750,AE1750)</f>
        <v>0</v>
      </c>
      <c r="L1750" s="1">
        <v>0</v>
      </c>
      <c r="M1750" s="1">
        <v>0</v>
      </c>
      <c r="N1750" s="1">
        <v>0</v>
      </c>
      <c r="O1750" s="1"/>
      <c r="P1750" s="1">
        <v>0</v>
      </c>
      <c r="Q1750" s="1">
        <f>AD1750</f>
        <v>0</v>
      </c>
      <c r="R1750" s="1">
        <v>0</v>
      </c>
      <c r="S1750" s="28"/>
      <c r="T1750" s="1">
        <f>SUM(U1750,V1750,X1750,Y1750,Z1750,AA1750)</f>
        <v>38</v>
      </c>
      <c r="U1750" s="1">
        <f>SUM(AG1750,BF1750)</f>
        <v>0</v>
      </c>
      <c r="V1750" s="1">
        <f>SUM(AJ1750,AK1750,AL1750,AM1750,AO1750,AP1750,AQ1750,AR1750,AS1750,AT1750,AU1750,AN1750,AV1750,AW1750,AX1750,AY1750,AZ1750,BA1750,BC1750,BD1750,BE1750,BB1750)</f>
        <v>38</v>
      </c>
      <c r="W1750" s="1">
        <f>COUNTIF(AJ1750:BE1750, "&gt;0")</f>
        <v>1</v>
      </c>
      <c r="X1750" s="1">
        <f>SUM(BG1750,BH1750)</f>
        <v>0</v>
      </c>
      <c r="Y1750" s="1">
        <f>BI1750</f>
        <v>0</v>
      </c>
      <c r="Z1750" s="1">
        <f>AI1750</f>
        <v>0</v>
      </c>
      <c r="AA1750" s="1">
        <f>AH1750</f>
        <v>0</v>
      </c>
      <c r="AB1750" s="28"/>
      <c r="AC1750" s="16">
        <v>0</v>
      </c>
      <c r="AD1750" s="16">
        <v>0</v>
      </c>
      <c r="AE1750" s="16">
        <v>0</v>
      </c>
      <c r="AF1750" s="28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38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  <c r="BI1750" s="16">
        <v>0</v>
      </c>
      <c r="BJ1750" s="87"/>
    </row>
    <row r="1751" spans="1:62" s="16" customFormat="1" x14ac:dyDescent="0.35">
      <c r="A1751" s="85" t="s">
        <v>118</v>
      </c>
      <c r="B1751" s="85" t="s">
        <v>23</v>
      </c>
      <c r="C1751" s="1" t="s">
        <v>942</v>
      </c>
      <c r="D1751" s="1" t="s">
        <v>943</v>
      </c>
      <c r="E1751" s="1" t="s">
        <v>39</v>
      </c>
      <c r="F1751" s="85">
        <v>999919844</v>
      </c>
      <c r="G1751" s="1">
        <f>(J1751+T1751)-H1751</f>
        <v>38</v>
      </c>
      <c r="H1751" s="1">
        <f>(K1751+L1751+N1751+O1751+P1751+Q1751+R1751)*0.5</f>
        <v>0</v>
      </c>
      <c r="I1751" s="15"/>
      <c r="J1751" s="1">
        <f>SUM(K1751,L1751,N1751,O1751,P1751,Q1751)</f>
        <v>0</v>
      </c>
      <c r="K1751" s="1">
        <f>SUM(AC1751,AE1751)</f>
        <v>0</v>
      </c>
      <c r="L1751" s="1">
        <v>0</v>
      </c>
      <c r="M1751" s="1">
        <v>0</v>
      </c>
      <c r="N1751" s="1">
        <v>0</v>
      </c>
      <c r="O1751" s="1"/>
      <c r="P1751" s="1">
        <v>0</v>
      </c>
      <c r="Q1751" s="1">
        <f>AD1751</f>
        <v>0</v>
      </c>
      <c r="R1751" s="1">
        <v>0</v>
      </c>
      <c r="S1751" s="31"/>
      <c r="T1751" s="1">
        <f>SUM(U1751,V1751,X1751,Y1751,Z1751,AA1751)</f>
        <v>38</v>
      </c>
      <c r="U1751" s="1">
        <f>SUM(AG1751,BF1751)</f>
        <v>0</v>
      </c>
      <c r="V1751" s="1">
        <f>SUM(AJ1751,AK1751,AL1751,AM1751,AO1751,AP1751,AQ1751,AR1751,AS1751,AT1751,AU1751,AN1751,AV1751,AW1751,AX1751,AY1751,AZ1751,BA1751,BC1751,BD1751,BE1751,BB1751)</f>
        <v>38</v>
      </c>
      <c r="W1751" s="1">
        <f>COUNTIF(AJ1751:BE1751, "&gt;0")</f>
        <v>1</v>
      </c>
      <c r="X1751" s="1">
        <f>SUM(BG1751,BH1751)</f>
        <v>0</v>
      </c>
      <c r="Y1751" s="1">
        <f>BI1751</f>
        <v>0</v>
      </c>
      <c r="Z1751" s="1">
        <f>AI1751</f>
        <v>0</v>
      </c>
      <c r="AA1751" s="1">
        <f>AH1751</f>
        <v>0</v>
      </c>
      <c r="AB1751" s="31"/>
      <c r="AC1751" s="1">
        <v>0</v>
      </c>
      <c r="AD1751" s="16">
        <v>0</v>
      </c>
      <c r="AE1751" s="16">
        <v>0</v>
      </c>
      <c r="AF1751" s="28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38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  <c r="BI1751" s="16">
        <v>0</v>
      </c>
      <c r="BJ1751" s="87"/>
    </row>
    <row r="1752" spans="1:62" s="16" customFormat="1" x14ac:dyDescent="0.35">
      <c r="A1752" s="85" t="s">
        <v>118</v>
      </c>
      <c r="B1752" s="85" t="s">
        <v>23</v>
      </c>
      <c r="C1752" s="16" t="s">
        <v>2250</v>
      </c>
      <c r="D1752" s="16" t="s">
        <v>1694</v>
      </c>
      <c r="E1752" s="16" t="s">
        <v>39</v>
      </c>
      <c r="F1752" s="85">
        <v>999926728</v>
      </c>
      <c r="G1752" s="1">
        <f>(J1752+T1752)-H1752</f>
        <v>38</v>
      </c>
      <c r="I1752" s="28"/>
      <c r="J1752" s="1">
        <f>SUM(K1752,L1752,N1752,O1752,P1752,Q1752)</f>
        <v>0</v>
      </c>
      <c r="K1752" s="1">
        <f>SUM(AC1752,AE1752)</f>
        <v>0</v>
      </c>
      <c r="L1752" s="1">
        <v>0</v>
      </c>
      <c r="M1752" s="1">
        <v>0</v>
      </c>
      <c r="N1752" s="1">
        <v>0</v>
      </c>
      <c r="O1752" s="1"/>
      <c r="P1752" s="1">
        <v>0</v>
      </c>
      <c r="Q1752" s="1">
        <f>AD1752</f>
        <v>0</v>
      </c>
      <c r="R1752" s="1">
        <v>0</v>
      </c>
      <c r="S1752" s="31"/>
      <c r="T1752" s="1">
        <f>SUM(U1752,V1752,X1752,Y1752,Z1752,AA1752)</f>
        <v>38</v>
      </c>
      <c r="U1752" s="1">
        <f>SUM(AG1752,BF1752)</f>
        <v>0</v>
      </c>
      <c r="V1752" s="1">
        <f>SUM(AJ1752,AK1752,AL1752,AM1752,AO1752,AP1752,AQ1752,AR1752,AS1752,AT1752,AU1752,AN1752,AV1752,AW1752,AX1752,AY1752,AZ1752,BA1752,BC1752,BD1752,BE1752,BB1752)</f>
        <v>38</v>
      </c>
      <c r="W1752" s="1">
        <f>COUNTIF(AJ1752:BE1752, "&gt;0")</f>
        <v>1</v>
      </c>
      <c r="X1752" s="1">
        <f>SUM(BG1752,BH1752)</f>
        <v>0</v>
      </c>
      <c r="Y1752" s="1">
        <f>BI1752</f>
        <v>0</v>
      </c>
      <c r="Z1752" s="1">
        <f>AI1752</f>
        <v>0</v>
      </c>
      <c r="AA1752" s="1">
        <f>AH1752</f>
        <v>0</v>
      </c>
      <c r="AB1752" s="31"/>
      <c r="AC1752" s="16">
        <v>0</v>
      </c>
      <c r="AD1752" s="16">
        <v>0</v>
      </c>
      <c r="AE1752" s="16">
        <v>0</v>
      </c>
      <c r="AF1752" s="28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0</v>
      </c>
      <c r="AO1752" s="16">
        <v>38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0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  <c r="BI1752" s="16">
        <v>0</v>
      </c>
      <c r="BJ1752" s="87"/>
    </row>
    <row r="1753" spans="1:62" s="16" customFormat="1" x14ac:dyDescent="0.35">
      <c r="A1753" s="100" t="s">
        <v>118</v>
      </c>
      <c r="B1753" s="100" t="s">
        <v>23</v>
      </c>
      <c r="C1753" s="52" t="s">
        <v>2206</v>
      </c>
      <c r="D1753" s="52" t="s">
        <v>797</v>
      </c>
      <c r="E1753" s="52" t="s">
        <v>39</v>
      </c>
      <c r="F1753" s="100">
        <v>999929893</v>
      </c>
      <c r="G1753" s="1">
        <f>(J1753+T1753)-H1753</f>
        <v>38</v>
      </c>
      <c r="I1753" s="28"/>
      <c r="J1753" s="1">
        <f>SUM(K1753,L1753,N1753,O1753,P1753,Q1753)</f>
        <v>0</v>
      </c>
      <c r="K1753" s="1">
        <f>SUM(AC1753,AE1753)</f>
        <v>0</v>
      </c>
      <c r="L1753" s="1">
        <v>0</v>
      </c>
      <c r="M1753" s="1">
        <v>0</v>
      </c>
      <c r="N1753" s="1">
        <v>0</v>
      </c>
      <c r="O1753" s="1"/>
      <c r="P1753" s="1">
        <v>0</v>
      </c>
      <c r="Q1753" s="1">
        <f>AD1753</f>
        <v>0</v>
      </c>
      <c r="R1753" s="1">
        <v>0</v>
      </c>
      <c r="S1753" s="31"/>
      <c r="T1753" s="1">
        <f>SUM(U1753,V1753,X1753,Y1753,Z1753,AA1753)</f>
        <v>38</v>
      </c>
      <c r="U1753" s="1">
        <f>SUM(AG1753,BF1753)</f>
        <v>0</v>
      </c>
      <c r="V1753" s="1">
        <f>SUM(AJ1753,AK1753,AL1753,AM1753,AO1753,AP1753,AQ1753,AR1753,AS1753,AT1753,AU1753,AN1753,AV1753,AW1753,AX1753,AY1753,AZ1753,BA1753,BC1753,BD1753,BE1753,BB1753)</f>
        <v>38</v>
      </c>
      <c r="W1753" s="1">
        <f>COUNTIF(AJ1753:BE1753, "&gt;0")</f>
        <v>1</v>
      </c>
      <c r="X1753" s="1">
        <f>SUM(BG1753,BH1753)</f>
        <v>0</v>
      </c>
      <c r="Y1753" s="1">
        <f>BI1753</f>
        <v>0</v>
      </c>
      <c r="Z1753" s="1">
        <f>AI1753</f>
        <v>0</v>
      </c>
      <c r="AA1753" s="1">
        <f>AH1753</f>
        <v>0</v>
      </c>
      <c r="AB1753" s="31"/>
      <c r="AC1753" s="16">
        <v>0</v>
      </c>
      <c r="AD1753" s="16">
        <v>0</v>
      </c>
      <c r="AE1753" s="16">
        <v>0</v>
      </c>
      <c r="AF1753" s="28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38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  <c r="BI1753" s="16">
        <v>0</v>
      </c>
      <c r="BJ1753" s="87"/>
    </row>
    <row r="1754" spans="1:62" s="16" customFormat="1" x14ac:dyDescent="0.35">
      <c r="A1754" s="85" t="s">
        <v>118</v>
      </c>
      <c r="B1754" s="85" t="s">
        <v>23</v>
      </c>
      <c r="C1754" s="16" t="s">
        <v>2847</v>
      </c>
      <c r="D1754" s="16" t="s">
        <v>2848</v>
      </c>
      <c r="E1754" s="16" t="s">
        <v>39</v>
      </c>
      <c r="F1754" s="85">
        <v>999930326</v>
      </c>
      <c r="G1754" s="1">
        <f>(J1754+T1754)-H1754</f>
        <v>38</v>
      </c>
      <c r="I1754" s="28"/>
      <c r="J1754" s="1">
        <f>SUM(K1754,L1754,N1754,O1754,P1754,Q1754)</f>
        <v>0</v>
      </c>
      <c r="K1754" s="1">
        <f>SUM(AC1754,AE1754)</f>
        <v>0</v>
      </c>
      <c r="L1754" s="1">
        <v>0</v>
      </c>
      <c r="M1754" s="1">
        <v>0</v>
      </c>
      <c r="N1754" s="1">
        <v>0</v>
      </c>
      <c r="O1754" s="1"/>
      <c r="P1754" s="1">
        <v>0</v>
      </c>
      <c r="Q1754" s="1">
        <f>AD1754</f>
        <v>0</v>
      </c>
      <c r="R1754" s="1">
        <v>0</v>
      </c>
      <c r="S1754" s="28"/>
      <c r="T1754" s="1">
        <f>SUM(U1754,V1754,X1754,Y1754,Z1754,AA1754)</f>
        <v>38</v>
      </c>
      <c r="U1754" s="1">
        <f>SUM(AG1754,BF1754)</f>
        <v>0</v>
      </c>
      <c r="V1754" s="1">
        <f>SUM(AJ1754,AK1754,AL1754,AM1754,AO1754,AP1754,AQ1754,AR1754,AS1754,AT1754,AU1754,AN1754,AV1754,AW1754,AX1754,AY1754,AZ1754,BA1754,BC1754,BD1754,BE1754,BB1754)</f>
        <v>38</v>
      </c>
      <c r="W1754" s="1">
        <f>COUNTIF(AJ1754:BE1754, "&gt;0")</f>
        <v>1</v>
      </c>
      <c r="X1754" s="1">
        <f>SUM(BG1754,BH1754)</f>
        <v>0</v>
      </c>
      <c r="Y1754" s="1">
        <f>BI1754</f>
        <v>0</v>
      </c>
      <c r="Z1754" s="1">
        <f>AI1754</f>
        <v>0</v>
      </c>
      <c r="AA1754" s="1">
        <f>AH1754</f>
        <v>0</v>
      </c>
      <c r="AB1754" s="28"/>
      <c r="AC1754" s="16">
        <v>0</v>
      </c>
      <c r="AD1754" s="16">
        <v>0</v>
      </c>
      <c r="AE1754" s="16">
        <v>0</v>
      </c>
      <c r="AF1754" s="28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38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  <c r="BI1754" s="16">
        <v>0</v>
      </c>
      <c r="BJ1754" s="87"/>
    </row>
    <row r="1755" spans="1:62" s="16" customFormat="1" x14ac:dyDescent="0.35">
      <c r="A1755" s="100" t="s">
        <v>118</v>
      </c>
      <c r="B1755" s="100" t="s">
        <v>23</v>
      </c>
      <c r="C1755" s="52" t="s">
        <v>775</v>
      </c>
      <c r="D1755" s="52" t="s">
        <v>909</v>
      </c>
      <c r="E1755" s="52" t="s">
        <v>39</v>
      </c>
      <c r="F1755" s="100">
        <v>999930397</v>
      </c>
      <c r="G1755" s="1">
        <f>(J1755+T1755)-H1755</f>
        <v>38</v>
      </c>
      <c r="I1755" s="28"/>
      <c r="J1755" s="1">
        <f>SUM(K1755,L1755,N1755,O1755,P1755,Q1755)</f>
        <v>0</v>
      </c>
      <c r="K1755" s="1">
        <f>SUM(AC1755,AE1755)</f>
        <v>0</v>
      </c>
      <c r="L1755" s="1">
        <v>0</v>
      </c>
      <c r="M1755" s="1">
        <v>0</v>
      </c>
      <c r="N1755" s="1">
        <v>0</v>
      </c>
      <c r="O1755" s="1"/>
      <c r="P1755" s="1">
        <v>0</v>
      </c>
      <c r="Q1755" s="1">
        <f>AD1755</f>
        <v>0</v>
      </c>
      <c r="R1755" s="1">
        <v>0</v>
      </c>
      <c r="S1755" s="31"/>
      <c r="T1755" s="1">
        <f>SUM(U1755,V1755,X1755,Y1755,Z1755,AA1755)</f>
        <v>38</v>
      </c>
      <c r="U1755" s="1">
        <f>SUM(AG1755,BF1755)</f>
        <v>0</v>
      </c>
      <c r="V1755" s="1">
        <f>SUM(AJ1755,AK1755,AL1755,AM1755,AO1755,AP1755,AQ1755,AR1755,AS1755,AT1755,AU1755,AN1755,AV1755,AW1755,AX1755,AY1755,AZ1755,BA1755,BC1755,BD1755,BE1755,BB1755)</f>
        <v>38</v>
      </c>
      <c r="W1755" s="1">
        <f>COUNTIF(AJ1755:BE1755, "&gt;0")</f>
        <v>1</v>
      </c>
      <c r="X1755" s="1">
        <f>SUM(BG1755,BH1755)</f>
        <v>0</v>
      </c>
      <c r="Y1755" s="1">
        <f>BI1755</f>
        <v>0</v>
      </c>
      <c r="Z1755" s="1">
        <f>AI1755</f>
        <v>0</v>
      </c>
      <c r="AA1755" s="1">
        <f>AH1755</f>
        <v>0</v>
      </c>
      <c r="AB1755" s="31"/>
      <c r="AC1755" s="16">
        <v>0</v>
      </c>
      <c r="AD1755" s="16">
        <v>0</v>
      </c>
      <c r="AE1755" s="16">
        <v>0</v>
      </c>
      <c r="AF1755" s="28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38</v>
      </c>
      <c r="AN1755" s="16">
        <v>0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  <c r="BI1755" s="16">
        <v>0</v>
      </c>
      <c r="BJ1755" s="87"/>
    </row>
    <row r="1756" spans="1:62" s="16" customFormat="1" x14ac:dyDescent="0.35">
      <c r="A1756" s="85" t="s">
        <v>118</v>
      </c>
      <c r="B1756" s="85" t="s">
        <v>23</v>
      </c>
      <c r="C1756" s="16" t="s">
        <v>366</v>
      </c>
      <c r="D1756" s="16" t="s">
        <v>2252</v>
      </c>
      <c r="E1756" s="16" t="s">
        <v>39</v>
      </c>
      <c r="F1756" s="85">
        <v>999930818</v>
      </c>
      <c r="G1756" s="1">
        <f>(J1756+T1756)-H1756</f>
        <v>38</v>
      </c>
      <c r="I1756" s="28"/>
      <c r="J1756" s="1">
        <f>SUM(K1756,L1756,N1756,O1756,P1756,Q1756)</f>
        <v>0</v>
      </c>
      <c r="K1756" s="1">
        <f>SUM(AC1756,AE1756)</f>
        <v>0</v>
      </c>
      <c r="L1756" s="1">
        <v>0</v>
      </c>
      <c r="M1756" s="1">
        <v>0</v>
      </c>
      <c r="N1756" s="1">
        <v>0</v>
      </c>
      <c r="O1756" s="1"/>
      <c r="P1756" s="1">
        <v>0</v>
      </c>
      <c r="Q1756" s="1">
        <f>AD1756</f>
        <v>0</v>
      </c>
      <c r="R1756" s="1">
        <v>0</v>
      </c>
      <c r="S1756" s="31"/>
      <c r="T1756" s="1">
        <f>SUM(U1756,V1756,X1756,Y1756,Z1756,AA1756)</f>
        <v>38</v>
      </c>
      <c r="U1756" s="1">
        <f>SUM(AG1756,BF1756)</f>
        <v>0</v>
      </c>
      <c r="V1756" s="1">
        <f>SUM(AJ1756,AK1756,AL1756,AM1756,AO1756,AP1756,AQ1756,AR1756,AS1756,AT1756,AU1756,AN1756,AV1756,AW1756,AX1756,AY1756,AZ1756,BA1756,BC1756,BD1756,BE1756,BB1756)</f>
        <v>38</v>
      </c>
      <c r="W1756" s="1">
        <f>COUNTIF(AJ1756:BE1756, "&gt;0")</f>
        <v>1</v>
      </c>
      <c r="X1756" s="1">
        <f>SUM(BG1756,BH1756)</f>
        <v>0</v>
      </c>
      <c r="Y1756" s="1">
        <f>BI1756</f>
        <v>0</v>
      </c>
      <c r="Z1756" s="1">
        <f>AI1756</f>
        <v>0</v>
      </c>
      <c r="AA1756" s="1">
        <f>AH1756</f>
        <v>0</v>
      </c>
      <c r="AB1756" s="31"/>
      <c r="AC1756" s="16">
        <v>0</v>
      </c>
      <c r="AD1756" s="16">
        <v>0</v>
      </c>
      <c r="AE1756" s="16">
        <v>0</v>
      </c>
      <c r="AF1756" s="28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38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0</v>
      </c>
      <c r="BA1756" s="16">
        <v>0</v>
      </c>
      <c r="BB1756" s="16">
        <v>0</v>
      </c>
      <c r="BC1756" s="16">
        <v>0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  <c r="BI1756" s="16">
        <v>0</v>
      </c>
      <c r="BJ1756" s="87"/>
    </row>
    <row r="1757" spans="1:62" s="16" customFormat="1" x14ac:dyDescent="0.35">
      <c r="A1757" s="85" t="s">
        <v>118</v>
      </c>
      <c r="B1757" s="85" t="s">
        <v>23</v>
      </c>
      <c r="C1757" s="16" t="s">
        <v>2508</v>
      </c>
      <c r="D1757" s="16" t="s">
        <v>142</v>
      </c>
      <c r="E1757" s="16" t="s">
        <v>39</v>
      </c>
      <c r="F1757" s="85">
        <v>999931086</v>
      </c>
      <c r="G1757" s="1">
        <f>(J1757+T1757)-H1757</f>
        <v>38</v>
      </c>
      <c r="I1757" s="28"/>
      <c r="J1757" s="1">
        <f>SUM(K1757,L1757,N1757,O1757,P1757,Q1757)</f>
        <v>0</v>
      </c>
      <c r="K1757" s="1">
        <f>SUM(AC1757,AE1757)</f>
        <v>0</v>
      </c>
      <c r="L1757" s="1">
        <v>0</v>
      </c>
      <c r="M1757" s="1">
        <v>0</v>
      </c>
      <c r="N1757" s="1">
        <v>0</v>
      </c>
      <c r="O1757" s="1"/>
      <c r="P1757" s="1">
        <v>0</v>
      </c>
      <c r="Q1757" s="1">
        <f>AD1757</f>
        <v>0</v>
      </c>
      <c r="R1757" s="1">
        <v>0</v>
      </c>
      <c r="S1757" s="31"/>
      <c r="T1757" s="1">
        <f>SUM(U1757,V1757,X1757,Y1757,Z1757,AA1757)</f>
        <v>38</v>
      </c>
      <c r="U1757" s="1">
        <f>SUM(AG1757,BF1757)</f>
        <v>0</v>
      </c>
      <c r="V1757" s="1">
        <f>SUM(AJ1757,AK1757,AL1757,AM1757,AO1757,AP1757,AQ1757,AR1757,AS1757,AT1757,AU1757,AN1757,AV1757,AW1757,AX1757,AY1757,AZ1757,BA1757,BC1757,BD1757,BE1757,BB1757)</f>
        <v>38</v>
      </c>
      <c r="W1757" s="1">
        <f>COUNTIF(AJ1757:BE1757, "&gt;0")</f>
        <v>1</v>
      </c>
      <c r="X1757" s="1">
        <f>SUM(BG1757,BH1757)</f>
        <v>0</v>
      </c>
      <c r="Y1757" s="1">
        <f>BI1757</f>
        <v>0</v>
      </c>
      <c r="Z1757" s="1">
        <f>AI1757</f>
        <v>0</v>
      </c>
      <c r="AA1757" s="1">
        <f>AH1757</f>
        <v>0</v>
      </c>
      <c r="AB1757" s="31"/>
      <c r="AC1757" s="16">
        <v>0</v>
      </c>
      <c r="AD1757" s="16">
        <v>0</v>
      </c>
      <c r="AE1757" s="16">
        <v>0</v>
      </c>
      <c r="AF1757" s="28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38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0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  <c r="BI1757" s="16">
        <v>0</v>
      </c>
      <c r="BJ1757" s="87"/>
    </row>
    <row r="1758" spans="1:62" s="16" customFormat="1" x14ac:dyDescent="0.35">
      <c r="A1758" s="16" t="s">
        <v>118</v>
      </c>
      <c r="B1758" s="16" t="s">
        <v>23</v>
      </c>
      <c r="C1758" s="16" t="s">
        <v>3404</v>
      </c>
      <c r="D1758" s="16" t="s">
        <v>3611</v>
      </c>
      <c r="E1758" s="16" t="s">
        <v>39</v>
      </c>
      <c r="F1758" s="16">
        <v>999931522</v>
      </c>
      <c r="G1758" s="1">
        <f>(J1758+T1758)-H1758</f>
        <v>38</v>
      </c>
      <c r="I1758" s="28"/>
      <c r="J1758" s="1">
        <f>SUM(K1758,L1758,N1758,O1758,P1758,Q1758)</f>
        <v>0</v>
      </c>
      <c r="K1758" s="1">
        <f>SUM(AC1758,AE1758)</f>
        <v>0</v>
      </c>
      <c r="L1758" s="1">
        <v>0</v>
      </c>
      <c r="M1758" s="1">
        <v>0</v>
      </c>
      <c r="N1758" s="1">
        <v>0</v>
      </c>
      <c r="O1758" s="1"/>
      <c r="P1758" s="1">
        <v>0</v>
      </c>
      <c r="Q1758" s="1">
        <f>AD1758</f>
        <v>0</v>
      </c>
      <c r="R1758" s="1">
        <v>0</v>
      </c>
      <c r="S1758" s="28"/>
      <c r="T1758" s="1">
        <f>SUM(U1758,V1758,X1758,Y1758,Z1758,AA1758)</f>
        <v>38</v>
      </c>
      <c r="U1758" s="1">
        <f>SUM(AG1758,BF1758)</f>
        <v>0</v>
      </c>
      <c r="V1758" s="1">
        <f>SUM(AJ1758,AK1758,AL1758,AM1758,AO1758,AP1758,AQ1758,AR1758,AS1758,AT1758,AU1758,AN1758,AV1758,AW1758,AX1758,AY1758,AZ1758,BA1758,BC1758,BD1758,BE1758,BB1758)</f>
        <v>38</v>
      </c>
      <c r="W1758" s="1">
        <f>COUNTIF(AJ1758:BE1758, "&gt;0")</f>
        <v>1</v>
      </c>
      <c r="X1758" s="1">
        <f>SUM(BG1758,BH1758)</f>
        <v>0</v>
      </c>
      <c r="Y1758" s="1">
        <f>BI1758</f>
        <v>0</v>
      </c>
      <c r="Z1758" s="1">
        <f>AI1758</f>
        <v>0</v>
      </c>
      <c r="AA1758" s="1">
        <f>AH1758</f>
        <v>0</v>
      </c>
      <c r="AB1758" s="28"/>
      <c r="AC1758" s="16">
        <v>0</v>
      </c>
      <c r="AD1758" s="16">
        <v>0</v>
      </c>
      <c r="AE1758" s="16">
        <v>0</v>
      </c>
      <c r="AF1758" s="28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0</v>
      </c>
      <c r="BB1758" s="16">
        <v>38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  <c r="BI1758" s="16">
        <v>0</v>
      </c>
      <c r="BJ1758" s="87"/>
    </row>
    <row r="1759" spans="1:62" s="16" customFormat="1" x14ac:dyDescent="0.35">
      <c r="A1759" s="85" t="s">
        <v>118</v>
      </c>
      <c r="B1759" s="85" t="s">
        <v>23</v>
      </c>
      <c r="C1759" s="1" t="s">
        <v>642</v>
      </c>
      <c r="D1759" s="1" t="s">
        <v>556</v>
      </c>
      <c r="E1759" s="1" t="s">
        <v>39</v>
      </c>
      <c r="F1759" s="85">
        <v>999914162</v>
      </c>
      <c r="G1759" s="1">
        <f>(J1759+T1759)-H1759</f>
        <v>36</v>
      </c>
      <c r="I1759" s="15"/>
      <c r="J1759" s="1">
        <f>SUM(K1759,L1759,N1759,O1759,P1759,Q1759)</f>
        <v>0</v>
      </c>
      <c r="K1759" s="1">
        <f>SUM(AC1759,AE1759)</f>
        <v>0</v>
      </c>
      <c r="L1759" s="1">
        <v>0</v>
      </c>
      <c r="M1759" s="1">
        <v>0</v>
      </c>
      <c r="N1759" s="1">
        <v>0</v>
      </c>
      <c r="O1759" s="1"/>
      <c r="P1759" s="1">
        <v>0</v>
      </c>
      <c r="Q1759" s="1">
        <f>AD1759</f>
        <v>0</v>
      </c>
      <c r="R1759" s="1">
        <v>0</v>
      </c>
      <c r="S1759" s="31"/>
      <c r="T1759" s="1">
        <f>SUM(U1759,V1759,X1759,Y1759,Z1759,AA1759)</f>
        <v>36</v>
      </c>
      <c r="U1759" s="1">
        <f>SUM(AG1759,BF1759)</f>
        <v>0</v>
      </c>
      <c r="V1759" s="1">
        <f>SUM(AJ1759,AK1759,AL1759,AM1759,AO1759,AP1759,AQ1759,AR1759,AS1759,AT1759,AU1759,AN1759,AV1759,AW1759,AX1759,AY1759,AZ1759,BA1759,BC1759,BD1759,BE1759,BB1759)</f>
        <v>0</v>
      </c>
      <c r="W1759" s="1">
        <f>COUNTIF(AJ1759:BE1759, "&gt;0")</f>
        <v>0</v>
      </c>
      <c r="X1759" s="1">
        <f>SUM(BG1759,BH1759)</f>
        <v>0</v>
      </c>
      <c r="Y1759" s="1">
        <f>BI1759</f>
        <v>0</v>
      </c>
      <c r="Z1759" s="1">
        <f>AI1759</f>
        <v>36</v>
      </c>
      <c r="AA1759" s="1">
        <f>AH1759</f>
        <v>0</v>
      </c>
      <c r="AB1759" s="31"/>
      <c r="AC1759" s="1">
        <v>0</v>
      </c>
      <c r="AD1759" s="16">
        <v>0</v>
      </c>
      <c r="AE1759" s="16">
        <v>0</v>
      </c>
      <c r="AF1759" s="28">
        <v>0</v>
      </c>
      <c r="AG1759" s="16">
        <v>0</v>
      </c>
      <c r="AH1759" s="16">
        <v>0</v>
      </c>
      <c r="AI1759" s="16">
        <v>36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0</v>
      </c>
      <c r="BI1759" s="16">
        <v>0</v>
      </c>
      <c r="BJ1759" s="87"/>
    </row>
    <row r="1760" spans="1:62" s="16" customFormat="1" x14ac:dyDescent="0.35">
      <c r="A1760" s="85" t="s">
        <v>118</v>
      </c>
      <c r="B1760" s="85" t="s">
        <v>23</v>
      </c>
      <c r="C1760" s="16" t="s">
        <v>2001</v>
      </c>
      <c r="D1760" s="16" t="s">
        <v>1076</v>
      </c>
      <c r="E1760" s="16" t="s">
        <v>39</v>
      </c>
      <c r="F1760" s="85">
        <v>999925451</v>
      </c>
      <c r="G1760" s="1">
        <f>(J1760+T1760)-H1760</f>
        <v>36</v>
      </c>
      <c r="H1760" s="1">
        <f>(K1760+L1760+N1760+O1760+P1760+Q1760+R1760)*0.5</f>
        <v>0</v>
      </c>
      <c r="I1760" s="28"/>
      <c r="J1760" s="1">
        <f>SUM(K1760,L1760,N1760,O1760,P1760,Q1760)</f>
        <v>0</v>
      </c>
      <c r="K1760" s="1">
        <f>SUM(AC1760,AE1760)</f>
        <v>0</v>
      </c>
      <c r="L1760" s="1">
        <v>0</v>
      </c>
      <c r="M1760" s="1">
        <v>0</v>
      </c>
      <c r="N1760" s="1">
        <v>0</v>
      </c>
      <c r="O1760" s="1"/>
      <c r="P1760" s="1">
        <v>0</v>
      </c>
      <c r="Q1760" s="1">
        <f>AD1760</f>
        <v>0</v>
      </c>
      <c r="R1760" s="1">
        <v>0</v>
      </c>
      <c r="S1760" s="31"/>
      <c r="T1760" s="1">
        <f>SUM(U1760,V1760,X1760,Y1760,Z1760,AA1760)</f>
        <v>36</v>
      </c>
      <c r="U1760" s="1">
        <f>SUM(AG1760,BF1760)</f>
        <v>0</v>
      </c>
      <c r="V1760" s="1">
        <f>SUM(AJ1760,AK1760,AL1760,AM1760,AO1760,AP1760,AQ1760,AR1760,AS1760,AT1760,AU1760,AN1760,AV1760,AW1760,AX1760,AY1760,AZ1760,BA1760,BC1760,BD1760,BE1760,BB1760)</f>
        <v>0</v>
      </c>
      <c r="W1760" s="1">
        <f>COUNTIF(AJ1760:BE1760, "&gt;0")</f>
        <v>0</v>
      </c>
      <c r="X1760" s="1">
        <f>SUM(BG1760,BH1760)</f>
        <v>0</v>
      </c>
      <c r="Y1760" s="1">
        <f>BI1760</f>
        <v>0</v>
      </c>
      <c r="Z1760" s="1">
        <f>AI1760</f>
        <v>36</v>
      </c>
      <c r="AA1760" s="1">
        <f>AH1760</f>
        <v>0</v>
      </c>
      <c r="AB1760" s="31"/>
      <c r="AC1760" s="16">
        <v>0</v>
      </c>
      <c r="AD1760" s="16">
        <v>0</v>
      </c>
      <c r="AE1760" s="16">
        <v>0</v>
      </c>
      <c r="AF1760" s="28">
        <v>0</v>
      </c>
      <c r="AG1760" s="16">
        <v>0</v>
      </c>
      <c r="AH1760" s="16">
        <v>0</v>
      </c>
      <c r="AI1760" s="16">
        <v>36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0</v>
      </c>
      <c r="BF1760" s="16">
        <v>0</v>
      </c>
      <c r="BG1760" s="16">
        <v>0</v>
      </c>
      <c r="BH1760" s="16">
        <v>0</v>
      </c>
      <c r="BI1760" s="16">
        <v>0</v>
      </c>
      <c r="BJ1760" s="87"/>
    </row>
    <row r="1761" spans="1:62" s="16" customFormat="1" x14ac:dyDescent="0.35">
      <c r="A1761" s="85" t="s">
        <v>118</v>
      </c>
      <c r="B1761" s="85" t="s">
        <v>23</v>
      </c>
      <c r="C1761" s="16" t="s">
        <v>495</v>
      </c>
      <c r="D1761" s="16" t="s">
        <v>496</v>
      </c>
      <c r="E1761" s="16" t="s">
        <v>39</v>
      </c>
      <c r="F1761" s="85">
        <v>999905352</v>
      </c>
      <c r="G1761" s="1">
        <f>(J1761+T1761)-H1761</f>
        <v>32</v>
      </c>
      <c r="H1761" s="1">
        <f>(K1761+L1761+N1761+O1761+P1761+Q1761+R1761)*0.5</f>
        <v>32</v>
      </c>
      <c r="I1761" s="15"/>
      <c r="J1761" s="1">
        <f>SUM(K1761,L1761,N1761,O1761,P1761,Q1761)</f>
        <v>64</v>
      </c>
      <c r="K1761" s="1">
        <f>SUM(AC1761,AE1761)</f>
        <v>0</v>
      </c>
      <c r="L1761" s="1">
        <v>0</v>
      </c>
      <c r="M1761" s="1">
        <v>0</v>
      </c>
      <c r="N1761" s="1">
        <v>0</v>
      </c>
      <c r="O1761" s="1"/>
      <c r="P1761" s="1">
        <v>0</v>
      </c>
      <c r="Q1761" s="1">
        <f>AD1761</f>
        <v>64</v>
      </c>
      <c r="R1761" s="1">
        <v>0</v>
      </c>
      <c r="S1761" s="31"/>
      <c r="T1761" s="1">
        <f>SUM(U1761,V1761,X1761,Y1761,Z1761,AA1761)</f>
        <v>0</v>
      </c>
      <c r="U1761" s="1">
        <f>SUM(AG1761,BF1761)</f>
        <v>0</v>
      </c>
      <c r="V1761" s="1">
        <f>SUM(AJ1761,AK1761,AL1761,AM1761,AO1761,AP1761,AQ1761,AR1761,AS1761,AT1761,AU1761,AN1761,AV1761,AW1761,AX1761,AY1761,AZ1761,BA1761,BC1761,BD1761,BE1761,BB1761)</f>
        <v>0</v>
      </c>
      <c r="W1761" s="1">
        <f>COUNTIF(AJ1761:BE1761, "&gt;0")</f>
        <v>0</v>
      </c>
      <c r="X1761" s="1">
        <f>SUM(BG1761,BH1761)</f>
        <v>0</v>
      </c>
      <c r="Y1761" s="1">
        <f>BI1761</f>
        <v>0</v>
      </c>
      <c r="Z1761" s="1">
        <f>AI1761</f>
        <v>0</v>
      </c>
      <c r="AA1761" s="1">
        <f>AH1761</f>
        <v>0</v>
      </c>
      <c r="AB1761" s="31"/>
      <c r="AC1761" s="1">
        <v>0</v>
      </c>
      <c r="AD1761" s="16">
        <v>64</v>
      </c>
      <c r="AE1761" s="16">
        <v>0</v>
      </c>
      <c r="AF1761" s="28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  <c r="BI1761" s="16">
        <v>0</v>
      </c>
      <c r="BJ1761" s="87"/>
    </row>
    <row r="1762" spans="1:62" s="16" customFormat="1" x14ac:dyDescent="0.35">
      <c r="A1762" s="85" t="s">
        <v>118</v>
      </c>
      <c r="B1762" s="85" t="s">
        <v>23</v>
      </c>
      <c r="C1762" s="16" t="s">
        <v>184</v>
      </c>
      <c r="D1762" s="16" t="s">
        <v>292</v>
      </c>
      <c r="E1762" s="16" t="s">
        <v>39</v>
      </c>
      <c r="F1762" s="85">
        <v>999921557</v>
      </c>
      <c r="G1762" s="1">
        <f>(J1762+T1762)-H1762</f>
        <v>32</v>
      </c>
      <c r="I1762" s="28"/>
      <c r="J1762" s="1">
        <f>SUM(K1762,L1762,N1762,O1762,P1762,Q1762)</f>
        <v>32</v>
      </c>
      <c r="K1762" s="1">
        <f>SUM(AC1762,AE1762)</f>
        <v>32</v>
      </c>
      <c r="L1762" s="1">
        <v>0</v>
      </c>
      <c r="M1762" s="1">
        <v>0</v>
      </c>
      <c r="N1762" s="1">
        <v>0</v>
      </c>
      <c r="O1762" s="1"/>
      <c r="P1762" s="1">
        <v>0</v>
      </c>
      <c r="Q1762" s="1">
        <f>AD1762</f>
        <v>0</v>
      </c>
      <c r="R1762" s="1">
        <v>0</v>
      </c>
      <c r="S1762" s="31"/>
      <c r="T1762" s="1">
        <f>SUM(U1762,V1762,X1762,Y1762,Z1762,AA1762)</f>
        <v>0</v>
      </c>
      <c r="U1762" s="1">
        <f>SUM(AG1762,BF1762)</f>
        <v>0</v>
      </c>
      <c r="V1762" s="1">
        <f>SUM(AJ1762,AK1762,AL1762,AM1762,AO1762,AP1762,AQ1762,AR1762,AS1762,AT1762,AU1762,AN1762,AV1762,AW1762,AX1762,AY1762,AZ1762,BA1762,BC1762,BD1762,BE1762,BB1762)</f>
        <v>0</v>
      </c>
      <c r="W1762" s="1">
        <f>COUNTIF(AJ1762:BE1762, "&gt;0")</f>
        <v>0</v>
      </c>
      <c r="X1762" s="1">
        <f>SUM(BG1762,BH1762)</f>
        <v>0</v>
      </c>
      <c r="Y1762" s="1">
        <f>BI1762</f>
        <v>0</v>
      </c>
      <c r="Z1762" s="1">
        <f>AI1762</f>
        <v>0</v>
      </c>
      <c r="AA1762" s="1">
        <f>AH1762</f>
        <v>0</v>
      </c>
      <c r="AB1762" s="31"/>
      <c r="AC1762" s="16">
        <v>0</v>
      </c>
      <c r="AD1762" s="16">
        <v>0</v>
      </c>
      <c r="AE1762" s="16">
        <v>32</v>
      </c>
      <c r="AF1762" s="28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0</v>
      </c>
      <c r="BG1762" s="16">
        <v>0</v>
      </c>
      <c r="BH1762" s="16">
        <v>0</v>
      </c>
      <c r="BI1762" s="16">
        <v>0</v>
      </c>
      <c r="BJ1762" s="87"/>
    </row>
    <row r="1763" spans="1:62" s="16" customFormat="1" x14ac:dyDescent="0.35">
      <c r="A1763" s="98" t="s">
        <v>118</v>
      </c>
      <c r="B1763" s="98" t="s">
        <v>23</v>
      </c>
      <c r="C1763" s="35" t="s">
        <v>3050</v>
      </c>
      <c r="D1763" s="35" t="s">
        <v>83</v>
      </c>
      <c r="E1763" s="35" t="s">
        <v>39</v>
      </c>
      <c r="F1763" s="85">
        <v>999908721</v>
      </c>
      <c r="G1763" s="1">
        <f>(J1763+T1763)-H1763</f>
        <v>30</v>
      </c>
      <c r="I1763" s="28"/>
      <c r="J1763" s="1">
        <f>SUM(K1763,L1763,N1763,O1763,P1763,Q1763)</f>
        <v>0</v>
      </c>
      <c r="K1763" s="1">
        <f>SUM(AC1763,AE1763)</f>
        <v>0</v>
      </c>
      <c r="L1763" s="1">
        <v>0</v>
      </c>
      <c r="M1763" s="1">
        <v>0</v>
      </c>
      <c r="N1763" s="1">
        <v>0</v>
      </c>
      <c r="O1763" s="1"/>
      <c r="P1763" s="1">
        <v>0</v>
      </c>
      <c r="Q1763" s="1">
        <f>AD1763</f>
        <v>0</v>
      </c>
      <c r="R1763" s="1">
        <v>0</v>
      </c>
      <c r="S1763" s="28"/>
      <c r="T1763" s="1">
        <f>SUM(U1763,V1763,X1763,Y1763,Z1763,AA1763)</f>
        <v>30</v>
      </c>
      <c r="U1763" s="1">
        <f>SUM(AG1763,BF1763)</f>
        <v>0</v>
      </c>
      <c r="V1763" s="1">
        <f>SUM(AJ1763,AK1763,AL1763,AM1763,AO1763,AP1763,AQ1763,AR1763,AS1763,AT1763,AU1763,AN1763,AV1763,AW1763,AX1763,AY1763,AZ1763,BA1763,BC1763,BD1763,BE1763,BB1763)</f>
        <v>30</v>
      </c>
      <c r="W1763" s="1">
        <f>COUNTIF(AJ1763:BE1763, "&gt;0")</f>
        <v>1</v>
      </c>
      <c r="X1763" s="1">
        <f>SUM(BG1763,BH1763)</f>
        <v>0</v>
      </c>
      <c r="Y1763" s="1">
        <f>BI1763</f>
        <v>0</v>
      </c>
      <c r="Z1763" s="1">
        <f>AI1763</f>
        <v>0</v>
      </c>
      <c r="AA1763" s="1">
        <f>AH1763</f>
        <v>0</v>
      </c>
      <c r="AB1763" s="28"/>
      <c r="AC1763" s="16">
        <v>0</v>
      </c>
      <c r="AD1763" s="16">
        <v>0</v>
      </c>
      <c r="AE1763" s="16">
        <v>0</v>
      </c>
      <c r="AF1763" s="28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30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0</v>
      </c>
      <c r="BH1763" s="16">
        <v>0</v>
      </c>
      <c r="BI1763" s="16">
        <v>0</v>
      </c>
      <c r="BJ1763" s="87"/>
    </row>
    <row r="1764" spans="1:62" s="16" customFormat="1" x14ac:dyDescent="0.35">
      <c r="A1764" s="16" t="s">
        <v>118</v>
      </c>
      <c r="B1764" s="16" t="s">
        <v>23</v>
      </c>
      <c r="C1764" s="16" t="s">
        <v>3527</v>
      </c>
      <c r="D1764" s="16" t="s">
        <v>3528</v>
      </c>
      <c r="E1764" s="16" t="s">
        <v>39</v>
      </c>
      <c r="F1764" s="16">
        <v>999885394</v>
      </c>
      <c r="G1764" s="1">
        <f>(J1764+T1764)-H1764</f>
        <v>29</v>
      </c>
      <c r="I1764" s="28"/>
      <c r="J1764" s="1">
        <f>SUM(K1764,L1764,N1764,O1764,P1764,Q1764)</f>
        <v>0</v>
      </c>
      <c r="K1764" s="1">
        <f>SUM(AC1764,AE1764)</f>
        <v>0</v>
      </c>
      <c r="L1764" s="1">
        <v>0</v>
      </c>
      <c r="M1764" s="1">
        <v>0</v>
      </c>
      <c r="N1764" s="1">
        <v>0</v>
      </c>
      <c r="O1764" s="1"/>
      <c r="P1764" s="1">
        <v>0</v>
      </c>
      <c r="Q1764" s="1">
        <f>AD1764</f>
        <v>0</v>
      </c>
      <c r="R1764" s="1">
        <v>0</v>
      </c>
      <c r="S1764" s="31"/>
      <c r="T1764" s="1">
        <f>SUM(U1764,V1764,X1764,Y1764,Z1764,AA1764)</f>
        <v>29</v>
      </c>
      <c r="U1764" s="1">
        <f>SUM(AG1764,BF1764)</f>
        <v>0</v>
      </c>
      <c r="V1764" s="1">
        <f>SUM(AJ1764,AK1764,AL1764,AM1764,AO1764,AP1764,AQ1764,AR1764,AS1764,AT1764,AU1764,AN1764,AV1764,AW1764,AX1764,AY1764,AZ1764,BA1764,BC1764,BD1764,BE1764,BB1764)</f>
        <v>0</v>
      </c>
      <c r="W1764" s="1">
        <f>COUNTIF(AJ1764:BE1764, "&gt;0")</f>
        <v>0</v>
      </c>
      <c r="X1764" s="1">
        <f>SUM(BG1764,BH1764)</f>
        <v>29</v>
      </c>
      <c r="Y1764" s="1">
        <f>BI1764</f>
        <v>0</v>
      </c>
      <c r="Z1764" s="1">
        <f>AI1764</f>
        <v>0</v>
      </c>
      <c r="AA1764" s="1">
        <f>AH1764</f>
        <v>0</v>
      </c>
      <c r="AB1764" s="31"/>
      <c r="AC1764" s="16">
        <v>0</v>
      </c>
      <c r="AD1764" s="16">
        <v>0</v>
      </c>
      <c r="AE1764" s="16">
        <v>0</v>
      </c>
      <c r="AF1764" s="28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29</v>
      </c>
      <c r="BI1764" s="16">
        <v>0</v>
      </c>
      <c r="BJ1764" s="87"/>
    </row>
    <row r="1765" spans="1:62" s="16" customFormat="1" x14ac:dyDescent="0.35">
      <c r="A1765" s="85" t="s">
        <v>118</v>
      </c>
      <c r="B1765" s="85" t="s">
        <v>23</v>
      </c>
      <c r="C1765" s="16" t="s">
        <v>747</v>
      </c>
      <c r="D1765" s="16" t="s">
        <v>1068</v>
      </c>
      <c r="E1765" s="16" t="s">
        <v>39</v>
      </c>
      <c r="F1765" s="85">
        <v>999921467</v>
      </c>
      <c r="G1765" s="1">
        <f>(J1765+T1765)-H1765</f>
        <v>29</v>
      </c>
      <c r="I1765" s="28"/>
      <c r="J1765" s="1">
        <f>SUM(K1765,L1765,N1765,O1765,P1765,Q1765)</f>
        <v>0</v>
      </c>
      <c r="K1765" s="1">
        <f>SUM(AC1765,AE1765)</f>
        <v>0</v>
      </c>
      <c r="L1765" s="1">
        <v>0</v>
      </c>
      <c r="M1765" s="1">
        <v>0</v>
      </c>
      <c r="N1765" s="1">
        <v>0</v>
      </c>
      <c r="O1765" s="1"/>
      <c r="P1765" s="1">
        <v>0</v>
      </c>
      <c r="Q1765" s="1">
        <f>AD1765</f>
        <v>0</v>
      </c>
      <c r="R1765" s="1">
        <v>0</v>
      </c>
      <c r="S1765" s="31"/>
      <c r="T1765" s="1">
        <f>SUM(U1765,V1765,X1765,Y1765,Z1765,AA1765)</f>
        <v>29</v>
      </c>
      <c r="U1765" s="1">
        <f>SUM(AG1765,BF1765)</f>
        <v>0</v>
      </c>
      <c r="V1765" s="1">
        <f>SUM(AJ1765,AK1765,AL1765,AM1765,AO1765,AP1765,AQ1765,AR1765,AS1765,AT1765,AU1765,AN1765,AV1765,AW1765,AX1765,AY1765,AZ1765,BA1765,BC1765,BD1765,BE1765,BB1765)</f>
        <v>29</v>
      </c>
      <c r="W1765" s="1">
        <f>COUNTIF(AJ1765:BE1765, "&gt;0")</f>
        <v>1</v>
      </c>
      <c r="X1765" s="1">
        <f>SUM(BG1765,BH1765)</f>
        <v>0</v>
      </c>
      <c r="Y1765" s="1">
        <f>BI1765</f>
        <v>0</v>
      </c>
      <c r="Z1765" s="1">
        <f>AI1765</f>
        <v>0</v>
      </c>
      <c r="AA1765" s="1">
        <f>AH1765</f>
        <v>0</v>
      </c>
      <c r="AB1765" s="31"/>
      <c r="AC1765" s="16">
        <v>0</v>
      </c>
      <c r="AD1765" s="16">
        <v>0</v>
      </c>
      <c r="AE1765" s="16">
        <v>0</v>
      </c>
      <c r="AF1765" s="28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0</v>
      </c>
      <c r="AR1765" s="16">
        <v>29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0</v>
      </c>
      <c r="BF1765" s="16">
        <v>0</v>
      </c>
      <c r="BG1765" s="16">
        <v>0</v>
      </c>
      <c r="BH1765" s="16">
        <v>0</v>
      </c>
      <c r="BI1765" s="16">
        <v>0</v>
      </c>
      <c r="BJ1765" s="87"/>
    </row>
    <row r="1766" spans="1:62" s="16" customFormat="1" x14ac:dyDescent="0.35">
      <c r="A1766" s="85" t="s">
        <v>118</v>
      </c>
      <c r="B1766" s="85" t="s">
        <v>23</v>
      </c>
      <c r="C1766" s="16" t="s">
        <v>1069</v>
      </c>
      <c r="D1766" s="16" t="s">
        <v>1070</v>
      </c>
      <c r="E1766" s="16" t="s">
        <v>39</v>
      </c>
      <c r="F1766" s="85">
        <v>999921471</v>
      </c>
      <c r="G1766" s="1">
        <f>(J1766+T1766)-H1766</f>
        <v>29</v>
      </c>
      <c r="I1766" s="28"/>
      <c r="J1766" s="1">
        <f>SUM(K1766,L1766,N1766,O1766,P1766,Q1766)</f>
        <v>0</v>
      </c>
      <c r="K1766" s="1">
        <f>SUM(AC1766,AE1766)</f>
        <v>0</v>
      </c>
      <c r="L1766" s="1">
        <v>0</v>
      </c>
      <c r="M1766" s="1">
        <v>0</v>
      </c>
      <c r="N1766" s="1">
        <v>0</v>
      </c>
      <c r="O1766" s="1"/>
      <c r="P1766" s="1">
        <v>0</v>
      </c>
      <c r="Q1766" s="1">
        <f>AD1766</f>
        <v>0</v>
      </c>
      <c r="R1766" s="1">
        <v>0</v>
      </c>
      <c r="S1766" s="31"/>
      <c r="T1766" s="1">
        <f>SUM(U1766,V1766,X1766,Y1766,Z1766,AA1766)</f>
        <v>29</v>
      </c>
      <c r="U1766" s="1">
        <f>SUM(AG1766,BF1766)</f>
        <v>0</v>
      </c>
      <c r="V1766" s="1">
        <f>SUM(AJ1766,AK1766,AL1766,AM1766,AO1766,AP1766,AQ1766,AR1766,AS1766,AT1766,AU1766,AN1766,AV1766,AW1766,AX1766,AY1766,AZ1766,BA1766,BC1766,BD1766,BE1766,BB1766)</f>
        <v>29</v>
      </c>
      <c r="W1766" s="1">
        <f>COUNTIF(AJ1766:BE1766, "&gt;0")</f>
        <v>1</v>
      </c>
      <c r="X1766" s="1">
        <f>SUM(BG1766,BH1766)</f>
        <v>0</v>
      </c>
      <c r="Y1766" s="1">
        <f>BI1766</f>
        <v>0</v>
      </c>
      <c r="Z1766" s="1">
        <f>AI1766</f>
        <v>0</v>
      </c>
      <c r="AA1766" s="1">
        <f>AH1766</f>
        <v>0</v>
      </c>
      <c r="AB1766" s="31"/>
      <c r="AC1766" s="16">
        <v>0</v>
      </c>
      <c r="AD1766" s="16">
        <v>0</v>
      </c>
      <c r="AE1766" s="16">
        <v>0</v>
      </c>
      <c r="AF1766" s="28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29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0</v>
      </c>
      <c r="BG1766" s="16">
        <v>0</v>
      </c>
      <c r="BH1766" s="16">
        <v>0</v>
      </c>
      <c r="BI1766" s="16">
        <v>0</v>
      </c>
      <c r="BJ1766" s="87"/>
    </row>
    <row r="1767" spans="1:62" s="16" customFormat="1" x14ac:dyDescent="0.35">
      <c r="A1767" s="16" t="s">
        <v>118</v>
      </c>
      <c r="B1767" s="16" t="s">
        <v>23</v>
      </c>
      <c r="C1767" s="16" t="s">
        <v>558</v>
      </c>
      <c r="D1767" s="16" t="s">
        <v>3468</v>
      </c>
      <c r="E1767" s="16" t="s">
        <v>39</v>
      </c>
      <c r="F1767" s="16">
        <v>999923793</v>
      </c>
      <c r="G1767" s="1">
        <f>(J1767+T1767)-H1767</f>
        <v>29</v>
      </c>
      <c r="I1767" s="28"/>
      <c r="J1767" s="1">
        <f>SUM(K1767,L1767,N1767,O1767,P1767,Q1767)</f>
        <v>0</v>
      </c>
      <c r="K1767" s="1">
        <f>SUM(AC1767,AE1767)</f>
        <v>0</v>
      </c>
      <c r="L1767" s="1">
        <v>0</v>
      </c>
      <c r="M1767" s="1">
        <v>0</v>
      </c>
      <c r="N1767" s="1">
        <v>0</v>
      </c>
      <c r="O1767" s="1"/>
      <c r="P1767" s="1">
        <v>0</v>
      </c>
      <c r="Q1767" s="1">
        <f>AD1767</f>
        <v>0</v>
      </c>
      <c r="R1767" s="1">
        <v>0</v>
      </c>
      <c r="S1767" s="31"/>
      <c r="T1767" s="1">
        <f>SUM(U1767,V1767,X1767,Y1767,Z1767,AA1767)</f>
        <v>29</v>
      </c>
      <c r="U1767" s="1">
        <f>SUM(AG1767,BF1767)</f>
        <v>0</v>
      </c>
      <c r="V1767" s="1">
        <f>SUM(AJ1767,AK1767,AL1767,AM1767,AO1767,AP1767,AQ1767,AR1767,AS1767,AT1767,AU1767,AN1767,AV1767,AW1767,AX1767,AY1767,AZ1767,BA1767,BC1767,BD1767,BE1767,BB1767)</f>
        <v>0</v>
      </c>
      <c r="W1767" s="1">
        <f>COUNTIF(AJ1767:BE1767, "&gt;0")</f>
        <v>0</v>
      </c>
      <c r="X1767" s="1">
        <f>SUM(BG1767,BH1767)</f>
        <v>29</v>
      </c>
      <c r="Y1767" s="1">
        <f>BI1767</f>
        <v>0</v>
      </c>
      <c r="Z1767" s="1">
        <f>AI1767</f>
        <v>0</v>
      </c>
      <c r="AA1767" s="1">
        <f>AH1767</f>
        <v>0</v>
      </c>
      <c r="AB1767" s="31"/>
      <c r="AC1767" s="16">
        <v>0</v>
      </c>
      <c r="AD1767" s="16">
        <v>0</v>
      </c>
      <c r="AE1767" s="16">
        <v>0</v>
      </c>
      <c r="AF1767" s="28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0</v>
      </c>
      <c r="BG1767" s="16">
        <v>29</v>
      </c>
      <c r="BH1767" s="16">
        <v>0</v>
      </c>
      <c r="BI1767" s="16">
        <v>0</v>
      </c>
      <c r="BJ1767" s="87"/>
    </row>
    <row r="1768" spans="1:62" s="16" customFormat="1" x14ac:dyDescent="0.35">
      <c r="A1768" s="16" t="s">
        <v>118</v>
      </c>
      <c r="B1768" s="16" t="s">
        <v>23</v>
      </c>
      <c r="C1768" s="16" t="s">
        <v>3530</v>
      </c>
      <c r="D1768" s="16" t="s">
        <v>3531</v>
      </c>
      <c r="E1768" s="16" t="s">
        <v>39</v>
      </c>
      <c r="F1768" s="16">
        <v>999925421</v>
      </c>
      <c r="G1768" s="1">
        <f>(J1768+T1768)-H1768</f>
        <v>29</v>
      </c>
      <c r="I1768" s="28"/>
      <c r="J1768" s="1">
        <f>SUM(K1768,L1768,N1768,O1768,P1768,Q1768)</f>
        <v>0</v>
      </c>
      <c r="K1768" s="1">
        <f>SUM(AC1768,AE1768)</f>
        <v>0</v>
      </c>
      <c r="L1768" s="1">
        <v>0</v>
      </c>
      <c r="M1768" s="1">
        <v>0</v>
      </c>
      <c r="N1768" s="1">
        <v>0</v>
      </c>
      <c r="O1768" s="1"/>
      <c r="P1768" s="1">
        <v>0</v>
      </c>
      <c r="Q1768" s="1">
        <f>AD1768</f>
        <v>0</v>
      </c>
      <c r="R1768" s="1">
        <v>0</v>
      </c>
      <c r="S1768" s="31"/>
      <c r="T1768" s="1">
        <f>SUM(U1768,V1768,X1768,Y1768,Z1768,AA1768)</f>
        <v>29</v>
      </c>
      <c r="U1768" s="1">
        <f>SUM(AG1768,BF1768)</f>
        <v>0</v>
      </c>
      <c r="V1768" s="1">
        <f>SUM(AJ1768,AK1768,AL1768,AM1768,AO1768,AP1768,AQ1768,AR1768,AS1768,AT1768,AU1768,AN1768,AV1768,AW1768,AX1768,AY1768,AZ1768,BA1768,BC1768,BD1768,BE1768,BB1768)</f>
        <v>0</v>
      </c>
      <c r="W1768" s="1">
        <f>COUNTIF(AJ1768:BE1768, "&gt;0")</f>
        <v>0</v>
      </c>
      <c r="X1768" s="1">
        <f>SUM(BG1768,BH1768)</f>
        <v>29</v>
      </c>
      <c r="Y1768" s="1">
        <f>BI1768</f>
        <v>0</v>
      </c>
      <c r="Z1768" s="1">
        <f>AI1768</f>
        <v>0</v>
      </c>
      <c r="AA1768" s="1">
        <f>AH1768</f>
        <v>0</v>
      </c>
      <c r="AB1768" s="31"/>
      <c r="AC1768" s="16">
        <v>0</v>
      </c>
      <c r="AD1768" s="16">
        <v>0</v>
      </c>
      <c r="AE1768" s="16">
        <v>0</v>
      </c>
      <c r="AF1768" s="28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0</v>
      </c>
      <c r="BH1768" s="16">
        <v>29</v>
      </c>
      <c r="BI1768" s="16">
        <v>0</v>
      </c>
      <c r="BJ1768" s="87"/>
    </row>
    <row r="1769" spans="1:62" s="16" customFormat="1" x14ac:dyDescent="0.35">
      <c r="A1769" s="16" t="s">
        <v>118</v>
      </c>
      <c r="B1769" s="16" t="s">
        <v>23</v>
      </c>
      <c r="C1769" s="16" t="s">
        <v>3529</v>
      </c>
      <c r="D1769" s="16" t="s">
        <v>636</v>
      </c>
      <c r="E1769" s="16" t="s">
        <v>39</v>
      </c>
      <c r="F1769" s="16">
        <v>999928358</v>
      </c>
      <c r="G1769" s="1">
        <f>(J1769+T1769)-H1769</f>
        <v>29</v>
      </c>
      <c r="I1769" s="28"/>
      <c r="J1769" s="1">
        <f>SUM(K1769,L1769,N1769,O1769,P1769,Q1769)</f>
        <v>0</v>
      </c>
      <c r="K1769" s="1">
        <f>SUM(AC1769,AE1769)</f>
        <v>0</v>
      </c>
      <c r="L1769" s="1">
        <v>0</v>
      </c>
      <c r="M1769" s="1">
        <v>0</v>
      </c>
      <c r="N1769" s="1">
        <v>0</v>
      </c>
      <c r="O1769" s="1"/>
      <c r="P1769" s="1">
        <v>0</v>
      </c>
      <c r="Q1769" s="1">
        <f>AD1769</f>
        <v>0</v>
      </c>
      <c r="R1769" s="1">
        <v>0</v>
      </c>
      <c r="S1769" s="31"/>
      <c r="T1769" s="1">
        <f>SUM(U1769,V1769,X1769,Y1769,Z1769,AA1769)</f>
        <v>29</v>
      </c>
      <c r="U1769" s="1">
        <f>SUM(AG1769,BF1769)</f>
        <v>0</v>
      </c>
      <c r="V1769" s="1">
        <f>SUM(AJ1769,AK1769,AL1769,AM1769,AO1769,AP1769,AQ1769,AR1769,AS1769,AT1769,AU1769,AN1769,AV1769,AW1769,AX1769,AY1769,AZ1769,BA1769,BC1769,BD1769,BE1769,BB1769)</f>
        <v>0</v>
      </c>
      <c r="W1769" s="1">
        <f>COUNTIF(AJ1769:BE1769, "&gt;0")</f>
        <v>0</v>
      </c>
      <c r="X1769" s="1">
        <f>SUM(BG1769,BH1769)</f>
        <v>29</v>
      </c>
      <c r="Y1769" s="1">
        <f>BI1769</f>
        <v>0</v>
      </c>
      <c r="Z1769" s="1">
        <f>AI1769</f>
        <v>0</v>
      </c>
      <c r="AA1769" s="1">
        <f>AH1769</f>
        <v>0</v>
      </c>
      <c r="AB1769" s="31"/>
      <c r="AC1769" s="16">
        <v>0</v>
      </c>
      <c r="AD1769" s="16">
        <v>0</v>
      </c>
      <c r="AE1769" s="16">
        <v>0</v>
      </c>
      <c r="AF1769" s="28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29</v>
      </c>
      <c r="BI1769" s="16">
        <v>0</v>
      </c>
      <c r="BJ1769" s="87"/>
    </row>
    <row r="1770" spans="1:62" s="16" customFormat="1" x14ac:dyDescent="0.35">
      <c r="A1770" s="85" t="s">
        <v>118</v>
      </c>
      <c r="B1770" s="85" t="s">
        <v>23</v>
      </c>
      <c r="C1770" s="16" t="s">
        <v>2509</v>
      </c>
      <c r="D1770" s="16" t="s">
        <v>2430</v>
      </c>
      <c r="E1770" s="16" t="s">
        <v>39</v>
      </c>
      <c r="F1770" s="85">
        <v>999931534</v>
      </c>
      <c r="G1770" s="1">
        <f>(J1770+T1770)-H1770</f>
        <v>29</v>
      </c>
      <c r="I1770" s="28"/>
      <c r="J1770" s="1">
        <f>SUM(K1770,L1770,N1770,O1770,P1770,Q1770)</f>
        <v>0</v>
      </c>
      <c r="K1770" s="1">
        <f>SUM(AC1770,AE1770)</f>
        <v>0</v>
      </c>
      <c r="L1770" s="1">
        <v>0</v>
      </c>
      <c r="M1770" s="1">
        <v>0</v>
      </c>
      <c r="N1770" s="1">
        <v>0</v>
      </c>
      <c r="O1770" s="1"/>
      <c r="P1770" s="1">
        <v>0</v>
      </c>
      <c r="Q1770" s="1">
        <f>AD1770</f>
        <v>0</v>
      </c>
      <c r="R1770" s="1">
        <v>0</v>
      </c>
      <c r="S1770" s="31"/>
      <c r="T1770" s="1">
        <f>SUM(U1770,V1770,X1770,Y1770,Z1770,AA1770)</f>
        <v>29</v>
      </c>
      <c r="U1770" s="1">
        <f>SUM(AG1770,BF1770)</f>
        <v>0</v>
      </c>
      <c r="V1770" s="1">
        <f>SUM(AJ1770,AK1770,AL1770,AM1770,AO1770,AP1770,AQ1770,AR1770,AS1770,AT1770,AU1770,AN1770,AV1770,AW1770,AX1770,AY1770,AZ1770,BA1770,BC1770,BD1770,BE1770,BB1770)</f>
        <v>29</v>
      </c>
      <c r="W1770" s="1">
        <f>COUNTIF(AJ1770:BE1770, "&gt;0")</f>
        <v>1</v>
      </c>
      <c r="X1770" s="1">
        <f>SUM(BG1770,BH1770)</f>
        <v>0</v>
      </c>
      <c r="Y1770" s="1">
        <f>BI1770</f>
        <v>0</v>
      </c>
      <c r="Z1770" s="1">
        <f>AI1770</f>
        <v>0</v>
      </c>
      <c r="AA1770" s="1">
        <f>AH1770</f>
        <v>0</v>
      </c>
      <c r="AB1770" s="31"/>
      <c r="AC1770" s="16">
        <v>0</v>
      </c>
      <c r="AD1770" s="16">
        <v>0</v>
      </c>
      <c r="AE1770" s="16">
        <v>0</v>
      </c>
      <c r="AF1770" s="28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29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  <c r="BI1770" s="16">
        <v>0</v>
      </c>
      <c r="BJ1770" s="87"/>
    </row>
    <row r="1771" spans="1:62" s="16" customFormat="1" x14ac:dyDescent="0.35">
      <c r="A1771" s="85" t="s">
        <v>118</v>
      </c>
      <c r="B1771" s="85" t="s">
        <v>23</v>
      </c>
      <c r="C1771" s="16" t="s">
        <v>230</v>
      </c>
      <c r="D1771" s="16" t="s">
        <v>73</v>
      </c>
      <c r="E1771" s="16" t="s">
        <v>39</v>
      </c>
      <c r="F1771" s="85">
        <v>999920759</v>
      </c>
      <c r="G1771" s="1">
        <f>(J1771+T1771)-H1771</f>
        <v>28</v>
      </c>
      <c r="H1771" s="1">
        <f>(K1771+L1771+N1771+O1771+P1771+Q1771+R1771)*0.5</f>
        <v>28</v>
      </c>
      <c r="I1771" s="15"/>
      <c r="J1771" s="1">
        <f>SUM(K1771,L1771,N1771,O1771,P1771,Q1771)</f>
        <v>56</v>
      </c>
      <c r="K1771" s="1">
        <f>SUM(AC1771,AE1771)</f>
        <v>56</v>
      </c>
      <c r="L1771" s="1">
        <v>0</v>
      </c>
      <c r="M1771" s="1">
        <v>0</v>
      </c>
      <c r="N1771" s="1">
        <v>0</v>
      </c>
      <c r="O1771" s="1"/>
      <c r="P1771" s="1">
        <v>0</v>
      </c>
      <c r="Q1771" s="1">
        <f>AD1771</f>
        <v>0</v>
      </c>
      <c r="R1771" s="1">
        <v>0</v>
      </c>
      <c r="S1771" s="31"/>
      <c r="T1771" s="1">
        <f>SUM(U1771,V1771,X1771,Y1771,Z1771,AA1771)</f>
        <v>0</v>
      </c>
      <c r="U1771" s="1">
        <f>SUM(AG1771,BF1771)</f>
        <v>0</v>
      </c>
      <c r="V1771" s="1">
        <f>SUM(AJ1771,AK1771,AL1771,AM1771,AO1771,AP1771,AQ1771,AR1771,AS1771,AT1771,AU1771,AN1771,AV1771,AW1771,AX1771,AY1771,AZ1771,BA1771,BC1771,BD1771,BE1771,BB1771)</f>
        <v>0</v>
      </c>
      <c r="W1771" s="1">
        <f>COUNTIF(AJ1771:BE1771, "&gt;0")</f>
        <v>0</v>
      </c>
      <c r="X1771" s="1">
        <f>SUM(BG1771,BH1771)</f>
        <v>0</v>
      </c>
      <c r="Y1771" s="1">
        <f>BI1771</f>
        <v>0</v>
      </c>
      <c r="Z1771" s="1">
        <f>AI1771</f>
        <v>0</v>
      </c>
      <c r="AA1771" s="1">
        <f>AH1771</f>
        <v>0</v>
      </c>
      <c r="AB1771" s="31"/>
      <c r="AC1771" s="1">
        <v>0</v>
      </c>
      <c r="AD1771" s="16">
        <v>0</v>
      </c>
      <c r="AE1771" s="16">
        <v>56</v>
      </c>
      <c r="AF1771" s="28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  <c r="BI1771" s="16">
        <v>0</v>
      </c>
      <c r="BJ1771" s="87"/>
    </row>
    <row r="1772" spans="1:62" s="16" customFormat="1" x14ac:dyDescent="0.35">
      <c r="A1772" s="85" t="s">
        <v>118</v>
      </c>
      <c r="B1772" s="85" t="s">
        <v>23</v>
      </c>
      <c r="C1772" s="1" t="s">
        <v>519</v>
      </c>
      <c r="D1772" s="1" t="s">
        <v>838</v>
      </c>
      <c r="E1772" s="1" t="s">
        <v>39</v>
      </c>
      <c r="F1772" s="85">
        <v>999918282</v>
      </c>
      <c r="G1772" s="1">
        <f>(J1772+T1772)-H1772</f>
        <v>16</v>
      </c>
      <c r="H1772" s="1">
        <f>(K1772+L1772+N1772+O1772+P1772+Q1772+R1772)*0.5</f>
        <v>16</v>
      </c>
      <c r="I1772" s="15"/>
      <c r="J1772" s="1">
        <f>SUM(K1772,L1772,N1772,O1772,P1772,Q1772)</f>
        <v>32</v>
      </c>
      <c r="K1772" s="1">
        <f>SUM(AC1772,AE1772)</f>
        <v>32</v>
      </c>
      <c r="L1772" s="1">
        <v>0</v>
      </c>
      <c r="M1772" s="1">
        <v>0</v>
      </c>
      <c r="N1772" s="1">
        <v>0</v>
      </c>
      <c r="O1772" s="1"/>
      <c r="P1772" s="1">
        <v>0</v>
      </c>
      <c r="Q1772" s="1">
        <f>AD1772</f>
        <v>0</v>
      </c>
      <c r="R1772" s="1">
        <v>0</v>
      </c>
      <c r="S1772" s="31"/>
      <c r="T1772" s="1">
        <f>SUM(U1772,V1772,X1772,Y1772,Z1772,AA1772)</f>
        <v>0</v>
      </c>
      <c r="U1772" s="1">
        <f>SUM(AG1772,BF1772)</f>
        <v>0</v>
      </c>
      <c r="V1772" s="1">
        <f>SUM(AJ1772,AK1772,AL1772,AM1772,AO1772,AP1772,AQ1772,AR1772,AS1772,AT1772,AU1772,AN1772,AV1772,AW1772,AX1772,AY1772,AZ1772,BA1772,BC1772,BD1772,BE1772,BB1772)</f>
        <v>0</v>
      </c>
      <c r="W1772" s="1">
        <f>COUNTIF(AJ1772:BE1772, "&gt;0")</f>
        <v>0</v>
      </c>
      <c r="X1772" s="1">
        <f>SUM(BG1772,BH1772)</f>
        <v>0</v>
      </c>
      <c r="Y1772" s="1">
        <f>BI1772</f>
        <v>0</v>
      </c>
      <c r="Z1772" s="1">
        <f>AI1772</f>
        <v>0</v>
      </c>
      <c r="AA1772" s="1">
        <f>AH1772</f>
        <v>0</v>
      </c>
      <c r="AB1772" s="31"/>
      <c r="AC1772" s="1">
        <v>0</v>
      </c>
      <c r="AD1772" s="16">
        <v>0</v>
      </c>
      <c r="AE1772" s="16">
        <v>32</v>
      </c>
      <c r="AF1772" s="28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  <c r="BI1772" s="16">
        <v>0</v>
      </c>
      <c r="BJ1772" s="87"/>
    </row>
    <row r="1773" spans="1:62" s="16" customFormat="1" x14ac:dyDescent="0.35">
      <c r="A1773" s="85" t="s">
        <v>118</v>
      </c>
      <c r="B1773" s="85" t="s">
        <v>23</v>
      </c>
      <c r="C1773" s="1" t="s">
        <v>730</v>
      </c>
      <c r="D1773" s="1" t="s">
        <v>731</v>
      </c>
      <c r="E1773" s="1" t="s">
        <v>39</v>
      </c>
      <c r="F1773" s="85">
        <v>999916673</v>
      </c>
      <c r="G1773" s="1">
        <f>(J1773+T1773)-H1773</f>
        <v>13</v>
      </c>
      <c r="I1773" s="15"/>
      <c r="J1773" s="1">
        <f>SUM(K1773,L1773,N1773,O1773,P1773,Q1773)</f>
        <v>0</v>
      </c>
      <c r="K1773" s="1">
        <f>SUM(AC1773,AE1773)</f>
        <v>0</v>
      </c>
      <c r="L1773" s="1">
        <v>0</v>
      </c>
      <c r="M1773" s="1">
        <v>0</v>
      </c>
      <c r="N1773" s="1">
        <v>0</v>
      </c>
      <c r="O1773" s="1"/>
      <c r="P1773" s="1">
        <v>0</v>
      </c>
      <c r="Q1773" s="1">
        <f>AD1773</f>
        <v>0</v>
      </c>
      <c r="R1773" s="1">
        <v>0</v>
      </c>
      <c r="S1773" s="31"/>
      <c r="T1773" s="1">
        <f>SUM(U1773,V1773,X1773,Y1773,Z1773,AA1773)</f>
        <v>13</v>
      </c>
      <c r="U1773" s="1">
        <f>SUM(AG1773,BF1773)</f>
        <v>13</v>
      </c>
      <c r="V1773" s="1">
        <f>SUM(AJ1773,AK1773,AL1773,AM1773,AO1773,AP1773,AQ1773,AR1773,AS1773,AT1773,AU1773,AN1773,AV1773,AW1773,AX1773,AY1773,AZ1773,BA1773,BC1773,BD1773,BE1773,BB1773)</f>
        <v>0</v>
      </c>
      <c r="W1773" s="1">
        <f>COUNTIF(AJ1773:BE1773, "&gt;0")</f>
        <v>0</v>
      </c>
      <c r="X1773" s="1">
        <f>SUM(BG1773,BH1773)</f>
        <v>0</v>
      </c>
      <c r="Y1773" s="1">
        <f>BI1773</f>
        <v>0</v>
      </c>
      <c r="Z1773" s="1">
        <f>AI1773</f>
        <v>0</v>
      </c>
      <c r="AA1773" s="1">
        <f>AH1773</f>
        <v>0</v>
      </c>
      <c r="AB1773" s="31"/>
      <c r="AC1773" s="1">
        <v>0</v>
      </c>
      <c r="AD1773" s="16">
        <v>0</v>
      </c>
      <c r="AE1773" s="16">
        <v>0</v>
      </c>
      <c r="AF1773" s="28">
        <v>0</v>
      </c>
      <c r="AG1773" s="16">
        <v>13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  <c r="BI1773" s="16">
        <v>0</v>
      </c>
      <c r="BJ1773" s="87"/>
    </row>
    <row r="1774" spans="1:62" s="16" customFormat="1" x14ac:dyDescent="0.35">
      <c r="A1774" s="85" t="s">
        <v>118</v>
      </c>
      <c r="B1774" s="85" t="s">
        <v>23</v>
      </c>
      <c r="C1774" s="1" t="s">
        <v>778</v>
      </c>
      <c r="D1774" s="1" t="s">
        <v>779</v>
      </c>
      <c r="E1774" s="1" t="s">
        <v>39</v>
      </c>
      <c r="F1774" s="85">
        <v>999917667</v>
      </c>
      <c r="G1774" s="1">
        <f>(J1774+T1774)-H1774</f>
        <v>13</v>
      </c>
      <c r="I1774" s="15"/>
      <c r="J1774" s="1">
        <f>SUM(K1774,L1774,N1774,O1774,P1774,Q1774)</f>
        <v>0</v>
      </c>
      <c r="K1774" s="1">
        <f>SUM(AC1774,AE1774)</f>
        <v>0</v>
      </c>
      <c r="L1774" s="1">
        <v>0</v>
      </c>
      <c r="M1774" s="1">
        <v>0</v>
      </c>
      <c r="N1774" s="1">
        <v>0</v>
      </c>
      <c r="O1774" s="1"/>
      <c r="P1774" s="1">
        <v>0</v>
      </c>
      <c r="Q1774" s="1">
        <f>AD1774</f>
        <v>0</v>
      </c>
      <c r="R1774" s="1">
        <v>0</v>
      </c>
      <c r="S1774" s="31"/>
      <c r="T1774" s="1">
        <f>SUM(U1774,V1774,X1774,Y1774,Z1774,AA1774)</f>
        <v>13</v>
      </c>
      <c r="U1774" s="1">
        <f>SUM(AG1774,BF1774)</f>
        <v>13</v>
      </c>
      <c r="V1774" s="1">
        <f>SUM(AJ1774,AK1774,AL1774,AM1774,AO1774,AP1774,AQ1774,AR1774,AS1774,AT1774,AU1774,AN1774,AV1774,AW1774,AX1774,AY1774,AZ1774,BA1774,BC1774,BD1774,BE1774,BB1774)</f>
        <v>0</v>
      </c>
      <c r="W1774" s="1">
        <f>COUNTIF(AJ1774:BE1774, "&gt;0")</f>
        <v>0</v>
      </c>
      <c r="X1774" s="1">
        <f>SUM(BG1774,BH1774)</f>
        <v>0</v>
      </c>
      <c r="Y1774" s="1">
        <f>BI1774</f>
        <v>0</v>
      </c>
      <c r="Z1774" s="1">
        <f>AI1774</f>
        <v>0</v>
      </c>
      <c r="AA1774" s="1">
        <f>AH1774</f>
        <v>0</v>
      </c>
      <c r="AB1774" s="31"/>
      <c r="AC1774" s="1">
        <v>0</v>
      </c>
      <c r="AD1774" s="16">
        <v>0</v>
      </c>
      <c r="AE1774" s="16">
        <v>0</v>
      </c>
      <c r="AF1774" s="28">
        <v>0</v>
      </c>
      <c r="AG1774" s="16">
        <v>13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  <c r="BI1774" s="16">
        <v>0</v>
      </c>
      <c r="BJ1774" s="87"/>
    </row>
    <row r="1775" spans="1:62" s="16" customFormat="1" x14ac:dyDescent="0.35">
      <c r="A1775" s="85" t="s">
        <v>33</v>
      </c>
      <c r="B1775" s="85" t="s">
        <v>23</v>
      </c>
      <c r="C1775" s="1" t="s">
        <v>52</v>
      </c>
      <c r="D1775" s="1" t="s">
        <v>53</v>
      </c>
      <c r="E1775" s="1" t="s">
        <v>39</v>
      </c>
      <c r="F1775" s="85">
        <v>999045493</v>
      </c>
      <c r="G1775" s="1">
        <f>(J1775+T1775)-H1775</f>
        <v>681</v>
      </c>
      <c r="H1775" s="1"/>
      <c r="I1775" s="15"/>
      <c r="J1775" s="1">
        <f>SUM(K1775,L1775,N1775,O1775,P1775,Q1775)</f>
        <v>150</v>
      </c>
      <c r="K1775" s="1">
        <f>SUM(AC1775,AE1775)</f>
        <v>0</v>
      </c>
      <c r="L1775" s="1">
        <v>0</v>
      </c>
      <c r="M1775" s="1">
        <v>0</v>
      </c>
      <c r="N1775" s="1">
        <v>0</v>
      </c>
      <c r="O1775" s="1"/>
      <c r="P1775" s="1">
        <v>0</v>
      </c>
      <c r="Q1775" s="1">
        <f>AD1775</f>
        <v>150</v>
      </c>
      <c r="R1775" s="1">
        <v>0</v>
      </c>
      <c r="S1775" s="31"/>
      <c r="T1775" s="1">
        <f>SUM(U1775,V1775,X1775,Y1775,Z1775,AA1775)</f>
        <v>531</v>
      </c>
      <c r="U1775" s="1">
        <f>SUM(AG1775,BF1775)</f>
        <v>0</v>
      </c>
      <c r="V1775" s="1">
        <f>SUM(AJ1775,AK1775,AL1775,AM1775,AO1775,AP1775,AQ1775,AR1775,AS1775,AT1775,AU1775,AN1775,AV1775,AW1775,AX1775,AY1775,AZ1775,BA1775,BC1775,BD1775,BE1775,BB1775)</f>
        <v>30</v>
      </c>
      <c r="W1775" s="1">
        <f>COUNTIF(AJ1775:BE1775, "&gt;0")</f>
        <v>1</v>
      </c>
      <c r="X1775" s="1">
        <f>SUM(BG1775,BH1775)</f>
        <v>0</v>
      </c>
      <c r="Y1775" s="1">
        <f>BI1775</f>
        <v>101</v>
      </c>
      <c r="Z1775" s="1">
        <f>AI1775</f>
        <v>150</v>
      </c>
      <c r="AA1775" s="1">
        <f>AH1775</f>
        <v>250</v>
      </c>
      <c r="AB1775" s="31"/>
      <c r="AC1775" s="1">
        <v>0</v>
      </c>
      <c r="AD1775" s="16">
        <v>150</v>
      </c>
      <c r="AE1775" s="16">
        <v>0</v>
      </c>
      <c r="AF1775" s="28">
        <v>0</v>
      </c>
      <c r="AG1775" s="16">
        <v>0</v>
      </c>
      <c r="AH1775" s="16">
        <v>250</v>
      </c>
      <c r="AI1775" s="16">
        <v>150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30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0</v>
      </c>
      <c r="BG1775" s="16">
        <v>0</v>
      </c>
      <c r="BH1775" s="16">
        <v>0</v>
      </c>
      <c r="BI1775" s="16">
        <v>101</v>
      </c>
      <c r="BJ1775" s="87"/>
    </row>
    <row r="1776" spans="1:62" s="16" customFormat="1" x14ac:dyDescent="0.35">
      <c r="A1776" s="85" t="s">
        <v>33</v>
      </c>
      <c r="B1776" s="85" t="s">
        <v>23</v>
      </c>
      <c r="C1776" s="1" t="s">
        <v>248</v>
      </c>
      <c r="D1776" s="1" t="s">
        <v>249</v>
      </c>
      <c r="E1776" s="1" t="s">
        <v>39</v>
      </c>
      <c r="F1776" s="85">
        <v>999869588</v>
      </c>
      <c r="G1776" s="1">
        <f>(J1776+T1776)-H1776</f>
        <v>551.5</v>
      </c>
      <c r="H1776" s="1">
        <f>(K1776+L1776+N1776+O1776+P1776+Q1776+R1776)*0.5</f>
        <v>56.5</v>
      </c>
      <c r="I1776" s="15"/>
      <c r="J1776" s="1">
        <f>SUM(K1776,L1776,N1776,O1776,P1776,Q1776)</f>
        <v>113</v>
      </c>
      <c r="K1776" s="1">
        <f>SUM(AC1776,AE1776)</f>
        <v>0</v>
      </c>
      <c r="L1776" s="1">
        <v>0</v>
      </c>
      <c r="M1776" s="1">
        <v>0</v>
      </c>
      <c r="N1776" s="1">
        <v>0</v>
      </c>
      <c r="O1776" s="1"/>
      <c r="P1776" s="1">
        <v>0</v>
      </c>
      <c r="Q1776" s="1">
        <f>AD1776</f>
        <v>113</v>
      </c>
      <c r="R1776" s="1">
        <v>0</v>
      </c>
      <c r="S1776" s="31"/>
      <c r="T1776" s="1">
        <f>SUM(U1776,V1776,X1776,Y1776,Z1776,AA1776)</f>
        <v>495</v>
      </c>
      <c r="U1776" s="1">
        <f>SUM(AG1776,BF1776)</f>
        <v>0</v>
      </c>
      <c r="V1776" s="1">
        <f>SUM(AJ1776,AK1776,AL1776,AM1776,AO1776,AP1776,AQ1776,AR1776,AS1776,AT1776,AU1776,AN1776,AV1776,AW1776,AX1776,AY1776,AZ1776,BA1776,BC1776,BD1776,BE1776,BB1776)</f>
        <v>0</v>
      </c>
      <c r="W1776" s="1">
        <f>COUNTIF(AJ1776:BE1776, "&gt;0")</f>
        <v>0</v>
      </c>
      <c r="X1776" s="1">
        <f>SUM(BG1776,BH1776)</f>
        <v>160</v>
      </c>
      <c r="Y1776" s="1">
        <f>BI1776</f>
        <v>135</v>
      </c>
      <c r="Z1776" s="1">
        <f>AI1776</f>
        <v>200</v>
      </c>
      <c r="AA1776" s="1">
        <f>AH1776</f>
        <v>0</v>
      </c>
      <c r="AB1776" s="31"/>
      <c r="AC1776" s="1">
        <v>0</v>
      </c>
      <c r="AD1776" s="16">
        <v>113</v>
      </c>
      <c r="AE1776" s="16">
        <v>0</v>
      </c>
      <c r="AF1776" s="28">
        <v>0</v>
      </c>
      <c r="AG1776" s="16">
        <v>0</v>
      </c>
      <c r="AH1776" s="16">
        <v>0</v>
      </c>
      <c r="AI1776" s="16">
        <v>200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0</v>
      </c>
      <c r="BH1776" s="16">
        <v>160</v>
      </c>
      <c r="BI1776" s="16">
        <v>135</v>
      </c>
      <c r="BJ1776" s="87"/>
    </row>
    <row r="1777" spans="1:62" s="16" customFormat="1" x14ac:dyDescent="0.35">
      <c r="A1777" s="85" t="s">
        <v>33</v>
      </c>
      <c r="B1777" s="85" t="s">
        <v>23</v>
      </c>
      <c r="C1777" s="1" t="s">
        <v>531</v>
      </c>
      <c r="D1777" s="1" t="s">
        <v>42</v>
      </c>
      <c r="E1777" s="1" t="s">
        <v>39</v>
      </c>
      <c r="F1777" s="85">
        <v>999907463</v>
      </c>
      <c r="G1777" s="1">
        <f>(J1777+T1777)-H1777</f>
        <v>445</v>
      </c>
      <c r="H1777" s="1"/>
      <c r="I1777" s="15"/>
      <c r="J1777" s="1">
        <f>SUM(K1777,L1777,N1777,O1777,P1777,Q1777)</f>
        <v>106</v>
      </c>
      <c r="K1777" s="1">
        <f>SUM(AC1777,AE1777)</f>
        <v>0</v>
      </c>
      <c r="L1777" s="1">
        <v>0</v>
      </c>
      <c r="M1777" s="1">
        <v>0</v>
      </c>
      <c r="N1777" s="1">
        <v>0</v>
      </c>
      <c r="O1777" s="1"/>
      <c r="P1777" s="1">
        <v>0</v>
      </c>
      <c r="Q1777" s="1">
        <f>AD1777</f>
        <v>106</v>
      </c>
      <c r="R1777" s="1">
        <v>0</v>
      </c>
      <c r="S1777" s="31"/>
      <c r="T1777" s="1">
        <f>SUM(U1777,V1777,X1777,Y1777,Z1777,AA1777)</f>
        <v>339</v>
      </c>
      <c r="U1777" s="1">
        <f>SUM(AG1777,BF1777)</f>
        <v>0</v>
      </c>
      <c r="V1777" s="1">
        <f>SUM(AJ1777,AK1777,AL1777,AM1777,AO1777,AP1777,AQ1777,AR1777,AS1777,AT1777,AU1777,AN1777,AV1777,AW1777,AX1777,AY1777,AZ1777,BA1777,BC1777,BD1777,BE1777,BB1777)</f>
        <v>30</v>
      </c>
      <c r="W1777" s="1">
        <f>COUNTIF(AJ1777:BE1777, "&gt;0")</f>
        <v>1</v>
      </c>
      <c r="X1777" s="1">
        <f>SUM(BG1777,BH1777)</f>
        <v>120</v>
      </c>
      <c r="Y1777" s="1">
        <f>BI1777</f>
        <v>76</v>
      </c>
      <c r="Z1777" s="1">
        <f>AI1777</f>
        <v>113</v>
      </c>
      <c r="AA1777" s="1">
        <f>AH1777</f>
        <v>0</v>
      </c>
      <c r="AB1777" s="31"/>
      <c r="AC1777" s="1">
        <v>0</v>
      </c>
      <c r="AD1777" s="16">
        <v>106</v>
      </c>
      <c r="AE1777" s="16">
        <v>0</v>
      </c>
      <c r="AF1777" s="28">
        <v>0</v>
      </c>
      <c r="AG1777" s="16">
        <v>0</v>
      </c>
      <c r="AH1777" s="16">
        <v>0</v>
      </c>
      <c r="AI1777" s="16">
        <v>113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30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0</v>
      </c>
      <c r="BG1777" s="16">
        <v>0</v>
      </c>
      <c r="BH1777" s="16">
        <v>120</v>
      </c>
      <c r="BI1777" s="16">
        <v>76</v>
      </c>
      <c r="BJ1777" s="87"/>
    </row>
    <row r="1778" spans="1:62" s="16" customFormat="1" x14ac:dyDescent="0.35">
      <c r="A1778" s="85" t="s">
        <v>33</v>
      </c>
      <c r="B1778" s="85" t="s">
        <v>23</v>
      </c>
      <c r="C1778" s="1" t="s">
        <v>37</v>
      </c>
      <c r="D1778" s="1" t="s">
        <v>96</v>
      </c>
      <c r="E1778" s="1" t="s">
        <v>39</v>
      </c>
      <c r="F1778" s="85">
        <v>999735941</v>
      </c>
      <c r="G1778" s="1">
        <f>(J1778+T1778)-H1778</f>
        <v>420</v>
      </c>
      <c r="H1778" s="1"/>
      <c r="I1778" s="15"/>
      <c r="J1778" s="1">
        <f>SUM(K1778,L1778,N1778,O1778,P1778,Q1778)</f>
        <v>200</v>
      </c>
      <c r="K1778" s="1">
        <f>SUM(AC1778,AE1778)</f>
        <v>0</v>
      </c>
      <c r="L1778" s="1">
        <v>0</v>
      </c>
      <c r="M1778" s="1">
        <v>0</v>
      </c>
      <c r="N1778" s="1">
        <v>0</v>
      </c>
      <c r="O1778" s="1"/>
      <c r="P1778" s="1">
        <v>0</v>
      </c>
      <c r="Q1778" s="1">
        <f>AD1778</f>
        <v>200</v>
      </c>
      <c r="R1778" s="1">
        <v>0</v>
      </c>
      <c r="S1778" s="31"/>
      <c r="T1778" s="1">
        <f>SUM(U1778,V1778,X1778,Y1778,Z1778,AA1778)</f>
        <v>220</v>
      </c>
      <c r="U1778" s="1">
        <f>SUM(AG1778,BF1778)</f>
        <v>0</v>
      </c>
      <c r="V1778" s="1">
        <f>SUM(AJ1778,AK1778,AL1778,AM1778,AO1778,AP1778,AQ1778,AR1778,AS1778,AT1778,AU1778,AN1778,AV1778,AW1778,AX1778,AY1778,AZ1778,BA1778,BC1778,BD1778,BE1778,BB1778)</f>
        <v>0</v>
      </c>
      <c r="W1778" s="1">
        <f>COUNTIF(AJ1778:BE1778, "&gt;0")</f>
        <v>0</v>
      </c>
      <c r="X1778" s="1">
        <f>SUM(BG1778,BH1778)</f>
        <v>40</v>
      </c>
      <c r="Y1778" s="1">
        <f>BI1778</f>
        <v>180</v>
      </c>
      <c r="Z1778" s="1">
        <f>AI1778</f>
        <v>0</v>
      </c>
      <c r="AA1778" s="1">
        <f>AH1778</f>
        <v>0</v>
      </c>
      <c r="AB1778" s="31"/>
      <c r="AC1778" s="1">
        <v>0</v>
      </c>
      <c r="AD1778" s="16">
        <v>200</v>
      </c>
      <c r="AE1778" s="16">
        <v>0</v>
      </c>
      <c r="AF1778" s="28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0</v>
      </c>
      <c r="BG1778" s="16">
        <v>40</v>
      </c>
      <c r="BH1778" s="16">
        <v>0</v>
      </c>
      <c r="BI1778" s="16">
        <v>180</v>
      </c>
      <c r="BJ1778" s="87"/>
    </row>
    <row r="1779" spans="1:62" s="16" customFormat="1" x14ac:dyDescent="0.35">
      <c r="A1779" s="85" t="s">
        <v>33</v>
      </c>
      <c r="B1779" s="85" t="s">
        <v>23</v>
      </c>
      <c r="C1779" s="1" t="s">
        <v>127</v>
      </c>
      <c r="D1779" s="1" t="s">
        <v>128</v>
      </c>
      <c r="E1779" s="1" t="s">
        <v>39</v>
      </c>
      <c r="F1779" s="85">
        <v>999797966</v>
      </c>
      <c r="G1779" s="1">
        <f>(J1779+T1779)-H1779</f>
        <v>304</v>
      </c>
      <c r="H1779" s="1"/>
      <c r="I1779" s="15"/>
      <c r="J1779" s="1">
        <f>SUM(K1779,L1779,N1779,O1779,P1779,Q1779)</f>
        <v>113</v>
      </c>
      <c r="K1779" s="1">
        <f>SUM(AC1779,AE1779)</f>
        <v>0</v>
      </c>
      <c r="L1779" s="1">
        <v>0</v>
      </c>
      <c r="M1779" s="1">
        <v>0</v>
      </c>
      <c r="N1779" s="1">
        <v>0</v>
      </c>
      <c r="O1779" s="1"/>
      <c r="P1779" s="1">
        <v>0</v>
      </c>
      <c r="Q1779" s="1">
        <f>AD1779</f>
        <v>113</v>
      </c>
      <c r="R1779" s="1">
        <v>0</v>
      </c>
      <c r="S1779" s="31"/>
      <c r="T1779" s="1">
        <f>SUM(U1779,V1779,X1779,Y1779,Z1779,AA1779)</f>
        <v>191</v>
      </c>
      <c r="U1779" s="1">
        <f>SUM(AG1779,BF1779)</f>
        <v>0</v>
      </c>
      <c r="V1779" s="1">
        <f>SUM(AJ1779,AK1779,AL1779,AM1779,AO1779,AP1779,AQ1779,AR1779,AS1779,AT1779,AU1779,AN1779,AV1779,AW1779,AX1779,AY1779,AZ1779,BA1779,BC1779,BD1779,BE1779,BB1779)</f>
        <v>0</v>
      </c>
      <c r="W1779" s="1">
        <f>COUNTIF(AJ1779:BE1779, "&gt;0")</f>
        <v>0</v>
      </c>
      <c r="X1779" s="1">
        <f>SUM(BG1779,BH1779)</f>
        <v>90</v>
      </c>
      <c r="Y1779" s="1">
        <f>BI1779</f>
        <v>101</v>
      </c>
      <c r="Z1779" s="1">
        <f>AI1779</f>
        <v>0</v>
      </c>
      <c r="AA1779" s="1">
        <f>AH1779</f>
        <v>0</v>
      </c>
      <c r="AB1779" s="31"/>
      <c r="AC1779" s="1">
        <v>0</v>
      </c>
      <c r="AD1779" s="16">
        <v>113</v>
      </c>
      <c r="AE1779" s="16">
        <v>0</v>
      </c>
      <c r="AF1779" s="28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0</v>
      </c>
      <c r="BG1779" s="16">
        <v>0</v>
      </c>
      <c r="BH1779" s="16">
        <v>90</v>
      </c>
      <c r="BI1779" s="16">
        <v>101</v>
      </c>
      <c r="BJ1779" s="87"/>
    </row>
    <row r="1780" spans="1:62" s="16" customFormat="1" x14ac:dyDescent="0.35">
      <c r="A1780" s="85" t="s">
        <v>33</v>
      </c>
      <c r="B1780" s="85" t="s">
        <v>23</v>
      </c>
      <c r="C1780" s="16" t="s">
        <v>250</v>
      </c>
      <c r="D1780" s="16" t="s">
        <v>251</v>
      </c>
      <c r="E1780" s="16" t="s">
        <v>39</v>
      </c>
      <c r="F1780" s="85">
        <v>999869601</v>
      </c>
      <c r="G1780" s="1">
        <f>(J1780+T1780)-H1780</f>
        <v>295</v>
      </c>
      <c r="H1780" s="1"/>
      <c r="I1780" s="15"/>
      <c r="J1780" s="1">
        <f>SUM(K1780,L1780,N1780,O1780,P1780,Q1780)</f>
        <v>99</v>
      </c>
      <c r="K1780" s="1">
        <f>SUM(AC1780,AE1780)</f>
        <v>0</v>
      </c>
      <c r="L1780" s="1">
        <v>0</v>
      </c>
      <c r="M1780" s="1">
        <v>0</v>
      </c>
      <c r="N1780" s="1">
        <v>0</v>
      </c>
      <c r="O1780" s="1"/>
      <c r="P1780" s="1">
        <v>0</v>
      </c>
      <c r="Q1780" s="1">
        <f>AD1780</f>
        <v>99</v>
      </c>
      <c r="R1780" s="1">
        <v>0</v>
      </c>
      <c r="S1780" s="31"/>
      <c r="T1780" s="1">
        <f>SUM(U1780,V1780,X1780,Y1780,Z1780,AA1780)</f>
        <v>196</v>
      </c>
      <c r="U1780" s="1">
        <f>SUM(AG1780,BF1780)</f>
        <v>0</v>
      </c>
      <c r="V1780" s="1">
        <f>SUM(AJ1780,AK1780,AL1780,AM1780,AO1780,AP1780,AQ1780,AR1780,AS1780,AT1780,AU1780,AN1780,AV1780,AW1780,AX1780,AY1780,AZ1780,BA1780,BC1780,BD1780,BE1780,BB1780)</f>
        <v>30</v>
      </c>
      <c r="W1780" s="1">
        <f>COUNTIF(AJ1780:BE1780, "&gt;0")</f>
        <v>1</v>
      </c>
      <c r="X1780" s="1">
        <f>SUM(BG1780,BH1780)</f>
        <v>90</v>
      </c>
      <c r="Y1780" s="1">
        <f>BI1780</f>
        <v>76</v>
      </c>
      <c r="Z1780" s="1">
        <f>AI1780</f>
        <v>0</v>
      </c>
      <c r="AA1780" s="1">
        <f>AH1780</f>
        <v>0</v>
      </c>
      <c r="AB1780" s="31"/>
      <c r="AC1780" s="1">
        <v>0</v>
      </c>
      <c r="AD1780" s="16">
        <v>99</v>
      </c>
      <c r="AE1780" s="16">
        <v>0</v>
      </c>
      <c r="AF1780" s="28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0</v>
      </c>
      <c r="AZ1780" s="16">
        <v>30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0</v>
      </c>
      <c r="BF1780" s="16">
        <v>0</v>
      </c>
      <c r="BG1780" s="16">
        <v>0</v>
      </c>
      <c r="BH1780" s="16">
        <v>90</v>
      </c>
      <c r="BI1780" s="16">
        <v>76</v>
      </c>
      <c r="BJ1780" s="87"/>
    </row>
    <row r="1781" spans="1:62" s="16" customFormat="1" x14ac:dyDescent="0.35">
      <c r="A1781" s="85" t="s">
        <v>33</v>
      </c>
      <c r="B1781" s="85" t="s">
        <v>23</v>
      </c>
      <c r="C1781" s="1" t="s">
        <v>298</v>
      </c>
      <c r="D1781" s="1" t="s">
        <v>299</v>
      </c>
      <c r="E1781" s="1" t="s">
        <v>39</v>
      </c>
      <c r="F1781" s="85">
        <v>999878668</v>
      </c>
      <c r="G1781" s="1">
        <f>(J1781+T1781)-H1781</f>
        <v>286</v>
      </c>
      <c r="I1781" s="15"/>
      <c r="J1781" s="1">
        <f>SUM(K1781,L1781,N1781,O1781,P1781,Q1781)</f>
        <v>113</v>
      </c>
      <c r="K1781" s="1">
        <f>SUM(AC1781,AE1781)</f>
        <v>0</v>
      </c>
      <c r="L1781" s="1">
        <v>0</v>
      </c>
      <c r="M1781" s="1">
        <v>0</v>
      </c>
      <c r="N1781" s="1">
        <v>0</v>
      </c>
      <c r="O1781" s="1"/>
      <c r="P1781" s="1">
        <v>0</v>
      </c>
      <c r="Q1781" s="1">
        <f>AD1781</f>
        <v>113</v>
      </c>
      <c r="R1781" s="1">
        <v>0</v>
      </c>
      <c r="S1781" s="31"/>
      <c r="T1781" s="1">
        <f>SUM(U1781,V1781,X1781,Y1781,Z1781,AA1781)</f>
        <v>173</v>
      </c>
      <c r="U1781" s="1">
        <f>SUM(AG1781,BF1781)</f>
        <v>0</v>
      </c>
      <c r="V1781" s="1">
        <f>SUM(AJ1781,AK1781,AL1781,AM1781,AO1781,AP1781,AQ1781,AR1781,AS1781,AT1781,AU1781,AN1781,AV1781,AW1781,AX1781,AY1781,AZ1781,BA1781,BC1781,BD1781,BE1781,BB1781)</f>
        <v>60</v>
      </c>
      <c r="W1781" s="1">
        <f>COUNTIF(AJ1781:BE1781, "&gt;0")</f>
        <v>2</v>
      </c>
      <c r="X1781" s="1">
        <f>SUM(BG1781,BH1781)</f>
        <v>0</v>
      </c>
      <c r="Y1781" s="1">
        <f>BI1781</f>
        <v>0</v>
      </c>
      <c r="Z1781" s="1">
        <f>AI1781</f>
        <v>113</v>
      </c>
      <c r="AA1781" s="1">
        <f>AH1781</f>
        <v>0</v>
      </c>
      <c r="AB1781" s="31"/>
      <c r="AC1781" s="1">
        <v>0</v>
      </c>
      <c r="AD1781" s="16">
        <v>113</v>
      </c>
      <c r="AE1781" s="16">
        <v>0</v>
      </c>
      <c r="AF1781" s="28">
        <v>0</v>
      </c>
      <c r="AG1781" s="16">
        <v>0</v>
      </c>
      <c r="AH1781" s="16">
        <v>0</v>
      </c>
      <c r="AI1781" s="16">
        <v>113</v>
      </c>
      <c r="AJ1781" s="16">
        <v>0</v>
      </c>
      <c r="AK1781" s="16">
        <v>30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0</v>
      </c>
      <c r="AZ1781" s="16">
        <v>0</v>
      </c>
      <c r="BA1781" s="16">
        <v>30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  <c r="BI1781" s="16">
        <v>0</v>
      </c>
      <c r="BJ1781" s="87"/>
    </row>
    <row r="1782" spans="1:62" s="16" customFormat="1" x14ac:dyDescent="0.35">
      <c r="A1782" s="85" t="s">
        <v>33</v>
      </c>
      <c r="B1782" s="85" t="s">
        <v>23</v>
      </c>
      <c r="C1782" s="1" t="s">
        <v>456</v>
      </c>
      <c r="D1782" s="1" t="s">
        <v>1031</v>
      </c>
      <c r="E1782" s="1" t="s">
        <v>39</v>
      </c>
      <c r="F1782" s="85">
        <v>999921206</v>
      </c>
      <c r="G1782" s="1">
        <f>(J1782+T1782)-H1782</f>
        <v>123</v>
      </c>
      <c r="I1782" s="15"/>
      <c r="J1782" s="1">
        <f>SUM(K1782,L1782,N1782,O1782,P1782,Q1782)</f>
        <v>93</v>
      </c>
      <c r="K1782" s="1">
        <f>SUM(AC1782,AE1782)</f>
        <v>0</v>
      </c>
      <c r="L1782" s="1">
        <v>0</v>
      </c>
      <c r="M1782" s="1">
        <v>0</v>
      </c>
      <c r="N1782" s="1">
        <v>0</v>
      </c>
      <c r="O1782" s="1"/>
      <c r="P1782" s="1">
        <v>0</v>
      </c>
      <c r="Q1782" s="1">
        <f>AD1782</f>
        <v>93</v>
      </c>
      <c r="R1782" s="1">
        <v>0</v>
      </c>
      <c r="S1782" s="31"/>
      <c r="T1782" s="1">
        <f>SUM(U1782,V1782,X1782,Y1782,Z1782,AA1782)</f>
        <v>30</v>
      </c>
      <c r="U1782" s="1">
        <f>SUM(AG1782,BF1782)</f>
        <v>0</v>
      </c>
      <c r="V1782" s="1">
        <f>SUM(AJ1782,AK1782,AL1782,AM1782,AO1782,AP1782,AQ1782,AR1782,AS1782,AT1782,AU1782,AN1782,AV1782,AW1782,AX1782,AY1782,AZ1782,BA1782,BC1782,BD1782,BE1782,BB1782)</f>
        <v>30</v>
      </c>
      <c r="W1782" s="1">
        <f>COUNTIF(AJ1782:BE1782, "&gt;0")</f>
        <v>1</v>
      </c>
      <c r="X1782" s="1">
        <f>SUM(BG1782,BH1782)</f>
        <v>0</v>
      </c>
      <c r="Y1782" s="1">
        <f>BI1782</f>
        <v>0</v>
      </c>
      <c r="Z1782" s="1">
        <f>AI1782</f>
        <v>0</v>
      </c>
      <c r="AA1782" s="1">
        <f>AH1782</f>
        <v>0</v>
      </c>
      <c r="AB1782" s="31"/>
      <c r="AC1782" s="1">
        <v>0</v>
      </c>
      <c r="AD1782" s="16">
        <v>93</v>
      </c>
      <c r="AE1782" s="16">
        <v>0</v>
      </c>
      <c r="AF1782" s="28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30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0</v>
      </c>
      <c r="BG1782" s="16">
        <v>0</v>
      </c>
      <c r="BH1782" s="16">
        <v>0</v>
      </c>
      <c r="BI1782" s="16">
        <v>0</v>
      </c>
      <c r="BJ1782" s="87"/>
    </row>
    <row r="1783" spans="1:62" s="16" customFormat="1" x14ac:dyDescent="0.35">
      <c r="A1783" s="85" t="s">
        <v>33</v>
      </c>
      <c r="B1783" s="85" t="s">
        <v>23</v>
      </c>
      <c r="C1783" s="1" t="s">
        <v>622</v>
      </c>
      <c r="D1783" s="1" t="s">
        <v>142</v>
      </c>
      <c r="E1783" s="1" t="s">
        <v>39</v>
      </c>
      <c r="F1783" s="85">
        <v>999015535</v>
      </c>
      <c r="G1783" s="1">
        <f>(J1783+T1783)-H1783</f>
        <v>98</v>
      </c>
      <c r="I1783" s="28"/>
      <c r="J1783" s="1">
        <f>SUM(K1783,L1783,N1783,O1783,P1783,Q1783)</f>
        <v>0</v>
      </c>
      <c r="K1783" s="1">
        <f>SUM(AC1783,AE1783)</f>
        <v>0</v>
      </c>
      <c r="L1783" s="1">
        <v>0</v>
      </c>
      <c r="M1783" s="1">
        <v>0</v>
      </c>
      <c r="N1783" s="1">
        <v>0</v>
      </c>
      <c r="O1783" s="1"/>
      <c r="P1783" s="1">
        <v>0</v>
      </c>
      <c r="Q1783" s="1">
        <f>AD1783</f>
        <v>0</v>
      </c>
      <c r="R1783" s="1">
        <v>0</v>
      </c>
      <c r="S1783" s="31"/>
      <c r="T1783" s="1">
        <f>SUM(U1783,V1783,X1783,Y1783,Z1783,AA1783)</f>
        <v>98</v>
      </c>
      <c r="U1783" s="1">
        <f>SUM(AG1783,BF1783)</f>
        <v>0</v>
      </c>
      <c r="V1783" s="1">
        <f>SUM(AJ1783,AK1783,AL1783,AM1783,AO1783,AP1783,AQ1783,AR1783,AS1783,AT1783,AU1783,AN1783,AV1783,AW1783,AX1783,AY1783,AZ1783,BA1783,BC1783,BD1783,BE1783,BB1783)</f>
        <v>30</v>
      </c>
      <c r="W1783" s="1">
        <f>COUNTIF(AJ1783:BE1783, "&gt;0")</f>
        <v>1</v>
      </c>
      <c r="X1783" s="1">
        <f>SUM(BG1783,BH1783)</f>
        <v>68</v>
      </c>
      <c r="Y1783" s="1">
        <f>BI1783</f>
        <v>0</v>
      </c>
      <c r="Z1783" s="1">
        <f>AI1783</f>
        <v>0</v>
      </c>
      <c r="AA1783" s="1">
        <f>AH1783</f>
        <v>0</v>
      </c>
      <c r="AB1783" s="31"/>
      <c r="AC1783" s="16">
        <v>0</v>
      </c>
      <c r="AD1783" s="16">
        <v>0</v>
      </c>
      <c r="AE1783" s="16">
        <v>0</v>
      </c>
      <c r="AF1783" s="28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0</v>
      </c>
      <c r="AX1783" s="16">
        <v>30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0</v>
      </c>
      <c r="BH1783" s="16">
        <v>68</v>
      </c>
      <c r="BI1783" s="16">
        <v>0</v>
      </c>
      <c r="BJ1783" s="87"/>
    </row>
    <row r="1784" spans="1:62" s="16" customFormat="1" x14ac:dyDescent="0.35">
      <c r="A1784" s="85" t="s">
        <v>33</v>
      </c>
      <c r="B1784" s="85" t="s">
        <v>23</v>
      </c>
      <c r="C1784" s="16" t="s">
        <v>465</v>
      </c>
      <c r="D1784" s="16" t="s">
        <v>486</v>
      </c>
      <c r="E1784" s="16" t="s">
        <v>39</v>
      </c>
      <c r="F1784" s="85">
        <v>999884873</v>
      </c>
      <c r="G1784" s="1">
        <f>(J1784+T1784)-H1784</f>
        <v>30</v>
      </c>
      <c r="I1784" s="28"/>
      <c r="J1784" s="1">
        <f>SUM(K1784,L1784,N1784,O1784,P1784,Q1784)</f>
        <v>0</v>
      </c>
      <c r="K1784" s="1">
        <f>SUM(AC1784,AE1784)</f>
        <v>0</v>
      </c>
      <c r="L1784" s="1">
        <v>0</v>
      </c>
      <c r="M1784" s="1">
        <v>0</v>
      </c>
      <c r="N1784" s="1">
        <v>0</v>
      </c>
      <c r="O1784" s="1"/>
      <c r="P1784" s="1">
        <v>0</v>
      </c>
      <c r="Q1784" s="1">
        <f>AD1784</f>
        <v>0</v>
      </c>
      <c r="R1784" s="1">
        <v>0</v>
      </c>
      <c r="S1784" s="31"/>
      <c r="T1784" s="1">
        <f>SUM(U1784,V1784,X1784,Y1784,Z1784,AA1784)</f>
        <v>30</v>
      </c>
      <c r="U1784" s="1">
        <f>SUM(AG1784,BF1784)</f>
        <v>0</v>
      </c>
      <c r="V1784" s="1">
        <f>SUM(AJ1784,AK1784,AL1784,AM1784,AO1784,AP1784,AQ1784,AR1784,AS1784,AT1784,AU1784,AN1784,AV1784,AW1784,AX1784,AY1784,AZ1784,BA1784,BC1784,BD1784,BE1784,BB1784)</f>
        <v>30</v>
      </c>
      <c r="W1784" s="1">
        <f>COUNTIF(AJ1784:BE1784, "&gt;0")</f>
        <v>1</v>
      </c>
      <c r="X1784" s="1">
        <f>SUM(BG1784,BH1784)</f>
        <v>0</v>
      </c>
      <c r="Y1784" s="1">
        <f>BI1784</f>
        <v>0</v>
      </c>
      <c r="Z1784" s="1">
        <f>AI1784</f>
        <v>0</v>
      </c>
      <c r="AA1784" s="1">
        <f>AH1784</f>
        <v>0</v>
      </c>
      <c r="AB1784" s="31"/>
      <c r="AC1784" s="16">
        <v>0</v>
      </c>
      <c r="AD1784" s="16">
        <v>0</v>
      </c>
      <c r="AE1784" s="16">
        <v>0</v>
      </c>
      <c r="AF1784" s="28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30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  <c r="BI1784" s="16">
        <v>0</v>
      </c>
      <c r="BJ1784" s="87"/>
    </row>
    <row r="1785" spans="1:62" s="16" customFormat="1" x14ac:dyDescent="0.35">
      <c r="A1785" s="85" t="s">
        <v>35</v>
      </c>
      <c r="B1785" s="85" t="s">
        <v>23</v>
      </c>
      <c r="C1785" s="1" t="s">
        <v>127</v>
      </c>
      <c r="D1785" s="1" t="s">
        <v>128</v>
      </c>
      <c r="E1785" s="1" t="s">
        <v>39</v>
      </c>
      <c r="F1785" s="85">
        <v>999797966</v>
      </c>
      <c r="G1785" s="1">
        <f>(J1785+T1785)-H1785</f>
        <v>120</v>
      </c>
      <c r="H1785" s="1"/>
      <c r="I1785" s="15"/>
      <c r="J1785" s="1">
        <f>SUM(K1785,L1785,N1785,O1785,P1785,Q1785)</f>
        <v>0</v>
      </c>
      <c r="K1785" s="1">
        <f>SUM(AC1785,AE1785)</f>
        <v>0</v>
      </c>
      <c r="L1785" s="1">
        <v>0</v>
      </c>
      <c r="M1785" s="1">
        <v>0</v>
      </c>
      <c r="N1785" s="1">
        <v>0</v>
      </c>
      <c r="O1785" s="1"/>
      <c r="P1785" s="1">
        <v>0</v>
      </c>
      <c r="Q1785" s="1">
        <f>AD1785</f>
        <v>0</v>
      </c>
      <c r="R1785" s="1">
        <v>0</v>
      </c>
      <c r="S1785" s="31"/>
      <c r="T1785" s="1">
        <f>SUM(U1785,V1785,X1785,Y1785,Z1785,AA1785)</f>
        <v>120</v>
      </c>
      <c r="U1785" s="1">
        <f>SUM(AG1785,BF1785)</f>
        <v>0</v>
      </c>
      <c r="V1785" s="1">
        <f>SUM(AJ1785,AK1785,AL1785,AM1785,AO1785,AP1785,AQ1785,AR1785,AS1785,AT1785,AU1785,AN1785,AV1785,AW1785,AX1785,AY1785,AZ1785,BA1785,BC1785,BD1785,BE1785,BB1785)</f>
        <v>30</v>
      </c>
      <c r="W1785" s="1">
        <f>COUNTIF(AJ1785:BE1785, "&gt;0")</f>
        <v>1</v>
      </c>
      <c r="X1785" s="1">
        <f>SUM(BG1785,BH1785)</f>
        <v>0</v>
      </c>
      <c r="Y1785" s="1">
        <f>BI1785</f>
        <v>90</v>
      </c>
      <c r="Z1785" s="1">
        <f>AI1785</f>
        <v>0</v>
      </c>
      <c r="AA1785" s="1">
        <f>AH1785</f>
        <v>0</v>
      </c>
      <c r="AB1785" s="31"/>
      <c r="AC1785" s="1">
        <v>0</v>
      </c>
      <c r="AD1785" s="16">
        <v>0</v>
      </c>
      <c r="AE1785" s="16">
        <v>0</v>
      </c>
      <c r="AF1785" s="28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0</v>
      </c>
      <c r="AY1785" s="16">
        <v>0</v>
      </c>
      <c r="AZ1785" s="16">
        <v>30</v>
      </c>
      <c r="BA1785" s="16">
        <v>0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0</v>
      </c>
      <c r="BH1785" s="16">
        <v>0</v>
      </c>
      <c r="BI1785" s="16">
        <v>90</v>
      </c>
      <c r="BJ1785" s="87"/>
    </row>
    <row r="1786" spans="1:62" s="16" customFormat="1" ht="14.5" x14ac:dyDescent="0.3">
      <c r="A1786" s="47" t="s">
        <v>35</v>
      </c>
      <c r="B1786" s="47" t="s">
        <v>23</v>
      </c>
      <c r="C1786" s="47" t="s">
        <v>465</v>
      </c>
      <c r="D1786" s="47" t="s">
        <v>486</v>
      </c>
      <c r="E1786" s="47" t="s">
        <v>39</v>
      </c>
      <c r="F1786" s="47">
        <v>999884873</v>
      </c>
      <c r="G1786" s="1">
        <f>(J1786+T1786)-H1786</f>
        <v>67.5</v>
      </c>
      <c r="I1786" s="28"/>
      <c r="J1786" s="1">
        <f>SUM(K1786,L1786,N1786,O1786,P1786,Q1786)</f>
        <v>0</v>
      </c>
      <c r="K1786" s="1">
        <f>SUM(AC1786,AE1786)</f>
        <v>0</v>
      </c>
      <c r="L1786" s="1">
        <v>0</v>
      </c>
      <c r="M1786" s="1">
        <v>0</v>
      </c>
      <c r="N1786" s="1">
        <v>0</v>
      </c>
      <c r="O1786" s="1"/>
      <c r="P1786" s="1">
        <v>0</v>
      </c>
      <c r="Q1786" s="1">
        <f>AD1786</f>
        <v>0</v>
      </c>
      <c r="R1786" s="1">
        <v>0</v>
      </c>
      <c r="S1786" s="31"/>
      <c r="T1786" s="1">
        <f>SUM(U1786,V1786,X1786,Y1786,Z1786,AA1786)</f>
        <v>67.5</v>
      </c>
      <c r="U1786" s="1">
        <f>SUM(AG1786,BF1786)</f>
        <v>0</v>
      </c>
      <c r="V1786" s="1">
        <f>SUM(AJ1786,AK1786,AL1786,AM1786,AO1786,AP1786,AQ1786,AR1786,AS1786,AT1786,AU1786,AN1786,AV1786,AW1786,AX1786,AY1786,AZ1786,BA1786,BC1786,BD1786,BE1786,BB1786)</f>
        <v>0</v>
      </c>
      <c r="W1786" s="1">
        <f>COUNTIF(AJ1786:BE1786, "&gt;0")</f>
        <v>0</v>
      </c>
      <c r="X1786" s="1">
        <f>SUM(BG1786,BH1786)</f>
        <v>0</v>
      </c>
      <c r="Y1786" s="1">
        <f>BI1786</f>
        <v>67.5</v>
      </c>
      <c r="Z1786" s="1">
        <f>AI1786</f>
        <v>0</v>
      </c>
      <c r="AA1786" s="1">
        <f>AH1786</f>
        <v>0</v>
      </c>
      <c r="AB1786" s="31"/>
      <c r="AC1786" s="16">
        <v>0</v>
      </c>
      <c r="AD1786" s="16">
        <v>0</v>
      </c>
      <c r="AE1786" s="16">
        <v>0</v>
      </c>
      <c r="AF1786" s="28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0</v>
      </c>
      <c r="BD1786" s="16">
        <v>0</v>
      </c>
      <c r="BE1786" s="16">
        <v>0</v>
      </c>
      <c r="BF1786" s="16">
        <v>0</v>
      </c>
      <c r="BG1786" s="16">
        <v>0</v>
      </c>
      <c r="BH1786" s="16">
        <v>0</v>
      </c>
      <c r="BI1786" s="16">
        <v>67.5</v>
      </c>
      <c r="BJ1786" s="97"/>
    </row>
    <row r="1787" spans="1:62" s="16" customFormat="1" x14ac:dyDescent="0.35">
      <c r="A1787" s="85" t="s">
        <v>35</v>
      </c>
      <c r="B1787" s="85" t="s">
        <v>23</v>
      </c>
      <c r="C1787" s="1" t="s">
        <v>52</v>
      </c>
      <c r="D1787" s="1" t="s">
        <v>53</v>
      </c>
      <c r="E1787" s="1" t="s">
        <v>39</v>
      </c>
      <c r="F1787" s="85">
        <v>999045493</v>
      </c>
      <c r="G1787" s="1">
        <f>(J1787+T1787)-H1787</f>
        <v>50</v>
      </c>
      <c r="H1787" s="1"/>
      <c r="I1787" s="15"/>
      <c r="J1787" s="1">
        <f>SUM(K1787,L1787,N1787,O1787,P1787,Q1787)</f>
        <v>50</v>
      </c>
      <c r="K1787" s="1">
        <f>SUM(AC1787,AE1787)</f>
        <v>0</v>
      </c>
      <c r="L1787" s="1">
        <v>0</v>
      </c>
      <c r="M1787" s="1">
        <v>0</v>
      </c>
      <c r="N1787" s="1">
        <v>0</v>
      </c>
      <c r="O1787" s="1"/>
      <c r="P1787" s="1">
        <v>0</v>
      </c>
      <c r="Q1787" s="1">
        <f>AD1787</f>
        <v>50</v>
      </c>
      <c r="R1787" s="1">
        <v>0</v>
      </c>
      <c r="S1787" s="31"/>
      <c r="T1787" s="1">
        <f>SUM(U1787,V1787,X1787,Y1787,Z1787,AA1787)</f>
        <v>0</v>
      </c>
      <c r="U1787" s="1">
        <f>SUM(AG1787,BF1787)</f>
        <v>0</v>
      </c>
      <c r="V1787" s="1">
        <f>SUM(AJ1787,AK1787,AL1787,AM1787,AO1787,AP1787,AQ1787,AR1787,AS1787,AT1787,AU1787,AN1787,AV1787,AW1787,AX1787,AY1787,AZ1787,BA1787,BC1787,BD1787,BE1787,BB1787)</f>
        <v>0</v>
      </c>
      <c r="W1787" s="1">
        <f>COUNTIF(AJ1787:BE1787, "&gt;0")</f>
        <v>0</v>
      </c>
      <c r="X1787" s="1">
        <f>SUM(BG1787,BH1787)</f>
        <v>0</v>
      </c>
      <c r="Y1787" s="1">
        <f>BI1787</f>
        <v>0</v>
      </c>
      <c r="Z1787" s="1">
        <f>AI1787</f>
        <v>0</v>
      </c>
      <c r="AA1787" s="1">
        <f>AH1787</f>
        <v>0</v>
      </c>
      <c r="AB1787" s="31"/>
      <c r="AC1787" s="1">
        <v>0</v>
      </c>
      <c r="AD1787" s="16">
        <v>50</v>
      </c>
      <c r="AE1787" s="16">
        <v>0</v>
      </c>
      <c r="AF1787" s="28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  <c r="BI1787" s="16">
        <v>0</v>
      </c>
      <c r="BJ1787" s="87"/>
    </row>
    <row r="1788" spans="1:62" s="16" customFormat="1" x14ac:dyDescent="0.35">
      <c r="A1788" s="85" t="s">
        <v>29</v>
      </c>
      <c r="B1788" s="98" t="s">
        <v>23</v>
      </c>
      <c r="C1788" s="99" t="s">
        <v>593</v>
      </c>
      <c r="D1788" s="99" t="s">
        <v>346</v>
      </c>
      <c r="E1788" s="99" t="s">
        <v>39</v>
      </c>
      <c r="F1788" s="85">
        <v>999925206</v>
      </c>
      <c r="G1788" s="1">
        <f>(J1788+T1788)-H1788</f>
        <v>693</v>
      </c>
      <c r="H1788" s="1"/>
      <c r="I1788" s="15"/>
      <c r="J1788" s="1">
        <f>SUM(K1788,L1788,N1788,O1788,P1788,Q1788)</f>
        <v>40</v>
      </c>
      <c r="K1788" s="1">
        <f>SUM(AC1788,AE1788)</f>
        <v>0</v>
      </c>
      <c r="L1788" s="1">
        <v>0</v>
      </c>
      <c r="M1788" s="1">
        <v>0</v>
      </c>
      <c r="N1788" s="1">
        <v>0</v>
      </c>
      <c r="O1788" s="1"/>
      <c r="P1788" s="1">
        <v>0</v>
      </c>
      <c r="Q1788" s="1">
        <f>AD1788</f>
        <v>40</v>
      </c>
      <c r="R1788" s="1">
        <v>0</v>
      </c>
      <c r="S1788" s="31"/>
      <c r="T1788" s="1">
        <f>SUM(U1788,V1788,X1788,Y1788,Z1788,AA1788)</f>
        <v>653</v>
      </c>
      <c r="U1788" s="1">
        <f>SUM(AG1788,BF1788)</f>
        <v>20</v>
      </c>
      <c r="V1788" s="1">
        <f>SUM(AJ1788,AK1788,AL1788,AM1788,AO1788,AP1788,AQ1788,AR1788,AS1788,AT1788,AU1788,AN1788,AV1788,AW1788,AX1788,AY1788,AZ1788,BA1788,BC1788,BD1788,BE1788,BB1788)</f>
        <v>180</v>
      </c>
      <c r="W1788" s="1">
        <f>COUNTIF(AJ1788:BE1788, "&gt;0")</f>
        <v>2</v>
      </c>
      <c r="X1788" s="1">
        <f>SUM(BG1788,BH1788)</f>
        <v>160</v>
      </c>
      <c r="Y1788" s="1">
        <f>BI1788</f>
        <v>180</v>
      </c>
      <c r="Z1788" s="1">
        <f>AI1788</f>
        <v>113</v>
      </c>
      <c r="AA1788" s="1">
        <f>AH1788</f>
        <v>0</v>
      </c>
      <c r="AB1788" s="31"/>
      <c r="AC1788" s="1">
        <v>0</v>
      </c>
      <c r="AD1788" s="16">
        <v>40</v>
      </c>
      <c r="AE1788" s="16">
        <v>0</v>
      </c>
      <c r="AF1788" s="28">
        <v>0</v>
      </c>
      <c r="AG1788" s="16">
        <v>20</v>
      </c>
      <c r="AH1788" s="16">
        <v>0</v>
      </c>
      <c r="AI1788" s="16">
        <v>113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120</v>
      </c>
      <c r="AP1788" s="16">
        <v>0</v>
      </c>
      <c r="AQ1788" s="16">
        <v>0</v>
      </c>
      <c r="AR1788" s="16">
        <v>0</v>
      </c>
      <c r="AS1788" s="16">
        <v>0</v>
      </c>
      <c r="AT1788" s="16">
        <v>0</v>
      </c>
      <c r="AU1788" s="16">
        <v>0</v>
      </c>
      <c r="AV1788" s="16">
        <v>60</v>
      </c>
      <c r="AW1788" s="16">
        <v>0</v>
      </c>
      <c r="AX1788" s="16">
        <v>0</v>
      </c>
      <c r="AY1788" s="16">
        <v>0</v>
      </c>
      <c r="AZ1788" s="16">
        <v>0</v>
      </c>
      <c r="BA1788" s="16">
        <v>0</v>
      </c>
      <c r="BB1788" s="16">
        <v>0</v>
      </c>
      <c r="BC1788" s="16">
        <v>0</v>
      </c>
      <c r="BD1788" s="16">
        <v>0</v>
      </c>
      <c r="BE1788" s="16">
        <v>0</v>
      </c>
      <c r="BF1788" s="16">
        <v>0</v>
      </c>
      <c r="BG1788" s="16">
        <v>80</v>
      </c>
      <c r="BH1788" s="16">
        <v>80</v>
      </c>
      <c r="BI1788" s="16">
        <v>180</v>
      </c>
      <c r="BJ1788" s="87"/>
    </row>
    <row r="1789" spans="1:62" s="16" customFormat="1" x14ac:dyDescent="0.35">
      <c r="A1789" s="85" t="s">
        <v>29</v>
      </c>
      <c r="B1789" s="85" t="s">
        <v>23</v>
      </c>
      <c r="C1789" s="1" t="s">
        <v>31</v>
      </c>
      <c r="D1789" s="1" t="s">
        <v>1352</v>
      </c>
      <c r="E1789" s="1" t="s">
        <v>39</v>
      </c>
      <c r="F1789" s="85">
        <v>999924566</v>
      </c>
      <c r="G1789" s="1">
        <f>(J1789+T1789)-H1789</f>
        <v>606</v>
      </c>
      <c r="I1789" s="15"/>
      <c r="J1789" s="1">
        <f>SUM(K1789,L1789,N1789,O1789,P1789,Q1789)</f>
        <v>250</v>
      </c>
      <c r="K1789" s="1">
        <f>SUM(AC1789,AE1789)</f>
        <v>50</v>
      </c>
      <c r="L1789" s="1">
        <v>0</v>
      </c>
      <c r="M1789" s="1">
        <v>0</v>
      </c>
      <c r="N1789" s="1">
        <v>0</v>
      </c>
      <c r="O1789" s="1"/>
      <c r="P1789" s="1">
        <v>0</v>
      </c>
      <c r="Q1789" s="1">
        <f>AD1789</f>
        <v>200</v>
      </c>
      <c r="R1789" s="1">
        <v>0</v>
      </c>
      <c r="S1789" s="31"/>
      <c r="T1789" s="1">
        <f>SUM(U1789,V1789,X1789,Y1789,Z1789,AA1789)</f>
        <v>356</v>
      </c>
      <c r="U1789" s="1">
        <f>SUM(AG1789,BF1789)</f>
        <v>0</v>
      </c>
      <c r="V1789" s="1">
        <f>SUM(AJ1789,AK1789,AL1789,AM1789,AO1789,AP1789,AQ1789,AR1789,AS1789,AT1789,AU1789,AN1789,AV1789,AW1789,AX1789,AY1789,AZ1789,BA1789,BC1789,BD1789,BE1789,BB1789)</f>
        <v>60</v>
      </c>
      <c r="W1789" s="1">
        <f>COUNTIF(AJ1789:BE1789, "&gt;0")</f>
        <v>1</v>
      </c>
      <c r="X1789" s="1">
        <f>SUM(BG1789,BH1789)</f>
        <v>45</v>
      </c>
      <c r="Y1789" s="1">
        <f>BI1789</f>
        <v>101</v>
      </c>
      <c r="Z1789" s="1">
        <f>AI1789</f>
        <v>150</v>
      </c>
      <c r="AA1789" s="1">
        <f>AH1789</f>
        <v>0</v>
      </c>
      <c r="AB1789" s="31"/>
      <c r="AC1789" s="1">
        <v>0</v>
      </c>
      <c r="AD1789" s="16">
        <v>200</v>
      </c>
      <c r="AE1789" s="16">
        <v>50</v>
      </c>
      <c r="AF1789" s="28">
        <v>0</v>
      </c>
      <c r="AG1789" s="16">
        <v>0</v>
      </c>
      <c r="AH1789" s="16">
        <v>0</v>
      </c>
      <c r="AI1789" s="16">
        <v>150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0</v>
      </c>
      <c r="AO1789" s="16">
        <v>0</v>
      </c>
      <c r="AP1789" s="16">
        <v>0</v>
      </c>
      <c r="AQ1789" s="16">
        <v>0</v>
      </c>
      <c r="AR1789" s="16">
        <v>60</v>
      </c>
      <c r="AS1789" s="16">
        <v>0</v>
      </c>
      <c r="AT1789" s="16">
        <v>0</v>
      </c>
      <c r="AU1789" s="16">
        <v>0</v>
      </c>
      <c r="AV1789" s="16">
        <v>0</v>
      </c>
      <c r="AW1789" s="16">
        <v>0</v>
      </c>
      <c r="AX1789" s="16">
        <v>0</v>
      </c>
      <c r="AY1789" s="16">
        <v>0</v>
      </c>
      <c r="AZ1789" s="16">
        <v>0</v>
      </c>
      <c r="BA1789" s="16">
        <v>0</v>
      </c>
      <c r="BB1789" s="16">
        <v>0</v>
      </c>
      <c r="BC1789" s="16">
        <v>0</v>
      </c>
      <c r="BD1789" s="16">
        <v>0</v>
      </c>
      <c r="BE1789" s="16">
        <v>0</v>
      </c>
      <c r="BF1789" s="16">
        <v>0</v>
      </c>
      <c r="BG1789" s="16">
        <v>45</v>
      </c>
      <c r="BH1789" s="16">
        <v>0</v>
      </c>
      <c r="BI1789" s="16">
        <v>101</v>
      </c>
      <c r="BJ1789" s="87"/>
    </row>
    <row r="1790" spans="1:62" s="16" customFormat="1" x14ac:dyDescent="0.35">
      <c r="A1790" s="85" t="s">
        <v>29</v>
      </c>
      <c r="B1790" s="85" t="s">
        <v>23</v>
      </c>
      <c r="C1790" s="1" t="s">
        <v>1499</v>
      </c>
      <c r="D1790" s="1" t="s">
        <v>83</v>
      </c>
      <c r="E1790" s="1" t="s">
        <v>39</v>
      </c>
      <c r="F1790" s="85">
        <v>999925404</v>
      </c>
      <c r="G1790" s="1">
        <f>(J1790+T1790)-H1790</f>
        <v>530</v>
      </c>
      <c r="H1790" s="1"/>
      <c r="I1790" s="15"/>
      <c r="J1790" s="1">
        <f>SUM(K1790,L1790,N1790,O1790,P1790,Q1790)</f>
        <v>0</v>
      </c>
      <c r="K1790" s="1">
        <f>SUM(AC1790,AE1790)</f>
        <v>0</v>
      </c>
      <c r="L1790" s="1">
        <v>0</v>
      </c>
      <c r="M1790" s="1">
        <v>0</v>
      </c>
      <c r="N1790" s="1">
        <v>0</v>
      </c>
      <c r="O1790" s="1"/>
      <c r="P1790" s="1">
        <v>0</v>
      </c>
      <c r="Q1790" s="1">
        <f>AD1790</f>
        <v>0</v>
      </c>
      <c r="R1790" s="1">
        <v>0</v>
      </c>
      <c r="S1790" s="31"/>
      <c r="T1790" s="1">
        <f>SUM(U1790,V1790,X1790,Y1790,Z1790,AA1790)</f>
        <v>530</v>
      </c>
      <c r="U1790" s="1">
        <f>SUM(AG1790,BF1790)</f>
        <v>15</v>
      </c>
      <c r="V1790" s="1">
        <f>SUM(AJ1790,AK1790,AL1790,AM1790,AO1790,AP1790,AQ1790,AR1790,AS1790,AT1790,AU1790,AN1790,AV1790,AW1790,AX1790,AY1790,AZ1790,BA1790,BC1790,BD1790,BE1790,BB1790)</f>
        <v>120</v>
      </c>
      <c r="W1790" s="1">
        <f>COUNTIF(AJ1790:BE1790, "&gt;0")</f>
        <v>2</v>
      </c>
      <c r="X1790" s="1">
        <f>SUM(BG1790,BH1790)</f>
        <v>60</v>
      </c>
      <c r="Y1790" s="1">
        <f>BI1790</f>
        <v>135</v>
      </c>
      <c r="Z1790" s="1">
        <f>AI1790</f>
        <v>200</v>
      </c>
      <c r="AA1790" s="1">
        <f>AH1790</f>
        <v>0</v>
      </c>
      <c r="AB1790" s="31"/>
      <c r="AC1790" s="1">
        <v>0</v>
      </c>
      <c r="AD1790" s="16">
        <v>0</v>
      </c>
      <c r="AE1790" s="16">
        <v>0</v>
      </c>
      <c r="AF1790" s="28">
        <v>0</v>
      </c>
      <c r="AG1790" s="16">
        <v>15</v>
      </c>
      <c r="AH1790" s="16">
        <v>0</v>
      </c>
      <c r="AI1790" s="16">
        <v>200</v>
      </c>
      <c r="AJ1790" s="16">
        <v>30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90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0</v>
      </c>
      <c r="BF1790" s="16">
        <v>0</v>
      </c>
      <c r="BG1790" s="16">
        <v>0</v>
      </c>
      <c r="BH1790" s="16">
        <v>60</v>
      </c>
      <c r="BI1790" s="16">
        <v>135</v>
      </c>
      <c r="BJ1790" s="87"/>
    </row>
    <row r="1791" spans="1:62" s="16" customFormat="1" x14ac:dyDescent="0.35">
      <c r="A1791" s="85" t="s">
        <v>29</v>
      </c>
      <c r="B1791" s="85" t="s">
        <v>23</v>
      </c>
      <c r="C1791" s="16" t="s">
        <v>1515</v>
      </c>
      <c r="D1791" s="16" t="s">
        <v>1516</v>
      </c>
      <c r="E1791" s="16" t="s">
        <v>39</v>
      </c>
      <c r="F1791" s="85">
        <v>999925515</v>
      </c>
      <c r="G1791" s="1">
        <f>(J1791+T1791)-H1791</f>
        <v>310</v>
      </c>
      <c r="I1791" s="28"/>
      <c r="J1791" s="1">
        <f>SUM(K1791,L1791,N1791,O1791,P1791,Q1791)</f>
        <v>0</v>
      </c>
      <c r="K1791" s="1">
        <f>SUM(AC1791,AE1791)</f>
        <v>0</v>
      </c>
      <c r="L1791" s="1">
        <v>0</v>
      </c>
      <c r="M1791" s="1">
        <v>0</v>
      </c>
      <c r="N1791" s="1">
        <v>0</v>
      </c>
      <c r="O1791" s="1"/>
      <c r="P1791" s="1">
        <v>0</v>
      </c>
      <c r="Q1791" s="1">
        <f>AD1791</f>
        <v>0</v>
      </c>
      <c r="R1791" s="1">
        <v>0</v>
      </c>
      <c r="S1791" s="31"/>
      <c r="T1791" s="1">
        <f>SUM(U1791,V1791,X1791,Y1791,Z1791,AA1791)</f>
        <v>310</v>
      </c>
      <c r="U1791" s="1">
        <f>SUM(AG1791,BF1791)</f>
        <v>0</v>
      </c>
      <c r="V1791" s="1">
        <f>SUM(AJ1791,AK1791,AL1791,AM1791,AO1791,AP1791,AQ1791,AR1791,AS1791,AT1791,AU1791,AN1791,AV1791,AW1791,AX1791,AY1791,AZ1791,BA1791,BC1791,BD1791,BE1791,BB1791)</f>
        <v>36</v>
      </c>
      <c r="W1791" s="1">
        <f>COUNTIF(AJ1791:BE1791, "&gt;0")</f>
        <v>1</v>
      </c>
      <c r="X1791" s="1">
        <f>SUM(BG1791,BH1791)</f>
        <v>60</v>
      </c>
      <c r="Y1791" s="1">
        <f>BI1791</f>
        <v>101</v>
      </c>
      <c r="Z1791" s="1">
        <f>AI1791</f>
        <v>113</v>
      </c>
      <c r="AA1791" s="1">
        <f>AH1791</f>
        <v>0</v>
      </c>
      <c r="AB1791" s="31"/>
      <c r="AC1791" s="16">
        <v>0</v>
      </c>
      <c r="AD1791" s="16">
        <v>0</v>
      </c>
      <c r="AE1791" s="16">
        <v>0</v>
      </c>
      <c r="AF1791" s="28">
        <v>0</v>
      </c>
      <c r="AG1791" s="16">
        <v>0</v>
      </c>
      <c r="AH1791" s="16">
        <v>0</v>
      </c>
      <c r="AI1791" s="16">
        <v>113</v>
      </c>
      <c r="AJ1791" s="16">
        <v>0</v>
      </c>
      <c r="AK1791" s="16">
        <v>0</v>
      </c>
      <c r="AL1791" s="16">
        <v>0</v>
      </c>
      <c r="AM1791" s="16">
        <v>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36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0</v>
      </c>
      <c r="BG1791" s="16">
        <v>60</v>
      </c>
      <c r="BH1791" s="16">
        <v>0</v>
      </c>
      <c r="BI1791" s="16">
        <v>101</v>
      </c>
      <c r="BJ1791" s="87"/>
    </row>
    <row r="1792" spans="1:62" s="16" customFormat="1" x14ac:dyDescent="0.35">
      <c r="A1792" s="85" t="s">
        <v>29</v>
      </c>
      <c r="B1792" s="85" t="s">
        <v>23</v>
      </c>
      <c r="C1792" s="1" t="s">
        <v>742</v>
      </c>
      <c r="D1792" s="1" t="s">
        <v>581</v>
      </c>
      <c r="E1792" s="1" t="s">
        <v>39</v>
      </c>
      <c r="F1792" s="85">
        <v>999916768</v>
      </c>
      <c r="G1792" s="1">
        <f>(J1792+T1792)-H1792</f>
        <v>238</v>
      </c>
      <c r="I1792" s="15"/>
      <c r="J1792" s="1">
        <f>SUM(K1792,L1792,N1792,O1792,P1792,Q1792)</f>
        <v>113</v>
      </c>
      <c r="K1792" s="1">
        <f>SUM(AC1792,AE1792)</f>
        <v>0</v>
      </c>
      <c r="L1792" s="1">
        <v>0</v>
      </c>
      <c r="M1792" s="1">
        <v>0</v>
      </c>
      <c r="N1792" s="1">
        <v>0</v>
      </c>
      <c r="O1792" s="1"/>
      <c r="P1792" s="1">
        <v>0</v>
      </c>
      <c r="Q1792" s="1">
        <f>AD1792</f>
        <v>113</v>
      </c>
      <c r="R1792" s="1">
        <v>0</v>
      </c>
      <c r="S1792" s="31"/>
      <c r="T1792" s="1">
        <f>SUM(U1792,V1792,X1792,Y1792,Z1792,AA1792)</f>
        <v>125</v>
      </c>
      <c r="U1792" s="1">
        <f>SUM(AG1792,BF1792)</f>
        <v>0</v>
      </c>
      <c r="V1792" s="1">
        <f>SUM(AJ1792,AK1792,AL1792,AM1792,AO1792,AP1792,AQ1792,AR1792,AS1792,AT1792,AU1792,AN1792,AV1792,AW1792,AX1792,AY1792,AZ1792,BA1792,BC1792,BD1792,BE1792,BB1792)</f>
        <v>68</v>
      </c>
      <c r="W1792" s="1">
        <f>COUNTIF(AJ1792:BE1792, "&gt;0")</f>
        <v>1</v>
      </c>
      <c r="X1792" s="1">
        <f>SUM(BG1792,BH1792)</f>
        <v>0</v>
      </c>
      <c r="Y1792" s="1">
        <f>BI1792</f>
        <v>57</v>
      </c>
      <c r="Z1792" s="1">
        <f>AI1792</f>
        <v>0</v>
      </c>
      <c r="AA1792" s="1">
        <f>AH1792</f>
        <v>0</v>
      </c>
      <c r="AB1792" s="31"/>
      <c r="AC1792" s="1">
        <v>0</v>
      </c>
      <c r="AD1792" s="16">
        <v>113</v>
      </c>
      <c r="AE1792" s="16">
        <v>0</v>
      </c>
      <c r="AF1792" s="28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68</v>
      </c>
      <c r="AP1792" s="16">
        <v>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0</v>
      </c>
      <c r="BF1792" s="16">
        <v>0</v>
      </c>
      <c r="BG1792" s="16">
        <v>0</v>
      </c>
      <c r="BH1792" s="16">
        <v>0</v>
      </c>
      <c r="BI1792" s="16">
        <v>57</v>
      </c>
      <c r="BJ1792" s="87"/>
    </row>
    <row r="1793" spans="1:62" s="16" customFormat="1" x14ac:dyDescent="0.35">
      <c r="A1793" s="85" t="s">
        <v>29</v>
      </c>
      <c r="B1793" s="85" t="s">
        <v>23</v>
      </c>
      <c r="C1793" s="16" t="s">
        <v>681</v>
      </c>
      <c r="D1793" s="16" t="s">
        <v>877</v>
      </c>
      <c r="E1793" s="16" t="s">
        <v>39</v>
      </c>
      <c r="F1793" s="85">
        <v>999928782</v>
      </c>
      <c r="G1793" s="1">
        <f>(J1793+T1793)-H1793</f>
        <v>185</v>
      </c>
      <c r="I1793" s="28"/>
      <c r="J1793" s="1">
        <f>SUM(K1793,L1793,N1793,O1793,P1793,Q1793)</f>
        <v>0</v>
      </c>
      <c r="K1793" s="1">
        <f>SUM(AC1793,AE1793)</f>
        <v>0</v>
      </c>
      <c r="L1793" s="1">
        <v>0</v>
      </c>
      <c r="M1793" s="1">
        <v>0</v>
      </c>
      <c r="N1793" s="1">
        <v>0</v>
      </c>
      <c r="O1793" s="1"/>
      <c r="P1793" s="1">
        <v>0</v>
      </c>
      <c r="Q1793" s="1">
        <f>AD1793</f>
        <v>0</v>
      </c>
      <c r="R1793" s="1">
        <v>0</v>
      </c>
      <c r="S1793" s="28"/>
      <c r="T1793" s="1">
        <f>SUM(U1793,V1793,X1793,Y1793,Z1793,AA1793)</f>
        <v>185</v>
      </c>
      <c r="U1793" s="1">
        <f>SUM(AG1793,BF1793)</f>
        <v>0</v>
      </c>
      <c r="V1793" s="1">
        <f>SUM(AJ1793,AK1793,AL1793,AM1793,AO1793,AP1793,AQ1793,AR1793,AS1793,AT1793,AU1793,AN1793,AV1793,AW1793,AX1793,AY1793,AZ1793,BA1793,BC1793,BD1793,BE1793,BB1793)</f>
        <v>45</v>
      </c>
      <c r="W1793" s="1">
        <f>COUNTIF(AJ1793:BE1793, "&gt;0")</f>
        <v>1</v>
      </c>
      <c r="X1793" s="1">
        <f>SUM(BG1793,BH1793)</f>
        <v>45</v>
      </c>
      <c r="Y1793" s="1">
        <f>BI1793</f>
        <v>95</v>
      </c>
      <c r="Z1793" s="1">
        <f>AI1793</f>
        <v>0</v>
      </c>
      <c r="AA1793" s="1">
        <f>AH1793</f>
        <v>0</v>
      </c>
      <c r="AB1793" s="28"/>
      <c r="AC1793" s="16">
        <v>0</v>
      </c>
      <c r="AD1793" s="16">
        <v>0</v>
      </c>
      <c r="AE1793" s="16">
        <v>0</v>
      </c>
      <c r="AF1793" s="28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45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0</v>
      </c>
      <c r="BF1793" s="16">
        <v>0</v>
      </c>
      <c r="BG1793" s="16">
        <v>0</v>
      </c>
      <c r="BH1793" s="16">
        <v>45</v>
      </c>
      <c r="BI1793" s="16">
        <v>95</v>
      </c>
      <c r="BJ1793" s="87"/>
    </row>
    <row r="1794" spans="1:62" s="16" customFormat="1" x14ac:dyDescent="0.35">
      <c r="A1794" s="85" t="s">
        <v>29</v>
      </c>
      <c r="B1794" s="85" t="s">
        <v>23</v>
      </c>
      <c r="C1794" s="16" t="s">
        <v>2836</v>
      </c>
      <c r="D1794" s="16" t="s">
        <v>2806</v>
      </c>
      <c r="E1794" s="16" t="s">
        <v>39</v>
      </c>
      <c r="F1794" s="85">
        <v>999922280</v>
      </c>
      <c r="G1794" s="1">
        <f>(J1794+T1794)-H1794</f>
        <v>143</v>
      </c>
      <c r="I1794" s="28"/>
      <c r="J1794" s="1">
        <f>SUM(K1794,L1794,N1794,O1794,P1794,Q1794)</f>
        <v>0</v>
      </c>
      <c r="K1794" s="1">
        <f>SUM(AC1794,AE1794)</f>
        <v>0</v>
      </c>
      <c r="L1794" s="1">
        <v>0</v>
      </c>
      <c r="M1794" s="1">
        <v>0</v>
      </c>
      <c r="N1794" s="1">
        <v>0</v>
      </c>
      <c r="O1794" s="1"/>
      <c r="P1794" s="1">
        <v>0</v>
      </c>
      <c r="Q1794" s="1">
        <f>AD1794</f>
        <v>0</v>
      </c>
      <c r="R1794" s="1">
        <v>0</v>
      </c>
      <c r="S1794" s="28"/>
      <c r="T1794" s="1">
        <f>SUM(U1794,V1794,X1794,Y1794,Z1794,AA1794)</f>
        <v>143</v>
      </c>
      <c r="U1794" s="1">
        <f>SUM(AG1794,BF1794)</f>
        <v>0</v>
      </c>
      <c r="V1794" s="1">
        <f>SUM(AJ1794,AK1794,AL1794,AM1794,AO1794,AP1794,AQ1794,AR1794,AS1794,AT1794,AU1794,AN1794,AV1794,AW1794,AX1794,AY1794,AZ1794,BA1794,BC1794,BD1794,BE1794,BB1794)</f>
        <v>60</v>
      </c>
      <c r="W1794" s="1">
        <f>COUNTIF(AJ1794:BE1794, "&gt;0")</f>
        <v>1</v>
      </c>
      <c r="X1794" s="1">
        <f>SUM(BG1794,BH1794)</f>
        <v>0</v>
      </c>
      <c r="Y1794" s="1">
        <f>BI1794</f>
        <v>83</v>
      </c>
      <c r="Z1794" s="1">
        <f>AI1794</f>
        <v>0</v>
      </c>
      <c r="AA1794" s="1">
        <f>AH1794</f>
        <v>0</v>
      </c>
      <c r="AB1794" s="28"/>
      <c r="AC1794" s="16">
        <v>0</v>
      </c>
      <c r="AD1794" s="16">
        <v>0</v>
      </c>
      <c r="AE1794" s="16">
        <v>0</v>
      </c>
      <c r="AF1794" s="28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60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0</v>
      </c>
      <c r="BG1794" s="16">
        <v>0</v>
      </c>
      <c r="BH1794" s="16">
        <v>0</v>
      </c>
      <c r="BI1794" s="16">
        <v>83</v>
      </c>
      <c r="BJ1794" s="87"/>
    </row>
    <row r="1795" spans="1:62" s="16" customFormat="1" x14ac:dyDescent="0.35">
      <c r="A1795" s="85" t="s">
        <v>29</v>
      </c>
      <c r="B1795" s="85" t="s">
        <v>23</v>
      </c>
      <c r="C1795" s="16" t="s">
        <v>218</v>
      </c>
      <c r="D1795" s="16" t="s">
        <v>2495</v>
      </c>
      <c r="E1795" s="16" t="s">
        <v>39</v>
      </c>
      <c r="F1795" s="85">
        <v>999929410</v>
      </c>
      <c r="G1795" s="1">
        <f>(J1795+T1795)-H1795</f>
        <v>121</v>
      </c>
      <c r="I1795" s="28"/>
      <c r="J1795" s="1">
        <f>SUM(K1795,L1795,N1795,O1795,P1795,Q1795)</f>
        <v>0</v>
      </c>
      <c r="K1795" s="1">
        <f>SUM(AC1795,AE1795)</f>
        <v>0</v>
      </c>
      <c r="L1795" s="1">
        <v>0</v>
      </c>
      <c r="M1795" s="1">
        <v>0</v>
      </c>
      <c r="N1795" s="1">
        <v>0</v>
      </c>
      <c r="O1795" s="1"/>
      <c r="P1795" s="1">
        <v>0</v>
      </c>
      <c r="Q1795" s="1">
        <f>AD1795</f>
        <v>0</v>
      </c>
      <c r="R1795" s="1">
        <v>0</v>
      </c>
      <c r="S1795" s="31"/>
      <c r="T1795" s="1">
        <f>SUM(U1795,V1795,X1795,Y1795,Z1795,AA1795)</f>
        <v>121</v>
      </c>
      <c r="U1795" s="1">
        <f>SUM(AG1795,BF1795)</f>
        <v>0</v>
      </c>
      <c r="V1795" s="1">
        <f>SUM(AJ1795,AK1795,AL1795,AM1795,AO1795,AP1795,AQ1795,AR1795,AS1795,AT1795,AU1795,AN1795,AV1795,AW1795,AX1795,AY1795,AZ1795,BA1795,BC1795,BD1795,BE1795,BB1795)</f>
        <v>45</v>
      </c>
      <c r="W1795" s="1">
        <f>COUNTIF(AJ1795:BE1795, "&gt;0")</f>
        <v>1</v>
      </c>
      <c r="X1795" s="1">
        <f>SUM(BG1795,BH1795)</f>
        <v>0</v>
      </c>
      <c r="Y1795" s="1">
        <f>BI1795</f>
        <v>76</v>
      </c>
      <c r="Z1795" s="1">
        <f>AI1795</f>
        <v>0</v>
      </c>
      <c r="AA1795" s="1">
        <f>AH1795</f>
        <v>0</v>
      </c>
      <c r="AB1795" s="31"/>
      <c r="AC1795" s="16">
        <v>0</v>
      </c>
      <c r="AD1795" s="16">
        <v>0</v>
      </c>
      <c r="AE1795" s="16">
        <v>0</v>
      </c>
      <c r="AF1795" s="28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45</v>
      </c>
      <c r="AS1795" s="16">
        <v>0</v>
      </c>
      <c r="AT1795" s="16">
        <v>0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0</v>
      </c>
      <c r="BG1795" s="16">
        <v>0</v>
      </c>
      <c r="BH1795" s="16">
        <v>0</v>
      </c>
      <c r="BI1795" s="16">
        <v>76</v>
      </c>
      <c r="BJ1795" s="87"/>
    </row>
    <row r="1796" spans="1:62" s="16" customFormat="1" x14ac:dyDescent="0.35">
      <c r="A1796" s="85" t="s">
        <v>29</v>
      </c>
      <c r="B1796" s="104" t="s">
        <v>23</v>
      </c>
      <c r="C1796" s="18" t="s">
        <v>1659</v>
      </c>
      <c r="D1796" s="18" t="s">
        <v>1660</v>
      </c>
      <c r="E1796" s="18" t="s">
        <v>39</v>
      </c>
      <c r="F1796" s="104">
        <v>999926513</v>
      </c>
      <c r="G1796" s="1">
        <f>(J1796+T1796)-H1796</f>
        <v>113</v>
      </c>
      <c r="H1796" s="1"/>
      <c r="I1796" s="15"/>
      <c r="J1796" s="1">
        <f>SUM(K1796,L1796,N1796,O1796,P1796,Q1796)</f>
        <v>113</v>
      </c>
      <c r="K1796" s="1">
        <f>SUM(AC1796,AE1796)</f>
        <v>0</v>
      </c>
      <c r="L1796" s="1">
        <v>0</v>
      </c>
      <c r="M1796" s="1">
        <v>0</v>
      </c>
      <c r="N1796" s="1">
        <v>0</v>
      </c>
      <c r="O1796" s="1"/>
      <c r="P1796" s="1">
        <v>0</v>
      </c>
      <c r="Q1796" s="1">
        <f>AD1796</f>
        <v>113</v>
      </c>
      <c r="R1796" s="1">
        <v>0</v>
      </c>
      <c r="S1796" s="31"/>
      <c r="T1796" s="1">
        <f>SUM(U1796,V1796,X1796,Y1796,Z1796,AA1796)</f>
        <v>0</v>
      </c>
      <c r="U1796" s="1">
        <f>SUM(AG1796,BF1796)</f>
        <v>0</v>
      </c>
      <c r="V1796" s="1">
        <f>SUM(AJ1796,AK1796,AL1796,AM1796,AO1796,AP1796,AQ1796,AR1796,AS1796,AT1796,AU1796,AN1796,AV1796,AW1796,AX1796,AY1796,AZ1796,BA1796,BC1796,BD1796,BE1796,BB1796)</f>
        <v>0</v>
      </c>
      <c r="W1796" s="1">
        <f>COUNTIF(AJ1796:BE1796, "&gt;0")</f>
        <v>0</v>
      </c>
      <c r="X1796" s="1">
        <f>SUM(BG1796,BH1796)</f>
        <v>0</v>
      </c>
      <c r="Y1796" s="1">
        <f>BI1796</f>
        <v>0</v>
      </c>
      <c r="Z1796" s="1">
        <f>AI1796</f>
        <v>0</v>
      </c>
      <c r="AA1796" s="1">
        <f>AH1796</f>
        <v>0</v>
      </c>
      <c r="AB1796" s="31"/>
      <c r="AC1796" s="1">
        <v>0</v>
      </c>
      <c r="AD1796" s="16">
        <v>113</v>
      </c>
      <c r="AE1796" s="16">
        <v>0</v>
      </c>
      <c r="AF1796" s="28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0</v>
      </c>
      <c r="BD1796" s="16">
        <v>0</v>
      </c>
      <c r="BE1796" s="16">
        <v>0</v>
      </c>
      <c r="BF1796" s="16">
        <v>0</v>
      </c>
      <c r="BG1796" s="16">
        <v>0</v>
      </c>
      <c r="BH1796" s="16">
        <v>0</v>
      </c>
      <c r="BI1796" s="16">
        <v>0</v>
      </c>
      <c r="BJ1796" s="87"/>
    </row>
    <row r="1797" spans="1:62" s="16" customFormat="1" x14ac:dyDescent="0.35">
      <c r="A1797" s="85" t="s">
        <v>29</v>
      </c>
      <c r="B1797" s="98" t="s">
        <v>23</v>
      </c>
      <c r="C1797" s="99" t="s">
        <v>681</v>
      </c>
      <c r="D1797" s="99" t="s">
        <v>877</v>
      </c>
      <c r="E1797" s="99" t="s">
        <v>39</v>
      </c>
      <c r="F1797" s="85">
        <v>999927473</v>
      </c>
      <c r="G1797" s="1">
        <f>(J1797+T1797)-H1797</f>
        <v>106</v>
      </c>
      <c r="H1797" s="1"/>
      <c r="I1797" s="15"/>
      <c r="J1797" s="1">
        <f>SUM(K1797,L1797,N1797,O1797,P1797,Q1797)</f>
        <v>0</v>
      </c>
      <c r="K1797" s="1">
        <f>SUM(AC1797,AE1797)</f>
        <v>0</v>
      </c>
      <c r="L1797" s="1">
        <v>0</v>
      </c>
      <c r="M1797" s="1">
        <v>0</v>
      </c>
      <c r="N1797" s="1">
        <v>0</v>
      </c>
      <c r="O1797" s="1"/>
      <c r="P1797" s="1">
        <v>0</v>
      </c>
      <c r="Q1797" s="1">
        <f>AD1797</f>
        <v>0</v>
      </c>
      <c r="R1797" s="1">
        <v>0</v>
      </c>
      <c r="S1797" s="31"/>
      <c r="T1797" s="1">
        <f>SUM(U1797,V1797,X1797,Y1797,Z1797,AA1797)</f>
        <v>106</v>
      </c>
      <c r="U1797" s="1">
        <f>SUM(AG1797,BF1797)</f>
        <v>0</v>
      </c>
      <c r="V1797" s="1">
        <f>SUM(AJ1797,AK1797,AL1797,AM1797,AO1797,AP1797,AQ1797,AR1797,AS1797,AT1797,AU1797,AN1797,AV1797,AW1797,AX1797,AY1797,AZ1797,BA1797,BC1797,BD1797,BE1797,BB1797)</f>
        <v>0</v>
      </c>
      <c r="W1797" s="1">
        <f>COUNTIF(AJ1797:BE1797, "&gt;0")</f>
        <v>0</v>
      </c>
      <c r="X1797" s="1">
        <f>SUM(BG1797,BH1797)</f>
        <v>0</v>
      </c>
      <c r="Y1797" s="1">
        <f>BI1797</f>
        <v>0</v>
      </c>
      <c r="Z1797" s="1">
        <f>AI1797</f>
        <v>106</v>
      </c>
      <c r="AA1797" s="1">
        <f>AH1797</f>
        <v>0</v>
      </c>
      <c r="AB1797" s="31"/>
      <c r="AC1797" s="1">
        <v>0</v>
      </c>
      <c r="AD1797" s="16">
        <v>0</v>
      </c>
      <c r="AE1797" s="16">
        <v>0</v>
      </c>
      <c r="AF1797" s="28">
        <v>0</v>
      </c>
      <c r="AG1797" s="16">
        <v>0</v>
      </c>
      <c r="AH1797" s="16">
        <v>0</v>
      </c>
      <c r="AI1797" s="16">
        <v>106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0</v>
      </c>
      <c r="BH1797" s="16">
        <v>0</v>
      </c>
      <c r="BI1797" s="16">
        <v>0</v>
      </c>
      <c r="BJ1797" s="87"/>
    </row>
    <row r="1798" spans="1:62" s="16" customFormat="1" ht="14.5" x14ac:dyDescent="0.3">
      <c r="A1798" s="47" t="s">
        <v>29</v>
      </c>
      <c r="B1798" s="47" t="s">
        <v>23</v>
      </c>
      <c r="C1798" s="47" t="s">
        <v>428</v>
      </c>
      <c r="D1798" s="47" t="s">
        <v>2315</v>
      </c>
      <c r="E1798" s="47" t="s">
        <v>39</v>
      </c>
      <c r="F1798" s="47">
        <v>999925099</v>
      </c>
      <c r="G1798" s="1">
        <f>(J1798+T1798)-H1798</f>
        <v>101</v>
      </c>
      <c r="I1798" s="28"/>
      <c r="J1798" s="1">
        <f>SUM(K1798,L1798,N1798,O1798,P1798,Q1798)</f>
        <v>0</v>
      </c>
      <c r="K1798" s="1">
        <f>SUM(AC1798,AE1798)</f>
        <v>0</v>
      </c>
      <c r="L1798" s="1">
        <v>0</v>
      </c>
      <c r="M1798" s="1">
        <v>0</v>
      </c>
      <c r="N1798" s="1">
        <v>0</v>
      </c>
      <c r="O1798" s="1"/>
      <c r="P1798" s="1">
        <v>0</v>
      </c>
      <c r="Q1798" s="1">
        <f>AD1798</f>
        <v>0</v>
      </c>
      <c r="R1798" s="1">
        <v>0</v>
      </c>
      <c r="S1798" s="31"/>
      <c r="T1798" s="1">
        <f>SUM(U1798,V1798,X1798,Y1798,Z1798,AA1798)</f>
        <v>101</v>
      </c>
      <c r="U1798" s="1">
        <f>SUM(AG1798,BF1798)</f>
        <v>0</v>
      </c>
      <c r="V1798" s="1">
        <f>SUM(AJ1798,AK1798,AL1798,AM1798,AO1798,AP1798,AQ1798,AR1798,AS1798,AT1798,AU1798,AN1798,AV1798,AW1798,AX1798,AY1798,AZ1798,BA1798,BC1798,BD1798,BE1798,BB1798)</f>
        <v>12</v>
      </c>
      <c r="W1798" s="1">
        <f>COUNTIF(AJ1798:BE1798, "&gt;0")</f>
        <v>1</v>
      </c>
      <c r="X1798" s="1">
        <f>SUM(BG1798,BH1798)</f>
        <v>0</v>
      </c>
      <c r="Y1798" s="1">
        <f>BI1798</f>
        <v>89</v>
      </c>
      <c r="Z1798" s="1">
        <f>AI1798</f>
        <v>0</v>
      </c>
      <c r="AA1798" s="1">
        <f>AH1798</f>
        <v>0</v>
      </c>
      <c r="AB1798" s="31"/>
      <c r="AC1798" s="16">
        <v>0</v>
      </c>
      <c r="AD1798" s="16">
        <v>0</v>
      </c>
      <c r="AE1798" s="16">
        <v>0</v>
      </c>
      <c r="AF1798" s="28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0</v>
      </c>
      <c r="AO1798" s="16">
        <v>0</v>
      </c>
      <c r="AP1798" s="16">
        <v>12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0</v>
      </c>
      <c r="BH1798" s="16">
        <v>0</v>
      </c>
      <c r="BI1798" s="16">
        <v>89</v>
      </c>
      <c r="BJ1798" s="97"/>
    </row>
    <row r="1799" spans="1:62" s="16" customFormat="1" x14ac:dyDescent="0.35">
      <c r="A1799" s="85" t="s">
        <v>29</v>
      </c>
      <c r="B1799" s="85" t="s">
        <v>23</v>
      </c>
      <c r="C1799" s="1" t="s">
        <v>608</v>
      </c>
      <c r="D1799" s="1" t="s">
        <v>47</v>
      </c>
      <c r="E1799" s="1" t="s">
        <v>39</v>
      </c>
      <c r="F1799" s="85">
        <v>999911030</v>
      </c>
      <c r="G1799" s="1">
        <f>(J1799+T1799)-H1799</f>
        <v>87</v>
      </c>
      <c r="H1799" s="1">
        <f>(K1799+L1799+N1799+O1799+P1799+Q1799+R1799)*0.5</f>
        <v>0</v>
      </c>
      <c r="I1799" s="15"/>
      <c r="J1799" s="1">
        <f>SUM(K1799,L1799,N1799,O1799,P1799,Q1799)</f>
        <v>0</v>
      </c>
      <c r="K1799" s="1">
        <f>SUM(AC1799,AE1799)</f>
        <v>0</v>
      </c>
      <c r="L1799" s="1">
        <v>0</v>
      </c>
      <c r="M1799" s="1">
        <v>0</v>
      </c>
      <c r="N1799" s="1">
        <v>0</v>
      </c>
      <c r="O1799" s="1"/>
      <c r="P1799" s="1">
        <v>0</v>
      </c>
      <c r="Q1799" s="1">
        <f>AD1799</f>
        <v>0</v>
      </c>
      <c r="R1799" s="1">
        <v>0</v>
      </c>
      <c r="S1799" s="31"/>
      <c r="T1799" s="1">
        <f>SUM(U1799,V1799,X1799,Y1799,Z1799,AA1799)</f>
        <v>87</v>
      </c>
      <c r="U1799" s="1">
        <f>SUM(AG1799,BF1799)</f>
        <v>0</v>
      </c>
      <c r="V1799" s="1">
        <f>SUM(AJ1799,AK1799,AL1799,AM1799,AO1799,AP1799,AQ1799,AR1799,AS1799,AT1799,AU1799,AN1799,AV1799,AW1799,AX1799,AY1799,AZ1799,BA1799,BC1799,BD1799,BE1799,BB1799)</f>
        <v>30</v>
      </c>
      <c r="W1799" s="1">
        <f>COUNTIF(AJ1799:BE1799, "&gt;0")</f>
        <v>1</v>
      </c>
      <c r="X1799" s="1">
        <f>SUM(BG1799,BH1799)</f>
        <v>0</v>
      </c>
      <c r="Y1799" s="1">
        <f>BI1799</f>
        <v>57</v>
      </c>
      <c r="Z1799" s="1">
        <f>AI1799</f>
        <v>0</v>
      </c>
      <c r="AA1799" s="1">
        <f>AH1799</f>
        <v>0</v>
      </c>
      <c r="AB1799" s="31"/>
      <c r="AC1799" s="1">
        <v>0</v>
      </c>
      <c r="AD1799" s="16">
        <v>0</v>
      </c>
      <c r="AE1799" s="16">
        <v>0</v>
      </c>
      <c r="AF1799" s="28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>
        <v>30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0</v>
      </c>
      <c r="BH1799" s="16">
        <v>0</v>
      </c>
      <c r="BI1799" s="16">
        <v>57</v>
      </c>
      <c r="BJ1799" s="87"/>
    </row>
    <row r="1800" spans="1:62" s="16" customFormat="1" x14ac:dyDescent="0.35">
      <c r="A1800" s="85" t="s">
        <v>29</v>
      </c>
      <c r="B1800" s="85" t="s">
        <v>23</v>
      </c>
      <c r="C1800" s="16" t="s">
        <v>1036</v>
      </c>
      <c r="D1800" s="16" t="s">
        <v>1037</v>
      </c>
      <c r="E1800" s="16" t="s">
        <v>39</v>
      </c>
      <c r="F1800" s="85">
        <v>999921250</v>
      </c>
      <c r="G1800" s="1">
        <f>(J1800+T1800)-H1800</f>
        <v>68</v>
      </c>
      <c r="I1800" s="28"/>
      <c r="J1800" s="1">
        <f>SUM(K1800,L1800,N1800,O1800,P1800,Q1800)</f>
        <v>0</v>
      </c>
      <c r="K1800" s="1">
        <f>SUM(AC1800,AE1800)</f>
        <v>0</v>
      </c>
      <c r="L1800" s="1">
        <v>0</v>
      </c>
      <c r="M1800" s="1">
        <v>0</v>
      </c>
      <c r="N1800" s="1">
        <v>0</v>
      </c>
      <c r="O1800" s="1"/>
      <c r="P1800" s="1">
        <v>0</v>
      </c>
      <c r="Q1800" s="1">
        <f>AD1800</f>
        <v>0</v>
      </c>
      <c r="R1800" s="1">
        <v>0</v>
      </c>
      <c r="S1800" s="31"/>
      <c r="T1800" s="1">
        <f>SUM(U1800,V1800,X1800,Y1800,Z1800,AA1800)</f>
        <v>68</v>
      </c>
      <c r="U1800" s="1">
        <f>SUM(AG1800,BF1800)</f>
        <v>0</v>
      </c>
      <c r="V1800" s="1">
        <f>SUM(AJ1800,AK1800,AL1800,AM1800,AO1800,AP1800,AQ1800,AR1800,AS1800,AT1800,AU1800,AN1800,AV1800,AW1800,AX1800,AY1800,AZ1800,BA1800,BC1800,BD1800,BE1800,BB1800)</f>
        <v>68</v>
      </c>
      <c r="W1800" s="1">
        <f>COUNTIF(AJ1800:BE1800, "&gt;0")</f>
        <v>1</v>
      </c>
      <c r="X1800" s="1">
        <f>SUM(BG1800,BH1800)</f>
        <v>0</v>
      </c>
      <c r="Y1800" s="1">
        <f>BI1800</f>
        <v>0</v>
      </c>
      <c r="Z1800" s="1">
        <f>AI1800</f>
        <v>0</v>
      </c>
      <c r="AA1800" s="1">
        <f>AH1800</f>
        <v>0</v>
      </c>
      <c r="AB1800" s="31"/>
      <c r="AC1800" s="16">
        <v>0</v>
      </c>
      <c r="AD1800" s="16">
        <v>0</v>
      </c>
      <c r="AE1800" s="16">
        <v>0</v>
      </c>
      <c r="AF1800" s="28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68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0</v>
      </c>
      <c r="BI1800" s="16">
        <v>0</v>
      </c>
      <c r="BJ1800" s="87"/>
    </row>
    <row r="1801" spans="1:62" s="16" customFormat="1" x14ac:dyDescent="0.35">
      <c r="A1801" s="85" t="s">
        <v>29</v>
      </c>
      <c r="B1801" s="85" t="s">
        <v>23</v>
      </c>
      <c r="C1801" s="16" t="s">
        <v>1322</v>
      </c>
      <c r="D1801" s="16" t="s">
        <v>1600</v>
      </c>
      <c r="E1801" s="16" t="s">
        <v>39</v>
      </c>
      <c r="F1801" s="85">
        <v>999930581</v>
      </c>
      <c r="G1801" s="1">
        <f>(J1801+T1801)-H1801</f>
        <v>45</v>
      </c>
      <c r="I1801" s="28"/>
      <c r="J1801" s="1">
        <f>SUM(K1801,L1801,N1801,O1801,P1801,Q1801)</f>
        <v>0</v>
      </c>
      <c r="K1801" s="1">
        <f>SUM(AC1801,AE1801)</f>
        <v>0</v>
      </c>
      <c r="L1801" s="1">
        <v>0</v>
      </c>
      <c r="M1801" s="1">
        <v>0</v>
      </c>
      <c r="N1801" s="1">
        <v>0</v>
      </c>
      <c r="O1801" s="1"/>
      <c r="P1801" s="1">
        <v>0</v>
      </c>
      <c r="Q1801" s="1">
        <f>AD1801</f>
        <v>0</v>
      </c>
      <c r="R1801" s="1">
        <v>0</v>
      </c>
      <c r="S1801" s="28"/>
      <c r="T1801" s="1">
        <f>SUM(U1801,V1801,X1801,Y1801,Z1801,AA1801)</f>
        <v>45</v>
      </c>
      <c r="U1801" s="1">
        <f>SUM(AG1801,BF1801)</f>
        <v>0</v>
      </c>
      <c r="V1801" s="1">
        <f>SUM(AJ1801,AK1801,AL1801,AM1801,AO1801,AP1801,AQ1801,AR1801,AS1801,AT1801,AU1801,AN1801,AV1801,AW1801,AX1801,AY1801,AZ1801,BA1801,BC1801,BD1801,BE1801,BB1801)</f>
        <v>45</v>
      </c>
      <c r="W1801" s="1">
        <f>COUNTIF(AJ1801:BE1801, "&gt;0")</f>
        <v>1</v>
      </c>
      <c r="X1801" s="1">
        <f>SUM(BG1801,BH1801)</f>
        <v>0</v>
      </c>
      <c r="Y1801" s="1">
        <f>BI1801</f>
        <v>0</v>
      </c>
      <c r="Z1801" s="1">
        <f>AI1801</f>
        <v>0</v>
      </c>
      <c r="AA1801" s="1">
        <f>AH1801</f>
        <v>0</v>
      </c>
      <c r="AB1801" s="28"/>
      <c r="AC1801" s="16">
        <v>0</v>
      </c>
      <c r="AD1801" s="16">
        <v>0</v>
      </c>
      <c r="AE1801" s="16">
        <v>0</v>
      </c>
      <c r="AF1801" s="28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45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0</v>
      </c>
      <c r="BH1801" s="16">
        <v>0</v>
      </c>
      <c r="BI1801" s="16">
        <v>0</v>
      </c>
      <c r="BJ1801" s="87"/>
    </row>
    <row r="1802" spans="1:62" s="16" customFormat="1" x14ac:dyDescent="0.35">
      <c r="A1802" s="85" t="s">
        <v>29</v>
      </c>
      <c r="B1802" s="85" t="s">
        <v>23</v>
      </c>
      <c r="C1802" s="1" t="s">
        <v>3098</v>
      </c>
      <c r="D1802" s="1" t="s">
        <v>172</v>
      </c>
      <c r="E1802" s="1" t="s">
        <v>39</v>
      </c>
      <c r="F1802" s="85">
        <v>999930991</v>
      </c>
      <c r="G1802" s="1">
        <f>(J1802+T1802)-H1802</f>
        <v>45</v>
      </c>
      <c r="I1802" s="28"/>
      <c r="J1802" s="1">
        <f>SUM(K1802,L1802,N1802,O1802,P1802,Q1802)</f>
        <v>0</v>
      </c>
      <c r="K1802" s="1">
        <f>SUM(AC1802,AE1802)</f>
        <v>0</v>
      </c>
      <c r="L1802" s="1">
        <v>0</v>
      </c>
      <c r="M1802" s="1">
        <v>0</v>
      </c>
      <c r="N1802" s="1">
        <v>0</v>
      </c>
      <c r="O1802" s="1"/>
      <c r="P1802" s="1">
        <v>0</v>
      </c>
      <c r="Q1802" s="1">
        <f>AD1802</f>
        <v>0</v>
      </c>
      <c r="R1802" s="1">
        <v>0</v>
      </c>
      <c r="S1802" s="31"/>
      <c r="T1802" s="1">
        <f>SUM(U1802,V1802,X1802,Y1802,Z1802,AA1802)</f>
        <v>45</v>
      </c>
      <c r="U1802" s="1">
        <f>SUM(AG1802,BF1802)</f>
        <v>0</v>
      </c>
      <c r="V1802" s="1">
        <f>SUM(AJ1802,AK1802,AL1802,AM1802,AO1802,AP1802,AQ1802,AR1802,AS1802,AT1802,AU1802,AN1802,AV1802,AW1802,AX1802,AY1802,AZ1802,BA1802,BC1802,BD1802,BE1802,BB1802)</f>
        <v>45</v>
      </c>
      <c r="W1802" s="1">
        <f>COUNTIF(AJ1802:BE1802, "&gt;0")</f>
        <v>1</v>
      </c>
      <c r="X1802" s="1">
        <f>SUM(BG1802,BH1802)</f>
        <v>0</v>
      </c>
      <c r="Y1802" s="1">
        <f>BI1802</f>
        <v>0</v>
      </c>
      <c r="Z1802" s="1">
        <f>AI1802</f>
        <v>0</v>
      </c>
      <c r="AA1802" s="1">
        <f>AH1802</f>
        <v>0</v>
      </c>
      <c r="AB1802" s="31"/>
      <c r="AC1802" s="16">
        <v>0</v>
      </c>
      <c r="AD1802" s="16">
        <v>0</v>
      </c>
      <c r="AE1802" s="16">
        <v>0</v>
      </c>
      <c r="AF1802" s="28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45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0</v>
      </c>
      <c r="BH1802" s="16">
        <v>0</v>
      </c>
      <c r="BI1802" s="16">
        <v>0</v>
      </c>
      <c r="BJ1802" s="87"/>
    </row>
    <row r="1803" spans="1:62" s="16" customFormat="1" x14ac:dyDescent="0.35">
      <c r="A1803" s="85" t="s">
        <v>29</v>
      </c>
      <c r="B1803" s="85" t="s">
        <v>23</v>
      </c>
      <c r="C1803" s="1" t="s">
        <v>3099</v>
      </c>
      <c r="D1803" s="1" t="s">
        <v>144</v>
      </c>
      <c r="E1803" s="1" t="s">
        <v>39</v>
      </c>
      <c r="F1803" s="85">
        <v>999929406</v>
      </c>
      <c r="G1803" s="1">
        <f>(J1803+T1803)-H1803</f>
        <v>34</v>
      </c>
      <c r="I1803" s="28"/>
      <c r="J1803" s="1">
        <f>SUM(K1803,L1803,N1803,O1803,P1803,Q1803)</f>
        <v>0</v>
      </c>
      <c r="K1803" s="1">
        <f>SUM(AC1803,AE1803)</f>
        <v>0</v>
      </c>
      <c r="L1803" s="1">
        <v>0</v>
      </c>
      <c r="M1803" s="1">
        <v>0</v>
      </c>
      <c r="N1803" s="1">
        <v>0</v>
      </c>
      <c r="O1803" s="1"/>
      <c r="P1803" s="1">
        <v>0</v>
      </c>
      <c r="Q1803" s="1">
        <f>AD1803</f>
        <v>0</v>
      </c>
      <c r="R1803" s="1">
        <v>0</v>
      </c>
      <c r="S1803" s="31"/>
      <c r="T1803" s="1">
        <f>SUM(U1803,V1803,X1803,Y1803,Z1803,AA1803)</f>
        <v>34</v>
      </c>
      <c r="U1803" s="1">
        <f>SUM(AG1803,BF1803)</f>
        <v>0</v>
      </c>
      <c r="V1803" s="1">
        <f>SUM(AJ1803,AK1803,AL1803,AM1803,AO1803,AP1803,AQ1803,AR1803,AS1803,AT1803,AU1803,AN1803,AV1803,AW1803,AX1803,AY1803,AZ1803,BA1803,BC1803,BD1803,BE1803,BB1803)</f>
        <v>34</v>
      </c>
      <c r="W1803" s="1">
        <f>COUNTIF(AJ1803:BE1803, "&gt;0")</f>
        <v>1</v>
      </c>
      <c r="X1803" s="1">
        <f>SUM(BG1803,BH1803)</f>
        <v>0</v>
      </c>
      <c r="Y1803" s="1">
        <f>BI1803</f>
        <v>0</v>
      </c>
      <c r="Z1803" s="1">
        <f>AI1803</f>
        <v>0</v>
      </c>
      <c r="AA1803" s="1">
        <f>AH1803</f>
        <v>0</v>
      </c>
      <c r="AB1803" s="31"/>
      <c r="AC1803" s="16">
        <v>0</v>
      </c>
      <c r="AD1803" s="16">
        <v>0</v>
      </c>
      <c r="AE1803" s="16">
        <v>0</v>
      </c>
      <c r="AF1803" s="28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0</v>
      </c>
      <c r="AX1803" s="16">
        <v>34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  <c r="BI1803" s="16">
        <v>0</v>
      </c>
      <c r="BJ1803" s="87"/>
    </row>
    <row r="1804" spans="1:62" s="16" customFormat="1" x14ac:dyDescent="0.35">
      <c r="A1804" s="85" t="s">
        <v>29</v>
      </c>
      <c r="B1804" s="85" t="s">
        <v>23</v>
      </c>
      <c r="C1804" s="16" t="s">
        <v>2927</v>
      </c>
      <c r="D1804" s="16" t="s">
        <v>2928</v>
      </c>
      <c r="E1804" s="16" t="s">
        <v>39</v>
      </c>
      <c r="F1804" s="85">
        <v>999931342</v>
      </c>
      <c r="G1804" s="1">
        <f>(J1804+T1804)-H1804</f>
        <v>34</v>
      </c>
      <c r="I1804" s="28"/>
      <c r="J1804" s="1">
        <f>SUM(K1804,L1804,N1804,O1804,P1804,Q1804)</f>
        <v>0</v>
      </c>
      <c r="K1804" s="1">
        <f>SUM(AC1804,AE1804)</f>
        <v>0</v>
      </c>
      <c r="L1804" s="1">
        <v>0</v>
      </c>
      <c r="M1804" s="1">
        <v>0</v>
      </c>
      <c r="N1804" s="1">
        <v>0</v>
      </c>
      <c r="O1804" s="1"/>
      <c r="P1804" s="1">
        <v>0</v>
      </c>
      <c r="Q1804" s="1">
        <f>AD1804</f>
        <v>0</v>
      </c>
      <c r="R1804" s="1">
        <v>0</v>
      </c>
      <c r="S1804" s="28"/>
      <c r="T1804" s="1">
        <f>SUM(U1804,V1804,X1804,Y1804,Z1804,AA1804)</f>
        <v>34</v>
      </c>
      <c r="U1804" s="1">
        <f>SUM(AG1804,BF1804)</f>
        <v>0</v>
      </c>
      <c r="V1804" s="1">
        <f>SUM(AJ1804,AK1804,AL1804,AM1804,AO1804,AP1804,AQ1804,AR1804,AS1804,AT1804,AU1804,AN1804,AV1804,AW1804,AX1804,AY1804,AZ1804,BA1804,BC1804,BD1804,BE1804,BB1804)</f>
        <v>34</v>
      </c>
      <c r="W1804" s="1">
        <f>COUNTIF(AJ1804:BE1804, "&gt;0")</f>
        <v>1</v>
      </c>
      <c r="X1804" s="1">
        <f>SUM(BG1804,BH1804)</f>
        <v>0</v>
      </c>
      <c r="Y1804" s="1">
        <f>BI1804</f>
        <v>0</v>
      </c>
      <c r="Z1804" s="1">
        <f>AI1804</f>
        <v>0</v>
      </c>
      <c r="AA1804" s="1">
        <f>AH1804</f>
        <v>0</v>
      </c>
      <c r="AB1804" s="28"/>
      <c r="AC1804" s="16">
        <v>0</v>
      </c>
      <c r="AD1804" s="16">
        <v>0</v>
      </c>
      <c r="AE1804" s="16">
        <v>0</v>
      </c>
      <c r="AF1804" s="28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34</v>
      </c>
      <c r="AW1804" s="16">
        <v>0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  <c r="BI1804" s="16">
        <v>0</v>
      </c>
      <c r="BJ1804" s="87"/>
    </row>
    <row r="1805" spans="1:62" s="16" customFormat="1" x14ac:dyDescent="0.35">
      <c r="A1805" s="85" t="s">
        <v>58</v>
      </c>
      <c r="B1805" s="85" t="s">
        <v>23</v>
      </c>
      <c r="C1805" s="1" t="s">
        <v>93</v>
      </c>
      <c r="D1805" s="1" t="s">
        <v>92</v>
      </c>
      <c r="E1805" s="1" t="s">
        <v>39</v>
      </c>
      <c r="F1805" s="85">
        <v>999733664</v>
      </c>
      <c r="G1805" s="1">
        <f>(J1805+T1805)-H1805</f>
        <v>818</v>
      </c>
      <c r="H1805" s="1"/>
      <c r="I1805" s="15"/>
      <c r="J1805" s="1">
        <f>SUM(K1805,L1805,N1805,O1805,P1805,Q1805)</f>
        <v>113</v>
      </c>
      <c r="K1805" s="1">
        <f>SUM(AC1805,AE1805)</f>
        <v>0</v>
      </c>
      <c r="L1805" s="1">
        <v>0</v>
      </c>
      <c r="M1805" s="1">
        <v>0</v>
      </c>
      <c r="N1805" s="1">
        <v>0</v>
      </c>
      <c r="O1805" s="1"/>
      <c r="P1805" s="1">
        <v>0</v>
      </c>
      <c r="Q1805" s="1">
        <f>AD1805</f>
        <v>113</v>
      </c>
      <c r="R1805" s="1">
        <v>0</v>
      </c>
      <c r="S1805" s="31"/>
      <c r="T1805" s="1">
        <f>SUM(U1805,V1805,X1805,Y1805,Z1805,AA1805)</f>
        <v>705</v>
      </c>
      <c r="U1805" s="1">
        <f>SUM(AG1805,BF1805)</f>
        <v>100</v>
      </c>
      <c r="V1805" s="1">
        <f>SUM(AJ1805,AK1805,AL1805,AM1805,AO1805,AP1805,AQ1805,AR1805,AS1805,AT1805,AU1805,AN1805,AV1805,AW1805,AX1805,AY1805,AZ1805,BA1805,BC1805,BD1805,BE1805,BB1805)</f>
        <v>90</v>
      </c>
      <c r="W1805" s="1">
        <f>COUNTIF(AJ1805:BE1805, "&gt;0")</f>
        <v>1</v>
      </c>
      <c r="X1805" s="1">
        <f>SUM(BG1805,BH1805)</f>
        <v>0</v>
      </c>
      <c r="Y1805" s="1">
        <f>BI1805</f>
        <v>180</v>
      </c>
      <c r="Z1805" s="1">
        <f>AI1805</f>
        <v>85</v>
      </c>
      <c r="AA1805" s="1">
        <f>AH1805</f>
        <v>250</v>
      </c>
      <c r="AB1805" s="31"/>
      <c r="AC1805" s="1">
        <v>0</v>
      </c>
      <c r="AD1805" s="16">
        <v>113</v>
      </c>
      <c r="AE1805" s="16">
        <v>0</v>
      </c>
      <c r="AF1805" s="28">
        <v>0</v>
      </c>
      <c r="AG1805" s="16">
        <v>0</v>
      </c>
      <c r="AH1805" s="16">
        <v>250</v>
      </c>
      <c r="AI1805" s="16">
        <v>85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90</v>
      </c>
      <c r="AS1805" s="16">
        <v>0</v>
      </c>
      <c r="AT1805" s="16">
        <v>0</v>
      </c>
      <c r="AU1805" s="16">
        <v>0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100</v>
      </c>
      <c r="BG1805" s="16">
        <v>0</v>
      </c>
      <c r="BH1805" s="16">
        <v>0</v>
      </c>
      <c r="BI1805" s="16">
        <v>180</v>
      </c>
      <c r="BJ1805" s="87"/>
    </row>
    <row r="1806" spans="1:62" s="16" customFormat="1" x14ac:dyDescent="0.35">
      <c r="A1806" s="85" t="s">
        <v>58</v>
      </c>
      <c r="B1806" s="85" t="s">
        <v>23</v>
      </c>
      <c r="C1806" s="16" t="s">
        <v>198</v>
      </c>
      <c r="D1806" s="16" t="s">
        <v>199</v>
      </c>
      <c r="E1806" s="16" t="s">
        <v>39</v>
      </c>
      <c r="F1806" s="85">
        <v>999859746</v>
      </c>
      <c r="G1806" s="1">
        <f>(J1806+T1806)-H1806</f>
        <v>707</v>
      </c>
      <c r="H1806" s="1"/>
      <c r="I1806" s="15"/>
      <c r="J1806" s="1">
        <f>SUM(K1806,L1806,N1806,O1806,P1806,Q1806)</f>
        <v>200</v>
      </c>
      <c r="K1806" s="1">
        <f>SUM(AC1806,AE1806)</f>
        <v>0</v>
      </c>
      <c r="L1806" s="1">
        <v>0</v>
      </c>
      <c r="M1806" s="1">
        <v>0</v>
      </c>
      <c r="N1806" s="1">
        <v>0</v>
      </c>
      <c r="O1806" s="1"/>
      <c r="P1806" s="1">
        <v>0</v>
      </c>
      <c r="Q1806" s="1">
        <f>AD1806</f>
        <v>200</v>
      </c>
      <c r="R1806" s="1">
        <v>0</v>
      </c>
      <c r="S1806" s="31"/>
      <c r="T1806" s="1">
        <f>SUM(U1806,V1806,X1806,Y1806,Z1806,AA1806)</f>
        <v>507</v>
      </c>
      <c r="U1806" s="1">
        <f>SUM(AG1806,BF1806)</f>
        <v>30</v>
      </c>
      <c r="V1806" s="1">
        <f>SUM(AJ1806,AK1806,AL1806,AM1806,AO1806,AP1806,AQ1806,AR1806,AS1806,AT1806,AU1806,AN1806,AV1806,AW1806,AX1806,AY1806,AZ1806,BA1806,BC1806,BD1806,BE1806,BB1806)</f>
        <v>210</v>
      </c>
      <c r="W1806" s="1">
        <f>COUNTIF(AJ1806:BE1806, "&gt;0")</f>
        <v>2</v>
      </c>
      <c r="X1806" s="1">
        <f>SUM(BG1806,BH1806)</f>
        <v>160</v>
      </c>
      <c r="Y1806" s="1">
        <f>BI1806</f>
        <v>43</v>
      </c>
      <c r="Z1806" s="1">
        <f>AI1806</f>
        <v>64</v>
      </c>
      <c r="AA1806" s="1">
        <f>AH1806</f>
        <v>0</v>
      </c>
      <c r="AB1806" s="31"/>
      <c r="AC1806" s="1">
        <v>0</v>
      </c>
      <c r="AD1806" s="16">
        <v>200</v>
      </c>
      <c r="AE1806" s="16">
        <v>0</v>
      </c>
      <c r="AF1806" s="28">
        <v>0</v>
      </c>
      <c r="AG1806" s="16">
        <v>30</v>
      </c>
      <c r="AH1806" s="16">
        <v>0</v>
      </c>
      <c r="AI1806" s="16">
        <v>64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120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16">
        <v>0</v>
      </c>
      <c r="AX1806" s="16">
        <v>90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0</v>
      </c>
      <c r="BF1806" s="16">
        <v>0</v>
      </c>
      <c r="BG1806" s="16">
        <v>0</v>
      </c>
      <c r="BH1806" s="16">
        <v>160</v>
      </c>
      <c r="BI1806" s="16">
        <v>43</v>
      </c>
      <c r="BJ1806" s="87"/>
    </row>
    <row r="1807" spans="1:62" s="16" customFormat="1" x14ac:dyDescent="0.35">
      <c r="A1807" s="85" t="s">
        <v>58</v>
      </c>
      <c r="B1807" s="85" t="s">
        <v>23</v>
      </c>
      <c r="C1807" s="16" t="s">
        <v>134</v>
      </c>
      <c r="D1807" s="16" t="s">
        <v>135</v>
      </c>
      <c r="E1807" s="16" t="s">
        <v>39</v>
      </c>
      <c r="F1807" s="85">
        <v>999808980</v>
      </c>
      <c r="G1807" s="1">
        <f>(J1807+T1807)-H1807</f>
        <v>688</v>
      </c>
      <c r="H1807" s="1"/>
      <c r="I1807" s="15"/>
      <c r="J1807" s="1">
        <f>SUM(K1807,L1807,N1807,O1807,P1807,Q1807)</f>
        <v>150</v>
      </c>
      <c r="K1807" s="1">
        <f>SUM(AC1807,AE1807)</f>
        <v>0</v>
      </c>
      <c r="L1807" s="1">
        <v>0</v>
      </c>
      <c r="M1807" s="1">
        <v>0</v>
      </c>
      <c r="N1807" s="1">
        <v>0</v>
      </c>
      <c r="O1807" s="1"/>
      <c r="P1807" s="1">
        <v>0</v>
      </c>
      <c r="Q1807" s="1">
        <f>AD1807</f>
        <v>150</v>
      </c>
      <c r="R1807" s="1">
        <v>0</v>
      </c>
      <c r="S1807" s="31"/>
      <c r="T1807" s="1">
        <f>SUM(U1807,V1807,X1807,Y1807,Z1807,AA1807)</f>
        <v>538</v>
      </c>
      <c r="U1807" s="1">
        <f>SUM(AG1807,BF1807)</f>
        <v>115</v>
      </c>
      <c r="V1807" s="1">
        <f>SUM(AJ1807,AK1807,AL1807,AM1807,AO1807,AP1807,AQ1807,AR1807,AS1807,AT1807,AU1807,AN1807,AV1807,AW1807,AX1807,AY1807,AZ1807,BA1807,BC1807,BD1807,BE1807,BB1807)</f>
        <v>120</v>
      </c>
      <c r="W1807" s="1">
        <f>COUNTIF(AJ1807:BE1807, "&gt;0")</f>
        <v>1</v>
      </c>
      <c r="X1807" s="1">
        <f>SUM(BG1807,BH1807)</f>
        <v>120</v>
      </c>
      <c r="Y1807" s="1">
        <f>BI1807</f>
        <v>135</v>
      </c>
      <c r="Z1807" s="1">
        <f>AI1807</f>
        <v>48</v>
      </c>
      <c r="AA1807" s="1">
        <f>AH1807</f>
        <v>0</v>
      </c>
      <c r="AB1807" s="31"/>
      <c r="AC1807" s="1">
        <v>0</v>
      </c>
      <c r="AD1807" s="16">
        <v>150</v>
      </c>
      <c r="AE1807" s="16">
        <v>0</v>
      </c>
      <c r="AF1807" s="28">
        <v>0</v>
      </c>
      <c r="AG1807" s="16">
        <v>40</v>
      </c>
      <c r="AH1807" s="16">
        <v>0</v>
      </c>
      <c r="AI1807" s="16">
        <v>48</v>
      </c>
      <c r="AJ1807" s="16">
        <v>0</v>
      </c>
      <c r="AK1807" s="16">
        <v>0</v>
      </c>
      <c r="AL1807" s="16">
        <v>0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120</v>
      </c>
      <c r="AS1807" s="16">
        <v>0</v>
      </c>
      <c r="AT1807" s="16">
        <v>0</v>
      </c>
      <c r="AU1807" s="16">
        <v>0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75</v>
      </c>
      <c r="BG1807" s="16">
        <v>120</v>
      </c>
      <c r="BH1807" s="16">
        <v>0</v>
      </c>
      <c r="BI1807" s="16">
        <v>135</v>
      </c>
      <c r="BJ1807" s="87"/>
    </row>
    <row r="1808" spans="1:62" s="16" customFormat="1" x14ac:dyDescent="0.35">
      <c r="A1808" s="85" t="s">
        <v>58</v>
      </c>
      <c r="B1808" s="85" t="s">
        <v>23</v>
      </c>
      <c r="C1808" s="1" t="s">
        <v>164</v>
      </c>
      <c r="D1808" s="1" t="s">
        <v>165</v>
      </c>
      <c r="E1808" s="1" t="s">
        <v>39</v>
      </c>
      <c r="F1808" s="85">
        <v>999843608</v>
      </c>
      <c r="G1808" s="1">
        <f>(J1808+T1808)-H1808</f>
        <v>678</v>
      </c>
      <c r="I1808" s="15"/>
      <c r="J1808" s="1">
        <f>SUM(K1808,L1808,N1808,O1808,P1808,Q1808)</f>
        <v>85</v>
      </c>
      <c r="K1808" s="1">
        <f>SUM(AC1808,AE1808)</f>
        <v>0</v>
      </c>
      <c r="L1808" s="1">
        <v>0</v>
      </c>
      <c r="M1808" s="1">
        <v>0</v>
      </c>
      <c r="N1808" s="1">
        <v>0</v>
      </c>
      <c r="O1808" s="1"/>
      <c r="P1808" s="1">
        <v>0</v>
      </c>
      <c r="Q1808" s="1">
        <f>AD1808</f>
        <v>85</v>
      </c>
      <c r="R1808" s="1">
        <v>0</v>
      </c>
      <c r="S1808" s="31"/>
      <c r="T1808" s="1">
        <f>SUM(U1808,V1808,X1808,Y1808,Z1808,AA1808)</f>
        <v>593</v>
      </c>
      <c r="U1808" s="1">
        <f>SUM(AG1808,BF1808)</f>
        <v>52</v>
      </c>
      <c r="V1808" s="1">
        <f>SUM(AJ1808,AK1808,AL1808,AM1808,AO1808,AP1808,AQ1808,AR1808,AS1808,AT1808,AU1808,AN1808,AV1808,AW1808,AX1808,AY1808,AZ1808,BA1808,BC1808,BD1808,BE1808,BB1808)</f>
        <v>150</v>
      </c>
      <c r="W1808" s="1">
        <f>COUNTIF(AJ1808:BE1808, "&gt;0")</f>
        <v>2</v>
      </c>
      <c r="X1808" s="1">
        <f>SUM(BG1808,BH1808)</f>
        <v>90</v>
      </c>
      <c r="Y1808" s="1">
        <f>BI1808</f>
        <v>101</v>
      </c>
      <c r="Z1808" s="1">
        <f>AI1808</f>
        <v>200</v>
      </c>
      <c r="AA1808" s="1">
        <f>AH1808</f>
        <v>0</v>
      </c>
      <c r="AB1808" s="31"/>
      <c r="AC1808" s="1">
        <v>0</v>
      </c>
      <c r="AD1808" s="16">
        <v>85</v>
      </c>
      <c r="AE1808" s="16">
        <v>0</v>
      </c>
      <c r="AF1808" s="28">
        <v>0</v>
      </c>
      <c r="AG1808" s="16">
        <v>0</v>
      </c>
      <c r="AH1808" s="16">
        <v>0</v>
      </c>
      <c r="AI1808" s="16">
        <v>200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120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0</v>
      </c>
      <c r="BB1808" s="16">
        <v>0</v>
      </c>
      <c r="BC1808" s="16">
        <v>30</v>
      </c>
      <c r="BD1808" s="16">
        <v>0</v>
      </c>
      <c r="BE1808" s="16">
        <v>0</v>
      </c>
      <c r="BF1808" s="16">
        <v>52</v>
      </c>
      <c r="BG1808" s="16">
        <v>0</v>
      </c>
      <c r="BH1808" s="16">
        <v>90</v>
      </c>
      <c r="BI1808" s="16">
        <v>101</v>
      </c>
      <c r="BJ1808" s="87"/>
    </row>
    <row r="1809" spans="1:62" s="16" customFormat="1" x14ac:dyDescent="0.35">
      <c r="A1809" s="85" t="s">
        <v>58</v>
      </c>
      <c r="B1809" s="85" t="s">
        <v>23</v>
      </c>
      <c r="C1809" s="1" t="s">
        <v>212</v>
      </c>
      <c r="D1809" s="1" t="s">
        <v>140</v>
      </c>
      <c r="E1809" s="1" t="s">
        <v>39</v>
      </c>
      <c r="F1809" s="85">
        <v>999874192</v>
      </c>
      <c r="G1809" s="1">
        <f>(J1809+T1809)-H1809</f>
        <v>626</v>
      </c>
      <c r="H1809" s="1"/>
      <c r="I1809" s="15"/>
      <c r="J1809" s="1">
        <f>SUM(K1809,L1809,N1809,O1809,P1809,Q1809)</f>
        <v>0</v>
      </c>
      <c r="K1809" s="1">
        <f>SUM(AC1809,AE1809)</f>
        <v>0</v>
      </c>
      <c r="L1809" s="1">
        <v>0</v>
      </c>
      <c r="M1809" s="1">
        <v>0</v>
      </c>
      <c r="N1809" s="1">
        <v>0</v>
      </c>
      <c r="O1809" s="1"/>
      <c r="P1809" s="1">
        <v>0</v>
      </c>
      <c r="Q1809" s="1">
        <f>AD1809</f>
        <v>0</v>
      </c>
      <c r="R1809" s="1">
        <v>0</v>
      </c>
      <c r="S1809" s="31"/>
      <c r="T1809" s="1">
        <f>SUM(U1809,V1809,X1809,Y1809,Z1809,AA1809)</f>
        <v>626</v>
      </c>
      <c r="U1809" s="1">
        <f>SUM(AG1809,BF1809)</f>
        <v>55</v>
      </c>
      <c r="V1809" s="1">
        <f>SUM(AJ1809,AK1809,AL1809,AM1809,AO1809,AP1809,AQ1809,AR1809,AS1809,AT1809,AU1809,AN1809,AV1809,AW1809,AX1809,AY1809,AZ1809,BA1809,BC1809,BD1809,BE1809,BB1809)</f>
        <v>240</v>
      </c>
      <c r="W1809" s="1">
        <f>COUNTIF(AJ1809:BE1809, "&gt;0")</f>
        <v>2</v>
      </c>
      <c r="X1809" s="1">
        <f>SUM(BG1809,BH1809)</f>
        <v>210</v>
      </c>
      <c r="Y1809" s="1">
        <f>BI1809</f>
        <v>57</v>
      </c>
      <c r="Z1809" s="1">
        <f>AI1809</f>
        <v>64</v>
      </c>
      <c r="AA1809" s="1">
        <f>AH1809</f>
        <v>0</v>
      </c>
      <c r="AB1809" s="31"/>
      <c r="AC1809" s="1">
        <v>0</v>
      </c>
      <c r="AD1809" s="16">
        <v>0</v>
      </c>
      <c r="AE1809" s="16">
        <v>0</v>
      </c>
      <c r="AF1809" s="28">
        <v>0</v>
      </c>
      <c r="AG1809" s="16">
        <v>23</v>
      </c>
      <c r="AH1809" s="16">
        <v>0</v>
      </c>
      <c r="AI1809" s="16">
        <v>64</v>
      </c>
      <c r="AJ1809" s="16">
        <v>120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0</v>
      </c>
      <c r="AZ1809" s="16">
        <v>120</v>
      </c>
      <c r="BA1809" s="16">
        <v>0</v>
      </c>
      <c r="BB1809" s="16">
        <v>0</v>
      </c>
      <c r="BC1809" s="16">
        <v>0</v>
      </c>
      <c r="BD1809" s="16">
        <v>0</v>
      </c>
      <c r="BE1809" s="16">
        <v>0</v>
      </c>
      <c r="BF1809" s="16">
        <v>32</v>
      </c>
      <c r="BG1809" s="16">
        <v>90</v>
      </c>
      <c r="BH1809" s="16">
        <v>120</v>
      </c>
      <c r="BI1809" s="16">
        <v>57</v>
      </c>
      <c r="BJ1809" s="87"/>
    </row>
    <row r="1810" spans="1:62" s="16" customFormat="1" x14ac:dyDescent="0.35">
      <c r="A1810" s="85" t="s">
        <v>58</v>
      </c>
      <c r="B1810" s="85" t="s">
        <v>23</v>
      </c>
      <c r="C1810" s="16" t="s">
        <v>151</v>
      </c>
      <c r="D1810" s="16" t="s">
        <v>73</v>
      </c>
      <c r="E1810" s="16" t="s">
        <v>39</v>
      </c>
      <c r="F1810" s="85">
        <v>999829131</v>
      </c>
      <c r="G1810" s="1">
        <f>(J1810+T1810)-H1810</f>
        <v>558</v>
      </c>
      <c r="I1810" s="15"/>
      <c r="J1810" s="1">
        <f>SUM(K1810,L1810,N1810,O1810,P1810,Q1810)</f>
        <v>113</v>
      </c>
      <c r="K1810" s="1">
        <f>SUM(AC1810,AE1810)</f>
        <v>0</v>
      </c>
      <c r="L1810" s="1">
        <v>0</v>
      </c>
      <c r="M1810" s="1">
        <v>0</v>
      </c>
      <c r="N1810" s="1">
        <v>0</v>
      </c>
      <c r="O1810" s="1"/>
      <c r="P1810" s="1">
        <v>0</v>
      </c>
      <c r="Q1810" s="1">
        <f>AD1810</f>
        <v>113</v>
      </c>
      <c r="R1810" s="1">
        <v>0</v>
      </c>
      <c r="S1810" s="31"/>
      <c r="T1810" s="1">
        <f>SUM(U1810,V1810,X1810,Y1810,Z1810,AA1810)</f>
        <v>445</v>
      </c>
      <c r="U1810" s="1">
        <f>SUM(AG1810,BF1810)</f>
        <v>0</v>
      </c>
      <c r="V1810" s="1">
        <f>SUM(AJ1810,AK1810,AL1810,AM1810,AO1810,AP1810,AQ1810,AR1810,AS1810,AT1810,AU1810,AN1810,AV1810,AW1810,AX1810,AY1810,AZ1810,BA1810,BC1810,BD1810,BE1810,BB1810)</f>
        <v>178</v>
      </c>
      <c r="W1810" s="1">
        <f>COUNTIF(AJ1810:BE1810, "&gt;0")</f>
        <v>2</v>
      </c>
      <c r="X1810" s="1">
        <f>SUM(BG1810,BH1810)</f>
        <v>160</v>
      </c>
      <c r="Y1810" s="1">
        <f>BI1810</f>
        <v>43</v>
      </c>
      <c r="Z1810" s="1">
        <f>AI1810</f>
        <v>64</v>
      </c>
      <c r="AA1810" s="1">
        <f>AH1810</f>
        <v>0</v>
      </c>
      <c r="AB1810" s="31"/>
      <c r="AC1810" s="1">
        <v>0</v>
      </c>
      <c r="AD1810" s="16">
        <v>113</v>
      </c>
      <c r="AE1810" s="16">
        <v>0</v>
      </c>
      <c r="AF1810" s="28">
        <v>0</v>
      </c>
      <c r="AG1810" s="16">
        <v>0</v>
      </c>
      <c r="AH1810" s="16">
        <v>0</v>
      </c>
      <c r="AI1810" s="16">
        <v>64</v>
      </c>
      <c r="AJ1810" s="16">
        <v>0</v>
      </c>
      <c r="AK1810" s="16">
        <v>120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0</v>
      </c>
      <c r="AR1810" s="16">
        <v>58</v>
      </c>
      <c r="AS1810" s="16">
        <v>0</v>
      </c>
      <c r="AT1810" s="16">
        <v>0</v>
      </c>
      <c r="AU1810" s="16">
        <v>0</v>
      </c>
      <c r="AV1810" s="16">
        <v>0</v>
      </c>
      <c r="AW1810" s="16">
        <v>0</v>
      </c>
      <c r="AX1810" s="16">
        <v>0</v>
      </c>
      <c r="AY1810" s="16">
        <v>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0</v>
      </c>
      <c r="BF1810" s="16">
        <v>0</v>
      </c>
      <c r="BG1810" s="16">
        <v>160</v>
      </c>
      <c r="BH1810" s="16">
        <v>0</v>
      </c>
      <c r="BI1810" s="16">
        <v>43</v>
      </c>
      <c r="BJ1810" s="87"/>
    </row>
    <row r="1811" spans="1:62" s="16" customFormat="1" x14ac:dyDescent="0.35">
      <c r="A1811" s="85" t="s">
        <v>58</v>
      </c>
      <c r="B1811" s="85" t="s">
        <v>23</v>
      </c>
      <c r="C1811" s="1" t="s">
        <v>120</v>
      </c>
      <c r="D1811" s="1" t="s">
        <v>591</v>
      </c>
      <c r="E1811" s="1" t="s">
        <v>39</v>
      </c>
      <c r="F1811" s="85">
        <v>999910416</v>
      </c>
      <c r="G1811" s="1">
        <f>(J1811+T1811)-H1811</f>
        <v>539</v>
      </c>
      <c r="H1811" s="1"/>
      <c r="I1811" s="15"/>
      <c r="J1811" s="1">
        <f>SUM(K1811,L1811,N1811,O1811,P1811,Q1811)</f>
        <v>64</v>
      </c>
      <c r="K1811" s="1">
        <f>SUM(AC1811,AE1811)</f>
        <v>0</v>
      </c>
      <c r="L1811" s="1">
        <v>0</v>
      </c>
      <c r="M1811" s="1">
        <v>0</v>
      </c>
      <c r="N1811" s="1">
        <v>0</v>
      </c>
      <c r="O1811" s="1"/>
      <c r="P1811" s="1">
        <v>0</v>
      </c>
      <c r="Q1811" s="1">
        <f>AD1811</f>
        <v>64</v>
      </c>
      <c r="R1811" s="1">
        <v>0</v>
      </c>
      <c r="S1811" s="31"/>
      <c r="T1811" s="1">
        <f>SUM(U1811,V1811,X1811,Y1811,Z1811,AA1811)</f>
        <v>475</v>
      </c>
      <c r="U1811" s="1">
        <f>SUM(AG1811,BF1811)</f>
        <v>17</v>
      </c>
      <c r="V1811" s="1">
        <f>SUM(AJ1811,AK1811,AL1811,AM1811,AO1811,AP1811,AQ1811,AR1811,AS1811,AT1811,AU1811,AN1811,AV1811,AW1811,AX1811,AY1811,AZ1811,BA1811,BC1811,BD1811,BE1811,BB1811)</f>
        <v>180</v>
      </c>
      <c r="W1811" s="1">
        <f>COUNTIF(AJ1811:BE1811, "&gt;0")</f>
        <v>2</v>
      </c>
      <c r="X1811" s="1">
        <f>SUM(BG1811,BH1811)</f>
        <v>136</v>
      </c>
      <c r="Y1811" s="1">
        <f>BI1811</f>
        <v>57</v>
      </c>
      <c r="Z1811" s="1">
        <f>AI1811</f>
        <v>85</v>
      </c>
      <c r="AA1811" s="1">
        <f>AH1811</f>
        <v>0</v>
      </c>
      <c r="AB1811" s="31"/>
      <c r="AC1811" s="1">
        <v>0</v>
      </c>
      <c r="AD1811" s="16">
        <v>64</v>
      </c>
      <c r="AE1811" s="16">
        <v>0</v>
      </c>
      <c r="AF1811" s="28">
        <v>0</v>
      </c>
      <c r="AG1811" s="16">
        <v>17</v>
      </c>
      <c r="AH1811" s="16">
        <v>0</v>
      </c>
      <c r="AI1811" s="16">
        <v>85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90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0</v>
      </c>
      <c r="AY1811" s="16">
        <v>0</v>
      </c>
      <c r="AZ1811" s="16">
        <v>90</v>
      </c>
      <c r="BA1811" s="16">
        <v>0</v>
      </c>
      <c r="BB1811" s="16">
        <v>0</v>
      </c>
      <c r="BC1811" s="16">
        <v>0</v>
      </c>
      <c r="BD1811" s="16">
        <v>0</v>
      </c>
      <c r="BE1811" s="16">
        <v>0</v>
      </c>
      <c r="BF1811" s="16">
        <v>0</v>
      </c>
      <c r="BG1811" s="16">
        <v>68</v>
      </c>
      <c r="BH1811" s="16">
        <v>68</v>
      </c>
      <c r="BI1811" s="16">
        <v>57</v>
      </c>
      <c r="BJ1811" s="87"/>
    </row>
    <row r="1812" spans="1:62" s="16" customFormat="1" x14ac:dyDescent="0.35">
      <c r="A1812" s="85" t="s">
        <v>58</v>
      </c>
      <c r="B1812" s="85" t="s">
        <v>23</v>
      </c>
      <c r="C1812" s="16" t="s">
        <v>294</v>
      </c>
      <c r="D1812" s="16" t="s">
        <v>73</v>
      </c>
      <c r="E1812" s="16" t="s">
        <v>39</v>
      </c>
      <c r="F1812" s="85">
        <v>999876788</v>
      </c>
      <c r="G1812" s="1">
        <f>(J1812+T1812)-H1812</f>
        <v>514</v>
      </c>
      <c r="I1812" s="15"/>
      <c r="J1812" s="1">
        <f>SUM(K1812,L1812,N1812,O1812,P1812,Q1812)</f>
        <v>64</v>
      </c>
      <c r="K1812" s="1">
        <f>SUM(AC1812,AE1812)</f>
        <v>0</v>
      </c>
      <c r="L1812" s="1">
        <v>0</v>
      </c>
      <c r="M1812" s="1">
        <v>0</v>
      </c>
      <c r="N1812" s="1">
        <v>0</v>
      </c>
      <c r="O1812" s="1"/>
      <c r="P1812" s="1">
        <v>0</v>
      </c>
      <c r="Q1812" s="1">
        <f>AD1812</f>
        <v>64</v>
      </c>
      <c r="R1812" s="1">
        <v>0</v>
      </c>
      <c r="S1812" s="31"/>
      <c r="T1812" s="1">
        <f>SUM(U1812,V1812,X1812,Y1812,Z1812,AA1812)</f>
        <v>450</v>
      </c>
      <c r="U1812" s="1">
        <f>SUM(AG1812,BF1812)</f>
        <v>32</v>
      </c>
      <c r="V1812" s="1">
        <f>SUM(AJ1812,AK1812,AL1812,AM1812,AO1812,AP1812,AQ1812,AR1812,AS1812,AT1812,AU1812,AN1812,AV1812,AW1812,AX1812,AY1812,AZ1812,BA1812,BC1812,BD1812,BE1812,BB1812)</f>
        <v>188</v>
      </c>
      <c r="W1812" s="1">
        <f>COUNTIF(AJ1812:BE1812, "&gt;0")</f>
        <v>2</v>
      </c>
      <c r="X1812" s="1">
        <f>SUM(BG1812,BH1812)</f>
        <v>90</v>
      </c>
      <c r="Y1812" s="1">
        <f>BI1812</f>
        <v>76</v>
      </c>
      <c r="Z1812" s="1">
        <f>AI1812</f>
        <v>64</v>
      </c>
      <c r="AA1812" s="1">
        <f>AH1812</f>
        <v>0</v>
      </c>
      <c r="AB1812" s="31"/>
      <c r="AC1812" s="1">
        <v>0</v>
      </c>
      <c r="AD1812" s="16">
        <v>64</v>
      </c>
      <c r="AE1812" s="16">
        <v>0</v>
      </c>
      <c r="AF1812" s="28">
        <v>0</v>
      </c>
      <c r="AG1812" s="16">
        <v>0</v>
      </c>
      <c r="AH1812" s="16">
        <v>0</v>
      </c>
      <c r="AI1812" s="16">
        <v>64</v>
      </c>
      <c r="AJ1812" s="16">
        <v>68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120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0</v>
      </c>
      <c r="AZ1812" s="16">
        <v>0</v>
      </c>
      <c r="BA1812" s="16">
        <v>0</v>
      </c>
      <c r="BB1812" s="16">
        <v>0</v>
      </c>
      <c r="BC1812" s="16">
        <v>0</v>
      </c>
      <c r="BD1812" s="16">
        <v>0</v>
      </c>
      <c r="BE1812" s="16">
        <v>0</v>
      </c>
      <c r="BF1812" s="16">
        <v>32</v>
      </c>
      <c r="BG1812" s="16">
        <v>0</v>
      </c>
      <c r="BH1812" s="16">
        <v>90</v>
      </c>
      <c r="BI1812" s="16">
        <v>76</v>
      </c>
      <c r="BJ1812" s="87"/>
    </row>
    <row r="1813" spans="1:62" s="16" customFormat="1" x14ac:dyDescent="0.35">
      <c r="A1813" s="85" t="s">
        <v>58</v>
      </c>
      <c r="B1813" s="85" t="s">
        <v>23</v>
      </c>
      <c r="C1813" s="16" t="s">
        <v>3401</v>
      </c>
      <c r="D1813" s="16" t="s">
        <v>2115</v>
      </c>
      <c r="E1813" s="16" t="s">
        <v>39</v>
      </c>
      <c r="F1813" s="85">
        <v>999802680</v>
      </c>
      <c r="G1813" s="1">
        <f>(J1813+T1813)-H1813</f>
        <v>452</v>
      </c>
      <c r="I1813" s="28"/>
      <c r="J1813" s="1">
        <f>SUM(K1813,L1813,N1813,O1813,P1813,Q1813)</f>
        <v>64</v>
      </c>
      <c r="K1813" s="1">
        <f>SUM(AC1813,AE1813)</f>
        <v>0</v>
      </c>
      <c r="L1813" s="1">
        <v>0</v>
      </c>
      <c r="M1813" s="1">
        <v>0</v>
      </c>
      <c r="N1813" s="1">
        <v>0</v>
      </c>
      <c r="O1813" s="1"/>
      <c r="P1813" s="1">
        <v>0</v>
      </c>
      <c r="Q1813" s="1">
        <f>AD1813</f>
        <v>64</v>
      </c>
      <c r="R1813" s="1">
        <v>0</v>
      </c>
      <c r="S1813" s="28"/>
      <c r="T1813" s="1">
        <f>SUM(U1813,V1813,X1813,Y1813,Z1813,AA1813)</f>
        <v>388</v>
      </c>
      <c r="U1813" s="1">
        <f>SUM(AG1813,BF1813)</f>
        <v>18</v>
      </c>
      <c r="V1813" s="1">
        <f>SUM(AJ1813,AK1813,AL1813,AM1813,AO1813,AP1813,AQ1813,AR1813,AS1813,AT1813,AU1813,AN1813,AV1813,AW1813,AX1813,AY1813,AZ1813,BA1813,BC1813,BD1813,BE1813,BB1813)</f>
        <v>136</v>
      </c>
      <c r="W1813" s="1">
        <f>COUNTIF(AJ1813:BE1813, "&gt;0")</f>
        <v>2</v>
      </c>
      <c r="X1813" s="1">
        <f>SUM(BG1813,BH1813)</f>
        <v>141</v>
      </c>
      <c r="Y1813" s="1">
        <f>BI1813</f>
        <v>57</v>
      </c>
      <c r="Z1813" s="1">
        <f>AI1813</f>
        <v>36</v>
      </c>
      <c r="AA1813" s="1">
        <f>AH1813</f>
        <v>0</v>
      </c>
      <c r="AB1813" s="28"/>
      <c r="AC1813" s="16">
        <v>0</v>
      </c>
      <c r="AD1813" s="16">
        <v>64</v>
      </c>
      <c r="AE1813" s="16">
        <v>0</v>
      </c>
      <c r="AF1813" s="28">
        <v>0</v>
      </c>
      <c r="AG1813" s="16">
        <v>18</v>
      </c>
      <c r="AH1813" s="16">
        <v>0</v>
      </c>
      <c r="AI1813" s="16">
        <v>36</v>
      </c>
      <c r="AJ1813" s="16">
        <v>0</v>
      </c>
      <c r="AK1813" s="16">
        <v>68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0</v>
      </c>
      <c r="BE1813" s="16">
        <v>68</v>
      </c>
      <c r="BF1813" s="16">
        <v>0</v>
      </c>
      <c r="BG1813" s="16">
        <v>90</v>
      </c>
      <c r="BH1813" s="16">
        <v>51</v>
      </c>
      <c r="BI1813" s="16">
        <v>57</v>
      </c>
      <c r="BJ1813" s="87"/>
    </row>
    <row r="1814" spans="1:62" s="16" customFormat="1" x14ac:dyDescent="0.35">
      <c r="A1814" s="85" t="s">
        <v>58</v>
      </c>
      <c r="B1814" s="85" t="s">
        <v>23</v>
      </c>
      <c r="C1814" s="16" t="s">
        <v>381</v>
      </c>
      <c r="D1814" s="16" t="s">
        <v>382</v>
      </c>
      <c r="E1814" s="16" t="s">
        <v>39</v>
      </c>
      <c r="F1814" s="85">
        <v>999890350</v>
      </c>
      <c r="G1814" s="1">
        <f>(J1814+T1814)-H1814</f>
        <v>376</v>
      </c>
      <c r="I1814" s="15"/>
      <c r="J1814" s="1">
        <f>SUM(K1814,L1814,N1814,O1814,P1814,Q1814)</f>
        <v>64</v>
      </c>
      <c r="K1814" s="1">
        <f>SUM(AC1814,AE1814)</f>
        <v>0</v>
      </c>
      <c r="L1814" s="1">
        <v>0</v>
      </c>
      <c r="M1814" s="1">
        <v>0</v>
      </c>
      <c r="N1814" s="1">
        <v>0</v>
      </c>
      <c r="O1814" s="1"/>
      <c r="P1814" s="1">
        <v>0</v>
      </c>
      <c r="Q1814" s="1">
        <f>AD1814</f>
        <v>64</v>
      </c>
      <c r="R1814" s="1">
        <v>0</v>
      </c>
      <c r="S1814" s="31"/>
      <c r="T1814" s="1">
        <f>SUM(U1814,V1814,X1814,Y1814,Z1814,AA1814)</f>
        <v>312</v>
      </c>
      <c r="U1814" s="1">
        <f>SUM(AG1814,BF1814)</f>
        <v>53</v>
      </c>
      <c r="V1814" s="1">
        <f>SUM(AJ1814,AK1814,AL1814,AM1814,AO1814,AP1814,AQ1814,AR1814,AS1814,AT1814,AU1814,AN1814,AV1814,AW1814,AX1814,AY1814,AZ1814,BA1814,BC1814,BD1814,BE1814,BB1814)</f>
        <v>183</v>
      </c>
      <c r="W1814" s="1">
        <f>COUNTIF(AJ1814:BE1814, "&gt;0")</f>
        <v>2</v>
      </c>
      <c r="X1814" s="1">
        <f>SUM(BG1814,BH1814)</f>
        <v>0</v>
      </c>
      <c r="Y1814" s="1">
        <f>BI1814</f>
        <v>76</v>
      </c>
      <c r="Z1814" s="1">
        <f>AI1814</f>
        <v>0</v>
      </c>
      <c r="AA1814" s="1">
        <f>AH1814</f>
        <v>0</v>
      </c>
      <c r="AB1814" s="31"/>
      <c r="AC1814" s="1">
        <v>0</v>
      </c>
      <c r="AD1814" s="16">
        <v>64</v>
      </c>
      <c r="AE1814" s="16">
        <v>0</v>
      </c>
      <c r="AF1814" s="28">
        <v>0</v>
      </c>
      <c r="AG1814" s="16">
        <v>21</v>
      </c>
      <c r="AH1814" s="16">
        <v>0</v>
      </c>
      <c r="AI1814" s="16">
        <v>0</v>
      </c>
      <c r="AJ1814" s="16">
        <v>63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120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0</v>
      </c>
      <c r="BE1814" s="16">
        <v>0</v>
      </c>
      <c r="BF1814" s="16">
        <v>32</v>
      </c>
      <c r="BG1814" s="16">
        <v>0</v>
      </c>
      <c r="BH1814" s="16">
        <v>0</v>
      </c>
      <c r="BI1814" s="16">
        <v>76</v>
      </c>
      <c r="BJ1814" s="87"/>
    </row>
    <row r="1815" spans="1:62" s="16" customFormat="1" x14ac:dyDescent="0.35">
      <c r="A1815" s="85" t="s">
        <v>58</v>
      </c>
      <c r="B1815" s="85" t="s">
        <v>23</v>
      </c>
      <c r="C1815" s="16" t="s">
        <v>137</v>
      </c>
      <c r="D1815" s="16" t="s">
        <v>138</v>
      </c>
      <c r="E1815" s="16" t="s">
        <v>39</v>
      </c>
      <c r="F1815" s="85">
        <v>999821548</v>
      </c>
      <c r="G1815" s="1">
        <f>(J1815+T1815)-H1815</f>
        <v>364</v>
      </c>
      <c r="H1815" s="1"/>
      <c r="I1815" s="15"/>
      <c r="J1815" s="1">
        <f>SUM(K1815,L1815,N1815,O1815,P1815,Q1815)</f>
        <v>85</v>
      </c>
      <c r="K1815" s="1">
        <f>SUM(AC1815,AE1815)</f>
        <v>0</v>
      </c>
      <c r="L1815" s="1">
        <v>0</v>
      </c>
      <c r="M1815" s="1">
        <v>0</v>
      </c>
      <c r="N1815" s="1">
        <v>0</v>
      </c>
      <c r="O1815" s="1"/>
      <c r="P1815" s="1">
        <v>0</v>
      </c>
      <c r="Q1815" s="1">
        <f>AD1815</f>
        <v>85</v>
      </c>
      <c r="R1815" s="1">
        <v>0</v>
      </c>
      <c r="S1815" s="31"/>
      <c r="T1815" s="1">
        <f>SUM(U1815,V1815,X1815,Y1815,Z1815,AA1815)</f>
        <v>279</v>
      </c>
      <c r="U1815" s="1">
        <f>SUM(AG1815,BF1815)</f>
        <v>0</v>
      </c>
      <c r="V1815" s="1">
        <f>SUM(AJ1815,AK1815,AL1815,AM1815,AO1815,AP1815,AQ1815,AR1815,AS1815,AT1815,AU1815,AN1815,AV1815,AW1815,AX1815,AY1815,AZ1815,BA1815,BC1815,BD1815,BE1815,BB1815)</f>
        <v>120</v>
      </c>
      <c r="W1815" s="1">
        <f>COUNTIF(AJ1815:BE1815, "&gt;0")</f>
        <v>2</v>
      </c>
      <c r="X1815" s="1">
        <f>SUM(BG1815,BH1815)</f>
        <v>68</v>
      </c>
      <c r="Y1815" s="1">
        <f>BI1815</f>
        <v>43</v>
      </c>
      <c r="Z1815" s="1">
        <f>AI1815</f>
        <v>48</v>
      </c>
      <c r="AA1815" s="1">
        <f>AH1815</f>
        <v>0</v>
      </c>
      <c r="AB1815" s="31"/>
      <c r="AC1815" s="1">
        <v>0</v>
      </c>
      <c r="AD1815" s="16">
        <v>85</v>
      </c>
      <c r="AE1815" s="16">
        <v>0</v>
      </c>
      <c r="AF1815" s="28">
        <v>0</v>
      </c>
      <c r="AG1815" s="16">
        <v>0</v>
      </c>
      <c r="AH1815" s="16">
        <v>0</v>
      </c>
      <c r="AI1815" s="16">
        <v>48</v>
      </c>
      <c r="AJ1815" s="16">
        <v>0</v>
      </c>
      <c r="AK1815" s="16">
        <v>0</v>
      </c>
      <c r="AL1815" s="16">
        <v>0</v>
      </c>
      <c r="AM1815" s="16">
        <v>60</v>
      </c>
      <c r="AN1815" s="16">
        <v>0</v>
      </c>
      <c r="AO1815" s="16">
        <v>0</v>
      </c>
      <c r="AP1815" s="16">
        <v>0</v>
      </c>
      <c r="AQ1815" s="16">
        <v>60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0</v>
      </c>
      <c r="BE1815" s="16">
        <v>0</v>
      </c>
      <c r="BF1815" s="16">
        <v>0</v>
      </c>
      <c r="BG1815" s="16">
        <v>68</v>
      </c>
      <c r="BH1815" s="16">
        <v>0</v>
      </c>
      <c r="BI1815" s="16">
        <v>43</v>
      </c>
      <c r="BJ1815" s="87"/>
    </row>
    <row r="1816" spans="1:62" s="16" customFormat="1" x14ac:dyDescent="0.35">
      <c r="A1816" s="85" t="s">
        <v>58</v>
      </c>
      <c r="B1816" s="85" t="s">
        <v>23</v>
      </c>
      <c r="C1816" s="16" t="s">
        <v>289</v>
      </c>
      <c r="D1816" s="16" t="s">
        <v>290</v>
      </c>
      <c r="E1816" s="16" t="s">
        <v>39</v>
      </c>
      <c r="F1816" s="85">
        <v>999875380</v>
      </c>
      <c r="G1816" s="1">
        <f>(J1816+T1816)-H1816</f>
        <v>342</v>
      </c>
      <c r="H1816" s="1">
        <f>(K1816+L1816+N1816+O1816+P1816+Q1816+R1816)*0.5</f>
        <v>150</v>
      </c>
      <c r="I1816" s="15"/>
      <c r="J1816" s="1">
        <f>SUM(K1816,L1816,N1816,O1816,P1816,Q1816)</f>
        <v>300</v>
      </c>
      <c r="K1816" s="1">
        <f>SUM(AC1816,AE1816)</f>
        <v>100</v>
      </c>
      <c r="L1816" s="1">
        <v>0</v>
      </c>
      <c r="M1816" s="1">
        <v>0</v>
      </c>
      <c r="N1816" s="1">
        <v>0</v>
      </c>
      <c r="O1816" s="1"/>
      <c r="P1816" s="1">
        <v>0</v>
      </c>
      <c r="Q1816" s="1">
        <f>AD1816</f>
        <v>200</v>
      </c>
      <c r="R1816" s="1">
        <v>0</v>
      </c>
      <c r="S1816" s="31"/>
      <c r="T1816" s="1">
        <f>SUM(U1816,V1816,X1816,Y1816,Z1816,AA1816)</f>
        <v>192</v>
      </c>
      <c r="U1816" s="1">
        <f>SUM(AG1816,BF1816)</f>
        <v>0</v>
      </c>
      <c r="V1816" s="1">
        <f>SUM(AJ1816,AK1816,AL1816,AM1816,AO1816,AP1816,AQ1816,AR1816,AS1816,AT1816,AU1816,AN1816,AV1816,AW1816,AX1816,AY1816,AZ1816,BA1816,BC1816,BD1816,BE1816,BB1816)</f>
        <v>68</v>
      </c>
      <c r="W1816" s="1">
        <f>COUNTIF(AJ1816:BE1816, "&gt;0")</f>
        <v>1</v>
      </c>
      <c r="X1816" s="1">
        <f>SUM(BG1816,BH1816)</f>
        <v>0</v>
      </c>
      <c r="Y1816" s="1">
        <f>BI1816</f>
        <v>76</v>
      </c>
      <c r="Z1816" s="1">
        <f>AI1816</f>
        <v>48</v>
      </c>
      <c r="AA1816" s="1">
        <f>AH1816</f>
        <v>0</v>
      </c>
      <c r="AB1816" s="31"/>
      <c r="AC1816" s="1">
        <v>0</v>
      </c>
      <c r="AD1816" s="16">
        <v>200</v>
      </c>
      <c r="AE1816" s="16">
        <v>100</v>
      </c>
      <c r="AF1816" s="28">
        <v>0</v>
      </c>
      <c r="AG1816" s="16">
        <v>0</v>
      </c>
      <c r="AH1816" s="16">
        <v>0</v>
      </c>
      <c r="AI1816" s="16">
        <v>48</v>
      </c>
      <c r="AJ1816" s="16">
        <v>0</v>
      </c>
      <c r="AK1816" s="16">
        <v>0</v>
      </c>
      <c r="AL1816" s="16">
        <v>0</v>
      </c>
      <c r="AM1816" s="16">
        <v>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68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0</v>
      </c>
      <c r="BF1816" s="16">
        <v>0</v>
      </c>
      <c r="BG1816" s="16">
        <v>0</v>
      </c>
      <c r="BH1816" s="16">
        <v>0</v>
      </c>
      <c r="BI1816" s="16">
        <v>76</v>
      </c>
      <c r="BJ1816" s="87"/>
    </row>
    <row r="1817" spans="1:62" s="16" customFormat="1" x14ac:dyDescent="0.35">
      <c r="A1817" s="85" t="s">
        <v>58</v>
      </c>
      <c r="B1817" s="85" t="s">
        <v>23</v>
      </c>
      <c r="C1817" s="16" t="s">
        <v>329</v>
      </c>
      <c r="D1817" s="16" t="s">
        <v>330</v>
      </c>
      <c r="E1817" s="16" t="s">
        <v>39</v>
      </c>
      <c r="F1817" s="85">
        <v>999882648</v>
      </c>
      <c r="G1817" s="1">
        <f>(J1817+T1817)-H1817</f>
        <v>342</v>
      </c>
      <c r="H1817" s="1">
        <f>(K1817+L1817+N1817+O1817+P1817+Q1817+R1817)*0.5</f>
        <v>53</v>
      </c>
      <c r="I1817" s="15"/>
      <c r="J1817" s="1">
        <f>SUM(K1817,L1817,N1817,O1817,P1817,Q1817)</f>
        <v>106</v>
      </c>
      <c r="K1817" s="1">
        <f>SUM(AC1817,AE1817)</f>
        <v>0</v>
      </c>
      <c r="L1817" s="1">
        <v>0</v>
      </c>
      <c r="M1817" s="1">
        <v>0</v>
      </c>
      <c r="N1817" s="1">
        <v>0</v>
      </c>
      <c r="O1817" s="1"/>
      <c r="P1817" s="1">
        <v>0</v>
      </c>
      <c r="Q1817" s="1">
        <f>AD1817</f>
        <v>106</v>
      </c>
      <c r="R1817" s="1">
        <v>0</v>
      </c>
      <c r="S1817" s="31"/>
      <c r="T1817" s="1">
        <f>SUM(U1817,V1817,X1817,Y1817,Z1817,AA1817)</f>
        <v>289</v>
      </c>
      <c r="U1817" s="1">
        <f>SUM(AG1817,BF1817)</f>
        <v>0</v>
      </c>
      <c r="V1817" s="1">
        <f>SUM(AJ1817,AK1817,AL1817,AM1817,AO1817,AP1817,AQ1817,AR1817,AS1817,AT1817,AU1817,AN1817,AV1817,AW1817,AX1817,AY1817,AZ1817,BA1817,BC1817,BD1817,BE1817,BB1817)</f>
        <v>120</v>
      </c>
      <c r="W1817" s="1">
        <f>COUNTIF(AJ1817:BE1817, "&gt;0")</f>
        <v>1</v>
      </c>
      <c r="X1817" s="1">
        <f>SUM(BG1817,BH1817)</f>
        <v>68</v>
      </c>
      <c r="Y1817" s="1">
        <f>BI1817</f>
        <v>101</v>
      </c>
      <c r="Z1817" s="1">
        <f>AI1817</f>
        <v>0</v>
      </c>
      <c r="AA1817" s="1">
        <f>AH1817</f>
        <v>0</v>
      </c>
      <c r="AB1817" s="31"/>
      <c r="AC1817" s="1">
        <v>0</v>
      </c>
      <c r="AD1817" s="16">
        <v>106</v>
      </c>
      <c r="AE1817" s="16">
        <v>0</v>
      </c>
      <c r="AF1817" s="28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120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0</v>
      </c>
      <c r="BD1817" s="16">
        <v>0</v>
      </c>
      <c r="BE1817" s="16">
        <v>0</v>
      </c>
      <c r="BF1817" s="16">
        <v>0</v>
      </c>
      <c r="BG1817" s="16">
        <v>0</v>
      </c>
      <c r="BH1817" s="16">
        <v>68</v>
      </c>
      <c r="BI1817" s="16">
        <v>101</v>
      </c>
      <c r="BJ1817" s="87"/>
    </row>
    <row r="1818" spans="1:62" s="16" customFormat="1" x14ac:dyDescent="0.35">
      <c r="A1818" s="85" t="s">
        <v>58</v>
      </c>
      <c r="B1818" s="85" t="s">
        <v>23</v>
      </c>
      <c r="C1818" s="16" t="s">
        <v>510</v>
      </c>
      <c r="D1818" s="16" t="s">
        <v>511</v>
      </c>
      <c r="E1818" s="16" t="s">
        <v>39</v>
      </c>
      <c r="F1818" s="85">
        <v>999906049</v>
      </c>
      <c r="G1818" s="1">
        <f>(J1818+T1818)-H1818</f>
        <v>332</v>
      </c>
      <c r="I1818" s="28"/>
      <c r="J1818" s="1">
        <f>SUM(K1818,L1818,N1818,O1818,P1818,Q1818)</f>
        <v>0</v>
      </c>
      <c r="K1818" s="1">
        <f>SUM(AC1818,AE1818)</f>
        <v>0</v>
      </c>
      <c r="L1818" s="1">
        <v>0</v>
      </c>
      <c r="M1818" s="1">
        <v>0</v>
      </c>
      <c r="N1818" s="1">
        <v>0</v>
      </c>
      <c r="O1818" s="1"/>
      <c r="P1818" s="1">
        <v>0</v>
      </c>
      <c r="Q1818" s="1">
        <f>AD1818</f>
        <v>0</v>
      </c>
      <c r="R1818" s="1">
        <v>0</v>
      </c>
      <c r="S1818" s="28"/>
      <c r="T1818" s="1">
        <f>SUM(U1818,V1818,X1818,Y1818,Z1818,AA1818)</f>
        <v>332</v>
      </c>
      <c r="U1818" s="1">
        <f>SUM(AG1818,BF1818)</f>
        <v>13</v>
      </c>
      <c r="V1818" s="1">
        <f>SUM(AJ1818,AK1818,AL1818,AM1818,AO1818,AP1818,AQ1818,AR1818,AS1818,AT1818,AU1818,AN1818,AV1818,AW1818,AX1818,AY1818,AZ1818,BA1818,BC1818,BD1818,BE1818,BB1818)</f>
        <v>188</v>
      </c>
      <c r="W1818" s="1">
        <f>COUNTIF(AJ1818:BE1818, "&gt;0")</f>
        <v>2</v>
      </c>
      <c r="X1818" s="1">
        <f>SUM(BG1818,BH1818)</f>
        <v>38</v>
      </c>
      <c r="Y1818" s="1">
        <f>BI1818</f>
        <v>57</v>
      </c>
      <c r="Z1818" s="1">
        <f>AI1818</f>
        <v>36</v>
      </c>
      <c r="AA1818" s="1">
        <f>AH1818</f>
        <v>0</v>
      </c>
      <c r="AB1818" s="28"/>
      <c r="AC1818" s="16">
        <v>0</v>
      </c>
      <c r="AD1818" s="16">
        <v>0</v>
      </c>
      <c r="AE1818" s="16">
        <v>0</v>
      </c>
      <c r="AF1818" s="28">
        <v>0</v>
      </c>
      <c r="AG1818" s="16">
        <v>13</v>
      </c>
      <c r="AH1818" s="16">
        <v>0</v>
      </c>
      <c r="AI1818" s="16">
        <v>36</v>
      </c>
      <c r="AJ1818" s="16">
        <v>0</v>
      </c>
      <c r="AK1818" s="16">
        <v>0</v>
      </c>
      <c r="AL1818" s="16">
        <v>120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0</v>
      </c>
      <c r="BD1818" s="16">
        <v>0</v>
      </c>
      <c r="BE1818" s="16">
        <v>68</v>
      </c>
      <c r="BF1818" s="16">
        <v>0</v>
      </c>
      <c r="BG1818" s="16">
        <v>0</v>
      </c>
      <c r="BH1818" s="16">
        <v>38</v>
      </c>
      <c r="BI1818" s="16">
        <v>57</v>
      </c>
      <c r="BJ1818" s="87"/>
    </row>
    <row r="1819" spans="1:62" s="16" customFormat="1" x14ac:dyDescent="0.35">
      <c r="A1819" s="85" t="s">
        <v>58</v>
      </c>
      <c r="B1819" s="85" t="s">
        <v>23</v>
      </c>
      <c r="C1819" s="16" t="s">
        <v>3399</v>
      </c>
      <c r="D1819" s="16" t="s">
        <v>2496</v>
      </c>
      <c r="E1819" s="16" t="s">
        <v>39</v>
      </c>
      <c r="F1819" s="85">
        <v>999845994</v>
      </c>
      <c r="G1819" s="1">
        <f>(J1819+T1819)-H1819</f>
        <v>321</v>
      </c>
      <c r="I1819" s="28"/>
      <c r="J1819" s="1">
        <f>SUM(K1819,L1819,N1819,O1819,P1819,Q1819)</f>
        <v>85</v>
      </c>
      <c r="K1819" s="1">
        <f>SUM(AC1819,AE1819)</f>
        <v>0</v>
      </c>
      <c r="L1819" s="1">
        <v>0</v>
      </c>
      <c r="M1819" s="1">
        <v>0</v>
      </c>
      <c r="N1819" s="1">
        <v>0</v>
      </c>
      <c r="O1819" s="1"/>
      <c r="P1819" s="1">
        <v>0</v>
      </c>
      <c r="Q1819" s="1">
        <f>AD1819</f>
        <v>85</v>
      </c>
      <c r="R1819" s="1">
        <v>0</v>
      </c>
      <c r="S1819" s="28"/>
      <c r="T1819" s="1">
        <f>SUM(U1819,V1819,X1819,Y1819,Z1819,AA1819)</f>
        <v>236</v>
      </c>
      <c r="U1819" s="1">
        <f>SUM(AG1819,BF1819)</f>
        <v>0</v>
      </c>
      <c r="V1819" s="1">
        <f>SUM(AJ1819,AK1819,AL1819,AM1819,AO1819,AP1819,AQ1819,AR1819,AS1819,AT1819,AU1819,AN1819,AV1819,AW1819,AX1819,AY1819,AZ1819,BA1819,BC1819,BD1819,BE1819,BB1819)</f>
        <v>188</v>
      </c>
      <c r="W1819" s="1">
        <f>COUNTIF(AJ1819:BE1819, "&gt;0")</f>
        <v>2</v>
      </c>
      <c r="X1819" s="1">
        <f>SUM(BG1819,BH1819)</f>
        <v>0</v>
      </c>
      <c r="Y1819" s="1">
        <f>BI1819</f>
        <v>0</v>
      </c>
      <c r="Z1819" s="1">
        <f>AI1819</f>
        <v>48</v>
      </c>
      <c r="AA1819" s="1">
        <f>AH1819</f>
        <v>0</v>
      </c>
      <c r="AB1819" s="28"/>
      <c r="AC1819" s="16">
        <v>0</v>
      </c>
      <c r="AD1819" s="16">
        <v>85</v>
      </c>
      <c r="AE1819" s="16">
        <v>0</v>
      </c>
      <c r="AF1819" s="28">
        <v>0</v>
      </c>
      <c r="AG1819" s="16">
        <v>0</v>
      </c>
      <c r="AH1819" s="16">
        <v>0</v>
      </c>
      <c r="AI1819" s="16">
        <v>48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68</v>
      </c>
      <c r="AS1819" s="16">
        <v>0</v>
      </c>
      <c r="AT1819" s="16">
        <v>0</v>
      </c>
      <c r="AU1819" s="16">
        <v>0</v>
      </c>
      <c r="AV1819" s="16">
        <v>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0</v>
      </c>
      <c r="BE1819" s="16">
        <v>120</v>
      </c>
      <c r="BF1819" s="16">
        <v>0</v>
      </c>
      <c r="BG1819" s="16">
        <v>0</v>
      </c>
      <c r="BH1819" s="16">
        <v>0</v>
      </c>
      <c r="BI1819" s="16">
        <v>0</v>
      </c>
      <c r="BJ1819" s="87"/>
    </row>
    <row r="1820" spans="1:62" s="16" customFormat="1" x14ac:dyDescent="0.35">
      <c r="A1820" s="85" t="s">
        <v>58</v>
      </c>
      <c r="B1820" s="85" t="s">
        <v>23</v>
      </c>
      <c r="C1820" s="16" t="s">
        <v>221</v>
      </c>
      <c r="D1820" s="16" t="s">
        <v>222</v>
      </c>
      <c r="E1820" s="16" t="s">
        <v>39</v>
      </c>
      <c r="F1820" s="85">
        <v>999862657</v>
      </c>
      <c r="G1820" s="1">
        <f>(J1820+T1820)-H1820</f>
        <v>307</v>
      </c>
      <c r="H1820" s="1"/>
      <c r="I1820" s="15"/>
      <c r="J1820" s="1">
        <f>SUM(K1820,L1820,N1820,O1820,P1820,Q1820)</f>
        <v>0</v>
      </c>
      <c r="K1820" s="1">
        <f>SUM(AC1820,AE1820)</f>
        <v>0</v>
      </c>
      <c r="L1820" s="1">
        <v>0</v>
      </c>
      <c r="M1820" s="1">
        <v>0</v>
      </c>
      <c r="N1820" s="1">
        <v>0</v>
      </c>
      <c r="O1820" s="1"/>
      <c r="P1820" s="1">
        <v>0</v>
      </c>
      <c r="Q1820" s="1">
        <f>AD1820</f>
        <v>0</v>
      </c>
      <c r="R1820" s="1">
        <v>0</v>
      </c>
      <c r="S1820" s="31"/>
      <c r="T1820" s="1">
        <f>SUM(U1820,V1820,X1820,Y1820,Z1820,AA1820)</f>
        <v>307</v>
      </c>
      <c r="U1820" s="1">
        <f>SUM(AG1820,BF1820)</f>
        <v>23</v>
      </c>
      <c r="V1820" s="1">
        <f>SUM(AJ1820,AK1820,AL1820,AM1820,AO1820,AP1820,AQ1820,AR1820,AS1820,AT1820,AU1820,AN1820,AV1820,AW1820,AX1820,AY1820,AZ1820,BA1820,BC1820,BD1820,BE1820,BB1820)</f>
        <v>180</v>
      </c>
      <c r="W1820" s="1">
        <f>COUNTIF(AJ1820:BE1820, "&gt;0")</f>
        <v>2</v>
      </c>
      <c r="X1820" s="1">
        <f>SUM(BG1820,BH1820)</f>
        <v>68</v>
      </c>
      <c r="Y1820" s="1">
        <f>BI1820</f>
        <v>0</v>
      </c>
      <c r="Z1820" s="1">
        <f>AI1820</f>
        <v>36</v>
      </c>
      <c r="AA1820" s="1">
        <f>AH1820</f>
        <v>0</v>
      </c>
      <c r="AB1820" s="31"/>
      <c r="AC1820" s="1">
        <v>0</v>
      </c>
      <c r="AD1820" s="16">
        <v>0</v>
      </c>
      <c r="AE1820" s="16">
        <v>0</v>
      </c>
      <c r="AF1820" s="28">
        <v>0</v>
      </c>
      <c r="AG1820" s="16">
        <v>23</v>
      </c>
      <c r="AH1820" s="16">
        <v>0</v>
      </c>
      <c r="AI1820" s="16">
        <v>36</v>
      </c>
      <c r="AJ1820" s="16">
        <v>90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90</v>
      </c>
      <c r="AW1820" s="16">
        <v>0</v>
      </c>
      <c r="AX1820" s="16">
        <v>0</v>
      </c>
      <c r="AY1820" s="16">
        <v>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0</v>
      </c>
      <c r="BE1820" s="16">
        <v>0</v>
      </c>
      <c r="BF1820" s="16">
        <v>0</v>
      </c>
      <c r="BG1820" s="16">
        <v>0</v>
      </c>
      <c r="BH1820" s="16">
        <v>68</v>
      </c>
      <c r="BI1820" s="16">
        <v>0</v>
      </c>
      <c r="BJ1820" s="87"/>
    </row>
    <row r="1821" spans="1:62" s="16" customFormat="1" x14ac:dyDescent="0.35">
      <c r="A1821" s="85" t="s">
        <v>58</v>
      </c>
      <c r="B1821" s="85" t="s">
        <v>23</v>
      </c>
      <c r="C1821" s="16" t="s">
        <v>582</v>
      </c>
      <c r="D1821" s="16" t="s">
        <v>583</v>
      </c>
      <c r="E1821" s="16" t="s">
        <v>39</v>
      </c>
      <c r="F1821" s="85">
        <v>999909954</v>
      </c>
      <c r="G1821" s="1">
        <f>(J1821+T1821)-H1821</f>
        <v>298</v>
      </c>
      <c r="H1821" s="1"/>
      <c r="I1821" s="15"/>
      <c r="J1821" s="1">
        <f>SUM(K1821,L1821,N1821,O1821,P1821,Q1821)</f>
        <v>0</v>
      </c>
      <c r="K1821" s="1">
        <f>SUM(AC1821,AE1821)</f>
        <v>0</v>
      </c>
      <c r="L1821" s="1">
        <v>0</v>
      </c>
      <c r="M1821" s="1">
        <v>0</v>
      </c>
      <c r="N1821" s="1">
        <v>0</v>
      </c>
      <c r="O1821" s="1"/>
      <c r="P1821" s="1">
        <v>0</v>
      </c>
      <c r="Q1821" s="1">
        <f>AD1821</f>
        <v>0</v>
      </c>
      <c r="R1821" s="1">
        <v>0</v>
      </c>
      <c r="S1821" s="31"/>
      <c r="T1821" s="1">
        <f>SUM(U1821,V1821,X1821,Y1821,Z1821,AA1821)</f>
        <v>298</v>
      </c>
      <c r="U1821" s="1">
        <f>SUM(AG1821,BF1821)</f>
        <v>32</v>
      </c>
      <c r="V1821" s="1">
        <f>SUM(AJ1821,AK1821,AL1821,AM1821,AO1821,AP1821,AQ1821,AR1821,AS1821,AT1821,AU1821,AN1821,AV1821,AW1821,AX1821,AY1821,AZ1821,BA1821,BC1821,BD1821,BE1821,BB1821)</f>
        <v>136</v>
      </c>
      <c r="W1821" s="1">
        <f>COUNTIF(AJ1821:BE1821, "&gt;0")</f>
        <v>2</v>
      </c>
      <c r="X1821" s="1">
        <f>SUM(BG1821,BH1821)</f>
        <v>51</v>
      </c>
      <c r="Y1821" s="1">
        <f>BI1821</f>
        <v>43</v>
      </c>
      <c r="Z1821" s="1">
        <f>AI1821</f>
        <v>36</v>
      </c>
      <c r="AA1821" s="1">
        <f>AH1821</f>
        <v>0</v>
      </c>
      <c r="AB1821" s="31"/>
      <c r="AC1821" s="1">
        <v>0</v>
      </c>
      <c r="AD1821" s="16">
        <v>0</v>
      </c>
      <c r="AE1821" s="16">
        <v>0</v>
      </c>
      <c r="AF1821" s="28">
        <v>0</v>
      </c>
      <c r="AG1821" s="16">
        <v>0</v>
      </c>
      <c r="AH1821" s="16">
        <v>0</v>
      </c>
      <c r="AI1821" s="16">
        <v>36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68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16">
        <v>0</v>
      </c>
      <c r="AX1821" s="16">
        <v>68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32</v>
      </c>
      <c r="BG1821" s="16">
        <v>0</v>
      </c>
      <c r="BH1821" s="16">
        <v>51</v>
      </c>
      <c r="BI1821" s="16">
        <v>43</v>
      </c>
      <c r="BJ1821" s="87"/>
    </row>
    <row r="1822" spans="1:62" s="16" customFormat="1" x14ac:dyDescent="0.35">
      <c r="A1822" s="85" t="s">
        <v>58</v>
      </c>
      <c r="B1822" s="85" t="s">
        <v>23</v>
      </c>
      <c r="C1822" s="16" t="s">
        <v>327</v>
      </c>
      <c r="D1822" s="16" t="s">
        <v>73</v>
      </c>
      <c r="E1822" s="16" t="s">
        <v>39</v>
      </c>
      <c r="F1822" s="85">
        <v>999882523</v>
      </c>
      <c r="G1822" s="1">
        <f>(J1822+T1822)-H1822</f>
        <v>247</v>
      </c>
      <c r="H1822" s="1">
        <f>(K1822+L1822+N1822+O1822+P1822+Q1822+R1822)*0.5</f>
        <v>32</v>
      </c>
      <c r="I1822" s="15"/>
      <c r="J1822" s="1">
        <f>SUM(K1822,L1822,N1822,O1822,P1822,Q1822)</f>
        <v>64</v>
      </c>
      <c r="K1822" s="1">
        <f>SUM(AC1822,AE1822)</f>
        <v>0</v>
      </c>
      <c r="L1822" s="1">
        <v>0</v>
      </c>
      <c r="M1822" s="1">
        <v>0</v>
      </c>
      <c r="N1822" s="1">
        <v>0</v>
      </c>
      <c r="O1822" s="1"/>
      <c r="P1822" s="1">
        <v>0</v>
      </c>
      <c r="Q1822" s="1">
        <f>AD1822</f>
        <v>64</v>
      </c>
      <c r="R1822" s="1">
        <v>0</v>
      </c>
      <c r="S1822" s="31"/>
      <c r="T1822" s="1">
        <f>SUM(U1822,V1822,X1822,Y1822,Z1822,AA1822)</f>
        <v>215</v>
      </c>
      <c r="U1822" s="1">
        <f>SUM(AG1822,BF1822)</f>
        <v>0</v>
      </c>
      <c r="V1822" s="1">
        <f>SUM(AJ1822,AK1822,AL1822,AM1822,AO1822,AP1822,AQ1822,AR1822,AS1822,AT1822,AU1822,AN1822,AV1822,AW1822,AX1822,AY1822,AZ1822,BA1822,BC1822,BD1822,BE1822,BB1822)</f>
        <v>68</v>
      </c>
      <c r="W1822" s="1">
        <f>COUNTIF(AJ1822:BE1822, "&gt;0")</f>
        <v>1</v>
      </c>
      <c r="X1822" s="1">
        <f>SUM(BG1822,BH1822)</f>
        <v>68</v>
      </c>
      <c r="Y1822" s="1">
        <f>BI1822</f>
        <v>43</v>
      </c>
      <c r="Z1822" s="1">
        <f>AI1822</f>
        <v>36</v>
      </c>
      <c r="AA1822" s="1">
        <f>AH1822</f>
        <v>0</v>
      </c>
      <c r="AB1822" s="31"/>
      <c r="AC1822" s="1">
        <v>0</v>
      </c>
      <c r="AD1822" s="16">
        <v>64</v>
      </c>
      <c r="AE1822" s="16">
        <v>0</v>
      </c>
      <c r="AF1822" s="28">
        <v>0</v>
      </c>
      <c r="AG1822" s="16">
        <v>0</v>
      </c>
      <c r="AH1822" s="16">
        <v>0</v>
      </c>
      <c r="AI1822" s="16">
        <v>36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68</v>
      </c>
      <c r="AT1822" s="16">
        <v>0</v>
      </c>
      <c r="AU1822" s="16">
        <v>0</v>
      </c>
      <c r="AV1822" s="16">
        <v>0</v>
      </c>
      <c r="AW1822" s="16">
        <v>0</v>
      </c>
      <c r="AX1822" s="16">
        <v>0</v>
      </c>
      <c r="AY1822" s="16">
        <v>0</v>
      </c>
      <c r="AZ1822" s="16">
        <v>0</v>
      </c>
      <c r="BA1822" s="16">
        <v>0</v>
      </c>
      <c r="BB1822" s="16">
        <v>0</v>
      </c>
      <c r="BC1822" s="16">
        <v>0</v>
      </c>
      <c r="BD1822" s="16">
        <v>0</v>
      </c>
      <c r="BE1822" s="16">
        <v>0</v>
      </c>
      <c r="BF1822" s="16">
        <v>0</v>
      </c>
      <c r="BG1822" s="16">
        <v>0</v>
      </c>
      <c r="BH1822" s="16">
        <v>68</v>
      </c>
      <c r="BI1822" s="16">
        <v>43</v>
      </c>
      <c r="BJ1822" s="87"/>
    </row>
    <row r="1823" spans="1:62" s="16" customFormat="1" x14ac:dyDescent="0.35">
      <c r="A1823" s="85" t="s">
        <v>58</v>
      </c>
      <c r="B1823" s="85" t="s">
        <v>23</v>
      </c>
      <c r="C1823" s="1" t="s">
        <v>288</v>
      </c>
      <c r="D1823" s="1" t="s">
        <v>144</v>
      </c>
      <c r="E1823" s="1" t="s">
        <v>39</v>
      </c>
      <c r="F1823" s="85">
        <v>999874595</v>
      </c>
      <c r="G1823" s="1">
        <f>(J1823+T1823)-H1823</f>
        <v>236</v>
      </c>
      <c r="I1823" s="15"/>
      <c r="J1823" s="1">
        <f>SUM(K1823,L1823,N1823,O1823,P1823,Q1823)</f>
        <v>0</v>
      </c>
      <c r="K1823" s="1">
        <f>SUM(AC1823,AE1823)</f>
        <v>0</v>
      </c>
      <c r="L1823" s="1">
        <v>0</v>
      </c>
      <c r="M1823" s="1">
        <v>0</v>
      </c>
      <c r="N1823" s="1">
        <v>0</v>
      </c>
      <c r="O1823" s="1"/>
      <c r="P1823" s="1">
        <v>0</v>
      </c>
      <c r="Q1823" s="1">
        <f>AD1823</f>
        <v>0</v>
      </c>
      <c r="R1823" s="1">
        <v>0</v>
      </c>
      <c r="S1823" s="31"/>
      <c r="T1823" s="1">
        <f>SUM(U1823,V1823,X1823,Y1823,Z1823,AA1823)</f>
        <v>236</v>
      </c>
      <c r="U1823" s="1">
        <f>SUM(AG1823,BF1823)</f>
        <v>0</v>
      </c>
      <c r="V1823" s="1">
        <f>SUM(AJ1823,AK1823,AL1823,AM1823,AO1823,AP1823,AQ1823,AR1823,AS1823,AT1823,AU1823,AN1823,AV1823,AW1823,AX1823,AY1823,AZ1823,BA1823,BC1823,BD1823,BE1823,BB1823)</f>
        <v>128</v>
      </c>
      <c r="W1823" s="1">
        <f>COUNTIF(AJ1823:BE1823, "&gt;0")</f>
        <v>2</v>
      </c>
      <c r="X1823" s="1">
        <f>SUM(BG1823,BH1823)</f>
        <v>51</v>
      </c>
      <c r="Y1823" s="1">
        <f>BI1823</f>
        <v>57</v>
      </c>
      <c r="Z1823" s="1">
        <f>AI1823</f>
        <v>0</v>
      </c>
      <c r="AA1823" s="1">
        <f>AH1823</f>
        <v>0</v>
      </c>
      <c r="AB1823" s="31"/>
      <c r="AC1823" s="1">
        <v>0</v>
      </c>
      <c r="AD1823" s="16">
        <v>0</v>
      </c>
      <c r="AE1823" s="16">
        <v>0</v>
      </c>
      <c r="AF1823" s="28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68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60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0</v>
      </c>
      <c r="BE1823" s="16">
        <v>0</v>
      </c>
      <c r="BF1823" s="16">
        <v>0</v>
      </c>
      <c r="BG1823" s="16">
        <v>0</v>
      </c>
      <c r="BH1823" s="16">
        <v>51</v>
      </c>
      <c r="BI1823" s="16">
        <v>57</v>
      </c>
      <c r="BJ1823" s="87"/>
    </row>
    <row r="1824" spans="1:62" s="16" customFormat="1" x14ac:dyDescent="0.35">
      <c r="A1824" s="85" t="s">
        <v>58</v>
      </c>
      <c r="B1824" s="85" t="s">
        <v>23</v>
      </c>
      <c r="C1824" s="16" t="s">
        <v>1962</v>
      </c>
      <c r="D1824" s="16" t="s">
        <v>1455</v>
      </c>
      <c r="E1824" s="16" t="s">
        <v>39</v>
      </c>
      <c r="F1824" s="85">
        <v>999928632</v>
      </c>
      <c r="G1824" s="1">
        <f>(J1824+T1824)-H1824</f>
        <v>230</v>
      </c>
      <c r="I1824" s="28"/>
      <c r="J1824" s="1">
        <f>SUM(K1824,L1824,N1824,O1824,P1824,Q1824)</f>
        <v>0</v>
      </c>
      <c r="K1824" s="1">
        <f>SUM(AC1824,AE1824)</f>
        <v>0</v>
      </c>
      <c r="L1824" s="1">
        <v>0</v>
      </c>
      <c r="M1824" s="1">
        <v>0</v>
      </c>
      <c r="N1824" s="1">
        <v>0</v>
      </c>
      <c r="O1824" s="1"/>
      <c r="P1824" s="1">
        <v>0</v>
      </c>
      <c r="Q1824" s="1">
        <f>AD1824</f>
        <v>0</v>
      </c>
      <c r="R1824" s="1">
        <v>0</v>
      </c>
      <c r="S1824" s="31"/>
      <c r="T1824" s="1">
        <f>SUM(U1824,V1824,X1824,Y1824,Z1824,AA1824)</f>
        <v>230</v>
      </c>
      <c r="U1824" s="1">
        <f>SUM(AG1824,BF1824)</f>
        <v>13</v>
      </c>
      <c r="V1824" s="1">
        <f>SUM(AJ1824,AK1824,AL1824,AM1824,AO1824,AP1824,AQ1824,AR1824,AS1824,AT1824,AU1824,AN1824,AV1824,AW1824,AX1824,AY1824,AZ1824,BA1824,BC1824,BD1824,BE1824,BB1824)</f>
        <v>136</v>
      </c>
      <c r="W1824" s="1">
        <f>COUNTIF(AJ1824:BE1824, "&gt;0")</f>
        <v>2</v>
      </c>
      <c r="X1824" s="1">
        <f>SUM(BG1824,BH1824)</f>
        <v>38</v>
      </c>
      <c r="Y1824" s="1">
        <f>BI1824</f>
        <v>43</v>
      </c>
      <c r="Z1824" s="1">
        <f>AI1824</f>
        <v>0</v>
      </c>
      <c r="AA1824" s="1">
        <f>AH1824</f>
        <v>0</v>
      </c>
      <c r="AB1824" s="31"/>
      <c r="AC1824" s="16">
        <v>0</v>
      </c>
      <c r="AD1824" s="16">
        <v>0</v>
      </c>
      <c r="AE1824" s="16">
        <v>0</v>
      </c>
      <c r="AF1824" s="28">
        <v>0</v>
      </c>
      <c r="AG1824" s="16">
        <v>13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68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16">
        <v>0</v>
      </c>
      <c r="AX1824" s="16">
        <v>68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0</v>
      </c>
      <c r="BG1824" s="16">
        <v>0</v>
      </c>
      <c r="BH1824" s="16">
        <v>38</v>
      </c>
      <c r="BI1824" s="16">
        <v>43</v>
      </c>
      <c r="BJ1824" s="87"/>
    </row>
    <row r="1825" spans="1:62" s="16" customFormat="1" x14ac:dyDescent="0.35">
      <c r="A1825" s="85" t="s">
        <v>58</v>
      </c>
      <c r="B1825" s="85" t="s">
        <v>23</v>
      </c>
      <c r="C1825" s="1" t="s">
        <v>463</v>
      </c>
      <c r="D1825" s="1" t="s">
        <v>83</v>
      </c>
      <c r="E1825" s="16" t="s">
        <v>39</v>
      </c>
      <c r="F1825" s="85">
        <v>999899571</v>
      </c>
      <c r="G1825" s="1">
        <f>(J1825+T1825)-H1825</f>
        <v>214</v>
      </c>
      <c r="I1825" s="15"/>
      <c r="J1825" s="1">
        <f>SUM(K1825,L1825,N1825,O1825,P1825,Q1825)</f>
        <v>0</v>
      </c>
      <c r="K1825" s="1">
        <f>SUM(AC1825,AE1825)</f>
        <v>0</v>
      </c>
      <c r="L1825" s="1">
        <v>0</v>
      </c>
      <c r="M1825" s="1">
        <v>0</v>
      </c>
      <c r="N1825" s="1">
        <v>0</v>
      </c>
      <c r="O1825" s="1"/>
      <c r="P1825" s="1">
        <v>0</v>
      </c>
      <c r="Q1825" s="1">
        <f>AD1825</f>
        <v>0</v>
      </c>
      <c r="R1825" s="1">
        <v>0</v>
      </c>
      <c r="S1825" s="31"/>
      <c r="T1825" s="1">
        <f>SUM(U1825,V1825,X1825,Y1825,Z1825,AA1825)</f>
        <v>214</v>
      </c>
      <c r="U1825" s="1">
        <f>SUM(AG1825,BF1825)</f>
        <v>0</v>
      </c>
      <c r="V1825" s="1">
        <f>SUM(AJ1825,AK1825,AL1825,AM1825,AO1825,AP1825,AQ1825,AR1825,AS1825,AT1825,AU1825,AN1825,AV1825,AW1825,AX1825,AY1825,AZ1825,BA1825,BC1825,BD1825,BE1825,BB1825)</f>
        <v>98</v>
      </c>
      <c r="W1825" s="1">
        <f>COUNTIF(AJ1825:BE1825, "&gt;0")</f>
        <v>2</v>
      </c>
      <c r="X1825" s="1">
        <f>SUM(BG1825,BH1825)</f>
        <v>68</v>
      </c>
      <c r="Y1825" s="1">
        <f>BI1825</f>
        <v>0</v>
      </c>
      <c r="Z1825" s="1">
        <f>AI1825</f>
        <v>48</v>
      </c>
      <c r="AA1825" s="1">
        <f>AH1825</f>
        <v>0</v>
      </c>
      <c r="AB1825" s="31"/>
      <c r="AC1825" s="1">
        <v>0</v>
      </c>
      <c r="AD1825" s="16">
        <v>0</v>
      </c>
      <c r="AE1825" s="16">
        <v>0</v>
      </c>
      <c r="AF1825" s="28">
        <v>0</v>
      </c>
      <c r="AG1825" s="16">
        <v>0</v>
      </c>
      <c r="AH1825" s="16">
        <v>0</v>
      </c>
      <c r="AI1825" s="16">
        <v>48</v>
      </c>
      <c r="AJ1825" s="16">
        <v>0</v>
      </c>
      <c r="AK1825" s="16">
        <v>0</v>
      </c>
      <c r="AL1825" s="16">
        <v>0</v>
      </c>
      <c r="AM1825" s="16">
        <v>0</v>
      </c>
      <c r="AN1825" s="16">
        <v>0</v>
      </c>
      <c r="AO1825" s="16">
        <v>0</v>
      </c>
      <c r="AP1825" s="16">
        <v>0</v>
      </c>
      <c r="AQ1825" s="16">
        <v>0</v>
      </c>
      <c r="AR1825" s="16">
        <v>38</v>
      </c>
      <c r="AS1825" s="16">
        <v>0</v>
      </c>
      <c r="AT1825" s="16">
        <v>0</v>
      </c>
      <c r="AU1825" s="16">
        <v>0</v>
      </c>
      <c r="AV1825" s="16">
        <v>0</v>
      </c>
      <c r="AW1825" s="16">
        <v>0</v>
      </c>
      <c r="AX1825" s="16">
        <v>0</v>
      </c>
      <c r="AY1825" s="16">
        <v>0</v>
      </c>
      <c r="AZ1825" s="16">
        <v>0</v>
      </c>
      <c r="BA1825" s="16">
        <v>60</v>
      </c>
      <c r="BB1825" s="16">
        <v>0</v>
      </c>
      <c r="BC1825" s="16">
        <v>0</v>
      </c>
      <c r="BD1825" s="16">
        <v>0</v>
      </c>
      <c r="BE1825" s="16">
        <v>0</v>
      </c>
      <c r="BF1825" s="16">
        <v>0</v>
      </c>
      <c r="BG1825" s="16">
        <v>68</v>
      </c>
      <c r="BH1825" s="16">
        <v>0</v>
      </c>
      <c r="BI1825" s="16">
        <v>0</v>
      </c>
      <c r="BJ1825" s="87"/>
    </row>
    <row r="1826" spans="1:62" s="16" customFormat="1" x14ac:dyDescent="0.35">
      <c r="A1826" s="85" t="s">
        <v>58</v>
      </c>
      <c r="B1826" s="85" t="s">
        <v>23</v>
      </c>
      <c r="C1826" s="16" t="s">
        <v>1963</v>
      </c>
      <c r="D1826" s="16" t="s">
        <v>1455</v>
      </c>
      <c r="E1826" s="16" t="s">
        <v>39</v>
      </c>
      <c r="F1826" s="85">
        <v>999928631</v>
      </c>
      <c r="G1826" s="1">
        <f>(J1826+T1826)-H1826</f>
        <v>197</v>
      </c>
      <c r="I1826" s="28"/>
      <c r="J1826" s="1">
        <f>SUM(K1826,L1826,N1826,O1826,P1826,Q1826)</f>
        <v>0</v>
      </c>
      <c r="K1826" s="1">
        <f>SUM(AC1826,AE1826)</f>
        <v>0</v>
      </c>
      <c r="L1826" s="1">
        <v>0</v>
      </c>
      <c r="M1826" s="1">
        <v>0</v>
      </c>
      <c r="N1826" s="1">
        <v>0</v>
      </c>
      <c r="O1826" s="1"/>
      <c r="P1826" s="1">
        <v>0</v>
      </c>
      <c r="Q1826" s="1">
        <f>AD1826</f>
        <v>0</v>
      </c>
      <c r="R1826" s="1">
        <v>0</v>
      </c>
      <c r="S1826" s="31"/>
      <c r="T1826" s="1">
        <f>SUM(U1826,V1826,X1826,Y1826,Z1826,AA1826)</f>
        <v>197</v>
      </c>
      <c r="U1826" s="1">
        <f>SUM(AG1826,BF1826)</f>
        <v>13</v>
      </c>
      <c r="V1826" s="1">
        <f>SUM(AJ1826,AK1826,AL1826,AM1826,AO1826,AP1826,AQ1826,AR1826,AS1826,AT1826,AU1826,AN1826,AV1826,AW1826,AX1826,AY1826,AZ1826,BA1826,BC1826,BD1826,BE1826,BB1826)</f>
        <v>114</v>
      </c>
      <c r="W1826" s="1">
        <f>COUNTIF(AJ1826:BE1826, "&gt;0")</f>
        <v>2</v>
      </c>
      <c r="X1826" s="1">
        <f>SUM(BG1826,BH1826)</f>
        <v>38</v>
      </c>
      <c r="Y1826" s="1">
        <f>BI1826</f>
        <v>32</v>
      </c>
      <c r="Z1826" s="1">
        <f>AI1826</f>
        <v>0</v>
      </c>
      <c r="AA1826" s="1">
        <f>AH1826</f>
        <v>0</v>
      </c>
      <c r="AB1826" s="31"/>
      <c r="AC1826" s="16">
        <v>0</v>
      </c>
      <c r="AD1826" s="16">
        <v>0</v>
      </c>
      <c r="AE1826" s="16">
        <v>0</v>
      </c>
      <c r="AF1826" s="28">
        <v>0</v>
      </c>
      <c r="AG1826" s="16">
        <v>13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51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63</v>
      </c>
      <c r="AY1826" s="16">
        <v>0</v>
      </c>
      <c r="AZ1826" s="16">
        <v>0</v>
      </c>
      <c r="BA1826" s="16">
        <v>0</v>
      </c>
      <c r="BB1826" s="16">
        <v>0</v>
      </c>
      <c r="BC1826" s="16">
        <v>0</v>
      </c>
      <c r="BD1826" s="16">
        <v>0</v>
      </c>
      <c r="BE1826" s="16">
        <v>0</v>
      </c>
      <c r="BF1826" s="16">
        <v>0</v>
      </c>
      <c r="BG1826" s="16">
        <v>0</v>
      </c>
      <c r="BH1826" s="16">
        <v>38</v>
      </c>
      <c r="BI1826" s="16">
        <v>32</v>
      </c>
      <c r="BJ1826" s="87"/>
    </row>
    <row r="1827" spans="1:62" s="16" customFormat="1" x14ac:dyDescent="0.35">
      <c r="A1827" s="85" t="s">
        <v>58</v>
      </c>
      <c r="B1827" s="85" t="s">
        <v>23</v>
      </c>
      <c r="C1827" s="16" t="s">
        <v>2066</v>
      </c>
      <c r="D1827" s="16" t="s">
        <v>818</v>
      </c>
      <c r="E1827" s="16" t="s">
        <v>39</v>
      </c>
      <c r="F1827" s="85">
        <v>999929480</v>
      </c>
      <c r="G1827" s="1">
        <f>(J1827+T1827)-H1827</f>
        <v>197</v>
      </c>
      <c r="I1827" s="28"/>
      <c r="J1827" s="1">
        <f>SUM(K1827,L1827,N1827,O1827,P1827,Q1827)</f>
        <v>0</v>
      </c>
      <c r="K1827" s="1">
        <f>SUM(AC1827,AE1827)</f>
        <v>0</v>
      </c>
      <c r="L1827" s="1">
        <v>0</v>
      </c>
      <c r="M1827" s="1">
        <v>0</v>
      </c>
      <c r="N1827" s="1">
        <v>0</v>
      </c>
      <c r="O1827" s="1"/>
      <c r="P1827" s="1">
        <v>0</v>
      </c>
      <c r="Q1827" s="1">
        <f>AD1827</f>
        <v>0</v>
      </c>
      <c r="R1827" s="1">
        <v>0</v>
      </c>
      <c r="S1827" s="31"/>
      <c r="T1827" s="1">
        <f>SUM(U1827,V1827,X1827,Y1827,Z1827,AA1827)</f>
        <v>197</v>
      </c>
      <c r="U1827" s="1">
        <f>SUM(AG1827,BF1827)</f>
        <v>0</v>
      </c>
      <c r="V1827" s="1">
        <f>SUM(AJ1827,AK1827,AL1827,AM1827,AO1827,AP1827,AQ1827,AR1827,AS1827,AT1827,AU1827,AN1827,AV1827,AW1827,AX1827,AY1827,AZ1827,BA1827,BC1827,BD1827,BE1827,BB1827)</f>
        <v>114</v>
      </c>
      <c r="W1827" s="1">
        <f>COUNTIF(AJ1827:BE1827, "&gt;0")</f>
        <v>2</v>
      </c>
      <c r="X1827" s="1">
        <f>SUM(BG1827,BH1827)</f>
        <v>51</v>
      </c>
      <c r="Y1827" s="1">
        <f>BI1827</f>
        <v>32</v>
      </c>
      <c r="Z1827" s="1">
        <f>AI1827</f>
        <v>0</v>
      </c>
      <c r="AA1827" s="1">
        <f>AH1827</f>
        <v>0</v>
      </c>
      <c r="AB1827" s="31"/>
      <c r="AC1827" s="16">
        <v>0</v>
      </c>
      <c r="AD1827" s="16">
        <v>0</v>
      </c>
      <c r="AE1827" s="16">
        <v>0</v>
      </c>
      <c r="AF1827" s="28">
        <v>0</v>
      </c>
      <c r="AG1827" s="16">
        <v>0</v>
      </c>
      <c r="AH1827" s="16">
        <v>0</v>
      </c>
      <c r="AI1827" s="16">
        <v>0</v>
      </c>
      <c r="AJ1827" s="16">
        <v>51</v>
      </c>
      <c r="AK1827" s="16">
        <v>0</v>
      </c>
      <c r="AL1827" s="16">
        <v>0</v>
      </c>
      <c r="AM1827" s="16">
        <v>0</v>
      </c>
      <c r="AN1827" s="16">
        <v>0</v>
      </c>
      <c r="AO1827" s="16">
        <v>63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0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0</v>
      </c>
      <c r="BG1827" s="16">
        <v>0</v>
      </c>
      <c r="BH1827" s="16">
        <v>51</v>
      </c>
      <c r="BI1827" s="16">
        <v>32</v>
      </c>
      <c r="BJ1827" s="87"/>
    </row>
    <row r="1828" spans="1:62" s="16" customFormat="1" x14ac:dyDescent="0.35">
      <c r="A1828" s="85" t="s">
        <v>58</v>
      </c>
      <c r="B1828" s="85" t="s">
        <v>23</v>
      </c>
      <c r="C1828" s="1" t="s">
        <v>212</v>
      </c>
      <c r="D1828" s="1" t="s">
        <v>213</v>
      </c>
      <c r="E1828" s="1" t="s">
        <v>39</v>
      </c>
      <c r="F1828" s="85">
        <v>999861677</v>
      </c>
      <c r="G1828" s="1">
        <f>(J1828+T1828)-H1828</f>
        <v>190</v>
      </c>
      <c r="H1828" s="1"/>
      <c r="I1828" s="15"/>
      <c r="J1828" s="1">
        <f>SUM(K1828,L1828,N1828,O1828,P1828,Q1828)</f>
        <v>0</v>
      </c>
      <c r="K1828" s="1">
        <f>SUM(AC1828,AE1828)</f>
        <v>0</v>
      </c>
      <c r="L1828" s="1">
        <v>0</v>
      </c>
      <c r="M1828" s="1">
        <v>0</v>
      </c>
      <c r="N1828" s="1">
        <v>0</v>
      </c>
      <c r="O1828" s="1"/>
      <c r="P1828" s="1">
        <v>0</v>
      </c>
      <c r="Q1828" s="1">
        <f>AD1828</f>
        <v>0</v>
      </c>
      <c r="R1828" s="1">
        <v>0</v>
      </c>
      <c r="S1828" s="31"/>
      <c r="T1828" s="1">
        <f>SUM(U1828,V1828,X1828,Y1828,Z1828,AA1828)</f>
        <v>190</v>
      </c>
      <c r="U1828" s="1">
        <f>SUM(AG1828,BF1828)</f>
        <v>0</v>
      </c>
      <c r="V1828" s="1">
        <f>SUM(AJ1828,AK1828,AL1828,AM1828,AO1828,AP1828,AQ1828,AR1828,AS1828,AT1828,AU1828,AN1828,AV1828,AW1828,AX1828,AY1828,AZ1828,BA1828,BC1828,BD1828,BE1828,BB1828)</f>
        <v>158</v>
      </c>
      <c r="W1828" s="1">
        <f>COUNTIF(AJ1828:BE1828, "&gt;0")</f>
        <v>2</v>
      </c>
      <c r="X1828" s="1">
        <f>SUM(BG1828,BH1828)</f>
        <v>0</v>
      </c>
      <c r="Y1828" s="1">
        <f>BI1828</f>
        <v>32</v>
      </c>
      <c r="Z1828" s="1">
        <f>AI1828</f>
        <v>0</v>
      </c>
      <c r="AA1828" s="1">
        <f>AH1828</f>
        <v>0</v>
      </c>
      <c r="AB1828" s="31"/>
      <c r="AC1828" s="1">
        <v>0</v>
      </c>
      <c r="AD1828" s="16">
        <v>0</v>
      </c>
      <c r="AE1828" s="16">
        <v>0</v>
      </c>
      <c r="AF1828" s="28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68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90</v>
      </c>
      <c r="BC1828" s="16">
        <v>0</v>
      </c>
      <c r="BD1828" s="16">
        <v>0</v>
      </c>
      <c r="BE1828" s="16">
        <v>0</v>
      </c>
      <c r="BF1828" s="16">
        <v>0</v>
      </c>
      <c r="BG1828" s="16">
        <v>0</v>
      </c>
      <c r="BH1828" s="16">
        <v>0</v>
      </c>
      <c r="BI1828" s="16">
        <v>32</v>
      </c>
      <c r="BJ1828" s="87"/>
    </row>
    <row r="1829" spans="1:62" s="16" customFormat="1" x14ac:dyDescent="0.35">
      <c r="A1829" s="85" t="s">
        <v>58</v>
      </c>
      <c r="B1829" s="85" t="s">
        <v>23</v>
      </c>
      <c r="C1829" s="16" t="s">
        <v>3400</v>
      </c>
      <c r="D1829" s="16" t="s">
        <v>1955</v>
      </c>
      <c r="E1829" s="16" t="s">
        <v>39</v>
      </c>
      <c r="F1829" s="85">
        <v>999897390</v>
      </c>
      <c r="G1829" s="1">
        <f>(J1829+T1829)-H1829</f>
        <v>184</v>
      </c>
      <c r="I1829" s="28"/>
      <c r="J1829" s="1">
        <f>SUM(K1829,L1829,N1829,O1829,P1829,Q1829)</f>
        <v>0</v>
      </c>
      <c r="K1829" s="1">
        <f>SUM(AC1829,AE1829)</f>
        <v>0</v>
      </c>
      <c r="L1829" s="1">
        <v>0</v>
      </c>
      <c r="M1829" s="1">
        <v>0</v>
      </c>
      <c r="N1829" s="1">
        <v>0</v>
      </c>
      <c r="O1829" s="1"/>
      <c r="P1829" s="1">
        <v>0</v>
      </c>
      <c r="Q1829" s="1">
        <f>AD1829</f>
        <v>0</v>
      </c>
      <c r="R1829" s="1">
        <v>0</v>
      </c>
      <c r="S1829" s="28"/>
      <c r="T1829" s="1">
        <f>SUM(U1829,V1829,X1829,Y1829,Z1829,AA1829)</f>
        <v>184</v>
      </c>
      <c r="U1829" s="1">
        <f>SUM(AG1829,BF1829)</f>
        <v>0</v>
      </c>
      <c r="V1829" s="1">
        <f>SUM(AJ1829,AK1829,AL1829,AM1829,AO1829,AP1829,AQ1829,AR1829,AS1829,AT1829,AU1829,AN1829,AV1829,AW1829,AX1829,AY1829,AZ1829,BA1829,BC1829,BD1829,BE1829,BB1829)</f>
        <v>90</v>
      </c>
      <c r="W1829" s="1">
        <f>COUNTIF(AJ1829:BE1829, "&gt;0")</f>
        <v>1</v>
      </c>
      <c r="X1829" s="1">
        <f>SUM(BG1829,BH1829)</f>
        <v>51</v>
      </c>
      <c r="Y1829" s="1">
        <f>BI1829</f>
        <v>43</v>
      </c>
      <c r="Z1829" s="1">
        <f>AI1829</f>
        <v>0</v>
      </c>
      <c r="AA1829" s="1">
        <f>AH1829</f>
        <v>0</v>
      </c>
      <c r="AB1829" s="28"/>
      <c r="AC1829" s="16">
        <v>0</v>
      </c>
      <c r="AD1829" s="16">
        <v>0</v>
      </c>
      <c r="AE1829" s="16">
        <v>0</v>
      </c>
      <c r="AF1829" s="28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0</v>
      </c>
      <c r="BB1829" s="16">
        <v>0</v>
      </c>
      <c r="BC1829" s="16">
        <v>0</v>
      </c>
      <c r="BD1829" s="16">
        <v>0</v>
      </c>
      <c r="BE1829" s="16">
        <v>90</v>
      </c>
      <c r="BF1829" s="16">
        <v>0</v>
      </c>
      <c r="BG1829" s="16">
        <v>0</v>
      </c>
      <c r="BH1829" s="16">
        <v>51</v>
      </c>
      <c r="BI1829" s="16">
        <v>43</v>
      </c>
      <c r="BJ1829" s="87"/>
    </row>
    <row r="1830" spans="1:62" s="16" customFormat="1" x14ac:dyDescent="0.35">
      <c r="A1830" s="85" t="s">
        <v>58</v>
      </c>
      <c r="B1830" s="85" t="s">
        <v>23</v>
      </c>
      <c r="C1830" s="1" t="s">
        <v>554</v>
      </c>
      <c r="D1830" s="1" t="s">
        <v>53</v>
      </c>
      <c r="E1830" s="1" t="s">
        <v>39</v>
      </c>
      <c r="F1830" s="85">
        <v>999908516</v>
      </c>
      <c r="G1830" s="1">
        <f>(J1830+T1830)-H1830</f>
        <v>179</v>
      </c>
      <c r="H1830" s="1">
        <f>(K1830+L1830+N1830+O1830+P1830+Q1830+R1830)*0.5</f>
        <v>0</v>
      </c>
      <c r="I1830" s="15"/>
      <c r="J1830" s="1">
        <f>SUM(K1830,L1830,N1830,O1830,P1830,Q1830)</f>
        <v>0</v>
      </c>
      <c r="K1830" s="1">
        <f>SUM(AC1830,AE1830)</f>
        <v>0</v>
      </c>
      <c r="L1830" s="1">
        <v>0</v>
      </c>
      <c r="M1830" s="1">
        <v>0</v>
      </c>
      <c r="N1830" s="1">
        <v>0</v>
      </c>
      <c r="O1830" s="1"/>
      <c r="P1830" s="1">
        <v>0</v>
      </c>
      <c r="Q1830" s="1">
        <f>AD1830</f>
        <v>0</v>
      </c>
      <c r="R1830" s="1">
        <v>0</v>
      </c>
      <c r="S1830" s="31"/>
      <c r="T1830" s="1">
        <f>SUM(U1830,V1830,X1830,Y1830,Z1830,AA1830)</f>
        <v>179</v>
      </c>
      <c r="U1830" s="1">
        <f>SUM(AG1830,BF1830)</f>
        <v>0</v>
      </c>
      <c r="V1830" s="1">
        <f>SUM(AJ1830,AK1830,AL1830,AM1830,AO1830,AP1830,AQ1830,AR1830,AS1830,AT1830,AU1830,AN1830,AV1830,AW1830,AX1830,AY1830,AZ1830,BA1830,BC1830,BD1830,BE1830,BB1830)</f>
        <v>136</v>
      </c>
      <c r="W1830" s="1">
        <f>COUNTIF(AJ1830:BE1830, "&gt;0")</f>
        <v>2</v>
      </c>
      <c r="X1830" s="1">
        <f>SUM(BG1830,BH1830)</f>
        <v>0</v>
      </c>
      <c r="Y1830" s="1">
        <f>BI1830</f>
        <v>43</v>
      </c>
      <c r="Z1830" s="1">
        <f>AI1830</f>
        <v>0</v>
      </c>
      <c r="AA1830" s="1">
        <f>AH1830</f>
        <v>0</v>
      </c>
      <c r="AB1830" s="31"/>
      <c r="AC1830" s="1">
        <v>0</v>
      </c>
      <c r="AD1830" s="16">
        <v>0</v>
      </c>
      <c r="AE1830" s="16">
        <v>0</v>
      </c>
      <c r="AF1830" s="28">
        <v>0</v>
      </c>
      <c r="AG1830" s="16">
        <v>0</v>
      </c>
      <c r="AH1830" s="16">
        <v>0</v>
      </c>
      <c r="AI1830" s="16">
        <v>0</v>
      </c>
      <c r="AJ1830" s="16">
        <v>68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0</v>
      </c>
      <c r="AZ1830" s="16">
        <v>68</v>
      </c>
      <c r="BA1830" s="16">
        <v>0</v>
      </c>
      <c r="BB1830" s="16">
        <v>0</v>
      </c>
      <c r="BC1830" s="16">
        <v>0</v>
      </c>
      <c r="BD1830" s="16">
        <v>0</v>
      </c>
      <c r="BE1830" s="16">
        <v>0</v>
      </c>
      <c r="BF1830" s="16">
        <v>0</v>
      </c>
      <c r="BG1830" s="16">
        <v>0</v>
      </c>
      <c r="BH1830" s="16">
        <v>0</v>
      </c>
      <c r="BI1830" s="16">
        <v>43</v>
      </c>
      <c r="BJ1830" s="87"/>
    </row>
    <row r="1831" spans="1:62" s="16" customFormat="1" x14ac:dyDescent="0.35">
      <c r="A1831" s="85" t="s">
        <v>58</v>
      </c>
      <c r="B1831" s="85" t="s">
        <v>23</v>
      </c>
      <c r="C1831" s="16" t="s">
        <v>3224</v>
      </c>
      <c r="D1831" s="16" t="s">
        <v>1625</v>
      </c>
      <c r="E1831" s="16" t="s">
        <v>39</v>
      </c>
      <c r="F1831" s="85">
        <v>999859040</v>
      </c>
      <c r="G1831" s="1">
        <f>(J1831+T1831)-H1831</f>
        <v>176</v>
      </c>
      <c r="I1831" s="28"/>
      <c r="J1831" s="1">
        <f>SUM(K1831,L1831,N1831,O1831,P1831,Q1831)</f>
        <v>0</v>
      </c>
      <c r="K1831" s="1">
        <f>SUM(AC1831,AE1831)</f>
        <v>0</v>
      </c>
      <c r="L1831" s="1">
        <v>0</v>
      </c>
      <c r="M1831" s="1">
        <v>0</v>
      </c>
      <c r="N1831" s="1">
        <v>0</v>
      </c>
      <c r="O1831" s="1"/>
      <c r="P1831" s="1">
        <v>0</v>
      </c>
      <c r="Q1831" s="1">
        <f>AD1831</f>
        <v>0</v>
      </c>
      <c r="R1831" s="1">
        <v>0</v>
      </c>
      <c r="S1831" s="31"/>
      <c r="T1831" s="1">
        <f>SUM(U1831,V1831,X1831,Y1831,Z1831,AA1831)</f>
        <v>176</v>
      </c>
      <c r="U1831" s="1">
        <f>SUM(AG1831,BF1831)</f>
        <v>32</v>
      </c>
      <c r="V1831" s="1">
        <f>SUM(AJ1831,AK1831,AL1831,AM1831,AO1831,AP1831,AQ1831,AR1831,AS1831,AT1831,AU1831,AN1831,AV1831,AW1831,AX1831,AY1831,AZ1831,BA1831,BC1831,BD1831,BE1831,BB1831)</f>
        <v>63</v>
      </c>
      <c r="W1831" s="1">
        <f>COUNTIF(AJ1831:BE1831, "&gt;0")</f>
        <v>1</v>
      </c>
      <c r="X1831" s="1">
        <f>SUM(BG1831,BH1831)</f>
        <v>38</v>
      </c>
      <c r="Y1831" s="1">
        <f>BI1831</f>
        <v>43</v>
      </c>
      <c r="Z1831" s="1">
        <f>AI1831</f>
        <v>0</v>
      </c>
      <c r="AA1831" s="1">
        <f>AH1831</f>
        <v>0</v>
      </c>
      <c r="AB1831" s="31"/>
      <c r="AC1831" s="16">
        <v>0</v>
      </c>
      <c r="AD1831" s="16">
        <v>0</v>
      </c>
      <c r="AE1831" s="16">
        <v>0</v>
      </c>
      <c r="AF1831" s="28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16">
        <v>0</v>
      </c>
      <c r="AX1831" s="16">
        <v>0</v>
      </c>
      <c r="AY1831" s="16">
        <v>0</v>
      </c>
      <c r="AZ1831" s="16">
        <v>63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32</v>
      </c>
      <c r="BG1831" s="16">
        <v>0</v>
      </c>
      <c r="BH1831" s="16">
        <v>38</v>
      </c>
      <c r="BI1831" s="16">
        <v>43</v>
      </c>
      <c r="BJ1831" s="87"/>
    </row>
    <row r="1832" spans="1:62" s="16" customFormat="1" x14ac:dyDescent="0.35">
      <c r="A1832" s="85" t="s">
        <v>58</v>
      </c>
      <c r="B1832" s="85" t="s">
        <v>23</v>
      </c>
      <c r="C1832" s="1" t="s">
        <v>843</v>
      </c>
      <c r="D1832" s="1" t="s">
        <v>844</v>
      </c>
      <c r="E1832" s="1" t="s">
        <v>39</v>
      </c>
      <c r="F1832" s="85">
        <v>999918369</v>
      </c>
      <c r="G1832" s="1">
        <f>(J1832+T1832)-H1832</f>
        <v>176</v>
      </c>
      <c r="H1832" s="1"/>
      <c r="I1832" s="15"/>
      <c r="J1832" s="1">
        <f>SUM(K1832,L1832,N1832,O1832,P1832,Q1832)</f>
        <v>0</v>
      </c>
      <c r="K1832" s="1">
        <f>SUM(AC1832,AE1832)</f>
        <v>0</v>
      </c>
      <c r="L1832" s="1">
        <v>0</v>
      </c>
      <c r="M1832" s="1">
        <v>0</v>
      </c>
      <c r="N1832" s="1">
        <v>0</v>
      </c>
      <c r="O1832" s="1"/>
      <c r="P1832" s="1">
        <v>0</v>
      </c>
      <c r="Q1832" s="1">
        <f>AD1832</f>
        <v>0</v>
      </c>
      <c r="R1832" s="1">
        <v>0</v>
      </c>
      <c r="S1832" s="31"/>
      <c r="T1832" s="1">
        <f>SUM(U1832,V1832,X1832,Y1832,Z1832,AA1832)</f>
        <v>176</v>
      </c>
      <c r="U1832" s="1">
        <f>SUM(AG1832,BF1832)</f>
        <v>0</v>
      </c>
      <c r="V1832" s="1">
        <f>SUM(AJ1832,AK1832,AL1832,AM1832,AO1832,AP1832,AQ1832,AR1832,AS1832,AT1832,AU1832,AN1832,AV1832,AW1832,AX1832,AY1832,AZ1832,BA1832,BC1832,BD1832,BE1832,BB1832)</f>
        <v>45</v>
      </c>
      <c r="W1832" s="1">
        <f>COUNTIF(AJ1832:BE1832, "&gt;0")</f>
        <v>1</v>
      </c>
      <c r="X1832" s="1">
        <f>SUM(BG1832,BH1832)</f>
        <v>51</v>
      </c>
      <c r="Y1832" s="1">
        <f>BI1832</f>
        <v>32</v>
      </c>
      <c r="Z1832" s="1">
        <f>AI1832</f>
        <v>48</v>
      </c>
      <c r="AA1832" s="1">
        <f>AH1832</f>
        <v>0</v>
      </c>
      <c r="AB1832" s="31"/>
      <c r="AC1832" s="1">
        <v>0</v>
      </c>
      <c r="AD1832" s="16">
        <v>0</v>
      </c>
      <c r="AE1832" s="16">
        <v>0</v>
      </c>
      <c r="AF1832" s="28">
        <v>0</v>
      </c>
      <c r="AG1832" s="16">
        <v>0</v>
      </c>
      <c r="AH1832" s="16">
        <v>0</v>
      </c>
      <c r="AI1832" s="16">
        <v>48</v>
      </c>
      <c r="AJ1832" s="16">
        <v>0</v>
      </c>
      <c r="AK1832" s="16">
        <v>0</v>
      </c>
      <c r="AL1832" s="16">
        <v>0</v>
      </c>
      <c r="AM1832" s="16">
        <v>45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0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0</v>
      </c>
      <c r="BF1832" s="16">
        <v>0</v>
      </c>
      <c r="BG1832" s="16">
        <v>51</v>
      </c>
      <c r="BH1832" s="16">
        <v>0</v>
      </c>
      <c r="BI1832" s="16">
        <v>32</v>
      </c>
      <c r="BJ1832" s="87"/>
    </row>
    <row r="1833" spans="1:62" s="16" customFormat="1" x14ac:dyDescent="0.35">
      <c r="A1833" s="85" t="s">
        <v>58</v>
      </c>
      <c r="B1833" s="85" t="s">
        <v>23</v>
      </c>
      <c r="C1833" s="1" t="s">
        <v>714</v>
      </c>
      <c r="D1833" s="1" t="s">
        <v>1632</v>
      </c>
      <c r="E1833" s="1" t="s">
        <v>39</v>
      </c>
      <c r="F1833" s="85">
        <v>999926307</v>
      </c>
      <c r="G1833" s="1">
        <f>(J1833+T1833)-H1833</f>
        <v>173</v>
      </c>
      <c r="H1833" s="1"/>
      <c r="I1833" s="15"/>
      <c r="J1833" s="1">
        <f>SUM(K1833,L1833,N1833,O1833,P1833,Q1833)</f>
        <v>0</v>
      </c>
      <c r="K1833" s="1">
        <f>SUM(AC1833,AE1833)</f>
        <v>0</v>
      </c>
      <c r="L1833" s="1">
        <v>0</v>
      </c>
      <c r="M1833" s="1">
        <v>0</v>
      </c>
      <c r="N1833" s="1">
        <v>0</v>
      </c>
      <c r="O1833" s="1"/>
      <c r="P1833" s="1">
        <v>0</v>
      </c>
      <c r="Q1833" s="1">
        <f>AD1833</f>
        <v>0</v>
      </c>
      <c r="R1833" s="1">
        <v>0</v>
      </c>
      <c r="S1833" s="31"/>
      <c r="T1833" s="1">
        <f>SUM(U1833,V1833,X1833,Y1833,Z1833,AA1833)</f>
        <v>173</v>
      </c>
      <c r="U1833" s="1">
        <f>SUM(AG1833,BF1833)</f>
        <v>0</v>
      </c>
      <c r="V1833" s="1">
        <f>SUM(AJ1833,AK1833,AL1833,AM1833,AO1833,AP1833,AQ1833,AR1833,AS1833,AT1833,AU1833,AN1833,AV1833,AW1833,AX1833,AY1833,AZ1833,BA1833,BC1833,BD1833,BE1833,BB1833)</f>
        <v>103</v>
      </c>
      <c r="W1833" s="1">
        <f>COUNTIF(AJ1833:BE1833, "&gt;0")</f>
        <v>2</v>
      </c>
      <c r="X1833" s="1">
        <f>SUM(BG1833,BH1833)</f>
        <v>38</v>
      </c>
      <c r="Y1833" s="1">
        <f>BI1833</f>
        <v>32</v>
      </c>
      <c r="Z1833" s="1">
        <f>AI1833</f>
        <v>0</v>
      </c>
      <c r="AA1833" s="1">
        <f>AH1833</f>
        <v>0</v>
      </c>
      <c r="AB1833" s="31"/>
      <c r="AC1833" s="1">
        <v>0</v>
      </c>
      <c r="AD1833" s="16">
        <v>0</v>
      </c>
      <c r="AE1833" s="16">
        <v>0</v>
      </c>
      <c r="AF1833" s="28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58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45</v>
      </c>
      <c r="AV1833" s="16">
        <v>0</v>
      </c>
      <c r="AW1833" s="16">
        <v>0</v>
      </c>
      <c r="AX1833" s="16">
        <v>0</v>
      </c>
      <c r="AY1833" s="16">
        <v>0</v>
      </c>
      <c r="AZ1833" s="16">
        <v>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0</v>
      </c>
      <c r="BG1833" s="16">
        <v>0</v>
      </c>
      <c r="BH1833" s="16">
        <v>38</v>
      </c>
      <c r="BI1833" s="16">
        <v>32</v>
      </c>
      <c r="BJ1833" s="87"/>
    </row>
    <row r="1834" spans="1:62" s="16" customFormat="1" x14ac:dyDescent="0.35">
      <c r="A1834" s="85" t="s">
        <v>58</v>
      </c>
      <c r="B1834" s="85" t="s">
        <v>23</v>
      </c>
      <c r="C1834" s="16" t="s">
        <v>394</v>
      </c>
      <c r="D1834" s="16" t="s">
        <v>395</v>
      </c>
      <c r="E1834" s="16" t="s">
        <v>39</v>
      </c>
      <c r="F1834" s="85">
        <v>999892266</v>
      </c>
      <c r="G1834" s="1">
        <f>(J1834+T1834)-H1834</f>
        <v>172</v>
      </c>
      <c r="H1834" s="1">
        <f>(K1834+L1834+N1834+O1834+P1834+Q1834+R1834)*0.5</f>
        <v>0</v>
      </c>
      <c r="I1834" s="15"/>
      <c r="J1834" s="1">
        <f>SUM(K1834,L1834,N1834,O1834,P1834,Q1834)</f>
        <v>0</v>
      </c>
      <c r="K1834" s="1">
        <f>SUM(AC1834,AE1834)</f>
        <v>0</v>
      </c>
      <c r="L1834" s="1">
        <v>0</v>
      </c>
      <c r="M1834" s="1">
        <v>0</v>
      </c>
      <c r="N1834" s="1">
        <v>0</v>
      </c>
      <c r="O1834" s="1"/>
      <c r="P1834" s="1">
        <v>0</v>
      </c>
      <c r="Q1834" s="1">
        <f>AD1834</f>
        <v>0</v>
      </c>
      <c r="R1834" s="1">
        <v>0</v>
      </c>
      <c r="S1834" s="31"/>
      <c r="T1834" s="1">
        <f>SUM(U1834,V1834,X1834,Y1834,Z1834,AA1834)</f>
        <v>172</v>
      </c>
      <c r="U1834" s="1">
        <f>SUM(AG1834,BF1834)</f>
        <v>0</v>
      </c>
      <c r="V1834" s="1">
        <f>SUM(AJ1834,AK1834,AL1834,AM1834,AO1834,AP1834,AQ1834,AR1834,AS1834,AT1834,AU1834,AN1834,AV1834,AW1834,AX1834,AY1834,AZ1834,BA1834,BC1834,BD1834,BE1834,BB1834)</f>
        <v>0</v>
      </c>
      <c r="W1834" s="1">
        <f>COUNTIF(AJ1834:BE1834, "&gt;0")</f>
        <v>0</v>
      </c>
      <c r="X1834" s="1">
        <f>SUM(BG1834,BH1834)</f>
        <v>51</v>
      </c>
      <c r="Y1834" s="1">
        <f>BI1834</f>
        <v>57</v>
      </c>
      <c r="Z1834" s="1">
        <f>AI1834</f>
        <v>64</v>
      </c>
      <c r="AA1834" s="1">
        <f>AH1834</f>
        <v>0</v>
      </c>
      <c r="AB1834" s="31"/>
      <c r="AC1834" s="1">
        <v>0</v>
      </c>
      <c r="AD1834" s="16">
        <v>0</v>
      </c>
      <c r="AE1834" s="16">
        <v>0</v>
      </c>
      <c r="AF1834" s="28">
        <v>0</v>
      </c>
      <c r="AG1834" s="16">
        <v>0</v>
      </c>
      <c r="AH1834" s="16">
        <v>0</v>
      </c>
      <c r="AI1834" s="16">
        <v>64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16">
        <v>0</v>
      </c>
      <c r="AX1834" s="16">
        <v>0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51</v>
      </c>
      <c r="BH1834" s="16">
        <v>0</v>
      </c>
      <c r="BI1834" s="16">
        <v>57</v>
      </c>
      <c r="BJ1834" s="87"/>
    </row>
    <row r="1835" spans="1:62" s="16" customFormat="1" x14ac:dyDescent="0.35">
      <c r="A1835" s="85" t="s">
        <v>58</v>
      </c>
      <c r="B1835" s="85" t="s">
        <v>23</v>
      </c>
      <c r="C1835" s="16" t="s">
        <v>466</v>
      </c>
      <c r="D1835" s="16" t="s">
        <v>73</v>
      </c>
      <c r="E1835" s="16" t="s">
        <v>39</v>
      </c>
      <c r="F1835" s="85">
        <v>999899576</v>
      </c>
      <c r="G1835" s="1">
        <f>(J1835+T1835)-H1835</f>
        <v>163</v>
      </c>
      <c r="H1835" s="1">
        <f>(K1835+L1835+N1835+O1835+P1835+Q1835+R1835)*0.5</f>
        <v>0</v>
      </c>
      <c r="I1835" s="15"/>
      <c r="J1835" s="1">
        <f>SUM(K1835,L1835,N1835,O1835,P1835,Q1835)</f>
        <v>0</v>
      </c>
      <c r="K1835" s="1">
        <f>SUM(AC1835,AE1835)</f>
        <v>0</v>
      </c>
      <c r="L1835" s="1">
        <v>0</v>
      </c>
      <c r="M1835" s="1">
        <v>0</v>
      </c>
      <c r="N1835" s="1">
        <v>0</v>
      </c>
      <c r="O1835" s="1"/>
      <c r="P1835" s="1">
        <v>0</v>
      </c>
      <c r="Q1835" s="1">
        <f>AD1835</f>
        <v>0</v>
      </c>
      <c r="R1835" s="1">
        <v>0</v>
      </c>
      <c r="S1835" s="31"/>
      <c r="T1835" s="1">
        <f>SUM(U1835,V1835,X1835,Y1835,Z1835,AA1835)</f>
        <v>163</v>
      </c>
      <c r="U1835" s="1">
        <f>SUM(AG1835,BF1835)</f>
        <v>0</v>
      </c>
      <c r="V1835" s="1">
        <f>SUM(AJ1835,AK1835,AL1835,AM1835,AO1835,AP1835,AQ1835,AR1835,AS1835,AT1835,AU1835,AN1835,AV1835,AW1835,AX1835,AY1835,AZ1835,BA1835,BC1835,BD1835,BE1835,BB1835)</f>
        <v>120</v>
      </c>
      <c r="W1835" s="1">
        <f>COUNTIF(AJ1835:BE1835, "&gt;0")</f>
        <v>1</v>
      </c>
      <c r="X1835" s="1">
        <f>SUM(BG1835,BH1835)</f>
        <v>0</v>
      </c>
      <c r="Y1835" s="1">
        <f>BI1835</f>
        <v>43</v>
      </c>
      <c r="Z1835" s="1">
        <f>AI1835</f>
        <v>0</v>
      </c>
      <c r="AA1835" s="1">
        <f>AH1835</f>
        <v>0</v>
      </c>
      <c r="AB1835" s="31"/>
      <c r="AC1835" s="1">
        <v>0</v>
      </c>
      <c r="AD1835" s="16">
        <v>0</v>
      </c>
      <c r="AE1835" s="16">
        <v>0</v>
      </c>
      <c r="AF1835" s="28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0</v>
      </c>
      <c r="AY1835" s="16">
        <v>0</v>
      </c>
      <c r="AZ1835" s="16">
        <v>0</v>
      </c>
      <c r="BA1835" s="16">
        <v>0</v>
      </c>
      <c r="BB1835" s="16">
        <v>120</v>
      </c>
      <c r="BC1835" s="16">
        <v>0</v>
      </c>
      <c r="BD1835" s="16">
        <v>0</v>
      </c>
      <c r="BE1835" s="16">
        <v>0</v>
      </c>
      <c r="BF1835" s="16">
        <v>0</v>
      </c>
      <c r="BG1835" s="16">
        <v>0</v>
      </c>
      <c r="BH1835" s="16">
        <v>0</v>
      </c>
      <c r="BI1835" s="16">
        <v>43</v>
      </c>
      <c r="BJ1835" s="87"/>
    </row>
    <row r="1836" spans="1:62" s="16" customFormat="1" x14ac:dyDescent="0.35">
      <c r="A1836" s="85" t="s">
        <v>58</v>
      </c>
      <c r="B1836" s="85" t="s">
        <v>23</v>
      </c>
      <c r="C1836" s="16" t="s">
        <v>350</v>
      </c>
      <c r="D1836" s="16" t="s">
        <v>351</v>
      </c>
      <c r="E1836" s="16" t="s">
        <v>39</v>
      </c>
      <c r="F1836" s="85">
        <v>999886916</v>
      </c>
      <c r="G1836" s="1">
        <f>(J1836+T1836)-H1836</f>
        <v>162</v>
      </c>
      <c r="I1836" s="15"/>
      <c r="J1836" s="1">
        <f>SUM(K1836,L1836,N1836,O1836,P1836,Q1836)</f>
        <v>0</v>
      </c>
      <c r="K1836" s="1">
        <f>SUM(AC1836,AE1836)</f>
        <v>0</v>
      </c>
      <c r="L1836" s="1">
        <v>0</v>
      </c>
      <c r="M1836" s="1">
        <v>0</v>
      </c>
      <c r="N1836" s="1">
        <v>0</v>
      </c>
      <c r="O1836" s="1"/>
      <c r="P1836" s="1">
        <v>0</v>
      </c>
      <c r="Q1836" s="1">
        <f>AD1836</f>
        <v>0</v>
      </c>
      <c r="R1836" s="1">
        <v>0</v>
      </c>
      <c r="S1836" s="31"/>
      <c r="T1836" s="1">
        <f>SUM(U1836,V1836,X1836,Y1836,Z1836,AA1836)</f>
        <v>162</v>
      </c>
      <c r="U1836" s="1">
        <f>SUM(AG1836,BF1836)</f>
        <v>0</v>
      </c>
      <c r="V1836" s="1">
        <f>SUM(AJ1836,AK1836,AL1836,AM1836,AO1836,AP1836,AQ1836,AR1836,AS1836,AT1836,AU1836,AN1836,AV1836,AW1836,AX1836,AY1836,AZ1836,BA1836,BC1836,BD1836,BE1836,BB1836)</f>
        <v>68</v>
      </c>
      <c r="W1836" s="1">
        <f>COUNTIF(AJ1836:BE1836, "&gt;0")</f>
        <v>1</v>
      </c>
      <c r="X1836" s="1">
        <f>SUM(BG1836,BH1836)</f>
        <v>51</v>
      </c>
      <c r="Y1836" s="1">
        <f>BI1836</f>
        <v>43</v>
      </c>
      <c r="Z1836" s="1">
        <f>AI1836</f>
        <v>0</v>
      </c>
      <c r="AA1836" s="1">
        <f>AH1836</f>
        <v>0</v>
      </c>
      <c r="AB1836" s="31"/>
      <c r="AC1836" s="1">
        <v>0</v>
      </c>
      <c r="AD1836" s="16">
        <v>0</v>
      </c>
      <c r="AE1836" s="16">
        <v>0</v>
      </c>
      <c r="AF1836" s="28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68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0</v>
      </c>
      <c r="AW1836" s="16">
        <v>0</v>
      </c>
      <c r="AX1836" s="16">
        <v>0</v>
      </c>
      <c r="AY1836" s="16">
        <v>0</v>
      </c>
      <c r="AZ1836" s="16">
        <v>0</v>
      </c>
      <c r="BA1836" s="16">
        <v>0</v>
      </c>
      <c r="BB1836" s="16">
        <v>0</v>
      </c>
      <c r="BC1836" s="16">
        <v>0</v>
      </c>
      <c r="BD1836" s="16">
        <v>0</v>
      </c>
      <c r="BE1836" s="16">
        <v>0</v>
      </c>
      <c r="BF1836" s="16">
        <v>0</v>
      </c>
      <c r="BG1836" s="16">
        <v>51</v>
      </c>
      <c r="BH1836" s="16">
        <v>0</v>
      </c>
      <c r="BI1836" s="16">
        <v>43</v>
      </c>
      <c r="BJ1836" s="87"/>
    </row>
    <row r="1837" spans="1:62" s="16" customFormat="1" x14ac:dyDescent="0.35">
      <c r="A1837" s="85" t="s">
        <v>58</v>
      </c>
      <c r="B1837" s="85" t="s">
        <v>23</v>
      </c>
      <c r="C1837" s="1" t="s">
        <v>1060</v>
      </c>
      <c r="D1837" s="1" t="s">
        <v>340</v>
      </c>
      <c r="E1837" s="1" t="s">
        <v>39</v>
      </c>
      <c r="F1837" s="85">
        <v>999921434</v>
      </c>
      <c r="G1837" s="1">
        <f>(J1837+T1837)-H1837</f>
        <v>157</v>
      </c>
      <c r="I1837" s="15"/>
      <c r="J1837" s="1">
        <f>SUM(K1837,L1837,N1837,O1837,P1837,Q1837)</f>
        <v>0</v>
      </c>
      <c r="K1837" s="1">
        <f>SUM(AC1837,AE1837)</f>
        <v>0</v>
      </c>
      <c r="L1837" s="1">
        <v>0</v>
      </c>
      <c r="M1837" s="1">
        <v>0</v>
      </c>
      <c r="N1837" s="1">
        <v>0</v>
      </c>
      <c r="O1837" s="1"/>
      <c r="P1837" s="1">
        <v>0</v>
      </c>
      <c r="Q1837" s="1">
        <f>AD1837</f>
        <v>0</v>
      </c>
      <c r="R1837" s="1">
        <v>0</v>
      </c>
      <c r="S1837" s="31"/>
      <c r="T1837" s="1">
        <f>SUM(U1837,V1837,X1837,Y1837,Z1837,AA1837)</f>
        <v>157</v>
      </c>
      <c r="U1837" s="1">
        <f>SUM(AG1837,BF1837)</f>
        <v>0</v>
      </c>
      <c r="V1837" s="1">
        <f>SUM(AJ1837,AK1837,AL1837,AM1837,AO1837,AP1837,AQ1837,AR1837,AS1837,AT1837,AU1837,AN1837,AV1837,AW1837,AX1837,AY1837,AZ1837,BA1837,BC1837,BD1837,BE1837,BB1837)</f>
        <v>38</v>
      </c>
      <c r="W1837" s="1">
        <f>COUNTIF(AJ1837:BE1837, "&gt;0")</f>
        <v>1</v>
      </c>
      <c r="X1837" s="1">
        <f>SUM(BG1837,BH1837)</f>
        <v>51</v>
      </c>
      <c r="Y1837" s="1">
        <f>BI1837</f>
        <v>32</v>
      </c>
      <c r="Z1837" s="1">
        <f>AI1837</f>
        <v>36</v>
      </c>
      <c r="AA1837" s="1">
        <f>AH1837</f>
        <v>0</v>
      </c>
      <c r="AB1837" s="31"/>
      <c r="AC1837" s="1">
        <v>0</v>
      </c>
      <c r="AD1837" s="16">
        <v>0</v>
      </c>
      <c r="AE1837" s="16">
        <v>0</v>
      </c>
      <c r="AF1837" s="28">
        <v>0</v>
      </c>
      <c r="AG1837" s="16">
        <v>0</v>
      </c>
      <c r="AH1837" s="16">
        <v>0</v>
      </c>
      <c r="AI1837" s="16">
        <v>36</v>
      </c>
      <c r="AJ1837" s="16">
        <v>0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38</v>
      </c>
      <c r="AS1837" s="16">
        <v>0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0</v>
      </c>
      <c r="BG1837" s="16">
        <v>0</v>
      </c>
      <c r="BH1837" s="16">
        <v>51</v>
      </c>
      <c r="BI1837" s="16">
        <v>32</v>
      </c>
      <c r="BJ1837" s="87"/>
    </row>
    <row r="1838" spans="1:62" s="16" customFormat="1" x14ac:dyDescent="0.35">
      <c r="A1838" s="85" t="s">
        <v>58</v>
      </c>
      <c r="B1838" s="85" t="s">
        <v>23</v>
      </c>
      <c r="C1838" s="16" t="s">
        <v>801</v>
      </c>
      <c r="D1838" s="16" t="s">
        <v>866</v>
      </c>
      <c r="E1838" s="16" t="s">
        <v>39</v>
      </c>
      <c r="F1838" s="85">
        <v>999918771</v>
      </c>
      <c r="G1838" s="1">
        <f>(J1838+T1838)-H1838</f>
        <v>156</v>
      </c>
      <c r="I1838" s="28"/>
      <c r="J1838" s="1">
        <f>SUM(K1838,L1838,N1838,O1838,P1838,Q1838)</f>
        <v>0</v>
      </c>
      <c r="K1838" s="1">
        <f>SUM(AC1838,AE1838)</f>
        <v>0</v>
      </c>
      <c r="L1838" s="1">
        <v>0</v>
      </c>
      <c r="M1838" s="1">
        <v>0</v>
      </c>
      <c r="N1838" s="1">
        <v>0</v>
      </c>
      <c r="O1838" s="1"/>
      <c r="P1838" s="1">
        <v>0</v>
      </c>
      <c r="Q1838" s="1">
        <f>AD1838</f>
        <v>0</v>
      </c>
      <c r="R1838" s="1">
        <v>0</v>
      </c>
      <c r="S1838" s="28"/>
      <c r="T1838" s="1">
        <f>SUM(U1838,V1838,X1838,Y1838,Z1838,AA1838)</f>
        <v>156</v>
      </c>
      <c r="U1838" s="1">
        <f>SUM(AG1838,BF1838)</f>
        <v>24</v>
      </c>
      <c r="V1838" s="1">
        <f>SUM(AJ1838,AK1838,AL1838,AM1838,AO1838,AP1838,AQ1838,AR1838,AS1838,AT1838,AU1838,AN1838,AV1838,AW1838,AX1838,AY1838,AZ1838,BA1838,BC1838,BD1838,BE1838,BB1838)</f>
        <v>51</v>
      </c>
      <c r="W1838" s="1">
        <f>COUNTIF(AJ1838:BE1838, "&gt;0")</f>
        <v>1</v>
      </c>
      <c r="X1838" s="1">
        <f>SUM(BG1838,BH1838)</f>
        <v>38</v>
      </c>
      <c r="Y1838" s="1">
        <f>BI1838</f>
        <v>43</v>
      </c>
      <c r="Z1838" s="1">
        <f>AI1838</f>
        <v>0</v>
      </c>
      <c r="AA1838" s="1">
        <f>AH1838</f>
        <v>0</v>
      </c>
      <c r="AB1838" s="28"/>
      <c r="AC1838" s="16">
        <v>0</v>
      </c>
      <c r="AD1838" s="16">
        <v>0</v>
      </c>
      <c r="AE1838" s="16">
        <v>0</v>
      </c>
      <c r="AF1838" s="28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0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51</v>
      </c>
      <c r="BF1838" s="16">
        <v>24</v>
      </c>
      <c r="BG1838" s="16">
        <v>0</v>
      </c>
      <c r="BH1838" s="16">
        <v>38</v>
      </c>
      <c r="BI1838" s="16">
        <v>43</v>
      </c>
      <c r="BJ1838" s="87"/>
    </row>
    <row r="1839" spans="1:62" s="16" customFormat="1" x14ac:dyDescent="0.35">
      <c r="A1839" s="85" t="s">
        <v>58</v>
      </c>
      <c r="B1839" s="85" t="s">
        <v>23</v>
      </c>
      <c r="C1839" s="1" t="s">
        <v>282</v>
      </c>
      <c r="D1839" s="1" t="s">
        <v>186</v>
      </c>
      <c r="E1839" s="1" t="s">
        <v>39</v>
      </c>
      <c r="F1839" s="85">
        <v>999873907</v>
      </c>
      <c r="G1839" s="1">
        <f>(J1839+T1839)-H1839</f>
        <v>154</v>
      </c>
      <c r="H1839" s="1">
        <f>(K1839+L1839+N1839+O1839+P1839+Q1839+R1839)*0.5</f>
        <v>28</v>
      </c>
      <c r="I1839" s="15"/>
      <c r="J1839" s="1">
        <f>SUM(K1839,L1839,N1839,O1839,P1839,Q1839)</f>
        <v>56</v>
      </c>
      <c r="K1839" s="1">
        <f>SUM(AC1839,AE1839)</f>
        <v>56</v>
      </c>
      <c r="L1839" s="1">
        <v>0</v>
      </c>
      <c r="M1839" s="1">
        <v>0</v>
      </c>
      <c r="N1839" s="1">
        <v>0</v>
      </c>
      <c r="O1839" s="1"/>
      <c r="P1839" s="1">
        <v>0</v>
      </c>
      <c r="Q1839" s="1">
        <f>AD1839</f>
        <v>0</v>
      </c>
      <c r="R1839" s="1">
        <v>0</v>
      </c>
      <c r="S1839" s="31"/>
      <c r="T1839" s="1">
        <f>SUM(U1839,V1839,X1839,Y1839,Z1839,AA1839)</f>
        <v>126</v>
      </c>
      <c r="U1839" s="1">
        <f>SUM(AG1839,BF1839)</f>
        <v>0</v>
      </c>
      <c r="V1839" s="1">
        <f>SUM(AJ1839,AK1839,AL1839,AM1839,AO1839,AP1839,AQ1839,AR1839,AS1839,AT1839,AU1839,AN1839,AV1839,AW1839,AX1839,AY1839,AZ1839,BA1839,BC1839,BD1839,BE1839,BB1839)</f>
        <v>90</v>
      </c>
      <c r="W1839" s="1">
        <f>COUNTIF(AJ1839:BE1839, "&gt;0")</f>
        <v>1</v>
      </c>
      <c r="X1839" s="1">
        <f>SUM(BG1839,BH1839)</f>
        <v>0</v>
      </c>
      <c r="Y1839" s="1">
        <f>BI1839</f>
        <v>0</v>
      </c>
      <c r="Z1839" s="1">
        <f>AI1839</f>
        <v>36</v>
      </c>
      <c r="AA1839" s="1">
        <f>AH1839</f>
        <v>0</v>
      </c>
      <c r="AB1839" s="31"/>
      <c r="AC1839" s="1">
        <v>0</v>
      </c>
      <c r="AD1839" s="16">
        <v>0</v>
      </c>
      <c r="AE1839" s="16">
        <v>56</v>
      </c>
      <c r="AF1839" s="28">
        <v>0</v>
      </c>
      <c r="AG1839" s="16">
        <v>0</v>
      </c>
      <c r="AH1839" s="16">
        <v>0</v>
      </c>
      <c r="AI1839" s="16">
        <v>36</v>
      </c>
      <c r="AJ1839" s="16">
        <v>0</v>
      </c>
      <c r="AK1839" s="16">
        <v>0</v>
      </c>
      <c r="AL1839" s="16">
        <v>0</v>
      </c>
      <c r="AM1839" s="16">
        <v>0</v>
      </c>
      <c r="AN1839" s="16">
        <v>90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0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0</v>
      </c>
      <c r="BE1839" s="16">
        <v>0</v>
      </c>
      <c r="BF1839" s="16">
        <v>0</v>
      </c>
      <c r="BG1839" s="16">
        <v>0</v>
      </c>
      <c r="BH1839" s="16">
        <v>0</v>
      </c>
      <c r="BI1839" s="16">
        <v>0</v>
      </c>
      <c r="BJ1839" s="87"/>
    </row>
    <row r="1840" spans="1:62" s="16" customFormat="1" x14ac:dyDescent="0.35">
      <c r="A1840" s="85" t="s">
        <v>58</v>
      </c>
      <c r="B1840" s="85" t="s">
        <v>23</v>
      </c>
      <c r="C1840" s="1" t="s">
        <v>229</v>
      </c>
      <c r="D1840" s="1" t="s">
        <v>73</v>
      </c>
      <c r="E1840" s="1" t="s">
        <v>39</v>
      </c>
      <c r="F1840" s="85">
        <v>999865051</v>
      </c>
      <c r="G1840" s="1">
        <f>(J1840+T1840)-H1840</f>
        <v>152</v>
      </c>
      <c r="I1840" s="15"/>
      <c r="J1840" s="1">
        <f>SUM(K1840,L1840,N1840,O1840,P1840,Q1840)</f>
        <v>0</v>
      </c>
      <c r="K1840" s="1">
        <f>SUM(AC1840,AE1840)</f>
        <v>0</v>
      </c>
      <c r="L1840" s="1">
        <v>0</v>
      </c>
      <c r="M1840" s="1">
        <v>0</v>
      </c>
      <c r="N1840" s="1">
        <v>0</v>
      </c>
      <c r="O1840" s="1"/>
      <c r="P1840" s="1">
        <v>0</v>
      </c>
      <c r="Q1840" s="1">
        <f>AD1840</f>
        <v>0</v>
      </c>
      <c r="R1840" s="1">
        <v>0</v>
      </c>
      <c r="S1840" s="31"/>
      <c r="T1840" s="1">
        <f>SUM(U1840,V1840,X1840,Y1840,Z1840,AA1840)</f>
        <v>152</v>
      </c>
      <c r="U1840" s="1">
        <f>SUM(AG1840,BF1840)</f>
        <v>32</v>
      </c>
      <c r="V1840" s="1">
        <f>SUM(AJ1840,AK1840,AL1840,AM1840,AO1840,AP1840,AQ1840,AR1840,AS1840,AT1840,AU1840,AN1840,AV1840,AW1840,AX1840,AY1840,AZ1840,BA1840,BC1840,BD1840,BE1840,BB1840)</f>
        <v>63</v>
      </c>
      <c r="W1840" s="1">
        <f>COUNTIF(AJ1840:BE1840, "&gt;0")</f>
        <v>1</v>
      </c>
      <c r="X1840" s="1">
        <f>SUM(BG1840,BH1840)</f>
        <v>0</v>
      </c>
      <c r="Y1840" s="1">
        <f>BI1840</f>
        <v>57</v>
      </c>
      <c r="Z1840" s="1">
        <f>AI1840</f>
        <v>0</v>
      </c>
      <c r="AA1840" s="1">
        <f>AH1840</f>
        <v>0</v>
      </c>
      <c r="AB1840" s="31"/>
      <c r="AC1840" s="1">
        <v>0</v>
      </c>
      <c r="AD1840" s="16">
        <v>0</v>
      </c>
      <c r="AE1840" s="16">
        <v>0</v>
      </c>
      <c r="AF1840" s="28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63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32</v>
      </c>
      <c r="BG1840" s="16">
        <v>0</v>
      </c>
      <c r="BH1840" s="16">
        <v>0</v>
      </c>
      <c r="BI1840" s="16">
        <v>57</v>
      </c>
      <c r="BJ1840" s="87"/>
    </row>
    <row r="1841" spans="1:62" s="16" customFormat="1" x14ac:dyDescent="0.35">
      <c r="A1841" s="85" t="s">
        <v>58</v>
      </c>
      <c r="B1841" s="85" t="s">
        <v>23</v>
      </c>
      <c r="C1841" s="16" t="s">
        <v>277</v>
      </c>
      <c r="D1841" s="16" t="s">
        <v>278</v>
      </c>
      <c r="E1841" s="16" t="s">
        <v>39</v>
      </c>
      <c r="F1841" s="85">
        <v>999873351</v>
      </c>
      <c r="G1841" s="1">
        <f>(J1841+T1841)-H1841</f>
        <v>147</v>
      </c>
      <c r="I1841" s="15"/>
      <c r="J1841" s="1">
        <f>SUM(K1841,L1841,N1841,O1841,P1841,Q1841)</f>
        <v>0</v>
      </c>
      <c r="K1841" s="1">
        <f>SUM(AC1841,AE1841)</f>
        <v>0</v>
      </c>
      <c r="L1841" s="1">
        <v>0</v>
      </c>
      <c r="M1841" s="1">
        <v>0</v>
      </c>
      <c r="N1841" s="1">
        <v>0</v>
      </c>
      <c r="O1841" s="1"/>
      <c r="P1841" s="1">
        <v>0</v>
      </c>
      <c r="Q1841" s="1">
        <f>AD1841</f>
        <v>0</v>
      </c>
      <c r="R1841" s="1">
        <v>0</v>
      </c>
      <c r="S1841" s="31"/>
      <c r="T1841" s="1">
        <f>SUM(U1841,V1841,X1841,Y1841,Z1841,AA1841)</f>
        <v>147</v>
      </c>
      <c r="U1841" s="1">
        <f>SUM(AG1841,BF1841)</f>
        <v>32</v>
      </c>
      <c r="V1841" s="1">
        <f>SUM(AJ1841,AK1841,AL1841,AM1841,AO1841,AP1841,AQ1841,AR1841,AS1841,AT1841,AU1841,AN1841,AV1841,AW1841,AX1841,AY1841,AZ1841,BA1841,BC1841,BD1841,BE1841,BB1841)</f>
        <v>0</v>
      </c>
      <c r="W1841" s="1">
        <f>COUNTIF(AJ1841:BE1841, "&gt;0")</f>
        <v>0</v>
      </c>
      <c r="X1841" s="1">
        <f>SUM(BG1841,BH1841)</f>
        <v>51</v>
      </c>
      <c r="Y1841" s="1">
        <f>BI1841</f>
        <v>0</v>
      </c>
      <c r="Z1841" s="1">
        <f>AI1841</f>
        <v>64</v>
      </c>
      <c r="AA1841" s="1">
        <f>AH1841</f>
        <v>0</v>
      </c>
      <c r="AB1841" s="31"/>
      <c r="AC1841" s="1">
        <v>0</v>
      </c>
      <c r="AD1841" s="16">
        <v>0</v>
      </c>
      <c r="AE1841" s="16">
        <v>0</v>
      </c>
      <c r="AF1841" s="28">
        <v>0</v>
      </c>
      <c r="AG1841" s="16">
        <v>0</v>
      </c>
      <c r="AH1841" s="16">
        <v>0</v>
      </c>
      <c r="AI1841" s="16">
        <v>64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0</v>
      </c>
      <c r="BF1841" s="16">
        <v>32</v>
      </c>
      <c r="BG1841" s="16">
        <v>51</v>
      </c>
      <c r="BH1841" s="16">
        <v>0</v>
      </c>
      <c r="BI1841" s="16">
        <v>0</v>
      </c>
      <c r="BJ1841" s="87"/>
    </row>
    <row r="1842" spans="1:62" s="16" customFormat="1" x14ac:dyDescent="0.35">
      <c r="A1842" s="85" t="s">
        <v>58</v>
      </c>
      <c r="B1842" s="85" t="s">
        <v>23</v>
      </c>
      <c r="C1842" s="16" t="s">
        <v>681</v>
      </c>
      <c r="D1842" s="16" t="s">
        <v>682</v>
      </c>
      <c r="E1842" s="16" t="s">
        <v>39</v>
      </c>
      <c r="F1842" s="85">
        <v>999915444</v>
      </c>
      <c r="G1842" s="1">
        <f>(J1842+T1842)-H1842</f>
        <v>146</v>
      </c>
      <c r="I1842" s="15"/>
      <c r="J1842" s="1">
        <f>SUM(K1842,L1842,N1842,O1842,P1842,Q1842)</f>
        <v>0</v>
      </c>
      <c r="K1842" s="1">
        <f>SUM(AC1842,AE1842)</f>
        <v>0</v>
      </c>
      <c r="L1842" s="1">
        <v>0</v>
      </c>
      <c r="M1842" s="1">
        <v>0</v>
      </c>
      <c r="N1842" s="1">
        <v>0</v>
      </c>
      <c r="O1842" s="1"/>
      <c r="P1842" s="1">
        <v>0</v>
      </c>
      <c r="Q1842" s="1">
        <f>AD1842</f>
        <v>0</v>
      </c>
      <c r="R1842" s="1">
        <v>0</v>
      </c>
      <c r="S1842" s="31"/>
      <c r="T1842" s="1">
        <f>SUM(U1842,V1842,X1842,Y1842,Z1842,AA1842)</f>
        <v>146</v>
      </c>
      <c r="U1842" s="1">
        <f>SUM(AG1842,BF1842)</f>
        <v>32</v>
      </c>
      <c r="V1842" s="1">
        <f>SUM(AJ1842,AK1842,AL1842,AM1842,AO1842,AP1842,AQ1842,AR1842,AS1842,AT1842,AU1842,AN1842,AV1842,AW1842,AX1842,AY1842,AZ1842,BA1842,BC1842,BD1842,BE1842,BB1842)</f>
        <v>38</v>
      </c>
      <c r="W1842" s="1">
        <f>COUNTIF(AJ1842:BE1842, "&gt;0")</f>
        <v>1</v>
      </c>
      <c r="X1842" s="1">
        <f>SUM(BG1842,BH1842)</f>
        <v>0</v>
      </c>
      <c r="Y1842" s="1">
        <f>BI1842</f>
        <v>76</v>
      </c>
      <c r="Z1842" s="1">
        <f>AI1842</f>
        <v>0</v>
      </c>
      <c r="AA1842" s="1">
        <f>AH1842</f>
        <v>0</v>
      </c>
      <c r="AB1842" s="31"/>
      <c r="AC1842" s="1">
        <v>0</v>
      </c>
      <c r="AD1842" s="16">
        <v>0</v>
      </c>
      <c r="AE1842" s="16">
        <v>0</v>
      </c>
      <c r="AF1842" s="28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38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0</v>
      </c>
      <c r="BF1842" s="16">
        <v>32</v>
      </c>
      <c r="BG1842" s="16">
        <v>0</v>
      </c>
      <c r="BH1842" s="16">
        <v>0</v>
      </c>
      <c r="BI1842" s="16">
        <v>76</v>
      </c>
      <c r="BJ1842" s="87"/>
    </row>
    <row r="1843" spans="1:62" s="16" customFormat="1" x14ac:dyDescent="0.35">
      <c r="A1843" s="85" t="s">
        <v>58</v>
      </c>
      <c r="B1843" s="85" t="s">
        <v>23</v>
      </c>
      <c r="C1843" s="1" t="s">
        <v>904</v>
      </c>
      <c r="D1843" s="1" t="s">
        <v>905</v>
      </c>
      <c r="E1843" s="1" t="s">
        <v>39</v>
      </c>
      <c r="F1843" s="85">
        <v>999919241</v>
      </c>
      <c r="G1843" s="1">
        <f>(J1843+T1843)-H1843</f>
        <v>142</v>
      </c>
      <c r="H1843" s="1">
        <f>(K1843+L1843+N1843+O1843+P1843+Q1843+R1843)*0.5</f>
        <v>0</v>
      </c>
      <c r="I1843" s="15"/>
      <c r="J1843" s="1">
        <f>SUM(K1843,L1843,N1843,O1843,P1843,Q1843)</f>
        <v>0</v>
      </c>
      <c r="K1843" s="1">
        <f>SUM(AC1843,AE1843)</f>
        <v>0</v>
      </c>
      <c r="L1843" s="1">
        <v>0</v>
      </c>
      <c r="M1843" s="1">
        <v>0</v>
      </c>
      <c r="N1843" s="1">
        <v>0</v>
      </c>
      <c r="O1843" s="1"/>
      <c r="P1843" s="1">
        <v>0</v>
      </c>
      <c r="Q1843" s="1">
        <f>AD1843</f>
        <v>0</v>
      </c>
      <c r="R1843" s="1">
        <v>0</v>
      </c>
      <c r="S1843" s="31"/>
      <c r="T1843" s="1">
        <f>SUM(U1843,V1843,X1843,Y1843,Z1843,AA1843)</f>
        <v>142</v>
      </c>
      <c r="U1843" s="1">
        <f>SUM(AG1843,BF1843)</f>
        <v>0</v>
      </c>
      <c r="V1843" s="1">
        <f>SUM(AJ1843,AK1843,AL1843,AM1843,AO1843,AP1843,AQ1843,AR1843,AS1843,AT1843,AU1843,AN1843,AV1843,AW1843,AX1843,AY1843,AZ1843,BA1843,BC1843,BD1843,BE1843,BB1843)</f>
        <v>51</v>
      </c>
      <c r="W1843" s="1">
        <f>COUNTIF(AJ1843:BE1843, "&gt;0")</f>
        <v>1</v>
      </c>
      <c r="X1843" s="1">
        <f>SUM(BG1843,BH1843)</f>
        <v>0</v>
      </c>
      <c r="Y1843" s="1">
        <f>BI1843</f>
        <v>43</v>
      </c>
      <c r="Z1843" s="1">
        <f>AI1843</f>
        <v>48</v>
      </c>
      <c r="AA1843" s="1">
        <f>AH1843</f>
        <v>0</v>
      </c>
      <c r="AB1843" s="31"/>
      <c r="AC1843" s="1">
        <v>0</v>
      </c>
      <c r="AD1843" s="16">
        <v>0</v>
      </c>
      <c r="AE1843" s="16">
        <v>0</v>
      </c>
      <c r="AF1843" s="28">
        <v>0</v>
      </c>
      <c r="AG1843" s="16">
        <v>0</v>
      </c>
      <c r="AH1843" s="16">
        <v>0</v>
      </c>
      <c r="AI1843" s="16">
        <v>48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51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0</v>
      </c>
      <c r="BD1843" s="16">
        <v>0</v>
      </c>
      <c r="BE1843" s="16">
        <v>0</v>
      </c>
      <c r="BF1843" s="16">
        <v>0</v>
      </c>
      <c r="BG1843" s="16">
        <v>0</v>
      </c>
      <c r="BH1843" s="16">
        <v>0</v>
      </c>
      <c r="BI1843" s="16">
        <v>43</v>
      </c>
      <c r="BJ1843" s="87"/>
    </row>
    <row r="1844" spans="1:62" s="16" customFormat="1" x14ac:dyDescent="0.35">
      <c r="A1844" s="85" t="s">
        <v>58</v>
      </c>
      <c r="B1844" s="85" t="s">
        <v>23</v>
      </c>
      <c r="C1844" s="16" t="s">
        <v>367</v>
      </c>
      <c r="D1844" s="16" t="s">
        <v>368</v>
      </c>
      <c r="E1844" s="16" t="s">
        <v>39</v>
      </c>
      <c r="F1844" s="85">
        <v>999888870</v>
      </c>
      <c r="G1844" s="1">
        <f>(J1844+T1844)-H1844</f>
        <v>141</v>
      </c>
      <c r="H1844" s="1">
        <f>(K1844+L1844+N1844+O1844+P1844+Q1844+R1844)*0.5</f>
        <v>0</v>
      </c>
      <c r="I1844" s="15"/>
      <c r="J1844" s="1">
        <f>SUM(K1844,L1844,N1844,O1844,P1844,Q1844)</f>
        <v>0</v>
      </c>
      <c r="K1844" s="1">
        <f>SUM(AC1844,AE1844)</f>
        <v>0</v>
      </c>
      <c r="L1844" s="1">
        <v>0</v>
      </c>
      <c r="M1844" s="1">
        <v>0</v>
      </c>
      <c r="N1844" s="1">
        <v>0</v>
      </c>
      <c r="O1844" s="1"/>
      <c r="P1844" s="1">
        <v>0</v>
      </c>
      <c r="Q1844" s="1">
        <f>AD1844</f>
        <v>0</v>
      </c>
      <c r="R1844" s="1">
        <v>0</v>
      </c>
      <c r="S1844" s="31"/>
      <c r="T1844" s="1">
        <f>SUM(U1844,V1844,X1844,Y1844,Z1844,AA1844)</f>
        <v>141</v>
      </c>
      <c r="U1844" s="1">
        <f>SUM(AG1844,BF1844)</f>
        <v>0</v>
      </c>
      <c r="V1844" s="1">
        <f>SUM(AJ1844,AK1844,AL1844,AM1844,AO1844,AP1844,AQ1844,AR1844,AS1844,AT1844,AU1844,AN1844,AV1844,AW1844,AX1844,AY1844,AZ1844,BA1844,BC1844,BD1844,BE1844,BB1844)</f>
        <v>90</v>
      </c>
      <c r="W1844" s="1">
        <f>COUNTIF(AJ1844:BE1844, "&gt;0")</f>
        <v>1</v>
      </c>
      <c r="X1844" s="1">
        <f>SUM(BG1844,BH1844)</f>
        <v>51</v>
      </c>
      <c r="Y1844" s="1">
        <f>BI1844</f>
        <v>0</v>
      </c>
      <c r="Z1844" s="1">
        <f>AI1844</f>
        <v>0</v>
      </c>
      <c r="AA1844" s="1">
        <f>AH1844</f>
        <v>0</v>
      </c>
      <c r="AB1844" s="31"/>
      <c r="AC1844" s="1">
        <v>0</v>
      </c>
      <c r="AD1844" s="16">
        <v>0</v>
      </c>
      <c r="AE1844" s="16">
        <v>0</v>
      </c>
      <c r="AF1844" s="28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90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51</v>
      </c>
      <c r="BH1844" s="16">
        <v>0</v>
      </c>
      <c r="BI1844" s="16">
        <v>0</v>
      </c>
      <c r="BJ1844" s="87"/>
    </row>
    <row r="1845" spans="1:62" s="16" customFormat="1" x14ac:dyDescent="0.35">
      <c r="A1845" s="85" t="s">
        <v>58</v>
      </c>
      <c r="B1845" s="85" t="s">
        <v>23</v>
      </c>
      <c r="C1845" s="1" t="s">
        <v>406</v>
      </c>
      <c r="D1845" s="1" t="s">
        <v>407</v>
      </c>
      <c r="E1845" s="1" t="s">
        <v>39</v>
      </c>
      <c r="F1845" s="85">
        <v>999893118</v>
      </c>
      <c r="G1845" s="1">
        <f>(J1845+T1845)-H1845</f>
        <v>138</v>
      </c>
      <c r="H1845" s="1"/>
      <c r="I1845" s="15"/>
      <c r="J1845" s="1">
        <f>SUM(K1845,L1845,N1845,O1845,P1845,Q1845)</f>
        <v>0</v>
      </c>
      <c r="K1845" s="1">
        <f>SUM(AC1845,AE1845)</f>
        <v>0</v>
      </c>
      <c r="L1845" s="1">
        <v>0</v>
      </c>
      <c r="M1845" s="1">
        <v>0</v>
      </c>
      <c r="N1845" s="1">
        <v>0</v>
      </c>
      <c r="O1845" s="1"/>
      <c r="P1845" s="1">
        <v>0</v>
      </c>
      <c r="Q1845" s="1">
        <f>AD1845</f>
        <v>0</v>
      </c>
      <c r="R1845" s="1">
        <v>0</v>
      </c>
      <c r="S1845" s="31"/>
      <c r="T1845" s="1">
        <f>SUM(U1845,V1845,X1845,Y1845,Z1845,AA1845)</f>
        <v>138</v>
      </c>
      <c r="U1845" s="1">
        <f>SUM(AG1845,BF1845)</f>
        <v>0</v>
      </c>
      <c r="V1845" s="1">
        <f>SUM(AJ1845,AK1845,AL1845,AM1845,AO1845,AP1845,AQ1845,AR1845,AS1845,AT1845,AU1845,AN1845,AV1845,AW1845,AX1845,AY1845,AZ1845,BA1845,BC1845,BD1845,BE1845,BB1845)</f>
        <v>68</v>
      </c>
      <c r="W1845" s="1">
        <f>COUNTIF(AJ1845:BE1845, "&gt;0")</f>
        <v>1</v>
      </c>
      <c r="X1845" s="1">
        <f>SUM(BG1845,BH1845)</f>
        <v>38</v>
      </c>
      <c r="Y1845" s="1">
        <f>BI1845</f>
        <v>32</v>
      </c>
      <c r="Z1845" s="1">
        <f>AI1845</f>
        <v>0</v>
      </c>
      <c r="AA1845" s="1">
        <f>AH1845</f>
        <v>0</v>
      </c>
      <c r="AB1845" s="31"/>
      <c r="AC1845" s="1">
        <v>0</v>
      </c>
      <c r="AD1845" s="16">
        <v>0</v>
      </c>
      <c r="AE1845" s="16">
        <v>0</v>
      </c>
      <c r="AF1845" s="28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68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0</v>
      </c>
      <c r="BE1845" s="16">
        <v>0</v>
      </c>
      <c r="BF1845" s="16">
        <v>0</v>
      </c>
      <c r="BG1845" s="16">
        <v>0</v>
      </c>
      <c r="BH1845" s="16">
        <v>38</v>
      </c>
      <c r="BI1845" s="16">
        <v>32</v>
      </c>
      <c r="BJ1845" s="87"/>
    </row>
    <row r="1846" spans="1:62" s="16" customFormat="1" x14ac:dyDescent="0.35">
      <c r="A1846" s="85" t="s">
        <v>58</v>
      </c>
      <c r="B1846" s="85" t="s">
        <v>23</v>
      </c>
      <c r="C1846" s="16" t="s">
        <v>666</v>
      </c>
      <c r="D1846" s="16" t="s">
        <v>876</v>
      </c>
      <c r="E1846" s="16" t="s">
        <v>39</v>
      </c>
      <c r="F1846" s="85">
        <v>999918923</v>
      </c>
      <c r="G1846" s="1">
        <f>(J1846+T1846)-H1846</f>
        <v>137</v>
      </c>
      <c r="I1846" s="28"/>
      <c r="J1846" s="1">
        <f>SUM(K1846,L1846,N1846,O1846,P1846,Q1846)</f>
        <v>0</v>
      </c>
      <c r="K1846" s="1">
        <f>SUM(AC1846,AE1846)</f>
        <v>0</v>
      </c>
      <c r="L1846" s="1">
        <v>0</v>
      </c>
      <c r="M1846" s="1">
        <v>0</v>
      </c>
      <c r="N1846" s="1">
        <v>0</v>
      </c>
      <c r="O1846" s="1"/>
      <c r="P1846" s="1">
        <v>0</v>
      </c>
      <c r="Q1846" s="1">
        <f>AD1846</f>
        <v>0</v>
      </c>
      <c r="R1846" s="1">
        <v>0</v>
      </c>
      <c r="S1846" s="31"/>
      <c r="T1846" s="1">
        <f>SUM(U1846,V1846,X1846,Y1846,Z1846,AA1846)</f>
        <v>137</v>
      </c>
      <c r="U1846" s="1">
        <f>SUM(AG1846,BF1846)</f>
        <v>32</v>
      </c>
      <c r="V1846" s="1">
        <f>SUM(AJ1846,AK1846,AL1846,AM1846,AO1846,AP1846,AQ1846,AR1846,AS1846,AT1846,AU1846,AN1846,AV1846,AW1846,AX1846,AY1846,AZ1846,BA1846,BC1846,BD1846,BE1846,BB1846)</f>
        <v>54</v>
      </c>
      <c r="W1846" s="1">
        <f>COUNTIF(AJ1846:BE1846, "&gt;0")</f>
        <v>1</v>
      </c>
      <c r="X1846" s="1">
        <f>SUM(BG1846,BH1846)</f>
        <v>51</v>
      </c>
      <c r="Y1846" s="1">
        <f>BI1846</f>
        <v>0</v>
      </c>
      <c r="Z1846" s="1">
        <f>AI1846</f>
        <v>0</v>
      </c>
      <c r="AA1846" s="1">
        <f>AH1846</f>
        <v>0</v>
      </c>
      <c r="AB1846" s="31"/>
      <c r="AC1846" s="16">
        <v>0</v>
      </c>
      <c r="AD1846" s="16">
        <v>0</v>
      </c>
      <c r="AE1846" s="16">
        <v>0</v>
      </c>
      <c r="AF1846" s="28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54</v>
      </c>
      <c r="BA1846" s="16">
        <v>0</v>
      </c>
      <c r="BB1846" s="16">
        <v>0</v>
      </c>
      <c r="BC1846" s="16">
        <v>0</v>
      </c>
      <c r="BD1846" s="16">
        <v>0</v>
      </c>
      <c r="BE1846" s="16">
        <v>0</v>
      </c>
      <c r="BF1846" s="16">
        <v>32</v>
      </c>
      <c r="BG1846" s="16">
        <v>0</v>
      </c>
      <c r="BH1846" s="16">
        <v>51</v>
      </c>
      <c r="BI1846" s="16">
        <v>0</v>
      </c>
      <c r="BJ1846" s="87"/>
    </row>
    <row r="1847" spans="1:62" s="16" customFormat="1" x14ac:dyDescent="0.35">
      <c r="A1847" s="85" t="s">
        <v>58</v>
      </c>
      <c r="B1847" s="85" t="s">
        <v>23</v>
      </c>
      <c r="C1847" s="16" t="s">
        <v>545</v>
      </c>
      <c r="D1847" s="16" t="s">
        <v>437</v>
      </c>
      <c r="E1847" s="16" t="s">
        <v>39</v>
      </c>
      <c r="F1847" s="85">
        <v>999920460</v>
      </c>
      <c r="G1847" s="1">
        <f>(J1847+T1847)-H1847</f>
        <v>134</v>
      </c>
      <c r="H1847" s="1">
        <f>(K1847+L1847+N1847+O1847+P1847+Q1847+R1847)*0.5</f>
        <v>0</v>
      </c>
      <c r="I1847" s="15"/>
      <c r="J1847" s="1">
        <f>SUM(K1847,L1847,N1847,O1847,P1847,Q1847)</f>
        <v>0</v>
      </c>
      <c r="K1847" s="1">
        <f>SUM(AC1847,AE1847)</f>
        <v>0</v>
      </c>
      <c r="L1847" s="1">
        <v>0</v>
      </c>
      <c r="M1847" s="1">
        <v>0</v>
      </c>
      <c r="N1847" s="1">
        <v>0</v>
      </c>
      <c r="O1847" s="1"/>
      <c r="P1847" s="1">
        <v>0</v>
      </c>
      <c r="Q1847" s="1">
        <f>AD1847</f>
        <v>0</v>
      </c>
      <c r="R1847" s="1">
        <v>0</v>
      </c>
      <c r="S1847" s="31"/>
      <c r="T1847" s="1">
        <f>SUM(U1847,V1847,X1847,Y1847,Z1847,AA1847)</f>
        <v>134</v>
      </c>
      <c r="U1847" s="1">
        <f>SUM(AG1847,BF1847)</f>
        <v>0</v>
      </c>
      <c r="V1847" s="1">
        <f>SUM(AJ1847,AK1847,AL1847,AM1847,AO1847,AP1847,AQ1847,AR1847,AS1847,AT1847,AU1847,AN1847,AV1847,AW1847,AX1847,AY1847,AZ1847,BA1847,BC1847,BD1847,BE1847,BB1847)</f>
        <v>51</v>
      </c>
      <c r="W1847" s="1">
        <f>COUNTIF(AJ1847:BE1847, "&gt;0")</f>
        <v>1</v>
      </c>
      <c r="X1847" s="1">
        <f>SUM(BG1847,BH1847)</f>
        <v>51</v>
      </c>
      <c r="Y1847" s="1">
        <f>BI1847</f>
        <v>32</v>
      </c>
      <c r="Z1847" s="1">
        <f>AI1847</f>
        <v>0</v>
      </c>
      <c r="AA1847" s="1">
        <f>AH1847</f>
        <v>0</v>
      </c>
      <c r="AB1847" s="31"/>
      <c r="AC1847" s="1">
        <v>0</v>
      </c>
      <c r="AD1847" s="16">
        <v>0</v>
      </c>
      <c r="AE1847" s="16">
        <v>0</v>
      </c>
      <c r="AF1847" s="28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0</v>
      </c>
      <c r="AZ1847" s="16">
        <v>51</v>
      </c>
      <c r="BA1847" s="16">
        <v>0</v>
      </c>
      <c r="BB1847" s="16">
        <v>0</v>
      </c>
      <c r="BC1847" s="16">
        <v>0</v>
      </c>
      <c r="BD1847" s="16">
        <v>0</v>
      </c>
      <c r="BE1847" s="16">
        <v>0</v>
      </c>
      <c r="BF1847" s="16">
        <v>0</v>
      </c>
      <c r="BG1847" s="16">
        <v>0</v>
      </c>
      <c r="BH1847" s="16">
        <v>51</v>
      </c>
      <c r="BI1847" s="16">
        <v>32</v>
      </c>
      <c r="BJ1847" s="87"/>
    </row>
    <row r="1848" spans="1:62" s="16" customFormat="1" x14ac:dyDescent="0.35">
      <c r="A1848" s="85" t="s">
        <v>58</v>
      </c>
      <c r="B1848" s="85" t="s">
        <v>23</v>
      </c>
      <c r="C1848" s="16" t="s">
        <v>315</v>
      </c>
      <c r="D1848" s="16" t="s">
        <v>473</v>
      </c>
      <c r="E1848" s="16" t="s">
        <v>39</v>
      </c>
      <c r="F1848" s="85">
        <v>999901333</v>
      </c>
      <c r="G1848" s="1">
        <f>(J1848+T1848)-H1848</f>
        <v>133</v>
      </c>
      <c r="H1848" s="1"/>
      <c r="I1848" s="15"/>
      <c r="J1848" s="1">
        <f>SUM(K1848,L1848,N1848,O1848,P1848,Q1848)</f>
        <v>0</v>
      </c>
      <c r="K1848" s="1">
        <f>SUM(AC1848,AE1848)</f>
        <v>0</v>
      </c>
      <c r="L1848" s="1">
        <v>0</v>
      </c>
      <c r="M1848" s="1">
        <v>0</v>
      </c>
      <c r="N1848" s="1">
        <v>0</v>
      </c>
      <c r="O1848" s="1"/>
      <c r="P1848" s="1">
        <v>0</v>
      </c>
      <c r="Q1848" s="1">
        <f>AD1848</f>
        <v>0</v>
      </c>
      <c r="R1848" s="1">
        <v>0</v>
      </c>
      <c r="S1848" s="31"/>
      <c r="T1848" s="1">
        <f>SUM(U1848,V1848,X1848,Y1848,Z1848,AA1848)</f>
        <v>133</v>
      </c>
      <c r="U1848" s="1">
        <f>SUM(AG1848,BF1848)</f>
        <v>32</v>
      </c>
      <c r="V1848" s="1">
        <f>SUM(AJ1848,AK1848,AL1848,AM1848,AO1848,AP1848,AQ1848,AR1848,AS1848,AT1848,AU1848,AN1848,AV1848,AW1848,AX1848,AY1848,AZ1848,BA1848,BC1848,BD1848,BE1848,BB1848)</f>
        <v>58</v>
      </c>
      <c r="W1848" s="1">
        <f>COUNTIF(AJ1848:BE1848, "&gt;0")</f>
        <v>1</v>
      </c>
      <c r="X1848" s="1">
        <f>SUM(BG1848,BH1848)</f>
        <v>0</v>
      </c>
      <c r="Y1848" s="1">
        <f>BI1848</f>
        <v>43</v>
      </c>
      <c r="Z1848" s="1">
        <f>AI1848</f>
        <v>0</v>
      </c>
      <c r="AA1848" s="1">
        <f>AH1848</f>
        <v>0</v>
      </c>
      <c r="AB1848" s="31"/>
      <c r="AC1848" s="1">
        <v>0</v>
      </c>
      <c r="AD1848" s="16">
        <v>0</v>
      </c>
      <c r="AE1848" s="16">
        <v>0</v>
      </c>
      <c r="AF1848" s="28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0</v>
      </c>
      <c r="AZ1848" s="16">
        <v>58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32</v>
      </c>
      <c r="BG1848" s="16">
        <v>0</v>
      </c>
      <c r="BH1848" s="16">
        <v>0</v>
      </c>
      <c r="BI1848" s="16">
        <v>43</v>
      </c>
      <c r="BJ1848" s="87"/>
    </row>
    <row r="1849" spans="1:62" s="16" customFormat="1" x14ac:dyDescent="0.35">
      <c r="A1849" s="85" t="s">
        <v>58</v>
      </c>
      <c r="B1849" s="85" t="s">
        <v>23</v>
      </c>
      <c r="C1849" s="16" t="s">
        <v>1183</v>
      </c>
      <c r="D1849" s="16" t="s">
        <v>1964</v>
      </c>
      <c r="E1849" s="16" t="s">
        <v>39</v>
      </c>
      <c r="F1849" s="85">
        <v>999922464</v>
      </c>
      <c r="G1849" s="1">
        <f>(J1849+T1849)-H1849</f>
        <v>130</v>
      </c>
      <c r="H1849" s="1">
        <f>(K1849+L1849+N1849+O1849+P1849+Q1849+R1849)*0.5</f>
        <v>0</v>
      </c>
      <c r="I1849" s="28"/>
      <c r="J1849" s="1">
        <f>SUM(K1849,L1849,N1849,O1849,P1849,Q1849)</f>
        <v>0</v>
      </c>
      <c r="K1849" s="1">
        <f>SUM(AC1849,AE1849)</f>
        <v>0</v>
      </c>
      <c r="L1849" s="1">
        <v>0</v>
      </c>
      <c r="M1849" s="1">
        <v>0</v>
      </c>
      <c r="N1849" s="1">
        <v>0</v>
      </c>
      <c r="O1849" s="1"/>
      <c r="P1849" s="1">
        <v>0</v>
      </c>
      <c r="Q1849" s="1">
        <f>AD1849</f>
        <v>0</v>
      </c>
      <c r="R1849" s="1">
        <v>0</v>
      </c>
      <c r="S1849" s="31"/>
      <c r="T1849" s="1">
        <f>SUM(U1849,V1849,X1849,Y1849,Z1849,AA1849)</f>
        <v>130</v>
      </c>
      <c r="U1849" s="1">
        <f>SUM(AG1849,BF1849)</f>
        <v>13</v>
      </c>
      <c r="V1849" s="1">
        <f>SUM(AJ1849,AK1849,AL1849,AM1849,AO1849,AP1849,AQ1849,AR1849,AS1849,AT1849,AU1849,AN1849,AV1849,AW1849,AX1849,AY1849,AZ1849,BA1849,BC1849,BD1849,BE1849,BB1849)</f>
        <v>117</v>
      </c>
      <c r="W1849" s="1">
        <f>COUNTIF(AJ1849:BE1849, "&gt;0")</f>
        <v>2</v>
      </c>
      <c r="X1849" s="1">
        <f>SUM(BG1849,BH1849)</f>
        <v>0</v>
      </c>
      <c r="Y1849" s="1">
        <f>BI1849</f>
        <v>0</v>
      </c>
      <c r="Z1849" s="1">
        <f>AI1849</f>
        <v>0</v>
      </c>
      <c r="AA1849" s="1">
        <f>AH1849</f>
        <v>0</v>
      </c>
      <c r="AB1849" s="31"/>
      <c r="AC1849" s="16">
        <v>0</v>
      </c>
      <c r="AD1849" s="16">
        <v>0</v>
      </c>
      <c r="AE1849" s="16">
        <v>0</v>
      </c>
      <c r="AF1849" s="28">
        <v>0</v>
      </c>
      <c r="AG1849" s="16">
        <v>13</v>
      </c>
      <c r="AH1849" s="16">
        <v>0</v>
      </c>
      <c r="AI1849" s="16">
        <v>0</v>
      </c>
      <c r="AJ1849" s="16">
        <v>54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63</v>
      </c>
      <c r="AW1849" s="16">
        <v>0</v>
      </c>
      <c r="AX1849" s="16">
        <v>0</v>
      </c>
      <c r="AY1849" s="16">
        <v>0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0</v>
      </c>
      <c r="BF1849" s="16">
        <v>0</v>
      </c>
      <c r="BG1849" s="16">
        <v>0</v>
      </c>
      <c r="BH1849" s="16">
        <v>0</v>
      </c>
      <c r="BI1849" s="16">
        <v>0</v>
      </c>
      <c r="BJ1849" s="87"/>
    </row>
    <row r="1850" spans="1:62" s="16" customFormat="1" x14ac:dyDescent="0.35">
      <c r="A1850" s="85" t="s">
        <v>58</v>
      </c>
      <c r="B1850" s="85" t="s">
        <v>23</v>
      </c>
      <c r="C1850" s="16" t="s">
        <v>514</v>
      </c>
      <c r="D1850" s="16" t="s">
        <v>515</v>
      </c>
      <c r="E1850" s="16" t="s">
        <v>39</v>
      </c>
      <c r="F1850" s="85">
        <v>999906172</v>
      </c>
      <c r="G1850" s="1">
        <f>(J1850+T1850)-H1850</f>
        <v>122</v>
      </c>
      <c r="H1850" s="1"/>
      <c r="I1850" s="15"/>
      <c r="J1850" s="1">
        <f>SUM(K1850,L1850,N1850,O1850,P1850,Q1850)</f>
        <v>0</v>
      </c>
      <c r="K1850" s="1">
        <f>SUM(AC1850,AE1850)</f>
        <v>0</v>
      </c>
      <c r="L1850" s="1">
        <v>0</v>
      </c>
      <c r="M1850" s="1">
        <v>0</v>
      </c>
      <c r="N1850" s="1">
        <v>0</v>
      </c>
      <c r="O1850" s="1"/>
      <c r="P1850" s="1">
        <v>0</v>
      </c>
      <c r="Q1850" s="1">
        <f>AD1850</f>
        <v>0</v>
      </c>
      <c r="R1850" s="1">
        <v>0</v>
      </c>
      <c r="S1850" s="31"/>
      <c r="T1850" s="1">
        <f>SUM(U1850,V1850,X1850,Y1850,Z1850,AA1850)</f>
        <v>122</v>
      </c>
      <c r="U1850" s="1">
        <f>SUM(AG1850,BF1850)</f>
        <v>32</v>
      </c>
      <c r="V1850" s="1">
        <f>SUM(AJ1850,AK1850,AL1850,AM1850,AO1850,AP1850,AQ1850,AR1850,AS1850,AT1850,AU1850,AN1850,AV1850,AW1850,AX1850,AY1850,AZ1850,BA1850,BC1850,BD1850,BE1850,BB1850)</f>
        <v>58</v>
      </c>
      <c r="W1850" s="1">
        <f>COUNTIF(AJ1850:BE1850, "&gt;0")</f>
        <v>1</v>
      </c>
      <c r="X1850" s="1">
        <f>SUM(BG1850,BH1850)</f>
        <v>0</v>
      </c>
      <c r="Y1850" s="1">
        <f>BI1850</f>
        <v>32</v>
      </c>
      <c r="Z1850" s="1">
        <f>AI1850</f>
        <v>0</v>
      </c>
      <c r="AA1850" s="1">
        <f>AH1850</f>
        <v>0</v>
      </c>
      <c r="AB1850" s="31"/>
      <c r="AC1850" s="1">
        <v>0</v>
      </c>
      <c r="AD1850" s="16">
        <v>0</v>
      </c>
      <c r="AE1850" s="16">
        <v>0</v>
      </c>
      <c r="AF1850" s="28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58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32</v>
      </c>
      <c r="BG1850" s="16">
        <v>0</v>
      </c>
      <c r="BH1850" s="16">
        <v>0</v>
      </c>
      <c r="BI1850" s="16">
        <v>32</v>
      </c>
      <c r="BJ1850" s="87"/>
    </row>
    <row r="1851" spans="1:62" s="16" customFormat="1" x14ac:dyDescent="0.35">
      <c r="A1851" s="85" t="s">
        <v>58</v>
      </c>
      <c r="B1851" s="85" t="s">
        <v>23</v>
      </c>
      <c r="C1851" s="16" t="s">
        <v>2253</v>
      </c>
      <c r="D1851" s="16" t="s">
        <v>2254</v>
      </c>
      <c r="E1851" s="16" t="s">
        <v>39</v>
      </c>
      <c r="F1851" s="85">
        <v>999930229</v>
      </c>
      <c r="G1851" s="1">
        <f>(J1851+T1851)-H1851</f>
        <v>122</v>
      </c>
      <c r="I1851" s="28"/>
      <c r="J1851" s="1">
        <f>SUM(K1851,L1851,N1851,O1851,P1851,Q1851)</f>
        <v>0</v>
      </c>
      <c r="K1851" s="1">
        <f>SUM(AC1851,AE1851)</f>
        <v>0</v>
      </c>
      <c r="L1851" s="1">
        <v>0</v>
      </c>
      <c r="M1851" s="1">
        <v>0</v>
      </c>
      <c r="N1851" s="1">
        <v>0</v>
      </c>
      <c r="O1851" s="1"/>
      <c r="P1851" s="1">
        <v>0</v>
      </c>
      <c r="Q1851" s="1">
        <f>AD1851</f>
        <v>0</v>
      </c>
      <c r="R1851" s="1">
        <v>0</v>
      </c>
      <c r="S1851" s="31"/>
      <c r="T1851" s="1">
        <f>SUM(U1851,V1851,X1851,Y1851,Z1851,AA1851)</f>
        <v>122</v>
      </c>
      <c r="U1851" s="1">
        <f>SUM(AG1851,BF1851)</f>
        <v>0</v>
      </c>
      <c r="V1851" s="1">
        <f>SUM(AJ1851,AK1851,AL1851,AM1851,AO1851,AP1851,AQ1851,AR1851,AS1851,AT1851,AU1851,AN1851,AV1851,AW1851,AX1851,AY1851,AZ1851,BA1851,BC1851,BD1851,BE1851,BB1851)</f>
        <v>122</v>
      </c>
      <c r="W1851" s="1">
        <f>COUNTIF(AJ1851:BE1851, "&gt;0")</f>
        <v>2</v>
      </c>
      <c r="X1851" s="1">
        <f>SUM(BG1851,BH1851)</f>
        <v>0</v>
      </c>
      <c r="Y1851" s="1">
        <f>BI1851</f>
        <v>0</v>
      </c>
      <c r="Z1851" s="1">
        <f>AI1851</f>
        <v>0</v>
      </c>
      <c r="AA1851" s="1">
        <f>AH1851</f>
        <v>0</v>
      </c>
      <c r="AB1851" s="31"/>
      <c r="AC1851" s="16">
        <v>0</v>
      </c>
      <c r="AD1851" s="16">
        <v>0</v>
      </c>
      <c r="AE1851" s="16">
        <v>0</v>
      </c>
      <c r="AF1851" s="28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54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0</v>
      </c>
      <c r="AY1851" s="16">
        <v>0</v>
      </c>
      <c r="AZ1851" s="16">
        <v>0</v>
      </c>
      <c r="BA1851" s="16">
        <v>0</v>
      </c>
      <c r="BB1851" s="16">
        <v>68</v>
      </c>
      <c r="BC1851" s="16">
        <v>0</v>
      </c>
      <c r="BD1851" s="16">
        <v>0</v>
      </c>
      <c r="BE1851" s="16">
        <v>0</v>
      </c>
      <c r="BF1851" s="16">
        <v>0</v>
      </c>
      <c r="BG1851" s="16">
        <v>0</v>
      </c>
      <c r="BH1851" s="16">
        <v>0</v>
      </c>
      <c r="BI1851" s="16">
        <v>0</v>
      </c>
      <c r="BJ1851" s="87"/>
    </row>
    <row r="1852" spans="1:62" s="16" customFormat="1" x14ac:dyDescent="0.35">
      <c r="A1852" s="85" t="s">
        <v>58</v>
      </c>
      <c r="B1852" s="98" t="s">
        <v>23</v>
      </c>
      <c r="C1852" s="99" t="s">
        <v>1551</v>
      </c>
      <c r="D1852" s="99" t="s">
        <v>1552</v>
      </c>
      <c r="E1852" s="99" t="s">
        <v>39</v>
      </c>
      <c r="F1852" s="85">
        <v>999925739</v>
      </c>
      <c r="G1852" s="1">
        <f>(J1852+T1852)-H1852</f>
        <v>121</v>
      </c>
      <c r="H1852" s="1"/>
      <c r="I1852" s="15"/>
      <c r="J1852" s="1">
        <f>SUM(K1852,L1852,N1852,O1852,P1852,Q1852)</f>
        <v>0</v>
      </c>
      <c r="K1852" s="1">
        <f>SUM(AC1852,AE1852)</f>
        <v>0</v>
      </c>
      <c r="L1852" s="1">
        <v>0</v>
      </c>
      <c r="M1852" s="1">
        <v>0</v>
      </c>
      <c r="N1852" s="1">
        <v>0</v>
      </c>
      <c r="O1852" s="1"/>
      <c r="P1852" s="1">
        <v>0</v>
      </c>
      <c r="Q1852" s="1">
        <f>AD1852</f>
        <v>0</v>
      </c>
      <c r="R1852" s="1">
        <v>0</v>
      </c>
      <c r="S1852" s="31"/>
      <c r="T1852" s="1">
        <f>SUM(U1852,V1852,X1852,Y1852,Z1852,AA1852)</f>
        <v>121</v>
      </c>
      <c r="U1852" s="1">
        <f>SUM(AG1852,BF1852)</f>
        <v>13</v>
      </c>
      <c r="V1852" s="1">
        <f>SUM(AJ1852,AK1852,AL1852,AM1852,AO1852,AP1852,AQ1852,AR1852,AS1852,AT1852,AU1852,AN1852,AV1852,AW1852,AX1852,AY1852,AZ1852,BA1852,BC1852,BD1852,BE1852,BB1852)</f>
        <v>108</v>
      </c>
      <c r="W1852" s="1">
        <f>COUNTIF(AJ1852:BE1852, "&gt;0")</f>
        <v>2</v>
      </c>
      <c r="X1852" s="1">
        <f>SUM(BG1852,BH1852)</f>
        <v>0</v>
      </c>
      <c r="Y1852" s="1">
        <f>BI1852</f>
        <v>0</v>
      </c>
      <c r="Z1852" s="1">
        <f>AI1852</f>
        <v>0</v>
      </c>
      <c r="AA1852" s="1">
        <f>AH1852</f>
        <v>0</v>
      </c>
      <c r="AB1852" s="31"/>
      <c r="AC1852" s="1">
        <v>0</v>
      </c>
      <c r="AD1852" s="16">
        <v>0</v>
      </c>
      <c r="AE1852" s="16">
        <v>0</v>
      </c>
      <c r="AF1852" s="28">
        <v>0</v>
      </c>
      <c r="AG1852" s="16">
        <v>13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54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54</v>
      </c>
      <c r="AW1852" s="16">
        <v>0</v>
      </c>
      <c r="AX1852" s="16">
        <v>0</v>
      </c>
      <c r="AY1852" s="16">
        <v>0</v>
      </c>
      <c r="AZ1852" s="16">
        <v>0</v>
      </c>
      <c r="BA1852" s="16">
        <v>0</v>
      </c>
      <c r="BB1852" s="16">
        <v>0</v>
      </c>
      <c r="BC1852" s="16">
        <v>0</v>
      </c>
      <c r="BD1852" s="16">
        <v>0</v>
      </c>
      <c r="BE1852" s="16">
        <v>0</v>
      </c>
      <c r="BF1852" s="16">
        <v>0</v>
      </c>
      <c r="BG1852" s="16">
        <v>0</v>
      </c>
      <c r="BH1852" s="16">
        <v>0</v>
      </c>
      <c r="BI1852" s="16">
        <v>0</v>
      </c>
      <c r="BJ1852" s="87"/>
    </row>
    <row r="1853" spans="1:62" s="16" customFormat="1" x14ac:dyDescent="0.35">
      <c r="A1853" s="85" t="s">
        <v>58</v>
      </c>
      <c r="B1853" s="85" t="s">
        <v>23</v>
      </c>
      <c r="C1853" s="16" t="s">
        <v>1775</v>
      </c>
      <c r="D1853" s="16" t="s">
        <v>1359</v>
      </c>
      <c r="E1853" s="16" t="s">
        <v>39</v>
      </c>
      <c r="F1853" s="85">
        <v>999927328</v>
      </c>
      <c r="G1853" s="1">
        <f>(J1853+T1853)-H1853</f>
        <v>120</v>
      </c>
      <c r="I1853" s="28"/>
      <c r="J1853" s="1">
        <f>SUM(K1853,L1853,N1853,O1853,P1853,Q1853)</f>
        <v>0</v>
      </c>
      <c r="K1853" s="1">
        <f>SUM(AC1853,AE1853)</f>
        <v>0</v>
      </c>
      <c r="L1853" s="1">
        <v>0</v>
      </c>
      <c r="M1853" s="1">
        <v>0</v>
      </c>
      <c r="N1853" s="1">
        <v>0</v>
      </c>
      <c r="O1853" s="1"/>
      <c r="P1853" s="1">
        <v>0</v>
      </c>
      <c r="Q1853" s="1">
        <f>AD1853</f>
        <v>0</v>
      </c>
      <c r="R1853" s="1">
        <v>0</v>
      </c>
      <c r="S1853" s="31"/>
      <c r="T1853" s="1">
        <f>SUM(U1853,V1853,X1853,Y1853,Z1853,AA1853)</f>
        <v>120</v>
      </c>
      <c r="U1853" s="1">
        <f>SUM(AG1853,BF1853)</f>
        <v>0</v>
      </c>
      <c r="V1853" s="1">
        <f>SUM(AJ1853,AK1853,AL1853,AM1853,AO1853,AP1853,AQ1853,AR1853,AS1853,AT1853,AU1853,AN1853,AV1853,AW1853,AX1853,AY1853,AZ1853,BA1853,BC1853,BD1853,BE1853,BB1853)</f>
        <v>120</v>
      </c>
      <c r="W1853" s="1">
        <f>COUNTIF(AJ1853:BE1853, "&gt;0")</f>
        <v>1</v>
      </c>
      <c r="X1853" s="1">
        <f>SUM(BG1853,BH1853)</f>
        <v>0</v>
      </c>
      <c r="Y1853" s="1">
        <f>BI1853</f>
        <v>0</v>
      </c>
      <c r="Z1853" s="1">
        <f>AI1853</f>
        <v>0</v>
      </c>
      <c r="AA1853" s="1">
        <f>AH1853</f>
        <v>0</v>
      </c>
      <c r="AB1853" s="31"/>
      <c r="AC1853" s="16">
        <v>0</v>
      </c>
      <c r="AD1853" s="16">
        <v>0</v>
      </c>
      <c r="AE1853" s="16">
        <v>0</v>
      </c>
      <c r="AF1853" s="28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120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16">
        <v>0</v>
      </c>
      <c r="AX1853" s="16">
        <v>0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0</v>
      </c>
      <c r="BE1853" s="16">
        <v>0</v>
      </c>
      <c r="BF1853" s="16">
        <v>0</v>
      </c>
      <c r="BG1853" s="16">
        <v>0</v>
      </c>
      <c r="BH1853" s="16">
        <v>0</v>
      </c>
      <c r="BI1853" s="16">
        <v>0</v>
      </c>
      <c r="BJ1853" s="87"/>
    </row>
    <row r="1854" spans="1:62" s="16" customFormat="1" x14ac:dyDescent="0.35">
      <c r="A1854" s="85" t="s">
        <v>58</v>
      </c>
      <c r="B1854" s="85" t="s">
        <v>23</v>
      </c>
      <c r="C1854" s="1" t="s">
        <v>87</v>
      </c>
      <c r="D1854" s="1" t="s">
        <v>667</v>
      </c>
      <c r="E1854" s="1" t="s">
        <v>39</v>
      </c>
      <c r="F1854" s="85">
        <v>999923216</v>
      </c>
      <c r="G1854" s="1">
        <f>(J1854+T1854)-H1854</f>
        <v>119</v>
      </c>
      <c r="I1854" s="15"/>
      <c r="J1854" s="1">
        <f>SUM(K1854,L1854,N1854,O1854,P1854,Q1854)</f>
        <v>0</v>
      </c>
      <c r="K1854" s="1">
        <f>SUM(AC1854,AE1854)</f>
        <v>0</v>
      </c>
      <c r="L1854" s="1">
        <v>0</v>
      </c>
      <c r="M1854" s="1">
        <v>0</v>
      </c>
      <c r="N1854" s="1">
        <v>0</v>
      </c>
      <c r="O1854" s="1"/>
      <c r="P1854" s="1">
        <v>0</v>
      </c>
      <c r="Q1854" s="1">
        <f>AD1854</f>
        <v>0</v>
      </c>
      <c r="R1854" s="1">
        <v>0</v>
      </c>
      <c r="S1854" s="31"/>
      <c r="T1854" s="1">
        <f>SUM(U1854,V1854,X1854,Y1854,Z1854,AA1854)</f>
        <v>119</v>
      </c>
      <c r="U1854" s="1">
        <f>SUM(AG1854,BF1854)</f>
        <v>0</v>
      </c>
      <c r="V1854" s="1">
        <f>SUM(AJ1854,AK1854,AL1854,AM1854,AO1854,AP1854,AQ1854,AR1854,AS1854,AT1854,AU1854,AN1854,AV1854,AW1854,AX1854,AY1854,AZ1854,BA1854,BC1854,BD1854,BE1854,BB1854)</f>
        <v>87</v>
      </c>
      <c r="W1854" s="1">
        <f>COUNTIF(AJ1854:BE1854, "&gt;0")</f>
        <v>2</v>
      </c>
      <c r="X1854" s="1">
        <f>SUM(BG1854,BH1854)</f>
        <v>0</v>
      </c>
      <c r="Y1854" s="1">
        <f>BI1854</f>
        <v>32</v>
      </c>
      <c r="Z1854" s="1">
        <f>AI1854</f>
        <v>0</v>
      </c>
      <c r="AA1854" s="1">
        <f>AH1854</f>
        <v>0</v>
      </c>
      <c r="AB1854" s="31"/>
      <c r="AC1854" s="1">
        <v>0</v>
      </c>
      <c r="AD1854" s="16">
        <v>0</v>
      </c>
      <c r="AE1854" s="16">
        <v>0</v>
      </c>
      <c r="AF1854" s="28">
        <v>0</v>
      </c>
      <c r="AG1854" s="16">
        <v>0</v>
      </c>
      <c r="AH1854" s="16">
        <v>0</v>
      </c>
      <c r="AI1854" s="16">
        <v>0</v>
      </c>
      <c r="AJ1854" s="16">
        <v>58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29</v>
      </c>
      <c r="BA1854" s="16">
        <v>0</v>
      </c>
      <c r="BB1854" s="16">
        <v>0</v>
      </c>
      <c r="BC1854" s="16">
        <v>0</v>
      </c>
      <c r="BD1854" s="16">
        <v>0</v>
      </c>
      <c r="BE1854" s="16">
        <v>0</v>
      </c>
      <c r="BF1854" s="16">
        <v>0</v>
      </c>
      <c r="BG1854" s="16">
        <v>0</v>
      </c>
      <c r="BH1854" s="16">
        <v>0</v>
      </c>
      <c r="BI1854" s="16">
        <v>32</v>
      </c>
      <c r="BJ1854" s="87"/>
    </row>
    <row r="1855" spans="1:62" s="16" customFormat="1" x14ac:dyDescent="0.35">
      <c r="A1855" s="85" t="s">
        <v>58</v>
      </c>
      <c r="B1855" s="85" t="s">
        <v>23</v>
      </c>
      <c r="C1855" s="16" t="s">
        <v>1019</v>
      </c>
      <c r="D1855" s="16" t="s">
        <v>1096</v>
      </c>
      <c r="E1855" s="16" t="s">
        <v>39</v>
      </c>
      <c r="F1855" s="85">
        <v>999921658</v>
      </c>
      <c r="G1855" s="1">
        <f>(J1855+T1855)-H1855</f>
        <v>118</v>
      </c>
      <c r="H1855" s="1"/>
      <c r="I1855" s="15"/>
      <c r="J1855" s="1">
        <f>SUM(K1855,L1855,N1855,O1855,P1855,Q1855)</f>
        <v>0</v>
      </c>
      <c r="K1855" s="1">
        <f>SUM(AC1855,AE1855)</f>
        <v>0</v>
      </c>
      <c r="L1855" s="1">
        <v>0</v>
      </c>
      <c r="M1855" s="1">
        <v>0</v>
      </c>
      <c r="N1855" s="1">
        <v>0</v>
      </c>
      <c r="O1855" s="1"/>
      <c r="P1855" s="1">
        <v>0</v>
      </c>
      <c r="Q1855" s="1">
        <f>AD1855</f>
        <v>0</v>
      </c>
      <c r="R1855" s="1">
        <v>0</v>
      </c>
      <c r="S1855" s="31"/>
      <c r="T1855" s="1">
        <f>SUM(U1855,V1855,X1855,Y1855,Z1855,AA1855)</f>
        <v>118</v>
      </c>
      <c r="U1855" s="1">
        <f>SUM(AG1855,BF1855)</f>
        <v>32</v>
      </c>
      <c r="V1855" s="1">
        <f>SUM(AJ1855,AK1855,AL1855,AM1855,AO1855,AP1855,AQ1855,AR1855,AS1855,AT1855,AU1855,AN1855,AV1855,AW1855,AX1855,AY1855,AZ1855,BA1855,BC1855,BD1855,BE1855,BB1855)</f>
        <v>54</v>
      </c>
      <c r="W1855" s="1">
        <f>COUNTIF(AJ1855:BE1855, "&gt;0")</f>
        <v>1</v>
      </c>
      <c r="X1855" s="1">
        <f>SUM(BG1855,BH1855)</f>
        <v>0</v>
      </c>
      <c r="Y1855" s="1">
        <f>BI1855</f>
        <v>32</v>
      </c>
      <c r="Z1855" s="1">
        <f>AI1855</f>
        <v>0</v>
      </c>
      <c r="AA1855" s="1">
        <f>AH1855</f>
        <v>0</v>
      </c>
      <c r="AB1855" s="31"/>
      <c r="AC1855" s="1">
        <v>0</v>
      </c>
      <c r="AD1855" s="16">
        <v>0</v>
      </c>
      <c r="AE1855" s="16">
        <v>0</v>
      </c>
      <c r="AF1855" s="28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54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0</v>
      </c>
      <c r="AZ1855" s="16">
        <v>0</v>
      </c>
      <c r="BA1855" s="16">
        <v>0</v>
      </c>
      <c r="BB1855" s="16">
        <v>0</v>
      </c>
      <c r="BC1855" s="16">
        <v>0</v>
      </c>
      <c r="BD1855" s="16">
        <v>0</v>
      </c>
      <c r="BE1855" s="16">
        <v>0</v>
      </c>
      <c r="BF1855" s="16">
        <v>32</v>
      </c>
      <c r="BG1855" s="16">
        <v>0</v>
      </c>
      <c r="BH1855" s="16">
        <v>0</v>
      </c>
      <c r="BI1855" s="16">
        <v>32</v>
      </c>
      <c r="BJ1855" s="87"/>
    </row>
    <row r="1856" spans="1:62" s="16" customFormat="1" x14ac:dyDescent="0.35">
      <c r="A1856" s="85" t="s">
        <v>58</v>
      </c>
      <c r="B1856" s="85" t="s">
        <v>23</v>
      </c>
      <c r="C1856" s="16" t="s">
        <v>1319</v>
      </c>
      <c r="D1856" s="16" t="s">
        <v>3291</v>
      </c>
      <c r="E1856" s="16" t="s">
        <v>39</v>
      </c>
      <c r="F1856" s="85">
        <v>999864142</v>
      </c>
      <c r="G1856" s="1">
        <f>(J1856+T1856)-H1856</f>
        <v>111</v>
      </c>
      <c r="I1856" s="28"/>
      <c r="J1856" s="1">
        <f>SUM(K1856,L1856,N1856,O1856,P1856,Q1856)</f>
        <v>0</v>
      </c>
      <c r="K1856" s="1">
        <f>SUM(AC1856,AE1856)</f>
        <v>0</v>
      </c>
      <c r="L1856" s="1">
        <v>0</v>
      </c>
      <c r="M1856" s="1">
        <v>0</v>
      </c>
      <c r="N1856" s="1">
        <v>0</v>
      </c>
      <c r="O1856" s="1"/>
      <c r="P1856" s="1">
        <v>0</v>
      </c>
      <c r="Q1856" s="1">
        <f>AD1856</f>
        <v>0</v>
      </c>
      <c r="R1856" s="1">
        <v>0</v>
      </c>
      <c r="S1856" s="31"/>
      <c r="T1856" s="1">
        <f>SUM(U1856,V1856,X1856,Y1856,Z1856,AA1856)</f>
        <v>111</v>
      </c>
      <c r="U1856" s="1">
        <f>SUM(AG1856,BF1856)</f>
        <v>0</v>
      </c>
      <c r="V1856" s="1">
        <f>SUM(AJ1856,AK1856,AL1856,AM1856,AO1856,AP1856,AQ1856,AR1856,AS1856,AT1856,AU1856,AN1856,AV1856,AW1856,AX1856,AY1856,AZ1856,BA1856,BC1856,BD1856,BE1856,BB1856)</f>
        <v>60</v>
      </c>
      <c r="W1856" s="1">
        <f>COUNTIF(AJ1856:BE1856, "&gt;0")</f>
        <v>1</v>
      </c>
      <c r="X1856" s="1">
        <f>SUM(BG1856,BH1856)</f>
        <v>51</v>
      </c>
      <c r="Y1856" s="1">
        <f>BI1856</f>
        <v>0</v>
      </c>
      <c r="Z1856" s="1">
        <f>AI1856</f>
        <v>0</v>
      </c>
      <c r="AA1856" s="1">
        <f>AH1856</f>
        <v>0</v>
      </c>
      <c r="AB1856" s="31"/>
      <c r="AC1856" s="16">
        <v>0</v>
      </c>
      <c r="AD1856" s="16">
        <v>0</v>
      </c>
      <c r="AE1856" s="16">
        <v>0</v>
      </c>
      <c r="AF1856" s="28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0</v>
      </c>
      <c r="BA1856" s="16">
        <v>0</v>
      </c>
      <c r="BB1856" s="16">
        <v>0</v>
      </c>
      <c r="BC1856" s="16">
        <v>0</v>
      </c>
      <c r="BD1856" s="16">
        <v>60</v>
      </c>
      <c r="BE1856" s="16">
        <v>0</v>
      </c>
      <c r="BF1856" s="16">
        <v>0</v>
      </c>
      <c r="BG1856" s="16">
        <v>51</v>
      </c>
      <c r="BH1856" s="16">
        <v>0</v>
      </c>
      <c r="BI1856" s="16">
        <v>0</v>
      </c>
      <c r="BJ1856" s="87"/>
    </row>
    <row r="1857" spans="1:62" s="16" customFormat="1" x14ac:dyDescent="0.35">
      <c r="A1857" s="85" t="s">
        <v>58</v>
      </c>
      <c r="B1857" s="85" t="s">
        <v>23</v>
      </c>
      <c r="C1857" s="1" t="s">
        <v>982</v>
      </c>
      <c r="D1857" s="1" t="s">
        <v>983</v>
      </c>
      <c r="E1857" s="1" t="s">
        <v>39</v>
      </c>
      <c r="F1857" s="85">
        <v>999920513</v>
      </c>
      <c r="G1857" s="1">
        <f>(J1857+T1857)-H1857</f>
        <v>110</v>
      </c>
      <c r="H1857" s="1">
        <f>(K1857+L1857+N1857+O1857+P1857+Q1857+R1857)*0.5</f>
        <v>0</v>
      </c>
      <c r="I1857" s="15"/>
      <c r="J1857" s="1">
        <f>SUM(K1857,L1857,N1857,O1857,P1857,Q1857)</f>
        <v>0</v>
      </c>
      <c r="K1857" s="1">
        <f>SUM(AC1857,AE1857)</f>
        <v>0</v>
      </c>
      <c r="L1857" s="1">
        <v>0</v>
      </c>
      <c r="M1857" s="1">
        <v>0</v>
      </c>
      <c r="N1857" s="1">
        <v>0</v>
      </c>
      <c r="O1857" s="1"/>
      <c r="P1857" s="1">
        <v>0</v>
      </c>
      <c r="Q1857" s="1">
        <f>AD1857</f>
        <v>0</v>
      </c>
      <c r="R1857" s="1">
        <v>0</v>
      </c>
      <c r="S1857" s="31"/>
      <c r="T1857" s="1">
        <f>SUM(U1857,V1857,X1857,Y1857,Z1857,AA1857)</f>
        <v>110</v>
      </c>
      <c r="U1857" s="1">
        <f>SUM(AG1857,BF1857)</f>
        <v>0</v>
      </c>
      <c r="V1857" s="1">
        <f>SUM(AJ1857,AK1857,AL1857,AM1857,AO1857,AP1857,AQ1857,AR1857,AS1857,AT1857,AU1857,AN1857,AV1857,AW1857,AX1857,AY1857,AZ1857,BA1857,BC1857,BD1857,BE1857,BB1857)</f>
        <v>29</v>
      </c>
      <c r="W1857" s="1">
        <f>COUNTIF(AJ1857:BE1857, "&gt;0")</f>
        <v>1</v>
      </c>
      <c r="X1857" s="1">
        <f>SUM(BG1857,BH1857)</f>
        <v>38</v>
      </c>
      <c r="Y1857" s="1">
        <f>BI1857</f>
        <v>43</v>
      </c>
      <c r="Z1857" s="1">
        <f>AI1857</f>
        <v>0</v>
      </c>
      <c r="AA1857" s="1">
        <f>AH1857</f>
        <v>0</v>
      </c>
      <c r="AB1857" s="31"/>
      <c r="AC1857" s="1">
        <v>0</v>
      </c>
      <c r="AD1857" s="16">
        <v>0</v>
      </c>
      <c r="AE1857" s="16">
        <v>0</v>
      </c>
      <c r="AF1857" s="28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29</v>
      </c>
      <c r="BA1857" s="16">
        <v>0</v>
      </c>
      <c r="BB1857" s="16">
        <v>0</v>
      </c>
      <c r="BC1857" s="16">
        <v>0</v>
      </c>
      <c r="BD1857" s="16">
        <v>0</v>
      </c>
      <c r="BE1857" s="16">
        <v>0</v>
      </c>
      <c r="BF1857" s="16">
        <v>0</v>
      </c>
      <c r="BG1857" s="16">
        <v>0</v>
      </c>
      <c r="BH1857" s="16">
        <v>38</v>
      </c>
      <c r="BI1857" s="16">
        <v>43</v>
      </c>
      <c r="BJ1857" s="87"/>
    </row>
    <row r="1858" spans="1:62" s="16" customFormat="1" x14ac:dyDescent="0.35">
      <c r="A1858" s="85" t="s">
        <v>58</v>
      </c>
      <c r="B1858" s="85" t="s">
        <v>23</v>
      </c>
      <c r="C1858" s="16" t="s">
        <v>3215</v>
      </c>
      <c r="D1858" s="16" t="s">
        <v>3216</v>
      </c>
      <c r="E1858" s="16" t="s">
        <v>39</v>
      </c>
      <c r="F1858" s="85">
        <v>999864368</v>
      </c>
      <c r="G1858" s="1">
        <f>(J1858+T1858)-H1858</f>
        <v>108</v>
      </c>
      <c r="I1858" s="28"/>
      <c r="J1858" s="1">
        <f>SUM(K1858,L1858,N1858,O1858,P1858,Q1858)</f>
        <v>0</v>
      </c>
      <c r="K1858" s="1">
        <f>SUM(AC1858,AE1858)</f>
        <v>0</v>
      </c>
      <c r="L1858" s="1">
        <v>0</v>
      </c>
      <c r="M1858" s="1">
        <v>0</v>
      </c>
      <c r="N1858" s="1">
        <v>0</v>
      </c>
      <c r="O1858" s="1"/>
      <c r="P1858" s="1">
        <v>0</v>
      </c>
      <c r="Q1858" s="1">
        <f>AD1858</f>
        <v>0</v>
      </c>
      <c r="R1858" s="1">
        <v>0</v>
      </c>
      <c r="S1858" s="31"/>
      <c r="T1858" s="1">
        <f>SUM(U1858,V1858,X1858,Y1858,Z1858,AA1858)</f>
        <v>108</v>
      </c>
      <c r="U1858" s="1">
        <f>SUM(AG1858,BF1858)</f>
        <v>0</v>
      </c>
      <c r="V1858" s="1">
        <f>SUM(AJ1858,AK1858,AL1858,AM1858,AO1858,AP1858,AQ1858,AR1858,AS1858,AT1858,AU1858,AN1858,AV1858,AW1858,AX1858,AY1858,AZ1858,BA1858,BC1858,BD1858,BE1858,BB1858)</f>
        <v>38</v>
      </c>
      <c r="W1858" s="1">
        <f>COUNTIF(AJ1858:BE1858, "&gt;0")</f>
        <v>1</v>
      </c>
      <c r="X1858" s="1">
        <f>SUM(BG1858,BH1858)</f>
        <v>38</v>
      </c>
      <c r="Y1858" s="1">
        <f>BI1858</f>
        <v>32</v>
      </c>
      <c r="Z1858" s="1">
        <f>AI1858</f>
        <v>0</v>
      </c>
      <c r="AA1858" s="1">
        <f>AH1858</f>
        <v>0</v>
      </c>
      <c r="AB1858" s="31"/>
      <c r="AC1858" s="16">
        <v>0</v>
      </c>
      <c r="AD1858" s="16">
        <v>0</v>
      </c>
      <c r="AE1858" s="16">
        <v>0</v>
      </c>
      <c r="AF1858" s="28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0</v>
      </c>
      <c r="AZ1858" s="16">
        <v>38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0</v>
      </c>
      <c r="BH1858" s="16">
        <v>38</v>
      </c>
      <c r="BI1858" s="16">
        <v>32</v>
      </c>
      <c r="BJ1858" s="87"/>
    </row>
    <row r="1859" spans="1:62" s="16" customFormat="1" x14ac:dyDescent="0.35">
      <c r="A1859" s="85" t="s">
        <v>58</v>
      </c>
      <c r="B1859" s="85" t="s">
        <v>23</v>
      </c>
      <c r="C1859" s="16" t="s">
        <v>325</v>
      </c>
      <c r="D1859" s="16" t="s">
        <v>326</v>
      </c>
      <c r="E1859" s="16" t="s">
        <v>39</v>
      </c>
      <c r="F1859" s="85">
        <v>999882228</v>
      </c>
      <c r="G1859" s="1">
        <f>(J1859+T1859)-H1859</f>
        <v>106</v>
      </c>
      <c r="I1859" s="28"/>
      <c r="J1859" s="1">
        <f>SUM(K1859,L1859,N1859,O1859,P1859,Q1859)</f>
        <v>0</v>
      </c>
      <c r="K1859" s="1">
        <f>SUM(AC1859,AE1859)</f>
        <v>0</v>
      </c>
      <c r="L1859" s="1">
        <v>0</v>
      </c>
      <c r="M1859" s="1">
        <v>0</v>
      </c>
      <c r="N1859" s="1">
        <v>0</v>
      </c>
      <c r="O1859" s="1"/>
      <c r="P1859" s="1">
        <v>0</v>
      </c>
      <c r="Q1859" s="1">
        <f>AD1859</f>
        <v>0</v>
      </c>
      <c r="R1859" s="1">
        <v>0</v>
      </c>
      <c r="S1859" s="31"/>
      <c r="T1859" s="1">
        <f>SUM(U1859,V1859,X1859,Y1859,Z1859,AA1859)</f>
        <v>106</v>
      </c>
      <c r="U1859" s="1">
        <f>SUM(AG1859,BF1859)</f>
        <v>0</v>
      </c>
      <c r="V1859" s="1">
        <f>SUM(AJ1859,AK1859,AL1859,AM1859,AO1859,AP1859,AQ1859,AR1859,AS1859,AT1859,AU1859,AN1859,AV1859,AW1859,AX1859,AY1859,AZ1859,BA1859,BC1859,BD1859,BE1859,BB1859)</f>
        <v>68</v>
      </c>
      <c r="W1859" s="1">
        <f>COUNTIF(AJ1859:BE1859, "&gt;0")</f>
        <v>1</v>
      </c>
      <c r="X1859" s="1">
        <f>SUM(BG1859,BH1859)</f>
        <v>38</v>
      </c>
      <c r="Y1859" s="1">
        <f>BI1859</f>
        <v>0</v>
      </c>
      <c r="Z1859" s="1">
        <f>AI1859</f>
        <v>0</v>
      </c>
      <c r="AA1859" s="1">
        <f>AH1859</f>
        <v>0</v>
      </c>
      <c r="AB1859" s="31"/>
      <c r="AC1859" s="16">
        <v>0</v>
      </c>
      <c r="AD1859" s="16">
        <v>0</v>
      </c>
      <c r="AE1859" s="16">
        <v>0</v>
      </c>
      <c r="AF1859" s="28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0</v>
      </c>
      <c r="AY1859" s="16">
        <v>0</v>
      </c>
      <c r="AZ1859" s="16">
        <v>68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0</v>
      </c>
      <c r="BH1859" s="16">
        <v>38</v>
      </c>
      <c r="BI1859" s="16">
        <v>0</v>
      </c>
      <c r="BJ1859" s="87"/>
    </row>
    <row r="1860" spans="1:62" s="16" customFormat="1" x14ac:dyDescent="0.35">
      <c r="A1860" s="85" t="s">
        <v>58</v>
      </c>
      <c r="B1860" s="85" t="s">
        <v>23</v>
      </c>
      <c r="C1860" s="16" t="s">
        <v>3223</v>
      </c>
      <c r="D1860" s="16" t="s">
        <v>2181</v>
      </c>
      <c r="E1860" s="16" t="s">
        <v>39</v>
      </c>
      <c r="F1860" s="85">
        <v>999880551</v>
      </c>
      <c r="G1860" s="1">
        <f>(J1860+T1860)-H1860</f>
        <v>102</v>
      </c>
      <c r="I1860" s="28"/>
      <c r="J1860" s="1">
        <f>SUM(K1860,L1860,N1860,O1860,P1860,Q1860)</f>
        <v>0</v>
      </c>
      <c r="K1860" s="1">
        <f>SUM(AC1860,AE1860)</f>
        <v>0</v>
      </c>
      <c r="L1860" s="1">
        <v>0</v>
      </c>
      <c r="M1860" s="1">
        <v>0</v>
      </c>
      <c r="N1860" s="1">
        <v>0</v>
      </c>
      <c r="O1860" s="1"/>
      <c r="P1860" s="1">
        <v>0</v>
      </c>
      <c r="Q1860" s="1">
        <f>AD1860</f>
        <v>0</v>
      </c>
      <c r="R1860" s="1">
        <v>0</v>
      </c>
      <c r="S1860" s="31"/>
      <c r="T1860" s="1">
        <f>SUM(U1860,V1860,X1860,Y1860,Z1860,AA1860)</f>
        <v>102</v>
      </c>
      <c r="U1860" s="1">
        <f>SUM(AG1860,BF1860)</f>
        <v>32</v>
      </c>
      <c r="V1860" s="1">
        <f>SUM(AJ1860,AK1860,AL1860,AM1860,AO1860,AP1860,AQ1860,AR1860,AS1860,AT1860,AU1860,AN1860,AV1860,AW1860,AX1860,AY1860,AZ1860,BA1860,BC1860,BD1860,BE1860,BB1860)</f>
        <v>38</v>
      </c>
      <c r="W1860" s="1">
        <f>COUNTIF(AJ1860:BE1860, "&gt;0")</f>
        <v>1</v>
      </c>
      <c r="X1860" s="1">
        <f>SUM(BG1860,BH1860)</f>
        <v>0</v>
      </c>
      <c r="Y1860" s="1">
        <f>BI1860</f>
        <v>32</v>
      </c>
      <c r="Z1860" s="1">
        <f>AI1860</f>
        <v>0</v>
      </c>
      <c r="AA1860" s="1">
        <f>AH1860</f>
        <v>0</v>
      </c>
      <c r="AB1860" s="31"/>
      <c r="AC1860" s="16">
        <v>0</v>
      </c>
      <c r="AD1860" s="16">
        <v>0</v>
      </c>
      <c r="AE1860" s="16">
        <v>0</v>
      </c>
      <c r="AF1860" s="28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0</v>
      </c>
      <c r="AZ1860" s="16">
        <v>38</v>
      </c>
      <c r="BA1860" s="16">
        <v>0</v>
      </c>
      <c r="BB1860" s="16">
        <v>0</v>
      </c>
      <c r="BC1860" s="16">
        <v>0</v>
      </c>
      <c r="BD1860" s="16">
        <v>0</v>
      </c>
      <c r="BE1860" s="16">
        <v>0</v>
      </c>
      <c r="BF1860" s="16">
        <v>32</v>
      </c>
      <c r="BG1860" s="16">
        <v>0</v>
      </c>
      <c r="BH1860" s="16">
        <v>0</v>
      </c>
      <c r="BI1860" s="16">
        <v>32</v>
      </c>
      <c r="BJ1860" s="87"/>
    </row>
    <row r="1861" spans="1:62" s="16" customFormat="1" x14ac:dyDescent="0.35">
      <c r="A1861" s="85" t="s">
        <v>58</v>
      </c>
      <c r="B1861" s="85" t="s">
        <v>23</v>
      </c>
      <c r="C1861" s="1" t="s">
        <v>1503</v>
      </c>
      <c r="D1861" s="1" t="s">
        <v>1504</v>
      </c>
      <c r="E1861" s="1" t="s">
        <v>39</v>
      </c>
      <c r="F1861" s="85">
        <v>999925430</v>
      </c>
      <c r="G1861" s="1">
        <f>(J1861+T1861)-H1861</f>
        <v>101</v>
      </c>
      <c r="H1861" s="1"/>
      <c r="I1861" s="15"/>
      <c r="J1861" s="1">
        <f>SUM(K1861,L1861,N1861,O1861,P1861,Q1861)</f>
        <v>0</v>
      </c>
      <c r="K1861" s="1">
        <f>SUM(AC1861,AE1861)</f>
        <v>0</v>
      </c>
      <c r="L1861" s="1">
        <v>0</v>
      </c>
      <c r="M1861" s="1">
        <v>0</v>
      </c>
      <c r="N1861" s="1">
        <v>0</v>
      </c>
      <c r="O1861" s="1"/>
      <c r="P1861" s="1">
        <v>0</v>
      </c>
      <c r="Q1861" s="1">
        <f>AD1861</f>
        <v>0</v>
      </c>
      <c r="R1861" s="1">
        <v>0</v>
      </c>
      <c r="S1861" s="31"/>
      <c r="T1861" s="1">
        <f>SUM(U1861,V1861,X1861,Y1861,Z1861,AA1861)</f>
        <v>101</v>
      </c>
      <c r="U1861" s="1">
        <f>SUM(AG1861,BF1861)</f>
        <v>24</v>
      </c>
      <c r="V1861" s="1">
        <f>SUM(AJ1861,AK1861,AL1861,AM1861,AO1861,AP1861,AQ1861,AR1861,AS1861,AT1861,AU1861,AN1861,AV1861,AW1861,AX1861,AY1861,AZ1861,BA1861,BC1861,BD1861,BE1861,BB1861)</f>
        <v>45</v>
      </c>
      <c r="W1861" s="1">
        <f>COUNTIF(AJ1861:BE1861, "&gt;0")</f>
        <v>1</v>
      </c>
      <c r="X1861" s="1">
        <f>SUM(BG1861,BH1861)</f>
        <v>0</v>
      </c>
      <c r="Y1861" s="1">
        <f>BI1861</f>
        <v>32</v>
      </c>
      <c r="Z1861" s="1">
        <f>AI1861</f>
        <v>0</v>
      </c>
      <c r="AA1861" s="1">
        <f>AH1861</f>
        <v>0</v>
      </c>
      <c r="AB1861" s="31"/>
      <c r="AC1861" s="1">
        <v>0</v>
      </c>
      <c r="AD1861" s="16">
        <v>0</v>
      </c>
      <c r="AE1861" s="16">
        <v>0</v>
      </c>
      <c r="AF1861" s="28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45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0</v>
      </c>
      <c r="AZ1861" s="16">
        <v>0</v>
      </c>
      <c r="BA1861" s="16">
        <v>0</v>
      </c>
      <c r="BB1861" s="16">
        <v>0</v>
      </c>
      <c r="BC1861" s="16">
        <v>0</v>
      </c>
      <c r="BD1861" s="16">
        <v>0</v>
      </c>
      <c r="BE1861" s="16">
        <v>0</v>
      </c>
      <c r="BF1861" s="16">
        <v>24</v>
      </c>
      <c r="BG1861" s="16">
        <v>0</v>
      </c>
      <c r="BH1861" s="16">
        <v>0</v>
      </c>
      <c r="BI1861" s="16">
        <v>32</v>
      </c>
      <c r="BJ1861" s="87"/>
    </row>
    <row r="1862" spans="1:62" s="16" customFormat="1" x14ac:dyDescent="0.35">
      <c r="A1862" s="85" t="s">
        <v>58</v>
      </c>
      <c r="B1862" s="85" t="s">
        <v>23</v>
      </c>
      <c r="C1862" s="16" t="s">
        <v>2067</v>
      </c>
      <c r="D1862" s="16" t="s">
        <v>1182</v>
      </c>
      <c r="E1862" s="16" t="s">
        <v>39</v>
      </c>
      <c r="F1862" s="85">
        <v>999928931</v>
      </c>
      <c r="G1862" s="1">
        <f>(J1862+T1862)-H1862</f>
        <v>101</v>
      </c>
      <c r="I1862" s="28"/>
      <c r="J1862" s="1">
        <f>SUM(K1862,L1862,N1862,O1862,P1862,Q1862)</f>
        <v>0</v>
      </c>
      <c r="K1862" s="1">
        <f>SUM(AC1862,AE1862)</f>
        <v>0</v>
      </c>
      <c r="L1862" s="1">
        <v>0</v>
      </c>
      <c r="M1862" s="1">
        <v>0</v>
      </c>
      <c r="N1862" s="1">
        <v>0</v>
      </c>
      <c r="O1862" s="1"/>
      <c r="P1862" s="1">
        <v>0</v>
      </c>
      <c r="Q1862" s="1">
        <f>AD1862</f>
        <v>0</v>
      </c>
      <c r="R1862" s="1">
        <v>0</v>
      </c>
      <c r="S1862" s="31"/>
      <c r="T1862" s="1">
        <f>SUM(U1862,V1862,X1862,Y1862,Z1862,AA1862)</f>
        <v>101</v>
      </c>
      <c r="U1862" s="1">
        <f>SUM(AG1862,BF1862)</f>
        <v>0</v>
      </c>
      <c r="V1862" s="1">
        <f>SUM(AJ1862,AK1862,AL1862,AM1862,AO1862,AP1862,AQ1862,AR1862,AS1862,AT1862,AU1862,AN1862,AV1862,AW1862,AX1862,AY1862,AZ1862,BA1862,BC1862,BD1862,BE1862,BB1862)</f>
        <v>101</v>
      </c>
      <c r="W1862" s="1">
        <f>COUNTIF(AJ1862:BE1862, "&gt;0")</f>
        <v>2</v>
      </c>
      <c r="X1862" s="1">
        <f>SUM(BG1862,BH1862)</f>
        <v>0</v>
      </c>
      <c r="Y1862" s="1">
        <f>BI1862</f>
        <v>0</v>
      </c>
      <c r="Z1862" s="1">
        <f>AI1862</f>
        <v>0</v>
      </c>
      <c r="AA1862" s="1">
        <f>AH1862</f>
        <v>0</v>
      </c>
      <c r="AB1862" s="31"/>
      <c r="AC1862" s="16">
        <v>0</v>
      </c>
      <c r="AD1862" s="16">
        <v>0</v>
      </c>
      <c r="AE1862" s="16">
        <v>0</v>
      </c>
      <c r="AF1862" s="28">
        <v>0</v>
      </c>
      <c r="AG1862" s="16">
        <v>0</v>
      </c>
      <c r="AH1862" s="16">
        <v>0</v>
      </c>
      <c r="AI1862" s="16">
        <v>0</v>
      </c>
      <c r="AJ1862" s="16">
        <v>38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0</v>
      </c>
      <c r="AY1862" s="16">
        <v>0</v>
      </c>
      <c r="AZ1862" s="16">
        <v>0</v>
      </c>
      <c r="BA1862" s="16">
        <v>0</v>
      </c>
      <c r="BB1862" s="16">
        <v>63</v>
      </c>
      <c r="BC1862" s="16">
        <v>0</v>
      </c>
      <c r="BD1862" s="16">
        <v>0</v>
      </c>
      <c r="BE1862" s="16">
        <v>0</v>
      </c>
      <c r="BF1862" s="16">
        <v>0</v>
      </c>
      <c r="BG1862" s="16">
        <v>0</v>
      </c>
      <c r="BH1862" s="16">
        <v>0</v>
      </c>
      <c r="BI1862" s="16">
        <v>0</v>
      </c>
      <c r="BJ1862" s="87"/>
    </row>
    <row r="1863" spans="1:62" s="16" customFormat="1" x14ac:dyDescent="0.35">
      <c r="A1863" s="85" t="s">
        <v>58</v>
      </c>
      <c r="B1863" s="85" t="s">
        <v>23</v>
      </c>
      <c r="C1863" s="16" t="s">
        <v>423</v>
      </c>
      <c r="D1863" s="16" t="s">
        <v>424</v>
      </c>
      <c r="E1863" s="16" t="s">
        <v>39</v>
      </c>
      <c r="F1863" s="85">
        <v>999896511</v>
      </c>
      <c r="G1863" s="1">
        <f>(J1863+T1863)-H1863</f>
        <v>100</v>
      </c>
      <c r="H1863" s="1"/>
      <c r="I1863" s="15"/>
      <c r="J1863" s="1">
        <f>SUM(K1863,L1863,N1863,O1863,P1863,Q1863)</f>
        <v>0</v>
      </c>
      <c r="K1863" s="1">
        <f>SUM(AC1863,AE1863)</f>
        <v>0</v>
      </c>
      <c r="L1863" s="1">
        <v>0</v>
      </c>
      <c r="M1863" s="1">
        <v>0</v>
      </c>
      <c r="N1863" s="1">
        <v>0</v>
      </c>
      <c r="O1863" s="1"/>
      <c r="P1863" s="1">
        <v>0</v>
      </c>
      <c r="Q1863" s="1">
        <f>AD1863</f>
        <v>0</v>
      </c>
      <c r="R1863" s="1">
        <v>0</v>
      </c>
      <c r="S1863" s="31"/>
      <c r="T1863" s="1">
        <f>SUM(U1863,V1863,X1863,Y1863,Z1863,AA1863)</f>
        <v>100</v>
      </c>
      <c r="U1863" s="1">
        <f>SUM(AG1863,BF1863)</f>
        <v>0</v>
      </c>
      <c r="V1863" s="1">
        <f>SUM(AJ1863,AK1863,AL1863,AM1863,AO1863,AP1863,AQ1863,AR1863,AS1863,AT1863,AU1863,AN1863,AV1863,AW1863,AX1863,AY1863,AZ1863,BA1863,BC1863,BD1863,BE1863,BB1863)</f>
        <v>0</v>
      </c>
      <c r="W1863" s="1">
        <f>COUNTIF(AJ1863:BE1863, "&gt;0")</f>
        <v>0</v>
      </c>
      <c r="X1863" s="1">
        <f>SUM(BG1863,BH1863)</f>
        <v>68</v>
      </c>
      <c r="Y1863" s="1">
        <f>BI1863</f>
        <v>32</v>
      </c>
      <c r="Z1863" s="1">
        <f>AI1863</f>
        <v>0</v>
      </c>
      <c r="AA1863" s="1">
        <f>AH1863</f>
        <v>0</v>
      </c>
      <c r="AB1863" s="31"/>
      <c r="AC1863" s="1">
        <v>0</v>
      </c>
      <c r="AD1863" s="16">
        <v>0</v>
      </c>
      <c r="AE1863" s="16">
        <v>0</v>
      </c>
      <c r="AF1863" s="28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0</v>
      </c>
      <c r="AY1863" s="16">
        <v>0</v>
      </c>
      <c r="AZ1863" s="16">
        <v>0</v>
      </c>
      <c r="BA1863" s="16">
        <v>0</v>
      </c>
      <c r="BB1863" s="16">
        <v>0</v>
      </c>
      <c r="BC1863" s="16">
        <v>0</v>
      </c>
      <c r="BD1863" s="16">
        <v>0</v>
      </c>
      <c r="BE1863" s="16">
        <v>0</v>
      </c>
      <c r="BF1863" s="16">
        <v>0</v>
      </c>
      <c r="BG1863" s="16">
        <v>68</v>
      </c>
      <c r="BH1863" s="16">
        <v>0</v>
      </c>
      <c r="BI1863" s="16">
        <v>32</v>
      </c>
      <c r="BJ1863" s="87"/>
    </row>
    <row r="1864" spans="1:62" s="16" customFormat="1" x14ac:dyDescent="0.35">
      <c r="A1864" s="85" t="s">
        <v>58</v>
      </c>
      <c r="B1864" s="85" t="s">
        <v>23</v>
      </c>
      <c r="C1864" s="16" t="s">
        <v>714</v>
      </c>
      <c r="D1864" s="16" t="s">
        <v>899</v>
      </c>
      <c r="E1864" s="16" t="s">
        <v>39</v>
      </c>
      <c r="F1864" s="85">
        <v>999921718</v>
      </c>
      <c r="G1864" s="1">
        <f>(J1864+T1864)-H1864</f>
        <v>100</v>
      </c>
      <c r="H1864" s="1"/>
      <c r="I1864" s="15"/>
      <c r="J1864" s="1">
        <f>SUM(K1864,L1864,N1864,O1864,P1864,Q1864)</f>
        <v>0</v>
      </c>
      <c r="K1864" s="1">
        <f>SUM(AC1864,AE1864)</f>
        <v>0</v>
      </c>
      <c r="L1864" s="1">
        <v>0</v>
      </c>
      <c r="M1864" s="1">
        <v>0</v>
      </c>
      <c r="N1864" s="1">
        <v>0</v>
      </c>
      <c r="O1864" s="1"/>
      <c r="P1864" s="1">
        <v>0</v>
      </c>
      <c r="Q1864" s="1">
        <f>AD1864</f>
        <v>0</v>
      </c>
      <c r="R1864" s="1">
        <v>0</v>
      </c>
      <c r="S1864" s="31"/>
      <c r="T1864" s="1">
        <f>SUM(U1864,V1864,X1864,Y1864,Z1864,AA1864)</f>
        <v>100</v>
      </c>
      <c r="U1864" s="1">
        <f>SUM(AG1864,BF1864)</f>
        <v>32</v>
      </c>
      <c r="V1864" s="1">
        <f>SUM(AJ1864,AK1864,AL1864,AM1864,AO1864,AP1864,AQ1864,AR1864,AS1864,AT1864,AU1864,AN1864,AV1864,AW1864,AX1864,AY1864,AZ1864,BA1864,BC1864,BD1864,BE1864,BB1864)</f>
        <v>68</v>
      </c>
      <c r="W1864" s="1">
        <f>COUNTIF(AJ1864:BE1864, "&gt;0")</f>
        <v>1</v>
      </c>
      <c r="X1864" s="1">
        <f>SUM(BG1864,BH1864)</f>
        <v>0</v>
      </c>
      <c r="Y1864" s="1">
        <f>BI1864</f>
        <v>0</v>
      </c>
      <c r="Z1864" s="1">
        <f>AI1864</f>
        <v>0</v>
      </c>
      <c r="AA1864" s="1">
        <f>AH1864</f>
        <v>0</v>
      </c>
      <c r="AB1864" s="31"/>
      <c r="AC1864" s="1">
        <v>0</v>
      </c>
      <c r="AD1864" s="16">
        <v>0</v>
      </c>
      <c r="AE1864" s="16">
        <v>0</v>
      </c>
      <c r="AF1864" s="28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68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0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32</v>
      </c>
      <c r="BG1864" s="16">
        <v>0</v>
      </c>
      <c r="BH1864" s="16">
        <v>0</v>
      </c>
      <c r="BI1864" s="16">
        <v>0</v>
      </c>
      <c r="BJ1864" s="87"/>
    </row>
    <row r="1865" spans="1:62" s="16" customFormat="1" x14ac:dyDescent="0.35">
      <c r="A1865" s="85" t="s">
        <v>58</v>
      </c>
      <c r="B1865" s="85" t="s">
        <v>23</v>
      </c>
      <c r="C1865" s="1" t="s">
        <v>1323</v>
      </c>
      <c r="D1865" s="1" t="s">
        <v>1324</v>
      </c>
      <c r="E1865" s="1" t="s">
        <v>39</v>
      </c>
      <c r="F1865" s="85">
        <v>999924362</v>
      </c>
      <c r="G1865" s="1">
        <f>(J1865+T1865)-H1865</f>
        <v>100</v>
      </c>
      <c r="H1865" s="1">
        <f>(K1865+L1865+N1865+O1865+P1865+Q1865+R1865)*0.5</f>
        <v>0</v>
      </c>
      <c r="I1865" s="15"/>
      <c r="J1865" s="1">
        <f>SUM(K1865,L1865,N1865,O1865,P1865,Q1865)</f>
        <v>0</v>
      </c>
      <c r="K1865" s="1">
        <f>SUM(AC1865,AE1865)</f>
        <v>0</v>
      </c>
      <c r="L1865" s="1">
        <v>0</v>
      </c>
      <c r="M1865" s="1">
        <v>0</v>
      </c>
      <c r="N1865" s="1">
        <v>0</v>
      </c>
      <c r="O1865" s="1"/>
      <c r="P1865" s="1">
        <v>0</v>
      </c>
      <c r="Q1865" s="1">
        <f>AD1865</f>
        <v>0</v>
      </c>
      <c r="R1865" s="1">
        <v>0</v>
      </c>
      <c r="S1865" s="31"/>
      <c r="T1865" s="1">
        <f>SUM(U1865,V1865,X1865,Y1865,Z1865,AA1865)</f>
        <v>100</v>
      </c>
      <c r="U1865" s="1">
        <f>SUM(AG1865,BF1865)</f>
        <v>0</v>
      </c>
      <c r="V1865" s="1">
        <f>SUM(AJ1865,AK1865,AL1865,AM1865,AO1865,AP1865,AQ1865,AR1865,AS1865,AT1865,AU1865,AN1865,AV1865,AW1865,AX1865,AY1865,AZ1865,BA1865,BC1865,BD1865,BE1865,BB1865)</f>
        <v>68</v>
      </c>
      <c r="W1865" s="1">
        <f>COUNTIF(AJ1865:BE1865, "&gt;0")</f>
        <v>1</v>
      </c>
      <c r="X1865" s="1">
        <f>SUM(BG1865,BH1865)</f>
        <v>0</v>
      </c>
      <c r="Y1865" s="1">
        <f>BI1865</f>
        <v>32</v>
      </c>
      <c r="Z1865" s="1">
        <f>AI1865</f>
        <v>0</v>
      </c>
      <c r="AA1865" s="1">
        <f>AH1865</f>
        <v>0</v>
      </c>
      <c r="AB1865" s="31"/>
      <c r="AC1865" s="1">
        <v>0</v>
      </c>
      <c r="AD1865" s="16">
        <v>0</v>
      </c>
      <c r="AE1865" s="16">
        <v>0</v>
      </c>
      <c r="AF1865" s="28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O1865" s="16">
        <v>0</v>
      </c>
      <c r="AP1865" s="16">
        <v>68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0</v>
      </c>
      <c r="BE1865" s="16">
        <v>0</v>
      </c>
      <c r="BF1865" s="16">
        <v>0</v>
      </c>
      <c r="BG1865" s="16">
        <v>0</v>
      </c>
      <c r="BH1865" s="16">
        <v>0</v>
      </c>
      <c r="BI1865" s="16">
        <v>32</v>
      </c>
      <c r="BJ1865" s="87"/>
    </row>
    <row r="1866" spans="1:62" s="16" customFormat="1" x14ac:dyDescent="0.35">
      <c r="A1866" s="85" t="s">
        <v>58</v>
      </c>
      <c r="B1866" s="85" t="s">
        <v>23</v>
      </c>
      <c r="C1866" s="16" t="s">
        <v>312</v>
      </c>
      <c r="D1866" s="16" t="s">
        <v>2326</v>
      </c>
      <c r="E1866" s="16" t="s">
        <v>39</v>
      </c>
      <c r="F1866" s="85">
        <v>999929023</v>
      </c>
      <c r="G1866" s="1">
        <f>(J1866+T1866)-H1866</f>
        <v>100</v>
      </c>
      <c r="I1866" s="28"/>
      <c r="J1866" s="1">
        <f>SUM(K1866,L1866,N1866,O1866,P1866,Q1866)</f>
        <v>0</v>
      </c>
      <c r="K1866" s="1">
        <f>SUM(AC1866,AE1866)</f>
        <v>0</v>
      </c>
      <c r="L1866" s="1">
        <v>0</v>
      </c>
      <c r="M1866" s="1">
        <v>0</v>
      </c>
      <c r="N1866" s="1">
        <v>0</v>
      </c>
      <c r="O1866" s="1"/>
      <c r="P1866" s="1">
        <v>0</v>
      </c>
      <c r="Q1866" s="1">
        <f>AD1866</f>
        <v>0</v>
      </c>
      <c r="R1866" s="1">
        <v>0</v>
      </c>
      <c r="S1866" s="31"/>
      <c r="T1866" s="1">
        <f>SUM(U1866,V1866,X1866,Y1866,Z1866,AA1866)</f>
        <v>100</v>
      </c>
      <c r="U1866" s="1">
        <f>SUM(AG1866,BF1866)</f>
        <v>0</v>
      </c>
      <c r="V1866" s="1">
        <f>SUM(AJ1866,AK1866,AL1866,AM1866,AO1866,AP1866,AQ1866,AR1866,AS1866,AT1866,AU1866,AN1866,AV1866,AW1866,AX1866,AY1866,AZ1866,BA1866,BC1866,BD1866,BE1866,BB1866)</f>
        <v>68</v>
      </c>
      <c r="W1866" s="1">
        <f>COUNTIF(AJ1866:BE1866, "&gt;0")</f>
        <v>1</v>
      </c>
      <c r="X1866" s="1">
        <f>SUM(BG1866,BH1866)</f>
        <v>0</v>
      </c>
      <c r="Y1866" s="1">
        <f>BI1866</f>
        <v>32</v>
      </c>
      <c r="Z1866" s="1">
        <f>AI1866</f>
        <v>0</v>
      </c>
      <c r="AA1866" s="1">
        <f>AH1866</f>
        <v>0</v>
      </c>
      <c r="AB1866" s="31"/>
      <c r="AC1866" s="16">
        <v>0</v>
      </c>
      <c r="AD1866" s="16">
        <v>0</v>
      </c>
      <c r="AE1866" s="16">
        <v>0</v>
      </c>
      <c r="AF1866" s="28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68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0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0</v>
      </c>
      <c r="BI1866" s="16">
        <v>32</v>
      </c>
      <c r="BJ1866" s="87"/>
    </row>
    <row r="1867" spans="1:62" s="16" customFormat="1" x14ac:dyDescent="0.35">
      <c r="A1867" s="85" t="s">
        <v>58</v>
      </c>
      <c r="B1867" s="85" t="s">
        <v>23</v>
      </c>
      <c r="C1867" s="16" t="s">
        <v>483</v>
      </c>
      <c r="D1867" s="16" t="s">
        <v>2849</v>
      </c>
      <c r="E1867" s="16" t="s">
        <v>39</v>
      </c>
      <c r="F1867" s="85">
        <v>999891979</v>
      </c>
      <c r="G1867" s="1">
        <f>(J1867+T1867)-H1867</f>
        <v>95</v>
      </c>
      <c r="I1867" s="28"/>
      <c r="J1867" s="1">
        <f>SUM(K1867,L1867,N1867,O1867,P1867,Q1867)</f>
        <v>0</v>
      </c>
      <c r="K1867" s="1">
        <f>SUM(AC1867,AE1867)</f>
        <v>0</v>
      </c>
      <c r="L1867" s="1">
        <v>0</v>
      </c>
      <c r="M1867" s="1">
        <v>0</v>
      </c>
      <c r="N1867" s="1">
        <v>0</v>
      </c>
      <c r="O1867" s="1"/>
      <c r="P1867" s="1">
        <v>0</v>
      </c>
      <c r="Q1867" s="1">
        <f>AD1867</f>
        <v>0</v>
      </c>
      <c r="R1867" s="1">
        <v>0</v>
      </c>
      <c r="S1867" s="28"/>
      <c r="T1867" s="1">
        <f>SUM(U1867,V1867,X1867,Y1867,Z1867,AA1867)</f>
        <v>95</v>
      </c>
      <c r="U1867" s="1">
        <f>SUM(AG1867,BF1867)</f>
        <v>32</v>
      </c>
      <c r="V1867" s="1">
        <f>SUM(AJ1867,AK1867,AL1867,AM1867,AO1867,AP1867,AQ1867,AR1867,AS1867,AT1867,AU1867,AN1867,AV1867,AW1867,AX1867,AY1867,AZ1867,BA1867,BC1867,BD1867,BE1867,BB1867)</f>
        <v>63</v>
      </c>
      <c r="W1867" s="1">
        <f>COUNTIF(AJ1867:BE1867, "&gt;0")</f>
        <v>1</v>
      </c>
      <c r="X1867" s="1">
        <f>SUM(BG1867,BH1867)</f>
        <v>0</v>
      </c>
      <c r="Y1867" s="1">
        <f>BI1867</f>
        <v>0</v>
      </c>
      <c r="Z1867" s="1">
        <f>AI1867</f>
        <v>0</v>
      </c>
      <c r="AA1867" s="1">
        <f>AH1867</f>
        <v>0</v>
      </c>
      <c r="AB1867" s="28"/>
      <c r="AC1867" s="16">
        <v>0</v>
      </c>
      <c r="AD1867" s="16">
        <v>0</v>
      </c>
      <c r="AE1867" s="16">
        <v>0</v>
      </c>
      <c r="AF1867" s="28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0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63</v>
      </c>
      <c r="BF1867" s="16">
        <v>32</v>
      </c>
      <c r="BG1867" s="16">
        <v>0</v>
      </c>
      <c r="BH1867" s="16">
        <v>0</v>
      </c>
      <c r="BI1867" s="16">
        <v>0</v>
      </c>
      <c r="BJ1867" s="87"/>
    </row>
    <row r="1868" spans="1:62" s="16" customFormat="1" x14ac:dyDescent="0.35">
      <c r="A1868" s="85" t="s">
        <v>58</v>
      </c>
      <c r="B1868" s="85" t="s">
        <v>23</v>
      </c>
      <c r="C1868" s="1" t="s">
        <v>95</v>
      </c>
      <c r="D1868" s="1" t="s">
        <v>47</v>
      </c>
      <c r="E1868" s="1" t="s">
        <v>39</v>
      </c>
      <c r="F1868" s="85">
        <v>999735587</v>
      </c>
      <c r="G1868" s="1">
        <f>(J1868+T1868)-H1868</f>
        <v>92</v>
      </c>
      <c r="I1868" s="15"/>
      <c r="J1868" s="1">
        <f>SUM(K1868,L1868,N1868,O1868,P1868,Q1868)</f>
        <v>0</v>
      </c>
      <c r="K1868" s="1">
        <f>SUM(AC1868,AE1868)</f>
        <v>0</v>
      </c>
      <c r="L1868" s="1">
        <v>0</v>
      </c>
      <c r="M1868" s="1">
        <v>0</v>
      </c>
      <c r="N1868" s="1">
        <v>0</v>
      </c>
      <c r="O1868" s="1"/>
      <c r="P1868" s="1">
        <v>0</v>
      </c>
      <c r="Q1868" s="1">
        <f>AD1868</f>
        <v>0</v>
      </c>
      <c r="R1868" s="1">
        <v>0</v>
      </c>
      <c r="S1868" s="31"/>
      <c r="T1868" s="1">
        <f>SUM(U1868,V1868,X1868,Y1868,Z1868,AA1868)</f>
        <v>92</v>
      </c>
      <c r="U1868" s="1">
        <f>SUM(AG1868,BF1868)</f>
        <v>0</v>
      </c>
      <c r="V1868" s="1">
        <f>SUM(AJ1868,AK1868,AL1868,AM1868,AO1868,AP1868,AQ1868,AR1868,AS1868,AT1868,AU1868,AN1868,AV1868,AW1868,AX1868,AY1868,AZ1868,BA1868,BC1868,BD1868,BE1868,BB1868)</f>
        <v>60</v>
      </c>
      <c r="W1868" s="1">
        <f>COUNTIF(AJ1868:BE1868, "&gt;0")</f>
        <v>1</v>
      </c>
      <c r="X1868" s="1">
        <f>SUM(BG1868,BH1868)</f>
        <v>0</v>
      </c>
      <c r="Y1868" s="1">
        <f>BI1868</f>
        <v>32</v>
      </c>
      <c r="Z1868" s="1">
        <f>AI1868</f>
        <v>0</v>
      </c>
      <c r="AA1868" s="1">
        <f>AH1868</f>
        <v>0</v>
      </c>
      <c r="AB1868" s="31"/>
      <c r="AC1868" s="1">
        <v>0</v>
      </c>
      <c r="AD1868" s="16">
        <v>0</v>
      </c>
      <c r="AE1868" s="16">
        <v>0</v>
      </c>
      <c r="AF1868" s="28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60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0</v>
      </c>
      <c r="BE1868" s="16">
        <v>0</v>
      </c>
      <c r="BF1868" s="16">
        <v>0</v>
      </c>
      <c r="BG1868" s="16">
        <v>0</v>
      </c>
      <c r="BH1868" s="16">
        <v>0</v>
      </c>
      <c r="BI1868" s="16">
        <v>32</v>
      </c>
      <c r="BJ1868" s="87"/>
    </row>
    <row r="1869" spans="1:62" s="16" customFormat="1" x14ac:dyDescent="0.35">
      <c r="A1869" s="85" t="s">
        <v>58</v>
      </c>
      <c r="B1869" s="85" t="s">
        <v>23</v>
      </c>
      <c r="C1869" s="1" t="s">
        <v>3130</v>
      </c>
      <c r="D1869" s="1" t="s">
        <v>3131</v>
      </c>
      <c r="E1869" s="1" t="s">
        <v>39</v>
      </c>
      <c r="F1869" s="85">
        <v>999886105</v>
      </c>
      <c r="G1869" s="1">
        <f>(J1869+T1869)-H1869</f>
        <v>92</v>
      </c>
      <c r="I1869" s="28"/>
      <c r="J1869" s="1">
        <f>SUM(K1869,L1869,N1869,O1869,P1869,Q1869)</f>
        <v>0</v>
      </c>
      <c r="K1869" s="1">
        <f>SUM(AC1869,AE1869)</f>
        <v>0</v>
      </c>
      <c r="L1869" s="1">
        <v>0</v>
      </c>
      <c r="M1869" s="1">
        <v>0</v>
      </c>
      <c r="N1869" s="1">
        <v>0</v>
      </c>
      <c r="O1869" s="1"/>
      <c r="P1869" s="1">
        <v>0</v>
      </c>
      <c r="Q1869" s="1">
        <f>AD1869</f>
        <v>0</v>
      </c>
      <c r="R1869" s="1">
        <v>0</v>
      </c>
      <c r="S1869" s="31"/>
      <c r="T1869" s="1">
        <f>SUM(U1869,V1869,X1869,Y1869,Z1869,AA1869)</f>
        <v>92</v>
      </c>
      <c r="U1869" s="1">
        <f>SUM(AG1869,BF1869)</f>
        <v>0</v>
      </c>
      <c r="V1869" s="1">
        <f>SUM(AJ1869,AK1869,AL1869,AM1869,AO1869,AP1869,AQ1869,AR1869,AS1869,AT1869,AU1869,AN1869,AV1869,AW1869,AX1869,AY1869,AZ1869,BA1869,BC1869,BD1869,BE1869,BB1869)</f>
        <v>54</v>
      </c>
      <c r="W1869" s="1">
        <f>COUNTIF(AJ1869:BE1869, "&gt;0")</f>
        <v>1</v>
      </c>
      <c r="X1869" s="1">
        <f>SUM(BG1869,BH1869)</f>
        <v>38</v>
      </c>
      <c r="Y1869" s="1">
        <f>BI1869</f>
        <v>0</v>
      </c>
      <c r="Z1869" s="1">
        <f>AI1869</f>
        <v>0</v>
      </c>
      <c r="AA1869" s="1">
        <f>AH1869</f>
        <v>0</v>
      </c>
      <c r="AB1869" s="31"/>
      <c r="AC1869" s="16">
        <v>0</v>
      </c>
      <c r="AD1869" s="16">
        <v>0</v>
      </c>
      <c r="AE1869" s="16">
        <v>0</v>
      </c>
      <c r="AF1869" s="28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54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0</v>
      </c>
      <c r="BH1869" s="16">
        <v>38</v>
      </c>
      <c r="BI1869" s="16">
        <v>0</v>
      </c>
      <c r="BJ1869" s="87"/>
    </row>
    <row r="1870" spans="1:62" s="16" customFormat="1" x14ac:dyDescent="0.35">
      <c r="A1870" s="85" t="s">
        <v>58</v>
      </c>
      <c r="B1870" s="100" t="s">
        <v>23</v>
      </c>
      <c r="C1870" s="52" t="s">
        <v>70</v>
      </c>
      <c r="D1870" s="52" t="s">
        <v>1494</v>
      </c>
      <c r="E1870" s="52" t="s">
        <v>39</v>
      </c>
      <c r="F1870" s="100">
        <v>999925374</v>
      </c>
      <c r="G1870" s="1">
        <f>(J1870+T1870)-H1870</f>
        <v>90.25</v>
      </c>
      <c r="H1870" s="1">
        <f>J1870*0.5</f>
        <v>11.25</v>
      </c>
      <c r="I1870" s="28"/>
      <c r="J1870" s="1">
        <f>SUM(K1870,L1870,N1870,O1870,P1870,Q1870)</f>
        <v>22.5</v>
      </c>
      <c r="K1870" s="1">
        <f>SUM(AC1870,AE1870)</f>
        <v>0</v>
      </c>
      <c r="L1870" s="1">
        <v>0</v>
      </c>
      <c r="M1870" s="1">
        <v>0</v>
      </c>
      <c r="N1870" s="1">
        <v>0</v>
      </c>
      <c r="O1870" s="1"/>
      <c r="P1870" s="1">
        <v>0</v>
      </c>
      <c r="Q1870" s="1">
        <f>AD1870</f>
        <v>22.5</v>
      </c>
      <c r="R1870" s="1">
        <v>0</v>
      </c>
      <c r="S1870" s="31"/>
      <c r="T1870" s="1">
        <f>SUM(U1870,V1870,X1870,Y1870,Z1870,AA1870)</f>
        <v>79</v>
      </c>
      <c r="U1870" s="1">
        <f>SUM(AG1870,BF1870)</f>
        <v>0</v>
      </c>
      <c r="V1870" s="1">
        <f>SUM(AJ1870,AK1870,AL1870,AM1870,AO1870,AP1870,AQ1870,AR1870,AS1870,AT1870,AU1870,AN1870,AV1870,AW1870,AX1870,AY1870,AZ1870,BA1870,BC1870,BD1870,BE1870,BB1870)</f>
        <v>79</v>
      </c>
      <c r="W1870" s="1">
        <f>COUNTIF(AJ1870:BE1870, "&gt;0")</f>
        <v>2</v>
      </c>
      <c r="X1870" s="1">
        <f>SUM(BG1870,BH1870)</f>
        <v>0</v>
      </c>
      <c r="Y1870" s="1">
        <f>BI1870</f>
        <v>0</v>
      </c>
      <c r="Z1870" s="1">
        <f>AI1870</f>
        <v>0</v>
      </c>
      <c r="AA1870" s="1">
        <f>AH1870</f>
        <v>0</v>
      </c>
      <c r="AB1870" s="31"/>
      <c r="AC1870" s="16">
        <v>0</v>
      </c>
      <c r="AD1870" s="16">
        <v>22.5</v>
      </c>
      <c r="AE1870" s="16">
        <v>0</v>
      </c>
      <c r="AF1870" s="28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34</v>
      </c>
      <c r="AN1870" s="16">
        <v>0</v>
      </c>
      <c r="AO1870" s="16">
        <v>0</v>
      </c>
      <c r="AP1870" s="16">
        <v>0</v>
      </c>
      <c r="AQ1870" s="16">
        <v>45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0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0</v>
      </c>
      <c r="BH1870" s="16">
        <v>0</v>
      </c>
      <c r="BI1870" s="16">
        <v>0</v>
      </c>
      <c r="BJ1870" s="87"/>
    </row>
    <row r="1871" spans="1:62" s="16" customFormat="1" x14ac:dyDescent="0.35">
      <c r="A1871" s="85" t="s">
        <v>58</v>
      </c>
      <c r="B1871" s="85" t="s">
        <v>23</v>
      </c>
      <c r="C1871" s="16" t="s">
        <v>2686</v>
      </c>
      <c r="D1871" s="16" t="s">
        <v>2687</v>
      </c>
      <c r="E1871" s="16" t="s">
        <v>39</v>
      </c>
      <c r="F1871" s="85">
        <v>999863046</v>
      </c>
      <c r="G1871" s="1">
        <f>(J1871+T1871)-H1871</f>
        <v>90</v>
      </c>
      <c r="I1871" s="28"/>
      <c r="J1871" s="1">
        <f>SUM(K1871,L1871,N1871,O1871,P1871,Q1871)</f>
        <v>0</v>
      </c>
      <c r="K1871" s="1">
        <f>SUM(AC1871,AE1871)</f>
        <v>0</v>
      </c>
      <c r="L1871" s="1">
        <v>0</v>
      </c>
      <c r="M1871" s="1">
        <v>0</v>
      </c>
      <c r="N1871" s="1">
        <v>0</v>
      </c>
      <c r="O1871" s="1"/>
      <c r="P1871" s="1">
        <v>0</v>
      </c>
      <c r="Q1871" s="1">
        <f>AD1871</f>
        <v>0</v>
      </c>
      <c r="R1871" s="1">
        <v>0</v>
      </c>
      <c r="S1871" s="31"/>
      <c r="T1871" s="1">
        <f>SUM(U1871,V1871,X1871,Y1871,Z1871,AA1871)</f>
        <v>90</v>
      </c>
      <c r="U1871" s="1">
        <f>SUM(AG1871,BF1871)</f>
        <v>0</v>
      </c>
      <c r="V1871" s="1">
        <f>SUM(AJ1871,AK1871,AL1871,AM1871,AO1871,AP1871,AQ1871,AR1871,AS1871,AT1871,AU1871,AN1871,AV1871,AW1871,AX1871,AY1871,AZ1871,BA1871,BC1871,BD1871,BE1871,BB1871)</f>
        <v>90</v>
      </c>
      <c r="W1871" s="1">
        <f>COUNTIF(AJ1871:BE1871, "&gt;0")</f>
        <v>1</v>
      </c>
      <c r="X1871" s="1">
        <f>SUM(BG1871,BH1871)</f>
        <v>0</v>
      </c>
      <c r="Y1871" s="1">
        <f>BI1871</f>
        <v>0</v>
      </c>
      <c r="Z1871" s="1">
        <f>AI1871</f>
        <v>0</v>
      </c>
      <c r="AA1871" s="1">
        <f>AH1871</f>
        <v>0</v>
      </c>
      <c r="AB1871" s="31"/>
      <c r="AC1871" s="16">
        <v>0</v>
      </c>
      <c r="AD1871" s="16">
        <v>0</v>
      </c>
      <c r="AE1871" s="16">
        <v>0</v>
      </c>
      <c r="AF1871" s="28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90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0</v>
      </c>
      <c r="BD1871" s="16">
        <v>0</v>
      </c>
      <c r="BE1871" s="16">
        <v>0</v>
      </c>
      <c r="BF1871" s="16">
        <v>0</v>
      </c>
      <c r="BG1871" s="16">
        <v>0</v>
      </c>
      <c r="BH1871" s="16">
        <v>0</v>
      </c>
      <c r="BI1871" s="16">
        <v>0</v>
      </c>
      <c r="BJ1871" s="87"/>
    </row>
    <row r="1872" spans="1:62" s="16" customFormat="1" x14ac:dyDescent="0.35">
      <c r="A1872" s="85" t="s">
        <v>58</v>
      </c>
      <c r="B1872" s="85" t="s">
        <v>23</v>
      </c>
      <c r="C1872" s="16" t="s">
        <v>366</v>
      </c>
      <c r="D1872" s="16" t="s">
        <v>1268</v>
      </c>
      <c r="E1872" s="16" t="s">
        <v>39</v>
      </c>
      <c r="F1872" s="85">
        <v>999920864</v>
      </c>
      <c r="G1872" s="1">
        <f>(J1872+T1872)-H1872</f>
        <v>90</v>
      </c>
      <c r="I1872" s="28"/>
      <c r="J1872" s="1">
        <f>SUM(K1872,L1872,N1872,O1872,P1872,Q1872)</f>
        <v>0</v>
      </c>
      <c r="K1872" s="1">
        <f>SUM(AC1872,AE1872)</f>
        <v>0</v>
      </c>
      <c r="L1872" s="1">
        <v>0</v>
      </c>
      <c r="M1872" s="1">
        <v>0</v>
      </c>
      <c r="N1872" s="1">
        <v>0</v>
      </c>
      <c r="O1872" s="1"/>
      <c r="P1872" s="1">
        <v>0</v>
      </c>
      <c r="Q1872" s="1">
        <f>AD1872</f>
        <v>0</v>
      </c>
      <c r="R1872" s="1">
        <v>0</v>
      </c>
      <c r="S1872" s="31"/>
      <c r="T1872" s="1">
        <f>SUM(U1872,V1872,X1872,Y1872,Z1872,AA1872)</f>
        <v>90</v>
      </c>
      <c r="U1872" s="1">
        <f>SUM(AG1872,BF1872)</f>
        <v>0</v>
      </c>
      <c r="V1872" s="1">
        <f>SUM(AJ1872,AK1872,AL1872,AM1872,AO1872,AP1872,AQ1872,AR1872,AS1872,AT1872,AU1872,AN1872,AV1872,AW1872,AX1872,AY1872,AZ1872,BA1872,BC1872,BD1872,BE1872,BB1872)</f>
        <v>90</v>
      </c>
      <c r="W1872" s="1">
        <f>COUNTIF(AJ1872:BE1872, "&gt;0")</f>
        <v>1</v>
      </c>
      <c r="X1872" s="1">
        <f>SUM(BG1872,BH1872)</f>
        <v>0</v>
      </c>
      <c r="Y1872" s="1">
        <f>BI1872</f>
        <v>0</v>
      </c>
      <c r="Z1872" s="1">
        <f>AI1872</f>
        <v>0</v>
      </c>
      <c r="AA1872" s="1">
        <f>AH1872</f>
        <v>0</v>
      </c>
      <c r="AB1872" s="31"/>
      <c r="AC1872" s="16">
        <v>0</v>
      </c>
      <c r="AD1872" s="16">
        <v>0</v>
      </c>
      <c r="AE1872" s="16">
        <v>0</v>
      </c>
      <c r="AF1872" s="28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90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0</v>
      </c>
      <c r="BH1872" s="16">
        <v>0</v>
      </c>
      <c r="BI1872" s="16">
        <v>0</v>
      </c>
      <c r="BJ1872" s="87"/>
    </row>
    <row r="1873" spans="1:62" s="16" customFormat="1" x14ac:dyDescent="0.35">
      <c r="A1873" s="85" t="s">
        <v>58</v>
      </c>
      <c r="B1873" s="85" t="s">
        <v>23</v>
      </c>
      <c r="C1873" s="16" t="s">
        <v>1362</v>
      </c>
      <c r="D1873" s="16" t="s">
        <v>2325</v>
      </c>
      <c r="E1873" s="16" t="s">
        <v>39</v>
      </c>
      <c r="F1873" s="85">
        <v>999924662</v>
      </c>
      <c r="G1873" s="1">
        <f>(J1873+T1873)-H1873</f>
        <v>90</v>
      </c>
      <c r="I1873" s="28"/>
      <c r="J1873" s="1">
        <f>SUM(K1873,L1873,N1873,O1873,P1873,Q1873)</f>
        <v>0</v>
      </c>
      <c r="K1873" s="1">
        <f>SUM(AC1873,AE1873)</f>
        <v>0</v>
      </c>
      <c r="L1873" s="1">
        <v>0</v>
      </c>
      <c r="M1873" s="1">
        <v>0</v>
      </c>
      <c r="N1873" s="1">
        <v>0</v>
      </c>
      <c r="O1873" s="1"/>
      <c r="P1873" s="1">
        <v>0</v>
      </c>
      <c r="Q1873" s="1">
        <f>AD1873</f>
        <v>0</v>
      </c>
      <c r="R1873" s="1">
        <v>0</v>
      </c>
      <c r="S1873" s="31"/>
      <c r="T1873" s="1">
        <f>SUM(U1873,V1873,X1873,Y1873,Z1873,AA1873)</f>
        <v>90</v>
      </c>
      <c r="U1873" s="1">
        <f>SUM(AG1873,BF1873)</f>
        <v>0</v>
      </c>
      <c r="V1873" s="1">
        <f>SUM(AJ1873,AK1873,AL1873,AM1873,AO1873,AP1873,AQ1873,AR1873,AS1873,AT1873,AU1873,AN1873,AV1873,AW1873,AX1873,AY1873,AZ1873,BA1873,BC1873,BD1873,BE1873,BB1873)</f>
        <v>90</v>
      </c>
      <c r="W1873" s="1">
        <f>COUNTIF(AJ1873:BE1873, "&gt;0")</f>
        <v>1</v>
      </c>
      <c r="X1873" s="1">
        <f>SUM(BG1873,BH1873)</f>
        <v>0</v>
      </c>
      <c r="Y1873" s="1">
        <f>BI1873</f>
        <v>0</v>
      </c>
      <c r="Z1873" s="1">
        <f>AI1873</f>
        <v>0</v>
      </c>
      <c r="AA1873" s="1">
        <f>AH1873</f>
        <v>0</v>
      </c>
      <c r="AB1873" s="31"/>
      <c r="AC1873" s="16">
        <v>0</v>
      </c>
      <c r="AD1873" s="16">
        <v>0</v>
      </c>
      <c r="AE1873" s="16">
        <v>0</v>
      </c>
      <c r="AF1873" s="28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90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0</v>
      </c>
      <c r="BG1873" s="16">
        <v>0</v>
      </c>
      <c r="BH1873" s="16">
        <v>0</v>
      </c>
      <c r="BI1873" s="16">
        <v>0</v>
      </c>
      <c r="BJ1873" s="87"/>
    </row>
    <row r="1874" spans="1:62" s="16" customFormat="1" x14ac:dyDescent="0.35">
      <c r="A1874" s="85" t="s">
        <v>58</v>
      </c>
      <c r="B1874" s="85" t="s">
        <v>23</v>
      </c>
      <c r="C1874" s="16" t="s">
        <v>1149</v>
      </c>
      <c r="D1874" s="16" t="s">
        <v>2510</v>
      </c>
      <c r="E1874" s="16" t="s">
        <v>39</v>
      </c>
      <c r="F1874" s="85">
        <v>999896525</v>
      </c>
      <c r="G1874" s="1">
        <f>(J1874+T1874)-H1874</f>
        <v>86</v>
      </c>
      <c r="I1874" s="28"/>
      <c r="J1874" s="1">
        <f>SUM(K1874,L1874,N1874,O1874,P1874,Q1874)</f>
        <v>0</v>
      </c>
      <c r="K1874" s="1">
        <f>SUM(AC1874,AE1874)</f>
        <v>0</v>
      </c>
      <c r="L1874" s="1">
        <v>0</v>
      </c>
      <c r="M1874" s="1">
        <v>0</v>
      </c>
      <c r="N1874" s="1">
        <v>0</v>
      </c>
      <c r="O1874" s="1"/>
      <c r="P1874" s="1">
        <v>0</v>
      </c>
      <c r="Q1874" s="1">
        <f>AD1874</f>
        <v>0</v>
      </c>
      <c r="R1874" s="1">
        <v>0</v>
      </c>
      <c r="S1874" s="31"/>
      <c r="T1874" s="1">
        <f>SUM(U1874,V1874,X1874,Y1874,Z1874,AA1874)</f>
        <v>86</v>
      </c>
      <c r="U1874" s="1">
        <f>SUM(AG1874,BF1874)</f>
        <v>32</v>
      </c>
      <c r="V1874" s="1">
        <f>SUM(AJ1874,AK1874,AL1874,AM1874,AO1874,AP1874,AQ1874,AR1874,AS1874,AT1874,AU1874,AN1874,AV1874,AW1874,AX1874,AY1874,AZ1874,BA1874,BC1874,BD1874,BE1874,BB1874)</f>
        <v>54</v>
      </c>
      <c r="W1874" s="1">
        <f>COUNTIF(AJ1874:BE1874, "&gt;0")</f>
        <v>1</v>
      </c>
      <c r="X1874" s="1">
        <f>SUM(BG1874,BH1874)</f>
        <v>0</v>
      </c>
      <c r="Y1874" s="1">
        <f>BI1874</f>
        <v>0</v>
      </c>
      <c r="Z1874" s="1">
        <f>AI1874</f>
        <v>0</v>
      </c>
      <c r="AA1874" s="1">
        <f>AH1874</f>
        <v>0</v>
      </c>
      <c r="AB1874" s="31"/>
      <c r="AC1874" s="16">
        <v>0</v>
      </c>
      <c r="AD1874" s="16">
        <v>0</v>
      </c>
      <c r="AE1874" s="16">
        <v>0</v>
      </c>
      <c r="AF1874" s="28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54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0</v>
      </c>
      <c r="BF1874" s="16">
        <v>32</v>
      </c>
      <c r="BG1874" s="16">
        <v>0</v>
      </c>
      <c r="BH1874" s="16">
        <v>0</v>
      </c>
      <c r="BI1874" s="16">
        <v>0</v>
      </c>
      <c r="BJ1874" s="87"/>
    </row>
    <row r="1875" spans="1:62" s="16" customFormat="1" x14ac:dyDescent="0.35">
      <c r="A1875" s="85" t="s">
        <v>58</v>
      </c>
      <c r="B1875" s="85" t="s">
        <v>23</v>
      </c>
      <c r="C1875" s="16" t="s">
        <v>588</v>
      </c>
      <c r="D1875" s="16" t="s">
        <v>133</v>
      </c>
      <c r="E1875" s="16" t="s">
        <v>39</v>
      </c>
      <c r="F1875" s="85">
        <v>999917683</v>
      </c>
      <c r="G1875" s="1">
        <f>(J1875+T1875)-H1875</f>
        <v>86</v>
      </c>
      <c r="I1875" s="28"/>
      <c r="J1875" s="1">
        <f>SUM(K1875,L1875,N1875,O1875,P1875,Q1875)</f>
        <v>0</v>
      </c>
      <c r="K1875" s="1">
        <f>SUM(AC1875,AE1875)</f>
        <v>0</v>
      </c>
      <c r="L1875" s="1">
        <v>0</v>
      </c>
      <c r="M1875" s="1">
        <v>0</v>
      </c>
      <c r="N1875" s="1">
        <v>0</v>
      </c>
      <c r="O1875" s="1"/>
      <c r="P1875" s="1">
        <v>0</v>
      </c>
      <c r="Q1875" s="1">
        <f>AD1875</f>
        <v>0</v>
      </c>
      <c r="R1875" s="1">
        <v>0</v>
      </c>
      <c r="S1875" s="28"/>
      <c r="T1875" s="1">
        <f>SUM(U1875,V1875,X1875,Y1875,Z1875,AA1875)</f>
        <v>86</v>
      </c>
      <c r="U1875" s="1">
        <f>SUM(AG1875,BF1875)</f>
        <v>0</v>
      </c>
      <c r="V1875" s="1">
        <f>SUM(AJ1875,AK1875,AL1875,AM1875,AO1875,AP1875,AQ1875,AR1875,AS1875,AT1875,AU1875,AN1875,AV1875,AW1875,AX1875,AY1875,AZ1875,BA1875,BC1875,BD1875,BE1875,BB1875)</f>
        <v>54</v>
      </c>
      <c r="W1875" s="1">
        <f>COUNTIF(AJ1875:BE1875, "&gt;0")</f>
        <v>1</v>
      </c>
      <c r="X1875" s="1">
        <f>SUM(BG1875,BH1875)</f>
        <v>0</v>
      </c>
      <c r="Y1875" s="1">
        <f>BI1875</f>
        <v>32</v>
      </c>
      <c r="Z1875" s="1">
        <f>AI1875</f>
        <v>0</v>
      </c>
      <c r="AA1875" s="1">
        <f>AH1875</f>
        <v>0</v>
      </c>
      <c r="AB1875" s="28"/>
      <c r="AC1875" s="16">
        <v>0</v>
      </c>
      <c r="AD1875" s="16">
        <v>0</v>
      </c>
      <c r="AE1875" s="16">
        <v>0</v>
      </c>
      <c r="AF1875" s="28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54</v>
      </c>
      <c r="BF1875" s="16">
        <v>0</v>
      </c>
      <c r="BG1875" s="16">
        <v>0</v>
      </c>
      <c r="BH1875" s="16">
        <v>0</v>
      </c>
      <c r="BI1875" s="16">
        <v>32</v>
      </c>
      <c r="BJ1875" s="87"/>
    </row>
    <row r="1876" spans="1:62" s="16" customFormat="1" x14ac:dyDescent="0.35">
      <c r="A1876" s="85" t="s">
        <v>58</v>
      </c>
      <c r="B1876" s="85" t="s">
        <v>23</v>
      </c>
      <c r="C1876" s="1" t="s">
        <v>327</v>
      </c>
      <c r="D1876" s="1" t="s">
        <v>376</v>
      </c>
      <c r="E1876" s="1" t="s">
        <v>39</v>
      </c>
      <c r="F1876" s="85">
        <v>999890050</v>
      </c>
      <c r="G1876" s="1">
        <f>(J1876+T1876)-H1876</f>
        <v>85</v>
      </c>
      <c r="H1876" s="1"/>
      <c r="I1876" s="15"/>
      <c r="J1876" s="1">
        <f>SUM(K1876,L1876,N1876,O1876,P1876,Q1876)</f>
        <v>85</v>
      </c>
      <c r="K1876" s="1">
        <f>SUM(AC1876,AE1876)</f>
        <v>0</v>
      </c>
      <c r="L1876" s="1">
        <v>0</v>
      </c>
      <c r="M1876" s="1">
        <v>0</v>
      </c>
      <c r="N1876" s="1">
        <v>0</v>
      </c>
      <c r="O1876" s="1"/>
      <c r="P1876" s="1">
        <v>0</v>
      </c>
      <c r="Q1876" s="1">
        <f>AD1876</f>
        <v>85</v>
      </c>
      <c r="R1876" s="1">
        <v>0</v>
      </c>
      <c r="S1876" s="31"/>
      <c r="T1876" s="1">
        <f>SUM(U1876,V1876,X1876,Y1876,Z1876,AA1876)</f>
        <v>0</v>
      </c>
      <c r="U1876" s="1">
        <f>SUM(AG1876,BF1876)</f>
        <v>0</v>
      </c>
      <c r="V1876" s="1">
        <f>SUM(AJ1876,AK1876,AL1876,AM1876,AO1876,AP1876,AQ1876,AR1876,AS1876,AT1876,AU1876,AN1876,AV1876,AW1876,AX1876,AY1876,AZ1876,BA1876,BC1876,BD1876,BE1876,BB1876)</f>
        <v>0</v>
      </c>
      <c r="W1876" s="1">
        <f>COUNTIF(AJ1876:BE1876, "&gt;0")</f>
        <v>0</v>
      </c>
      <c r="X1876" s="1">
        <f>SUM(BG1876,BH1876)</f>
        <v>0</v>
      </c>
      <c r="Y1876" s="1">
        <f>BI1876</f>
        <v>0</v>
      </c>
      <c r="Z1876" s="1">
        <f>AI1876</f>
        <v>0</v>
      </c>
      <c r="AA1876" s="1">
        <f>AH1876</f>
        <v>0</v>
      </c>
      <c r="AB1876" s="31"/>
      <c r="AC1876" s="1">
        <v>0</v>
      </c>
      <c r="AD1876" s="16">
        <v>85</v>
      </c>
      <c r="AE1876" s="16">
        <v>0</v>
      </c>
      <c r="AF1876" s="28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0</v>
      </c>
      <c r="BE1876" s="16">
        <v>0</v>
      </c>
      <c r="BF1876" s="16">
        <v>0</v>
      </c>
      <c r="BG1876" s="16">
        <v>0</v>
      </c>
      <c r="BH1876" s="16">
        <v>0</v>
      </c>
      <c r="BI1876" s="16">
        <v>0</v>
      </c>
      <c r="BJ1876" s="87"/>
    </row>
    <row r="1877" spans="1:62" s="16" customFormat="1" x14ac:dyDescent="0.35">
      <c r="A1877" s="85" t="s">
        <v>58</v>
      </c>
      <c r="B1877" s="85" t="s">
        <v>23</v>
      </c>
      <c r="C1877" s="16" t="s">
        <v>1666</v>
      </c>
      <c r="D1877" s="16" t="s">
        <v>2755</v>
      </c>
      <c r="E1877" s="16" t="s">
        <v>39</v>
      </c>
      <c r="F1877" s="85">
        <v>999931421</v>
      </c>
      <c r="G1877" s="1">
        <f>(J1877+T1877)-H1877</f>
        <v>84</v>
      </c>
      <c r="I1877" s="28"/>
      <c r="J1877" s="1">
        <f>SUM(K1877,L1877,N1877,O1877,P1877,Q1877)</f>
        <v>0</v>
      </c>
      <c r="K1877" s="1">
        <f>SUM(AC1877,AE1877)</f>
        <v>0</v>
      </c>
      <c r="L1877" s="1">
        <v>0</v>
      </c>
      <c r="M1877" s="1">
        <v>0</v>
      </c>
      <c r="N1877" s="1">
        <v>0</v>
      </c>
      <c r="O1877" s="1"/>
      <c r="P1877" s="1">
        <v>0</v>
      </c>
      <c r="Q1877" s="1">
        <f>AD1877</f>
        <v>0</v>
      </c>
      <c r="R1877" s="1">
        <v>0</v>
      </c>
      <c r="S1877" s="31"/>
      <c r="T1877" s="1">
        <f>SUM(U1877,V1877,X1877,Y1877,Z1877,AA1877)</f>
        <v>84</v>
      </c>
      <c r="U1877" s="1">
        <f>SUM(AG1877,BF1877)</f>
        <v>24</v>
      </c>
      <c r="V1877" s="1">
        <f>SUM(AJ1877,AK1877,AL1877,AM1877,AO1877,AP1877,AQ1877,AR1877,AS1877,AT1877,AU1877,AN1877,AV1877,AW1877,AX1877,AY1877,AZ1877,BA1877,BC1877,BD1877,BE1877,BB1877)</f>
        <v>60</v>
      </c>
      <c r="W1877" s="1">
        <f>COUNTIF(AJ1877:BE1877, "&gt;0")</f>
        <v>1</v>
      </c>
      <c r="X1877" s="1">
        <f>SUM(BG1877,BH1877)</f>
        <v>0</v>
      </c>
      <c r="Y1877" s="1">
        <f>BI1877</f>
        <v>0</v>
      </c>
      <c r="Z1877" s="1">
        <f>AI1877</f>
        <v>0</v>
      </c>
      <c r="AA1877" s="1">
        <f>AH1877</f>
        <v>0</v>
      </c>
      <c r="AB1877" s="31"/>
      <c r="AC1877" s="16">
        <v>0</v>
      </c>
      <c r="AD1877" s="16">
        <v>0</v>
      </c>
      <c r="AE1877" s="16">
        <v>0</v>
      </c>
      <c r="AF1877" s="28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60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0</v>
      </c>
      <c r="BE1877" s="16">
        <v>0</v>
      </c>
      <c r="BF1877" s="16">
        <v>24</v>
      </c>
      <c r="BG1877" s="16">
        <v>0</v>
      </c>
      <c r="BH1877" s="16">
        <v>0</v>
      </c>
      <c r="BI1877" s="16">
        <v>0</v>
      </c>
      <c r="BJ1877" s="87"/>
    </row>
    <row r="1878" spans="1:62" s="16" customFormat="1" x14ac:dyDescent="0.35">
      <c r="A1878" s="16" t="s">
        <v>58</v>
      </c>
      <c r="B1878" s="16" t="s">
        <v>23</v>
      </c>
      <c r="C1878" s="16" t="s">
        <v>250</v>
      </c>
      <c r="D1878" s="16" t="s">
        <v>1694</v>
      </c>
      <c r="E1878" s="16" t="s">
        <v>39</v>
      </c>
      <c r="F1878" s="16">
        <v>999800400</v>
      </c>
      <c r="G1878" s="1">
        <f>(J1878+T1878)-H1878</f>
        <v>83</v>
      </c>
      <c r="I1878" s="28"/>
      <c r="J1878" s="1">
        <f>SUM(K1878,L1878,N1878,O1878,P1878,Q1878)</f>
        <v>0</v>
      </c>
      <c r="K1878" s="1">
        <f>SUM(AC1878,AE1878)</f>
        <v>0</v>
      </c>
      <c r="L1878" s="1">
        <v>0</v>
      </c>
      <c r="M1878" s="1">
        <v>0</v>
      </c>
      <c r="N1878" s="1">
        <v>0</v>
      </c>
      <c r="O1878" s="1"/>
      <c r="P1878" s="1">
        <v>0</v>
      </c>
      <c r="Q1878" s="1">
        <f>AD1878</f>
        <v>0</v>
      </c>
      <c r="R1878" s="1">
        <v>0</v>
      </c>
      <c r="S1878" s="28"/>
      <c r="T1878" s="1">
        <f>SUM(U1878,V1878,X1878,Y1878,Z1878,AA1878)</f>
        <v>83</v>
      </c>
      <c r="U1878" s="1">
        <f>SUM(AG1878,BF1878)</f>
        <v>0</v>
      </c>
      <c r="V1878" s="1">
        <f>SUM(AJ1878,AK1878,AL1878,AM1878,AO1878,AP1878,AQ1878,AR1878,AS1878,AT1878,AU1878,AN1878,AV1878,AW1878,AX1878,AY1878,AZ1878,BA1878,BC1878,BD1878,BE1878,BB1878)</f>
        <v>0</v>
      </c>
      <c r="W1878" s="1">
        <f>COUNTIF(AJ1878:BE1878, "&gt;0")</f>
        <v>0</v>
      </c>
      <c r="X1878" s="1">
        <f>SUM(BG1878,BH1878)</f>
        <v>51</v>
      </c>
      <c r="Y1878" s="1">
        <f>BI1878</f>
        <v>32</v>
      </c>
      <c r="Z1878" s="1">
        <f>AI1878</f>
        <v>0</v>
      </c>
      <c r="AA1878" s="1">
        <f>AH1878</f>
        <v>0</v>
      </c>
      <c r="AB1878" s="28"/>
      <c r="AC1878" s="16">
        <v>0</v>
      </c>
      <c r="AD1878" s="16">
        <v>0</v>
      </c>
      <c r="AE1878" s="16">
        <v>0</v>
      </c>
      <c r="AF1878" s="28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16">
        <v>0</v>
      </c>
      <c r="AX1878" s="16">
        <v>0</v>
      </c>
      <c r="AY1878" s="16">
        <v>0</v>
      </c>
      <c r="AZ1878" s="16">
        <v>0</v>
      </c>
      <c r="BA1878" s="16">
        <v>0</v>
      </c>
      <c r="BB1878" s="16">
        <v>0</v>
      </c>
      <c r="BC1878" s="16">
        <v>0</v>
      </c>
      <c r="BD1878" s="16">
        <v>0</v>
      </c>
      <c r="BE1878" s="16">
        <v>0</v>
      </c>
      <c r="BF1878" s="16">
        <v>0</v>
      </c>
      <c r="BG1878" s="16">
        <v>51</v>
      </c>
      <c r="BH1878" s="16">
        <v>0</v>
      </c>
      <c r="BI1878" s="16">
        <v>32</v>
      </c>
      <c r="BJ1878" s="87"/>
    </row>
    <row r="1879" spans="1:62" s="16" customFormat="1" x14ac:dyDescent="0.35">
      <c r="A1879" s="85" t="s">
        <v>58</v>
      </c>
      <c r="B1879" s="85" t="s">
        <v>23</v>
      </c>
      <c r="C1879" s="16" t="s">
        <v>3402</v>
      </c>
      <c r="D1879" s="16" t="s">
        <v>3403</v>
      </c>
      <c r="E1879" s="16" t="s">
        <v>39</v>
      </c>
      <c r="F1879" s="85">
        <v>999871999</v>
      </c>
      <c r="G1879" s="1">
        <f>(J1879+T1879)-H1879</f>
        <v>82</v>
      </c>
      <c r="I1879" s="28"/>
      <c r="J1879" s="1">
        <f>SUM(K1879,L1879,N1879,O1879,P1879,Q1879)</f>
        <v>0</v>
      </c>
      <c r="K1879" s="1">
        <f>SUM(AC1879,AE1879)</f>
        <v>0</v>
      </c>
      <c r="L1879" s="1">
        <v>0</v>
      </c>
      <c r="M1879" s="1">
        <v>0</v>
      </c>
      <c r="N1879" s="1">
        <v>0</v>
      </c>
      <c r="O1879" s="1"/>
      <c r="P1879" s="1">
        <v>0</v>
      </c>
      <c r="Q1879" s="1">
        <f>AD1879</f>
        <v>0</v>
      </c>
      <c r="R1879" s="1">
        <v>0</v>
      </c>
      <c r="S1879" s="28"/>
      <c r="T1879" s="1">
        <f>SUM(U1879,V1879,X1879,Y1879,Z1879,AA1879)</f>
        <v>82</v>
      </c>
      <c r="U1879" s="1">
        <f>SUM(AG1879,BF1879)</f>
        <v>24</v>
      </c>
      <c r="V1879" s="1">
        <f>SUM(AJ1879,AK1879,AL1879,AM1879,AO1879,AP1879,AQ1879,AR1879,AS1879,AT1879,AU1879,AN1879,AV1879,AW1879,AX1879,AY1879,AZ1879,BA1879,BC1879,BD1879,BE1879,BB1879)</f>
        <v>58</v>
      </c>
      <c r="W1879" s="1">
        <f>COUNTIF(AJ1879:BE1879, "&gt;0")</f>
        <v>1</v>
      </c>
      <c r="X1879" s="1">
        <f>SUM(BG1879,BH1879)</f>
        <v>0</v>
      </c>
      <c r="Y1879" s="1">
        <f>BI1879</f>
        <v>0</v>
      </c>
      <c r="Z1879" s="1">
        <f>AI1879</f>
        <v>0</v>
      </c>
      <c r="AA1879" s="1">
        <f>AH1879</f>
        <v>0</v>
      </c>
      <c r="AB1879" s="28"/>
      <c r="AC1879" s="16">
        <v>0</v>
      </c>
      <c r="AD1879" s="16">
        <v>0</v>
      </c>
      <c r="AE1879" s="16">
        <v>0</v>
      </c>
      <c r="AF1879" s="28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0</v>
      </c>
      <c r="BE1879" s="16">
        <v>58</v>
      </c>
      <c r="BF1879" s="16">
        <v>24</v>
      </c>
      <c r="BG1879" s="16">
        <v>0</v>
      </c>
      <c r="BH1879" s="16">
        <v>0</v>
      </c>
      <c r="BI1879" s="16">
        <v>0</v>
      </c>
      <c r="BJ1879" s="87"/>
    </row>
    <row r="1880" spans="1:62" s="16" customFormat="1" x14ac:dyDescent="0.35">
      <c r="A1880" s="85" t="s">
        <v>58</v>
      </c>
      <c r="B1880" s="85" t="s">
        <v>23</v>
      </c>
      <c r="C1880" s="16" t="s">
        <v>114</v>
      </c>
      <c r="D1880" s="16" t="s">
        <v>115</v>
      </c>
      <c r="E1880" s="1" t="s">
        <v>39</v>
      </c>
      <c r="F1880" s="85">
        <v>999784061</v>
      </c>
      <c r="G1880" s="1">
        <f>(J1880+T1880)-H1880</f>
        <v>77</v>
      </c>
      <c r="I1880" s="28"/>
      <c r="J1880" s="1">
        <f>SUM(K1880,L1880,N1880,O1880,P1880,Q1880)</f>
        <v>0</v>
      </c>
      <c r="K1880" s="1">
        <f>SUM(AC1880,AE1880)</f>
        <v>0</v>
      </c>
      <c r="L1880" s="1">
        <v>0</v>
      </c>
      <c r="M1880" s="1">
        <v>0</v>
      </c>
      <c r="N1880" s="1">
        <v>0</v>
      </c>
      <c r="O1880" s="1"/>
      <c r="P1880" s="1">
        <v>0</v>
      </c>
      <c r="Q1880" s="1">
        <f>AD1880</f>
        <v>0</v>
      </c>
      <c r="R1880" s="1">
        <v>0</v>
      </c>
      <c r="S1880" s="31"/>
      <c r="T1880" s="1">
        <f>SUM(U1880,V1880,X1880,Y1880,Z1880,AA1880)</f>
        <v>77</v>
      </c>
      <c r="U1880" s="1">
        <f>SUM(AG1880,BF1880)</f>
        <v>0</v>
      </c>
      <c r="V1880" s="1">
        <f>SUM(AJ1880,AK1880,AL1880,AM1880,AO1880,AP1880,AQ1880,AR1880,AS1880,AT1880,AU1880,AN1880,AV1880,AW1880,AX1880,AY1880,AZ1880,BA1880,BC1880,BD1880,BE1880,BB1880)</f>
        <v>45</v>
      </c>
      <c r="W1880" s="1">
        <f>COUNTIF(AJ1880:BE1880, "&gt;0")</f>
        <v>1</v>
      </c>
      <c r="X1880" s="1">
        <f>SUM(BG1880,BH1880)</f>
        <v>0</v>
      </c>
      <c r="Y1880" s="1">
        <f>BI1880</f>
        <v>32</v>
      </c>
      <c r="Z1880" s="1">
        <f>AI1880</f>
        <v>0</v>
      </c>
      <c r="AA1880" s="1">
        <f>AH1880</f>
        <v>0</v>
      </c>
      <c r="AB1880" s="31"/>
      <c r="AC1880" s="16">
        <v>0</v>
      </c>
      <c r="AD1880" s="16">
        <v>0</v>
      </c>
      <c r="AE1880" s="16">
        <v>0</v>
      </c>
      <c r="AF1880" s="28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45</v>
      </c>
      <c r="AZ1880" s="16">
        <v>0</v>
      </c>
      <c r="BA1880" s="16">
        <v>0</v>
      </c>
      <c r="BB1880" s="16">
        <v>0</v>
      </c>
      <c r="BC1880" s="16">
        <v>0</v>
      </c>
      <c r="BD1880" s="16">
        <v>0</v>
      </c>
      <c r="BE1880" s="16">
        <v>0</v>
      </c>
      <c r="BF1880" s="16">
        <v>0</v>
      </c>
      <c r="BG1880" s="16">
        <v>0</v>
      </c>
      <c r="BH1880" s="16">
        <v>0</v>
      </c>
      <c r="BI1880" s="16">
        <v>32</v>
      </c>
      <c r="BJ1880" s="87"/>
    </row>
    <row r="1881" spans="1:62" s="16" customFormat="1" x14ac:dyDescent="0.35">
      <c r="A1881" s="85" t="s">
        <v>58</v>
      </c>
      <c r="B1881" s="85" t="s">
        <v>23</v>
      </c>
      <c r="C1881" s="1" t="s">
        <v>169</v>
      </c>
      <c r="D1881" s="1" t="s">
        <v>568</v>
      </c>
      <c r="E1881" s="1" t="s">
        <v>39</v>
      </c>
      <c r="F1881" s="85">
        <v>999924032</v>
      </c>
      <c r="G1881" s="1">
        <f>(J1881+T1881)-H1881</f>
        <v>77</v>
      </c>
      <c r="H1881" s="1"/>
      <c r="I1881" s="15"/>
      <c r="J1881" s="1">
        <f>SUM(K1881,L1881,N1881,O1881,P1881,Q1881)</f>
        <v>0</v>
      </c>
      <c r="K1881" s="1">
        <f>SUM(AC1881,AE1881)</f>
        <v>0</v>
      </c>
      <c r="L1881" s="1">
        <v>0</v>
      </c>
      <c r="M1881" s="1">
        <v>0</v>
      </c>
      <c r="N1881" s="1">
        <v>0</v>
      </c>
      <c r="O1881" s="1"/>
      <c r="P1881" s="1">
        <v>0</v>
      </c>
      <c r="Q1881" s="1">
        <f>AD1881</f>
        <v>0</v>
      </c>
      <c r="R1881" s="1">
        <v>0</v>
      </c>
      <c r="S1881" s="31"/>
      <c r="T1881" s="1">
        <f>SUM(U1881,V1881,X1881,Y1881,Z1881,AA1881)</f>
        <v>77</v>
      </c>
      <c r="U1881" s="1">
        <f>SUM(AG1881,BF1881)</f>
        <v>0</v>
      </c>
      <c r="V1881" s="1">
        <f>SUM(AJ1881,AK1881,AL1881,AM1881,AO1881,AP1881,AQ1881,AR1881,AS1881,AT1881,AU1881,AN1881,AV1881,AW1881,AX1881,AY1881,AZ1881,BA1881,BC1881,BD1881,BE1881,BB1881)</f>
        <v>45</v>
      </c>
      <c r="W1881" s="1">
        <f>COUNTIF(AJ1881:BE1881, "&gt;0")</f>
        <v>1</v>
      </c>
      <c r="X1881" s="1">
        <f>SUM(BG1881,BH1881)</f>
        <v>0</v>
      </c>
      <c r="Y1881" s="1">
        <f>BI1881</f>
        <v>32</v>
      </c>
      <c r="Z1881" s="1">
        <f>AI1881</f>
        <v>0</v>
      </c>
      <c r="AA1881" s="1">
        <f>AH1881</f>
        <v>0</v>
      </c>
      <c r="AB1881" s="31"/>
      <c r="AC1881" s="1">
        <v>0</v>
      </c>
      <c r="AD1881" s="16">
        <v>0</v>
      </c>
      <c r="AE1881" s="16">
        <v>0</v>
      </c>
      <c r="AF1881" s="28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45</v>
      </c>
      <c r="AU1881" s="16">
        <v>0</v>
      </c>
      <c r="AV1881" s="16">
        <v>0</v>
      </c>
      <c r="AW1881" s="16">
        <v>0</v>
      </c>
      <c r="AX1881" s="16">
        <v>0</v>
      </c>
      <c r="AY1881" s="16">
        <v>0</v>
      </c>
      <c r="AZ1881" s="16">
        <v>0</v>
      </c>
      <c r="BA1881" s="16">
        <v>0</v>
      </c>
      <c r="BB1881" s="16">
        <v>0</v>
      </c>
      <c r="BC1881" s="16">
        <v>0</v>
      </c>
      <c r="BD1881" s="16">
        <v>0</v>
      </c>
      <c r="BE1881" s="16">
        <v>0</v>
      </c>
      <c r="BF1881" s="16">
        <v>0</v>
      </c>
      <c r="BG1881" s="16">
        <v>0</v>
      </c>
      <c r="BH1881" s="16">
        <v>0</v>
      </c>
      <c r="BI1881" s="16">
        <v>32</v>
      </c>
      <c r="BJ1881" s="87"/>
    </row>
    <row r="1882" spans="1:62" s="16" customFormat="1" x14ac:dyDescent="0.35">
      <c r="A1882" s="85" t="s">
        <v>58</v>
      </c>
      <c r="B1882" s="85" t="s">
        <v>23</v>
      </c>
      <c r="C1882" s="16" t="s">
        <v>696</v>
      </c>
      <c r="D1882" s="16" t="s">
        <v>697</v>
      </c>
      <c r="E1882" s="16" t="s">
        <v>39</v>
      </c>
      <c r="F1882" s="85">
        <v>999915902</v>
      </c>
      <c r="G1882" s="1">
        <f>(J1882+T1882)-H1882</f>
        <v>76</v>
      </c>
      <c r="H1882" s="1"/>
      <c r="I1882" s="15"/>
      <c r="J1882" s="1">
        <f>SUM(K1882,L1882,N1882,O1882,P1882,Q1882)</f>
        <v>28</v>
      </c>
      <c r="K1882" s="1">
        <f>SUM(AC1882,AE1882)</f>
        <v>28</v>
      </c>
      <c r="L1882" s="1">
        <v>0</v>
      </c>
      <c r="M1882" s="1">
        <v>0</v>
      </c>
      <c r="N1882" s="1">
        <v>0</v>
      </c>
      <c r="O1882" s="1"/>
      <c r="P1882" s="1">
        <v>0</v>
      </c>
      <c r="Q1882" s="1">
        <f>AD1882</f>
        <v>0</v>
      </c>
      <c r="R1882" s="1">
        <v>0</v>
      </c>
      <c r="S1882" s="31"/>
      <c r="T1882" s="1">
        <f>SUM(U1882,V1882,X1882,Y1882,Z1882,AA1882)</f>
        <v>48</v>
      </c>
      <c r="U1882" s="1">
        <f>SUM(AG1882,BF1882)</f>
        <v>0</v>
      </c>
      <c r="V1882" s="1">
        <f>SUM(AJ1882,AK1882,AL1882,AM1882,AO1882,AP1882,AQ1882,AR1882,AS1882,AT1882,AU1882,AN1882,AV1882,AW1882,AX1882,AY1882,AZ1882,BA1882,BC1882,BD1882,BE1882,BB1882)</f>
        <v>0</v>
      </c>
      <c r="W1882" s="1">
        <f>COUNTIF(AJ1882:BE1882, "&gt;0")</f>
        <v>0</v>
      </c>
      <c r="X1882" s="1">
        <f>SUM(BG1882,BH1882)</f>
        <v>0</v>
      </c>
      <c r="Y1882" s="1">
        <f>BI1882</f>
        <v>0</v>
      </c>
      <c r="Z1882" s="1">
        <f>AI1882</f>
        <v>48</v>
      </c>
      <c r="AA1882" s="1">
        <f>AH1882</f>
        <v>0</v>
      </c>
      <c r="AB1882" s="31"/>
      <c r="AC1882" s="1">
        <v>0</v>
      </c>
      <c r="AD1882" s="16">
        <v>0</v>
      </c>
      <c r="AE1882" s="16">
        <v>28</v>
      </c>
      <c r="AF1882" s="28">
        <v>0</v>
      </c>
      <c r="AG1882" s="16">
        <v>0</v>
      </c>
      <c r="AH1882" s="16">
        <v>0</v>
      </c>
      <c r="AI1882" s="16">
        <v>48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0</v>
      </c>
      <c r="BI1882" s="16">
        <v>0</v>
      </c>
      <c r="BJ1882" s="87"/>
    </row>
    <row r="1883" spans="1:62" s="16" customFormat="1" x14ac:dyDescent="0.35">
      <c r="A1883" s="85" t="s">
        <v>58</v>
      </c>
      <c r="B1883" s="98" t="s">
        <v>23</v>
      </c>
      <c r="C1883" s="99" t="s">
        <v>621</v>
      </c>
      <c r="D1883" s="99" t="s">
        <v>484</v>
      </c>
      <c r="E1883" s="99" t="s">
        <v>39</v>
      </c>
      <c r="F1883" s="85">
        <v>999913326</v>
      </c>
      <c r="G1883" s="1">
        <f>(J1883+T1883)-H1883</f>
        <v>71</v>
      </c>
      <c r="H1883" s="1"/>
      <c r="I1883" s="15"/>
      <c r="J1883" s="1">
        <f>SUM(K1883,L1883,N1883,O1883,P1883,Q1883)</f>
        <v>0</v>
      </c>
      <c r="K1883" s="1">
        <f>SUM(AC1883,AE1883)</f>
        <v>0</v>
      </c>
      <c r="L1883" s="1">
        <v>0</v>
      </c>
      <c r="M1883" s="1">
        <v>0</v>
      </c>
      <c r="N1883" s="1">
        <v>0</v>
      </c>
      <c r="O1883" s="1"/>
      <c r="P1883" s="1">
        <v>0</v>
      </c>
      <c r="Q1883" s="1">
        <f>AD1883</f>
        <v>0</v>
      </c>
      <c r="R1883" s="1">
        <v>0</v>
      </c>
      <c r="S1883" s="31"/>
      <c r="T1883" s="1">
        <f>SUM(U1883,V1883,X1883,Y1883,Z1883,AA1883)</f>
        <v>71</v>
      </c>
      <c r="U1883" s="1">
        <f>SUM(AG1883,BF1883)</f>
        <v>13</v>
      </c>
      <c r="V1883" s="1">
        <f>SUM(AJ1883,AK1883,AL1883,AM1883,AO1883,AP1883,AQ1883,AR1883,AS1883,AT1883,AU1883,AN1883,AV1883,AW1883,AX1883,AY1883,AZ1883,BA1883,BC1883,BD1883,BE1883,BB1883)</f>
        <v>58</v>
      </c>
      <c r="W1883" s="1">
        <f>COUNTIF(AJ1883:BE1883, "&gt;0")</f>
        <v>1</v>
      </c>
      <c r="X1883" s="1">
        <f>SUM(BG1883,BH1883)</f>
        <v>0</v>
      </c>
      <c r="Y1883" s="1">
        <f>BI1883</f>
        <v>0</v>
      </c>
      <c r="Z1883" s="1">
        <f>AI1883</f>
        <v>0</v>
      </c>
      <c r="AA1883" s="1">
        <f>AH1883</f>
        <v>0</v>
      </c>
      <c r="AB1883" s="31"/>
      <c r="AC1883" s="1">
        <v>0</v>
      </c>
      <c r="AD1883" s="16">
        <v>0</v>
      </c>
      <c r="AE1883" s="16">
        <v>0</v>
      </c>
      <c r="AF1883" s="28">
        <v>0</v>
      </c>
      <c r="AG1883" s="16">
        <v>13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58</v>
      </c>
      <c r="AW1883" s="16">
        <v>0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0</v>
      </c>
      <c r="BH1883" s="16">
        <v>0</v>
      </c>
      <c r="BI1883" s="16">
        <v>0</v>
      </c>
      <c r="BJ1883" s="87"/>
    </row>
    <row r="1884" spans="1:62" s="16" customFormat="1" x14ac:dyDescent="0.35">
      <c r="A1884" s="85" t="s">
        <v>58</v>
      </c>
      <c r="B1884" s="85" t="s">
        <v>23</v>
      </c>
      <c r="C1884" s="1" t="s">
        <v>287</v>
      </c>
      <c r="D1884" s="1" t="s">
        <v>699</v>
      </c>
      <c r="E1884" s="1" t="s">
        <v>39</v>
      </c>
      <c r="F1884" s="85">
        <v>999916838</v>
      </c>
      <c r="G1884" s="1">
        <f>(J1884+T1884)-H1884</f>
        <v>70</v>
      </c>
      <c r="I1884" s="15"/>
      <c r="J1884" s="1">
        <f>SUM(K1884,L1884,N1884,O1884,P1884,Q1884)</f>
        <v>0</v>
      </c>
      <c r="K1884" s="1">
        <f>SUM(AC1884,AE1884)</f>
        <v>0</v>
      </c>
      <c r="L1884" s="1">
        <v>0</v>
      </c>
      <c r="M1884" s="1">
        <v>0</v>
      </c>
      <c r="N1884" s="1">
        <v>0</v>
      </c>
      <c r="O1884" s="1"/>
      <c r="P1884" s="1">
        <v>0</v>
      </c>
      <c r="Q1884" s="1">
        <f>AD1884</f>
        <v>0</v>
      </c>
      <c r="R1884" s="1">
        <v>0</v>
      </c>
      <c r="S1884" s="31"/>
      <c r="T1884" s="1">
        <f>SUM(U1884,V1884,X1884,Y1884,Z1884,AA1884)</f>
        <v>70</v>
      </c>
      <c r="U1884" s="1">
        <f>SUM(AG1884,BF1884)</f>
        <v>32</v>
      </c>
      <c r="V1884" s="1">
        <f>SUM(AJ1884,AK1884,AL1884,AM1884,AO1884,AP1884,AQ1884,AR1884,AS1884,AT1884,AU1884,AN1884,AV1884,AW1884,AX1884,AY1884,AZ1884,BA1884,BC1884,BD1884,BE1884,BB1884)</f>
        <v>38</v>
      </c>
      <c r="W1884" s="1">
        <f>COUNTIF(AJ1884:BE1884, "&gt;0")</f>
        <v>1</v>
      </c>
      <c r="X1884" s="1">
        <f>SUM(BG1884,BH1884)</f>
        <v>0</v>
      </c>
      <c r="Y1884" s="1">
        <f>BI1884</f>
        <v>0</v>
      </c>
      <c r="Z1884" s="1">
        <f>AI1884</f>
        <v>0</v>
      </c>
      <c r="AA1884" s="1">
        <f>AH1884</f>
        <v>0</v>
      </c>
      <c r="AB1884" s="31"/>
      <c r="AC1884" s="1">
        <v>0</v>
      </c>
      <c r="AD1884" s="16">
        <v>0</v>
      </c>
      <c r="AE1884" s="16">
        <v>0</v>
      </c>
      <c r="AF1884" s="28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38</v>
      </c>
      <c r="AS1884" s="16">
        <v>0</v>
      </c>
      <c r="AT1884" s="16">
        <v>0</v>
      </c>
      <c r="AU1884" s="16">
        <v>0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32</v>
      </c>
      <c r="BG1884" s="16">
        <v>0</v>
      </c>
      <c r="BH1884" s="16">
        <v>0</v>
      </c>
      <c r="BI1884" s="16">
        <v>0</v>
      </c>
      <c r="BJ1884" s="87"/>
    </row>
    <row r="1885" spans="1:62" s="16" customFormat="1" x14ac:dyDescent="0.35">
      <c r="A1885" s="85" t="s">
        <v>58</v>
      </c>
      <c r="B1885" s="85" t="s">
        <v>23</v>
      </c>
      <c r="C1885" s="1" t="s">
        <v>587</v>
      </c>
      <c r="D1885" s="1" t="s">
        <v>750</v>
      </c>
      <c r="E1885" s="1" t="s">
        <v>39</v>
      </c>
      <c r="F1885" s="85">
        <v>999917008</v>
      </c>
      <c r="G1885" s="1">
        <f>(J1885+T1885)-H1885</f>
        <v>70</v>
      </c>
      <c r="H1885" s="1">
        <f>(K1885+L1885+N1885+O1885+P1885+Q1885+R1885)*0.5</f>
        <v>0</v>
      </c>
      <c r="I1885" s="15"/>
      <c r="J1885" s="1">
        <f>SUM(K1885,L1885,N1885,O1885,P1885,Q1885)</f>
        <v>0</v>
      </c>
      <c r="K1885" s="1">
        <f>SUM(AC1885,AE1885)</f>
        <v>0</v>
      </c>
      <c r="L1885" s="1">
        <v>0</v>
      </c>
      <c r="M1885" s="1">
        <v>0</v>
      </c>
      <c r="N1885" s="1">
        <v>0</v>
      </c>
      <c r="O1885" s="1"/>
      <c r="P1885" s="1">
        <v>0</v>
      </c>
      <c r="Q1885" s="1">
        <f>AD1885</f>
        <v>0</v>
      </c>
      <c r="R1885" s="1">
        <v>0</v>
      </c>
      <c r="S1885" s="31"/>
      <c r="T1885" s="1">
        <f>SUM(U1885,V1885,X1885,Y1885,Z1885,AA1885)</f>
        <v>70</v>
      </c>
      <c r="U1885" s="1">
        <f>SUM(AG1885,BF1885)</f>
        <v>0</v>
      </c>
      <c r="V1885" s="1">
        <f>SUM(AJ1885,AK1885,AL1885,AM1885,AO1885,AP1885,AQ1885,AR1885,AS1885,AT1885,AU1885,AN1885,AV1885,AW1885,AX1885,AY1885,AZ1885,BA1885,BC1885,BD1885,BE1885,BB1885)</f>
        <v>0</v>
      </c>
      <c r="W1885" s="1">
        <f>COUNTIF(AJ1885:BE1885, "&gt;0")</f>
        <v>0</v>
      </c>
      <c r="X1885" s="1">
        <f>SUM(BG1885,BH1885)</f>
        <v>38</v>
      </c>
      <c r="Y1885" s="1">
        <f>BI1885</f>
        <v>32</v>
      </c>
      <c r="Z1885" s="1">
        <f>AI1885</f>
        <v>0</v>
      </c>
      <c r="AA1885" s="1">
        <f>AH1885</f>
        <v>0</v>
      </c>
      <c r="AB1885" s="31"/>
      <c r="AC1885" s="1">
        <v>0</v>
      </c>
      <c r="AD1885" s="16">
        <v>0</v>
      </c>
      <c r="AE1885" s="16">
        <v>0</v>
      </c>
      <c r="AF1885" s="28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0</v>
      </c>
      <c r="BF1885" s="16">
        <v>0</v>
      </c>
      <c r="BG1885" s="16">
        <v>0</v>
      </c>
      <c r="BH1885" s="16">
        <v>38</v>
      </c>
      <c r="BI1885" s="16">
        <v>32</v>
      </c>
      <c r="BJ1885" s="87"/>
    </row>
    <row r="1886" spans="1:62" s="16" customFormat="1" x14ac:dyDescent="0.35">
      <c r="A1886" s="85" t="s">
        <v>58</v>
      </c>
      <c r="B1886" s="85" t="s">
        <v>23</v>
      </c>
      <c r="C1886" s="16" t="s">
        <v>1806</v>
      </c>
      <c r="D1886" s="16" t="s">
        <v>193</v>
      </c>
      <c r="E1886" s="16" t="s">
        <v>39</v>
      </c>
      <c r="F1886" s="85">
        <v>999927632</v>
      </c>
      <c r="G1886" s="1">
        <f>(J1886+T1886)-H1886</f>
        <v>70</v>
      </c>
      <c r="H1886" s="1"/>
      <c r="I1886" s="15"/>
      <c r="J1886" s="1">
        <f>SUM(K1886,L1886,N1886,O1886,P1886,Q1886)</f>
        <v>0</v>
      </c>
      <c r="K1886" s="1">
        <f>SUM(AC1886,AE1886)</f>
        <v>0</v>
      </c>
      <c r="L1886" s="1">
        <v>0</v>
      </c>
      <c r="M1886" s="1">
        <v>0</v>
      </c>
      <c r="N1886" s="1">
        <v>0</v>
      </c>
      <c r="O1886" s="1"/>
      <c r="P1886" s="1">
        <v>0</v>
      </c>
      <c r="Q1886" s="1">
        <f>AD1886</f>
        <v>0</v>
      </c>
      <c r="R1886" s="1">
        <v>0</v>
      </c>
      <c r="S1886" s="31"/>
      <c r="T1886" s="1">
        <f>SUM(U1886,V1886,X1886,Y1886,Z1886,AA1886)</f>
        <v>70</v>
      </c>
      <c r="U1886" s="1">
        <f>SUM(AG1886,BF1886)</f>
        <v>32</v>
      </c>
      <c r="V1886" s="1">
        <f>SUM(AJ1886,AK1886,AL1886,AM1886,AO1886,AP1886,AQ1886,AR1886,AS1886,AT1886,AU1886,AN1886,AV1886,AW1886,AX1886,AY1886,AZ1886,BA1886,BC1886,BD1886,BE1886,BB1886)</f>
        <v>38</v>
      </c>
      <c r="W1886" s="1">
        <f>COUNTIF(AJ1886:BE1886, "&gt;0")</f>
        <v>1</v>
      </c>
      <c r="X1886" s="1">
        <f>SUM(BG1886,BH1886)</f>
        <v>0</v>
      </c>
      <c r="Y1886" s="1">
        <f>BI1886</f>
        <v>0</v>
      </c>
      <c r="Z1886" s="1">
        <f>AI1886</f>
        <v>0</v>
      </c>
      <c r="AA1886" s="1">
        <f>AH1886</f>
        <v>0</v>
      </c>
      <c r="AB1886" s="31"/>
      <c r="AC1886" s="1">
        <v>0</v>
      </c>
      <c r="AD1886" s="16">
        <v>0</v>
      </c>
      <c r="AE1886" s="16">
        <v>0</v>
      </c>
      <c r="AF1886" s="28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38</v>
      </c>
      <c r="AS1886" s="16">
        <v>0</v>
      </c>
      <c r="AT1886" s="16">
        <v>0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32</v>
      </c>
      <c r="BG1886" s="16">
        <v>0</v>
      </c>
      <c r="BH1886" s="16">
        <v>0</v>
      </c>
      <c r="BI1886" s="16">
        <v>0</v>
      </c>
      <c r="BJ1886" s="87"/>
    </row>
    <row r="1887" spans="1:62" s="16" customFormat="1" x14ac:dyDescent="0.35">
      <c r="A1887" s="85" t="s">
        <v>58</v>
      </c>
      <c r="B1887" s="85" t="s">
        <v>23</v>
      </c>
      <c r="C1887" s="16" t="s">
        <v>279</v>
      </c>
      <c r="D1887" s="16" t="s">
        <v>2939</v>
      </c>
      <c r="E1887" s="16" t="s">
        <v>39</v>
      </c>
      <c r="F1887" s="85">
        <v>999862403</v>
      </c>
      <c r="G1887" s="1">
        <f>(J1887+T1887)-H1887</f>
        <v>68</v>
      </c>
      <c r="I1887" s="28"/>
      <c r="J1887" s="1">
        <f>SUM(K1887,L1887,N1887,O1887,P1887,Q1887)</f>
        <v>0</v>
      </c>
      <c r="K1887" s="1">
        <f>SUM(AC1887,AE1887)</f>
        <v>0</v>
      </c>
      <c r="L1887" s="1">
        <v>0</v>
      </c>
      <c r="M1887" s="1">
        <v>0</v>
      </c>
      <c r="N1887" s="1">
        <v>0</v>
      </c>
      <c r="O1887" s="1"/>
      <c r="P1887" s="1">
        <v>0</v>
      </c>
      <c r="Q1887" s="1">
        <f>AD1887</f>
        <v>0</v>
      </c>
      <c r="R1887" s="1">
        <v>0</v>
      </c>
      <c r="S1887" s="28"/>
      <c r="T1887" s="1">
        <f>SUM(U1887,V1887,X1887,Y1887,Z1887,AA1887)</f>
        <v>68</v>
      </c>
      <c r="U1887" s="1">
        <f>SUM(AG1887,BF1887)</f>
        <v>0</v>
      </c>
      <c r="V1887" s="1">
        <f>SUM(AJ1887,AK1887,AL1887,AM1887,AO1887,AP1887,AQ1887,AR1887,AS1887,AT1887,AU1887,AN1887,AV1887,AW1887,AX1887,AY1887,AZ1887,BA1887,BC1887,BD1887,BE1887,BB1887)</f>
        <v>68</v>
      </c>
      <c r="W1887" s="1">
        <f>COUNTIF(AJ1887:BE1887, "&gt;0")</f>
        <v>1</v>
      </c>
      <c r="X1887" s="1">
        <f>SUM(BG1887,BH1887)</f>
        <v>0</v>
      </c>
      <c r="Y1887" s="1">
        <f>BI1887</f>
        <v>0</v>
      </c>
      <c r="Z1887" s="1">
        <f>AI1887</f>
        <v>0</v>
      </c>
      <c r="AA1887" s="1">
        <f>AH1887</f>
        <v>0</v>
      </c>
      <c r="AB1887" s="28"/>
      <c r="AC1887" s="16">
        <v>0</v>
      </c>
      <c r="AD1887" s="16">
        <v>0</v>
      </c>
      <c r="AE1887" s="16">
        <v>0</v>
      </c>
      <c r="AF1887" s="28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68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0</v>
      </c>
      <c r="BE1887" s="16">
        <v>0</v>
      </c>
      <c r="BF1887" s="16">
        <v>0</v>
      </c>
      <c r="BG1887" s="16">
        <v>0</v>
      </c>
      <c r="BH1887" s="16">
        <v>0</v>
      </c>
      <c r="BI1887" s="16">
        <v>0</v>
      </c>
      <c r="BJ1887" s="87"/>
    </row>
    <row r="1888" spans="1:62" s="16" customFormat="1" x14ac:dyDescent="0.35">
      <c r="A1888" s="16" t="s">
        <v>58</v>
      </c>
      <c r="B1888" s="16" t="s">
        <v>23</v>
      </c>
      <c r="C1888" s="16" t="s">
        <v>3617</v>
      </c>
      <c r="D1888" s="16" t="s">
        <v>3618</v>
      </c>
      <c r="E1888" s="16" t="s">
        <v>39</v>
      </c>
      <c r="F1888" s="16">
        <v>999893724</v>
      </c>
      <c r="G1888" s="1">
        <f>(J1888+T1888)-H1888</f>
        <v>68</v>
      </c>
      <c r="I1888" s="28"/>
      <c r="J1888" s="1">
        <f>SUM(K1888,L1888,N1888,O1888,P1888,Q1888)</f>
        <v>0</v>
      </c>
      <c r="K1888" s="1">
        <f>SUM(AC1888,AE1888)</f>
        <v>0</v>
      </c>
      <c r="L1888" s="1">
        <v>0</v>
      </c>
      <c r="M1888" s="1">
        <v>0</v>
      </c>
      <c r="N1888" s="1">
        <v>0</v>
      </c>
      <c r="O1888" s="1"/>
      <c r="P1888" s="1">
        <v>0</v>
      </c>
      <c r="Q1888" s="1">
        <f>AD1888</f>
        <v>0</v>
      </c>
      <c r="R1888" s="1">
        <v>0</v>
      </c>
      <c r="S1888" s="28"/>
      <c r="T1888" s="1">
        <f>SUM(U1888,V1888,X1888,Y1888,Z1888,AA1888)</f>
        <v>68</v>
      </c>
      <c r="U1888" s="1">
        <f>SUM(AG1888,BF1888)</f>
        <v>0</v>
      </c>
      <c r="V1888" s="1">
        <f>SUM(AJ1888,AK1888,AL1888,AM1888,AO1888,AP1888,AQ1888,AR1888,AS1888,AT1888,AU1888,AN1888,AV1888,AW1888,AX1888,AY1888,AZ1888,BA1888,BC1888,BD1888,BE1888,BB1888)</f>
        <v>68</v>
      </c>
      <c r="W1888" s="1">
        <f>COUNTIF(AJ1888:BE1888, "&gt;0")</f>
        <v>1</v>
      </c>
      <c r="X1888" s="1">
        <f>SUM(BG1888,BH1888)</f>
        <v>0</v>
      </c>
      <c r="Y1888" s="1">
        <f>BI1888</f>
        <v>0</v>
      </c>
      <c r="Z1888" s="1">
        <f>AI1888</f>
        <v>0</v>
      </c>
      <c r="AA1888" s="1">
        <f>AH1888</f>
        <v>0</v>
      </c>
      <c r="AB1888" s="28"/>
      <c r="AC1888" s="16">
        <v>0</v>
      </c>
      <c r="AD1888" s="16">
        <v>0</v>
      </c>
      <c r="AE1888" s="16">
        <v>0</v>
      </c>
      <c r="AF1888" s="28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68</v>
      </c>
      <c r="BC1888" s="16">
        <v>0</v>
      </c>
      <c r="BD1888" s="16">
        <v>0</v>
      </c>
      <c r="BE1888" s="16">
        <v>0</v>
      </c>
      <c r="BF1888" s="16">
        <v>0</v>
      </c>
      <c r="BG1888" s="16">
        <v>0</v>
      </c>
      <c r="BH1888" s="16">
        <v>0</v>
      </c>
      <c r="BI1888" s="16">
        <v>0</v>
      </c>
      <c r="BJ1888" s="87"/>
    </row>
    <row r="1889" spans="1:62" s="16" customFormat="1" x14ac:dyDescent="0.35">
      <c r="A1889" s="85" t="s">
        <v>58</v>
      </c>
      <c r="B1889" s="85" t="s">
        <v>23</v>
      </c>
      <c r="C1889" s="1" t="s">
        <v>512</v>
      </c>
      <c r="D1889" s="1" t="s">
        <v>513</v>
      </c>
      <c r="E1889" s="1" t="s">
        <v>39</v>
      </c>
      <c r="F1889" s="85">
        <v>999906106</v>
      </c>
      <c r="G1889" s="1">
        <f>(J1889+T1889)-H1889</f>
        <v>68</v>
      </c>
      <c r="H1889" s="1">
        <f>(K1889+L1889+N1889+O1889+P1889+Q1889+R1889)*0.5</f>
        <v>0</v>
      </c>
      <c r="I1889" s="15"/>
      <c r="J1889" s="1">
        <f>SUM(K1889,L1889,N1889,O1889,P1889,Q1889)</f>
        <v>0</v>
      </c>
      <c r="K1889" s="1">
        <f>SUM(AC1889,AE1889)</f>
        <v>0</v>
      </c>
      <c r="L1889" s="1">
        <v>0</v>
      </c>
      <c r="M1889" s="1">
        <v>0</v>
      </c>
      <c r="N1889" s="1">
        <v>0</v>
      </c>
      <c r="O1889" s="1"/>
      <c r="P1889" s="1">
        <v>0</v>
      </c>
      <c r="Q1889" s="1">
        <f>AD1889</f>
        <v>0</v>
      </c>
      <c r="R1889" s="1">
        <v>0</v>
      </c>
      <c r="S1889" s="31"/>
      <c r="T1889" s="1">
        <f>SUM(U1889,V1889,X1889,Y1889,Z1889,AA1889)</f>
        <v>68</v>
      </c>
      <c r="U1889" s="1">
        <f>SUM(AG1889,BF1889)</f>
        <v>0</v>
      </c>
      <c r="V1889" s="1">
        <f>SUM(AJ1889,AK1889,AL1889,AM1889,AO1889,AP1889,AQ1889,AR1889,AS1889,AT1889,AU1889,AN1889,AV1889,AW1889,AX1889,AY1889,AZ1889,BA1889,BC1889,BD1889,BE1889,BB1889)</f>
        <v>68</v>
      </c>
      <c r="W1889" s="1">
        <f>COUNTIF(AJ1889:BE1889, "&gt;0")</f>
        <v>1</v>
      </c>
      <c r="X1889" s="1">
        <f>SUM(BG1889,BH1889)</f>
        <v>0</v>
      </c>
      <c r="Y1889" s="1">
        <f>BI1889</f>
        <v>0</v>
      </c>
      <c r="Z1889" s="1">
        <f>AI1889</f>
        <v>0</v>
      </c>
      <c r="AA1889" s="1">
        <f>AH1889</f>
        <v>0</v>
      </c>
      <c r="AB1889" s="31"/>
      <c r="AC1889" s="1">
        <v>0</v>
      </c>
      <c r="AD1889" s="16">
        <v>0</v>
      </c>
      <c r="AE1889" s="16">
        <v>0</v>
      </c>
      <c r="AF1889" s="28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68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0</v>
      </c>
      <c r="BB1889" s="16">
        <v>0</v>
      </c>
      <c r="BC1889" s="16">
        <v>0</v>
      </c>
      <c r="BD1889" s="16">
        <v>0</v>
      </c>
      <c r="BE1889" s="16">
        <v>0</v>
      </c>
      <c r="BF1889" s="16">
        <v>0</v>
      </c>
      <c r="BG1889" s="16">
        <v>0</v>
      </c>
      <c r="BH1889" s="16">
        <v>0</v>
      </c>
      <c r="BI1889" s="16">
        <v>0</v>
      </c>
      <c r="BJ1889" s="87"/>
    </row>
    <row r="1890" spans="1:62" s="16" customFormat="1" x14ac:dyDescent="0.35">
      <c r="A1890" s="85" t="s">
        <v>58</v>
      </c>
      <c r="B1890" s="85" t="s">
        <v>23</v>
      </c>
      <c r="C1890" s="16" t="s">
        <v>2361</v>
      </c>
      <c r="D1890" s="16" t="s">
        <v>2362</v>
      </c>
      <c r="E1890" s="16" t="s">
        <v>39</v>
      </c>
      <c r="F1890" s="85">
        <v>999913988</v>
      </c>
      <c r="G1890" s="1">
        <f>(J1890+T1890)-H1890</f>
        <v>66</v>
      </c>
      <c r="I1890" s="28"/>
      <c r="J1890" s="1">
        <f>SUM(K1890,L1890,N1890,O1890,P1890,Q1890)</f>
        <v>0</v>
      </c>
      <c r="K1890" s="1">
        <f>SUM(AC1890,AE1890)</f>
        <v>0</v>
      </c>
      <c r="L1890" s="1">
        <v>0</v>
      </c>
      <c r="M1890" s="1">
        <v>0</v>
      </c>
      <c r="N1890" s="1">
        <v>0</v>
      </c>
      <c r="O1890" s="1"/>
      <c r="P1890" s="1">
        <v>0</v>
      </c>
      <c r="Q1890" s="1">
        <f>AD1890</f>
        <v>0</v>
      </c>
      <c r="R1890" s="1">
        <v>0</v>
      </c>
      <c r="S1890" s="31"/>
      <c r="T1890" s="1">
        <f>SUM(U1890,V1890,X1890,Y1890,Z1890,AA1890)</f>
        <v>66</v>
      </c>
      <c r="U1890" s="1">
        <f>SUM(AG1890,BF1890)</f>
        <v>0</v>
      </c>
      <c r="V1890" s="1">
        <f>SUM(AJ1890,AK1890,AL1890,AM1890,AO1890,AP1890,AQ1890,AR1890,AS1890,AT1890,AU1890,AN1890,AV1890,AW1890,AX1890,AY1890,AZ1890,BA1890,BC1890,BD1890,BE1890,BB1890)</f>
        <v>34</v>
      </c>
      <c r="W1890" s="1">
        <f>COUNTIF(AJ1890:BE1890, "&gt;0")</f>
        <v>1</v>
      </c>
      <c r="X1890" s="1">
        <f>SUM(BG1890,BH1890)</f>
        <v>0</v>
      </c>
      <c r="Y1890" s="1">
        <f>BI1890</f>
        <v>32</v>
      </c>
      <c r="Z1890" s="1">
        <f>AI1890</f>
        <v>0</v>
      </c>
      <c r="AA1890" s="1">
        <f>AH1890</f>
        <v>0</v>
      </c>
      <c r="AB1890" s="31"/>
      <c r="AC1890" s="16">
        <v>0</v>
      </c>
      <c r="AD1890" s="16">
        <v>0</v>
      </c>
      <c r="AE1890" s="16">
        <v>0</v>
      </c>
      <c r="AF1890" s="28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34</v>
      </c>
      <c r="AR1890" s="16">
        <v>0</v>
      </c>
      <c r="AS1890" s="16">
        <v>0</v>
      </c>
      <c r="AT1890" s="16">
        <v>0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  <c r="BI1890" s="16">
        <v>32</v>
      </c>
      <c r="BJ1890" s="87"/>
    </row>
    <row r="1891" spans="1:62" s="16" customFormat="1" x14ac:dyDescent="0.35">
      <c r="A1891" s="85" t="s">
        <v>58</v>
      </c>
      <c r="B1891" s="85" t="s">
        <v>23</v>
      </c>
      <c r="C1891" s="16" t="s">
        <v>717</v>
      </c>
      <c r="D1891" s="16" t="s">
        <v>716</v>
      </c>
      <c r="E1891" s="16" t="s">
        <v>39</v>
      </c>
      <c r="F1891" s="85">
        <v>999916600</v>
      </c>
      <c r="G1891" s="1">
        <f>(J1891+T1891)-H1891</f>
        <v>66</v>
      </c>
      <c r="H1891" s="1">
        <f>J1891*0.5</f>
        <v>0</v>
      </c>
      <c r="I1891" s="28"/>
      <c r="J1891" s="1">
        <f>SUM(K1891,L1891,N1891,O1891,P1891,Q1891)</f>
        <v>0</v>
      </c>
      <c r="K1891" s="1">
        <f>SUM(AC1891,AE1891)</f>
        <v>0</v>
      </c>
      <c r="L1891" s="1">
        <v>0</v>
      </c>
      <c r="M1891" s="1">
        <v>0</v>
      </c>
      <c r="N1891" s="1">
        <v>0</v>
      </c>
      <c r="O1891" s="1"/>
      <c r="P1891" s="1">
        <v>0</v>
      </c>
      <c r="Q1891" s="1">
        <f>AD1891</f>
        <v>0</v>
      </c>
      <c r="R1891" s="1">
        <v>0</v>
      </c>
      <c r="S1891" s="31"/>
      <c r="T1891" s="1">
        <f>SUM(U1891,V1891,X1891,Y1891,Z1891,AA1891)</f>
        <v>66</v>
      </c>
      <c r="U1891" s="1">
        <f>SUM(AG1891,BF1891)</f>
        <v>0</v>
      </c>
      <c r="V1891" s="1">
        <f>SUM(AJ1891,AK1891,AL1891,AM1891,AO1891,AP1891,AQ1891,AR1891,AS1891,AT1891,AU1891,AN1891,AV1891,AW1891,AX1891,AY1891,AZ1891,BA1891,BC1891,BD1891,BE1891,BB1891)</f>
        <v>34</v>
      </c>
      <c r="W1891" s="1">
        <f>COUNTIF(AJ1891:BE1891, "&gt;0")</f>
        <v>1</v>
      </c>
      <c r="X1891" s="1">
        <f>SUM(BG1891,BH1891)</f>
        <v>0</v>
      </c>
      <c r="Y1891" s="1">
        <f>BI1891</f>
        <v>32</v>
      </c>
      <c r="Z1891" s="1">
        <f>AI1891</f>
        <v>0</v>
      </c>
      <c r="AA1891" s="1">
        <f>AH1891</f>
        <v>0</v>
      </c>
      <c r="AB1891" s="31"/>
      <c r="AC1891" s="16">
        <v>0</v>
      </c>
      <c r="AD1891" s="16">
        <v>0</v>
      </c>
      <c r="AE1891" s="16">
        <v>0</v>
      </c>
      <c r="AF1891" s="28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34</v>
      </c>
      <c r="AU1891" s="16">
        <v>0</v>
      </c>
      <c r="AV1891" s="16">
        <v>0</v>
      </c>
      <c r="AW1891" s="16">
        <v>0</v>
      </c>
      <c r="AX1891" s="16">
        <v>0</v>
      </c>
      <c r="AY1891" s="16">
        <v>0</v>
      </c>
      <c r="AZ1891" s="16">
        <v>0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0</v>
      </c>
      <c r="BI1891" s="16">
        <v>32</v>
      </c>
      <c r="BJ1891" s="87"/>
    </row>
    <row r="1892" spans="1:62" s="16" customFormat="1" x14ac:dyDescent="0.35">
      <c r="A1892" s="85" t="s">
        <v>58</v>
      </c>
      <c r="B1892" s="85" t="s">
        <v>23</v>
      </c>
      <c r="C1892" s="16" t="s">
        <v>287</v>
      </c>
      <c r="D1892" s="16" t="s">
        <v>73</v>
      </c>
      <c r="E1892" s="16" t="s">
        <v>39</v>
      </c>
      <c r="F1892" s="85">
        <v>999874574</v>
      </c>
      <c r="G1892" s="1">
        <f>(J1892+T1892)-H1892</f>
        <v>64</v>
      </c>
      <c r="H1892" s="1"/>
      <c r="I1892" s="15"/>
      <c r="J1892" s="1">
        <f>SUM(K1892,L1892,N1892,O1892,P1892,Q1892)</f>
        <v>64</v>
      </c>
      <c r="K1892" s="1">
        <f>SUM(AC1892,AE1892)</f>
        <v>0</v>
      </c>
      <c r="L1892" s="1">
        <v>0</v>
      </c>
      <c r="M1892" s="1">
        <v>0</v>
      </c>
      <c r="N1892" s="1">
        <v>0</v>
      </c>
      <c r="O1892" s="1"/>
      <c r="P1892" s="1">
        <v>0</v>
      </c>
      <c r="Q1892" s="1">
        <f>AD1892</f>
        <v>64</v>
      </c>
      <c r="R1892" s="1">
        <v>0</v>
      </c>
      <c r="S1892" s="31"/>
      <c r="T1892" s="1">
        <f>SUM(U1892,V1892,X1892,Y1892,Z1892,AA1892)</f>
        <v>0</v>
      </c>
      <c r="U1892" s="1">
        <f>SUM(AG1892,BF1892)</f>
        <v>0</v>
      </c>
      <c r="V1892" s="1">
        <f>SUM(AJ1892,AK1892,AL1892,AM1892,AO1892,AP1892,AQ1892,AR1892,AS1892,AT1892,AU1892,AN1892,AV1892,AW1892,AX1892,AY1892,AZ1892,BA1892,BC1892,BD1892,BE1892,BB1892)</f>
        <v>0</v>
      </c>
      <c r="W1892" s="1">
        <f>COUNTIF(AJ1892:BE1892, "&gt;0")</f>
        <v>0</v>
      </c>
      <c r="X1892" s="1">
        <f>SUM(BG1892,BH1892)</f>
        <v>0</v>
      </c>
      <c r="Y1892" s="1">
        <f>BI1892</f>
        <v>0</v>
      </c>
      <c r="Z1892" s="1">
        <f>AI1892</f>
        <v>0</v>
      </c>
      <c r="AA1892" s="1">
        <f>AH1892</f>
        <v>0</v>
      </c>
      <c r="AB1892" s="31"/>
      <c r="AC1892" s="1">
        <v>0</v>
      </c>
      <c r="AD1892" s="16">
        <v>64</v>
      </c>
      <c r="AE1892" s="16">
        <v>0</v>
      </c>
      <c r="AF1892" s="28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0</v>
      </c>
      <c r="BI1892" s="16">
        <v>0</v>
      </c>
      <c r="BJ1892" s="87"/>
    </row>
    <row r="1893" spans="1:62" s="16" customFormat="1" x14ac:dyDescent="0.35">
      <c r="A1893" s="85" t="s">
        <v>58</v>
      </c>
      <c r="B1893" s="85" t="s">
        <v>23</v>
      </c>
      <c r="C1893" s="1" t="s">
        <v>793</v>
      </c>
      <c r="D1893" s="1" t="s">
        <v>144</v>
      </c>
      <c r="E1893" s="1" t="s">
        <v>39</v>
      </c>
      <c r="F1893" s="85">
        <v>999917793</v>
      </c>
      <c r="G1893" s="1">
        <f>(J1893+T1893)-H1893</f>
        <v>64</v>
      </c>
      <c r="H1893" s="1"/>
      <c r="I1893" s="15"/>
      <c r="J1893" s="1">
        <f>SUM(K1893,L1893,N1893,O1893,P1893,Q1893)</f>
        <v>0</v>
      </c>
      <c r="K1893" s="1">
        <f>SUM(AC1893,AE1893)</f>
        <v>0</v>
      </c>
      <c r="L1893" s="1">
        <v>0</v>
      </c>
      <c r="M1893" s="1">
        <v>0</v>
      </c>
      <c r="N1893" s="1">
        <v>0</v>
      </c>
      <c r="O1893" s="1"/>
      <c r="P1893" s="1">
        <v>0</v>
      </c>
      <c r="Q1893" s="1">
        <f>AD1893</f>
        <v>0</v>
      </c>
      <c r="R1893" s="1">
        <v>0</v>
      </c>
      <c r="S1893" s="31"/>
      <c r="T1893" s="1">
        <f>SUM(U1893,V1893,X1893,Y1893,Z1893,AA1893)</f>
        <v>64</v>
      </c>
      <c r="U1893" s="1">
        <f>SUM(AG1893,BF1893)</f>
        <v>0</v>
      </c>
      <c r="V1893" s="1">
        <f>SUM(AJ1893,AK1893,AL1893,AM1893,AO1893,AP1893,AQ1893,AR1893,AS1893,AT1893,AU1893,AN1893,AV1893,AW1893,AX1893,AY1893,AZ1893,BA1893,BC1893,BD1893,BE1893,BB1893)</f>
        <v>0</v>
      </c>
      <c r="W1893" s="1">
        <f>COUNTIF(AJ1893:BE1893, "&gt;0")</f>
        <v>0</v>
      </c>
      <c r="X1893" s="1">
        <f>SUM(BG1893,BH1893)</f>
        <v>0</v>
      </c>
      <c r="Y1893" s="1">
        <f>BI1893</f>
        <v>0</v>
      </c>
      <c r="Z1893" s="1">
        <f>AI1893</f>
        <v>64</v>
      </c>
      <c r="AA1893" s="1">
        <f>AH1893</f>
        <v>0</v>
      </c>
      <c r="AB1893" s="31"/>
      <c r="AC1893" s="1">
        <v>0</v>
      </c>
      <c r="AD1893" s="16">
        <v>0</v>
      </c>
      <c r="AE1893" s="16">
        <v>0</v>
      </c>
      <c r="AF1893" s="28">
        <v>0</v>
      </c>
      <c r="AG1893" s="16">
        <v>0</v>
      </c>
      <c r="AH1893" s="16">
        <v>0</v>
      </c>
      <c r="AI1893" s="16">
        <v>64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0</v>
      </c>
      <c r="BH1893" s="16">
        <v>0</v>
      </c>
      <c r="BI1893" s="16">
        <v>0</v>
      </c>
      <c r="BJ1893" s="87"/>
    </row>
    <row r="1894" spans="1:62" s="16" customFormat="1" x14ac:dyDescent="0.35">
      <c r="A1894" s="85" t="s">
        <v>58</v>
      </c>
      <c r="B1894" s="85" t="s">
        <v>23</v>
      </c>
      <c r="C1894" s="16" t="s">
        <v>2165</v>
      </c>
      <c r="D1894" s="16" t="s">
        <v>77</v>
      </c>
      <c r="E1894" s="16" t="s">
        <v>39</v>
      </c>
      <c r="F1894" s="85">
        <v>999923498</v>
      </c>
      <c r="G1894" s="1">
        <f>(J1894+T1894)-H1894</f>
        <v>63</v>
      </c>
      <c r="I1894" s="28"/>
      <c r="J1894" s="1">
        <f>SUM(K1894,L1894,N1894,O1894,P1894,Q1894)</f>
        <v>0</v>
      </c>
      <c r="K1894" s="1">
        <f>SUM(AC1894,AE1894)</f>
        <v>0</v>
      </c>
      <c r="L1894" s="1">
        <v>0</v>
      </c>
      <c r="M1894" s="1">
        <v>0</v>
      </c>
      <c r="N1894" s="1">
        <v>0</v>
      </c>
      <c r="O1894" s="1"/>
      <c r="P1894" s="1">
        <v>0</v>
      </c>
      <c r="Q1894" s="1">
        <f>AD1894</f>
        <v>0</v>
      </c>
      <c r="R1894" s="1">
        <v>0</v>
      </c>
      <c r="S1894" s="31"/>
      <c r="T1894" s="1">
        <f>SUM(U1894,V1894,X1894,Y1894,Z1894,AA1894)</f>
        <v>63</v>
      </c>
      <c r="U1894" s="1">
        <f>SUM(AG1894,BF1894)</f>
        <v>0</v>
      </c>
      <c r="V1894" s="1">
        <f>SUM(AJ1894,AK1894,AL1894,AM1894,AO1894,AP1894,AQ1894,AR1894,AS1894,AT1894,AU1894,AN1894,AV1894,AW1894,AX1894,AY1894,AZ1894,BA1894,BC1894,BD1894,BE1894,BB1894)</f>
        <v>63</v>
      </c>
      <c r="W1894" s="1">
        <f>COUNTIF(AJ1894:BE1894, "&gt;0")</f>
        <v>1</v>
      </c>
      <c r="X1894" s="1">
        <f>SUM(BG1894,BH1894)</f>
        <v>0</v>
      </c>
      <c r="Y1894" s="1">
        <f>BI1894</f>
        <v>0</v>
      </c>
      <c r="Z1894" s="1">
        <f>AI1894</f>
        <v>0</v>
      </c>
      <c r="AA1894" s="1">
        <f>AH1894</f>
        <v>0</v>
      </c>
      <c r="AB1894" s="31"/>
      <c r="AC1894" s="16">
        <v>0</v>
      </c>
      <c r="AD1894" s="16">
        <v>0</v>
      </c>
      <c r="AE1894" s="16">
        <v>0</v>
      </c>
      <c r="AF1894" s="28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63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0</v>
      </c>
      <c r="BH1894" s="16">
        <v>0</v>
      </c>
      <c r="BI1894" s="16">
        <v>0</v>
      </c>
      <c r="BJ1894" s="87"/>
    </row>
    <row r="1895" spans="1:62" s="16" customFormat="1" x14ac:dyDescent="0.35">
      <c r="A1895" s="85" t="s">
        <v>58</v>
      </c>
      <c r="B1895" s="85" t="s">
        <v>23</v>
      </c>
      <c r="C1895" s="1" t="s">
        <v>2116</v>
      </c>
      <c r="D1895" s="1" t="s">
        <v>73</v>
      </c>
      <c r="E1895" s="1" t="s">
        <v>39</v>
      </c>
      <c r="F1895" s="85">
        <v>999930108</v>
      </c>
      <c r="G1895" s="1">
        <f>(J1895+T1895)-H1895</f>
        <v>63</v>
      </c>
      <c r="I1895" s="28"/>
      <c r="J1895" s="1">
        <f>SUM(K1895,L1895,N1895,O1895,P1895,Q1895)</f>
        <v>0</v>
      </c>
      <c r="K1895" s="1">
        <f>SUM(AC1895,AE1895)</f>
        <v>0</v>
      </c>
      <c r="L1895" s="1">
        <v>0</v>
      </c>
      <c r="M1895" s="1">
        <v>0</v>
      </c>
      <c r="N1895" s="1">
        <v>0</v>
      </c>
      <c r="O1895" s="1"/>
      <c r="P1895" s="1">
        <v>0</v>
      </c>
      <c r="Q1895" s="1">
        <f>AD1895</f>
        <v>0</v>
      </c>
      <c r="R1895" s="1">
        <v>0</v>
      </c>
      <c r="S1895" s="31"/>
      <c r="T1895" s="1">
        <f>SUM(U1895,V1895,X1895,Y1895,Z1895,AA1895)</f>
        <v>63</v>
      </c>
      <c r="U1895" s="1">
        <f>SUM(AG1895,BF1895)</f>
        <v>0</v>
      </c>
      <c r="V1895" s="1">
        <f>SUM(AJ1895,AK1895,AL1895,AM1895,AO1895,AP1895,AQ1895,AR1895,AS1895,AT1895,AU1895,AN1895,AV1895,AW1895,AX1895,AY1895,AZ1895,BA1895,BC1895,BD1895,BE1895,BB1895)</f>
        <v>63</v>
      </c>
      <c r="W1895" s="1">
        <f>COUNTIF(AJ1895:BE1895, "&gt;0")</f>
        <v>1</v>
      </c>
      <c r="X1895" s="1">
        <f>SUM(BG1895,BH1895)</f>
        <v>0</v>
      </c>
      <c r="Y1895" s="1">
        <f>BI1895</f>
        <v>0</v>
      </c>
      <c r="Z1895" s="1">
        <f>AI1895</f>
        <v>0</v>
      </c>
      <c r="AA1895" s="1">
        <f>AH1895</f>
        <v>0</v>
      </c>
      <c r="AB1895" s="31"/>
      <c r="AC1895" s="16">
        <v>0</v>
      </c>
      <c r="AD1895" s="16">
        <v>0</v>
      </c>
      <c r="AE1895" s="16">
        <v>0</v>
      </c>
      <c r="AF1895" s="28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63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0</v>
      </c>
      <c r="BI1895" s="16">
        <v>0</v>
      </c>
      <c r="BJ1895" s="87"/>
    </row>
    <row r="1896" spans="1:62" s="16" customFormat="1" x14ac:dyDescent="0.35">
      <c r="A1896" s="85" t="s">
        <v>58</v>
      </c>
      <c r="B1896" s="85" t="s">
        <v>23</v>
      </c>
      <c r="C1896" s="16" t="s">
        <v>2688</v>
      </c>
      <c r="D1896" s="16" t="s">
        <v>2689</v>
      </c>
      <c r="E1896" s="16" t="s">
        <v>39</v>
      </c>
      <c r="F1896" s="85">
        <v>999931185</v>
      </c>
      <c r="G1896" s="1">
        <f>(J1896+T1896)-H1896</f>
        <v>63</v>
      </c>
      <c r="I1896" s="28"/>
      <c r="J1896" s="1">
        <f>SUM(K1896,L1896,N1896,O1896,P1896,Q1896)</f>
        <v>0</v>
      </c>
      <c r="K1896" s="1">
        <f>SUM(AC1896,AE1896)</f>
        <v>0</v>
      </c>
      <c r="L1896" s="1">
        <v>0</v>
      </c>
      <c r="M1896" s="1">
        <v>0</v>
      </c>
      <c r="N1896" s="1">
        <v>0</v>
      </c>
      <c r="O1896" s="1"/>
      <c r="P1896" s="1">
        <v>0</v>
      </c>
      <c r="Q1896" s="1">
        <f>AD1896</f>
        <v>0</v>
      </c>
      <c r="R1896" s="1">
        <v>0</v>
      </c>
      <c r="S1896" s="31"/>
      <c r="T1896" s="1">
        <f>SUM(U1896,V1896,X1896,Y1896,Z1896,AA1896)</f>
        <v>63</v>
      </c>
      <c r="U1896" s="1">
        <f>SUM(AG1896,BF1896)</f>
        <v>0</v>
      </c>
      <c r="V1896" s="1">
        <f>SUM(AJ1896,AK1896,AL1896,AM1896,AO1896,AP1896,AQ1896,AR1896,AS1896,AT1896,AU1896,AN1896,AV1896,AW1896,AX1896,AY1896,AZ1896,BA1896,BC1896,BD1896,BE1896,BB1896)</f>
        <v>63</v>
      </c>
      <c r="W1896" s="1">
        <f>COUNTIF(AJ1896:BE1896, "&gt;0")</f>
        <v>1</v>
      </c>
      <c r="X1896" s="1">
        <f>SUM(BG1896,BH1896)</f>
        <v>0</v>
      </c>
      <c r="Y1896" s="1">
        <f>BI1896</f>
        <v>0</v>
      </c>
      <c r="Z1896" s="1">
        <f>AI1896</f>
        <v>0</v>
      </c>
      <c r="AA1896" s="1">
        <f>AH1896</f>
        <v>0</v>
      </c>
      <c r="AB1896" s="31"/>
      <c r="AC1896" s="16">
        <v>0</v>
      </c>
      <c r="AD1896" s="16">
        <v>0</v>
      </c>
      <c r="AE1896" s="16">
        <v>0</v>
      </c>
      <c r="AF1896" s="28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63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0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  <c r="BI1896" s="16">
        <v>0</v>
      </c>
      <c r="BJ1896" s="87"/>
    </row>
    <row r="1897" spans="1:62" s="16" customFormat="1" x14ac:dyDescent="0.35">
      <c r="A1897" s="85" t="s">
        <v>58</v>
      </c>
      <c r="B1897" s="85" t="s">
        <v>23</v>
      </c>
      <c r="C1897" s="1" t="s">
        <v>70</v>
      </c>
      <c r="D1897" s="1" t="s">
        <v>71</v>
      </c>
      <c r="E1897" s="16" t="s">
        <v>39</v>
      </c>
      <c r="F1897" s="85">
        <v>999917979</v>
      </c>
      <c r="G1897" s="1">
        <f>(J1897+T1897)-H1897</f>
        <v>61</v>
      </c>
      <c r="H1897" s="1"/>
      <c r="I1897" s="15"/>
      <c r="J1897" s="1">
        <f>SUM(K1897,L1897,N1897,O1897,P1897,Q1897)</f>
        <v>0</v>
      </c>
      <c r="K1897" s="1">
        <f>SUM(AC1897,AE1897)</f>
        <v>0</v>
      </c>
      <c r="L1897" s="1">
        <v>0</v>
      </c>
      <c r="M1897" s="1">
        <v>0</v>
      </c>
      <c r="N1897" s="1">
        <v>0</v>
      </c>
      <c r="O1897" s="1"/>
      <c r="P1897" s="1">
        <v>0</v>
      </c>
      <c r="Q1897" s="1">
        <f>AD1897</f>
        <v>0</v>
      </c>
      <c r="R1897" s="1">
        <v>0</v>
      </c>
      <c r="S1897" s="31"/>
      <c r="T1897" s="1">
        <f>SUM(U1897,V1897,X1897,Y1897,Z1897,AA1897)</f>
        <v>61</v>
      </c>
      <c r="U1897" s="1">
        <f>SUM(AG1897,BF1897)</f>
        <v>13</v>
      </c>
      <c r="V1897" s="1">
        <f>SUM(AJ1897,AK1897,AL1897,AM1897,AO1897,AP1897,AQ1897,AR1897,AS1897,AT1897,AU1897,AN1897,AV1897,AW1897,AX1897,AY1897,AZ1897,BA1897,BC1897,BD1897,BE1897,BB1897)</f>
        <v>0</v>
      </c>
      <c r="W1897" s="1">
        <f>COUNTIF(AJ1897:BE1897, "&gt;0")</f>
        <v>0</v>
      </c>
      <c r="X1897" s="1">
        <f>SUM(BG1897,BH1897)</f>
        <v>0</v>
      </c>
      <c r="Y1897" s="1">
        <f>BI1897</f>
        <v>0</v>
      </c>
      <c r="Z1897" s="1">
        <f>AI1897</f>
        <v>48</v>
      </c>
      <c r="AA1897" s="1">
        <f>AH1897</f>
        <v>0</v>
      </c>
      <c r="AB1897" s="31"/>
      <c r="AC1897" s="1">
        <v>0</v>
      </c>
      <c r="AD1897" s="16">
        <v>0</v>
      </c>
      <c r="AE1897" s="16">
        <v>0</v>
      </c>
      <c r="AF1897" s="28">
        <v>0</v>
      </c>
      <c r="AG1897" s="16">
        <v>13</v>
      </c>
      <c r="AH1897" s="16">
        <v>0</v>
      </c>
      <c r="AI1897" s="16">
        <v>48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  <c r="BI1897" s="16">
        <v>0</v>
      </c>
      <c r="BJ1897" s="87"/>
    </row>
    <row r="1898" spans="1:62" s="16" customFormat="1" x14ac:dyDescent="0.35">
      <c r="A1898" s="85" t="s">
        <v>58</v>
      </c>
      <c r="B1898" s="85" t="s">
        <v>23</v>
      </c>
      <c r="C1898" s="1" t="s">
        <v>367</v>
      </c>
      <c r="D1898" s="1" t="s">
        <v>643</v>
      </c>
      <c r="E1898" s="1" t="s">
        <v>39</v>
      </c>
      <c r="F1898" s="85">
        <v>999914173</v>
      </c>
      <c r="G1898" s="1">
        <f>(J1898+T1898)-H1898</f>
        <v>58</v>
      </c>
      <c r="H1898" s="1">
        <f>(K1898+L1898+N1898+O1898+P1898+Q1898+R1898)*0.5</f>
        <v>0</v>
      </c>
      <c r="I1898" s="15"/>
      <c r="J1898" s="1">
        <f>SUM(K1898,L1898,N1898,O1898,P1898,Q1898)</f>
        <v>0</v>
      </c>
      <c r="K1898" s="1">
        <f>SUM(AC1898,AE1898)</f>
        <v>0</v>
      </c>
      <c r="L1898" s="1">
        <v>0</v>
      </c>
      <c r="M1898" s="1">
        <v>0</v>
      </c>
      <c r="N1898" s="1">
        <v>0</v>
      </c>
      <c r="O1898" s="1"/>
      <c r="P1898" s="1">
        <v>0</v>
      </c>
      <c r="Q1898" s="1">
        <f>AD1898</f>
        <v>0</v>
      </c>
      <c r="R1898" s="1">
        <v>0</v>
      </c>
      <c r="S1898" s="31"/>
      <c r="T1898" s="1">
        <f>SUM(U1898,V1898,X1898,Y1898,Z1898,AA1898)</f>
        <v>58</v>
      </c>
      <c r="U1898" s="1">
        <f>SUM(AG1898,BF1898)</f>
        <v>0</v>
      </c>
      <c r="V1898" s="1">
        <f>SUM(AJ1898,AK1898,AL1898,AM1898,AO1898,AP1898,AQ1898,AR1898,AS1898,AT1898,AU1898,AN1898,AV1898,AW1898,AX1898,AY1898,AZ1898,BA1898,BC1898,BD1898,BE1898,BB1898)</f>
        <v>58</v>
      </c>
      <c r="W1898" s="1">
        <f>COUNTIF(AJ1898:BE1898, "&gt;0")</f>
        <v>1</v>
      </c>
      <c r="X1898" s="1">
        <f>SUM(BG1898,BH1898)</f>
        <v>0</v>
      </c>
      <c r="Y1898" s="1">
        <f>BI1898</f>
        <v>0</v>
      </c>
      <c r="Z1898" s="1">
        <f>AI1898</f>
        <v>0</v>
      </c>
      <c r="AA1898" s="1">
        <f>AH1898</f>
        <v>0</v>
      </c>
      <c r="AB1898" s="31"/>
      <c r="AC1898" s="1">
        <v>0</v>
      </c>
      <c r="AD1898" s="16">
        <v>0</v>
      </c>
      <c r="AE1898" s="16">
        <v>0</v>
      </c>
      <c r="AF1898" s="28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58</v>
      </c>
      <c r="AP1898" s="16">
        <v>0</v>
      </c>
      <c r="AQ1898" s="16">
        <v>0</v>
      </c>
      <c r="AR1898" s="16">
        <v>0</v>
      </c>
      <c r="AS1898" s="16">
        <v>0</v>
      </c>
      <c r="AT1898" s="16">
        <v>0</v>
      </c>
      <c r="AU1898" s="16">
        <v>0</v>
      </c>
      <c r="AV1898" s="16">
        <v>0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  <c r="BI1898" s="16">
        <v>0</v>
      </c>
      <c r="BJ1898" s="87"/>
    </row>
    <row r="1899" spans="1:62" s="16" customFormat="1" x14ac:dyDescent="0.35">
      <c r="A1899" s="85" t="s">
        <v>58</v>
      </c>
      <c r="B1899" s="85" t="s">
        <v>23</v>
      </c>
      <c r="C1899" s="16" t="s">
        <v>2690</v>
      </c>
      <c r="D1899" s="16" t="s">
        <v>2691</v>
      </c>
      <c r="E1899" s="16" t="s">
        <v>39</v>
      </c>
      <c r="F1899" s="85">
        <v>999919648</v>
      </c>
      <c r="G1899" s="1">
        <f>(J1899+T1899)-H1899</f>
        <v>58</v>
      </c>
      <c r="I1899" s="28"/>
      <c r="J1899" s="1">
        <f>SUM(K1899,L1899,N1899,O1899,P1899,Q1899)</f>
        <v>0</v>
      </c>
      <c r="K1899" s="1">
        <f>SUM(AC1899,AE1899)</f>
        <v>0</v>
      </c>
      <c r="L1899" s="1">
        <v>0</v>
      </c>
      <c r="M1899" s="1">
        <v>0</v>
      </c>
      <c r="N1899" s="1">
        <v>0</v>
      </c>
      <c r="O1899" s="1"/>
      <c r="P1899" s="1">
        <v>0</v>
      </c>
      <c r="Q1899" s="1">
        <f>AD1899</f>
        <v>0</v>
      </c>
      <c r="R1899" s="1">
        <v>0</v>
      </c>
      <c r="S1899" s="31"/>
      <c r="T1899" s="1">
        <f>SUM(U1899,V1899,X1899,Y1899,Z1899,AA1899)</f>
        <v>58</v>
      </c>
      <c r="U1899" s="1">
        <f>SUM(AG1899,BF1899)</f>
        <v>0</v>
      </c>
      <c r="V1899" s="1">
        <f>SUM(AJ1899,AK1899,AL1899,AM1899,AO1899,AP1899,AQ1899,AR1899,AS1899,AT1899,AU1899,AN1899,AV1899,AW1899,AX1899,AY1899,AZ1899,BA1899,BC1899,BD1899,BE1899,BB1899)</f>
        <v>58</v>
      </c>
      <c r="W1899" s="1">
        <f>COUNTIF(AJ1899:BE1899, "&gt;0")</f>
        <v>1</v>
      </c>
      <c r="X1899" s="1">
        <f>SUM(BG1899,BH1899)</f>
        <v>0</v>
      </c>
      <c r="Y1899" s="1">
        <f>BI1899</f>
        <v>0</v>
      </c>
      <c r="Z1899" s="1">
        <f>AI1899</f>
        <v>0</v>
      </c>
      <c r="AA1899" s="1">
        <f>AH1899</f>
        <v>0</v>
      </c>
      <c r="AB1899" s="31"/>
      <c r="AC1899" s="16">
        <v>0</v>
      </c>
      <c r="AD1899" s="16">
        <v>0</v>
      </c>
      <c r="AE1899" s="16">
        <v>0</v>
      </c>
      <c r="AF1899" s="28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58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0</v>
      </c>
      <c r="BE1899" s="16">
        <v>0</v>
      </c>
      <c r="BF1899" s="16">
        <v>0</v>
      </c>
      <c r="BG1899" s="16">
        <v>0</v>
      </c>
      <c r="BH1899" s="16">
        <v>0</v>
      </c>
      <c r="BI1899" s="16">
        <v>0</v>
      </c>
      <c r="BJ1899" s="87"/>
    </row>
    <row r="1900" spans="1:62" s="16" customFormat="1" x14ac:dyDescent="0.35">
      <c r="A1900" s="85" t="s">
        <v>58</v>
      </c>
      <c r="B1900" s="104" t="s">
        <v>23</v>
      </c>
      <c r="C1900" s="18" t="s">
        <v>946</v>
      </c>
      <c r="D1900" s="18" t="s">
        <v>142</v>
      </c>
      <c r="E1900" s="18" t="s">
        <v>39</v>
      </c>
      <c r="F1900" s="104">
        <v>999919938</v>
      </c>
      <c r="G1900" s="1">
        <f>(J1900+T1900)-H1900</f>
        <v>58</v>
      </c>
      <c r="H1900" s="1"/>
      <c r="I1900" s="15"/>
      <c r="J1900" s="1">
        <f>SUM(K1900,L1900,N1900,O1900,P1900,Q1900)</f>
        <v>0</v>
      </c>
      <c r="K1900" s="1">
        <f>SUM(AC1900,AE1900)</f>
        <v>0</v>
      </c>
      <c r="L1900" s="1">
        <v>0</v>
      </c>
      <c r="M1900" s="1">
        <v>0</v>
      </c>
      <c r="N1900" s="1">
        <v>0</v>
      </c>
      <c r="O1900" s="1"/>
      <c r="P1900" s="1">
        <v>0</v>
      </c>
      <c r="Q1900" s="1">
        <f>AD1900</f>
        <v>0</v>
      </c>
      <c r="R1900" s="1">
        <v>0</v>
      </c>
      <c r="S1900" s="31"/>
      <c r="T1900" s="1">
        <f>SUM(U1900,V1900,X1900,Y1900,Z1900,AA1900)</f>
        <v>58</v>
      </c>
      <c r="U1900" s="1">
        <f>SUM(AG1900,BF1900)</f>
        <v>0</v>
      </c>
      <c r="V1900" s="1">
        <f>SUM(AJ1900,AK1900,AL1900,AM1900,AO1900,AP1900,AQ1900,AR1900,AS1900,AT1900,AU1900,AN1900,AV1900,AW1900,AX1900,AY1900,AZ1900,BA1900,BC1900,BD1900,BE1900,BB1900)</f>
        <v>58</v>
      </c>
      <c r="W1900" s="1">
        <f>COUNTIF(AJ1900:BE1900, "&gt;0")</f>
        <v>1</v>
      </c>
      <c r="X1900" s="1">
        <f>SUM(BG1900,BH1900)</f>
        <v>0</v>
      </c>
      <c r="Y1900" s="1">
        <f>BI1900</f>
        <v>0</v>
      </c>
      <c r="Z1900" s="1">
        <f>AI1900</f>
        <v>0</v>
      </c>
      <c r="AA1900" s="1">
        <f>AH1900</f>
        <v>0</v>
      </c>
      <c r="AB1900" s="31"/>
      <c r="AC1900" s="1">
        <v>0</v>
      </c>
      <c r="AD1900" s="16">
        <v>0</v>
      </c>
      <c r="AE1900" s="16">
        <v>0</v>
      </c>
      <c r="AF1900" s="28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58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  <c r="BI1900" s="16">
        <v>0</v>
      </c>
      <c r="BJ1900" s="87"/>
    </row>
    <row r="1901" spans="1:62" s="16" customFormat="1" x14ac:dyDescent="0.35">
      <c r="A1901" s="16" t="s">
        <v>58</v>
      </c>
      <c r="B1901" s="16" t="s">
        <v>23</v>
      </c>
      <c r="C1901" s="16" t="s">
        <v>3619</v>
      </c>
      <c r="D1901" s="16" t="s">
        <v>3620</v>
      </c>
      <c r="E1901" s="16" t="s">
        <v>39</v>
      </c>
      <c r="F1901" s="16">
        <v>999927317</v>
      </c>
      <c r="G1901" s="1">
        <f>(J1901+T1901)-H1901</f>
        <v>58</v>
      </c>
      <c r="I1901" s="28"/>
      <c r="J1901" s="1">
        <f>SUM(K1901,L1901,N1901,O1901,P1901,Q1901)</f>
        <v>0</v>
      </c>
      <c r="K1901" s="1">
        <f>SUM(AC1901,AE1901)</f>
        <v>0</v>
      </c>
      <c r="L1901" s="1">
        <v>0</v>
      </c>
      <c r="M1901" s="1">
        <v>0</v>
      </c>
      <c r="N1901" s="1">
        <v>0</v>
      </c>
      <c r="O1901" s="1"/>
      <c r="P1901" s="1">
        <v>0</v>
      </c>
      <c r="Q1901" s="1">
        <f>AD1901</f>
        <v>0</v>
      </c>
      <c r="R1901" s="1">
        <v>0</v>
      </c>
      <c r="S1901" s="28"/>
      <c r="T1901" s="1">
        <f>SUM(U1901,V1901,X1901,Y1901,Z1901,AA1901)</f>
        <v>58</v>
      </c>
      <c r="U1901" s="1">
        <f>SUM(AG1901,BF1901)</f>
        <v>0</v>
      </c>
      <c r="V1901" s="1">
        <f>SUM(AJ1901,AK1901,AL1901,AM1901,AO1901,AP1901,AQ1901,AR1901,AS1901,AT1901,AU1901,AN1901,AV1901,AW1901,AX1901,AY1901,AZ1901,BA1901,BC1901,BD1901,BE1901,BB1901)</f>
        <v>58</v>
      </c>
      <c r="W1901" s="1">
        <f>COUNTIF(AJ1901:BE1901, "&gt;0")</f>
        <v>1</v>
      </c>
      <c r="X1901" s="1">
        <f>SUM(BG1901,BH1901)</f>
        <v>0</v>
      </c>
      <c r="Y1901" s="1">
        <f>BI1901</f>
        <v>0</v>
      </c>
      <c r="Z1901" s="1">
        <f>AI1901</f>
        <v>0</v>
      </c>
      <c r="AA1901" s="1">
        <f>AH1901</f>
        <v>0</v>
      </c>
      <c r="AB1901" s="28"/>
      <c r="AC1901" s="16">
        <v>0</v>
      </c>
      <c r="AD1901" s="16">
        <v>0</v>
      </c>
      <c r="AE1901" s="16">
        <v>0</v>
      </c>
      <c r="AF1901" s="28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58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  <c r="BI1901" s="16">
        <v>0</v>
      </c>
      <c r="BJ1901" s="87"/>
    </row>
    <row r="1902" spans="1:62" s="16" customFormat="1" x14ac:dyDescent="0.35">
      <c r="A1902" s="85" t="s">
        <v>58</v>
      </c>
      <c r="B1902" s="85" t="s">
        <v>23</v>
      </c>
      <c r="C1902" s="1" t="s">
        <v>3129</v>
      </c>
      <c r="D1902" s="1" t="s">
        <v>346</v>
      </c>
      <c r="E1902" s="1" t="s">
        <v>39</v>
      </c>
      <c r="F1902" s="85">
        <v>999928482</v>
      </c>
      <c r="G1902" s="1">
        <f>(J1902+T1902)-H1902</f>
        <v>58</v>
      </c>
      <c r="I1902" s="28"/>
      <c r="J1902" s="1">
        <f>SUM(K1902,L1902,N1902,O1902,P1902,Q1902)</f>
        <v>0</v>
      </c>
      <c r="K1902" s="1">
        <f>SUM(AC1902,AE1902)</f>
        <v>0</v>
      </c>
      <c r="L1902" s="1">
        <v>0</v>
      </c>
      <c r="M1902" s="1">
        <v>0</v>
      </c>
      <c r="N1902" s="1">
        <v>0</v>
      </c>
      <c r="O1902" s="1"/>
      <c r="P1902" s="1">
        <v>0</v>
      </c>
      <c r="Q1902" s="1">
        <f>AD1902</f>
        <v>0</v>
      </c>
      <c r="R1902" s="1">
        <v>0</v>
      </c>
      <c r="S1902" s="31"/>
      <c r="T1902" s="1">
        <f>SUM(U1902,V1902,X1902,Y1902,Z1902,AA1902)</f>
        <v>58</v>
      </c>
      <c r="U1902" s="1">
        <f>SUM(AG1902,BF1902)</f>
        <v>0</v>
      </c>
      <c r="V1902" s="1">
        <f>SUM(AJ1902,AK1902,AL1902,AM1902,AO1902,AP1902,AQ1902,AR1902,AS1902,AT1902,AU1902,AN1902,AV1902,AW1902,AX1902,AY1902,AZ1902,BA1902,BC1902,BD1902,BE1902,BB1902)</f>
        <v>58</v>
      </c>
      <c r="W1902" s="1">
        <f>COUNTIF(AJ1902:BE1902, "&gt;0")</f>
        <v>1</v>
      </c>
      <c r="X1902" s="1">
        <f>SUM(BG1902,BH1902)</f>
        <v>0</v>
      </c>
      <c r="Y1902" s="1">
        <f>BI1902</f>
        <v>0</v>
      </c>
      <c r="Z1902" s="1">
        <f>AI1902</f>
        <v>0</v>
      </c>
      <c r="AA1902" s="1">
        <f>AH1902</f>
        <v>0</v>
      </c>
      <c r="AB1902" s="31"/>
      <c r="AC1902" s="16">
        <v>0</v>
      </c>
      <c r="AD1902" s="16">
        <v>0</v>
      </c>
      <c r="AE1902" s="16">
        <v>0</v>
      </c>
      <c r="AF1902" s="28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58</v>
      </c>
      <c r="AY1902" s="16">
        <v>0</v>
      </c>
      <c r="AZ1902" s="16">
        <v>0</v>
      </c>
      <c r="BA1902" s="16">
        <v>0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  <c r="BI1902" s="16">
        <v>0</v>
      </c>
      <c r="BJ1902" s="87"/>
    </row>
    <row r="1903" spans="1:62" s="16" customFormat="1" x14ac:dyDescent="0.35">
      <c r="A1903" s="85" t="s">
        <v>58</v>
      </c>
      <c r="B1903" s="85" t="s">
        <v>23</v>
      </c>
      <c r="C1903" s="16" t="s">
        <v>173</v>
      </c>
      <c r="D1903" s="16" t="s">
        <v>174</v>
      </c>
      <c r="E1903" s="16" t="s">
        <v>39</v>
      </c>
      <c r="F1903" s="85">
        <v>999848322</v>
      </c>
      <c r="G1903" s="1">
        <f>(J1903+T1903)-H1903</f>
        <v>56</v>
      </c>
      <c r="I1903" s="15"/>
      <c r="J1903" s="1">
        <f>SUM(K1903,L1903,N1903,O1903,P1903,Q1903)</f>
        <v>0</v>
      </c>
      <c r="K1903" s="1">
        <f>SUM(AC1903,AE1903)</f>
        <v>0</v>
      </c>
      <c r="L1903" s="1">
        <v>0</v>
      </c>
      <c r="M1903" s="1">
        <v>0</v>
      </c>
      <c r="N1903" s="1">
        <v>0</v>
      </c>
      <c r="O1903" s="1"/>
      <c r="P1903" s="1">
        <v>0</v>
      </c>
      <c r="Q1903" s="1">
        <f>AD1903</f>
        <v>0</v>
      </c>
      <c r="R1903" s="1">
        <v>0</v>
      </c>
      <c r="S1903" s="31"/>
      <c r="T1903" s="1">
        <f>SUM(U1903,V1903,X1903,Y1903,Z1903,AA1903)</f>
        <v>56</v>
      </c>
      <c r="U1903" s="1">
        <f>SUM(AG1903,BF1903)</f>
        <v>56</v>
      </c>
      <c r="V1903" s="1">
        <f>SUM(AJ1903,AK1903,AL1903,AM1903,AO1903,AP1903,AQ1903,AR1903,AS1903,AT1903,AU1903,AN1903,AV1903,AW1903,AX1903,AY1903,AZ1903,BA1903,BC1903,BD1903,BE1903,BB1903)</f>
        <v>0</v>
      </c>
      <c r="W1903" s="1">
        <f>COUNTIF(AJ1903:BE1903, "&gt;0")</f>
        <v>0</v>
      </c>
      <c r="X1903" s="1">
        <f>SUM(BG1903,BH1903)</f>
        <v>0</v>
      </c>
      <c r="Y1903" s="1">
        <f>BI1903</f>
        <v>0</v>
      </c>
      <c r="Z1903" s="1">
        <f>AI1903</f>
        <v>0</v>
      </c>
      <c r="AA1903" s="1">
        <f>AH1903</f>
        <v>0</v>
      </c>
      <c r="AB1903" s="31"/>
      <c r="AC1903" s="1">
        <v>0</v>
      </c>
      <c r="AD1903" s="16">
        <v>0</v>
      </c>
      <c r="AE1903" s="16">
        <v>0</v>
      </c>
      <c r="AF1903" s="28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0</v>
      </c>
      <c r="AX1903" s="16">
        <v>0</v>
      </c>
      <c r="AY1903" s="16">
        <v>0</v>
      </c>
      <c r="AZ1903" s="16">
        <v>0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56</v>
      </c>
      <c r="BG1903" s="16">
        <v>0</v>
      </c>
      <c r="BH1903" s="16">
        <v>0</v>
      </c>
      <c r="BI1903" s="16">
        <v>0</v>
      </c>
      <c r="BJ1903" s="87"/>
    </row>
    <row r="1904" spans="1:62" s="16" customFormat="1" x14ac:dyDescent="0.35">
      <c r="A1904" s="16" t="s">
        <v>58</v>
      </c>
      <c r="B1904" s="16" t="s">
        <v>865</v>
      </c>
      <c r="C1904" s="16" t="s">
        <v>3864</v>
      </c>
      <c r="D1904" s="16" t="s">
        <v>3357</v>
      </c>
      <c r="E1904" s="16" t="s">
        <v>39</v>
      </c>
      <c r="F1904" s="16">
        <v>999858368</v>
      </c>
      <c r="G1904" s="1">
        <f>(J1904+T1904)-H1904</f>
        <v>56</v>
      </c>
      <c r="I1904" s="28"/>
      <c r="J1904" s="1">
        <f>SUM(K1904,L1904,N1904,O1904,P1904,Q1904)</f>
        <v>0</v>
      </c>
      <c r="K1904" s="1">
        <f>SUM(AC1904,AE1904)</f>
        <v>0</v>
      </c>
      <c r="L1904" s="1">
        <v>0</v>
      </c>
      <c r="M1904" s="1">
        <v>0</v>
      </c>
      <c r="N1904" s="1">
        <v>0</v>
      </c>
      <c r="O1904" s="1"/>
      <c r="P1904" s="1">
        <v>0</v>
      </c>
      <c r="Q1904" s="1">
        <f>AD1904</f>
        <v>0</v>
      </c>
      <c r="R1904" s="1">
        <v>0</v>
      </c>
      <c r="S1904" s="28"/>
      <c r="T1904" s="1">
        <f>SUM(U1904,V1904,X1904,Y1904,Z1904,AA1904)</f>
        <v>56</v>
      </c>
      <c r="U1904" s="1">
        <f>SUM(AG1904,BF1904)</f>
        <v>56</v>
      </c>
      <c r="V1904" s="1">
        <f>SUM(AJ1904,AK1904,AL1904,AM1904,AO1904,AP1904,AQ1904,AR1904,AS1904,AT1904,AU1904,AN1904,AV1904,AW1904,AX1904,AY1904,AZ1904,BA1904,BC1904,BD1904,BE1904,BB1904)</f>
        <v>0</v>
      </c>
      <c r="W1904" s="1">
        <f>COUNTIF(AJ1904:BE1904, "&gt;0")</f>
        <v>0</v>
      </c>
      <c r="X1904" s="1">
        <f>SUM(BG1904,BH1904)</f>
        <v>0</v>
      </c>
      <c r="Y1904" s="1">
        <f>BI1904</f>
        <v>0</v>
      </c>
      <c r="Z1904" s="1">
        <f>AI1904</f>
        <v>0</v>
      </c>
      <c r="AA1904" s="1">
        <f>AH1904</f>
        <v>0</v>
      </c>
      <c r="AB1904" s="28"/>
      <c r="AC1904" s="16">
        <v>0</v>
      </c>
      <c r="AD1904" s="16">
        <v>0</v>
      </c>
      <c r="AE1904" s="16">
        <v>0</v>
      </c>
      <c r="AF1904" s="28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0</v>
      </c>
      <c r="BF1904" s="16">
        <v>56</v>
      </c>
      <c r="BG1904" s="16">
        <v>0</v>
      </c>
      <c r="BH1904" s="16">
        <v>0</v>
      </c>
      <c r="BI1904" s="16">
        <v>0</v>
      </c>
      <c r="BJ1904" s="87"/>
    </row>
    <row r="1905" spans="1:62" s="16" customFormat="1" x14ac:dyDescent="0.35">
      <c r="A1905" s="16" t="s">
        <v>58</v>
      </c>
      <c r="B1905" s="16" t="s">
        <v>23</v>
      </c>
      <c r="C1905" s="16" t="s">
        <v>3621</v>
      </c>
      <c r="D1905" s="16" t="s">
        <v>3622</v>
      </c>
      <c r="E1905" s="16" t="s">
        <v>39</v>
      </c>
      <c r="F1905" s="16">
        <v>999899010</v>
      </c>
      <c r="G1905" s="1">
        <f>(J1905+T1905)-H1905</f>
        <v>54</v>
      </c>
      <c r="I1905" s="28"/>
      <c r="J1905" s="1">
        <f>SUM(K1905,L1905,N1905,O1905,P1905,Q1905)</f>
        <v>0</v>
      </c>
      <c r="K1905" s="1">
        <f>SUM(AC1905,AE1905)</f>
        <v>0</v>
      </c>
      <c r="L1905" s="1">
        <v>0</v>
      </c>
      <c r="M1905" s="1">
        <v>0</v>
      </c>
      <c r="N1905" s="1">
        <v>0</v>
      </c>
      <c r="O1905" s="1"/>
      <c r="P1905" s="1">
        <v>0</v>
      </c>
      <c r="Q1905" s="1">
        <f>AD1905</f>
        <v>0</v>
      </c>
      <c r="R1905" s="1">
        <v>0</v>
      </c>
      <c r="S1905" s="28"/>
      <c r="T1905" s="1">
        <f>SUM(U1905,V1905,X1905,Y1905,Z1905,AA1905)</f>
        <v>54</v>
      </c>
      <c r="U1905" s="1">
        <f>SUM(AG1905,BF1905)</f>
        <v>0</v>
      </c>
      <c r="V1905" s="1">
        <f>SUM(AJ1905,AK1905,AL1905,AM1905,AO1905,AP1905,AQ1905,AR1905,AS1905,AT1905,AU1905,AN1905,AV1905,AW1905,AX1905,AY1905,AZ1905,BA1905,BC1905,BD1905,BE1905,BB1905)</f>
        <v>54</v>
      </c>
      <c r="W1905" s="1">
        <f>COUNTIF(AJ1905:BE1905, "&gt;0")</f>
        <v>1</v>
      </c>
      <c r="X1905" s="1">
        <f>SUM(BG1905,BH1905)</f>
        <v>0</v>
      </c>
      <c r="Y1905" s="1">
        <f>BI1905</f>
        <v>0</v>
      </c>
      <c r="Z1905" s="1">
        <f>AI1905</f>
        <v>0</v>
      </c>
      <c r="AA1905" s="1">
        <f>AH1905</f>
        <v>0</v>
      </c>
      <c r="AB1905" s="28"/>
      <c r="AC1905" s="16">
        <v>0</v>
      </c>
      <c r="AD1905" s="16">
        <v>0</v>
      </c>
      <c r="AE1905" s="16">
        <v>0</v>
      </c>
      <c r="AF1905" s="28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54</v>
      </c>
      <c r="BC1905" s="16">
        <v>0</v>
      </c>
      <c r="BD1905" s="16">
        <v>0</v>
      </c>
      <c r="BE1905" s="16">
        <v>0</v>
      </c>
      <c r="BF1905" s="16">
        <v>0</v>
      </c>
      <c r="BG1905" s="16">
        <v>0</v>
      </c>
      <c r="BH1905" s="16">
        <v>0</v>
      </c>
      <c r="BI1905" s="16">
        <v>0</v>
      </c>
      <c r="BJ1905" s="87"/>
    </row>
    <row r="1906" spans="1:62" s="16" customFormat="1" x14ac:dyDescent="0.35">
      <c r="A1906" s="85" t="s">
        <v>58</v>
      </c>
      <c r="B1906" s="85" t="s">
        <v>23</v>
      </c>
      <c r="C1906" s="16" t="s">
        <v>1901</v>
      </c>
      <c r="D1906" s="16" t="s">
        <v>1783</v>
      </c>
      <c r="E1906" s="16" t="s">
        <v>39</v>
      </c>
      <c r="F1906" s="85">
        <v>999929227</v>
      </c>
      <c r="G1906" s="1">
        <f>(J1906+T1906)-H1906</f>
        <v>54</v>
      </c>
      <c r="I1906" s="28"/>
      <c r="J1906" s="1">
        <f>SUM(K1906,L1906,N1906,O1906,P1906,Q1906)</f>
        <v>0</v>
      </c>
      <c r="K1906" s="1">
        <f>SUM(AC1906,AE1906)</f>
        <v>0</v>
      </c>
      <c r="L1906" s="1">
        <v>0</v>
      </c>
      <c r="M1906" s="1">
        <v>0</v>
      </c>
      <c r="N1906" s="1">
        <v>0</v>
      </c>
      <c r="O1906" s="1"/>
      <c r="P1906" s="1">
        <v>0</v>
      </c>
      <c r="Q1906" s="1">
        <f>AD1906</f>
        <v>0</v>
      </c>
      <c r="R1906" s="1">
        <v>0</v>
      </c>
      <c r="S1906" s="31"/>
      <c r="T1906" s="1">
        <f>SUM(U1906,V1906,X1906,Y1906,Z1906,AA1906)</f>
        <v>54</v>
      </c>
      <c r="U1906" s="1">
        <f>SUM(AG1906,BF1906)</f>
        <v>0</v>
      </c>
      <c r="V1906" s="1">
        <f>SUM(AJ1906,AK1906,AL1906,AM1906,AO1906,AP1906,AQ1906,AR1906,AS1906,AT1906,AU1906,AN1906,AV1906,AW1906,AX1906,AY1906,AZ1906,BA1906,BC1906,BD1906,BE1906,BB1906)</f>
        <v>54</v>
      </c>
      <c r="W1906" s="1">
        <f>COUNTIF(AJ1906:BE1906, "&gt;0")</f>
        <v>1</v>
      </c>
      <c r="X1906" s="1">
        <f>SUM(BG1906,BH1906)</f>
        <v>0</v>
      </c>
      <c r="Y1906" s="1">
        <f>BI1906</f>
        <v>0</v>
      </c>
      <c r="Z1906" s="1">
        <f>AI1906</f>
        <v>0</v>
      </c>
      <c r="AA1906" s="1">
        <f>AH1906</f>
        <v>0</v>
      </c>
      <c r="AB1906" s="31"/>
      <c r="AC1906" s="16">
        <v>0</v>
      </c>
      <c r="AD1906" s="16">
        <v>0</v>
      </c>
      <c r="AE1906" s="16">
        <v>0</v>
      </c>
      <c r="AF1906" s="28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54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0</v>
      </c>
      <c r="BB1906" s="16">
        <v>0</v>
      </c>
      <c r="BC1906" s="16">
        <v>0</v>
      </c>
      <c r="BD1906" s="16">
        <v>0</v>
      </c>
      <c r="BE1906" s="16">
        <v>0</v>
      </c>
      <c r="BF1906" s="16">
        <v>0</v>
      </c>
      <c r="BG1906" s="16">
        <v>0</v>
      </c>
      <c r="BH1906" s="16">
        <v>0</v>
      </c>
      <c r="BI1906" s="16">
        <v>0</v>
      </c>
      <c r="BJ1906" s="87"/>
    </row>
    <row r="1907" spans="1:62" s="16" customFormat="1" x14ac:dyDescent="0.35">
      <c r="A1907" s="85" t="s">
        <v>58</v>
      </c>
      <c r="B1907" s="85" t="s">
        <v>23</v>
      </c>
      <c r="C1907" s="16" t="s">
        <v>2163</v>
      </c>
      <c r="D1907" s="16" t="s">
        <v>2164</v>
      </c>
      <c r="E1907" s="16" t="s">
        <v>39</v>
      </c>
      <c r="F1907" s="85">
        <v>999929830</v>
      </c>
      <c r="G1907" s="1">
        <f>(J1907+T1907)-H1907</f>
        <v>54</v>
      </c>
      <c r="I1907" s="28"/>
      <c r="J1907" s="1">
        <f>SUM(K1907,L1907,N1907,O1907,P1907,Q1907)</f>
        <v>0</v>
      </c>
      <c r="K1907" s="1">
        <f>SUM(AC1907,AE1907)</f>
        <v>0</v>
      </c>
      <c r="L1907" s="1">
        <v>0</v>
      </c>
      <c r="M1907" s="1">
        <v>0</v>
      </c>
      <c r="N1907" s="1">
        <v>0</v>
      </c>
      <c r="O1907" s="1"/>
      <c r="P1907" s="1">
        <v>0</v>
      </c>
      <c r="Q1907" s="1">
        <f>AD1907</f>
        <v>0</v>
      </c>
      <c r="R1907" s="1">
        <v>0</v>
      </c>
      <c r="S1907" s="31"/>
      <c r="T1907" s="1">
        <f>SUM(U1907,V1907,X1907,Y1907,Z1907,AA1907)</f>
        <v>54</v>
      </c>
      <c r="U1907" s="1">
        <f>SUM(AG1907,BF1907)</f>
        <v>0</v>
      </c>
      <c r="V1907" s="1">
        <f>SUM(AJ1907,AK1907,AL1907,AM1907,AO1907,AP1907,AQ1907,AR1907,AS1907,AT1907,AU1907,AN1907,AV1907,AW1907,AX1907,AY1907,AZ1907,BA1907,BC1907,BD1907,BE1907,BB1907)</f>
        <v>54</v>
      </c>
      <c r="W1907" s="1">
        <f>COUNTIF(AJ1907:BE1907, "&gt;0")</f>
        <v>1</v>
      </c>
      <c r="X1907" s="1">
        <f>SUM(BG1907,BH1907)</f>
        <v>0</v>
      </c>
      <c r="Y1907" s="1">
        <f>BI1907</f>
        <v>0</v>
      </c>
      <c r="Z1907" s="1">
        <f>AI1907</f>
        <v>0</v>
      </c>
      <c r="AA1907" s="1">
        <f>AH1907</f>
        <v>0</v>
      </c>
      <c r="AB1907" s="31"/>
      <c r="AC1907" s="16">
        <v>0</v>
      </c>
      <c r="AD1907" s="16">
        <v>0</v>
      </c>
      <c r="AE1907" s="16">
        <v>0</v>
      </c>
      <c r="AF1907" s="28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54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0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  <c r="BI1907" s="16">
        <v>0</v>
      </c>
      <c r="BJ1907" s="87"/>
    </row>
    <row r="1908" spans="1:62" s="16" customFormat="1" x14ac:dyDescent="0.35">
      <c r="A1908" s="85" t="s">
        <v>58</v>
      </c>
      <c r="B1908" s="85" t="s">
        <v>23</v>
      </c>
      <c r="C1908" s="16" t="s">
        <v>298</v>
      </c>
      <c r="D1908" s="16" t="s">
        <v>433</v>
      </c>
      <c r="E1908" s="16" t="s">
        <v>39</v>
      </c>
      <c r="F1908" s="85">
        <v>999918876</v>
      </c>
      <c r="G1908" s="1">
        <f>(J1908+T1908)-H1908</f>
        <v>53</v>
      </c>
      <c r="I1908" s="28"/>
      <c r="J1908" s="1">
        <f>SUM(K1908,L1908,N1908,O1908,P1908,Q1908)</f>
        <v>0</v>
      </c>
      <c r="K1908" s="1">
        <f>SUM(AC1908,AE1908)</f>
        <v>0</v>
      </c>
      <c r="L1908" s="1">
        <v>0</v>
      </c>
      <c r="M1908" s="1">
        <v>0</v>
      </c>
      <c r="N1908" s="1">
        <v>0</v>
      </c>
      <c r="O1908" s="1"/>
      <c r="P1908" s="1">
        <v>0</v>
      </c>
      <c r="Q1908" s="1">
        <f>AD1908</f>
        <v>0</v>
      </c>
      <c r="R1908" s="1">
        <v>0</v>
      </c>
      <c r="S1908" s="31"/>
      <c r="T1908" s="1">
        <f>SUM(U1908,V1908,X1908,Y1908,Z1908,AA1908)</f>
        <v>53</v>
      </c>
      <c r="U1908" s="1">
        <f>SUM(AG1908,BF1908)</f>
        <v>24</v>
      </c>
      <c r="V1908" s="1">
        <f>SUM(AJ1908,AK1908,AL1908,AM1908,AO1908,AP1908,AQ1908,AR1908,AS1908,AT1908,AU1908,AN1908,AV1908,AW1908,AX1908,AY1908,AZ1908,BA1908,BC1908,BD1908,BE1908,BB1908)</f>
        <v>29</v>
      </c>
      <c r="W1908" s="1">
        <f>COUNTIF(AJ1908:BE1908, "&gt;0")</f>
        <v>1</v>
      </c>
      <c r="X1908" s="1">
        <f>SUM(BG1908,BH1908)</f>
        <v>0</v>
      </c>
      <c r="Y1908" s="1">
        <f>BI1908</f>
        <v>0</v>
      </c>
      <c r="Z1908" s="1">
        <f>AI1908</f>
        <v>0</v>
      </c>
      <c r="AA1908" s="1">
        <f>AH1908</f>
        <v>0</v>
      </c>
      <c r="AB1908" s="31"/>
      <c r="AC1908" s="16">
        <v>0</v>
      </c>
      <c r="AD1908" s="16">
        <v>0</v>
      </c>
      <c r="AE1908" s="16">
        <v>0</v>
      </c>
      <c r="AF1908" s="28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29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24</v>
      </c>
      <c r="BG1908" s="16">
        <v>0</v>
      </c>
      <c r="BH1908" s="16">
        <v>0</v>
      </c>
      <c r="BI1908" s="16">
        <v>0</v>
      </c>
      <c r="BJ1908" s="87"/>
    </row>
    <row r="1909" spans="1:62" s="16" customFormat="1" x14ac:dyDescent="0.35">
      <c r="A1909" s="16" t="s">
        <v>58</v>
      </c>
      <c r="B1909" s="16" t="s">
        <v>23</v>
      </c>
      <c r="C1909" s="16" t="s">
        <v>674</v>
      </c>
      <c r="D1909" s="16" t="s">
        <v>3623</v>
      </c>
      <c r="E1909" s="16" t="s">
        <v>39</v>
      </c>
      <c r="F1909" s="16">
        <v>999896974</v>
      </c>
      <c r="G1909" s="1">
        <f>(J1909+T1909)-H1909</f>
        <v>51</v>
      </c>
      <c r="I1909" s="28"/>
      <c r="J1909" s="1">
        <f>SUM(K1909,L1909,N1909,O1909,P1909,Q1909)</f>
        <v>0</v>
      </c>
      <c r="K1909" s="1">
        <f>SUM(AC1909,AE1909)</f>
        <v>0</v>
      </c>
      <c r="L1909" s="1">
        <v>0</v>
      </c>
      <c r="M1909" s="1">
        <v>0</v>
      </c>
      <c r="N1909" s="1">
        <v>0</v>
      </c>
      <c r="O1909" s="1"/>
      <c r="P1909" s="1">
        <v>0</v>
      </c>
      <c r="Q1909" s="1">
        <f>AD1909</f>
        <v>0</v>
      </c>
      <c r="R1909" s="1">
        <v>0</v>
      </c>
      <c r="S1909" s="28"/>
      <c r="T1909" s="1">
        <f>SUM(U1909,V1909,X1909,Y1909,Z1909,AA1909)</f>
        <v>51</v>
      </c>
      <c r="U1909" s="1">
        <f>SUM(AG1909,BF1909)</f>
        <v>0</v>
      </c>
      <c r="V1909" s="1">
        <f>SUM(AJ1909,AK1909,AL1909,AM1909,AO1909,AP1909,AQ1909,AR1909,AS1909,AT1909,AU1909,AN1909,AV1909,AW1909,AX1909,AY1909,AZ1909,BA1909,BC1909,BD1909,BE1909,BB1909)</f>
        <v>51</v>
      </c>
      <c r="W1909" s="1">
        <f>COUNTIF(AJ1909:BE1909, "&gt;0")</f>
        <v>1</v>
      </c>
      <c r="X1909" s="1">
        <f>SUM(BG1909,BH1909)</f>
        <v>0</v>
      </c>
      <c r="Y1909" s="1">
        <f>BI1909</f>
        <v>0</v>
      </c>
      <c r="Z1909" s="1">
        <f>AI1909</f>
        <v>0</v>
      </c>
      <c r="AA1909" s="1">
        <f>AH1909</f>
        <v>0</v>
      </c>
      <c r="AB1909" s="28"/>
      <c r="AC1909" s="16">
        <v>0</v>
      </c>
      <c r="AD1909" s="16">
        <v>0</v>
      </c>
      <c r="AE1909" s="16">
        <v>0</v>
      </c>
      <c r="AF1909" s="28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0</v>
      </c>
      <c r="AZ1909" s="16">
        <v>0</v>
      </c>
      <c r="BA1909" s="16">
        <v>0</v>
      </c>
      <c r="BB1909" s="16">
        <v>51</v>
      </c>
      <c r="BC1909" s="16">
        <v>0</v>
      </c>
      <c r="BD1909" s="16">
        <v>0</v>
      </c>
      <c r="BE1909" s="16">
        <v>0</v>
      </c>
      <c r="BF1909" s="16">
        <v>0</v>
      </c>
      <c r="BG1909" s="16">
        <v>0</v>
      </c>
      <c r="BH1909" s="16">
        <v>0</v>
      </c>
      <c r="BI1909" s="16">
        <v>0</v>
      </c>
      <c r="BJ1909" s="87"/>
    </row>
    <row r="1910" spans="1:62" s="16" customFormat="1" x14ac:dyDescent="0.35">
      <c r="A1910" s="85" t="s">
        <v>58</v>
      </c>
      <c r="B1910" s="85" t="s">
        <v>23</v>
      </c>
      <c r="C1910" s="16" t="s">
        <v>2850</v>
      </c>
      <c r="D1910" s="16" t="s">
        <v>2851</v>
      </c>
      <c r="E1910" s="16" t="s">
        <v>39</v>
      </c>
      <c r="F1910" s="85">
        <v>999907900</v>
      </c>
      <c r="G1910" s="1">
        <f>(J1910+T1910)-H1910</f>
        <v>51</v>
      </c>
      <c r="I1910" s="28"/>
      <c r="J1910" s="1">
        <f>SUM(K1910,L1910,N1910,O1910,P1910,Q1910)</f>
        <v>0</v>
      </c>
      <c r="K1910" s="1">
        <f>SUM(AC1910,AE1910)</f>
        <v>0</v>
      </c>
      <c r="L1910" s="1">
        <v>0</v>
      </c>
      <c r="M1910" s="1">
        <v>0</v>
      </c>
      <c r="N1910" s="1">
        <v>0</v>
      </c>
      <c r="O1910" s="1"/>
      <c r="P1910" s="1">
        <v>0</v>
      </c>
      <c r="Q1910" s="1">
        <f>AD1910</f>
        <v>0</v>
      </c>
      <c r="R1910" s="1">
        <v>0</v>
      </c>
      <c r="S1910" s="28"/>
      <c r="T1910" s="1">
        <f>SUM(U1910,V1910,X1910,Y1910,Z1910,AA1910)</f>
        <v>51</v>
      </c>
      <c r="U1910" s="1">
        <f>SUM(AG1910,BF1910)</f>
        <v>0</v>
      </c>
      <c r="V1910" s="1">
        <f>SUM(AJ1910,AK1910,AL1910,AM1910,AO1910,AP1910,AQ1910,AR1910,AS1910,AT1910,AU1910,AN1910,AV1910,AW1910,AX1910,AY1910,AZ1910,BA1910,BC1910,BD1910,BE1910,BB1910)</f>
        <v>51</v>
      </c>
      <c r="W1910" s="1">
        <f>COUNTIF(AJ1910:BE1910, "&gt;0")</f>
        <v>1</v>
      </c>
      <c r="X1910" s="1">
        <f>SUM(BG1910,BH1910)</f>
        <v>0</v>
      </c>
      <c r="Y1910" s="1">
        <f>BI1910</f>
        <v>0</v>
      </c>
      <c r="Z1910" s="1">
        <f>AI1910</f>
        <v>0</v>
      </c>
      <c r="AA1910" s="1">
        <f>AH1910</f>
        <v>0</v>
      </c>
      <c r="AB1910" s="28"/>
      <c r="AC1910" s="16">
        <v>0</v>
      </c>
      <c r="AD1910" s="16">
        <v>0</v>
      </c>
      <c r="AE1910" s="16">
        <v>0</v>
      </c>
      <c r="AF1910" s="28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51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0</v>
      </c>
      <c r="AY1910" s="16">
        <v>0</v>
      </c>
      <c r="AZ1910" s="16">
        <v>0</v>
      </c>
      <c r="BA1910" s="16">
        <v>0</v>
      </c>
      <c r="BB1910" s="16">
        <v>0</v>
      </c>
      <c r="BC1910" s="16">
        <v>0</v>
      </c>
      <c r="BD1910" s="16">
        <v>0</v>
      </c>
      <c r="BE1910" s="16">
        <v>0</v>
      </c>
      <c r="BF1910" s="16">
        <v>0</v>
      </c>
      <c r="BG1910" s="16">
        <v>0</v>
      </c>
      <c r="BH1910" s="16">
        <v>0</v>
      </c>
      <c r="BI1910" s="16">
        <v>0</v>
      </c>
      <c r="BJ1910" s="87"/>
    </row>
    <row r="1911" spans="1:62" s="16" customFormat="1" x14ac:dyDescent="0.35">
      <c r="A1911" s="85" t="s">
        <v>58</v>
      </c>
      <c r="B1911" s="85" t="s">
        <v>23</v>
      </c>
      <c r="C1911" s="16" t="s">
        <v>857</v>
      </c>
      <c r="D1911" s="16" t="s">
        <v>858</v>
      </c>
      <c r="E1911" s="16" t="s">
        <v>39</v>
      </c>
      <c r="F1911" s="85">
        <v>999918573</v>
      </c>
      <c r="G1911" s="1">
        <f>(J1911+T1911)-H1911</f>
        <v>51</v>
      </c>
      <c r="H1911" s="1"/>
      <c r="I1911" s="15"/>
      <c r="J1911" s="1">
        <f>SUM(K1911,L1911,N1911,O1911,P1911,Q1911)</f>
        <v>0</v>
      </c>
      <c r="K1911" s="1">
        <f>SUM(AC1911,AE1911)</f>
        <v>0</v>
      </c>
      <c r="L1911" s="1">
        <v>0</v>
      </c>
      <c r="M1911" s="1">
        <v>0</v>
      </c>
      <c r="N1911" s="1">
        <v>0</v>
      </c>
      <c r="O1911" s="1"/>
      <c r="P1911" s="1">
        <v>0</v>
      </c>
      <c r="Q1911" s="1">
        <f>AD1911</f>
        <v>0</v>
      </c>
      <c r="R1911" s="1">
        <v>0</v>
      </c>
      <c r="S1911" s="31"/>
      <c r="T1911" s="1">
        <f>SUM(U1911,V1911,X1911,Y1911,Z1911,AA1911)</f>
        <v>51</v>
      </c>
      <c r="U1911" s="1">
        <f>SUM(AG1911,BF1911)</f>
        <v>0</v>
      </c>
      <c r="V1911" s="1">
        <f>SUM(AJ1911,AK1911,AL1911,AM1911,AO1911,AP1911,AQ1911,AR1911,AS1911,AT1911,AU1911,AN1911,AV1911,AW1911,AX1911,AY1911,AZ1911,BA1911,BC1911,BD1911,BE1911,BB1911)</f>
        <v>51</v>
      </c>
      <c r="W1911" s="1">
        <f>COUNTIF(AJ1911:BE1911, "&gt;0")</f>
        <v>1</v>
      </c>
      <c r="X1911" s="1">
        <f>SUM(BG1911,BH1911)</f>
        <v>0</v>
      </c>
      <c r="Y1911" s="1">
        <f>BI1911</f>
        <v>0</v>
      </c>
      <c r="Z1911" s="1">
        <f>AI1911</f>
        <v>0</v>
      </c>
      <c r="AA1911" s="1">
        <f>AH1911</f>
        <v>0</v>
      </c>
      <c r="AB1911" s="31"/>
      <c r="AC1911" s="1">
        <v>0</v>
      </c>
      <c r="AD1911" s="16">
        <v>0</v>
      </c>
      <c r="AE1911" s="16">
        <v>0</v>
      </c>
      <c r="AF1911" s="28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51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0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  <c r="BI1911" s="16">
        <v>0</v>
      </c>
      <c r="BJ1911" s="87"/>
    </row>
    <row r="1912" spans="1:62" s="16" customFormat="1" x14ac:dyDescent="0.35">
      <c r="A1912" s="85" t="s">
        <v>58</v>
      </c>
      <c r="B1912" s="85" t="s">
        <v>23</v>
      </c>
      <c r="C1912" s="1" t="s">
        <v>218</v>
      </c>
      <c r="D1912" s="1" t="s">
        <v>133</v>
      </c>
      <c r="E1912" s="1" t="s">
        <v>39</v>
      </c>
      <c r="F1912" s="85">
        <v>999931317</v>
      </c>
      <c r="G1912" s="1">
        <f>(J1912+T1912)-H1912</f>
        <v>51</v>
      </c>
      <c r="I1912" s="28"/>
      <c r="J1912" s="1">
        <f>SUM(K1912,L1912,N1912,O1912,P1912,Q1912)</f>
        <v>0</v>
      </c>
      <c r="K1912" s="1">
        <f>SUM(AC1912,AE1912)</f>
        <v>0</v>
      </c>
      <c r="L1912" s="1">
        <v>0</v>
      </c>
      <c r="M1912" s="1">
        <v>0</v>
      </c>
      <c r="N1912" s="1">
        <v>0</v>
      </c>
      <c r="O1912" s="1"/>
      <c r="P1912" s="1">
        <v>0</v>
      </c>
      <c r="Q1912" s="1">
        <f>AD1912</f>
        <v>0</v>
      </c>
      <c r="R1912" s="1">
        <v>0</v>
      </c>
      <c r="S1912" s="31"/>
      <c r="T1912" s="1">
        <f>SUM(U1912,V1912,X1912,Y1912,Z1912,AA1912)</f>
        <v>51</v>
      </c>
      <c r="U1912" s="1">
        <f>SUM(AG1912,BF1912)</f>
        <v>0</v>
      </c>
      <c r="V1912" s="1">
        <f>SUM(AJ1912,AK1912,AL1912,AM1912,AO1912,AP1912,AQ1912,AR1912,AS1912,AT1912,AU1912,AN1912,AV1912,AW1912,AX1912,AY1912,AZ1912,BA1912,BC1912,BD1912,BE1912,BB1912)</f>
        <v>51</v>
      </c>
      <c r="W1912" s="1">
        <f>COUNTIF(AJ1912:BE1912, "&gt;0")</f>
        <v>1</v>
      </c>
      <c r="X1912" s="1">
        <f>SUM(BG1912,BH1912)</f>
        <v>0</v>
      </c>
      <c r="Y1912" s="1">
        <f>BI1912</f>
        <v>0</v>
      </c>
      <c r="Z1912" s="1">
        <f>AI1912</f>
        <v>0</v>
      </c>
      <c r="AA1912" s="1">
        <f>AH1912</f>
        <v>0</v>
      </c>
      <c r="AB1912" s="31"/>
      <c r="AC1912" s="16">
        <v>0</v>
      </c>
      <c r="AD1912" s="16">
        <v>0</v>
      </c>
      <c r="AE1912" s="16">
        <v>0</v>
      </c>
      <c r="AF1912" s="28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51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  <c r="BI1912" s="16">
        <v>0</v>
      </c>
      <c r="BJ1912" s="87"/>
    </row>
    <row r="1913" spans="1:62" s="16" customFormat="1" x14ac:dyDescent="0.35">
      <c r="A1913" s="85" t="s">
        <v>58</v>
      </c>
      <c r="B1913" s="85" t="s">
        <v>23</v>
      </c>
      <c r="C1913" s="16" t="s">
        <v>2006</v>
      </c>
      <c r="D1913" s="16" t="s">
        <v>225</v>
      </c>
      <c r="E1913" s="16" t="s">
        <v>39</v>
      </c>
      <c r="F1913" s="85">
        <v>999873668</v>
      </c>
      <c r="G1913" s="1">
        <f>(J1913+T1913)-H1913</f>
        <v>48</v>
      </c>
      <c r="I1913" s="28"/>
      <c r="J1913" s="1">
        <f>SUM(K1913,L1913,N1913,O1913,P1913,Q1913)</f>
        <v>0</v>
      </c>
      <c r="K1913" s="1">
        <f>SUM(AC1913,AE1913)</f>
        <v>0</v>
      </c>
      <c r="L1913" s="1">
        <v>0</v>
      </c>
      <c r="M1913" s="1">
        <v>0</v>
      </c>
      <c r="N1913" s="1">
        <v>0</v>
      </c>
      <c r="O1913" s="1"/>
      <c r="P1913" s="1">
        <v>0</v>
      </c>
      <c r="Q1913" s="1">
        <f>AD1913</f>
        <v>0</v>
      </c>
      <c r="R1913" s="1">
        <v>0</v>
      </c>
      <c r="S1913" s="31"/>
      <c r="T1913" s="1">
        <f>SUM(U1913,V1913,X1913,Y1913,Z1913,AA1913)</f>
        <v>48</v>
      </c>
      <c r="U1913" s="1">
        <f>SUM(AG1913,BF1913)</f>
        <v>0</v>
      </c>
      <c r="V1913" s="1">
        <f>SUM(AJ1913,AK1913,AL1913,AM1913,AO1913,AP1913,AQ1913,AR1913,AS1913,AT1913,AU1913,AN1913,AV1913,AW1913,AX1913,AY1913,AZ1913,BA1913,BC1913,BD1913,BE1913,BB1913)</f>
        <v>0</v>
      </c>
      <c r="W1913" s="1">
        <f>COUNTIF(AJ1913:BE1913, "&gt;0")</f>
        <v>0</v>
      </c>
      <c r="X1913" s="1">
        <f>SUM(BG1913,BH1913)</f>
        <v>0</v>
      </c>
      <c r="Y1913" s="1">
        <f>BI1913</f>
        <v>0</v>
      </c>
      <c r="Z1913" s="1">
        <f>AI1913</f>
        <v>48</v>
      </c>
      <c r="AA1913" s="1">
        <f>AH1913</f>
        <v>0</v>
      </c>
      <c r="AB1913" s="31"/>
      <c r="AC1913" s="16">
        <v>0</v>
      </c>
      <c r="AD1913" s="16">
        <v>0</v>
      </c>
      <c r="AE1913" s="16">
        <v>0</v>
      </c>
      <c r="AF1913" s="28">
        <v>0</v>
      </c>
      <c r="AG1913" s="16">
        <v>0</v>
      </c>
      <c r="AH1913" s="16">
        <v>0</v>
      </c>
      <c r="AI1913" s="16">
        <v>48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0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  <c r="BI1913" s="16">
        <v>0</v>
      </c>
      <c r="BJ1913" s="87"/>
    </row>
    <row r="1914" spans="1:62" s="16" customFormat="1" x14ac:dyDescent="0.35">
      <c r="A1914" s="16" t="s">
        <v>58</v>
      </c>
      <c r="B1914" s="16" t="s">
        <v>865</v>
      </c>
      <c r="C1914" s="16" t="s">
        <v>398</v>
      </c>
      <c r="D1914" s="16" t="s">
        <v>1099</v>
      </c>
      <c r="E1914" s="16" t="s">
        <v>39</v>
      </c>
      <c r="F1914" s="16">
        <v>999923493</v>
      </c>
      <c r="G1914" s="1">
        <f>(J1914+T1914)-H1914</f>
        <v>48</v>
      </c>
      <c r="I1914" s="28"/>
      <c r="J1914" s="1">
        <f>SUM(K1914,L1914,N1914,O1914,P1914,Q1914)</f>
        <v>0</v>
      </c>
      <c r="K1914" s="1">
        <f>SUM(AC1914,AE1914)</f>
        <v>0</v>
      </c>
      <c r="L1914" s="1">
        <v>0</v>
      </c>
      <c r="M1914" s="1">
        <v>0</v>
      </c>
      <c r="N1914" s="1">
        <v>0</v>
      </c>
      <c r="O1914" s="1"/>
      <c r="P1914" s="1">
        <v>0</v>
      </c>
      <c r="Q1914" s="1">
        <f>AD1914</f>
        <v>0</v>
      </c>
      <c r="R1914" s="1">
        <v>0</v>
      </c>
      <c r="S1914" s="28"/>
      <c r="T1914" s="1">
        <f>SUM(U1914,V1914,X1914,Y1914,Z1914,AA1914)</f>
        <v>48</v>
      </c>
      <c r="U1914" s="1">
        <f>SUM(AG1914,BF1914)</f>
        <v>48</v>
      </c>
      <c r="V1914" s="1">
        <f>SUM(AJ1914,AK1914,AL1914,AM1914,AO1914,AP1914,AQ1914,AR1914,AS1914,AT1914,AU1914,AN1914,AV1914,AW1914,AX1914,AY1914,AZ1914,BA1914,BC1914,BD1914,BE1914,BB1914)</f>
        <v>0</v>
      </c>
      <c r="W1914" s="1">
        <f>COUNTIF(AJ1914:BE1914, "&gt;0")</f>
        <v>0</v>
      </c>
      <c r="X1914" s="1">
        <f>SUM(BG1914,BH1914)</f>
        <v>0</v>
      </c>
      <c r="Y1914" s="1">
        <f>BI1914</f>
        <v>0</v>
      </c>
      <c r="Z1914" s="1">
        <f>AI1914</f>
        <v>0</v>
      </c>
      <c r="AA1914" s="1">
        <f>AH1914</f>
        <v>0</v>
      </c>
      <c r="AB1914" s="28"/>
      <c r="AC1914" s="16">
        <v>0</v>
      </c>
      <c r="AD1914" s="16">
        <v>0</v>
      </c>
      <c r="AE1914" s="16">
        <v>0</v>
      </c>
      <c r="AF1914" s="28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48</v>
      </c>
      <c r="BG1914" s="16">
        <v>0</v>
      </c>
      <c r="BH1914" s="16">
        <v>0</v>
      </c>
      <c r="BI1914" s="16">
        <v>0</v>
      </c>
      <c r="BJ1914" s="87"/>
    </row>
    <row r="1915" spans="1:62" s="16" customFormat="1" x14ac:dyDescent="0.35">
      <c r="A1915" s="85" t="s">
        <v>58</v>
      </c>
      <c r="B1915" s="85" t="s">
        <v>23</v>
      </c>
      <c r="C1915" s="16" t="s">
        <v>1193</v>
      </c>
      <c r="D1915" s="16" t="s">
        <v>3292</v>
      </c>
      <c r="E1915" s="16" t="s">
        <v>39</v>
      </c>
      <c r="F1915" s="85">
        <v>999919514</v>
      </c>
      <c r="G1915" s="1">
        <f>(J1915+T1915)-H1915</f>
        <v>45</v>
      </c>
      <c r="I1915" s="28"/>
      <c r="J1915" s="1">
        <f>SUM(K1915,L1915,N1915,O1915,P1915,Q1915)</f>
        <v>0</v>
      </c>
      <c r="K1915" s="1">
        <f>SUM(AC1915,AE1915)</f>
        <v>0</v>
      </c>
      <c r="L1915" s="1">
        <v>0</v>
      </c>
      <c r="M1915" s="1">
        <v>0</v>
      </c>
      <c r="N1915" s="1">
        <v>0</v>
      </c>
      <c r="O1915" s="1"/>
      <c r="P1915" s="1">
        <v>0</v>
      </c>
      <c r="Q1915" s="1">
        <f>AD1915</f>
        <v>0</v>
      </c>
      <c r="R1915" s="1">
        <v>0</v>
      </c>
      <c r="S1915" s="31"/>
      <c r="T1915" s="1">
        <f>SUM(U1915,V1915,X1915,Y1915,Z1915,AA1915)</f>
        <v>45</v>
      </c>
      <c r="U1915" s="1">
        <f>SUM(AG1915,BF1915)</f>
        <v>0</v>
      </c>
      <c r="V1915" s="1">
        <f>SUM(AJ1915,AK1915,AL1915,AM1915,AO1915,AP1915,AQ1915,AR1915,AS1915,AT1915,AU1915,AN1915,AV1915,AW1915,AX1915,AY1915,AZ1915,BA1915,BC1915,BD1915,BE1915,BB1915)</f>
        <v>45</v>
      </c>
      <c r="W1915" s="1">
        <f>COUNTIF(AJ1915:BE1915, "&gt;0")</f>
        <v>1</v>
      </c>
      <c r="X1915" s="1">
        <f>SUM(BG1915,BH1915)</f>
        <v>0</v>
      </c>
      <c r="Y1915" s="1">
        <f>BI1915</f>
        <v>0</v>
      </c>
      <c r="Z1915" s="1">
        <f>AI1915</f>
        <v>0</v>
      </c>
      <c r="AA1915" s="1">
        <f>AH1915</f>
        <v>0</v>
      </c>
      <c r="AB1915" s="31"/>
      <c r="AC1915" s="16">
        <v>0</v>
      </c>
      <c r="AD1915" s="16">
        <v>0</v>
      </c>
      <c r="AE1915" s="16">
        <v>0</v>
      </c>
      <c r="AF1915" s="28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45</v>
      </c>
      <c r="BE1915" s="16">
        <v>0</v>
      </c>
      <c r="BF1915" s="16">
        <v>0</v>
      </c>
      <c r="BG1915" s="16">
        <v>0</v>
      </c>
      <c r="BH1915" s="16">
        <v>0</v>
      </c>
      <c r="BI1915" s="16">
        <v>0</v>
      </c>
      <c r="BJ1915" s="87"/>
    </row>
    <row r="1916" spans="1:62" s="16" customFormat="1" x14ac:dyDescent="0.35">
      <c r="A1916" s="85" t="s">
        <v>58</v>
      </c>
      <c r="B1916" s="85" t="s">
        <v>23</v>
      </c>
      <c r="C1916" s="16" t="s">
        <v>72</v>
      </c>
      <c r="D1916" s="16" t="s">
        <v>3361</v>
      </c>
      <c r="E1916" s="16" t="s">
        <v>39</v>
      </c>
      <c r="F1916" s="85">
        <v>999932001</v>
      </c>
      <c r="G1916" s="1">
        <f>(J1916+T1916)-H1916</f>
        <v>45</v>
      </c>
      <c r="I1916" s="28"/>
      <c r="J1916" s="1">
        <f>SUM(K1916,L1916,N1916,O1916,P1916,Q1916)</f>
        <v>0</v>
      </c>
      <c r="K1916" s="1">
        <f>SUM(AC1916,AE1916)</f>
        <v>0</v>
      </c>
      <c r="L1916" s="1">
        <v>0</v>
      </c>
      <c r="M1916" s="1">
        <v>0</v>
      </c>
      <c r="N1916" s="1">
        <v>0</v>
      </c>
      <c r="O1916" s="1"/>
      <c r="P1916" s="1">
        <v>0</v>
      </c>
      <c r="Q1916" s="1">
        <f>AD1916</f>
        <v>0</v>
      </c>
      <c r="R1916" s="1">
        <v>0</v>
      </c>
      <c r="S1916" s="28"/>
      <c r="T1916" s="1">
        <f>SUM(U1916,V1916,X1916,Y1916,Z1916,AA1916)</f>
        <v>45</v>
      </c>
      <c r="U1916" s="1">
        <f>SUM(AG1916,BF1916)</f>
        <v>0</v>
      </c>
      <c r="V1916" s="1">
        <f>SUM(AJ1916,AK1916,AL1916,AM1916,AO1916,AP1916,AQ1916,AR1916,AS1916,AT1916,AU1916,AN1916,AV1916,AW1916,AX1916,AY1916,AZ1916,BA1916,BC1916,BD1916,BE1916,BB1916)</f>
        <v>45</v>
      </c>
      <c r="W1916" s="1">
        <f>COUNTIF(AJ1916:BE1916, "&gt;0")</f>
        <v>1</v>
      </c>
      <c r="X1916" s="1">
        <f>SUM(BG1916,BH1916)</f>
        <v>0</v>
      </c>
      <c r="Y1916" s="1">
        <f>BI1916</f>
        <v>0</v>
      </c>
      <c r="Z1916" s="1">
        <f>AI1916</f>
        <v>0</v>
      </c>
      <c r="AA1916" s="1">
        <f>AH1916</f>
        <v>0</v>
      </c>
      <c r="AB1916" s="28"/>
      <c r="AC1916" s="16">
        <v>0</v>
      </c>
      <c r="AD1916" s="16">
        <v>0</v>
      </c>
      <c r="AE1916" s="16">
        <v>0</v>
      </c>
      <c r="AF1916" s="28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45</v>
      </c>
      <c r="BB1916" s="16">
        <v>0</v>
      </c>
      <c r="BC1916" s="16">
        <v>0</v>
      </c>
      <c r="BD1916" s="16">
        <v>0</v>
      </c>
      <c r="BE1916" s="16">
        <v>0</v>
      </c>
      <c r="BF1916" s="16">
        <v>0</v>
      </c>
      <c r="BG1916" s="16">
        <v>0</v>
      </c>
      <c r="BH1916" s="16">
        <v>0</v>
      </c>
      <c r="BI1916" s="16">
        <v>0</v>
      </c>
      <c r="BJ1916" s="87"/>
    </row>
    <row r="1917" spans="1:62" s="16" customFormat="1" x14ac:dyDescent="0.35">
      <c r="A1917" s="85" t="s">
        <v>58</v>
      </c>
      <c r="B1917" s="85" t="s">
        <v>23</v>
      </c>
      <c r="C1917" s="16" t="s">
        <v>415</v>
      </c>
      <c r="D1917" s="16" t="s">
        <v>48</v>
      </c>
      <c r="E1917" s="16" t="s">
        <v>39</v>
      </c>
      <c r="F1917" s="85">
        <v>999894892</v>
      </c>
      <c r="G1917" s="1">
        <f>(J1917+T1917)-H1917</f>
        <v>44</v>
      </c>
      <c r="H1917" s="1"/>
      <c r="I1917" s="15"/>
      <c r="J1917" s="1">
        <f>SUM(K1917,L1917,N1917,O1917,P1917,Q1917)</f>
        <v>0</v>
      </c>
      <c r="K1917" s="1">
        <f>SUM(AC1917,AE1917)</f>
        <v>0</v>
      </c>
      <c r="L1917" s="1">
        <v>0</v>
      </c>
      <c r="M1917" s="1">
        <v>0</v>
      </c>
      <c r="N1917" s="1">
        <v>0</v>
      </c>
      <c r="O1917" s="1"/>
      <c r="P1917" s="1">
        <v>0</v>
      </c>
      <c r="Q1917" s="1">
        <f>AD1917</f>
        <v>0</v>
      </c>
      <c r="R1917" s="1">
        <v>0</v>
      </c>
      <c r="S1917" s="31"/>
      <c r="T1917" s="1">
        <f>SUM(U1917,V1917,X1917,Y1917,Z1917,AA1917)</f>
        <v>44</v>
      </c>
      <c r="U1917" s="1">
        <f>SUM(AG1917,BF1917)</f>
        <v>44</v>
      </c>
      <c r="V1917" s="1">
        <f>SUM(AJ1917,AK1917,AL1917,AM1917,AO1917,AP1917,AQ1917,AR1917,AS1917,AT1917,AU1917,AN1917,AV1917,AW1917,AX1917,AY1917,AZ1917,BA1917,BC1917,BD1917,BE1917,BB1917)</f>
        <v>0</v>
      </c>
      <c r="W1917" s="1">
        <f>COUNTIF(AJ1917:BE1917, "&gt;0")</f>
        <v>0</v>
      </c>
      <c r="X1917" s="1">
        <f>SUM(BG1917,BH1917)</f>
        <v>0</v>
      </c>
      <c r="Y1917" s="1">
        <f>BI1917</f>
        <v>0</v>
      </c>
      <c r="Z1917" s="1">
        <f>AI1917</f>
        <v>0</v>
      </c>
      <c r="AA1917" s="1">
        <f>AH1917</f>
        <v>0</v>
      </c>
      <c r="AB1917" s="31"/>
      <c r="AC1917" s="1">
        <v>0</v>
      </c>
      <c r="AD1917" s="16">
        <v>0</v>
      </c>
      <c r="AE1917" s="16">
        <v>0</v>
      </c>
      <c r="AF1917" s="28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0</v>
      </c>
      <c r="BA1917" s="16">
        <v>0</v>
      </c>
      <c r="BB1917" s="16">
        <v>0</v>
      </c>
      <c r="BC1917" s="16">
        <v>0</v>
      </c>
      <c r="BD1917" s="16">
        <v>0</v>
      </c>
      <c r="BE1917" s="16">
        <v>0</v>
      </c>
      <c r="BF1917" s="16">
        <v>44</v>
      </c>
      <c r="BG1917" s="16">
        <v>0</v>
      </c>
      <c r="BH1917" s="16">
        <v>0</v>
      </c>
      <c r="BI1917" s="16">
        <v>0</v>
      </c>
      <c r="BJ1917" s="87"/>
    </row>
    <row r="1918" spans="1:62" s="16" customFormat="1" x14ac:dyDescent="0.35">
      <c r="A1918" s="85" t="s">
        <v>58</v>
      </c>
      <c r="B1918" s="85" t="s">
        <v>23</v>
      </c>
      <c r="C1918" s="16" t="s">
        <v>72</v>
      </c>
      <c r="D1918" s="16" t="s">
        <v>530</v>
      </c>
      <c r="E1918" s="16" t="s">
        <v>39</v>
      </c>
      <c r="F1918" s="85">
        <v>999857039</v>
      </c>
      <c r="G1918" s="1">
        <f>(J1918+T1918)-H1918</f>
        <v>38</v>
      </c>
      <c r="I1918" s="28"/>
      <c r="J1918" s="1">
        <f>SUM(K1918,L1918,N1918,O1918,P1918,Q1918)</f>
        <v>0</v>
      </c>
      <c r="K1918" s="1">
        <f>SUM(AC1918,AE1918)</f>
        <v>0</v>
      </c>
      <c r="L1918" s="1">
        <v>0</v>
      </c>
      <c r="M1918" s="1">
        <v>0</v>
      </c>
      <c r="N1918" s="1">
        <v>0</v>
      </c>
      <c r="O1918" s="1"/>
      <c r="P1918" s="1">
        <v>0</v>
      </c>
      <c r="Q1918" s="1">
        <f>AD1918</f>
        <v>0</v>
      </c>
      <c r="R1918" s="1">
        <v>0</v>
      </c>
      <c r="S1918" s="31"/>
      <c r="T1918" s="1">
        <f>SUM(U1918,V1918,X1918,Y1918,Z1918,AA1918)</f>
        <v>38</v>
      </c>
      <c r="U1918" s="1">
        <f>SUM(AG1918,BF1918)</f>
        <v>0</v>
      </c>
      <c r="V1918" s="1">
        <f>SUM(AJ1918,AK1918,AL1918,AM1918,AO1918,AP1918,AQ1918,AR1918,AS1918,AT1918,AU1918,AN1918,AV1918,AW1918,AX1918,AY1918,AZ1918,BA1918,BC1918,BD1918,BE1918,BB1918)</f>
        <v>38</v>
      </c>
      <c r="W1918" s="1">
        <f>COUNTIF(AJ1918:BE1918, "&gt;0")</f>
        <v>1</v>
      </c>
      <c r="X1918" s="1">
        <f>SUM(BG1918,BH1918)</f>
        <v>0</v>
      </c>
      <c r="Y1918" s="1">
        <f>BI1918</f>
        <v>0</v>
      </c>
      <c r="Z1918" s="1">
        <f>AI1918</f>
        <v>0</v>
      </c>
      <c r="AA1918" s="1">
        <f>AH1918</f>
        <v>0</v>
      </c>
      <c r="AB1918" s="31"/>
      <c r="AC1918" s="16">
        <v>0</v>
      </c>
      <c r="AD1918" s="16">
        <v>0</v>
      </c>
      <c r="AE1918" s="16">
        <v>0</v>
      </c>
      <c r="AF1918" s="28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38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0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0</v>
      </c>
      <c r="BF1918" s="16">
        <v>0</v>
      </c>
      <c r="BG1918" s="16">
        <v>0</v>
      </c>
      <c r="BH1918" s="16">
        <v>0</v>
      </c>
      <c r="BI1918" s="16">
        <v>0</v>
      </c>
      <c r="BJ1918" s="87"/>
    </row>
    <row r="1919" spans="1:62" s="16" customFormat="1" x14ac:dyDescent="0.35">
      <c r="A1919" s="85" t="s">
        <v>58</v>
      </c>
      <c r="B1919" s="85" t="s">
        <v>23</v>
      </c>
      <c r="C1919" s="16" t="s">
        <v>216</v>
      </c>
      <c r="D1919" s="16" t="s">
        <v>217</v>
      </c>
      <c r="E1919" s="16" t="s">
        <v>39</v>
      </c>
      <c r="F1919" s="85">
        <v>999862102</v>
      </c>
      <c r="G1919" s="1">
        <f>(J1919+T1919)-H1919</f>
        <v>38</v>
      </c>
      <c r="H1919" s="1"/>
      <c r="I1919" s="15"/>
      <c r="J1919" s="1">
        <f>SUM(K1919,L1919,N1919,O1919,P1919,Q1919)</f>
        <v>0</v>
      </c>
      <c r="K1919" s="1">
        <f>SUM(AC1919,AE1919)</f>
        <v>0</v>
      </c>
      <c r="L1919" s="1">
        <v>0</v>
      </c>
      <c r="M1919" s="1">
        <v>0</v>
      </c>
      <c r="N1919" s="1">
        <v>0</v>
      </c>
      <c r="O1919" s="1"/>
      <c r="P1919" s="1">
        <v>0</v>
      </c>
      <c r="Q1919" s="1">
        <f>AD1919</f>
        <v>0</v>
      </c>
      <c r="R1919" s="1">
        <v>0</v>
      </c>
      <c r="S1919" s="31"/>
      <c r="T1919" s="1">
        <f>SUM(U1919,V1919,X1919,Y1919,Z1919,AA1919)</f>
        <v>38</v>
      </c>
      <c r="U1919" s="1">
        <f>SUM(AG1919,BF1919)</f>
        <v>0</v>
      </c>
      <c r="V1919" s="1">
        <f>SUM(AJ1919,AK1919,AL1919,AM1919,AO1919,AP1919,AQ1919,AR1919,AS1919,AT1919,AU1919,AN1919,AV1919,AW1919,AX1919,AY1919,AZ1919,BA1919,BC1919,BD1919,BE1919,BB1919)</f>
        <v>38</v>
      </c>
      <c r="W1919" s="1">
        <f>COUNTIF(AJ1919:BE1919, "&gt;0")</f>
        <v>1</v>
      </c>
      <c r="X1919" s="1">
        <f>SUM(BG1919,BH1919)</f>
        <v>0</v>
      </c>
      <c r="Y1919" s="1">
        <f>BI1919</f>
        <v>0</v>
      </c>
      <c r="Z1919" s="1">
        <f>AI1919</f>
        <v>0</v>
      </c>
      <c r="AA1919" s="1">
        <f>AH1919</f>
        <v>0</v>
      </c>
      <c r="AB1919" s="31"/>
      <c r="AC1919" s="1">
        <v>0</v>
      </c>
      <c r="AD1919" s="16">
        <v>0</v>
      </c>
      <c r="AE1919" s="16">
        <v>0</v>
      </c>
      <c r="AF1919" s="28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38</v>
      </c>
      <c r="BA1919" s="16">
        <v>0</v>
      </c>
      <c r="BB1919" s="16">
        <v>0</v>
      </c>
      <c r="BC1919" s="16">
        <v>0</v>
      </c>
      <c r="BD1919" s="16">
        <v>0</v>
      </c>
      <c r="BE1919" s="16">
        <v>0</v>
      </c>
      <c r="BF1919" s="16">
        <v>0</v>
      </c>
      <c r="BG1919" s="16">
        <v>0</v>
      </c>
      <c r="BH1919" s="16">
        <v>0</v>
      </c>
      <c r="BI1919" s="16">
        <v>0</v>
      </c>
      <c r="BJ1919" s="87"/>
    </row>
    <row r="1920" spans="1:62" s="16" customFormat="1" x14ac:dyDescent="0.35">
      <c r="A1920" s="85" t="s">
        <v>58</v>
      </c>
      <c r="B1920" s="85" t="s">
        <v>23</v>
      </c>
      <c r="C1920" s="16" t="s">
        <v>234</v>
      </c>
      <c r="D1920" s="16" t="s">
        <v>1596</v>
      </c>
      <c r="E1920" s="16" t="s">
        <v>39</v>
      </c>
      <c r="F1920" s="85">
        <v>999865497</v>
      </c>
      <c r="G1920" s="1">
        <f>(J1920+T1920)-H1920</f>
        <v>38</v>
      </c>
      <c r="I1920" s="28"/>
      <c r="J1920" s="1">
        <f>SUM(K1920,L1920,N1920,O1920,P1920,Q1920)</f>
        <v>0</v>
      </c>
      <c r="K1920" s="1">
        <f>SUM(AC1920,AE1920)</f>
        <v>0</v>
      </c>
      <c r="L1920" s="1">
        <v>0</v>
      </c>
      <c r="M1920" s="1">
        <v>0</v>
      </c>
      <c r="N1920" s="1">
        <v>0</v>
      </c>
      <c r="O1920" s="1"/>
      <c r="P1920" s="1">
        <v>0</v>
      </c>
      <c r="Q1920" s="1">
        <f>AD1920</f>
        <v>0</v>
      </c>
      <c r="R1920" s="1">
        <v>0</v>
      </c>
      <c r="S1920" s="31"/>
      <c r="T1920" s="1">
        <f>SUM(U1920,V1920,X1920,Y1920,Z1920,AA1920)</f>
        <v>38</v>
      </c>
      <c r="U1920" s="1">
        <f>SUM(AG1920,BF1920)</f>
        <v>0</v>
      </c>
      <c r="V1920" s="1">
        <f>SUM(AJ1920,AK1920,AL1920,AM1920,AO1920,AP1920,AQ1920,AR1920,AS1920,AT1920,AU1920,AN1920,AV1920,AW1920,AX1920,AY1920,AZ1920,BA1920,BC1920,BD1920,BE1920,BB1920)</f>
        <v>38</v>
      </c>
      <c r="W1920" s="1">
        <f>COUNTIF(AJ1920:BE1920, "&gt;0")</f>
        <v>1</v>
      </c>
      <c r="X1920" s="1">
        <f>SUM(BG1920,BH1920)</f>
        <v>0</v>
      </c>
      <c r="Y1920" s="1">
        <f>BI1920</f>
        <v>0</v>
      </c>
      <c r="Z1920" s="1">
        <f>AI1920</f>
        <v>0</v>
      </c>
      <c r="AA1920" s="1">
        <f>AH1920</f>
        <v>0</v>
      </c>
      <c r="AB1920" s="31"/>
      <c r="AC1920" s="16">
        <v>0</v>
      </c>
      <c r="AD1920" s="16">
        <v>0</v>
      </c>
      <c r="AE1920" s="16">
        <v>0</v>
      </c>
      <c r="AF1920" s="28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0</v>
      </c>
      <c r="AP1920" s="16">
        <v>0</v>
      </c>
      <c r="AQ1920" s="16">
        <v>0</v>
      </c>
      <c r="AR1920" s="16">
        <v>38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0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  <c r="BI1920" s="16">
        <v>0</v>
      </c>
      <c r="BJ1920" s="87"/>
    </row>
    <row r="1921" spans="1:62" s="16" customFormat="1" x14ac:dyDescent="0.35">
      <c r="A1921" s="85" t="s">
        <v>58</v>
      </c>
      <c r="B1921" s="106" t="s">
        <v>23</v>
      </c>
      <c r="C1921" s="103" t="s">
        <v>337</v>
      </c>
      <c r="D1921" s="103" t="s">
        <v>338</v>
      </c>
      <c r="E1921" s="103" t="s">
        <v>39</v>
      </c>
      <c r="F1921" s="106">
        <v>999884193</v>
      </c>
      <c r="G1921" s="1">
        <f>(J1921+T1921)-H1921</f>
        <v>38</v>
      </c>
      <c r="H1921" s="1"/>
      <c r="I1921" s="15"/>
      <c r="J1921" s="1">
        <f>SUM(K1921,L1921,N1921,O1921,P1921,Q1921)</f>
        <v>0</v>
      </c>
      <c r="K1921" s="1">
        <f>SUM(AC1921,AE1921)</f>
        <v>0</v>
      </c>
      <c r="L1921" s="1">
        <v>0</v>
      </c>
      <c r="M1921" s="1">
        <v>0</v>
      </c>
      <c r="N1921" s="1">
        <v>0</v>
      </c>
      <c r="O1921" s="1"/>
      <c r="P1921" s="1">
        <v>0</v>
      </c>
      <c r="Q1921" s="1">
        <f>AD1921</f>
        <v>0</v>
      </c>
      <c r="R1921" s="1">
        <v>0</v>
      </c>
      <c r="S1921" s="31"/>
      <c r="T1921" s="1">
        <f>SUM(U1921,V1921,X1921,Y1921,Z1921,AA1921)</f>
        <v>38</v>
      </c>
      <c r="U1921" s="1">
        <f>SUM(AG1921,BF1921)</f>
        <v>0</v>
      </c>
      <c r="V1921" s="1">
        <f>SUM(AJ1921,AK1921,AL1921,AM1921,AO1921,AP1921,AQ1921,AR1921,AS1921,AT1921,AU1921,AN1921,AV1921,AW1921,AX1921,AY1921,AZ1921,BA1921,BC1921,BD1921,BE1921,BB1921)</f>
        <v>38</v>
      </c>
      <c r="W1921" s="1">
        <f>COUNTIF(AJ1921:BE1921, "&gt;0")</f>
        <v>1</v>
      </c>
      <c r="X1921" s="1">
        <f>SUM(BG1921,BH1921)</f>
        <v>0</v>
      </c>
      <c r="Y1921" s="1">
        <f>BI1921</f>
        <v>0</v>
      </c>
      <c r="Z1921" s="1">
        <f>AI1921</f>
        <v>0</v>
      </c>
      <c r="AA1921" s="1">
        <f>AH1921</f>
        <v>0</v>
      </c>
      <c r="AB1921" s="31"/>
      <c r="AC1921" s="1">
        <v>0</v>
      </c>
      <c r="AD1921" s="16">
        <v>0</v>
      </c>
      <c r="AE1921" s="16">
        <v>0</v>
      </c>
      <c r="AF1921" s="28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38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0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  <c r="BI1921" s="16">
        <v>0</v>
      </c>
      <c r="BJ1921" s="87"/>
    </row>
    <row r="1922" spans="1:62" s="16" customFormat="1" x14ac:dyDescent="0.35">
      <c r="A1922" s="85" t="s">
        <v>58</v>
      </c>
      <c r="B1922" s="85" t="s">
        <v>23</v>
      </c>
      <c r="C1922" s="1" t="s">
        <v>2117</v>
      </c>
      <c r="D1922" s="1" t="s">
        <v>2118</v>
      </c>
      <c r="E1922" s="1" t="s">
        <v>39</v>
      </c>
      <c r="F1922" s="85">
        <v>999909767</v>
      </c>
      <c r="G1922" s="1">
        <f>(J1922+T1922)-H1922</f>
        <v>38</v>
      </c>
      <c r="I1922" s="28"/>
      <c r="J1922" s="1">
        <f>SUM(K1922,L1922,N1922,O1922,P1922,Q1922)</f>
        <v>0</v>
      </c>
      <c r="K1922" s="1">
        <f>SUM(AC1922,AE1922)</f>
        <v>0</v>
      </c>
      <c r="L1922" s="1">
        <v>0</v>
      </c>
      <c r="M1922" s="1">
        <v>0</v>
      </c>
      <c r="N1922" s="1">
        <v>0</v>
      </c>
      <c r="O1922" s="1"/>
      <c r="P1922" s="1">
        <v>0</v>
      </c>
      <c r="Q1922" s="1">
        <f>AD1922</f>
        <v>0</v>
      </c>
      <c r="R1922" s="1">
        <v>0</v>
      </c>
      <c r="S1922" s="31"/>
      <c r="T1922" s="1">
        <f>SUM(U1922,V1922,X1922,Y1922,Z1922,AA1922)</f>
        <v>38</v>
      </c>
      <c r="U1922" s="1">
        <f>SUM(AG1922,BF1922)</f>
        <v>0</v>
      </c>
      <c r="V1922" s="1">
        <f>SUM(AJ1922,AK1922,AL1922,AM1922,AO1922,AP1922,AQ1922,AR1922,AS1922,AT1922,AU1922,AN1922,AV1922,AW1922,AX1922,AY1922,AZ1922,BA1922,BC1922,BD1922,BE1922,BB1922)</f>
        <v>38</v>
      </c>
      <c r="W1922" s="1">
        <f>COUNTIF(AJ1922:BE1922, "&gt;0")</f>
        <v>1</v>
      </c>
      <c r="X1922" s="1">
        <f>SUM(BG1922,BH1922)</f>
        <v>0</v>
      </c>
      <c r="Y1922" s="1">
        <f>BI1922</f>
        <v>0</v>
      </c>
      <c r="Z1922" s="1">
        <f>AI1922</f>
        <v>0</v>
      </c>
      <c r="AA1922" s="1">
        <f>AH1922</f>
        <v>0</v>
      </c>
      <c r="AB1922" s="31"/>
      <c r="AC1922" s="16">
        <v>0</v>
      </c>
      <c r="AD1922" s="16">
        <v>0</v>
      </c>
      <c r="AE1922" s="16">
        <v>0</v>
      </c>
      <c r="AF1922" s="28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38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  <c r="BI1922" s="16">
        <v>0</v>
      </c>
      <c r="BJ1922" s="87"/>
    </row>
    <row r="1923" spans="1:62" s="16" customFormat="1" x14ac:dyDescent="0.35">
      <c r="A1923" s="85" t="s">
        <v>58</v>
      </c>
      <c r="B1923" s="85" t="s">
        <v>23</v>
      </c>
      <c r="C1923" s="16" t="s">
        <v>98</v>
      </c>
      <c r="D1923" s="16" t="s">
        <v>2770</v>
      </c>
      <c r="E1923" s="16" t="s">
        <v>39</v>
      </c>
      <c r="F1923" s="85">
        <v>999910155</v>
      </c>
      <c r="G1923" s="1">
        <f>(J1923+T1923)-H1923</f>
        <v>38</v>
      </c>
      <c r="I1923" s="28"/>
      <c r="J1923" s="1">
        <f>SUM(K1923,L1923,N1923,O1923,P1923,Q1923)</f>
        <v>0</v>
      </c>
      <c r="K1923" s="1">
        <f>SUM(AC1923,AE1923)</f>
        <v>0</v>
      </c>
      <c r="L1923" s="1">
        <v>0</v>
      </c>
      <c r="M1923" s="1">
        <v>0</v>
      </c>
      <c r="N1923" s="1">
        <v>0</v>
      </c>
      <c r="O1923" s="1"/>
      <c r="P1923" s="1">
        <v>0</v>
      </c>
      <c r="Q1923" s="1">
        <f>AD1923</f>
        <v>0</v>
      </c>
      <c r="R1923" s="1">
        <v>0</v>
      </c>
      <c r="S1923" s="28"/>
      <c r="T1923" s="1">
        <f>SUM(U1923,V1923,X1923,Y1923,Z1923,AA1923)</f>
        <v>38</v>
      </c>
      <c r="U1923" s="1">
        <f>SUM(AG1923,BF1923)</f>
        <v>0</v>
      </c>
      <c r="V1923" s="1">
        <f>SUM(AJ1923,AK1923,AL1923,AM1923,AO1923,AP1923,AQ1923,AR1923,AS1923,AT1923,AU1923,AN1923,AV1923,AW1923,AX1923,AY1923,AZ1923,BA1923,BC1923,BD1923,BE1923,BB1923)</f>
        <v>38</v>
      </c>
      <c r="W1923" s="1">
        <f>COUNTIF(AJ1923:BE1923, "&gt;0")</f>
        <v>1</v>
      </c>
      <c r="X1923" s="1">
        <f>SUM(BG1923,BH1923)</f>
        <v>0</v>
      </c>
      <c r="Y1923" s="1">
        <f>BI1923</f>
        <v>0</v>
      </c>
      <c r="Z1923" s="1">
        <f>AI1923</f>
        <v>0</v>
      </c>
      <c r="AA1923" s="1">
        <f>AH1923</f>
        <v>0</v>
      </c>
      <c r="AB1923" s="28"/>
      <c r="AC1923" s="16">
        <v>0</v>
      </c>
      <c r="AD1923" s="16">
        <v>0</v>
      </c>
      <c r="AE1923" s="16">
        <v>0</v>
      </c>
      <c r="AF1923" s="28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38</v>
      </c>
      <c r="BF1923" s="16">
        <v>0</v>
      </c>
      <c r="BG1923" s="16">
        <v>0</v>
      </c>
      <c r="BH1923" s="16">
        <v>0</v>
      </c>
      <c r="BI1923" s="16">
        <v>0</v>
      </c>
      <c r="BJ1923" s="87"/>
    </row>
    <row r="1924" spans="1:62" s="16" customFormat="1" x14ac:dyDescent="0.35">
      <c r="A1924" s="85" t="s">
        <v>58</v>
      </c>
      <c r="B1924" s="85" t="s">
        <v>23</v>
      </c>
      <c r="C1924" s="1" t="s">
        <v>2119</v>
      </c>
      <c r="D1924" s="1" t="s">
        <v>2120</v>
      </c>
      <c r="E1924" s="1" t="s">
        <v>39</v>
      </c>
      <c r="F1924" s="85">
        <v>999916219</v>
      </c>
      <c r="G1924" s="1">
        <f>(J1924+T1924)-H1924</f>
        <v>38</v>
      </c>
      <c r="H1924" s="1">
        <f>(K1924+L1924+N1924+O1924+P1924+Q1924+R1924)*0.5</f>
        <v>0</v>
      </c>
      <c r="I1924" s="28"/>
      <c r="J1924" s="1">
        <f>SUM(K1924,L1924,N1924,O1924,P1924,Q1924)</f>
        <v>0</v>
      </c>
      <c r="K1924" s="1">
        <f>SUM(AC1924,AE1924)</f>
        <v>0</v>
      </c>
      <c r="L1924" s="1">
        <v>0</v>
      </c>
      <c r="M1924" s="1">
        <v>0</v>
      </c>
      <c r="N1924" s="1">
        <v>0</v>
      </c>
      <c r="O1924" s="1"/>
      <c r="P1924" s="1">
        <v>0</v>
      </c>
      <c r="Q1924" s="1">
        <f>AD1924</f>
        <v>0</v>
      </c>
      <c r="R1924" s="1">
        <v>0</v>
      </c>
      <c r="S1924" s="31"/>
      <c r="T1924" s="1">
        <f>SUM(U1924,V1924,X1924,Y1924,Z1924,AA1924)</f>
        <v>38</v>
      </c>
      <c r="U1924" s="1">
        <f>SUM(AG1924,BF1924)</f>
        <v>0</v>
      </c>
      <c r="V1924" s="1">
        <f>SUM(AJ1924,AK1924,AL1924,AM1924,AO1924,AP1924,AQ1924,AR1924,AS1924,AT1924,AU1924,AN1924,AV1924,AW1924,AX1924,AY1924,AZ1924,BA1924,BC1924,BD1924,BE1924,BB1924)</f>
        <v>38</v>
      </c>
      <c r="W1924" s="1">
        <f>COUNTIF(AJ1924:BE1924, "&gt;0")</f>
        <v>1</v>
      </c>
      <c r="X1924" s="1">
        <f>SUM(BG1924,BH1924)</f>
        <v>0</v>
      </c>
      <c r="Y1924" s="1">
        <f>BI1924</f>
        <v>0</v>
      </c>
      <c r="Z1924" s="1">
        <f>AI1924</f>
        <v>0</v>
      </c>
      <c r="AA1924" s="1">
        <f>AH1924</f>
        <v>0</v>
      </c>
      <c r="AB1924" s="31"/>
      <c r="AC1924" s="16">
        <v>0</v>
      </c>
      <c r="AD1924" s="16">
        <v>0</v>
      </c>
      <c r="AE1924" s="16">
        <v>0</v>
      </c>
      <c r="AF1924" s="28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38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0</v>
      </c>
      <c r="BE1924" s="16">
        <v>0</v>
      </c>
      <c r="BF1924" s="16">
        <v>0</v>
      </c>
      <c r="BG1924" s="16">
        <v>0</v>
      </c>
      <c r="BH1924" s="16">
        <v>0</v>
      </c>
      <c r="BI1924" s="16">
        <v>0</v>
      </c>
      <c r="BJ1924" s="87"/>
    </row>
    <row r="1925" spans="1:62" s="16" customFormat="1" x14ac:dyDescent="0.35">
      <c r="A1925" s="85" t="s">
        <v>58</v>
      </c>
      <c r="B1925" s="85" t="s">
        <v>23</v>
      </c>
      <c r="C1925" s="1" t="s">
        <v>845</v>
      </c>
      <c r="D1925" s="1" t="s">
        <v>846</v>
      </c>
      <c r="E1925" s="1" t="s">
        <v>39</v>
      </c>
      <c r="F1925" s="85">
        <v>999918374</v>
      </c>
      <c r="G1925" s="1">
        <f>(J1925+T1925)-H1925</f>
        <v>38</v>
      </c>
      <c r="H1925" s="1"/>
      <c r="I1925" s="15"/>
      <c r="J1925" s="1">
        <f>SUM(K1925,L1925,N1925,O1925,P1925,Q1925)</f>
        <v>0</v>
      </c>
      <c r="K1925" s="1">
        <f>SUM(AC1925,AE1925)</f>
        <v>0</v>
      </c>
      <c r="L1925" s="1">
        <v>0</v>
      </c>
      <c r="M1925" s="1">
        <v>0</v>
      </c>
      <c r="N1925" s="1">
        <v>0</v>
      </c>
      <c r="O1925" s="1"/>
      <c r="P1925" s="1">
        <v>0</v>
      </c>
      <c r="Q1925" s="1">
        <f>AD1925</f>
        <v>0</v>
      </c>
      <c r="R1925" s="1">
        <v>0</v>
      </c>
      <c r="S1925" s="31"/>
      <c r="T1925" s="1">
        <f>SUM(U1925,V1925,X1925,Y1925,Z1925,AA1925)</f>
        <v>38</v>
      </c>
      <c r="U1925" s="1">
        <f>SUM(AG1925,BF1925)</f>
        <v>0</v>
      </c>
      <c r="V1925" s="1">
        <f>SUM(AJ1925,AK1925,AL1925,AM1925,AO1925,AP1925,AQ1925,AR1925,AS1925,AT1925,AU1925,AN1925,AV1925,AW1925,AX1925,AY1925,AZ1925,BA1925,BC1925,BD1925,BE1925,BB1925)</f>
        <v>38</v>
      </c>
      <c r="W1925" s="1">
        <f>COUNTIF(AJ1925:BE1925, "&gt;0")</f>
        <v>1</v>
      </c>
      <c r="X1925" s="1">
        <f>SUM(BG1925,BH1925)</f>
        <v>0</v>
      </c>
      <c r="Y1925" s="1">
        <f>BI1925</f>
        <v>0</v>
      </c>
      <c r="Z1925" s="1">
        <f>AI1925</f>
        <v>0</v>
      </c>
      <c r="AA1925" s="1">
        <f>AH1925</f>
        <v>0</v>
      </c>
      <c r="AB1925" s="31"/>
      <c r="AC1925" s="1">
        <v>0</v>
      </c>
      <c r="AD1925" s="16">
        <v>0</v>
      </c>
      <c r="AE1925" s="16">
        <v>0</v>
      </c>
      <c r="AF1925" s="28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38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0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  <c r="BI1925" s="16">
        <v>0</v>
      </c>
      <c r="BJ1925" s="87"/>
    </row>
    <row r="1926" spans="1:62" s="16" customFormat="1" x14ac:dyDescent="0.35">
      <c r="A1926" s="85" t="s">
        <v>58</v>
      </c>
      <c r="B1926" s="85" t="s">
        <v>23</v>
      </c>
      <c r="C1926" s="16" t="s">
        <v>1210</v>
      </c>
      <c r="D1926" s="16" t="s">
        <v>109</v>
      </c>
      <c r="E1926" s="16" t="s">
        <v>39</v>
      </c>
      <c r="F1926" s="85">
        <v>999922914</v>
      </c>
      <c r="G1926" s="1">
        <f>(J1926+T1926)-H1926</f>
        <v>38</v>
      </c>
      <c r="I1926" s="28"/>
      <c r="J1926" s="1">
        <f>SUM(K1926,L1926,N1926,O1926,P1926,Q1926)</f>
        <v>0</v>
      </c>
      <c r="K1926" s="1">
        <f>SUM(AC1926,AE1926)</f>
        <v>0</v>
      </c>
      <c r="L1926" s="1">
        <v>0</v>
      </c>
      <c r="M1926" s="1">
        <v>0</v>
      </c>
      <c r="N1926" s="1">
        <v>0</v>
      </c>
      <c r="O1926" s="1"/>
      <c r="P1926" s="1">
        <v>0</v>
      </c>
      <c r="Q1926" s="1">
        <f>AD1926</f>
        <v>0</v>
      </c>
      <c r="R1926" s="1">
        <v>0</v>
      </c>
      <c r="S1926" s="31"/>
      <c r="T1926" s="1">
        <f>SUM(U1926,V1926,X1926,Y1926,Z1926,AA1926)</f>
        <v>38</v>
      </c>
      <c r="U1926" s="1">
        <f>SUM(AG1926,BF1926)</f>
        <v>0</v>
      </c>
      <c r="V1926" s="1">
        <f>SUM(AJ1926,AK1926,AL1926,AM1926,AO1926,AP1926,AQ1926,AR1926,AS1926,AT1926,AU1926,AN1926,AV1926,AW1926,AX1926,AY1926,AZ1926,BA1926,BC1926,BD1926,BE1926,BB1926)</f>
        <v>38</v>
      </c>
      <c r="W1926" s="1">
        <f>COUNTIF(AJ1926:BE1926, "&gt;0")</f>
        <v>1</v>
      </c>
      <c r="X1926" s="1">
        <f>SUM(BG1926,BH1926)</f>
        <v>0</v>
      </c>
      <c r="Y1926" s="1">
        <f>BI1926</f>
        <v>0</v>
      </c>
      <c r="Z1926" s="1">
        <f>AI1926</f>
        <v>0</v>
      </c>
      <c r="AA1926" s="1">
        <f>AH1926</f>
        <v>0</v>
      </c>
      <c r="AB1926" s="31"/>
      <c r="AC1926" s="16">
        <v>0</v>
      </c>
      <c r="AD1926" s="16">
        <v>0</v>
      </c>
      <c r="AE1926" s="16">
        <v>0</v>
      </c>
      <c r="AF1926" s="28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38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  <c r="BI1926" s="16">
        <v>0</v>
      </c>
      <c r="BJ1926" s="87"/>
    </row>
    <row r="1927" spans="1:62" s="16" customFormat="1" x14ac:dyDescent="0.35">
      <c r="A1927" s="16" t="s">
        <v>58</v>
      </c>
      <c r="B1927" s="16" t="s">
        <v>23</v>
      </c>
      <c r="C1927" s="16" t="s">
        <v>3443</v>
      </c>
      <c r="D1927" s="16" t="s">
        <v>3444</v>
      </c>
      <c r="E1927" s="16" t="s">
        <v>39</v>
      </c>
      <c r="F1927" s="16">
        <v>999924407</v>
      </c>
      <c r="G1927" s="1">
        <f>(J1927+T1927)-H1927</f>
        <v>38</v>
      </c>
      <c r="I1927" s="28"/>
      <c r="J1927" s="1">
        <f>SUM(K1927,L1927,N1927,O1927,P1927,Q1927)</f>
        <v>0</v>
      </c>
      <c r="K1927" s="1">
        <f>SUM(AC1927,AE1927)</f>
        <v>0</v>
      </c>
      <c r="L1927" s="1">
        <v>0</v>
      </c>
      <c r="M1927" s="1">
        <v>0</v>
      </c>
      <c r="N1927" s="1">
        <v>0</v>
      </c>
      <c r="O1927" s="1"/>
      <c r="P1927" s="1">
        <v>0</v>
      </c>
      <c r="Q1927" s="1">
        <f>AD1927</f>
        <v>0</v>
      </c>
      <c r="R1927" s="1">
        <v>0</v>
      </c>
      <c r="S1927" s="28"/>
      <c r="T1927" s="1">
        <f>SUM(U1927,V1927,X1927,Y1927,Z1927,AA1927)</f>
        <v>38</v>
      </c>
      <c r="U1927" s="1">
        <f>SUM(AG1927,BF1927)</f>
        <v>0</v>
      </c>
      <c r="V1927" s="1">
        <f>SUM(AJ1927,AK1927,AL1927,AM1927,AO1927,AP1927,AQ1927,AR1927,AS1927,AT1927,AU1927,AN1927,AV1927,AW1927,AX1927,AY1927,AZ1927,BA1927,BC1927,BD1927,BE1927,BB1927)</f>
        <v>0</v>
      </c>
      <c r="W1927" s="1">
        <f>COUNTIF(AJ1927:BE1927, "&gt;0")</f>
        <v>0</v>
      </c>
      <c r="X1927" s="1">
        <f>SUM(BG1927,BH1927)</f>
        <v>38</v>
      </c>
      <c r="Y1927" s="1">
        <f>BI1927</f>
        <v>0</v>
      </c>
      <c r="Z1927" s="1">
        <f>AI1927</f>
        <v>0</v>
      </c>
      <c r="AA1927" s="1">
        <f>AH1927</f>
        <v>0</v>
      </c>
      <c r="AB1927" s="28"/>
      <c r="AC1927" s="16">
        <v>0</v>
      </c>
      <c r="AD1927" s="16">
        <v>0</v>
      </c>
      <c r="AE1927" s="16">
        <v>0</v>
      </c>
      <c r="AF1927" s="28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38</v>
      </c>
      <c r="BH1927" s="16">
        <v>0</v>
      </c>
      <c r="BI1927" s="16">
        <v>0</v>
      </c>
      <c r="BJ1927" s="87"/>
    </row>
    <row r="1928" spans="1:62" s="16" customFormat="1" x14ac:dyDescent="0.35">
      <c r="A1928" s="85" t="s">
        <v>58</v>
      </c>
      <c r="B1928" s="85" t="s">
        <v>23</v>
      </c>
      <c r="C1928" s="1" t="s">
        <v>1531</v>
      </c>
      <c r="D1928" s="1" t="s">
        <v>346</v>
      </c>
      <c r="E1928" s="1" t="s">
        <v>39</v>
      </c>
      <c r="F1928" s="85">
        <v>999925631</v>
      </c>
      <c r="G1928" s="1">
        <f>(J1928+T1928)-H1928</f>
        <v>38</v>
      </c>
      <c r="I1928" s="28"/>
      <c r="J1928" s="1">
        <f>SUM(K1928,L1928,N1928,O1928,P1928,Q1928)</f>
        <v>0</v>
      </c>
      <c r="K1928" s="1">
        <f>SUM(AC1928,AE1928)</f>
        <v>0</v>
      </c>
      <c r="L1928" s="1">
        <v>0</v>
      </c>
      <c r="M1928" s="1">
        <v>0</v>
      </c>
      <c r="N1928" s="1">
        <v>0</v>
      </c>
      <c r="O1928" s="1"/>
      <c r="P1928" s="1">
        <v>0</v>
      </c>
      <c r="Q1928" s="1">
        <f>AD1928</f>
        <v>0</v>
      </c>
      <c r="R1928" s="1">
        <v>0</v>
      </c>
      <c r="S1928" s="31"/>
      <c r="T1928" s="1">
        <f>SUM(U1928,V1928,X1928,Y1928,Z1928,AA1928)</f>
        <v>38</v>
      </c>
      <c r="U1928" s="1">
        <f>SUM(AG1928,BF1928)</f>
        <v>0</v>
      </c>
      <c r="V1928" s="1">
        <f>SUM(AJ1928,AK1928,AL1928,AM1928,AO1928,AP1928,AQ1928,AR1928,AS1928,AT1928,AU1928,AN1928,AV1928,AW1928,AX1928,AY1928,AZ1928,BA1928,BC1928,BD1928,BE1928,BB1928)</f>
        <v>38</v>
      </c>
      <c r="W1928" s="1">
        <f>COUNTIF(AJ1928:BE1928, "&gt;0")</f>
        <v>1</v>
      </c>
      <c r="X1928" s="1">
        <f>SUM(BG1928,BH1928)</f>
        <v>0</v>
      </c>
      <c r="Y1928" s="1">
        <f>BI1928</f>
        <v>0</v>
      </c>
      <c r="Z1928" s="1">
        <f>AI1928</f>
        <v>0</v>
      </c>
      <c r="AA1928" s="1">
        <f>AH1928</f>
        <v>0</v>
      </c>
      <c r="AB1928" s="31"/>
      <c r="AC1928" s="16">
        <v>0</v>
      </c>
      <c r="AD1928" s="16">
        <v>0</v>
      </c>
      <c r="AE1928" s="16">
        <v>0</v>
      </c>
      <c r="AF1928" s="28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38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0</v>
      </c>
      <c r="BG1928" s="16">
        <v>0</v>
      </c>
      <c r="BH1928" s="16">
        <v>0</v>
      </c>
      <c r="BI1928" s="16">
        <v>0</v>
      </c>
      <c r="BJ1928" s="87"/>
    </row>
    <row r="1929" spans="1:62" s="16" customFormat="1" x14ac:dyDescent="0.35">
      <c r="A1929" s="85" t="s">
        <v>58</v>
      </c>
      <c r="B1929" s="85" t="s">
        <v>23</v>
      </c>
      <c r="C1929" s="16" t="s">
        <v>2511</v>
      </c>
      <c r="D1929" s="16" t="s">
        <v>2512</v>
      </c>
      <c r="E1929" s="16" t="s">
        <v>39</v>
      </c>
      <c r="F1929" s="85">
        <v>999927564</v>
      </c>
      <c r="G1929" s="1">
        <f>(J1929+T1929)-H1929</f>
        <v>38</v>
      </c>
      <c r="I1929" s="28"/>
      <c r="J1929" s="1">
        <f>SUM(K1929,L1929,N1929,O1929,P1929,Q1929)</f>
        <v>0</v>
      </c>
      <c r="K1929" s="1">
        <f>SUM(AC1929,AE1929)</f>
        <v>0</v>
      </c>
      <c r="L1929" s="1">
        <v>0</v>
      </c>
      <c r="M1929" s="1">
        <v>0</v>
      </c>
      <c r="N1929" s="1">
        <v>0</v>
      </c>
      <c r="O1929" s="1"/>
      <c r="P1929" s="1">
        <v>0</v>
      </c>
      <c r="Q1929" s="1">
        <f>AD1929</f>
        <v>0</v>
      </c>
      <c r="R1929" s="1">
        <v>0</v>
      </c>
      <c r="S1929" s="31"/>
      <c r="T1929" s="1">
        <f>SUM(U1929,V1929,X1929,Y1929,Z1929,AA1929)</f>
        <v>38</v>
      </c>
      <c r="U1929" s="1">
        <f>SUM(AG1929,BF1929)</f>
        <v>0</v>
      </c>
      <c r="V1929" s="1">
        <f>SUM(AJ1929,AK1929,AL1929,AM1929,AO1929,AP1929,AQ1929,AR1929,AS1929,AT1929,AU1929,AN1929,AV1929,AW1929,AX1929,AY1929,AZ1929,BA1929,BC1929,BD1929,BE1929,BB1929)</f>
        <v>38</v>
      </c>
      <c r="W1929" s="1">
        <f>COUNTIF(AJ1929:BE1929, "&gt;0")</f>
        <v>1</v>
      </c>
      <c r="X1929" s="1">
        <f>SUM(BG1929,BH1929)</f>
        <v>0</v>
      </c>
      <c r="Y1929" s="1">
        <f>BI1929</f>
        <v>0</v>
      </c>
      <c r="Z1929" s="1">
        <f>AI1929</f>
        <v>0</v>
      </c>
      <c r="AA1929" s="1">
        <f>AH1929</f>
        <v>0</v>
      </c>
      <c r="AB1929" s="31"/>
      <c r="AC1929" s="16">
        <v>0</v>
      </c>
      <c r="AD1929" s="16">
        <v>0</v>
      </c>
      <c r="AE1929" s="16">
        <v>0</v>
      </c>
      <c r="AF1929" s="28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38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0</v>
      </c>
      <c r="BE1929" s="16">
        <v>0</v>
      </c>
      <c r="BF1929" s="16">
        <v>0</v>
      </c>
      <c r="BG1929" s="16">
        <v>0</v>
      </c>
      <c r="BH1929" s="16">
        <v>0</v>
      </c>
      <c r="BI1929" s="16">
        <v>0</v>
      </c>
      <c r="BJ1929" s="87"/>
    </row>
    <row r="1930" spans="1:62" s="16" customFormat="1" x14ac:dyDescent="0.35">
      <c r="A1930" s="85" t="s">
        <v>58</v>
      </c>
      <c r="B1930" s="85" t="s">
        <v>23</v>
      </c>
      <c r="C1930" s="16" t="s">
        <v>2513</v>
      </c>
      <c r="D1930" s="16" t="s">
        <v>78</v>
      </c>
      <c r="E1930" s="16" t="s">
        <v>39</v>
      </c>
      <c r="F1930" s="85">
        <v>999930483</v>
      </c>
      <c r="G1930" s="1">
        <f>(J1930+T1930)-H1930</f>
        <v>38</v>
      </c>
      <c r="I1930" s="28"/>
      <c r="J1930" s="1">
        <f>SUM(K1930,L1930,N1930,O1930,P1930,Q1930)</f>
        <v>0</v>
      </c>
      <c r="K1930" s="1">
        <f>SUM(AC1930,AE1930)</f>
        <v>0</v>
      </c>
      <c r="L1930" s="1">
        <v>0</v>
      </c>
      <c r="M1930" s="1">
        <v>0</v>
      </c>
      <c r="N1930" s="1">
        <v>0</v>
      </c>
      <c r="O1930" s="1"/>
      <c r="P1930" s="1">
        <v>0</v>
      </c>
      <c r="Q1930" s="1">
        <f>AD1930</f>
        <v>0</v>
      </c>
      <c r="R1930" s="1">
        <v>0</v>
      </c>
      <c r="S1930" s="31"/>
      <c r="T1930" s="1">
        <f>SUM(U1930,V1930,X1930,Y1930,Z1930,AA1930)</f>
        <v>38</v>
      </c>
      <c r="U1930" s="1">
        <f>SUM(AG1930,BF1930)</f>
        <v>0</v>
      </c>
      <c r="V1930" s="1">
        <f>SUM(AJ1930,AK1930,AL1930,AM1930,AO1930,AP1930,AQ1930,AR1930,AS1930,AT1930,AU1930,AN1930,AV1930,AW1930,AX1930,AY1930,AZ1930,BA1930,BC1930,BD1930,BE1930,BB1930)</f>
        <v>38</v>
      </c>
      <c r="W1930" s="1">
        <f>COUNTIF(AJ1930:BE1930, "&gt;0")</f>
        <v>1</v>
      </c>
      <c r="X1930" s="1">
        <f>SUM(BG1930,BH1930)</f>
        <v>0</v>
      </c>
      <c r="Y1930" s="1">
        <f>BI1930</f>
        <v>0</v>
      </c>
      <c r="Z1930" s="1">
        <f>AI1930</f>
        <v>0</v>
      </c>
      <c r="AA1930" s="1">
        <f>AH1930</f>
        <v>0</v>
      </c>
      <c r="AB1930" s="31"/>
      <c r="AC1930" s="16">
        <v>0</v>
      </c>
      <c r="AD1930" s="16">
        <v>0</v>
      </c>
      <c r="AE1930" s="16">
        <v>0</v>
      </c>
      <c r="AF1930" s="28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38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  <c r="BI1930" s="16">
        <v>0</v>
      </c>
      <c r="BJ1930" s="87"/>
    </row>
    <row r="1931" spans="1:62" s="16" customFormat="1" x14ac:dyDescent="0.35">
      <c r="A1931" s="85" t="s">
        <v>58</v>
      </c>
      <c r="B1931" s="85" t="s">
        <v>23</v>
      </c>
      <c r="C1931" s="16" t="s">
        <v>3404</v>
      </c>
      <c r="D1931" s="16" t="s">
        <v>112</v>
      </c>
      <c r="E1931" s="16" t="s">
        <v>39</v>
      </c>
      <c r="F1931" s="85">
        <v>999932393</v>
      </c>
      <c r="G1931" s="1">
        <f>(J1931+T1931)-H1931</f>
        <v>38</v>
      </c>
      <c r="I1931" s="28"/>
      <c r="J1931" s="1">
        <f>SUM(K1931,L1931,N1931,O1931,P1931,Q1931)</f>
        <v>0</v>
      </c>
      <c r="K1931" s="1">
        <f>SUM(AC1931,AE1931)</f>
        <v>0</v>
      </c>
      <c r="L1931" s="1">
        <v>0</v>
      </c>
      <c r="M1931" s="1">
        <v>0</v>
      </c>
      <c r="N1931" s="1">
        <v>0</v>
      </c>
      <c r="O1931" s="1"/>
      <c r="P1931" s="1">
        <v>0</v>
      </c>
      <c r="Q1931" s="1">
        <f>AD1931</f>
        <v>0</v>
      </c>
      <c r="R1931" s="1">
        <v>0</v>
      </c>
      <c r="S1931" s="28"/>
      <c r="T1931" s="1">
        <f>SUM(U1931,V1931,X1931,Y1931,Z1931,AA1931)</f>
        <v>38</v>
      </c>
      <c r="U1931" s="1">
        <f>SUM(AG1931,BF1931)</f>
        <v>0</v>
      </c>
      <c r="V1931" s="1">
        <f>SUM(AJ1931,AK1931,AL1931,AM1931,AO1931,AP1931,AQ1931,AR1931,AS1931,AT1931,AU1931,AN1931,AV1931,AW1931,AX1931,AY1931,AZ1931,BA1931,BC1931,BD1931,BE1931,BB1931)</f>
        <v>38</v>
      </c>
      <c r="W1931" s="1">
        <f>COUNTIF(AJ1931:BE1931, "&gt;0")</f>
        <v>1</v>
      </c>
      <c r="X1931" s="1">
        <f>SUM(BG1931,BH1931)</f>
        <v>0</v>
      </c>
      <c r="Y1931" s="1">
        <f>BI1931</f>
        <v>0</v>
      </c>
      <c r="Z1931" s="1">
        <f>AI1931</f>
        <v>0</v>
      </c>
      <c r="AA1931" s="1">
        <f>AH1931</f>
        <v>0</v>
      </c>
      <c r="AB1931" s="28"/>
      <c r="AC1931" s="16">
        <v>0</v>
      </c>
      <c r="AD1931" s="16">
        <v>0</v>
      </c>
      <c r="AE1931" s="16">
        <v>0</v>
      </c>
      <c r="AF1931" s="28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38</v>
      </c>
      <c r="BF1931" s="16">
        <v>0</v>
      </c>
      <c r="BG1931" s="16">
        <v>0</v>
      </c>
      <c r="BH1931" s="16">
        <v>0</v>
      </c>
      <c r="BI1931" s="16">
        <v>0</v>
      </c>
      <c r="BJ1931" s="87"/>
    </row>
    <row r="1932" spans="1:62" s="16" customFormat="1" x14ac:dyDescent="0.35">
      <c r="A1932" s="85" t="s">
        <v>58</v>
      </c>
      <c r="B1932" s="85" t="s">
        <v>23</v>
      </c>
      <c r="C1932" s="1" t="s">
        <v>1245</v>
      </c>
      <c r="D1932" s="1" t="s">
        <v>1246</v>
      </c>
      <c r="E1932" s="1" t="s">
        <v>39</v>
      </c>
      <c r="F1932" s="85">
        <v>999923246</v>
      </c>
      <c r="G1932" s="1">
        <f>(J1932+T1932)-H1932</f>
        <v>36</v>
      </c>
      <c r="H1932" s="1">
        <f>(K1932+L1932+N1932+O1932+P1932+Q1932+R1932)*0.5</f>
        <v>0</v>
      </c>
      <c r="I1932" s="15"/>
      <c r="J1932" s="1">
        <f>SUM(K1932,L1932,N1932,O1932,P1932,Q1932)</f>
        <v>0</v>
      </c>
      <c r="K1932" s="1">
        <f>SUM(AC1932,AE1932)</f>
        <v>0</v>
      </c>
      <c r="L1932" s="1">
        <v>0</v>
      </c>
      <c r="M1932" s="1">
        <v>0</v>
      </c>
      <c r="N1932" s="1">
        <v>0</v>
      </c>
      <c r="O1932" s="1"/>
      <c r="P1932" s="1">
        <v>0</v>
      </c>
      <c r="Q1932" s="1">
        <f>AD1932</f>
        <v>0</v>
      </c>
      <c r="R1932" s="1">
        <v>0</v>
      </c>
      <c r="S1932" s="31"/>
      <c r="T1932" s="1">
        <f>SUM(U1932,V1932,X1932,Y1932,Z1932,AA1932)</f>
        <v>36</v>
      </c>
      <c r="U1932" s="1">
        <f>SUM(AG1932,BF1932)</f>
        <v>0</v>
      </c>
      <c r="V1932" s="1">
        <f>SUM(AJ1932,AK1932,AL1932,AM1932,AO1932,AP1932,AQ1932,AR1932,AS1932,AT1932,AU1932,AN1932,AV1932,AW1932,AX1932,AY1932,AZ1932,BA1932,BC1932,BD1932,BE1932,BB1932)</f>
        <v>0</v>
      </c>
      <c r="W1932" s="1">
        <f>COUNTIF(AJ1932:BE1932, "&gt;0")</f>
        <v>0</v>
      </c>
      <c r="X1932" s="1">
        <f>SUM(BG1932,BH1932)</f>
        <v>0</v>
      </c>
      <c r="Y1932" s="1">
        <f>BI1932</f>
        <v>0</v>
      </c>
      <c r="Z1932" s="1">
        <f>AI1932</f>
        <v>36</v>
      </c>
      <c r="AA1932" s="1">
        <f>AH1932</f>
        <v>0</v>
      </c>
      <c r="AB1932" s="31"/>
      <c r="AC1932" s="1">
        <v>0</v>
      </c>
      <c r="AD1932" s="16">
        <v>0</v>
      </c>
      <c r="AE1932" s="16">
        <v>0</v>
      </c>
      <c r="AF1932" s="28">
        <v>0</v>
      </c>
      <c r="AG1932" s="16">
        <v>0</v>
      </c>
      <c r="AH1932" s="16">
        <v>0</v>
      </c>
      <c r="AI1932" s="16">
        <v>36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0</v>
      </c>
      <c r="BE1932" s="16">
        <v>0</v>
      </c>
      <c r="BF1932" s="16">
        <v>0</v>
      </c>
      <c r="BG1932" s="16">
        <v>0</v>
      </c>
      <c r="BH1932" s="16">
        <v>0</v>
      </c>
      <c r="BI1932" s="16">
        <v>0</v>
      </c>
      <c r="BJ1932" s="87"/>
    </row>
    <row r="1933" spans="1:62" s="16" customFormat="1" x14ac:dyDescent="0.35">
      <c r="A1933" s="85" t="s">
        <v>58</v>
      </c>
      <c r="B1933" s="85" t="s">
        <v>23</v>
      </c>
      <c r="C1933" s="16" t="s">
        <v>3293</v>
      </c>
      <c r="D1933" s="16" t="s">
        <v>3294</v>
      </c>
      <c r="E1933" s="16" t="s">
        <v>39</v>
      </c>
      <c r="F1933" s="85">
        <v>999927542</v>
      </c>
      <c r="G1933" s="1">
        <f>(J1933+T1933)-H1933</f>
        <v>34</v>
      </c>
      <c r="I1933" s="28"/>
      <c r="J1933" s="1">
        <f>SUM(K1933,L1933,N1933,O1933,P1933,Q1933)</f>
        <v>0</v>
      </c>
      <c r="K1933" s="1">
        <f>SUM(AC1933,AE1933)</f>
        <v>0</v>
      </c>
      <c r="L1933" s="1">
        <v>0</v>
      </c>
      <c r="M1933" s="1">
        <v>0</v>
      </c>
      <c r="N1933" s="1">
        <v>0</v>
      </c>
      <c r="O1933" s="1"/>
      <c r="P1933" s="1">
        <v>0</v>
      </c>
      <c r="Q1933" s="1">
        <f>AD1933</f>
        <v>0</v>
      </c>
      <c r="R1933" s="1">
        <v>0</v>
      </c>
      <c r="S1933" s="31"/>
      <c r="T1933" s="1">
        <f>SUM(U1933,V1933,X1933,Y1933,Z1933,AA1933)</f>
        <v>34</v>
      </c>
      <c r="U1933" s="1">
        <f>SUM(AG1933,BF1933)</f>
        <v>0</v>
      </c>
      <c r="V1933" s="1">
        <f>SUM(AJ1933,AK1933,AL1933,AM1933,AO1933,AP1933,AQ1933,AR1933,AS1933,AT1933,AU1933,AN1933,AV1933,AW1933,AX1933,AY1933,AZ1933,BA1933,BC1933,BD1933,BE1933,BB1933)</f>
        <v>34</v>
      </c>
      <c r="W1933" s="1">
        <f>COUNTIF(AJ1933:BE1933, "&gt;0")</f>
        <v>1</v>
      </c>
      <c r="X1933" s="1">
        <f>SUM(BG1933,BH1933)</f>
        <v>0</v>
      </c>
      <c r="Y1933" s="1">
        <f>BI1933</f>
        <v>0</v>
      </c>
      <c r="Z1933" s="1">
        <f>AI1933</f>
        <v>0</v>
      </c>
      <c r="AA1933" s="1">
        <f>AH1933</f>
        <v>0</v>
      </c>
      <c r="AB1933" s="31"/>
      <c r="AC1933" s="16">
        <v>0</v>
      </c>
      <c r="AD1933" s="16">
        <v>0</v>
      </c>
      <c r="AE1933" s="16">
        <v>0</v>
      </c>
      <c r="AF1933" s="28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0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0</v>
      </c>
      <c r="BD1933" s="16">
        <v>34</v>
      </c>
      <c r="BE1933" s="16">
        <v>0</v>
      </c>
      <c r="BF1933" s="16">
        <v>0</v>
      </c>
      <c r="BG1933" s="16">
        <v>0</v>
      </c>
      <c r="BH1933" s="16">
        <v>0</v>
      </c>
      <c r="BI1933" s="16">
        <v>0</v>
      </c>
      <c r="BJ1933" s="87"/>
    </row>
    <row r="1934" spans="1:62" s="16" customFormat="1" x14ac:dyDescent="0.35">
      <c r="A1934" s="85" t="s">
        <v>58</v>
      </c>
      <c r="B1934" s="85" t="s">
        <v>23</v>
      </c>
      <c r="C1934" s="16" t="s">
        <v>2756</v>
      </c>
      <c r="D1934" s="16" t="s">
        <v>2757</v>
      </c>
      <c r="E1934" s="16" t="s">
        <v>39</v>
      </c>
      <c r="F1934" s="85">
        <v>999930971</v>
      </c>
      <c r="G1934" s="1">
        <f>(J1934+T1934)-H1934</f>
        <v>34</v>
      </c>
      <c r="I1934" s="28"/>
      <c r="J1934" s="1">
        <f>SUM(K1934,L1934,N1934,O1934,P1934,Q1934)</f>
        <v>0</v>
      </c>
      <c r="K1934" s="1">
        <f>SUM(AC1934,AE1934)</f>
        <v>0</v>
      </c>
      <c r="L1934" s="1">
        <v>0</v>
      </c>
      <c r="M1934" s="1">
        <v>0</v>
      </c>
      <c r="N1934" s="1">
        <v>0</v>
      </c>
      <c r="O1934" s="1"/>
      <c r="P1934" s="1">
        <v>0</v>
      </c>
      <c r="Q1934" s="1">
        <f>AD1934</f>
        <v>0</v>
      </c>
      <c r="R1934" s="1">
        <v>0</v>
      </c>
      <c r="S1934" s="31"/>
      <c r="T1934" s="1">
        <f>SUM(U1934,V1934,X1934,Y1934,Z1934,AA1934)</f>
        <v>34</v>
      </c>
      <c r="U1934" s="1">
        <f>SUM(AG1934,BF1934)</f>
        <v>0</v>
      </c>
      <c r="V1934" s="1">
        <f>SUM(AJ1934,AK1934,AL1934,AM1934,AO1934,AP1934,AQ1934,AR1934,AS1934,AT1934,AU1934,AN1934,AV1934,AW1934,AX1934,AY1934,AZ1934,BA1934,BC1934,BD1934,BE1934,BB1934)</f>
        <v>34</v>
      </c>
      <c r="W1934" s="1">
        <f>COUNTIF(AJ1934:BE1934, "&gt;0")</f>
        <v>1</v>
      </c>
      <c r="X1934" s="1">
        <f>SUM(BG1934,BH1934)</f>
        <v>0</v>
      </c>
      <c r="Y1934" s="1">
        <f>BI1934</f>
        <v>0</v>
      </c>
      <c r="Z1934" s="1">
        <f>AI1934</f>
        <v>0</v>
      </c>
      <c r="AA1934" s="1">
        <f>AH1934</f>
        <v>0</v>
      </c>
      <c r="AB1934" s="31"/>
      <c r="AC1934" s="16">
        <v>0</v>
      </c>
      <c r="AD1934" s="16">
        <v>0</v>
      </c>
      <c r="AE1934" s="16">
        <v>0</v>
      </c>
      <c r="AF1934" s="28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34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0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  <c r="BI1934" s="16">
        <v>0</v>
      </c>
      <c r="BJ1934" s="87"/>
    </row>
    <row r="1935" spans="1:62" s="16" customFormat="1" x14ac:dyDescent="0.35">
      <c r="A1935" s="16" t="s">
        <v>58</v>
      </c>
      <c r="B1935" s="16" t="s">
        <v>865</v>
      </c>
      <c r="C1935" s="16" t="s">
        <v>3909</v>
      </c>
      <c r="D1935" s="16" t="s">
        <v>3910</v>
      </c>
      <c r="E1935" s="16" t="s">
        <v>39</v>
      </c>
      <c r="F1935" s="16">
        <v>999831597</v>
      </c>
      <c r="G1935" s="1">
        <f>(J1935+T1935)-H1935</f>
        <v>32</v>
      </c>
      <c r="I1935" s="28"/>
      <c r="J1935" s="1">
        <f>SUM(K1935,L1935,N1935,O1935,P1935,Q1935)</f>
        <v>0</v>
      </c>
      <c r="K1935" s="1">
        <f>SUM(AC1935,AE1935)</f>
        <v>0</v>
      </c>
      <c r="L1935" s="1">
        <v>0</v>
      </c>
      <c r="M1935" s="1">
        <v>0</v>
      </c>
      <c r="N1935" s="1">
        <v>0</v>
      </c>
      <c r="O1935" s="1"/>
      <c r="P1935" s="1">
        <v>0</v>
      </c>
      <c r="Q1935" s="1">
        <f>AD1935</f>
        <v>0</v>
      </c>
      <c r="R1935" s="1">
        <v>0</v>
      </c>
      <c r="S1935" s="28"/>
      <c r="T1935" s="1">
        <f>SUM(U1935,V1935,X1935,Y1935,Z1935,AA1935)</f>
        <v>32</v>
      </c>
      <c r="U1935" s="1">
        <f>SUM(AG1935,BF1935)</f>
        <v>32</v>
      </c>
      <c r="V1935" s="1">
        <f>SUM(AJ1935,AK1935,AL1935,AM1935,AO1935,AP1935,AQ1935,AR1935,AS1935,AT1935,AU1935,AN1935,AV1935,AW1935,AX1935,AY1935,AZ1935,BA1935,BC1935,BD1935,BE1935,BB1935)</f>
        <v>0</v>
      </c>
      <c r="W1935" s="1">
        <f>COUNTIF(AJ1935:BE1935, "&gt;0")</f>
        <v>0</v>
      </c>
      <c r="X1935" s="1">
        <f>SUM(BG1935,BH1935)</f>
        <v>0</v>
      </c>
      <c r="Y1935" s="1">
        <f>BI1935</f>
        <v>0</v>
      </c>
      <c r="Z1935" s="1">
        <f>AI1935</f>
        <v>0</v>
      </c>
      <c r="AA1935" s="1">
        <f>AH1935</f>
        <v>0</v>
      </c>
      <c r="AB1935" s="28"/>
      <c r="AC1935" s="16">
        <v>0</v>
      </c>
      <c r="AD1935" s="16">
        <v>0</v>
      </c>
      <c r="AE1935" s="16">
        <v>0</v>
      </c>
      <c r="AF1935" s="28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0</v>
      </c>
      <c r="BA1935" s="16">
        <v>0</v>
      </c>
      <c r="BB1935" s="16">
        <v>0</v>
      </c>
      <c r="BC1935" s="16">
        <v>0</v>
      </c>
      <c r="BD1935" s="16">
        <v>0</v>
      </c>
      <c r="BE1935" s="16">
        <v>0</v>
      </c>
      <c r="BF1935" s="16">
        <v>32</v>
      </c>
      <c r="BG1935" s="16">
        <v>0</v>
      </c>
      <c r="BH1935" s="16">
        <v>0</v>
      </c>
      <c r="BI1935" s="16">
        <v>0</v>
      </c>
      <c r="BJ1935" s="87"/>
    </row>
    <row r="1936" spans="1:62" s="16" customFormat="1" x14ac:dyDescent="0.35">
      <c r="A1936" s="16" t="s">
        <v>58</v>
      </c>
      <c r="B1936" s="16" t="s">
        <v>865</v>
      </c>
      <c r="C1936" s="16" t="s">
        <v>3889</v>
      </c>
      <c r="D1936" s="16" t="s">
        <v>3610</v>
      </c>
      <c r="E1936" s="16" t="s">
        <v>39</v>
      </c>
      <c r="F1936" s="16">
        <v>999882137</v>
      </c>
      <c r="G1936" s="1">
        <f>(J1936+T1936)-H1936</f>
        <v>32</v>
      </c>
      <c r="I1936" s="28"/>
      <c r="J1936" s="1">
        <f>SUM(K1936,L1936,N1936,O1936,P1936,Q1936)</f>
        <v>0</v>
      </c>
      <c r="K1936" s="1">
        <f>SUM(AC1936,AE1936)</f>
        <v>0</v>
      </c>
      <c r="L1936" s="1">
        <v>0</v>
      </c>
      <c r="M1936" s="1">
        <v>0</v>
      </c>
      <c r="N1936" s="1">
        <v>0</v>
      </c>
      <c r="O1936" s="1"/>
      <c r="P1936" s="1">
        <v>0</v>
      </c>
      <c r="Q1936" s="1">
        <f>AD1936</f>
        <v>0</v>
      </c>
      <c r="R1936" s="1">
        <v>0</v>
      </c>
      <c r="S1936" s="28"/>
      <c r="T1936" s="1">
        <f>SUM(U1936,V1936,X1936,Y1936,Z1936,AA1936)</f>
        <v>32</v>
      </c>
      <c r="U1936" s="1">
        <f>SUM(AG1936,BF1936)</f>
        <v>32</v>
      </c>
      <c r="V1936" s="1">
        <f>SUM(AJ1936,AK1936,AL1936,AM1936,AO1936,AP1936,AQ1936,AR1936,AS1936,AT1936,AU1936,AN1936,AV1936,AW1936,AX1936,AY1936,AZ1936,BA1936,BC1936,BD1936,BE1936,BB1936)</f>
        <v>0</v>
      </c>
      <c r="W1936" s="1">
        <f>COUNTIF(AJ1936:BE1936, "&gt;0")</f>
        <v>0</v>
      </c>
      <c r="X1936" s="1">
        <f>SUM(BG1936,BH1936)</f>
        <v>0</v>
      </c>
      <c r="Y1936" s="1">
        <f>BI1936</f>
        <v>0</v>
      </c>
      <c r="Z1936" s="1">
        <f>AI1936</f>
        <v>0</v>
      </c>
      <c r="AA1936" s="1">
        <f>AH1936</f>
        <v>0</v>
      </c>
      <c r="AB1936" s="28"/>
      <c r="AC1936" s="16">
        <v>0</v>
      </c>
      <c r="AD1936" s="16">
        <v>0</v>
      </c>
      <c r="AE1936" s="16">
        <v>0</v>
      </c>
      <c r="AF1936" s="28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0</v>
      </c>
      <c r="BF1936" s="16">
        <v>32</v>
      </c>
      <c r="BG1936" s="16">
        <v>0</v>
      </c>
      <c r="BH1936" s="16">
        <v>0</v>
      </c>
      <c r="BI1936" s="16">
        <v>0</v>
      </c>
      <c r="BJ1936" s="87"/>
    </row>
    <row r="1937" spans="1:62" s="16" customFormat="1" x14ac:dyDescent="0.35">
      <c r="A1937" s="16" t="s">
        <v>58</v>
      </c>
      <c r="B1937" s="16" t="s">
        <v>865</v>
      </c>
      <c r="C1937" s="16" t="s">
        <v>3851</v>
      </c>
      <c r="D1937" s="16" t="s">
        <v>3852</v>
      </c>
      <c r="E1937" s="16" t="s">
        <v>39</v>
      </c>
      <c r="F1937" s="16">
        <v>999890152</v>
      </c>
      <c r="G1937" s="1">
        <f>(J1937+T1937)-H1937</f>
        <v>32</v>
      </c>
      <c r="I1937" s="28"/>
      <c r="J1937" s="1">
        <f>SUM(K1937,L1937,N1937,O1937,P1937,Q1937)</f>
        <v>0</v>
      </c>
      <c r="K1937" s="1">
        <f>SUM(AC1937,AE1937)</f>
        <v>0</v>
      </c>
      <c r="L1937" s="1">
        <v>0</v>
      </c>
      <c r="M1937" s="1">
        <v>0</v>
      </c>
      <c r="N1937" s="1">
        <v>0</v>
      </c>
      <c r="O1937" s="1"/>
      <c r="P1937" s="1">
        <v>0</v>
      </c>
      <c r="Q1937" s="1">
        <f>AD1937</f>
        <v>0</v>
      </c>
      <c r="R1937" s="1">
        <v>0</v>
      </c>
      <c r="S1937" s="28"/>
      <c r="T1937" s="1">
        <f>SUM(U1937,V1937,X1937,Y1937,Z1937,AA1937)</f>
        <v>32</v>
      </c>
      <c r="U1937" s="1">
        <f>SUM(AG1937,BF1937)</f>
        <v>32</v>
      </c>
      <c r="V1937" s="1">
        <f>SUM(AJ1937,AK1937,AL1937,AM1937,AO1937,AP1937,AQ1937,AR1937,AS1937,AT1937,AU1937,AN1937,AV1937,AW1937,AX1937,AY1937,AZ1937,BA1937,BC1937,BD1937,BE1937,BB1937)</f>
        <v>0</v>
      </c>
      <c r="W1937" s="1">
        <f>COUNTIF(AJ1937:BE1937, "&gt;0")</f>
        <v>0</v>
      </c>
      <c r="X1937" s="1">
        <f>SUM(BG1937,BH1937)</f>
        <v>0</v>
      </c>
      <c r="Y1937" s="1">
        <f>BI1937</f>
        <v>0</v>
      </c>
      <c r="Z1937" s="1">
        <f>AI1937</f>
        <v>0</v>
      </c>
      <c r="AA1937" s="1">
        <f>AH1937</f>
        <v>0</v>
      </c>
      <c r="AB1937" s="28"/>
      <c r="AC1937" s="16">
        <v>0</v>
      </c>
      <c r="AD1937" s="16">
        <v>0</v>
      </c>
      <c r="AE1937" s="16">
        <v>0</v>
      </c>
      <c r="AF1937" s="28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0</v>
      </c>
      <c r="BE1937" s="16">
        <v>0</v>
      </c>
      <c r="BF1937" s="16">
        <v>32</v>
      </c>
      <c r="BG1937" s="16">
        <v>0</v>
      </c>
      <c r="BH1937" s="16">
        <v>0</v>
      </c>
      <c r="BI1937" s="16">
        <v>0</v>
      </c>
      <c r="BJ1937" s="87"/>
    </row>
    <row r="1938" spans="1:62" s="16" customFormat="1" x14ac:dyDescent="0.35">
      <c r="A1938" s="85" t="s">
        <v>58</v>
      </c>
      <c r="B1938" s="85" t="s">
        <v>23</v>
      </c>
      <c r="C1938" s="16" t="s">
        <v>438</v>
      </c>
      <c r="D1938" s="16" t="s">
        <v>439</v>
      </c>
      <c r="E1938" s="16" t="s">
        <v>39</v>
      </c>
      <c r="F1938" s="85">
        <v>999897053</v>
      </c>
      <c r="G1938" s="1">
        <f>(J1938+T1938)-H1938</f>
        <v>32</v>
      </c>
      <c r="I1938" s="15"/>
      <c r="J1938" s="1">
        <f>SUM(K1938,L1938,N1938,O1938,P1938,Q1938)</f>
        <v>0</v>
      </c>
      <c r="K1938" s="1">
        <f>SUM(AC1938,AE1938)</f>
        <v>0</v>
      </c>
      <c r="L1938" s="1">
        <v>0</v>
      </c>
      <c r="M1938" s="1">
        <v>0</v>
      </c>
      <c r="N1938" s="1">
        <v>0</v>
      </c>
      <c r="O1938" s="1"/>
      <c r="P1938" s="1">
        <v>0</v>
      </c>
      <c r="Q1938" s="1">
        <f>AD1938</f>
        <v>0</v>
      </c>
      <c r="R1938" s="1">
        <v>0</v>
      </c>
      <c r="S1938" s="31"/>
      <c r="T1938" s="1">
        <f>SUM(U1938,V1938,X1938,Y1938,Z1938,AA1938)</f>
        <v>32</v>
      </c>
      <c r="U1938" s="1">
        <f>SUM(AG1938,BF1938)</f>
        <v>32</v>
      </c>
      <c r="V1938" s="1">
        <f>SUM(AJ1938,AK1938,AL1938,AM1938,AO1938,AP1938,AQ1938,AR1938,AS1938,AT1938,AU1938,AN1938,AV1938,AW1938,AX1938,AY1938,AZ1938,BA1938,BC1938,BD1938,BE1938,BB1938)</f>
        <v>0</v>
      </c>
      <c r="W1938" s="1">
        <f>COUNTIF(AJ1938:BE1938, "&gt;0")</f>
        <v>0</v>
      </c>
      <c r="X1938" s="1">
        <f>SUM(BG1938,BH1938)</f>
        <v>0</v>
      </c>
      <c r="Y1938" s="1">
        <f>BI1938</f>
        <v>0</v>
      </c>
      <c r="Z1938" s="1">
        <f>AI1938</f>
        <v>0</v>
      </c>
      <c r="AA1938" s="1">
        <f>AH1938</f>
        <v>0</v>
      </c>
      <c r="AB1938" s="31"/>
      <c r="AC1938" s="1">
        <v>0</v>
      </c>
      <c r="AD1938" s="16">
        <v>0</v>
      </c>
      <c r="AE1938" s="16">
        <v>0</v>
      </c>
      <c r="AF1938" s="28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0</v>
      </c>
      <c r="BE1938" s="16">
        <v>0</v>
      </c>
      <c r="BF1938" s="16">
        <v>32</v>
      </c>
      <c r="BG1938" s="16">
        <v>0</v>
      </c>
      <c r="BH1938" s="16">
        <v>0</v>
      </c>
      <c r="BI1938" s="16">
        <v>0</v>
      </c>
      <c r="BJ1938" s="87"/>
    </row>
    <row r="1939" spans="1:62" s="16" customFormat="1" x14ac:dyDescent="0.35">
      <c r="A1939" s="16" t="s">
        <v>58</v>
      </c>
      <c r="B1939" s="16" t="s">
        <v>865</v>
      </c>
      <c r="C1939" s="16" t="s">
        <v>3919</v>
      </c>
      <c r="D1939" s="16" t="s">
        <v>450</v>
      </c>
      <c r="E1939" s="16" t="s">
        <v>39</v>
      </c>
      <c r="F1939" s="16">
        <v>999897897</v>
      </c>
      <c r="G1939" s="1">
        <f>(J1939+T1939)-H1939</f>
        <v>32</v>
      </c>
      <c r="I1939" s="28"/>
      <c r="J1939" s="1">
        <f>SUM(K1939,L1939,N1939,O1939,P1939,Q1939)</f>
        <v>0</v>
      </c>
      <c r="K1939" s="1">
        <f>SUM(AC1939,AE1939)</f>
        <v>0</v>
      </c>
      <c r="L1939" s="1">
        <v>0</v>
      </c>
      <c r="M1939" s="1">
        <v>0</v>
      </c>
      <c r="N1939" s="1">
        <v>0</v>
      </c>
      <c r="O1939" s="1"/>
      <c r="P1939" s="1">
        <v>0</v>
      </c>
      <c r="Q1939" s="1">
        <f>AD1939</f>
        <v>0</v>
      </c>
      <c r="R1939" s="1">
        <v>0</v>
      </c>
      <c r="S1939" s="28"/>
      <c r="T1939" s="1">
        <f>SUM(U1939,V1939,X1939,Y1939,Z1939,AA1939)</f>
        <v>32</v>
      </c>
      <c r="U1939" s="1">
        <f>SUM(AG1939,BF1939)</f>
        <v>32</v>
      </c>
      <c r="V1939" s="1">
        <f>SUM(AJ1939,AK1939,AL1939,AM1939,AO1939,AP1939,AQ1939,AR1939,AS1939,AT1939,AU1939,AN1939,AV1939,AW1939,AX1939,AY1939,AZ1939,BA1939,BC1939,BD1939,BE1939,BB1939)</f>
        <v>0</v>
      </c>
      <c r="W1939" s="1">
        <f>COUNTIF(AJ1939:BE1939, "&gt;0")</f>
        <v>0</v>
      </c>
      <c r="X1939" s="1">
        <f>SUM(BG1939,BH1939)</f>
        <v>0</v>
      </c>
      <c r="Y1939" s="1">
        <f>BI1939</f>
        <v>0</v>
      </c>
      <c r="Z1939" s="1">
        <f>AI1939</f>
        <v>0</v>
      </c>
      <c r="AA1939" s="1">
        <f>AH1939</f>
        <v>0</v>
      </c>
      <c r="AB1939" s="28"/>
      <c r="AC1939" s="16">
        <v>0</v>
      </c>
      <c r="AD1939" s="16">
        <v>0</v>
      </c>
      <c r="AE1939" s="16">
        <v>0</v>
      </c>
      <c r="AF1939" s="28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0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0</v>
      </c>
      <c r="BE1939" s="16">
        <v>0</v>
      </c>
      <c r="BF1939" s="16">
        <v>32</v>
      </c>
      <c r="BG1939" s="16">
        <v>0</v>
      </c>
      <c r="BH1939" s="16">
        <v>0</v>
      </c>
      <c r="BI1939" s="16">
        <v>0</v>
      </c>
      <c r="BJ1939" s="87"/>
    </row>
    <row r="1940" spans="1:62" s="16" customFormat="1" x14ac:dyDescent="0.35">
      <c r="A1940" s="16" t="s">
        <v>58</v>
      </c>
      <c r="B1940" s="16" t="s">
        <v>865</v>
      </c>
      <c r="C1940" s="16" t="s">
        <v>3897</v>
      </c>
      <c r="D1940" s="16" t="s">
        <v>109</v>
      </c>
      <c r="E1940" s="16" t="s">
        <v>39</v>
      </c>
      <c r="F1940" s="16">
        <v>999907765</v>
      </c>
      <c r="G1940" s="1">
        <f>(J1940+T1940)-H1940</f>
        <v>32</v>
      </c>
      <c r="I1940" s="28"/>
      <c r="J1940" s="1">
        <f>SUM(K1940,L1940,N1940,O1940,P1940,Q1940)</f>
        <v>0</v>
      </c>
      <c r="K1940" s="1">
        <f>SUM(AC1940,AE1940)</f>
        <v>0</v>
      </c>
      <c r="L1940" s="1">
        <v>0</v>
      </c>
      <c r="M1940" s="1">
        <v>0</v>
      </c>
      <c r="N1940" s="1">
        <v>0</v>
      </c>
      <c r="O1940" s="1"/>
      <c r="P1940" s="1">
        <v>0</v>
      </c>
      <c r="Q1940" s="1">
        <f>AD1940</f>
        <v>0</v>
      </c>
      <c r="R1940" s="1">
        <v>0</v>
      </c>
      <c r="S1940" s="28"/>
      <c r="T1940" s="1">
        <f>SUM(U1940,V1940,X1940,Y1940,Z1940,AA1940)</f>
        <v>32</v>
      </c>
      <c r="U1940" s="1">
        <f>SUM(AG1940,BF1940)</f>
        <v>32</v>
      </c>
      <c r="V1940" s="1">
        <f>SUM(AJ1940,AK1940,AL1940,AM1940,AO1940,AP1940,AQ1940,AR1940,AS1940,AT1940,AU1940,AN1940,AV1940,AW1940,AX1940,AY1940,AZ1940,BA1940,BC1940,BD1940,BE1940,BB1940)</f>
        <v>0</v>
      </c>
      <c r="W1940" s="1">
        <f>COUNTIF(AJ1940:BE1940, "&gt;0")</f>
        <v>0</v>
      </c>
      <c r="X1940" s="1">
        <f>SUM(BG1940,BH1940)</f>
        <v>0</v>
      </c>
      <c r="Y1940" s="1">
        <f>BI1940</f>
        <v>0</v>
      </c>
      <c r="Z1940" s="1">
        <f>AI1940</f>
        <v>0</v>
      </c>
      <c r="AA1940" s="1">
        <f>AH1940</f>
        <v>0</v>
      </c>
      <c r="AB1940" s="28"/>
      <c r="AC1940" s="16">
        <v>0</v>
      </c>
      <c r="AD1940" s="16">
        <v>0</v>
      </c>
      <c r="AE1940" s="16">
        <v>0</v>
      </c>
      <c r="AF1940" s="28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0</v>
      </c>
      <c r="BE1940" s="16">
        <v>0</v>
      </c>
      <c r="BF1940" s="16">
        <v>32</v>
      </c>
      <c r="BG1940" s="16">
        <v>0</v>
      </c>
      <c r="BH1940" s="16">
        <v>0</v>
      </c>
      <c r="BI1940" s="16">
        <v>0</v>
      </c>
      <c r="BJ1940" s="87"/>
    </row>
    <row r="1941" spans="1:62" s="16" customFormat="1" x14ac:dyDescent="0.35">
      <c r="A1941" s="16" t="s">
        <v>58</v>
      </c>
      <c r="B1941" s="16" t="s">
        <v>865</v>
      </c>
      <c r="C1941" s="16" t="s">
        <v>3902</v>
      </c>
      <c r="D1941" s="16" t="s">
        <v>560</v>
      </c>
      <c r="E1941" s="16" t="s">
        <v>39</v>
      </c>
      <c r="F1941" s="16">
        <v>999908815</v>
      </c>
      <c r="G1941" s="1">
        <f>(J1941+T1941)-H1941</f>
        <v>32</v>
      </c>
      <c r="I1941" s="28"/>
      <c r="J1941" s="1">
        <f>SUM(K1941,L1941,N1941,O1941,P1941,Q1941)</f>
        <v>0</v>
      </c>
      <c r="K1941" s="1">
        <f>SUM(AC1941,AE1941)</f>
        <v>0</v>
      </c>
      <c r="L1941" s="1">
        <v>0</v>
      </c>
      <c r="M1941" s="1">
        <v>0</v>
      </c>
      <c r="N1941" s="1">
        <v>0</v>
      </c>
      <c r="O1941" s="1"/>
      <c r="P1941" s="1">
        <v>0</v>
      </c>
      <c r="Q1941" s="1">
        <f>AD1941</f>
        <v>0</v>
      </c>
      <c r="R1941" s="1">
        <v>0</v>
      </c>
      <c r="S1941" s="28"/>
      <c r="T1941" s="1">
        <f>SUM(U1941,V1941,X1941,Y1941,Z1941,AA1941)</f>
        <v>32</v>
      </c>
      <c r="U1941" s="1">
        <f>SUM(AG1941,BF1941)</f>
        <v>32</v>
      </c>
      <c r="V1941" s="1">
        <f>SUM(AJ1941,AK1941,AL1941,AM1941,AO1941,AP1941,AQ1941,AR1941,AS1941,AT1941,AU1941,AN1941,AV1941,AW1941,AX1941,AY1941,AZ1941,BA1941,BC1941,BD1941,BE1941,BB1941)</f>
        <v>0</v>
      </c>
      <c r="W1941" s="1">
        <f>COUNTIF(AJ1941:BE1941, "&gt;0")</f>
        <v>0</v>
      </c>
      <c r="X1941" s="1">
        <f>SUM(BG1941,BH1941)</f>
        <v>0</v>
      </c>
      <c r="Y1941" s="1">
        <f>BI1941</f>
        <v>0</v>
      </c>
      <c r="Z1941" s="1">
        <f>AI1941</f>
        <v>0</v>
      </c>
      <c r="AA1941" s="1">
        <f>AH1941</f>
        <v>0</v>
      </c>
      <c r="AB1941" s="28"/>
      <c r="AC1941" s="16">
        <v>0</v>
      </c>
      <c r="AD1941" s="16">
        <v>0</v>
      </c>
      <c r="AE1941" s="16">
        <v>0</v>
      </c>
      <c r="AF1941" s="28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0</v>
      </c>
      <c r="BE1941" s="16">
        <v>0</v>
      </c>
      <c r="BF1941" s="16">
        <v>32</v>
      </c>
      <c r="BG1941" s="16">
        <v>0</v>
      </c>
      <c r="BH1941" s="16">
        <v>0</v>
      </c>
      <c r="BI1941" s="16">
        <v>0</v>
      </c>
      <c r="BJ1941" s="87"/>
    </row>
    <row r="1942" spans="1:62" s="16" customFormat="1" x14ac:dyDescent="0.35">
      <c r="A1942" s="16" t="s">
        <v>58</v>
      </c>
      <c r="B1942" s="16" t="s">
        <v>865</v>
      </c>
      <c r="C1942" s="16" t="s">
        <v>3873</v>
      </c>
      <c r="D1942" s="16" t="s">
        <v>3309</v>
      </c>
      <c r="E1942" s="16" t="s">
        <v>39</v>
      </c>
      <c r="F1942" s="16">
        <v>999914901</v>
      </c>
      <c r="G1942" s="1">
        <f>(J1942+T1942)-H1942</f>
        <v>32</v>
      </c>
      <c r="I1942" s="28"/>
      <c r="J1942" s="1">
        <f>SUM(K1942,L1942,N1942,O1942,P1942,Q1942)</f>
        <v>0</v>
      </c>
      <c r="K1942" s="1">
        <f>SUM(AC1942,AE1942)</f>
        <v>0</v>
      </c>
      <c r="L1942" s="1">
        <v>0</v>
      </c>
      <c r="M1942" s="1">
        <v>0</v>
      </c>
      <c r="N1942" s="1">
        <v>0</v>
      </c>
      <c r="O1942" s="1"/>
      <c r="P1942" s="1">
        <v>0</v>
      </c>
      <c r="Q1942" s="1">
        <f>AD1942</f>
        <v>0</v>
      </c>
      <c r="R1942" s="1">
        <v>0</v>
      </c>
      <c r="S1942" s="28"/>
      <c r="T1942" s="1">
        <f>SUM(U1942,V1942,X1942,Y1942,Z1942,AA1942)</f>
        <v>32</v>
      </c>
      <c r="U1942" s="1">
        <f>SUM(AG1942,BF1942)</f>
        <v>32</v>
      </c>
      <c r="V1942" s="1">
        <f>SUM(AJ1942,AK1942,AL1942,AM1942,AO1942,AP1942,AQ1942,AR1942,AS1942,AT1942,AU1942,AN1942,AV1942,AW1942,AX1942,AY1942,AZ1942,BA1942,BC1942,BD1942,BE1942,BB1942)</f>
        <v>0</v>
      </c>
      <c r="W1942" s="1">
        <f>COUNTIF(AJ1942:BE1942, "&gt;0")</f>
        <v>0</v>
      </c>
      <c r="X1942" s="1">
        <f>SUM(BG1942,BH1942)</f>
        <v>0</v>
      </c>
      <c r="Y1942" s="1">
        <f>BI1942</f>
        <v>0</v>
      </c>
      <c r="Z1942" s="1">
        <f>AI1942</f>
        <v>0</v>
      </c>
      <c r="AA1942" s="1">
        <f>AH1942</f>
        <v>0</v>
      </c>
      <c r="AB1942" s="28"/>
      <c r="AC1942" s="16">
        <v>0</v>
      </c>
      <c r="AD1942" s="16">
        <v>0</v>
      </c>
      <c r="AE1942" s="16">
        <v>0</v>
      </c>
      <c r="AF1942" s="28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0</v>
      </c>
      <c r="BE1942" s="16">
        <v>0</v>
      </c>
      <c r="BF1942" s="16">
        <v>32</v>
      </c>
      <c r="BG1942" s="16">
        <v>0</v>
      </c>
      <c r="BH1942" s="16">
        <v>0</v>
      </c>
      <c r="BI1942" s="16">
        <v>0</v>
      </c>
      <c r="BJ1942" s="87"/>
    </row>
    <row r="1943" spans="1:62" s="16" customFormat="1" x14ac:dyDescent="0.35">
      <c r="A1943" s="16" t="s">
        <v>58</v>
      </c>
      <c r="B1943" s="16" t="s">
        <v>865</v>
      </c>
      <c r="C1943" s="16" t="s">
        <v>3921</v>
      </c>
      <c r="D1943" s="16" t="s">
        <v>2312</v>
      </c>
      <c r="E1943" s="16" t="s">
        <v>39</v>
      </c>
      <c r="F1943" s="16">
        <v>999917679</v>
      </c>
      <c r="G1943" s="1">
        <f>(J1943+T1943)-H1943</f>
        <v>32</v>
      </c>
      <c r="I1943" s="28"/>
      <c r="J1943" s="1">
        <f>SUM(K1943,L1943,N1943,O1943,P1943,Q1943)</f>
        <v>0</v>
      </c>
      <c r="K1943" s="1">
        <f>SUM(AC1943,AE1943)</f>
        <v>0</v>
      </c>
      <c r="L1943" s="1">
        <v>0</v>
      </c>
      <c r="M1943" s="1">
        <v>0</v>
      </c>
      <c r="N1943" s="1">
        <v>0</v>
      </c>
      <c r="O1943" s="1"/>
      <c r="P1943" s="1">
        <v>0</v>
      </c>
      <c r="Q1943" s="1">
        <f>AD1943</f>
        <v>0</v>
      </c>
      <c r="R1943" s="1">
        <v>0</v>
      </c>
      <c r="S1943" s="28"/>
      <c r="T1943" s="1">
        <f>SUM(U1943,V1943,X1943,Y1943,Z1943,AA1943)</f>
        <v>32</v>
      </c>
      <c r="U1943" s="1">
        <f>SUM(AG1943,BF1943)</f>
        <v>32</v>
      </c>
      <c r="V1943" s="1">
        <f>SUM(AJ1943,AK1943,AL1943,AM1943,AO1943,AP1943,AQ1943,AR1943,AS1943,AT1943,AU1943,AN1943,AV1943,AW1943,AX1943,AY1943,AZ1943,BA1943,BC1943,BD1943,BE1943,BB1943)</f>
        <v>0</v>
      </c>
      <c r="W1943" s="1">
        <f>COUNTIF(AJ1943:BE1943, "&gt;0")</f>
        <v>0</v>
      </c>
      <c r="X1943" s="1">
        <f>SUM(BG1943,BH1943)</f>
        <v>0</v>
      </c>
      <c r="Y1943" s="1">
        <f>BI1943</f>
        <v>0</v>
      </c>
      <c r="Z1943" s="1">
        <f>AI1943</f>
        <v>0</v>
      </c>
      <c r="AA1943" s="1">
        <f>AH1943</f>
        <v>0</v>
      </c>
      <c r="AB1943" s="28"/>
      <c r="AC1943" s="16">
        <v>0</v>
      </c>
      <c r="AD1943" s="16">
        <v>0</v>
      </c>
      <c r="AE1943" s="16">
        <v>0</v>
      </c>
      <c r="AF1943" s="28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0</v>
      </c>
      <c r="BE1943" s="16">
        <v>0</v>
      </c>
      <c r="BF1943" s="16">
        <v>32</v>
      </c>
      <c r="BG1943" s="16">
        <v>0</v>
      </c>
      <c r="BH1943" s="16">
        <v>0</v>
      </c>
      <c r="BI1943" s="16">
        <v>0</v>
      </c>
      <c r="BJ1943" s="87"/>
    </row>
    <row r="1944" spans="1:62" s="16" customFormat="1" x14ac:dyDescent="0.35">
      <c r="A1944" s="16" t="s">
        <v>58</v>
      </c>
      <c r="B1944" s="16" t="s">
        <v>865</v>
      </c>
      <c r="C1944" s="16" t="s">
        <v>3890</v>
      </c>
      <c r="D1944" s="16" t="s">
        <v>954</v>
      </c>
      <c r="E1944" s="16" t="s">
        <v>39</v>
      </c>
      <c r="F1944" s="16">
        <v>999918845</v>
      </c>
      <c r="G1944" s="1">
        <f>(J1944+T1944)-H1944</f>
        <v>32</v>
      </c>
      <c r="I1944" s="28"/>
      <c r="J1944" s="1">
        <f>SUM(K1944,L1944,N1944,O1944,P1944,Q1944)</f>
        <v>0</v>
      </c>
      <c r="K1944" s="1">
        <f>SUM(AC1944,AE1944)</f>
        <v>0</v>
      </c>
      <c r="L1944" s="1">
        <v>0</v>
      </c>
      <c r="M1944" s="1">
        <v>0</v>
      </c>
      <c r="N1944" s="1">
        <v>0</v>
      </c>
      <c r="O1944" s="1"/>
      <c r="P1944" s="1">
        <v>0</v>
      </c>
      <c r="Q1944" s="1">
        <f>AD1944</f>
        <v>0</v>
      </c>
      <c r="R1944" s="1">
        <v>0</v>
      </c>
      <c r="S1944" s="28"/>
      <c r="T1944" s="1">
        <f>SUM(U1944,V1944,X1944,Y1944,Z1944,AA1944)</f>
        <v>32</v>
      </c>
      <c r="U1944" s="1">
        <f>SUM(AG1944,BF1944)</f>
        <v>32</v>
      </c>
      <c r="V1944" s="1">
        <f>SUM(AJ1944,AK1944,AL1944,AM1944,AO1944,AP1944,AQ1944,AR1944,AS1944,AT1944,AU1944,AN1944,AV1944,AW1944,AX1944,AY1944,AZ1944,BA1944,BC1944,BD1944,BE1944,BB1944)</f>
        <v>0</v>
      </c>
      <c r="W1944" s="1">
        <f>COUNTIF(AJ1944:BE1944, "&gt;0")</f>
        <v>0</v>
      </c>
      <c r="X1944" s="1">
        <f>SUM(BG1944,BH1944)</f>
        <v>0</v>
      </c>
      <c r="Y1944" s="1">
        <f>BI1944</f>
        <v>0</v>
      </c>
      <c r="Z1944" s="1">
        <f>AI1944</f>
        <v>0</v>
      </c>
      <c r="AA1944" s="1">
        <f>AH1944</f>
        <v>0</v>
      </c>
      <c r="AB1944" s="28"/>
      <c r="AC1944" s="16">
        <v>0</v>
      </c>
      <c r="AD1944" s="16">
        <v>0</v>
      </c>
      <c r="AE1944" s="16">
        <v>0</v>
      </c>
      <c r="AF1944" s="28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0</v>
      </c>
      <c r="BE1944" s="16">
        <v>0</v>
      </c>
      <c r="BF1944" s="16">
        <v>32</v>
      </c>
      <c r="BG1944" s="16">
        <v>0</v>
      </c>
      <c r="BH1944" s="16">
        <v>0</v>
      </c>
      <c r="BI1944" s="16">
        <v>0</v>
      </c>
      <c r="BJ1944" s="87"/>
    </row>
    <row r="1945" spans="1:62" s="16" customFormat="1" x14ac:dyDescent="0.35">
      <c r="A1945" s="16" t="s">
        <v>58</v>
      </c>
      <c r="B1945" s="16" t="s">
        <v>865</v>
      </c>
      <c r="C1945" s="16" t="s">
        <v>3913</v>
      </c>
      <c r="D1945" s="16" t="s">
        <v>3914</v>
      </c>
      <c r="E1945" s="16" t="s">
        <v>39</v>
      </c>
      <c r="F1945" s="16">
        <v>999918871</v>
      </c>
      <c r="G1945" s="1">
        <f>(J1945+T1945)-H1945</f>
        <v>32</v>
      </c>
      <c r="I1945" s="28"/>
      <c r="J1945" s="1">
        <f>SUM(K1945,L1945,N1945,O1945,P1945,Q1945)</f>
        <v>0</v>
      </c>
      <c r="K1945" s="1">
        <f>SUM(AC1945,AE1945)</f>
        <v>0</v>
      </c>
      <c r="L1945" s="1">
        <v>0</v>
      </c>
      <c r="M1945" s="1">
        <v>0</v>
      </c>
      <c r="N1945" s="1">
        <v>0</v>
      </c>
      <c r="O1945" s="1"/>
      <c r="P1945" s="1">
        <v>0</v>
      </c>
      <c r="Q1945" s="1">
        <f>AD1945</f>
        <v>0</v>
      </c>
      <c r="R1945" s="1">
        <v>0</v>
      </c>
      <c r="S1945" s="28"/>
      <c r="T1945" s="1">
        <f>SUM(U1945,V1945,X1945,Y1945,Z1945,AA1945)</f>
        <v>32</v>
      </c>
      <c r="U1945" s="1">
        <f>SUM(AG1945,BF1945)</f>
        <v>32</v>
      </c>
      <c r="V1945" s="1">
        <f>SUM(AJ1945,AK1945,AL1945,AM1945,AO1945,AP1945,AQ1945,AR1945,AS1945,AT1945,AU1945,AN1945,AV1945,AW1945,AX1945,AY1945,AZ1945,BA1945,BC1945,BD1945,BE1945,BB1945)</f>
        <v>0</v>
      </c>
      <c r="W1945" s="1">
        <f>COUNTIF(AJ1945:BE1945, "&gt;0")</f>
        <v>0</v>
      </c>
      <c r="X1945" s="1">
        <f>SUM(BG1945,BH1945)</f>
        <v>0</v>
      </c>
      <c r="Y1945" s="1">
        <f>BI1945</f>
        <v>0</v>
      </c>
      <c r="Z1945" s="1">
        <f>AI1945</f>
        <v>0</v>
      </c>
      <c r="AA1945" s="1">
        <f>AH1945</f>
        <v>0</v>
      </c>
      <c r="AB1945" s="28"/>
      <c r="AC1945" s="16">
        <v>0</v>
      </c>
      <c r="AD1945" s="16">
        <v>0</v>
      </c>
      <c r="AE1945" s="16">
        <v>0</v>
      </c>
      <c r="AF1945" s="28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0</v>
      </c>
      <c r="BE1945" s="16">
        <v>0</v>
      </c>
      <c r="BF1945" s="16">
        <v>32</v>
      </c>
      <c r="BG1945" s="16">
        <v>0</v>
      </c>
      <c r="BH1945" s="16">
        <v>0</v>
      </c>
      <c r="BI1945" s="16">
        <v>0</v>
      </c>
      <c r="BJ1945" s="87"/>
    </row>
    <row r="1946" spans="1:62" s="16" customFormat="1" x14ac:dyDescent="0.35">
      <c r="A1946" s="16" t="s">
        <v>58</v>
      </c>
      <c r="B1946" s="16" t="s">
        <v>865</v>
      </c>
      <c r="C1946" s="16" t="s">
        <v>3871</v>
      </c>
      <c r="D1946" s="16" t="s">
        <v>3872</v>
      </c>
      <c r="E1946" s="16" t="s">
        <v>39</v>
      </c>
      <c r="F1946" s="16">
        <v>999918889</v>
      </c>
      <c r="G1946" s="1">
        <f>(J1946+T1946)-H1946</f>
        <v>32</v>
      </c>
      <c r="I1946" s="28"/>
      <c r="J1946" s="1">
        <f>SUM(K1946,L1946,N1946,O1946,P1946,Q1946)</f>
        <v>0</v>
      </c>
      <c r="K1946" s="1">
        <f>SUM(AC1946,AE1946)</f>
        <v>0</v>
      </c>
      <c r="L1946" s="1">
        <v>0</v>
      </c>
      <c r="M1946" s="1">
        <v>0</v>
      </c>
      <c r="N1946" s="1">
        <v>0</v>
      </c>
      <c r="O1946" s="1"/>
      <c r="P1946" s="1">
        <v>0</v>
      </c>
      <c r="Q1946" s="1">
        <f>AD1946</f>
        <v>0</v>
      </c>
      <c r="R1946" s="1">
        <v>0</v>
      </c>
      <c r="S1946" s="28"/>
      <c r="T1946" s="1">
        <f>SUM(U1946,V1946,X1946,Y1946,Z1946,AA1946)</f>
        <v>32</v>
      </c>
      <c r="U1946" s="1">
        <f>SUM(AG1946,BF1946)</f>
        <v>32</v>
      </c>
      <c r="V1946" s="1">
        <f>SUM(AJ1946,AK1946,AL1946,AM1946,AO1946,AP1946,AQ1946,AR1946,AS1946,AT1946,AU1946,AN1946,AV1946,AW1946,AX1946,AY1946,AZ1946,BA1946,BC1946,BD1946,BE1946,BB1946)</f>
        <v>0</v>
      </c>
      <c r="W1946" s="1">
        <f>COUNTIF(AJ1946:BE1946, "&gt;0")</f>
        <v>0</v>
      </c>
      <c r="X1946" s="1">
        <f>SUM(BG1946,BH1946)</f>
        <v>0</v>
      </c>
      <c r="Y1946" s="1">
        <f>BI1946</f>
        <v>0</v>
      </c>
      <c r="Z1946" s="1">
        <f>AI1946</f>
        <v>0</v>
      </c>
      <c r="AA1946" s="1">
        <f>AH1946</f>
        <v>0</v>
      </c>
      <c r="AB1946" s="28"/>
      <c r="AC1946" s="16">
        <v>0</v>
      </c>
      <c r="AD1946" s="16">
        <v>0</v>
      </c>
      <c r="AE1946" s="16">
        <v>0</v>
      </c>
      <c r="AF1946" s="28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0</v>
      </c>
      <c r="BE1946" s="16">
        <v>0</v>
      </c>
      <c r="BF1946" s="16">
        <v>32</v>
      </c>
      <c r="BG1946" s="16">
        <v>0</v>
      </c>
      <c r="BH1946" s="16">
        <v>0</v>
      </c>
      <c r="BI1946" s="16">
        <v>0</v>
      </c>
      <c r="BJ1946" s="87"/>
    </row>
    <row r="1947" spans="1:62" s="16" customFormat="1" x14ac:dyDescent="0.35">
      <c r="A1947" s="16" t="s">
        <v>58</v>
      </c>
      <c r="B1947" s="16" t="s">
        <v>865</v>
      </c>
      <c r="C1947" s="16" t="s">
        <v>3882</v>
      </c>
      <c r="D1947" s="16" t="s">
        <v>83</v>
      </c>
      <c r="E1947" s="16" t="s">
        <v>39</v>
      </c>
      <c r="F1947" s="16">
        <v>999919023</v>
      </c>
      <c r="G1947" s="1">
        <f>(J1947+T1947)-H1947</f>
        <v>32</v>
      </c>
      <c r="I1947" s="28"/>
      <c r="J1947" s="1">
        <f>SUM(K1947,L1947,N1947,O1947,P1947,Q1947)</f>
        <v>0</v>
      </c>
      <c r="K1947" s="1">
        <f>SUM(AC1947,AE1947)</f>
        <v>0</v>
      </c>
      <c r="L1947" s="1">
        <v>0</v>
      </c>
      <c r="M1947" s="1">
        <v>0</v>
      </c>
      <c r="N1947" s="1">
        <v>0</v>
      </c>
      <c r="O1947" s="1"/>
      <c r="P1947" s="1">
        <v>0</v>
      </c>
      <c r="Q1947" s="1">
        <f>AD1947</f>
        <v>0</v>
      </c>
      <c r="R1947" s="1">
        <v>0</v>
      </c>
      <c r="S1947" s="28"/>
      <c r="T1947" s="1">
        <f>SUM(U1947,V1947,X1947,Y1947,Z1947,AA1947)</f>
        <v>32</v>
      </c>
      <c r="U1947" s="1">
        <f>SUM(AG1947,BF1947)</f>
        <v>32</v>
      </c>
      <c r="V1947" s="1">
        <f>SUM(AJ1947,AK1947,AL1947,AM1947,AO1947,AP1947,AQ1947,AR1947,AS1947,AT1947,AU1947,AN1947,AV1947,AW1947,AX1947,AY1947,AZ1947,BA1947,BC1947,BD1947,BE1947,BB1947)</f>
        <v>0</v>
      </c>
      <c r="W1947" s="1">
        <f>COUNTIF(AJ1947:BE1947, "&gt;0")</f>
        <v>0</v>
      </c>
      <c r="X1947" s="1">
        <f>SUM(BG1947,BH1947)</f>
        <v>0</v>
      </c>
      <c r="Y1947" s="1">
        <f>BI1947</f>
        <v>0</v>
      </c>
      <c r="Z1947" s="1">
        <f>AI1947</f>
        <v>0</v>
      </c>
      <c r="AA1947" s="1">
        <f>AH1947</f>
        <v>0</v>
      </c>
      <c r="AB1947" s="28"/>
      <c r="AC1947" s="16">
        <v>0</v>
      </c>
      <c r="AD1947" s="16">
        <v>0</v>
      </c>
      <c r="AE1947" s="16">
        <v>0</v>
      </c>
      <c r="AF1947" s="28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0</v>
      </c>
      <c r="BE1947" s="16">
        <v>0</v>
      </c>
      <c r="BF1947" s="16">
        <v>32</v>
      </c>
      <c r="BG1947" s="16">
        <v>0</v>
      </c>
      <c r="BH1947" s="16">
        <v>0</v>
      </c>
      <c r="BI1947" s="16">
        <v>0</v>
      </c>
      <c r="BJ1947" s="87"/>
    </row>
    <row r="1948" spans="1:62" s="16" customFormat="1" x14ac:dyDescent="0.35">
      <c r="A1948" s="16" t="s">
        <v>58</v>
      </c>
      <c r="B1948" s="16" t="s">
        <v>865</v>
      </c>
      <c r="C1948" s="16" t="s">
        <v>3884</v>
      </c>
      <c r="D1948" s="16" t="s">
        <v>83</v>
      </c>
      <c r="E1948" s="16" t="s">
        <v>39</v>
      </c>
      <c r="F1948" s="16">
        <v>999923387</v>
      </c>
      <c r="G1948" s="1">
        <f>(J1948+T1948)-H1948</f>
        <v>32</v>
      </c>
      <c r="I1948" s="28"/>
      <c r="J1948" s="1">
        <f>SUM(K1948,L1948,N1948,O1948,P1948,Q1948)</f>
        <v>0</v>
      </c>
      <c r="K1948" s="1">
        <f>SUM(AC1948,AE1948)</f>
        <v>0</v>
      </c>
      <c r="L1948" s="1">
        <v>0</v>
      </c>
      <c r="M1948" s="1">
        <v>0</v>
      </c>
      <c r="N1948" s="1">
        <v>0</v>
      </c>
      <c r="O1948" s="1"/>
      <c r="P1948" s="1">
        <v>0</v>
      </c>
      <c r="Q1948" s="1">
        <f>AD1948</f>
        <v>0</v>
      </c>
      <c r="R1948" s="1">
        <v>0</v>
      </c>
      <c r="S1948" s="28"/>
      <c r="T1948" s="1">
        <f>SUM(U1948,V1948,X1948,Y1948,Z1948,AA1948)</f>
        <v>32</v>
      </c>
      <c r="U1948" s="1">
        <f>SUM(AG1948,BF1948)</f>
        <v>32</v>
      </c>
      <c r="V1948" s="1">
        <f>SUM(AJ1948,AK1948,AL1948,AM1948,AO1948,AP1948,AQ1948,AR1948,AS1948,AT1948,AU1948,AN1948,AV1948,AW1948,AX1948,AY1948,AZ1948,BA1948,BC1948,BD1948,BE1948,BB1948)</f>
        <v>0</v>
      </c>
      <c r="W1948" s="1">
        <f>COUNTIF(AJ1948:BE1948, "&gt;0")</f>
        <v>0</v>
      </c>
      <c r="X1948" s="1">
        <f>SUM(BG1948,BH1948)</f>
        <v>0</v>
      </c>
      <c r="Y1948" s="1">
        <f>BI1948</f>
        <v>0</v>
      </c>
      <c r="Z1948" s="1">
        <f>AI1948</f>
        <v>0</v>
      </c>
      <c r="AA1948" s="1">
        <f>AH1948</f>
        <v>0</v>
      </c>
      <c r="AB1948" s="28"/>
      <c r="AC1948" s="16">
        <v>0</v>
      </c>
      <c r="AD1948" s="16">
        <v>0</v>
      </c>
      <c r="AE1948" s="16">
        <v>0</v>
      </c>
      <c r="AF1948" s="28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0</v>
      </c>
      <c r="BE1948" s="16">
        <v>0</v>
      </c>
      <c r="BF1948" s="16">
        <v>32</v>
      </c>
      <c r="BG1948" s="16">
        <v>0</v>
      </c>
      <c r="BH1948" s="16">
        <v>0</v>
      </c>
      <c r="BI1948" s="16">
        <v>0</v>
      </c>
      <c r="BJ1948" s="87"/>
    </row>
    <row r="1949" spans="1:62" s="16" customFormat="1" x14ac:dyDescent="0.35">
      <c r="A1949" s="16" t="s">
        <v>58</v>
      </c>
      <c r="B1949" s="16" t="s">
        <v>865</v>
      </c>
      <c r="C1949" s="16" t="s">
        <v>3928</v>
      </c>
      <c r="D1949" s="16" t="s">
        <v>3929</v>
      </c>
      <c r="E1949" s="16" t="s">
        <v>39</v>
      </c>
      <c r="F1949" s="16">
        <v>999926759</v>
      </c>
      <c r="G1949" s="1">
        <f>(J1949+T1949)-H1949</f>
        <v>32</v>
      </c>
      <c r="I1949" s="28"/>
      <c r="J1949" s="1">
        <f>SUM(K1949,L1949,N1949,O1949,P1949,Q1949)</f>
        <v>0</v>
      </c>
      <c r="K1949" s="1">
        <f>SUM(AC1949,AE1949)</f>
        <v>0</v>
      </c>
      <c r="L1949" s="1">
        <v>0</v>
      </c>
      <c r="M1949" s="1">
        <v>0</v>
      </c>
      <c r="N1949" s="1">
        <v>0</v>
      </c>
      <c r="O1949" s="1"/>
      <c r="P1949" s="1">
        <v>0</v>
      </c>
      <c r="Q1949" s="1">
        <f>AD1949</f>
        <v>0</v>
      </c>
      <c r="R1949" s="1">
        <v>0</v>
      </c>
      <c r="S1949" s="28"/>
      <c r="T1949" s="1">
        <f>SUM(U1949,V1949,X1949,Y1949,Z1949,AA1949)</f>
        <v>32</v>
      </c>
      <c r="U1949" s="1">
        <f>SUM(AG1949,BF1949)</f>
        <v>32</v>
      </c>
      <c r="V1949" s="1">
        <f>SUM(AJ1949,AK1949,AL1949,AM1949,AO1949,AP1949,AQ1949,AR1949,AS1949,AT1949,AU1949,AN1949,AV1949,AW1949,AX1949,AY1949,AZ1949,BA1949,BC1949,BD1949,BE1949,BB1949)</f>
        <v>0</v>
      </c>
      <c r="W1949" s="1">
        <f>COUNTIF(AJ1949:BE1949, "&gt;0")</f>
        <v>0</v>
      </c>
      <c r="X1949" s="1">
        <f>SUM(BG1949,BH1949)</f>
        <v>0</v>
      </c>
      <c r="Y1949" s="1">
        <f>BI1949</f>
        <v>0</v>
      </c>
      <c r="Z1949" s="1">
        <f>AI1949</f>
        <v>0</v>
      </c>
      <c r="AA1949" s="1">
        <f>AH1949</f>
        <v>0</v>
      </c>
      <c r="AB1949" s="28"/>
      <c r="AC1949" s="16">
        <v>0</v>
      </c>
      <c r="AD1949" s="16">
        <v>0</v>
      </c>
      <c r="AE1949" s="16">
        <v>0</v>
      </c>
      <c r="AF1949" s="28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0</v>
      </c>
      <c r="BE1949" s="16">
        <v>0</v>
      </c>
      <c r="BF1949" s="16">
        <v>32</v>
      </c>
      <c r="BG1949" s="16">
        <v>0</v>
      </c>
      <c r="BH1949" s="16">
        <v>0</v>
      </c>
      <c r="BI1949" s="16">
        <v>0</v>
      </c>
      <c r="BJ1949" s="87"/>
    </row>
    <row r="1950" spans="1:62" s="16" customFormat="1" x14ac:dyDescent="0.35">
      <c r="A1950" s="16" t="s">
        <v>58</v>
      </c>
      <c r="B1950" s="16" t="s">
        <v>865</v>
      </c>
      <c r="C1950" s="16" t="s">
        <v>3860</v>
      </c>
      <c r="D1950" s="16" t="s">
        <v>3861</v>
      </c>
      <c r="E1950" s="16" t="s">
        <v>39</v>
      </c>
      <c r="F1950" s="16">
        <v>999927175</v>
      </c>
      <c r="G1950" s="1">
        <f>(J1950+T1950)-H1950</f>
        <v>32</v>
      </c>
      <c r="I1950" s="28"/>
      <c r="J1950" s="1">
        <f>SUM(K1950,L1950,N1950,O1950,P1950,Q1950)</f>
        <v>0</v>
      </c>
      <c r="K1950" s="1">
        <f>SUM(AC1950,AE1950)</f>
        <v>0</v>
      </c>
      <c r="L1950" s="1">
        <v>0</v>
      </c>
      <c r="M1950" s="1">
        <v>0</v>
      </c>
      <c r="N1950" s="1">
        <v>0</v>
      </c>
      <c r="O1950" s="1"/>
      <c r="P1950" s="1">
        <v>0</v>
      </c>
      <c r="Q1950" s="1">
        <f>AD1950</f>
        <v>0</v>
      </c>
      <c r="R1950" s="1">
        <v>0</v>
      </c>
      <c r="S1950" s="28"/>
      <c r="T1950" s="1">
        <f>SUM(U1950,V1950,X1950,Y1950,Z1950,AA1950)</f>
        <v>32</v>
      </c>
      <c r="U1950" s="1">
        <f>SUM(AG1950,BF1950)</f>
        <v>32</v>
      </c>
      <c r="V1950" s="1">
        <f>SUM(AJ1950,AK1950,AL1950,AM1950,AO1950,AP1950,AQ1950,AR1950,AS1950,AT1950,AU1950,AN1950,AV1950,AW1950,AX1950,AY1950,AZ1950,BA1950,BC1950,BD1950,BE1950,BB1950)</f>
        <v>0</v>
      </c>
      <c r="W1950" s="1">
        <f>COUNTIF(AJ1950:BE1950, "&gt;0")</f>
        <v>0</v>
      </c>
      <c r="X1950" s="1">
        <f>SUM(BG1950,BH1950)</f>
        <v>0</v>
      </c>
      <c r="Y1950" s="1">
        <f>BI1950</f>
        <v>0</v>
      </c>
      <c r="Z1950" s="1">
        <f>AI1950</f>
        <v>0</v>
      </c>
      <c r="AA1950" s="1">
        <f>AH1950</f>
        <v>0</v>
      </c>
      <c r="AB1950" s="28"/>
      <c r="AC1950" s="16">
        <v>0</v>
      </c>
      <c r="AD1950" s="16">
        <v>0</v>
      </c>
      <c r="AE1950" s="16">
        <v>0</v>
      </c>
      <c r="AF1950" s="28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0</v>
      </c>
      <c r="BE1950" s="16">
        <v>0</v>
      </c>
      <c r="BF1950" s="16">
        <v>32</v>
      </c>
      <c r="BG1950" s="16">
        <v>0</v>
      </c>
      <c r="BH1950" s="16">
        <v>0</v>
      </c>
      <c r="BI1950" s="16">
        <v>0</v>
      </c>
      <c r="BJ1950" s="87"/>
    </row>
    <row r="1951" spans="1:62" s="16" customFormat="1" x14ac:dyDescent="0.35">
      <c r="A1951" s="16" t="s">
        <v>58</v>
      </c>
      <c r="B1951" s="16" t="s">
        <v>865</v>
      </c>
      <c r="C1951" s="16" t="s">
        <v>3932</v>
      </c>
      <c r="D1951" s="16" t="s">
        <v>3933</v>
      </c>
      <c r="E1951" s="16" t="s">
        <v>39</v>
      </c>
      <c r="F1951" s="16">
        <v>999931640</v>
      </c>
      <c r="G1951" s="1">
        <f>(J1951+T1951)-H1951</f>
        <v>32</v>
      </c>
      <c r="I1951" s="28"/>
      <c r="J1951" s="1">
        <f>SUM(K1951,L1951,N1951,O1951,P1951,Q1951)</f>
        <v>0</v>
      </c>
      <c r="K1951" s="1">
        <f>SUM(AC1951,AE1951)</f>
        <v>0</v>
      </c>
      <c r="L1951" s="1">
        <v>0</v>
      </c>
      <c r="M1951" s="1">
        <v>0</v>
      </c>
      <c r="N1951" s="1">
        <v>0</v>
      </c>
      <c r="O1951" s="1"/>
      <c r="P1951" s="1">
        <v>0</v>
      </c>
      <c r="Q1951" s="1">
        <f>AD1951</f>
        <v>0</v>
      </c>
      <c r="R1951" s="1">
        <v>0</v>
      </c>
      <c r="S1951" s="28"/>
      <c r="T1951" s="1">
        <f>SUM(U1951,V1951,X1951,Y1951,Z1951,AA1951)</f>
        <v>32</v>
      </c>
      <c r="U1951" s="1">
        <f>SUM(AG1951,BF1951)</f>
        <v>32</v>
      </c>
      <c r="V1951" s="1">
        <f>SUM(AJ1951,AK1951,AL1951,AM1951,AO1951,AP1951,AQ1951,AR1951,AS1951,AT1951,AU1951,AN1951,AV1951,AW1951,AX1951,AY1951,AZ1951,BA1951,BC1951,BD1951,BE1951,BB1951)</f>
        <v>0</v>
      </c>
      <c r="W1951" s="1">
        <f>COUNTIF(AJ1951:BE1951, "&gt;0")</f>
        <v>0</v>
      </c>
      <c r="X1951" s="1">
        <f>SUM(BG1951,BH1951)</f>
        <v>0</v>
      </c>
      <c r="Y1951" s="1">
        <f>BI1951</f>
        <v>0</v>
      </c>
      <c r="Z1951" s="1">
        <f>AI1951</f>
        <v>0</v>
      </c>
      <c r="AA1951" s="1">
        <f>AH1951</f>
        <v>0</v>
      </c>
      <c r="AB1951" s="28"/>
      <c r="AC1951" s="16">
        <v>0</v>
      </c>
      <c r="AD1951" s="16">
        <v>0</v>
      </c>
      <c r="AE1951" s="16">
        <v>0</v>
      </c>
      <c r="AF1951" s="28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0</v>
      </c>
      <c r="BE1951" s="16">
        <v>0</v>
      </c>
      <c r="BF1951" s="16">
        <v>32</v>
      </c>
      <c r="BG1951" s="16">
        <v>0</v>
      </c>
      <c r="BH1951" s="16">
        <v>0</v>
      </c>
      <c r="BI1951" s="16">
        <v>0</v>
      </c>
      <c r="BJ1951" s="87"/>
    </row>
    <row r="1952" spans="1:62" s="16" customFormat="1" x14ac:dyDescent="0.35">
      <c r="A1952" s="16" t="s">
        <v>58</v>
      </c>
      <c r="B1952" s="16" t="s">
        <v>865</v>
      </c>
      <c r="C1952" s="16" t="s">
        <v>3900</v>
      </c>
      <c r="D1952" s="16" t="s">
        <v>109</v>
      </c>
      <c r="E1952" s="16" t="s">
        <v>39</v>
      </c>
      <c r="F1952" s="16">
        <v>999931716</v>
      </c>
      <c r="G1952" s="1">
        <f>(J1952+T1952)-H1952</f>
        <v>32</v>
      </c>
      <c r="I1952" s="28"/>
      <c r="J1952" s="1">
        <f>SUM(K1952,L1952,N1952,O1952,P1952,Q1952)</f>
        <v>0</v>
      </c>
      <c r="K1952" s="1">
        <f>SUM(AC1952,AE1952)</f>
        <v>0</v>
      </c>
      <c r="L1952" s="1">
        <v>0</v>
      </c>
      <c r="M1952" s="1">
        <v>0</v>
      </c>
      <c r="N1952" s="1">
        <v>0</v>
      </c>
      <c r="O1952" s="1"/>
      <c r="P1952" s="1">
        <v>0</v>
      </c>
      <c r="Q1952" s="1">
        <f>AD1952</f>
        <v>0</v>
      </c>
      <c r="R1952" s="1">
        <v>0</v>
      </c>
      <c r="S1952" s="28"/>
      <c r="T1952" s="1">
        <f>SUM(U1952,V1952,X1952,Y1952,Z1952,AA1952)</f>
        <v>32</v>
      </c>
      <c r="U1952" s="1">
        <f>SUM(AG1952,BF1952)</f>
        <v>32</v>
      </c>
      <c r="V1952" s="1">
        <f>SUM(AJ1952,AK1952,AL1952,AM1952,AO1952,AP1952,AQ1952,AR1952,AS1952,AT1952,AU1952,AN1952,AV1952,AW1952,AX1952,AY1952,AZ1952,BA1952,BC1952,BD1952,BE1952,BB1952)</f>
        <v>0</v>
      </c>
      <c r="W1952" s="1">
        <f>COUNTIF(AJ1952:BE1952, "&gt;0")</f>
        <v>0</v>
      </c>
      <c r="X1952" s="1">
        <f>SUM(BG1952,BH1952)</f>
        <v>0</v>
      </c>
      <c r="Y1952" s="1">
        <f>BI1952</f>
        <v>0</v>
      </c>
      <c r="Z1952" s="1">
        <f>AI1952</f>
        <v>0</v>
      </c>
      <c r="AA1952" s="1">
        <f>AH1952</f>
        <v>0</v>
      </c>
      <c r="AB1952" s="28"/>
      <c r="AC1952" s="16">
        <v>0</v>
      </c>
      <c r="AD1952" s="16">
        <v>0</v>
      </c>
      <c r="AE1952" s="16">
        <v>0</v>
      </c>
      <c r="AF1952" s="28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0</v>
      </c>
      <c r="BE1952" s="16">
        <v>0</v>
      </c>
      <c r="BF1952" s="16">
        <v>32</v>
      </c>
      <c r="BG1952" s="16">
        <v>0</v>
      </c>
      <c r="BH1952" s="16">
        <v>0</v>
      </c>
      <c r="BI1952" s="16">
        <v>0</v>
      </c>
      <c r="BJ1952" s="87"/>
    </row>
    <row r="1953" spans="1:62" s="16" customFormat="1" x14ac:dyDescent="0.35">
      <c r="A1953" s="16" t="s">
        <v>58</v>
      </c>
      <c r="B1953" s="16" t="s">
        <v>865</v>
      </c>
      <c r="C1953" s="16" t="s">
        <v>3865</v>
      </c>
      <c r="D1953" s="16" t="s">
        <v>1966</v>
      </c>
      <c r="E1953" s="16" t="s">
        <v>39</v>
      </c>
      <c r="F1953" s="16">
        <v>999931845</v>
      </c>
      <c r="G1953" s="1">
        <f>(J1953+T1953)-H1953</f>
        <v>32</v>
      </c>
      <c r="I1953" s="28"/>
      <c r="J1953" s="1">
        <f>SUM(K1953,L1953,N1953,O1953,P1953,Q1953)</f>
        <v>0</v>
      </c>
      <c r="K1953" s="1">
        <f>SUM(AC1953,AE1953)</f>
        <v>0</v>
      </c>
      <c r="L1953" s="1">
        <v>0</v>
      </c>
      <c r="M1953" s="1">
        <v>0</v>
      </c>
      <c r="N1953" s="1">
        <v>0</v>
      </c>
      <c r="O1953" s="1"/>
      <c r="P1953" s="1">
        <v>0</v>
      </c>
      <c r="Q1953" s="1">
        <f>AD1953</f>
        <v>0</v>
      </c>
      <c r="R1953" s="1">
        <v>0</v>
      </c>
      <c r="S1953" s="28"/>
      <c r="T1953" s="1">
        <f>SUM(U1953,V1953,X1953,Y1953,Z1953,AA1953)</f>
        <v>32</v>
      </c>
      <c r="U1953" s="1">
        <f>SUM(AG1953,BF1953)</f>
        <v>32</v>
      </c>
      <c r="V1953" s="1">
        <f>SUM(AJ1953,AK1953,AL1953,AM1953,AO1953,AP1953,AQ1953,AR1953,AS1953,AT1953,AU1953,AN1953,AV1953,AW1953,AX1953,AY1953,AZ1953,BA1953,BC1953,BD1953,BE1953,BB1953)</f>
        <v>0</v>
      </c>
      <c r="W1953" s="1">
        <f>COUNTIF(AJ1953:BE1953, "&gt;0")</f>
        <v>0</v>
      </c>
      <c r="X1953" s="1">
        <f>SUM(BG1953,BH1953)</f>
        <v>0</v>
      </c>
      <c r="Y1953" s="1">
        <f>BI1953</f>
        <v>0</v>
      </c>
      <c r="Z1953" s="1">
        <f>AI1953</f>
        <v>0</v>
      </c>
      <c r="AA1953" s="1">
        <f>AH1953</f>
        <v>0</v>
      </c>
      <c r="AB1953" s="28"/>
      <c r="AC1953" s="16">
        <v>0</v>
      </c>
      <c r="AD1953" s="16">
        <v>0</v>
      </c>
      <c r="AE1953" s="16">
        <v>0</v>
      </c>
      <c r="AF1953" s="28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0</v>
      </c>
      <c r="BE1953" s="16">
        <v>0</v>
      </c>
      <c r="BF1953" s="16">
        <v>32</v>
      </c>
      <c r="BG1953" s="16">
        <v>0</v>
      </c>
      <c r="BH1953" s="16">
        <v>0</v>
      </c>
      <c r="BI1953" s="16">
        <v>0</v>
      </c>
      <c r="BJ1953" s="87"/>
    </row>
    <row r="1954" spans="1:62" s="16" customFormat="1" x14ac:dyDescent="0.35">
      <c r="A1954" s="16" t="s">
        <v>58</v>
      </c>
      <c r="B1954" s="16" t="s">
        <v>865</v>
      </c>
      <c r="C1954" s="16" t="s">
        <v>3846</v>
      </c>
      <c r="D1954" s="16" t="s">
        <v>3847</v>
      </c>
      <c r="E1954" s="16" t="s">
        <v>39</v>
      </c>
      <c r="F1954" s="16">
        <v>999931948</v>
      </c>
      <c r="G1954" s="1">
        <f>(J1954+T1954)-H1954</f>
        <v>32</v>
      </c>
      <c r="I1954" s="28"/>
      <c r="J1954" s="1">
        <f>SUM(K1954,L1954,N1954,O1954,P1954,Q1954)</f>
        <v>0</v>
      </c>
      <c r="K1954" s="1">
        <f>SUM(AC1954,AE1954)</f>
        <v>0</v>
      </c>
      <c r="L1954" s="1">
        <v>0</v>
      </c>
      <c r="M1954" s="1">
        <v>0</v>
      </c>
      <c r="N1954" s="1">
        <v>0</v>
      </c>
      <c r="O1954" s="1"/>
      <c r="P1954" s="1">
        <v>0</v>
      </c>
      <c r="Q1954" s="1">
        <f>AD1954</f>
        <v>0</v>
      </c>
      <c r="R1954" s="1">
        <v>0</v>
      </c>
      <c r="S1954" s="28"/>
      <c r="T1954" s="1">
        <f>SUM(U1954,V1954,X1954,Y1954,Z1954,AA1954)</f>
        <v>32</v>
      </c>
      <c r="U1954" s="1">
        <f>SUM(AG1954,BF1954)</f>
        <v>32</v>
      </c>
      <c r="V1954" s="1">
        <f>SUM(AJ1954,AK1954,AL1954,AM1954,AO1954,AP1954,AQ1954,AR1954,AS1954,AT1954,AU1954,AN1954,AV1954,AW1954,AX1954,AY1954,AZ1954,BA1954,BC1954,BD1954,BE1954,BB1954)</f>
        <v>0</v>
      </c>
      <c r="W1954" s="1">
        <f>COUNTIF(AJ1954:BE1954, "&gt;0")</f>
        <v>0</v>
      </c>
      <c r="X1954" s="1">
        <f>SUM(BG1954,BH1954)</f>
        <v>0</v>
      </c>
      <c r="Y1954" s="1">
        <f>BI1954</f>
        <v>0</v>
      </c>
      <c r="Z1954" s="1">
        <f>AI1954</f>
        <v>0</v>
      </c>
      <c r="AA1954" s="1">
        <f>AH1954</f>
        <v>0</v>
      </c>
      <c r="AB1954" s="28"/>
      <c r="AC1954" s="16">
        <v>0</v>
      </c>
      <c r="AD1954" s="16">
        <v>0</v>
      </c>
      <c r="AE1954" s="16">
        <v>0</v>
      </c>
      <c r="AF1954" s="28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0</v>
      </c>
      <c r="BE1954" s="16">
        <v>0</v>
      </c>
      <c r="BF1954" s="16">
        <v>32</v>
      </c>
      <c r="BG1954" s="16">
        <v>0</v>
      </c>
      <c r="BH1954" s="16">
        <v>0</v>
      </c>
      <c r="BI1954" s="16">
        <v>0</v>
      </c>
      <c r="BJ1954" s="87"/>
    </row>
    <row r="1955" spans="1:62" s="16" customFormat="1" x14ac:dyDescent="0.35">
      <c r="A1955" s="16" t="s">
        <v>58</v>
      </c>
      <c r="B1955" s="16" t="s">
        <v>865</v>
      </c>
      <c r="C1955" s="16" t="s">
        <v>3879</v>
      </c>
      <c r="D1955" s="16" t="s">
        <v>3880</v>
      </c>
      <c r="E1955" s="16" t="s">
        <v>39</v>
      </c>
      <c r="F1955" s="16">
        <v>999932095</v>
      </c>
      <c r="G1955" s="1">
        <f>(J1955+T1955)-H1955</f>
        <v>32</v>
      </c>
      <c r="I1955" s="28"/>
      <c r="J1955" s="1">
        <f>SUM(K1955,L1955,N1955,O1955,P1955,Q1955)</f>
        <v>0</v>
      </c>
      <c r="K1955" s="1">
        <f>SUM(AC1955,AE1955)</f>
        <v>0</v>
      </c>
      <c r="L1955" s="1">
        <v>0</v>
      </c>
      <c r="M1955" s="1">
        <v>0</v>
      </c>
      <c r="N1955" s="1">
        <v>0</v>
      </c>
      <c r="O1955" s="1"/>
      <c r="P1955" s="1">
        <v>0</v>
      </c>
      <c r="Q1955" s="1">
        <f>AD1955</f>
        <v>0</v>
      </c>
      <c r="R1955" s="1">
        <v>0</v>
      </c>
      <c r="S1955" s="28"/>
      <c r="T1955" s="1">
        <f>SUM(U1955,V1955,X1955,Y1955,Z1955,AA1955)</f>
        <v>32</v>
      </c>
      <c r="U1955" s="1">
        <f>SUM(AG1955,BF1955)</f>
        <v>32</v>
      </c>
      <c r="V1955" s="1">
        <f>SUM(AJ1955,AK1955,AL1955,AM1955,AO1955,AP1955,AQ1955,AR1955,AS1955,AT1955,AU1955,AN1955,AV1955,AW1955,AX1955,AY1955,AZ1955,BA1955,BC1955,BD1955,BE1955,BB1955)</f>
        <v>0</v>
      </c>
      <c r="W1955" s="1">
        <f>COUNTIF(AJ1955:BE1955, "&gt;0")</f>
        <v>0</v>
      </c>
      <c r="X1955" s="1">
        <f>SUM(BG1955,BH1955)</f>
        <v>0</v>
      </c>
      <c r="Y1955" s="1">
        <f>BI1955</f>
        <v>0</v>
      </c>
      <c r="Z1955" s="1">
        <f>AI1955</f>
        <v>0</v>
      </c>
      <c r="AA1955" s="1">
        <f>AH1955</f>
        <v>0</v>
      </c>
      <c r="AB1955" s="28"/>
      <c r="AC1955" s="16">
        <v>0</v>
      </c>
      <c r="AD1955" s="16">
        <v>0</v>
      </c>
      <c r="AE1955" s="16">
        <v>0</v>
      </c>
      <c r="AF1955" s="28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0</v>
      </c>
      <c r="BE1955" s="16">
        <v>0</v>
      </c>
      <c r="BF1955" s="16">
        <v>32</v>
      </c>
      <c r="BG1955" s="16">
        <v>0</v>
      </c>
      <c r="BH1955" s="16">
        <v>0</v>
      </c>
      <c r="BI1955" s="16">
        <v>0</v>
      </c>
      <c r="BJ1955" s="87"/>
    </row>
    <row r="1956" spans="1:62" s="16" customFormat="1" x14ac:dyDescent="0.35">
      <c r="A1956" s="85" t="s">
        <v>58</v>
      </c>
      <c r="B1956" s="85" t="s">
        <v>23</v>
      </c>
      <c r="C1956" s="16" t="s">
        <v>391</v>
      </c>
      <c r="D1956" s="16" t="s">
        <v>3219</v>
      </c>
      <c r="E1956" s="16" t="s">
        <v>39</v>
      </c>
      <c r="F1956" s="85">
        <v>999876475</v>
      </c>
      <c r="G1956" s="1">
        <f>(J1956+T1956)-H1956</f>
        <v>29</v>
      </c>
      <c r="I1956" s="28"/>
      <c r="J1956" s="1">
        <f>SUM(K1956,L1956,N1956,O1956,P1956,Q1956)</f>
        <v>0</v>
      </c>
      <c r="K1956" s="1">
        <f>SUM(AC1956,AE1956)</f>
        <v>0</v>
      </c>
      <c r="L1956" s="1">
        <v>0</v>
      </c>
      <c r="M1956" s="1">
        <v>0</v>
      </c>
      <c r="N1956" s="1">
        <v>0</v>
      </c>
      <c r="O1956" s="1"/>
      <c r="P1956" s="1">
        <v>0</v>
      </c>
      <c r="Q1956" s="1">
        <f>AD1956</f>
        <v>0</v>
      </c>
      <c r="R1956" s="1">
        <v>0</v>
      </c>
      <c r="S1956" s="31"/>
      <c r="T1956" s="1">
        <f>SUM(U1956,V1956,X1956,Y1956,Z1956,AA1956)</f>
        <v>29</v>
      </c>
      <c r="U1956" s="1">
        <f>SUM(AG1956,BF1956)</f>
        <v>0</v>
      </c>
      <c r="V1956" s="1">
        <f>SUM(AJ1956,AK1956,AL1956,AM1956,AO1956,AP1956,AQ1956,AR1956,AS1956,AT1956,AU1956,AN1956,AV1956,AW1956,AX1956,AY1956,AZ1956,BA1956,BC1956,BD1956,BE1956,BB1956)</f>
        <v>29</v>
      </c>
      <c r="W1956" s="1">
        <f>COUNTIF(AJ1956:BE1956, "&gt;0")</f>
        <v>1</v>
      </c>
      <c r="X1956" s="1">
        <f>SUM(BG1956,BH1956)</f>
        <v>0</v>
      </c>
      <c r="Y1956" s="1">
        <f>BI1956</f>
        <v>0</v>
      </c>
      <c r="Z1956" s="1">
        <f>AI1956</f>
        <v>0</v>
      </c>
      <c r="AA1956" s="1">
        <f>AH1956</f>
        <v>0</v>
      </c>
      <c r="AB1956" s="31"/>
      <c r="AC1956" s="16">
        <v>0</v>
      </c>
      <c r="AD1956" s="16">
        <v>0</v>
      </c>
      <c r="AE1956" s="16">
        <v>0</v>
      </c>
      <c r="AF1956" s="28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29</v>
      </c>
      <c r="BA1956" s="16">
        <v>0</v>
      </c>
      <c r="BB1956" s="16">
        <v>0</v>
      </c>
      <c r="BC1956" s="16">
        <v>0</v>
      </c>
      <c r="BD1956" s="16">
        <v>0</v>
      </c>
      <c r="BE1956" s="16">
        <v>0</v>
      </c>
      <c r="BF1956" s="16">
        <v>0</v>
      </c>
      <c r="BG1956" s="16">
        <v>0</v>
      </c>
      <c r="BH1956" s="16">
        <v>0</v>
      </c>
      <c r="BI1956" s="16">
        <v>0</v>
      </c>
      <c r="BJ1956" s="87"/>
    </row>
    <row r="1957" spans="1:62" s="16" customFormat="1" x14ac:dyDescent="0.35">
      <c r="A1957" s="85" t="s">
        <v>58</v>
      </c>
      <c r="B1957" s="85" t="s">
        <v>23</v>
      </c>
      <c r="C1957" s="1" t="s">
        <v>476</v>
      </c>
      <c r="D1957" s="1" t="s">
        <v>477</v>
      </c>
      <c r="E1957" s="1" t="s">
        <v>39</v>
      </c>
      <c r="F1957" s="85">
        <v>999901744</v>
      </c>
      <c r="G1957" s="1">
        <f>(J1957+T1957)-H1957</f>
        <v>29</v>
      </c>
      <c r="H1957" s="1"/>
      <c r="I1957" s="15"/>
      <c r="J1957" s="1">
        <f>SUM(K1957,L1957,N1957,O1957,P1957,Q1957)</f>
        <v>0</v>
      </c>
      <c r="K1957" s="1">
        <f>SUM(AC1957,AE1957)</f>
        <v>0</v>
      </c>
      <c r="L1957" s="1">
        <v>0</v>
      </c>
      <c r="M1957" s="1">
        <v>0</v>
      </c>
      <c r="N1957" s="1">
        <v>0</v>
      </c>
      <c r="O1957" s="1"/>
      <c r="P1957" s="1">
        <v>0</v>
      </c>
      <c r="Q1957" s="1">
        <f>AD1957</f>
        <v>0</v>
      </c>
      <c r="R1957" s="1">
        <v>0</v>
      </c>
      <c r="S1957" s="31"/>
      <c r="T1957" s="1">
        <f>SUM(U1957,V1957,X1957,Y1957,Z1957,AA1957)</f>
        <v>29</v>
      </c>
      <c r="U1957" s="1">
        <f>SUM(AG1957,BF1957)</f>
        <v>0</v>
      </c>
      <c r="V1957" s="1">
        <f>SUM(AJ1957,AK1957,AL1957,AM1957,AO1957,AP1957,AQ1957,AR1957,AS1957,AT1957,AU1957,AN1957,AV1957,AW1957,AX1957,AY1957,AZ1957,BA1957,BC1957,BD1957,BE1957,BB1957)</f>
        <v>29</v>
      </c>
      <c r="W1957" s="1">
        <f>COUNTIF(AJ1957:BE1957, "&gt;0")</f>
        <v>1</v>
      </c>
      <c r="X1957" s="1">
        <f>SUM(BG1957,BH1957)</f>
        <v>0</v>
      </c>
      <c r="Y1957" s="1">
        <f>BI1957</f>
        <v>0</v>
      </c>
      <c r="Z1957" s="1">
        <f>AI1957</f>
        <v>0</v>
      </c>
      <c r="AA1957" s="1">
        <f>AH1957</f>
        <v>0</v>
      </c>
      <c r="AB1957" s="31"/>
      <c r="AC1957" s="1">
        <v>0</v>
      </c>
      <c r="AD1957" s="16">
        <v>0</v>
      </c>
      <c r="AE1957" s="16">
        <v>0</v>
      </c>
      <c r="AF1957" s="28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0</v>
      </c>
      <c r="AZ1957" s="16">
        <v>29</v>
      </c>
      <c r="BA1957" s="16">
        <v>0</v>
      </c>
      <c r="BB1957" s="16">
        <v>0</v>
      </c>
      <c r="BC1957" s="16">
        <v>0</v>
      </c>
      <c r="BD1957" s="16">
        <v>0</v>
      </c>
      <c r="BE1957" s="16">
        <v>0</v>
      </c>
      <c r="BF1957" s="16">
        <v>0</v>
      </c>
      <c r="BG1957" s="16">
        <v>0</v>
      </c>
      <c r="BH1957" s="16">
        <v>0</v>
      </c>
      <c r="BI1957" s="16">
        <v>0</v>
      </c>
      <c r="BJ1957" s="87"/>
    </row>
    <row r="1958" spans="1:62" s="16" customFormat="1" x14ac:dyDescent="0.35">
      <c r="A1958" s="85" t="s">
        <v>58</v>
      </c>
      <c r="B1958" s="85" t="s">
        <v>23</v>
      </c>
      <c r="C1958" s="16" t="s">
        <v>3221</v>
      </c>
      <c r="D1958" s="16" t="s">
        <v>3222</v>
      </c>
      <c r="E1958" s="16" t="s">
        <v>39</v>
      </c>
      <c r="F1958" s="85">
        <v>999918599</v>
      </c>
      <c r="G1958" s="1">
        <f>(J1958+T1958)-H1958</f>
        <v>29</v>
      </c>
      <c r="I1958" s="28"/>
      <c r="J1958" s="1">
        <f>SUM(K1958,L1958,N1958,O1958,P1958,Q1958)</f>
        <v>0</v>
      </c>
      <c r="K1958" s="1">
        <f>SUM(AC1958,AE1958)</f>
        <v>0</v>
      </c>
      <c r="L1958" s="1">
        <v>0</v>
      </c>
      <c r="M1958" s="1">
        <v>0</v>
      </c>
      <c r="N1958" s="1">
        <v>0</v>
      </c>
      <c r="O1958" s="1"/>
      <c r="P1958" s="1">
        <v>0</v>
      </c>
      <c r="Q1958" s="1">
        <f>AD1958</f>
        <v>0</v>
      </c>
      <c r="R1958" s="1">
        <v>0</v>
      </c>
      <c r="S1958" s="31"/>
      <c r="T1958" s="1">
        <f>SUM(U1958,V1958,X1958,Y1958,Z1958,AA1958)</f>
        <v>29</v>
      </c>
      <c r="U1958" s="1">
        <f>SUM(AG1958,BF1958)</f>
        <v>0</v>
      </c>
      <c r="V1958" s="1">
        <f>SUM(AJ1958,AK1958,AL1958,AM1958,AO1958,AP1958,AQ1958,AR1958,AS1958,AT1958,AU1958,AN1958,AV1958,AW1958,AX1958,AY1958,AZ1958,BA1958,BC1958,BD1958,BE1958,BB1958)</f>
        <v>29</v>
      </c>
      <c r="W1958" s="1">
        <f>COUNTIF(AJ1958:BE1958, "&gt;0")</f>
        <v>1</v>
      </c>
      <c r="X1958" s="1">
        <f>SUM(BG1958,BH1958)</f>
        <v>0</v>
      </c>
      <c r="Y1958" s="1">
        <f>BI1958</f>
        <v>0</v>
      </c>
      <c r="Z1958" s="1">
        <f>AI1958</f>
        <v>0</v>
      </c>
      <c r="AA1958" s="1">
        <f>AH1958</f>
        <v>0</v>
      </c>
      <c r="AB1958" s="31"/>
      <c r="AC1958" s="16">
        <v>0</v>
      </c>
      <c r="AD1958" s="16">
        <v>0</v>
      </c>
      <c r="AE1958" s="16">
        <v>0</v>
      </c>
      <c r="AF1958" s="28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0</v>
      </c>
      <c r="AY1958" s="16">
        <v>0</v>
      </c>
      <c r="AZ1958" s="16">
        <v>29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  <c r="BI1958" s="16">
        <v>0</v>
      </c>
      <c r="BJ1958" s="87"/>
    </row>
    <row r="1959" spans="1:62" s="16" customFormat="1" x14ac:dyDescent="0.35">
      <c r="A1959" s="85" t="s">
        <v>58</v>
      </c>
      <c r="B1959" s="85" t="s">
        <v>23</v>
      </c>
      <c r="C1959" s="16" t="s">
        <v>81</v>
      </c>
      <c r="D1959" s="16" t="s">
        <v>3218</v>
      </c>
      <c r="E1959" s="16" t="s">
        <v>39</v>
      </c>
      <c r="F1959" s="85">
        <v>999919472</v>
      </c>
      <c r="G1959" s="1">
        <f>(J1959+T1959)-H1959</f>
        <v>29</v>
      </c>
      <c r="I1959" s="28"/>
      <c r="J1959" s="1">
        <f>SUM(K1959,L1959,N1959,O1959,P1959,Q1959)</f>
        <v>0</v>
      </c>
      <c r="K1959" s="1">
        <f>SUM(AC1959,AE1959)</f>
        <v>0</v>
      </c>
      <c r="L1959" s="1">
        <v>0</v>
      </c>
      <c r="M1959" s="1">
        <v>0</v>
      </c>
      <c r="N1959" s="1">
        <v>0</v>
      </c>
      <c r="O1959" s="1"/>
      <c r="P1959" s="1">
        <v>0</v>
      </c>
      <c r="Q1959" s="1">
        <f>AD1959</f>
        <v>0</v>
      </c>
      <c r="R1959" s="1">
        <v>0</v>
      </c>
      <c r="S1959" s="31"/>
      <c r="T1959" s="1">
        <f>SUM(U1959,V1959,X1959,Y1959,Z1959,AA1959)</f>
        <v>29</v>
      </c>
      <c r="U1959" s="1">
        <f>SUM(AG1959,BF1959)</f>
        <v>0</v>
      </c>
      <c r="V1959" s="1">
        <f>SUM(AJ1959,AK1959,AL1959,AM1959,AO1959,AP1959,AQ1959,AR1959,AS1959,AT1959,AU1959,AN1959,AV1959,AW1959,AX1959,AY1959,AZ1959,BA1959,BC1959,BD1959,BE1959,BB1959)</f>
        <v>29</v>
      </c>
      <c r="W1959" s="1">
        <f>COUNTIF(AJ1959:BE1959, "&gt;0")</f>
        <v>1</v>
      </c>
      <c r="X1959" s="1">
        <f>SUM(BG1959,BH1959)</f>
        <v>0</v>
      </c>
      <c r="Y1959" s="1">
        <f>BI1959</f>
        <v>0</v>
      </c>
      <c r="Z1959" s="1">
        <f>AI1959</f>
        <v>0</v>
      </c>
      <c r="AA1959" s="1">
        <f>AH1959</f>
        <v>0</v>
      </c>
      <c r="AB1959" s="31"/>
      <c r="AC1959" s="16">
        <v>0</v>
      </c>
      <c r="AD1959" s="16">
        <v>0</v>
      </c>
      <c r="AE1959" s="16">
        <v>0</v>
      </c>
      <c r="AF1959" s="28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0</v>
      </c>
      <c r="AU1959" s="16">
        <v>0</v>
      </c>
      <c r="AV1959" s="16">
        <v>0</v>
      </c>
      <c r="AW1959" s="16">
        <v>0</v>
      </c>
      <c r="AX1959" s="16">
        <v>0</v>
      </c>
      <c r="AY1959" s="16">
        <v>0</v>
      </c>
      <c r="AZ1959" s="16">
        <v>29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  <c r="BI1959" s="16">
        <v>0</v>
      </c>
      <c r="BJ1959" s="87"/>
    </row>
    <row r="1960" spans="1:62" s="16" customFormat="1" x14ac:dyDescent="0.35">
      <c r="A1960" s="85" t="s">
        <v>58</v>
      </c>
      <c r="B1960" s="85" t="s">
        <v>23</v>
      </c>
      <c r="C1960" s="16" t="s">
        <v>778</v>
      </c>
      <c r="D1960" s="16" t="s">
        <v>3217</v>
      </c>
      <c r="E1960" s="16" t="s">
        <v>39</v>
      </c>
      <c r="F1960" s="85">
        <v>999924536</v>
      </c>
      <c r="G1960" s="1">
        <f>(J1960+T1960)-H1960</f>
        <v>29</v>
      </c>
      <c r="I1960" s="28"/>
      <c r="J1960" s="1">
        <f>SUM(K1960,L1960,N1960,O1960,P1960,Q1960)</f>
        <v>0</v>
      </c>
      <c r="K1960" s="1">
        <f>SUM(AC1960,AE1960)</f>
        <v>0</v>
      </c>
      <c r="L1960" s="1">
        <v>0</v>
      </c>
      <c r="M1960" s="1">
        <v>0</v>
      </c>
      <c r="N1960" s="1">
        <v>0</v>
      </c>
      <c r="O1960" s="1"/>
      <c r="P1960" s="1">
        <v>0</v>
      </c>
      <c r="Q1960" s="1">
        <f>AD1960</f>
        <v>0</v>
      </c>
      <c r="R1960" s="1">
        <v>0</v>
      </c>
      <c r="S1960" s="31"/>
      <c r="T1960" s="1">
        <f>SUM(U1960,V1960,X1960,Y1960,Z1960,AA1960)</f>
        <v>29</v>
      </c>
      <c r="U1960" s="1">
        <f>SUM(AG1960,BF1960)</f>
        <v>0</v>
      </c>
      <c r="V1960" s="1">
        <f>SUM(AJ1960,AK1960,AL1960,AM1960,AO1960,AP1960,AQ1960,AR1960,AS1960,AT1960,AU1960,AN1960,AV1960,AW1960,AX1960,AY1960,AZ1960,BA1960,BC1960,BD1960,BE1960,BB1960)</f>
        <v>29</v>
      </c>
      <c r="W1960" s="1">
        <f>COUNTIF(AJ1960:BE1960, "&gt;0")</f>
        <v>1</v>
      </c>
      <c r="X1960" s="1">
        <f>SUM(BG1960,BH1960)</f>
        <v>0</v>
      </c>
      <c r="Y1960" s="1">
        <f>BI1960</f>
        <v>0</v>
      </c>
      <c r="Z1960" s="1">
        <f>AI1960</f>
        <v>0</v>
      </c>
      <c r="AA1960" s="1">
        <f>AH1960</f>
        <v>0</v>
      </c>
      <c r="AB1960" s="31"/>
      <c r="AC1960" s="16">
        <v>0</v>
      </c>
      <c r="AD1960" s="16">
        <v>0</v>
      </c>
      <c r="AE1960" s="16">
        <v>0</v>
      </c>
      <c r="AF1960" s="28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0</v>
      </c>
      <c r="AY1960" s="16">
        <v>0</v>
      </c>
      <c r="AZ1960" s="16">
        <v>29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  <c r="BI1960" s="16">
        <v>0</v>
      </c>
      <c r="BJ1960" s="87"/>
    </row>
    <row r="1961" spans="1:62" s="16" customFormat="1" x14ac:dyDescent="0.35">
      <c r="A1961" s="85" t="s">
        <v>58</v>
      </c>
      <c r="B1961" s="85" t="s">
        <v>23</v>
      </c>
      <c r="C1961" s="16" t="s">
        <v>1846</v>
      </c>
      <c r="D1961" s="16" t="s">
        <v>104</v>
      </c>
      <c r="E1961" s="16" t="s">
        <v>39</v>
      </c>
      <c r="F1961" s="85">
        <v>999928020</v>
      </c>
      <c r="G1961" s="1">
        <f>(J1961+T1961)-H1961</f>
        <v>29</v>
      </c>
      <c r="I1961" s="28"/>
      <c r="J1961" s="1">
        <f>SUM(K1961,L1961,N1961,O1961,P1961,Q1961)</f>
        <v>0</v>
      </c>
      <c r="K1961" s="1">
        <f>SUM(AC1961,AE1961)</f>
        <v>0</v>
      </c>
      <c r="L1961" s="1">
        <v>0</v>
      </c>
      <c r="M1961" s="1">
        <v>0</v>
      </c>
      <c r="N1961" s="1">
        <v>0</v>
      </c>
      <c r="O1961" s="1"/>
      <c r="P1961" s="1">
        <v>0</v>
      </c>
      <c r="Q1961" s="1">
        <f>AD1961</f>
        <v>0</v>
      </c>
      <c r="R1961" s="1">
        <v>0</v>
      </c>
      <c r="S1961" s="31"/>
      <c r="T1961" s="1">
        <f>SUM(U1961,V1961,X1961,Y1961,Z1961,AA1961)</f>
        <v>29</v>
      </c>
      <c r="U1961" s="1">
        <f>SUM(AG1961,BF1961)</f>
        <v>0</v>
      </c>
      <c r="V1961" s="1">
        <f>SUM(AJ1961,AK1961,AL1961,AM1961,AO1961,AP1961,AQ1961,AR1961,AS1961,AT1961,AU1961,AN1961,AV1961,AW1961,AX1961,AY1961,AZ1961,BA1961,BC1961,BD1961,BE1961,BB1961)</f>
        <v>29</v>
      </c>
      <c r="W1961" s="1">
        <f>COUNTIF(AJ1961:BE1961, "&gt;0")</f>
        <v>1</v>
      </c>
      <c r="X1961" s="1">
        <f>SUM(BG1961,BH1961)</f>
        <v>0</v>
      </c>
      <c r="Y1961" s="1">
        <f>BI1961</f>
        <v>0</v>
      </c>
      <c r="Z1961" s="1">
        <f>AI1961</f>
        <v>0</v>
      </c>
      <c r="AA1961" s="1">
        <f>AH1961</f>
        <v>0</v>
      </c>
      <c r="AB1961" s="31"/>
      <c r="AC1961" s="16">
        <v>0</v>
      </c>
      <c r="AD1961" s="16">
        <v>0</v>
      </c>
      <c r="AE1961" s="16">
        <v>0</v>
      </c>
      <c r="AF1961" s="28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0</v>
      </c>
      <c r="AY1961" s="16">
        <v>0</v>
      </c>
      <c r="AZ1961" s="16">
        <v>29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  <c r="BI1961" s="16">
        <v>0</v>
      </c>
      <c r="BJ1961" s="87"/>
    </row>
    <row r="1962" spans="1:62" s="16" customFormat="1" x14ac:dyDescent="0.35">
      <c r="A1962" s="85" t="s">
        <v>58</v>
      </c>
      <c r="B1962" s="85" t="s">
        <v>23</v>
      </c>
      <c r="C1962" s="16" t="s">
        <v>1371</v>
      </c>
      <c r="D1962" s="16" t="s">
        <v>3220</v>
      </c>
      <c r="E1962" s="16" t="s">
        <v>39</v>
      </c>
      <c r="F1962" s="85">
        <v>999929297</v>
      </c>
      <c r="G1962" s="1">
        <f>(J1962+T1962)-H1962</f>
        <v>29</v>
      </c>
      <c r="I1962" s="28"/>
      <c r="J1962" s="1">
        <f>SUM(K1962,L1962,N1962,O1962,P1962,Q1962)</f>
        <v>0</v>
      </c>
      <c r="K1962" s="1">
        <f>SUM(AC1962,AE1962)</f>
        <v>0</v>
      </c>
      <c r="L1962" s="1">
        <v>0</v>
      </c>
      <c r="M1962" s="1">
        <v>0</v>
      </c>
      <c r="N1962" s="1">
        <v>0</v>
      </c>
      <c r="O1962" s="1"/>
      <c r="P1962" s="1">
        <v>0</v>
      </c>
      <c r="Q1962" s="1">
        <f>AD1962</f>
        <v>0</v>
      </c>
      <c r="R1962" s="1">
        <v>0</v>
      </c>
      <c r="S1962" s="31"/>
      <c r="T1962" s="1">
        <f>SUM(U1962,V1962,X1962,Y1962,Z1962,AA1962)</f>
        <v>29</v>
      </c>
      <c r="U1962" s="1">
        <f>SUM(AG1962,BF1962)</f>
        <v>0</v>
      </c>
      <c r="V1962" s="1">
        <f>SUM(AJ1962,AK1962,AL1962,AM1962,AO1962,AP1962,AQ1962,AR1962,AS1962,AT1962,AU1962,AN1962,AV1962,AW1962,AX1962,AY1962,AZ1962,BA1962,BC1962,BD1962,BE1962,BB1962)</f>
        <v>29</v>
      </c>
      <c r="W1962" s="1">
        <f>COUNTIF(AJ1962:BE1962, "&gt;0")</f>
        <v>1</v>
      </c>
      <c r="X1962" s="1">
        <f>SUM(BG1962,BH1962)</f>
        <v>0</v>
      </c>
      <c r="Y1962" s="1">
        <f>BI1962</f>
        <v>0</v>
      </c>
      <c r="Z1962" s="1">
        <f>AI1962</f>
        <v>0</v>
      </c>
      <c r="AA1962" s="1">
        <f>AH1962</f>
        <v>0</v>
      </c>
      <c r="AB1962" s="31"/>
      <c r="AC1962" s="16">
        <v>0</v>
      </c>
      <c r="AD1962" s="16">
        <v>0</v>
      </c>
      <c r="AE1962" s="16">
        <v>0</v>
      </c>
      <c r="AF1962" s="28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0</v>
      </c>
      <c r="AY1962" s="16">
        <v>0</v>
      </c>
      <c r="AZ1962" s="16">
        <v>29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0</v>
      </c>
      <c r="BH1962" s="16">
        <v>0</v>
      </c>
      <c r="BI1962" s="16">
        <v>0</v>
      </c>
      <c r="BJ1962" s="87"/>
    </row>
    <row r="1963" spans="1:62" s="16" customFormat="1" x14ac:dyDescent="0.35">
      <c r="A1963" s="16" t="s">
        <v>58</v>
      </c>
      <c r="B1963" s="16" t="s">
        <v>865</v>
      </c>
      <c r="C1963" s="16" t="s">
        <v>3917</v>
      </c>
      <c r="D1963" s="16" t="s">
        <v>3918</v>
      </c>
      <c r="E1963" s="16" t="s">
        <v>39</v>
      </c>
      <c r="F1963" s="16">
        <v>999821134</v>
      </c>
      <c r="G1963" s="1">
        <f>(J1963+T1963)-H1963</f>
        <v>24</v>
      </c>
      <c r="I1963" s="28"/>
      <c r="J1963" s="1">
        <f>SUM(K1963,L1963,N1963,O1963,P1963,Q1963)</f>
        <v>0</v>
      </c>
      <c r="K1963" s="1">
        <f>SUM(AC1963,AE1963)</f>
        <v>0</v>
      </c>
      <c r="L1963" s="1">
        <v>0</v>
      </c>
      <c r="M1963" s="1">
        <v>0</v>
      </c>
      <c r="N1963" s="1">
        <v>0</v>
      </c>
      <c r="O1963" s="1"/>
      <c r="P1963" s="1">
        <v>0</v>
      </c>
      <c r="Q1963" s="1">
        <f>AD1963</f>
        <v>0</v>
      </c>
      <c r="R1963" s="1">
        <v>0</v>
      </c>
      <c r="S1963" s="28"/>
      <c r="T1963" s="1">
        <f>SUM(U1963,V1963,X1963,Y1963,Z1963,AA1963)</f>
        <v>24</v>
      </c>
      <c r="U1963" s="1">
        <f>SUM(AG1963,BF1963)</f>
        <v>24</v>
      </c>
      <c r="V1963" s="1">
        <f>SUM(AJ1963,AK1963,AL1963,AM1963,AO1963,AP1963,AQ1963,AR1963,AS1963,AT1963,AU1963,AN1963,AV1963,AW1963,AX1963,AY1963,AZ1963,BA1963,BC1963,BD1963,BE1963,BB1963)</f>
        <v>0</v>
      </c>
      <c r="W1963" s="1">
        <f>COUNTIF(AJ1963:BE1963, "&gt;0")</f>
        <v>0</v>
      </c>
      <c r="X1963" s="1">
        <f>SUM(BG1963,BH1963)</f>
        <v>0</v>
      </c>
      <c r="Y1963" s="1">
        <f>BI1963</f>
        <v>0</v>
      </c>
      <c r="Z1963" s="1">
        <f>AI1963</f>
        <v>0</v>
      </c>
      <c r="AA1963" s="1">
        <f>AH1963</f>
        <v>0</v>
      </c>
      <c r="AB1963" s="28"/>
      <c r="AC1963" s="16">
        <v>0</v>
      </c>
      <c r="AD1963" s="16">
        <v>0</v>
      </c>
      <c r="AE1963" s="16">
        <v>0</v>
      </c>
      <c r="AF1963" s="28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0</v>
      </c>
      <c r="AY1963" s="16">
        <v>0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24</v>
      </c>
      <c r="BG1963" s="16">
        <v>0</v>
      </c>
      <c r="BH1963" s="16">
        <v>0</v>
      </c>
      <c r="BI1963" s="16">
        <v>0</v>
      </c>
      <c r="BJ1963" s="87"/>
    </row>
    <row r="1964" spans="1:62" s="16" customFormat="1" x14ac:dyDescent="0.35">
      <c r="A1964" s="16" t="s">
        <v>58</v>
      </c>
      <c r="B1964" s="16" t="s">
        <v>865</v>
      </c>
      <c r="C1964" s="16" t="s">
        <v>3869</v>
      </c>
      <c r="D1964" s="16" t="s">
        <v>3870</v>
      </c>
      <c r="E1964" s="16" t="s">
        <v>39</v>
      </c>
      <c r="F1964" s="16">
        <v>999854544</v>
      </c>
      <c r="G1964" s="1">
        <f>(J1964+T1964)-H1964</f>
        <v>24</v>
      </c>
      <c r="I1964" s="28"/>
      <c r="J1964" s="1">
        <f>SUM(K1964,L1964,N1964,O1964,P1964,Q1964)</f>
        <v>0</v>
      </c>
      <c r="K1964" s="1">
        <f>SUM(AC1964,AE1964)</f>
        <v>0</v>
      </c>
      <c r="L1964" s="1">
        <v>0</v>
      </c>
      <c r="M1964" s="1">
        <v>0</v>
      </c>
      <c r="N1964" s="1">
        <v>0</v>
      </c>
      <c r="O1964" s="1"/>
      <c r="P1964" s="1">
        <v>0</v>
      </c>
      <c r="Q1964" s="1">
        <f>AD1964</f>
        <v>0</v>
      </c>
      <c r="R1964" s="1">
        <v>0</v>
      </c>
      <c r="S1964" s="28"/>
      <c r="T1964" s="1">
        <f>SUM(U1964,V1964,X1964,Y1964,Z1964,AA1964)</f>
        <v>24</v>
      </c>
      <c r="U1964" s="1">
        <f>SUM(AG1964,BF1964)</f>
        <v>24</v>
      </c>
      <c r="V1964" s="1">
        <f>SUM(AJ1964,AK1964,AL1964,AM1964,AO1964,AP1964,AQ1964,AR1964,AS1964,AT1964,AU1964,AN1964,AV1964,AW1964,AX1964,AY1964,AZ1964,BA1964,BC1964,BD1964,BE1964,BB1964)</f>
        <v>0</v>
      </c>
      <c r="W1964" s="1">
        <f>COUNTIF(AJ1964:BE1964, "&gt;0")</f>
        <v>0</v>
      </c>
      <c r="X1964" s="1">
        <f>SUM(BG1964,BH1964)</f>
        <v>0</v>
      </c>
      <c r="Y1964" s="1">
        <f>BI1964</f>
        <v>0</v>
      </c>
      <c r="Z1964" s="1">
        <f>AI1964</f>
        <v>0</v>
      </c>
      <c r="AA1964" s="1">
        <f>AH1964</f>
        <v>0</v>
      </c>
      <c r="AB1964" s="28"/>
      <c r="AC1964" s="16">
        <v>0</v>
      </c>
      <c r="AD1964" s="16">
        <v>0</v>
      </c>
      <c r="AE1964" s="16">
        <v>0</v>
      </c>
      <c r="AF1964" s="28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0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0</v>
      </c>
      <c r="BF1964" s="16">
        <v>24</v>
      </c>
      <c r="BG1964" s="16">
        <v>0</v>
      </c>
      <c r="BH1964" s="16">
        <v>0</v>
      </c>
      <c r="BI1964" s="16">
        <v>0</v>
      </c>
      <c r="BJ1964" s="87"/>
    </row>
    <row r="1965" spans="1:62" s="16" customFormat="1" x14ac:dyDescent="0.35">
      <c r="A1965" s="16" t="s">
        <v>58</v>
      </c>
      <c r="B1965" s="16" t="s">
        <v>865</v>
      </c>
      <c r="C1965" s="16" t="s">
        <v>2117</v>
      </c>
      <c r="D1965" s="16" t="s">
        <v>209</v>
      </c>
      <c r="E1965" s="16" t="s">
        <v>39</v>
      </c>
      <c r="F1965" s="16">
        <v>999861378</v>
      </c>
      <c r="G1965" s="1">
        <f>(J1965+T1965)-H1965</f>
        <v>24</v>
      </c>
      <c r="I1965" s="28"/>
      <c r="J1965" s="1">
        <f>SUM(K1965,L1965,N1965,O1965,P1965,Q1965)</f>
        <v>0</v>
      </c>
      <c r="K1965" s="1">
        <f>SUM(AC1965,AE1965)</f>
        <v>0</v>
      </c>
      <c r="L1965" s="1">
        <v>0</v>
      </c>
      <c r="M1965" s="1">
        <v>0</v>
      </c>
      <c r="N1965" s="1">
        <v>0</v>
      </c>
      <c r="O1965" s="1"/>
      <c r="P1965" s="1">
        <v>0</v>
      </c>
      <c r="Q1965" s="1">
        <f>AD1965</f>
        <v>0</v>
      </c>
      <c r="R1965" s="1">
        <v>0</v>
      </c>
      <c r="S1965" s="28"/>
      <c r="T1965" s="1">
        <f>SUM(U1965,V1965,X1965,Y1965,Z1965,AA1965)</f>
        <v>24</v>
      </c>
      <c r="U1965" s="1">
        <f>SUM(AG1965,BF1965)</f>
        <v>24</v>
      </c>
      <c r="V1965" s="1">
        <f>SUM(AJ1965,AK1965,AL1965,AM1965,AO1965,AP1965,AQ1965,AR1965,AS1965,AT1965,AU1965,AN1965,AV1965,AW1965,AX1965,AY1965,AZ1965,BA1965,BC1965,BD1965,BE1965,BB1965)</f>
        <v>0</v>
      </c>
      <c r="W1965" s="1">
        <f>COUNTIF(AJ1965:BE1965, "&gt;0")</f>
        <v>0</v>
      </c>
      <c r="X1965" s="1">
        <f>SUM(BG1965,BH1965)</f>
        <v>0</v>
      </c>
      <c r="Y1965" s="1">
        <f>BI1965</f>
        <v>0</v>
      </c>
      <c r="Z1965" s="1">
        <f>AI1965</f>
        <v>0</v>
      </c>
      <c r="AA1965" s="1">
        <f>AH1965</f>
        <v>0</v>
      </c>
      <c r="AB1965" s="28"/>
      <c r="AC1965" s="16">
        <v>0</v>
      </c>
      <c r="AD1965" s="16">
        <v>0</v>
      </c>
      <c r="AE1965" s="16">
        <v>0</v>
      </c>
      <c r="AF1965" s="28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0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0</v>
      </c>
      <c r="BE1965" s="16">
        <v>0</v>
      </c>
      <c r="BF1965" s="16">
        <v>24</v>
      </c>
      <c r="BG1965" s="16">
        <v>0</v>
      </c>
      <c r="BH1965" s="16">
        <v>0</v>
      </c>
      <c r="BI1965" s="16">
        <v>0</v>
      </c>
      <c r="BJ1965" s="87"/>
    </row>
    <row r="1966" spans="1:62" s="16" customFormat="1" x14ac:dyDescent="0.35">
      <c r="A1966" s="16" t="s">
        <v>58</v>
      </c>
      <c r="B1966" s="16" t="s">
        <v>865</v>
      </c>
      <c r="C1966" s="16" t="s">
        <v>3903</v>
      </c>
      <c r="D1966" s="16" t="s">
        <v>3904</v>
      </c>
      <c r="E1966" s="16" t="s">
        <v>39</v>
      </c>
      <c r="F1966" s="16">
        <v>999883390</v>
      </c>
      <c r="G1966" s="1">
        <f>(J1966+T1966)-H1966</f>
        <v>24</v>
      </c>
      <c r="I1966" s="28"/>
      <c r="J1966" s="1">
        <f>SUM(K1966,L1966,N1966,O1966,P1966,Q1966)</f>
        <v>0</v>
      </c>
      <c r="K1966" s="1">
        <f>SUM(AC1966,AE1966)</f>
        <v>0</v>
      </c>
      <c r="L1966" s="1">
        <v>0</v>
      </c>
      <c r="M1966" s="1">
        <v>0</v>
      </c>
      <c r="N1966" s="1">
        <v>0</v>
      </c>
      <c r="O1966" s="1"/>
      <c r="P1966" s="1">
        <v>0</v>
      </c>
      <c r="Q1966" s="1">
        <f>AD1966</f>
        <v>0</v>
      </c>
      <c r="R1966" s="1">
        <v>0</v>
      </c>
      <c r="S1966" s="28"/>
      <c r="T1966" s="1">
        <f>SUM(U1966,V1966,X1966,Y1966,Z1966,AA1966)</f>
        <v>24</v>
      </c>
      <c r="U1966" s="1">
        <f>SUM(AG1966,BF1966)</f>
        <v>24</v>
      </c>
      <c r="V1966" s="1">
        <f>SUM(AJ1966,AK1966,AL1966,AM1966,AO1966,AP1966,AQ1966,AR1966,AS1966,AT1966,AU1966,AN1966,AV1966,AW1966,AX1966,AY1966,AZ1966,BA1966,BC1966,BD1966,BE1966,BB1966)</f>
        <v>0</v>
      </c>
      <c r="W1966" s="1">
        <f>COUNTIF(AJ1966:BE1966, "&gt;0")</f>
        <v>0</v>
      </c>
      <c r="X1966" s="1">
        <f>SUM(BG1966,BH1966)</f>
        <v>0</v>
      </c>
      <c r="Y1966" s="1">
        <f>BI1966</f>
        <v>0</v>
      </c>
      <c r="Z1966" s="1">
        <f>AI1966</f>
        <v>0</v>
      </c>
      <c r="AA1966" s="1">
        <f>AH1966</f>
        <v>0</v>
      </c>
      <c r="AB1966" s="28"/>
      <c r="AC1966" s="16">
        <v>0</v>
      </c>
      <c r="AD1966" s="16">
        <v>0</v>
      </c>
      <c r="AE1966" s="16">
        <v>0</v>
      </c>
      <c r="AF1966" s="28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0</v>
      </c>
      <c r="BE1966" s="16">
        <v>0</v>
      </c>
      <c r="BF1966" s="16">
        <v>24</v>
      </c>
      <c r="BG1966" s="16">
        <v>0</v>
      </c>
      <c r="BH1966" s="16">
        <v>0</v>
      </c>
      <c r="BI1966" s="16">
        <v>0</v>
      </c>
      <c r="BJ1966" s="87"/>
    </row>
    <row r="1967" spans="1:62" s="16" customFormat="1" x14ac:dyDescent="0.35">
      <c r="A1967" s="16" t="s">
        <v>58</v>
      </c>
      <c r="B1967" s="16" t="s">
        <v>865</v>
      </c>
      <c r="C1967" s="16" t="s">
        <v>3849</v>
      </c>
      <c r="D1967" s="16" t="s">
        <v>3850</v>
      </c>
      <c r="E1967" s="16" t="s">
        <v>39</v>
      </c>
      <c r="F1967" s="16">
        <v>999888144</v>
      </c>
      <c r="G1967" s="1">
        <f>(J1967+T1967)-H1967</f>
        <v>24</v>
      </c>
      <c r="I1967" s="28"/>
      <c r="J1967" s="1">
        <f>SUM(K1967,L1967,N1967,O1967,P1967,Q1967)</f>
        <v>0</v>
      </c>
      <c r="K1967" s="1">
        <f>SUM(AC1967,AE1967)</f>
        <v>0</v>
      </c>
      <c r="L1967" s="1">
        <v>0</v>
      </c>
      <c r="M1967" s="1">
        <v>0</v>
      </c>
      <c r="N1967" s="1">
        <v>0</v>
      </c>
      <c r="O1967" s="1"/>
      <c r="P1967" s="1">
        <v>0</v>
      </c>
      <c r="Q1967" s="1">
        <f>AD1967</f>
        <v>0</v>
      </c>
      <c r="R1967" s="1">
        <v>0</v>
      </c>
      <c r="S1967" s="28"/>
      <c r="T1967" s="1">
        <f>SUM(U1967,V1967,X1967,Y1967,Z1967,AA1967)</f>
        <v>24</v>
      </c>
      <c r="U1967" s="1">
        <f>SUM(AG1967,BF1967)</f>
        <v>24</v>
      </c>
      <c r="V1967" s="1">
        <f>SUM(AJ1967,AK1967,AL1967,AM1967,AO1967,AP1967,AQ1967,AR1967,AS1967,AT1967,AU1967,AN1967,AV1967,AW1967,AX1967,AY1967,AZ1967,BA1967,BC1967,BD1967,BE1967,BB1967)</f>
        <v>0</v>
      </c>
      <c r="W1967" s="1">
        <f>COUNTIF(AJ1967:BE1967, "&gt;0")</f>
        <v>0</v>
      </c>
      <c r="X1967" s="1">
        <f>SUM(BG1967,BH1967)</f>
        <v>0</v>
      </c>
      <c r="Y1967" s="1">
        <f>BI1967</f>
        <v>0</v>
      </c>
      <c r="Z1967" s="1">
        <f>AI1967</f>
        <v>0</v>
      </c>
      <c r="AA1967" s="1">
        <f>AH1967</f>
        <v>0</v>
      </c>
      <c r="AB1967" s="28"/>
      <c r="AC1967" s="16">
        <v>0</v>
      </c>
      <c r="AD1967" s="16">
        <v>0</v>
      </c>
      <c r="AE1967" s="16">
        <v>0</v>
      </c>
      <c r="AF1967" s="28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0</v>
      </c>
      <c r="AZ1967" s="16">
        <v>0</v>
      </c>
      <c r="BA1967" s="16">
        <v>0</v>
      </c>
      <c r="BB1967" s="16">
        <v>0</v>
      </c>
      <c r="BC1967" s="16">
        <v>0</v>
      </c>
      <c r="BD1967" s="16">
        <v>0</v>
      </c>
      <c r="BE1967" s="16">
        <v>0</v>
      </c>
      <c r="BF1967" s="16">
        <v>24</v>
      </c>
      <c r="BG1967" s="16">
        <v>0</v>
      </c>
      <c r="BH1967" s="16">
        <v>0</v>
      </c>
      <c r="BI1967" s="16">
        <v>0</v>
      </c>
      <c r="BJ1967" s="87"/>
    </row>
    <row r="1968" spans="1:62" s="16" customFormat="1" x14ac:dyDescent="0.35">
      <c r="A1968" s="16" t="s">
        <v>58</v>
      </c>
      <c r="B1968" s="16" t="s">
        <v>865</v>
      </c>
      <c r="C1968" s="16" t="s">
        <v>3866</v>
      </c>
      <c r="D1968" s="16" t="s">
        <v>1076</v>
      </c>
      <c r="E1968" s="16" t="s">
        <v>39</v>
      </c>
      <c r="F1968" s="16">
        <v>999902088</v>
      </c>
      <c r="G1968" s="1">
        <f>(J1968+T1968)-H1968</f>
        <v>24</v>
      </c>
      <c r="I1968" s="28"/>
      <c r="J1968" s="1">
        <f>SUM(K1968,L1968,N1968,O1968,P1968,Q1968)</f>
        <v>0</v>
      </c>
      <c r="K1968" s="1">
        <f>SUM(AC1968,AE1968)</f>
        <v>0</v>
      </c>
      <c r="L1968" s="1">
        <v>0</v>
      </c>
      <c r="M1968" s="1">
        <v>0</v>
      </c>
      <c r="N1968" s="1">
        <v>0</v>
      </c>
      <c r="O1968" s="1"/>
      <c r="P1968" s="1">
        <v>0</v>
      </c>
      <c r="Q1968" s="1">
        <f>AD1968</f>
        <v>0</v>
      </c>
      <c r="R1968" s="1">
        <v>0</v>
      </c>
      <c r="S1968" s="28"/>
      <c r="T1968" s="1">
        <f>SUM(U1968,V1968,X1968,Y1968,Z1968,AA1968)</f>
        <v>24</v>
      </c>
      <c r="U1968" s="1">
        <f>SUM(AG1968,BF1968)</f>
        <v>24</v>
      </c>
      <c r="V1968" s="1">
        <f>SUM(AJ1968,AK1968,AL1968,AM1968,AO1968,AP1968,AQ1968,AR1968,AS1968,AT1968,AU1968,AN1968,AV1968,AW1968,AX1968,AY1968,AZ1968,BA1968,BC1968,BD1968,BE1968,BB1968)</f>
        <v>0</v>
      </c>
      <c r="W1968" s="1">
        <f>COUNTIF(AJ1968:BE1968, "&gt;0")</f>
        <v>0</v>
      </c>
      <c r="X1968" s="1">
        <f>SUM(BG1968,BH1968)</f>
        <v>0</v>
      </c>
      <c r="Y1968" s="1">
        <f>BI1968</f>
        <v>0</v>
      </c>
      <c r="Z1968" s="1">
        <f>AI1968</f>
        <v>0</v>
      </c>
      <c r="AA1968" s="1">
        <f>AH1968</f>
        <v>0</v>
      </c>
      <c r="AB1968" s="28"/>
      <c r="AC1968" s="16">
        <v>0</v>
      </c>
      <c r="AD1968" s="16">
        <v>0</v>
      </c>
      <c r="AE1968" s="16">
        <v>0</v>
      </c>
      <c r="AF1968" s="28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0</v>
      </c>
      <c r="BE1968" s="16">
        <v>0</v>
      </c>
      <c r="BF1968" s="16">
        <v>24</v>
      </c>
      <c r="BG1968" s="16">
        <v>0</v>
      </c>
      <c r="BH1968" s="16">
        <v>0</v>
      </c>
      <c r="BI1968" s="16">
        <v>0</v>
      </c>
      <c r="BJ1968" s="87"/>
    </row>
    <row r="1969" spans="1:62" s="16" customFormat="1" x14ac:dyDescent="0.35">
      <c r="A1969" s="16" t="s">
        <v>58</v>
      </c>
      <c r="B1969" s="16" t="s">
        <v>865</v>
      </c>
      <c r="C1969" s="16" t="s">
        <v>3907</v>
      </c>
      <c r="D1969" s="16" t="s">
        <v>3908</v>
      </c>
      <c r="E1969" s="16" t="s">
        <v>39</v>
      </c>
      <c r="F1969" s="16">
        <v>999913714</v>
      </c>
      <c r="G1969" s="1">
        <f>(J1969+T1969)-H1969</f>
        <v>24</v>
      </c>
      <c r="I1969" s="28"/>
      <c r="J1969" s="1">
        <f>SUM(K1969,L1969,N1969,O1969,P1969,Q1969)</f>
        <v>0</v>
      </c>
      <c r="K1969" s="1">
        <f>SUM(AC1969,AE1969)</f>
        <v>0</v>
      </c>
      <c r="L1969" s="1">
        <v>0</v>
      </c>
      <c r="M1969" s="1">
        <v>0</v>
      </c>
      <c r="N1969" s="1">
        <v>0</v>
      </c>
      <c r="O1969" s="1"/>
      <c r="P1969" s="1">
        <v>0</v>
      </c>
      <c r="Q1969" s="1">
        <f>AD1969</f>
        <v>0</v>
      </c>
      <c r="R1969" s="1">
        <v>0</v>
      </c>
      <c r="S1969" s="28"/>
      <c r="T1969" s="1">
        <f>SUM(U1969,V1969,X1969,Y1969,Z1969,AA1969)</f>
        <v>24</v>
      </c>
      <c r="U1969" s="1">
        <f>SUM(AG1969,BF1969)</f>
        <v>24</v>
      </c>
      <c r="V1969" s="1">
        <f>SUM(AJ1969,AK1969,AL1969,AM1969,AO1969,AP1969,AQ1969,AR1969,AS1969,AT1969,AU1969,AN1969,AV1969,AW1969,AX1969,AY1969,AZ1969,BA1969,BC1969,BD1969,BE1969,BB1969)</f>
        <v>0</v>
      </c>
      <c r="W1969" s="1">
        <f>COUNTIF(AJ1969:BE1969, "&gt;0")</f>
        <v>0</v>
      </c>
      <c r="X1969" s="1">
        <f>SUM(BG1969,BH1969)</f>
        <v>0</v>
      </c>
      <c r="Y1969" s="1">
        <f>BI1969</f>
        <v>0</v>
      </c>
      <c r="Z1969" s="1">
        <f>AI1969</f>
        <v>0</v>
      </c>
      <c r="AA1969" s="1">
        <f>AH1969</f>
        <v>0</v>
      </c>
      <c r="AB1969" s="28"/>
      <c r="AC1969" s="16">
        <v>0</v>
      </c>
      <c r="AD1969" s="16">
        <v>0</v>
      </c>
      <c r="AE1969" s="16">
        <v>0</v>
      </c>
      <c r="AF1969" s="28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0</v>
      </c>
      <c r="BE1969" s="16">
        <v>0</v>
      </c>
      <c r="BF1969" s="16">
        <v>24</v>
      </c>
      <c r="BG1969" s="16">
        <v>0</v>
      </c>
      <c r="BH1969" s="16">
        <v>0</v>
      </c>
      <c r="BI1969" s="16">
        <v>0</v>
      </c>
      <c r="BJ1969" s="87"/>
    </row>
    <row r="1970" spans="1:62" s="16" customFormat="1" x14ac:dyDescent="0.35">
      <c r="A1970" s="16" t="s">
        <v>58</v>
      </c>
      <c r="B1970" s="16" t="s">
        <v>865</v>
      </c>
      <c r="C1970" s="16" t="s">
        <v>3934</v>
      </c>
      <c r="D1970" s="16" t="s">
        <v>1956</v>
      </c>
      <c r="E1970" s="16" t="s">
        <v>39</v>
      </c>
      <c r="F1970" s="16">
        <v>999922582</v>
      </c>
      <c r="G1970" s="1">
        <f>(J1970+T1970)-H1970</f>
        <v>24</v>
      </c>
      <c r="I1970" s="28"/>
      <c r="J1970" s="1">
        <f>SUM(K1970,L1970,N1970,O1970,P1970,Q1970)</f>
        <v>0</v>
      </c>
      <c r="K1970" s="1">
        <f>SUM(AC1970,AE1970)</f>
        <v>0</v>
      </c>
      <c r="L1970" s="1">
        <v>0</v>
      </c>
      <c r="M1970" s="1">
        <v>0</v>
      </c>
      <c r="N1970" s="1">
        <v>0</v>
      </c>
      <c r="O1970" s="1"/>
      <c r="P1970" s="1">
        <v>0</v>
      </c>
      <c r="Q1970" s="1">
        <f>AD1970</f>
        <v>0</v>
      </c>
      <c r="R1970" s="1">
        <v>0</v>
      </c>
      <c r="S1970" s="28"/>
      <c r="T1970" s="1">
        <f>SUM(U1970,V1970,X1970,Y1970,Z1970,AA1970)</f>
        <v>24</v>
      </c>
      <c r="U1970" s="1">
        <f>SUM(AG1970,BF1970)</f>
        <v>24</v>
      </c>
      <c r="V1970" s="1">
        <f>SUM(AJ1970,AK1970,AL1970,AM1970,AO1970,AP1970,AQ1970,AR1970,AS1970,AT1970,AU1970,AN1970,AV1970,AW1970,AX1970,AY1970,AZ1970,BA1970,BC1970,BD1970,BE1970,BB1970)</f>
        <v>0</v>
      </c>
      <c r="W1970" s="1">
        <f>COUNTIF(AJ1970:BE1970, "&gt;0")</f>
        <v>0</v>
      </c>
      <c r="X1970" s="1">
        <f>SUM(BG1970,BH1970)</f>
        <v>0</v>
      </c>
      <c r="Y1970" s="1">
        <f>BI1970</f>
        <v>0</v>
      </c>
      <c r="Z1970" s="1">
        <f>AI1970</f>
        <v>0</v>
      </c>
      <c r="AA1970" s="1">
        <f>AH1970</f>
        <v>0</v>
      </c>
      <c r="AB1970" s="28"/>
      <c r="AC1970" s="16">
        <v>0</v>
      </c>
      <c r="AD1970" s="16">
        <v>0</v>
      </c>
      <c r="AE1970" s="16">
        <v>0</v>
      </c>
      <c r="AF1970" s="28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0</v>
      </c>
      <c r="BE1970" s="16">
        <v>0</v>
      </c>
      <c r="BF1970" s="16">
        <v>24</v>
      </c>
      <c r="BG1970" s="16">
        <v>0</v>
      </c>
      <c r="BH1970" s="16">
        <v>0</v>
      </c>
      <c r="BI1970" s="16">
        <v>0</v>
      </c>
      <c r="BJ1970" s="87"/>
    </row>
    <row r="1971" spans="1:62" s="16" customFormat="1" x14ac:dyDescent="0.35">
      <c r="A1971" s="16" t="s">
        <v>58</v>
      </c>
      <c r="B1971" s="16" t="s">
        <v>865</v>
      </c>
      <c r="C1971" s="16" t="s">
        <v>3923</v>
      </c>
      <c r="D1971" s="16" t="s">
        <v>2300</v>
      </c>
      <c r="E1971" s="16" t="s">
        <v>39</v>
      </c>
      <c r="F1971" s="16">
        <v>999922804</v>
      </c>
      <c r="G1971" s="1">
        <f>(J1971+T1971)-H1971</f>
        <v>24</v>
      </c>
      <c r="I1971" s="28"/>
      <c r="J1971" s="1">
        <f>SUM(K1971,L1971,N1971,O1971,P1971,Q1971)</f>
        <v>0</v>
      </c>
      <c r="K1971" s="1">
        <f>SUM(AC1971,AE1971)</f>
        <v>0</v>
      </c>
      <c r="L1971" s="1">
        <v>0</v>
      </c>
      <c r="M1971" s="1">
        <v>0</v>
      </c>
      <c r="N1971" s="1">
        <v>0</v>
      </c>
      <c r="O1971" s="1"/>
      <c r="P1971" s="1">
        <v>0</v>
      </c>
      <c r="Q1971" s="1">
        <f>AD1971</f>
        <v>0</v>
      </c>
      <c r="R1971" s="1">
        <v>0</v>
      </c>
      <c r="S1971" s="28"/>
      <c r="T1971" s="1">
        <f>SUM(U1971,V1971,X1971,Y1971,Z1971,AA1971)</f>
        <v>24</v>
      </c>
      <c r="U1971" s="1">
        <f>SUM(AG1971,BF1971)</f>
        <v>24</v>
      </c>
      <c r="V1971" s="1">
        <f>SUM(AJ1971,AK1971,AL1971,AM1971,AO1971,AP1971,AQ1971,AR1971,AS1971,AT1971,AU1971,AN1971,AV1971,AW1971,AX1971,AY1971,AZ1971,BA1971,BC1971,BD1971,BE1971,BB1971)</f>
        <v>0</v>
      </c>
      <c r="W1971" s="1">
        <f>COUNTIF(AJ1971:BE1971, "&gt;0")</f>
        <v>0</v>
      </c>
      <c r="X1971" s="1">
        <f>SUM(BG1971,BH1971)</f>
        <v>0</v>
      </c>
      <c r="Y1971" s="1">
        <f>BI1971</f>
        <v>0</v>
      </c>
      <c r="Z1971" s="1">
        <f>AI1971</f>
        <v>0</v>
      </c>
      <c r="AA1971" s="1">
        <f>AH1971</f>
        <v>0</v>
      </c>
      <c r="AB1971" s="28"/>
      <c r="AC1971" s="16">
        <v>0</v>
      </c>
      <c r="AD1971" s="16">
        <v>0</v>
      </c>
      <c r="AE1971" s="16">
        <v>0</v>
      </c>
      <c r="AF1971" s="28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0</v>
      </c>
      <c r="BE1971" s="16">
        <v>0</v>
      </c>
      <c r="BF1971" s="16">
        <v>24</v>
      </c>
      <c r="BG1971" s="16">
        <v>0</v>
      </c>
      <c r="BH1971" s="16">
        <v>0</v>
      </c>
      <c r="BI1971" s="16">
        <v>0</v>
      </c>
      <c r="BJ1971" s="87"/>
    </row>
    <row r="1972" spans="1:62" s="16" customFormat="1" x14ac:dyDescent="0.35">
      <c r="A1972" s="16" t="s">
        <v>58</v>
      </c>
      <c r="B1972" s="16" t="s">
        <v>865</v>
      </c>
      <c r="C1972" s="16" t="s">
        <v>3866</v>
      </c>
      <c r="D1972" s="16" t="s">
        <v>3867</v>
      </c>
      <c r="E1972" s="16" t="s">
        <v>39</v>
      </c>
      <c r="F1972" s="16">
        <v>999923031</v>
      </c>
      <c r="G1972" s="1">
        <f>(J1972+T1972)-H1972</f>
        <v>24</v>
      </c>
      <c r="I1972" s="28"/>
      <c r="J1972" s="1">
        <f>SUM(K1972,L1972,N1972,O1972,P1972,Q1972)</f>
        <v>0</v>
      </c>
      <c r="K1972" s="1">
        <f>SUM(AC1972,AE1972)</f>
        <v>0</v>
      </c>
      <c r="L1972" s="1">
        <v>0</v>
      </c>
      <c r="M1972" s="1">
        <v>0</v>
      </c>
      <c r="N1972" s="1">
        <v>0</v>
      </c>
      <c r="O1972" s="1"/>
      <c r="P1972" s="1">
        <v>0</v>
      </c>
      <c r="Q1972" s="1">
        <f>AD1972</f>
        <v>0</v>
      </c>
      <c r="R1972" s="1">
        <v>0</v>
      </c>
      <c r="S1972" s="28"/>
      <c r="T1972" s="1">
        <f>SUM(U1972,V1972,X1972,Y1972,Z1972,AA1972)</f>
        <v>24</v>
      </c>
      <c r="U1972" s="1">
        <f>SUM(AG1972,BF1972)</f>
        <v>24</v>
      </c>
      <c r="V1972" s="1">
        <f>SUM(AJ1972,AK1972,AL1972,AM1972,AO1972,AP1972,AQ1972,AR1972,AS1972,AT1972,AU1972,AN1972,AV1972,AW1972,AX1972,AY1972,AZ1972,BA1972,BC1972,BD1972,BE1972,BB1972)</f>
        <v>0</v>
      </c>
      <c r="W1972" s="1">
        <f>COUNTIF(AJ1972:BE1972, "&gt;0")</f>
        <v>0</v>
      </c>
      <c r="X1972" s="1">
        <f>SUM(BG1972,BH1972)</f>
        <v>0</v>
      </c>
      <c r="Y1972" s="1">
        <f>BI1972</f>
        <v>0</v>
      </c>
      <c r="Z1972" s="1">
        <f>AI1972</f>
        <v>0</v>
      </c>
      <c r="AA1972" s="1">
        <f>AH1972</f>
        <v>0</v>
      </c>
      <c r="AB1972" s="28"/>
      <c r="AC1972" s="16">
        <v>0</v>
      </c>
      <c r="AD1972" s="16">
        <v>0</v>
      </c>
      <c r="AE1972" s="16">
        <v>0</v>
      </c>
      <c r="AF1972" s="28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0</v>
      </c>
      <c r="BE1972" s="16">
        <v>0</v>
      </c>
      <c r="BF1972" s="16">
        <v>24</v>
      </c>
      <c r="BG1972" s="16">
        <v>0</v>
      </c>
      <c r="BH1972" s="16">
        <v>0</v>
      </c>
      <c r="BI1972" s="16">
        <v>0</v>
      </c>
      <c r="BJ1972" s="87"/>
    </row>
    <row r="1973" spans="1:62" s="16" customFormat="1" x14ac:dyDescent="0.35">
      <c r="A1973" s="16" t="s">
        <v>58</v>
      </c>
      <c r="B1973" s="16" t="s">
        <v>865</v>
      </c>
      <c r="C1973" s="16" t="s">
        <v>1897</v>
      </c>
      <c r="D1973" s="16" t="s">
        <v>3848</v>
      </c>
      <c r="E1973" s="16" t="s">
        <v>39</v>
      </c>
      <c r="F1973" s="16">
        <v>999923116</v>
      </c>
      <c r="G1973" s="1">
        <f>(J1973+T1973)-H1973</f>
        <v>24</v>
      </c>
      <c r="I1973" s="28"/>
      <c r="J1973" s="1">
        <f>SUM(K1973,L1973,N1973,O1973,P1973,Q1973)</f>
        <v>0</v>
      </c>
      <c r="K1973" s="1">
        <f>SUM(AC1973,AE1973)</f>
        <v>0</v>
      </c>
      <c r="L1973" s="1">
        <v>0</v>
      </c>
      <c r="M1973" s="1">
        <v>0</v>
      </c>
      <c r="N1973" s="1">
        <v>0</v>
      </c>
      <c r="O1973" s="1"/>
      <c r="P1973" s="1">
        <v>0</v>
      </c>
      <c r="Q1973" s="1">
        <f>AD1973</f>
        <v>0</v>
      </c>
      <c r="R1973" s="1">
        <v>0</v>
      </c>
      <c r="S1973" s="28"/>
      <c r="T1973" s="1">
        <f>SUM(U1973,V1973,X1973,Y1973,Z1973,AA1973)</f>
        <v>24</v>
      </c>
      <c r="U1973" s="1">
        <f>SUM(AG1973,BF1973)</f>
        <v>24</v>
      </c>
      <c r="V1973" s="1">
        <f>SUM(AJ1973,AK1973,AL1973,AM1973,AO1973,AP1973,AQ1973,AR1973,AS1973,AT1973,AU1973,AN1973,AV1973,AW1973,AX1973,AY1973,AZ1973,BA1973,BC1973,BD1973,BE1973,BB1973)</f>
        <v>0</v>
      </c>
      <c r="W1973" s="1">
        <f>COUNTIF(AJ1973:BE1973, "&gt;0")</f>
        <v>0</v>
      </c>
      <c r="X1973" s="1">
        <f>SUM(BG1973,BH1973)</f>
        <v>0</v>
      </c>
      <c r="Y1973" s="1">
        <f>BI1973</f>
        <v>0</v>
      </c>
      <c r="Z1973" s="1">
        <f>AI1973</f>
        <v>0</v>
      </c>
      <c r="AA1973" s="1">
        <f>AH1973</f>
        <v>0</v>
      </c>
      <c r="AB1973" s="28"/>
      <c r="AC1973" s="16">
        <v>0</v>
      </c>
      <c r="AD1973" s="16">
        <v>0</v>
      </c>
      <c r="AE1973" s="16">
        <v>0</v>
      </c>
      <c r="AF1973" s="28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0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0</v>
      </c>
      <c r="BE1973" s="16">
        <v>0</v>
      </c>
      <c r="BF1973" s="16">
        <v>24</v>
      </c>
      <c r="BG1973" s="16">
        <v>0</v>
      </c>
      <c r="BH1973" s="16">
        <v>0</v>
      </c>
      <c r="BI1973" s="16">
        <v>0</v>
      </c>
      <c r="BJ1973" s="87"/>
    </row>
    <row r="1974" spans="1:62" s="16" customFormat="1" x14ac:dyDescent="0.35">
      <c r="A1974" s="16" t="s">
        <v>58</v>
      </c>
      <c r="B1974" s="16" t="s">
        <v>865</v>
      </c>
      <c r="C1974" s="16" t="s">
        <v>3856</v>
      </c>
      <c r="D1974" s="16" t="s">
        <v>3857</v>
      </c>
      <c r="E1974" s="16" t="s">
        <v>39</v>
      </c>
      <c r="F1974" s="16">
        <v>999923121</v>
      </c>
      <c r="G1974" s="1">
        <f>(J1974+T1974)-H1974</f>
        <v>24</v>
      </c>
      <c r="I1974" s="28"/>
      <c r="J1974" s="1">
        <f>SUM(K1974,L1974,N1974,O1974,P1974,Q1974)</f>
        <v>0</v>
      </c>
      <c r="K1974" s="1">
        <f>SUM(AC1974,AE1974)</f>
        <v>0</v>
      </c>
      <c r="L1974" s="1">
        <v>0</v>
      </c>
      <c r="M1974" s="1">
        <v>0</v>
      </c>
      <c r="N1974" s="1">
        <v>0</v>
      </c>
      <c r="O1974" s="1"/>
      <c r="P1974" s="1">
        <v>0</v>
      </c>
      <c r="Q1974" s="1">
        <f>AD1974</f>
        <v>0</v>
      </c>
      <c r="R1974" s="1">
        <v>0</v>
      </c>
      <c r="S1974" s="28"/>
      <c r="T1974" s="1">
        <f>SUM(U1974,V1974,X1974,Y1974,Z1974,AA1974)</f>
        <v>24</v>
      </c>
      <c r="U1974" s="1">
        <f>SUM(AG1974,BF1974)</f>
        <v>24</v>
      </c>
      <c r="V1974" s="1">
        <f>SUM(AJ1974,AK1974,AL1974,AM1974,AO1974,AP1974,AQ1974,AR1974,AS1974,AT1974,AU1974,AN1974,AV1974,AW1974,AX1974,AY1974,AZ1974,BA1974,BC1974,BD1974,BE1974,BB1974)</f>
        <v>0</v>
      </c>
      <c r="W1974" s="1">
        <f>COUNTIF(AJ1974:BE1974, "&gt;0")</f>
        <v>0</v>
      </c>
      <c r="X1974" s="1">
        <f>SUM(BG1974,BH1974)</f>
        <v>0</v>
      </c>
      <c r="Y1974" s="1">
        <f>BI1974</f>
        <v>0</v>
      </c>
      <c r="Z1974" s="1">
        <f>AI1974</f>
        <v>0</v>
      </c>
      <c r="AA1974" s="1">
        <f>AH1974</f>
        <v>0</v>
      </c>
      <c r="AB1974" s="28"/>
      <c r="AC1974" s="16">
        <v>0</v>
      </c>
      <c r="AD1974" s="16">
        <v>0</v>
      </c>
      <c r="AE1974" s="16">
        <v>0</v>
      </c>
      <c r="AF1974" s="28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0</v>
      </c>
      <c r="BE1974" s="16">
        <v>0</v>
      </c>
      <c r="BF1974" s="16">
        <v>24</v>
      </c>
      <c r="BG1974" s="16">
        <v>0</v>
      </c>
      <c r="BH1974" s="16">
        <v>0</v>
      </c>
      <c r="BI1974" s="16">
        <v>0</v>
      </c>
      <c r="BJ1974" s="87"/>
    </row>
    <row r="1975" spans="1:62" s="16" customFormat="1" x14ac:dyDescent="0.35">
      <c r="A1975" s="16" t="s">
        <v>58</v>
      </c>
      <c r="B1975" s="16" t="s">
        <v>865</v>
      </c>
      <c r="C1975" s="16" t="s">
        <v>3875</v>
      </c>
      <c r="D1975" s="16" t="s">
        <v>3876</v>
      </c>
      <c r="E1975" s="16" t="s">
        <v>39</v>
      </c>
      <c r="F1975" s="16">
        <v>999923487</v>
      </c>
      <c r="G1975" s="1">
        <f>(J1975+T1975)-H1975</f>
        <v>24</v>
      </c>
      <c r="I1975" s="28"/>
      <c r="J1975" s="1">
        <f>SUM(K1975,L1975,N1975,O1975,P1975,Q1975)</f>
        <v>0</v>
      </c>
      <c r="K1975" s="1">
        <f>SUM(AC1975,AE1975)</f>
        <v>0</v>
      </c>
      <c r="L1975" s="1">
        <v>0</v>
      </c>
      <c r="M1975" s="1">
        <v>0</v>
      </c>
      <c r="N1975" s="1">
        <v>0</v>
      </c>
      <c r="O1975" s="1"/>
      <c r="P1975" s="1">
        <v>0</v>
      </c>
      <c r="Q1975" s="1">
        <f>AD1975</f>
        <v>0</v>
      </c>
      <c r="R1975" s="1">
        <v>0</v>
      </c>
      <c r="S1975" s="28"/>
      <c r="T1975" s="1">
        <f>SUM(U1975,V1975,X1975,Y1975,Z1975,AA1975)</f>
        <v>24</v>
      </c>
      <c r="U1975" s="1">
        <f>SUM(AG1975,BF1975)</f>
        <v>24</v>
      </c>
      <c r="V1975" s="1">
        <f>SUM(AJ1975,AK1975,AL1975,AM1975,AO1975,AP1975,AQ1975,AR1975,AS1975,AT1975,AU1975,AN1975,AV1975,AW1975,AX1975,AY1975,AZ1975,BA1975,BC1975,BD1975,BE1975,BB1975)</f>
        <v>0</v>
      </c>
      <c r="W1975" s="1">
        <f>COUNTIF(AJ1975:BE1975, "&gt;0")</f>
        <v>0</v>
      </c>
      <c r="X1975" s="1">
        <f>SUM(BG1975,BH1975)</f>
        <v>0</v>
      </c>
      <c r="Y1975" s="1">
        <f>BI1975</f>
        <v>0</v>
      </c>
      <c r="Z1975" s="1">
        <f>AI1975</f>
        <v>0</v>
      </c>
      <c r="AA1975" s="1">
        <f>AH1975</f>
        <v>0</v>
      </c>
      <c r="AB1975" s="28"/>
      <c r="AC1975" s="16">
        <v>0</v>
      </c>
      <c r="AD1975" s="16">
        <v>0</v>
      </c>
      <c r="AE1975" s="16">
        <v>0</v>
      </c>
      <c r="AF1975" s="28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0</v>
      </c>
      <c r="BE1975" s="16">
        <v>0</v>
      </c>
      <c r="BF1975" s="16">
        <v>24</v>
      </c>
      <c r="BG1975" s="16">
        <v>0</v>
      </c>
      <c r="BH1975" s="16">
        <v>0</v>
      </c>
      <c r="BI1975" s="16">
        <v>0</v>
      </c>
      <c r="BJ1975" s="87"/>
    </row>
    <row r="1976" spans="1:62" s="16" customFormat="1" x14ac:dyDescent="0.35">
      <c r="A1976" s="16" t="s">
        <v>58</v>
      </c>
      <c r="B1976" s="16" t="s">
        <v>865</v>
      </c>
      <c r="C1976" s="16" t="s">
        <v>3853</v>
      </c>
      <c r="D1976" s="16" t="s">
        <v>551</v>
      </c>
      <c r="E1976" s="16" t="s">
        <v>39</v>
      </c>
      <c r="F1976" s="16">
        <v>999923502</v>
      </c>
      <c r="G1976" s="1">
        <f>(J1976+T1976)-H1976</f>
        <v>24</v>
      </c>
      <c r="I1976" s="28"/>
      <c r="J1976" s="1">
        <f>SUM(K1976,L1976,N1976,O1976,P1976,Q1976)</f>
        <v>0</v>
      </c>
      <c r="K1976" s="1">
        <f>SUM(AC1976,AE1976)</f>
        <v>0</v>
      </c>
      <c r="L1976" s="1">
        <v>0</v>
      </c>
      <c r="M1976" s="1">
        <v>0</v>
      </c>
      <c r="N1976" s="1">
        <v>0</v>
      </c>
      <c r="O1976" s="1"/>
      <c r="P1976" s="1">
        <v>0</v>
      </c>
      <c r="Q1976" s="1">
        <f>AD1976</f>
        <v>0</v>
      </c>
      <c r="R1976" s="1">
        <v>0</v>
      </c>
      <c r="S1976" s="28"/>
      <c r="T1976" s="1">
        <f>SUM(U1976,V1976,X1976,Y1976,Z1976,AA1976)</f>
        <v>24</v>
      </c>
      <c r="U1976" s="1">
        <f>SUM(AG1976,BF1976)</f>
        <v>24</v>
      </c>
      <c r="V1976" s="1">
        <f>SUM(AJ1976,AK1976,AL1976,AM1976,AO1976,AP1976,AQ1976,AR1976,AS1976,AT1976,AU1976,AN1976,AV1976,AW1976,AX1976,AY1976,AZ1976,BA1976,BC1976,BD1976,BE1976,BB1976)</f>
        <v>0</v>
      </c>
      <c r="W1976" s="1">
        <f>COUNTIF(AJ1976:BE1976, "&gt;0")</f>
        <v>0</v>
      </c>
      <c r="X1976" s="1">
        <f>SUM(BG1976,BH1976)</f>
        <v>0</v>
      </c>
      <c r="Y1976" s="1">
        <f>BI1976</f>
        <v>0</v>
      </c>
      <c r="Z1976" s="1">
        <f>AI1976</f>
        <v>0</v>
      </c>
      <c r="AA1976" s="1">
        <f>AH1976</f>
        <v>0</v>
      </c>
      <c r="AB1976" s="28"/>
      <c r="AC1976" s="16">
        <v>0</v>
      </c>
      <c r="AD1976" s="16">
        <v>0</v>
      </c>
      <c r="AE1976" s="16">
        <v>0</v>
      </c>
      <c r="AF1976" s="28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0</v>
      </c>
      <c r="BE1976" s="16">
        <v>0</v>
      </c>
      <c r="BF1976" s="16">
        <v>24</v>
      </c>
      <c r="BG1976" s="16">
        <v>0</v>
      </c>
      <c r="BH1976" s="16">
        <v>0</v>
      </c>
      <c r="BI1976" s="16">
        <v>0</v>
      </c>
      <c r="BJ1976" s="87"/>
    </row>
    <row r="1977" spans="1:62" s="16" customFormat="1" x14ac:dyDescent="0.35">
      <c r="A1977" s="16" t="s">
        <v>58</v>
      </c>
      <c r="B1977" s="16" t="s">
        <v>865</v>
      </c>
      <c r="C1977" s="16" t="s">
        <v>3887</v>
      </c>
      <c r="D1977" s="16" t="s">
        <v>142</v>
      </c>
      <c r="E1977" s="16" t="s">
        <v>39</v>
      </c>
      <c r="F1977" s="16">
        <v>999923535</v>
      </c>
      <c r="G1977" s="1">
        <f>(J1977+T1977)-H1977</f>
        <v>24</v>
      </c>
      <c r="I1977" s="28"/>
      <c r="J1977" s="1">
        <f>SUM(K1977,L1977,N1977,O1977,P1977,Q1977)</f>
        <v>0</v>
      </c>
      <c r="K1977" s="1">
        <f>SUM(AC1977,AE1977)</f>
        <v>0</v>
      </c>
      <c r="L1977" s="1">
        <v>0</v>
      </c>
      <c r="M1977" s="1">
        <v>0</v>
      </c>
      <c r="N1977" s="1">
        <v>0</v>
      </c>
      <c r="O1977" s="1"/>
      <c r="P1977" s="1">
        <v>0</v>
      </c>
      <c r="Q1977" s="1">
        <f>AD1977</f>
        <v>0</v>
      </c>
      <c r="R1977" s="1">
        <v>0</v>
      </c>
      <c r="S1977" s="28"/>
      <c r="T1977" s="1">
        <f>SUM(U1977,V1977,X1977,Y1977,Z1977,AA1977)</f>
        <v>24</v>
      </c>
      <c r="U1977" s="1">
        <f>SUM(AG1977,BF1977)</f>
        <v>24</v>
      </c>
      <c r="V1977" s="1">
        <f>SUM(AJ1977,AK1977,AL1977,AM1977,AO1977,AP1977,AQ1977,AR1977,AS1977,AT1977,AU1977,AN1977,AV1977,AW1977,AX1977,AY1977,AZ1977,BA1977,BC1977,BD1977,BE1977,BB1977)</f>
        <v>0</v>
      </c>
      <c r="W1977" s="1">
        <f>COUNTIF(AJ1977:BE1977, "&gt;0")</f>
        <v>0</v>
      </c>
      <c r="X1977" s="1">
        <f>SUM(BG1977,BH1977)</f>
        <v>0</v>
      </c>
      <c r="Y1977" s="1">
        <f>BI1977</f>
        <v>0</v>
      </c>
      <c r="Z1977" s="1">
        <f>AI1977</f>
        <v>0</v>
      </c>
      <c r="AA1977" s="1">
        <f>AH1977</f>
        <v>0</v>
      </c>
      <c r="AB1977" s="28"/>
      <c r="AC1977" s="16">
        <v>0</v>
      </c>
      <c r="AD1977" s="16">
        <v>0</v>
      </c>
      <c r="AE1977" s="16">
        <v>0</v>
      </c>
      <c r="AF1977" s="28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0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0</v>
      </c>
      <c r="BE1977" s="16">
        <v>0</v>
      </c>
      <c r="BF1977" s="16">
        <v>24</v>
      </c>
      <c r="BG1977" s="16">
        <v>0</v>
      </c>
      <c r="BH1977" s="16">
        <v>0</v>
      </c>
      <c r="BI1977" s="16">
        <v>0</v>
      </c>
      <c r="BJ1977" s="87"/>
    </row>
    <row r="1978" spans="1:62" s="16" customFormat="1" x14ac:dyDescent="0.35">
      <c r="A1978" s="16" t="s">
        <v>58</v>
      </c>
      <c r="B1978" s="16" t="s">
        <v>865</v>
      </c>
      <c r="C1978" s="16" t="s">
        <v>3854</v>
      </c>
      <c r="D1978" s="16" t="s">
        <v>3855</v>
      </c>
      <c r="E1978" s="16" t="s">
        <v>39</v>
      </c>
      <c r="F1978" s="16">
        <v>999925155</v>
      </c>
      <c r="G1978" s="1">
        <f>(J1978+T1978)-H1978</f>
        <v>24</v>
      </c>
      <c r="I1978" s="28"/>
      <c r="J1978" s="1">
        <f>SUM(K1978,L1978,N1978,O1978,P1978,Q1978)</f>
        <v>0</v>
      </c>
      <c r="K1978" s="1">
        <f>SUM(AC1978,AE1978)</f>
        <v>0</v>
      </c>
      <c r="L1978" s="1">
        <v>0</v>
      </c>
      <c r="M1978" s="1">
        <v>0</v>
      </c>
      <c r="N1978" s="1">
        <v>0</v>
      </c>
      <c r="O1978" s="1"/>
      <c r="P1978" s="1">
        <v>0</v>
      </c>
      <c r="Q1978" s="1">
        <f>AD1978</f>
        <v>0</v>
      </c>
      <c r="R1978" s="1">
        <v>0</v>
      </c>
      <c r="S1978" s="28"/>
      <c r="T1978" s="1">
        <f>SUM(U1978,V1978,X1978,Y1978,Z1978,AA1978)</f>
        <v>24</v>
      </c>
      <c r="U1978" s="1">
        <f>SUM(AG1978,BF1978)</f>
        <v>24</v>
      </c>
      <c r="V1978" s="1">
        <f>SUM(AJ1978,AK1978,AL1978,AM1978,AO1978,AP1978,AQ1978,AR1978,AS1978,AT1978,AU1978,AN1978,AV1978,AW1978,AX1978,AY1978,AZ1978,BA1978,BC1978,BD1978,BE1978,BB1978)</f>
        <v>0</v>
      </c>
      <c r="W1978" s="1">
        <f>COUNTIF(AJ1978:BE1978, "&gt;0")</f>
        <v>0</v>
      </c>
      <c r="X1978" s="1">
        <f>SUM(BG1978,BH1978)</f>
        <v>0</v>
      </c>
      <c r="Y1978" s="1">
        <f>BI1978</f>
        <v>0</v>
      </c>
      <c r="Z1978" s="1">
        <f>AI1978</f>
        <v>0</v>
      </c>
      <c r="AA1978" s="1">
        <f>AH1978</f>
        <v>0</v>
      </c>
      <c r="AB1978" s="28"/>
      <c r="AC1978" s="16">
        <v>0</v>
      </c>
      <c r="AD1978" s="16">
        <v>0</v>
      </c>
      <c r="AE1978" s="16">
        <v>0</v>
      </c>
      <c r="AF1978" s="28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0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0</v>
      </c>
      <c r="BE1978" s="16">
        <v>0</v>
      </c>
      <c r="BF1978" s="16">
        <v>24</v>
      </c>
      <c r="BG1978" s="16">
        <v>0</v>
      </c>
      <c r="BH1978" s="16">
        <v>0</v>
      </c>
      <c r="BI1978" s="16">
        <v>0</v>
      </c>
      <c r="BJ1978" s="87"/>
    </row>
    <row r="1979" spans="1:62" s="16" customFormat="1" x14ac:dyDescent="0.35">
      <c r="A1979" s="16" t="s">
        <v>58</v>
      </c>
      <c r="B1979" s="16" t="s">
        <v>865</v>
      </c>
      <c r="C1979" s="16" t="s">
        <v>3402</v>
      </c>
      <c r="D1979" s="16" t="s">
        <v>3868</v>
      </c>
      <c r="E1979" s="16" t="s">
        <v>39</v>
      </c>
      <c r="F1979" s="16">
        <v>999926827</v>
      </c>
      <c r="G1979" s="1">
        <f>(J1979+T1979)-H1979</f>
        <v>24</v>
      </c>
      <c r="I1979" s="28"/>
      <c r="J1979" s="1">
        <f>SUM(K1979,L1979,N1979,O1979,P1979,Q1979)</f>
        <v>0</v>
      </c>
      <c r="K1979" s="1">
        <f>SUM(AC1979,AE1979)</f>
        <v>0</v>
      </c>
      <c r="L1979" s="1">
        <v>0</v>
      </c>
      <c r="M1979" s="1">
        <v>0</v>
      </c>
      <c r="N1979" s="1">
        <v>0</v>
      </c>
      <c r="O1979" s="1"/>
      <c r="P1979" s="1">
        <v>0</v>
      </c>
      <c r="Q1979" s="1">
        <f>AD1979</f>
        <v>0</v>
      </c>
      <c r="R1979" s="1">
        <v>0</v>
      </c>
      <c r="S1979" s="28"/>
      <c r="T1979" s="1">
        <f>SUM(U1979,V1979,X1979,Y1979,Z1979,AA1979)</f>
        <v>24</v>
      </c>
      <c r="U1979" s="1">
        <f>SUM(AG1979,BF1979)</f>
        <v>24</v>
      </c>
      <c r="V1979" s="1">
        <f>SUM(AJ1979,AK1979,AL1979,AM1979,AO1979,AP1979,AQ1979,AR1979,AS1979,AT1979,AU1979,AN1979,AV1979,AW1979,AX1979,AY1979,AZ1979,BA1979,BC1979,BD1979,BE1979,BB1979)</f>
        <v>0</v>
      </c>
      <c r="W1979" s="1">
        <f>COUNTIF(AJ1979:BE1979, "&gt;0")</f>
        <v>0</v>
      </c>
      <c r="X1979" s="1">
        <f>SUM(BG1979,BH1979)</f>
        <v>0</v>
      </c>
      <c r="Y1979" s="1">
        <f>BI1979</f>
        <v>0</v>
      </c>
      <c r="Z1979" s="1">
        <f>AI1979</f>
        <v>0</v>
      </c>
      <c r="AA1979" s="1">
        <f>AH1979</f>
        <v>0</v>
      </c>
      <c r="AB1979" s="28"/>
      <c r="AC1979" s="16">
        <v>0</v>
      </c>
      <c r="AD1979" s="16">
        <v>0</v>
      </c>
      <c r="AE1979" s="16">
        <v>0</v>
      </c>
      <c r="AF1979" s="28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0</v>
      </c>
      <c r="BE1979" s="16">
        <v>0</v>
      </c>
      <c r="BF1979" s="16">
        <v>24</v>
      </c>
      <c r="BG1979" s="16">
        <v>0</v>
      </c>
      <c r="BH1979" s="16">
        <v>0</v>
      </c>
      <c r="BI1979" s="16">
        <v>0</v>
      </c>
      <c r="BJ1979" s="87"/>
    </row>
    <row r="1980" spans="1:62" s="16" customFormat="1" x14ac:dyDescent="0.35">
      <c r="A1980" s="16" t="s">
        <v>58</v>
      </c>
      <c r="B1980" s="16" t="s">
        <v>865</v>
      </c>
      <c r="C1980" s="16" t="s">
        <v>3892</v>
      </c>
      <c r="D1980" s="16" t="s">
        <v>3893</v>
      </c>
      <c r="E1980" s="16" t="s">
        <v>39</v>
      </c>
      <c r="F1980" s="16">
        <v>999927075</v>
      </c>
      <c r="G1980" s="1">
        <f>(J1980+T1980)-H1980</f>
        <v>24</v>
      </c>
      <c r="I1980" s="28"/>
      <c r="J1980" s="1">
        <f>SUM(K1980,L1980,N1980,O1980,P1980,Q1980)</f>
        <v>0</v>
      </c>
      <c r="K1980" s="1">
        <f>SUM(AC1980,AE1980)</f>
        <v>0</v>
      </c>
      <c r="L1980" s="1">
        <v>0</v>
      </c>
      <c r="M1980" s="1">
        <v>0</v>
      </c>
      <c r="N1980" s="1">
        <v>0</v>
      </c>
      <c r="O1980" s="1"/>
      <c r="P1980" s="1">
        <v>0</v>
      </c>
      <c r="Q1980" s="1">
        <f>AD1980</f>
        <v>0</v>
      </c>
      <c r="R1980" s="1">
        <v>0</v>
      </c>
      <c r="S1980" s="28"/>
      <c r="T1980" s="1">
        <f>SUM(U1980,V1980,X1980,Y1980,Z1980,AA1980)</f>
        <v>24</v>
      </c>
      <c r="U1980" s="1">
        <f>SUM(AG1980,BF1980)</f>
        <v>24</v>
      </c>
      <c r="V1980" s="1">
        <f>SUM(AJ1980,AK1980,AL1980,AM1980,AO1980,AP1980,AQ1980,AR1980,AS1980,AT1980,AU1980,AN1980,AV1980,AW1980,AX1980,AY1980,AZ1980,BA1980,BC1980,BD1980,BE1980,BB1980)</f>
        <v>0</v>
      </c>
      <c r="W1980" s="1">
        <f>COUNTIF(AJ1980:BE1980, "&gt;0")</f>
        <v>0</v>
      </c>
      <c r="X1980" s="1">
        <f>SUM(BG1980,BH1980)</f>
        <v>0</v>
      </c>
      <c r="Y1980" s="1">
        <f>BI1980</f>
        <v>0</v>
      </c>
      <c r="Z1980" s="1">
        <f>AI1980</f>
        <v>0</v>
      </c>
      <c r="AA1980" s="1">
        <f>AH1980</f>
        <v>0</v>
      </c>
      <c r="AB1980" s="28"/>
      <c r="AC1980" s="16">
        <v>0</v>
      </c>
      <c r="AD1980" s="16">
        <v>0</v>
      </c>
      <c r="AE1980" s="16">
        <v>0</v>
      </c>
      <c r="AF1980" s="28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0</v>
      </c>
      <c r="BE1980" s="16">
        <v>0</v>
      </c>
      <c r="BF1980" s="16">
        <v>24</v>
      </c>
      <c r="BG1980" s="16">
        <v>0</v>
      </c>
      <c r="BH1980" s="16">
        <v>0</v>
      </c>
      <c r="BI1980" s="16">
        <v>0</v>
      </c>
      <c r="BJ1980" s="87"/>
    </row>
    <row r="1981" spans="1:62" s="16" customFormat="1" x14ac:dyDescent="0.35">
      <c r="A1981" s="16" t="s">
        <v>58</v>
      </c>
      <c r="B1981" s="16" t="s">
        <v>865</v>
      </c>
      <c r="C1981" s="16" t="s">
        <v>3898</v>
      </c>
      <c r="D1981" s="16" t="s">
        <v>109</v>
      </c>
      <c r="E1981" s="16" t="s">
        <v>39</v>
      </c>
      <c r="F1981" s="16">
        <v>999927191</v>
      </c>
      <c r="G1981" s="1">
        <f>(J1981+T1981)-H1981</f>
        <v>24</v>
      </c>
      <c r="I1981" s="28"/>
      <c r="J1981" s="1">
        <f>SUM(K1981,L1981,N1981,O1981,P1981,Q1981)</f>
        <v>0</v>
      </c>
      <c r="K1981" s="1">
        <f>SUM(AC1981,AE1981)</f>
        <v>0</v>
      </c>
      <c r="L1981" s="1">
        <v>0</v>
      </c>
      <c r="M1981" s="1">
        <v>0</v>
      </c>
      <c r="N1981" s="1">
        <v>0</v>
      </c>
      <c r="O1981" s="1"/>
      <c r="P1981" s="1">
        <v>0</v>
      </c>
      <c r="Q1981" s="1">
        <f>AD1981</f>
        <v>0</v>
      </c>
      <c r="R1981" s="1">
        <v>0</v>
      </c>
      <c r="S1981" s="28"/>
      <c r="T1981" s="1">
        <f>SUM(U1981,V1981,X1981,Y1981,Z1981,AA1981)</f>
        <v>24</v>
      </c>
      <c r="U1981" s="1">
        <f>SUM(AG1981,BF1981)</f>
        <v>24</v>
      </c>
      <c r="V1981" s="1">
        <f>SUM(AJ1981,AK1981,AL1981,AM1981,AO1981,AP1981,AQ1981,AR1981,AS1981,AT1981,AU1981,AN1981,AV1981,AW1981,AX1981,AY1981,AZ1981,BA1981,BC1981,BD1981,BE1981,BB1981)</f>
        <v>0</v>
      </c>
      <c r="W1981" s="1">
        <f>COUNTIF(AJ1981:BE1981, "&gt;0")</f>
        <v>0</v>
      </c>
      <c r="X1981" s="1">
        <f>SUM(BG1981,BH1981)</f>
        <v>0</v>
      </c>
      <c r="Y1981" s="1">
        <f>BI1981</f>
        <v>0</v>
      </c>
      <c r="Z1981" s="1">
        <f>AI1981</f>
        <v>0</v>
      </c>
      <c r="AA1981" s="1">
        <f>AH1981</f>
        <v>0</v>
      </c>
      <c r="AB1981" s="28"/>
      <c r="AC1981" s="16">
        <v>0</v>
      </c>
      <c r="AD1981" s="16">
        <v>0</v>
      </c>
      <c r="AE1981" s="16">
        <v>0</v>
      </c>
      <c r="AF1981" s="28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0</v>
      </c>
      <c r="BE1981" s="16">
        <v>0</v>
      </c>
      <c r="BF1981" s="16">
        <v>24</v>
      </c>
      <c r="BG1981" s="16">
        <v>0</v>
      </c>
      <c r="BH1981" s="16">
        <v>0</v>
      </c>
      <c r="BI1981" s="16">
        <v>0</v>
      </c>
      <c r="BJ1981" s="87"/>
    </row>
    <row r="1982" spans="1:62" s="16" customFormat="1" x14ac:dyDescent="0.35">
      <c r="A1982" s="16" t="s">
        <v>58</v>
      </c>
      <c r="B1982" s="16" t="s">
        <v>865</v>
      </c>
      <c r="C1982" s="16" t="s">
        <v>3894</v>
      </c>
      <c r="D1982" s="16" t="s">
        <v>687</v>
      </c>
      <c r="E1982" s="16" t="s">
        <v>39</v>
      </c>
      <c r="F1982" s="16">
        <v>999927440</v>
      </c>
      <c r="G1982" s="1">
        <f>(J1982+T1982)-H1982</f>
        <v>24</v>
      </c>
      <c r="I1982" s="28"/>
      <c r="J1982" s="1">
        <f>SUM(K1982,L1982,N1982,O1982,P1982,Q1982)</f>
        <v>0</v>
      </c>
      <c r="K1982" s="1">
        <f>SUM(AC1982,AE1982)</f>
        <v>0</v>
      </c>
      <c r="L1982" s="1">
        <v>0</v>
      </c>
      <c r="M1982" s="1">
        <v>0</v>
      </c>
      <c r="N1982" s="1">
        <v>0</v>
      </c>
      <c r="O1982" s="1"/>
      <c r="P1982" s="1">
        <v>0</v>
      </c>
      <c r="Q1982" s="1">
        <f>AD1982</f>
        <v>0</v>
      </c>
      <c r="R1982" s="1">
        <v>0</v>
      </c>
      <c r="S1982" s="28"/>
      <c r="T1982" s="1">
        <f>SUM(U1982,V1982,X1982,Y1982,Z1982,AA1982)</f>
        <v>24</v>
      </c>
      <c r="U1982" s="1">
        <f>SUM(AG1982,BF1982)</f>
        <v>24</v>
      </c>
      <c r="V1982" s="1">
        <f>SUM(AJ1982,AK1982,AL1982,AM1982,AO1982,AP1982,AQ1982,AR1982,AS1982,AT1982,AU1982,AN1982,AV1982,AW1982,AX1982,AY1982,AZ1982,BA1982,BC1982,BD1982,BE1982,BB1982)</f>
        <v>0</v>
      </c>
      <c r="W1982" s="1">
        <f>COUNTIF(AJ1982:BE1982, "&gt;0")</f>
        <v>0</v>
      </c>
      <c r="X1982" s="1">
        <f>SUM(BG1982,BH1982)</f>
        <v>0</v>
      </c>
      <c r="Y1982" s="1">
        <f>BI1982</f>
        <v>0</v>
      </c>
      <c r="Z1982" s="1">
        <f>AI1982</f>
        <v>0</v>
      </c>
      <c r="AA1982" s="1">
        <f>AH1982</f>
        <v>0</v>
      </c>
      <c r="AB1982" s="28"/>
      <c r="AC1982" s="16">
        <v>0</v>
      </c>
      <c r="AD1982" s="16">
        <v>0</v>
      </c>
      <c r="AE1982" s="16">
        <v>0</v>
      </c>
      <c r="AF1982" s="28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0</v>
      </c>
      <c r="BE1982" s="16">
        <v>0</v>
      </c>
      <c r="BF1982" s="16">
        <v>24</v>
      </c>
      <c r="BG1982" s="16">
        <v>0</v>
      </c>
      <c r="BH1982" s="16">
        <v>0</v>
      </c>
      <c r="BI1982" s="16">
        <v>0</v>
      </c>
      <c r="BJ1982" s="87"/>
    </row>
    <row r="1983" spans="1:62" s="16" customFormat="1" x14ac:dyDescent="0.35">
      <c r="A1983" s="16" t="s">
        <v>58</v>
      </c>
      <c r="B1983" s="16" t="s">
        <v>865</v>
      </c>
      <c r="C1983" s="16" t="s">
        <v>3877</v>
      </c>
      <c r="D1983" s="16" t="s">
        <v>3878</v>
      </c>
      <c r="E1983" s="16" t="s">
        <v>39</v>
      </c>
      <c r="F1983" s="16">
        <v>999927501</v>
      </c>
      <c r="G1983" s="1">
        <f>(J1983+T1983)-H1983</f>
        <v>24</v>
      </c>
      <c r="I1983" s="28"/>
      <c r="J1983" s="1">
        <f>SUM(K1983,L1983,N1983,O1983,P1983,Q1983)</f>
        <v>0</v>
      </c>
      <c r="K1983" s="1">
        <f>SUM(AC1983,AE1983)</f>
        <v>0</v>
      </c>
      <c r="L1983" s="1">
        <v>0</v>
      </c>
      <c r="M1983" s="1">
        <v>0</v>
      </c>
      <c r="N1983" s="1">
        <v>0</v>
      </c>
      <c r="O1983" s="1"/>
      <c r="P1983" s="1">
        <v>0</v>
      </c>
      <c r="Q1983" s="1">
        <f>AD1983</f>
        <v>0</v>
      </c>
      <c r="R1983" s="1">
        <v>0</v>
      </c>
      <c r="S1983" s="28"/>
      <c r="T1983" s="1">
        <f>SUM(U1983,V1983,X1983,Y1983,Z1983,AA1983)</f>
        <v>24</v>
      </c>
      <c r="U1983" s="1">
        <f>SUM(AG1983,BF1983)</f>
        <v>24</v>
      </c>
      <c r="V1983" s="1">
        <f>SUM(AJ1983,AK1983,AL1983,AM1983,AO1983,AP1983,AQ1983,AR1983,AS1983,AT1983,AU1983,AN1983,AV1983,AW1983,AX1983,AY1983,AZ1983,BA1983,BC1983,BD1983,BE1983,BB1983)</f>
        <v>0</v>
      </c>
      <c r="W1983" s="1">
        <f>COUNTIF(AJ1983:BE1983, "&gt;0")</f>
        <v>0</v>
      </c>
      <c r="X1983" s="1">
        <f>SUM(BG1983,BH1983)</f>
        <v>0</v>
      </c>
      <c r="Y1983" s="1">
        <f>BI1983</f>
        <v>0</v>
      </c>
      <c r="Z1983" s="1">
        <f>AI1983</f>
        <v>0</v>
      </c>
      <c r="AA1983" s="1">
        <f>AH1983</f>
        <v>0</v>
      </c>
      <c r="AB1983" s="28"/>
      <c r="AC1983" s="16">
        <v>0</v>
      </c>
      <c r="AD1983" s="16">
        <v>0</v>
      </c>
      <c r="AE1983" s="16">
        <v>0</v>
      </c>
      <c r="AF1983" s="28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0</v>
      </c>
      <c r="BE1983" s="16">
        <v>0</v>
      </c>
      <c r="BF1983" s="16">
        <v>24</v>
      </c>
      <c r="BG1983" s="16">
        <v>0</v>
      </c>
      <c r="BH1983" s="16">
        <v>0</v>
      </c>
      <c r="BI1983" s="16">
        <v>0</v>
      </c>
      <c r="BJ1983" s="87"/>
    </row>
    <row r="1984" spans="1:62" s="16" customFormat="1" x14ac:dyDescent="0.35">
      <c r="A1984" s="16" t="s">
        <v>58</v>
      </c>
      <c r="B1984" s="16" t="s">
        <v>865</v>
      </c>
      <c r="C1984" s="16" t="s">
        <v>3937</v>
      </c>
      <c r="D1984" s="16" t="s">
        <v>1625</v>
      </c>
      <c r="E1984" s="16" t="s">
        <v>39</v>
      </c>
      <c r="F1984" s="16">
        <v>999930016</v>
      </c>
      <c r="G1984" s="1">
        <f>(J1984+T1984)-H1984</f>
        <v>24</v>
      </c>
      <c r="I1984" s="28"/>
      <c r="J1984" s="1">
        <f>SUM(K1984,L1984,N1984,O1984,P1984,Q1984)</f>
        <v>0</v>
      </c>
      <c r="K1984" s="1">
        <f>SUM(AC1984,AE1984)</f>
        <v>0</v>
      </c>
      <c r="L1984" s="1">
        <v>0</v>
      </c>
      <c r="M1984" s="1">
        <v>0</v>
      </c>
      <c r="N1984" s="1">
        <v>0</v>
      </c>
      <c r="O1984" s="1"/>
      <c r="P1984" s="1">
        <v>0</v>
      </c>
      <c r="Q1984" s="1">
        <f>AD1984</f>
        <v>0</v>
      </c>
      <c r="R1984" s="1">
        <v>0</v>
      </c>
      <c r="S1984" s="28"/>
      <c r="T1984" s="1">
        <f>SUM(U1984,V1984,X1984,Y1984,Z1984,AA1984)</f>
        <v>24</v>
      </c>
      <c r="U1984" s="1">
        <f>SUM(AG1984,BF1984)</f>
        <v>24</v>
      </c>
      <c r="V1984" s="1">
        <f>SUM(AJ1984,AK1984,AL1984,AM1984,AO1984,AP1984,AQ1984,AR1984,AS1984,AT1984,AU1984,AN1984,AV1984,AW1984,AX1984,AY1984,AZ1984,BA1984,BC1984,BD1984,BE1984,BB1984)</f>
        <v>0</v>
      </c>
      <c r="W1984" s="1">
        <f>COUNTIF(AJ1984:BE1984, "&gt;0")</f>
        <v>0</v>
      </c>
      <c r="X1984" s="1">
        <f>SUM(BG1984,BH1984)</f>
        <v>0</v>
      </c>
      <c r="Y1984" s="1">
        <f>BI1984</f>
        <v>0</v>
      </c>
      <c r="Z1984" s="1">
        <f>AI1984</f>
        <v>0</v>
      </c>
      <c r="AA1984" s="1">
        <f>AH1984</f>
        <v>0</v>
      </c>
      <c r="AB1984" s="28"/>
      <c r="AC1984" s="16">
        <v>0</v>
      </c>
      <c r="AD1984" s="16">
        <v>0</v>
      </c>
      <c r="AE1984" s="16">
        <v>0</v>
      </c>
      <c r="AF1984" s="28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0</v>
      </c>
      <c r="BE1984" s="16">
        <v>0</v>
      </c>
      <c r="BF1984" s="16">
        <v>24</v>
      </c>
      <c r="BG1984" s="16">
        <v>0</v>
      </c>
      <c r="BH1984" s="16">
        <v>0</v>
      </c>
      <c r="BI1984" s="16">
        <v>0</v>
      </c>
      <c r="BJ1984" s="87"/>
    </row>
    <row r="1985" spans="1:62" s="16" customFormat="1" x14ac:dyDescent="0.35">
      <c r="A1985" s="16" t="s">
        <v>58</v>
      </c>
      <c r="B1985" s="16" t="s">
        <v>865</v>
      </c>
      <c r="C1985" s="16" t="s">
        <v>3895</v>
      </c>
      <c r="D1985" s="16" t="s">
        <v>3896</v>
      </c>
      <c r="E1985" s="16" t="s">
        <v>39</v>
      </c>
      <c r="F1985" s="16">
        <v>999930190</v>
      </c>
      <c r="G1985" s="1">
        <f>(J1985+T1985)-H1985</f>
        <v>24</v>
      </c>
      <c r="I1985" s="28"/>
      <c r="J1985" s="1">
        <f>SUM(K1985,L1985,N1985,O1985,P1985,Q1985)</f>
        <v>0</v>
      </c>
      <c r="K1985" s="1">
        <f>SUM(AC1985,AE1985)</f>
        <v>0</v>
      </c>
      <c r="L1985" s="1">
        <v>0</v>
      </c>
      <c r="M1985" s="1">
        <v>0</v>
      </c>
      <c r="N1985" s="1">
        <v>0</v>
      </c>
      <c r="O1985" s="1"/>
      <c r="P1985" s="1">
        <v>0</v>
      </c>
      <c r="Q1985" s="1">
        <f>AD1985</f>
        <v>0</v>
      </c>
      <c r="R1985" s="1">
        <v>0</v>
      </c>
      <c r="S1985" s="28"/>
      <c r="T1985" s="1">
        <f>SUM(U1985,V1985,X1985,Y1985,Z1985,AA1985)</f>
        <v>24</v>
      </c>
      <c r="U1985" s="1">
        <f>SUM(AG1985,BF1985)</f>
        <v>24</v>
      </c>
      <c r="V1985" s="1">
        <f>SUM(AJ1985,AK1985,AL1985,AM1985,AO1985,AP1985,AQ1985,AR1985,AS1985,AT1985,AU1985,AN1985,AV1985,AW1985,AX1985,AY1985,AZ1985,BA1985,BC1985,BD1985,BE1985,BB1985)</f>
        <v>0</v>
      </c>
      <c r="W1985" s="1">
        <f>COUNTIF(AJ1985:BE1985, "&gt;0")</f>
        <v>0</v>
      </c>
      <c r="X1985" s="1">
        <f>SUM(BG1985,BH1985)</f>
        <v>0</v>
      </c>
      <c r="Y1985" s="1">
        <f>BI1985</f>
        <v>0</v>
      </c>
      <c r="Z1985" s="1">
        <f>AI1985</f>
        <v>0</v>
      </c>
      <c r="AA1985" s="1">
        <f>AH1985</f>
        <v>0</v>
      </c>
      <c r="AB1985" s="28"/>
      <c r="AC1985" s="16">
        <v>0</v>
      </c>
      <c r="AD1985" s="16">
        <v>0</v>
      </c>
      <c r="AE1985" s="16">
        <v>0</v>
      </c>
      <c r="AF1985" s="28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0</v>
      </c>
      <c r="BE1985" s="16">
        <v>0</v>
      </c>
      <c r="BF1985" s="16">
        <v>24</v>
      </c>
      <c r="BG1985" s="16">
        <v>0</v>
      </c>
      <c r="BH1985" s="16">
        <v>0</v>
      </c>
      <c r="BI1985" s="16">
        <v>0</v>
      </c>
      <c r="BJ1985" s="87"/>
    </row>
    <row r="1986" spans="1:62" s="16" customFormat="1" x14ac:dyDescent="0.35">
      <c r="A1986" s="16" t="s">
        <v>58</v>
      </c>
      <c r="B1986" s="16" t="s">
        <v>865</v>
      </c>
      <c r="C1986" s="16" t="s">
        <v>3874</v>
      </c>
      <c r="D1986" s="16" t="s">
        <v>55</v>
      </c>
      <c r="E1986" s="16" t="s">
        <v>39</v>
      </c>
      <c r="F1986" s="16">
        <v>999931113</v>
      </c>
      <c r="G1986" s="1">
        <f>(J1986+T1986)-H1986</f>
        <v>24</v>
      </c>
      <c r="I1986" s="28"/>
      <c r="J1986" s="1">
        <f>SUM(K1986,L1986,N1986,O1986,P1986,Q1986)</f>
        <v>0</v>
      </c>
      <c r="K1986" s="1">
        <f>SUM(AC1986,AE1986)</f>
        <v>0</v>
      </c>
      <c r="L1986" s="1">
        <v>0</v>
      </c>
      <c r="M1986" s="1">
        <v>0</v>
      </c>
      <c r="N1986" s="1">
        <v>0</v>
      </c>
      <c r="O1986" s="1"/>
      <c r="P1986" s="1">
        <v>0</v>
      </c>
      <c r="Q1986" s="1">
        <f>AD1986</f>
        <v>0</v>
      </c>
      <c r="R1986" s="1">
        <v>0</v>
      </c>
      <c r="S1986" s="28"/>
      <c r="T1986" s="1">
        <f>SUM(U1986,V1986,X1986,Y1986,Z1986,AA1986)</f>
        <v>24</v>
      </c>
      <c r="U1986" s="1">
        <f>SUM(AG1986,BF1986)</f>
        <v>24</v>
      </c>
      <c r="V1986" s="1">
        <f>SUM(AJ1986,AK1986,AL1986,AM1986,AO1986,AP1986,AQ1986,AR1986,AS1986,AT1986,AU1986,AN1986,AV1986,AW1986,AX1986,AY1986,AZ1986,BA1986,BC1986,BD1986,BE1986,BB1986)</f>
        <v>0</v>
      </c>
      <c r="W1986" s="1">
        <f>COUNTIF(AJ1986:BE1986, "&gt;0")</f>
        <v>0</v>
      </c>
      <c r="X1986" s="1">
        <f>SUM(BG1986,BH1986)</f>
        <v>0</v>
      </c>
      <c r="Y1986" s="1">
        <f>BI1986</f>
        <v>0</v>
      </c>
      <c r="Z1986" s="1">
        <f>AI1986</f>
        <v>0</v>
      </c>
      <c r="AA1986" s="1">
        <f>AH1986</f>
        <v>0</v>
      </c>
      <c r="AB1986" s="28"/>
      <c r="AC1986" s="16">
        <v>0</v>
      </c>
      <c r="AD1986" s="16">
        <v>0</v>
      </c>
      <c r="AE1986" s="16">
        <v>0</v>
      </c>
      <c r="AF1986" s="28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0</v>
      </c>
      <c r="BE1986" s="16">
        <v>0</v>
      </c>
      <c r="BF1986" s="16">
        <v>24</v>
      </c>
      <c r="BG1986" s="16">
        <v>0</v>
      </c>
      <c r="BH1986" s="16">
        <v>0</v>
      </c>
      <c r="BI1986" s="16">
        <v>0</v>
      </c>
      <c r="BJ1986" s="87"/>
    </row>
    <row r="1987" spans="1:62" s="16" customFormat="1" x14ac:dyDescent="0.35">
      <c r="A1987" s="16" t="s">
        <v>58</v>
      </c>
      <c r="B1987" s="16" t="s">
        <v>865</v>
      </c>
      <c r="C1987" s="16" t="s">
        <v>3862</v>
      </c>
      <c r="D1987" s="16" t="s">
        <v>3863</v>
      </c>
      <c r="E1987" s="16" t="s">
        <v>39</v>
      </c>
      <c r="F1987" s="16">
        <v>999931267</v>
      </c>
      <c r="G1987" s="1">
        <f>(J1987+T1987)-H1987</f>
        <v>24</v>
      </c>
      <c r="I1987" s="28"/>
      <c r="J1987" s="1">
        <f>SUM(K1987,L1987,N1987,O1987,P1987,Q1987)</f>
        <v>0</v>
      </c>
      <c r="K1987" s="1">
        <f>SUM(AC1987,AE1987)</f>
        <v>0</v>
      </c>
      <c r="L1987" s="1">
        <v>0</v>
      </c>
      <c r="M1987" s="1">
        <v>0</v>
      </c>
      <c r="N1987" s="1">
        <v>0</v>
      </c>
      <c r="O1987" s="1"/>
      <c r="P1987" s="1">
        <v>0</v>
      </c>
      <c r="Q1987" s="1">
        <f>AD1987</f>
        <v>0</v>
      </c>
      <c r="R1987" s="1">
        <v>0</v>
      </c>
      <c r="S1987" s="28"/>
      <c r="T1987" s="1">
        <f>SUM(U1987,V1987,X1987,Y1987,Z1987,AA1987)</f>
        <v>24</v>
      </c>
      <c r="U1987" s="1">
        <f>SUM(AG1987,BF1987)</f>
        <v>24</v>
      </c>
      <c r="V1987" s="1">
        <f>SUM(AJ1987,AK1987,AL1987,AM1987,AO1987,AP1987,AQ1987,AR1987,AS1987,AT1987,AU1987,AN1987,AV1987,AW1987,AX1987,AY1987,AZ1987,BA1987,BC1987,BD1987,BE1987,BB1987)</f>
        <v>0</v>
      </c>
      <c r="W1987" s="1">
        <f>COUNTIF(AJ1987:BE1987, "&gt;0")</f>
        <v>0</v>
      </c>
      <c r="X1987" s="1">
        <f>SUM(BG1987,BH1987)</f>
        <v>0</v>
      </c>
      <c r="Y1987" s="1">
        <f>BI1987</f>
        <v>0</v>
      </c>
      <c r="Z1987" s="1">
        <f>AI1987</f>
        <v>0</v>
      </c>
      <c r="AA1987" s="1">
        <f>AH1987</f>
        <v>0</v>
      </c>
      <c r="AB1987" s="28"/>
      <c r="AC1987" s="16">
        <v>0</v>
      </c>
      <c r="AD1987" s="16">
        <v>0</v>
      </c>
      <c r="AE1987" s="16">
        <v>0</v>
      </c>
      <c r="AF1987" s="28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0</v>
      </c>
      <c r="BE1987" s="16">
        <v>0</v>
      </c>
      <c r="BF1987" s="16">
        <v>24</v>
      </c>
      <c r="BG1987" s="16">
        <v>0</v>
      </c>
      <c r="BH1987" s="16">
        <v>0</v>
      </c>
      <c r="BI1987" s="16">
        <v>0</v>
      </c>
      <c r="BJ1987" s="87"/>
    </row>
    <row r="1988" spans="1:62" s="16" customFormat="1" x14ac:dyDescent="0.35">
      <c r="A1988" s="16" t="s">
        <v>58</v>
      </c>
      <c r="B1988" s="16" t="s">
        <v>865</v>
      </c>
      <c r="C1988" s="16" t="s">
        <v>3905</v>
      </c>
      <c r="D1988" s="16" t="s">
        <v>3906</v>
      </c>
      <c r="E1988" s="16" t="s">
        <v>39</v>
      </c>
      <c r="F1988" s="16">
        <v>999931480</v>
      </c>
      <c r="G1988" s="1">
        <f>(J1988+T1988)-H1988</f>
        <v>24</v>
      </c>
      <c r="I1988" s="28"/>
      <c r="J1988" s="1">
        <f>SUM(K1988,L1988,N1988,O1988,P1988,Q1988)</f>
        <v>0</v>
      </c>
      <c r="K1988" s="1">
        <f>SUM(AC1988,AE1988)</f>
        <v>0</v>
      </c>
      <c r="L1988" s="1">
        <v>0</v>
      </c>
      <c r="M1988" s="1">
        <v>0</v>
      </c>
      <c r="N1988" s="1">
        <v>0</v>
      </c>
      <c r="O1988" s="1"/>
      <c r="P1988" s="1">
        <v>0</v>
      </c>
      <c r="Q1988" s="1">
        <f>AD1988</f>
        <v>0</v>
      </c>
      <c r="R1988" s="1">
        <v>0</v>
      </c>
      <c r="S1988" s="28"/>
      <c r="T1988" s="1">
        <f>SUM(U1988,V1988,X1988,Y1988,Z1988,AA1988)</f>
        <v>24</v>
      </c>
      <c r="U1988" s="1">
        <f>SUM(AG1988,BF1988)</f>
        <v>24</v>
      </c>
      <c r="V1988" s="1">
        <f>SUM(AJ1988,AK1988,AL1988,AM1988,AO1988,AP1988,AQ1988,AR1988,AS1988,AT1988,AU1988,AN1988,AV1988,AW1988,AX1988,AY1988,AZ1988,BA1988,BC1988,BD1988,BE1988,BB1988)</f>
        <v>0</v>
      </c>
      <c r="W1988" s="1">
        <f>COUNTIF(AJ1988:BE1988, "&gt;0")</f>
        <v>0</v>
      </c>
      <c r="X1988" s="1">
        <f>SUM(BG1988,BH1988)</f>
        <v>0</v>
      </c>
      <c r="Y1988" s="1">
        <f>BI1988</f>
        <v>0</v>
      </c>
      <c r="Z1988" s="1">
        <f>AI1988</f>
        <v>0</v>
      </c>
      <c r="AA1988" s="1">
        <f>AH1988</f>
        <v>0</v>
      </c>
      <c r="AB1988" s="28"/>
      <c r="AC1988" s="16">
        <v>0</v>
      </c>
      <c r="AD1988" s="16">
        <v>0</v>
      </c>
      <c r="AE1988" s="16">
        <v>0</v>
      </c>
      <c r="AF1988" s="28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0</v>
      </c>
      <c r="BE1988" s="16">
        <v>0</v>
      </c>
      <c r="BF1988" s="16">
        <v>24</v>
      </c>
      <c r="BG1988" s="16">
        <v>0</v>
      </c>
      <c r="BH1988" s="16">
        <v>0</v>
      </c>
      <c r="BI1988" s="16">
        <v>0</v>
      </c>
      <c r="BJ1988" s="87"/>
    </row>
    <row r="1989" spans="1:62" s="16" customFormat="1" x14ac:dyDescent="0.35">
      <c r="A1989" s="16" t="s">
        <v>58</v>
      </c>
      <c r="B1989" s="16" t="s">
        <v>865</v>
      </c>
      <c r="C1989" s="16" t="s">
        <v>3926</v>
      </c>
      <c r="D1989" s="16" t="s">
        <v>3927</v>
      </c>
      <c r="E1989" s="16" t="s">
        <v>39</v>
      </c>
      <c r="F1989" s="16">
        <v>999931556</v>
      </c>
      <c r="G1989" s="1">
        <f>(J1989+T1989)-H1989</f>
        <v>24</v>
      </c>
      <c r="I1989" s="28"/>
      <c r="J1989" s="1">
        <f>SUM(K1989,L1989,N1989,O1989,P1989,Q1989)</f>
        <v>0</v>
      </c>
      <c r="K1989" s="1">
        <f>SUM(AC1989,AE1989)</f>
        <v>0</v>
      </c>
      <c r="L1989" s="1">
        <v>0</v>
      </c>
      <c r="M1989" s="1">
        <v>0</v>
      </c>
      <c r="N1989" s="1">
        <v>0</v>
      </c>
      <c r="O1989" s="1"/>
      <c r="P1989" s="1">
        <v>0</v>
      </c>
      <c r="Q1989" s="1">
        <f>AD1989</f>
        <v>0</v>
      </c>
      <c r="R1989" s="1">
        <v>0</v>
      </c>
      <c r="S1989" s="28"/>
      <c r="T1989" s="1">
        <f>SUM(U1989,V1989,X1989,Y1989,Z1989,AA1989)</f>
        <v>24</v>
      </c>
      <c r="U1989" s="1">
        <f>SUM(AG1989,BF1989)</f>
        <v>24</v>
      </c>
      <c r="V1989" s="1">
        <f>SUM(AJ1989,AK1989,AL1989,AM1989,AO1989,AP1989,AQ1989,AR1989,AS1989,AT1989,AU1989,AN1989,AV1989,AW1989,AX1989,AY1989,AZ1989,BA1989,BC1989,BD1989,BE1989,BB1989)</f>
        <v>0</v>
      </c>
      <c r="W1989" s="1">
        <f>COUNTIF(AJ1989:BE1989, "&gt;0")</f>
        <v>0</v>
      </c>
      <c r="X1989" s="1">
        <f>SUM(BG1989,BH1989)</f>
        <v>0</v>
      </c>
      <c r="Y1989" s="1">
        <f>BI1989</f>
        <v>0</v>
      </c>
      <c r="Z1989" s="1">
        <f>AI1989</f>
        <v>0</v>
      </c>
      <c r="AA1989" s="1">
        <f>AH1989</f>
        <v>0</v>
      </c>
      <c r="AB1989" s="28"/>
      <c r="AC1989" s="16">
        <v>0</v>
      </c>
      <c r="AD1989" s="16">
        <v>0</v>
      </c>
      <c r="AE1989" s="16">
        <v>0</v>
      </c>
      <c r="AF1989" s="28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0</v>
      </c>
      <c r="BE1989" s="16">
        <v>0</v>
      </c>
      <c r="BF1989" s="16">
        <v>24</v>
      </c>
      <c r="BG1989" s="16">
        <v>0</v>
      </c>
      <c r="BH1989" s="16">
        <v>0</v>
      </c>
      <c r="BI1989" s="16">
        <v>0</v>
      </c>
      <c r="BJ1989" s="87"/>
    </row>
    <row r="1990" spans="1:62" s="16" customFormat="1" x14ac:dyDescent="0.35">
      <c r="A1990" s="16" t="s">
        <v>58</v>
      </c>
      <c r="B1990" s="16" t="s">
        <v>865</v>
      </c>
      <c r="C1990" s="16" t="s">
        <v>3899</v>
      </c>
      <c r="D1990" s="16" t="s">
        <v>109</v>
      </c>
      <c r="E1990" s="16" t="s">
        <v>39</v>
      </c>
      <c r="F1990" s="16">
        <v>999931803</v>
      </c>
      <c r="G1990" s="1">
        <f>(J1990+T1990)-H1990</f>
        <v>24</v>
      </c>
      <c r="I1990" s="28"/>
      <c r="J1990" s="1">
        <f>SUM(K1990,L1990,N1990,O1990,P1990,Q1990)</f>
        <v>0</v>
      </c>
      <c r="K1990" s="1">
        <f>SUM(AC1990,AE1990)</f>
        <v>0</v>
      </c>
      <c r="L1990" s="1">
        <v>0</v>
      </c>
      <c r="M1990" s="1">
        <v>0</v>
      </c>
      <c r="N1990" s="1">
        <v>0</v>
      </c>
      <c r="O1990" s="1"/>
      <c r="P1990" s="1">
        <v>0</v>
      </c>
      <c r="Q1990" s="1">
        <f>AD1990</f>
        <v>0</v>
      </c>
      <c r="R1990" s="1">
        <v>0</v>
      </c>
      <c r="S1990" s="28"/>
      <c r="T1990" s="1">
        <f>SUM(U1990,V1990,X1990,Y1990,Z1990,AA1990)</f>
        <v>24</v>
      </c>
      <c r="U1990" s="1">
        <f>SUM(AG1990,BF1990)</f>
        <v>24</v>
      </c>
      <c r="V1990" s="1">
        <f>SUM(AJ1990,AK1990,AL1990,AM1990,AO1990,AP1990,AQ1990,AR1990,AS1990,AT1990,AU1990,AN1990,AV1990,AW1990,AX1990,AY1990,AZ1990,BA1990,BC1990,BD1990,BE1990,BB1990)</f>
        <v>0</v>
      </c>
      <c r="W1990" s="1">
        <f>COUNTIF(AJ1990:BE1990, "&gt;0")</f>
        <v>0</v>
      </c>
      <c r="X1990" s="1">
        <f>SUM(BG1990,BH1990)</f>
        <v>0</v>
      </c>
      <c r="Y1990" s="1">
        <f>BI1990</f>
        <v>0</v>
      </c>
      <c r="Z1990" s="1">
        <f>AI1990</f>
        <v>0</v>
      </c>
      <c r="AA1990" s="1">
        <f>AH1990</f>
        <v>0</v>
      </c>
      <c r="AB1990" s="28"/>
      <c r="AC1990" s="16">
        <v>0</v>
      </c>
      <c r="AD1990" s="16">
        <v>0</v>
      </c>
      <c r="AE1990" s="16">
        <v>0</v>
      </c>
      <c r="AF1990" s="28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0</v>
      </c>
      <c r="BE1990" s="16">
        <v>0</v>
      </c>
      <c r="BF1990" s="16">
        <v>24</v>
      </c>
      <c r="BG1990" s="16">
        <v>0</v>
      </c>
      <c r="BH1990" s="16">
        <v>0</v>
      </c>
      <c r="BI1990" s="16">
        <v>0</v>
      </c>
      <c r="BJ1990" s="87"/>
    </row>
    <row r="1991" spans="1:62" s="16" customFormat="1" x14ac:dyDescent="0.35">
      <c r="A1991" s="16" t="s">
        <v>58</v>
      </c>
      <c r="B1991" s="16" t="s">
        <v>865</v>
      </c>
      <c r="C1991" s="16" t="s">
        <v>3915</v>
      </c>
      <c r="D1991" s="16" t="s">
        <v>3916</v>
      </c>
      <c r="E1991" s="16" t="s">
        <v>39</v>
      </c>
      <c r="F1991" s="16">
        <v>999931913</v>
      </c>
      <c r="G1991" s="1">
        <f>(J1991+T1991)-H1991</f>
        <v>24</v>
      </c>
      <c r="I1991" s="28"/>
      <c r="J1991" s="1">
        <f>SUM(K1991,L1991,N1991,O1991,P1991,Q1991)</f>
        <v>0</v>
      </c>
      <c r="K1991" s="1">
        <f>SUM(AC1991,AE1991)</f>
        <v>0</v>
      </c>
      <c r="L1991" s="1">
        <v>0</v>
      </c>
      <c r="M1991" s="1">
        <v>0</v>
      </c>
      <c r="N1991" s="1">
        <v>0</v>
      </c>
      <c r="O1991" s="1"/>
      <c r="P1991" s="1">
        <v>0</v>
      </c>
      <c r="Q1991" s="1">
        <f>AD1991</f>
        <v>0</v>
      </c>
      <c r="R1991" s="1">
        <v>0</v>
      </c>
      <c r="S1991" s="28"/>
      <c r="T1991" s="1">
        <f>SUM(U1991,V1991,X1991,Y1991,Z1991,AA1991)</f>
        <v>24</v>
      </c>
      <c r="U1991" s="1">
        <f>SUM(AG1991,BF1991)</f>
        <v>24</v>
      </c>
      <c r="V1991" s="1">
        <f>SUM(AJ1991,AK1991,AL1991,AM1991,AO1991,AP1991,AQ1991,AR1991,AS1991,AT1991,AU1991,AN1991,AV1991,AW1991,AX1991,AY1991,AZ1991,BA1991,BC1991,BD1991,BE1991,BB1991)</f>
        <v>0</v>
      </c>
      <c r="W1991" s="1">
        <f>COUNTIF(AJ1991:BE1991, "&gt;0")</f>
        <v>0</v>
      </c>
      <c r="X1991" s="1">
        <f>SUM(BG1991,BH1991)</f>
        <v>0</v>
      </c>
      <c r="Y1991" s="1">
        <f>BI1991</f>
        <v>0</v>
      </c>
      <c r="Z1991" s="1">
        <f>AI1991</f>
        <v>0</v>
      </c>
      <c r="AA1991" s="1">
        <f>AH1991</f>
        <v>0</v>
      </c>
      <c r="AB1991" s="28"/>
      <c r="AC1991" s="16">
        <v>0</v>
      </c>
      <c r="AD1991" s="16">
        <v>0</v>
      </c>
      <c r="AE1991" s="16">
        <v>0</v>
      </c>
      <c r="AF1991" s="28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0</v>
      </c>
      <c r="BC1991" s="16">
        <v>0</v>
      </c>
      <c r="BD1991" s="16">
        <v>0</v>
      </c>
      <c r="BE1991" s="16">
        <v>0</v>
      </c>
      <c r="BF1991" s="16">
        <v>24</v>
      </c>
      <c r="BG1991" s="16">
        <v>0</v>
      </c>
      <c r="BH1991" s="16">
        <v>0</v>
      </c>
      <c r="BI1991" s="16">
        <v>0</v>
      </c>
      <c r="BJ1991" s="87"/>
    </row>
    <row r="1992" spans="1:62" s="16" customFormat="1" x14ac:dyDescent="0.35">
      <c r="A1992" s="16" t="s">
        <v>58</v>
      </c>
      <c r="B1992" s="16" t="s">
        <v>865</v>
      </c>
      <c r="C1992" s="16" t="s">
        <v>3891</v>
      </c>
      <c r="D1992" s="16" t="s">
        <v>605</v>
      </c>
      <c r="E1992" s="16" t="s">
        <v>39</v>
      </c>
      <c r="F1992" s="16">
        <v>999931953</v>
      </c>
      <c r="G1992" s="1">
        <f>(J1992+T1992)-H1992</f>
        <v>24</v>
      </c>
      <c r="I1992" s="28"/>
      <c r="J1992" s="1">
        <f>SUM(K1992,L1992,N1992,O1992,P1992,Q1992)</f>
        <v>0</v>
      </c>
      <c r="K1992" s="1">
        <f>SUM(AC1992,AE1992)</f>
        <v>0</v>
      </c>
      <c r="L1992" s="1">
        <v>0</v>
      </c>
      <c r="M1992" s="1">
        <v>0</v>
      </c>
      <c r="N1992" s="1">
        <v>0</v>
      </c>
      <c r="O1992" s="1"/>
      <c r="P1992" s="1">
        <v>0</v>
      </c>
      <c r="Q1992" s="1">
        <f>AD1992</f>
        <v>0</v>
      </c>
      <c r="R1992" s="1">
        <v>0</v>
      </c>
      <c r="S1992" s="28"/>
      <c r="T1992" s="1">
        <f>SUM(U1992,V1992,X1992,Y1992,Z1992,AA1992)</f>
        <v>24</v>
      </c>
      <c r="U1992" s="1">
        <f>SUM(AG1992,BF1992)</f>
        <v>24</v>
      </c>
      <c r="V1992" s="1">
        <f>SUM(AJ1992,AK1992,AL1992,AM1992,AO1992,AP1992,AQ1992,AR1992,AS1992,AT1992,AU1992,AN1992,AV1992,AW1992,AX1992,AY1992,AZ1992,BA1992,BC1992,BD1992,BE1992,BB1992)</f>
        <v>0</v>
      </c>
      <c r="W1992" s="1">
        <f>COUNTIF(AJ1992:BE1992, "&gt;0")</f>
        <v>0</v>
      </c>
      <c r="X1992" s="1">
        <f>SUM(BG1992,BH1992)</f>
        <v>0</v>
      </c>
      <c r="Y1992" s="1">
        <f>BI1992</f>
        <v>0</v>
      </c>
      <c r="Z1992" s="1">
        <f>AI1992</f>
        <v>0</v>
      </c>
      <c r="AA1992" s="1">
        <f>AH1992</f>
        <v>0</v>
      </c>
      <c r="AB1992" s="28"/>
      <c r="AC1992" s="16">
        <v>0</v>
      </c>
      <c r="AD1992" s="16">
        <v>0</v>
      </c>
      <c r="AE1992" s="16">
        <v>0</v>
      </c>
      <c r="AF1992" s="28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0</v>
      </c>
      <c r="BE1992" s="16">
        <v>0</v>
      </c>
      <c r="BF1992" s="16">
        <v>24</v>
      </c>
      <c r="BG1992" s="16">
        <v>0</v>
      </c>
      <c r="BH1992" s="16">
        <v>0</v>
      </c>
      <c r="BI1992" s="16">
        <v>0</v>
      </c>
      <c r="BJ1992" s="87"/>
    </row>
    <row r="1993" spans="1:62" s="16" customFormat="1" x14ac:dyDescent="0.35">
      <c r="A1993" s="16" t="s">
        <v>58</v>
      </c>
      <c r="B1993" s="16" t="s">
        <v>865</v>
      </c>
      <c r="C1993" s="16" t="s">
        <v>3901</v>
      </c>
      <c r="D1993" s="16" t="s">
        <v>3922</v>
      </c>
      <c r="E1993" s="16" t="s">
        <v>39</v>
      </c>
      <c r="F1993" s="16">
        <v>999931954</v>
      </c>
      <c r="G1993" s="1">
        <f>(J1993+T1993)-H1993</f>
        <v>24</v>
      </c>
      <c r="I1993" s="28"/>
      <c r="J1993" s="1">
        <f>SUM(K1993,L1993,N1993,O1993,P1993,Q1993)</f>
        <v>0</v>
      </c>
      <c r="K1993" s="1">
        <f>SUM(AC1993,AE1993)</f>
        <v>0</v>
      </c>
      <c r="L1993" s="1">
        <v>0</v>
      </c>
      <c r="M1993" s="1">
        <v>0</v>
      </c>
      <c r="N1993" s="1">
        <v>0</v>
      </c>
      <c r="O1993" s="1"/>
      <c r="P1993" s="1">
        <v>0</v>
      </c>
      <c r="Q1993" s="1">
        <f>AD1993</f>
        <v>0</v>
      </c>
      <c r="R1993" s="1">
        <v>0</v>
      </c>
      <c r="S1993" s="28"/>
      <c r="T1993" s="1">
        <f>SUM(U1993,V1993,X1993,Y1993,Z1993,AA1993)</f>
        <v>24</v>
      </c>
      <c r="U1993" s="1">
        <f>SUM(AG1993,BF1993)</f>
        <v>24</v>
      </c>
      <c r="V1993" s="1">
        <f>SUM(AJ1993,AK1993,AL1993,AM1993,AO1993,AP1993,AQ1993,AR1993,AS1993,AT1993,AU1993,AN1993,AV1993,AW1993,AX1993,AY1993,AZ1993,BA1993,BC1993,BD1993,BE1993,BB1993)</f>
        <v>0</v>
      </c>
      <c r="W1993" s="1">
        <f>COUNTIF(AJ1993:BE1993, "&gt;0")</f>
        <v>0</v>
      </c>
      <c r="X1993" s="1">
        <f>SUM(BG1993,BH1993)</f>
        <v>0</v>
      </c>
      <c r="Y1993" s="1">
        <f>BI1993</f>
        <v>0</v>
      </c>
      <c r="Z1993" s="1">
        <f>AI1993</f>
        <v>0</v>
      </c>
      <c r="AA1993" s="1">
        <f>AH1993</f>
        <v>0</v>
      </c>
      <c r="AB1993" s="28"/>
      <c r="AC1993" s="16">
        <v>0</v>
      </c>
      <c r="AD1993" s="16">
        <v>0</v>
      </c>
      <c r="AE1993" s="16">
        <v>0</v>
      </c>
      <c r="AF1993" s="28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0</v>
      </c>
      <c r="AZ1993" s="16">
        <v>0</v>
      </c>
      <c r="BA1993" s="16">
        <v>0</v>
      </c>
      <c r="BB1993" s="16">
        <v>0</v>
      </c>
      <c r="BC1993" s="16">
        <v>0</v>
      </c>
      <c r="BD1993" s="16">
        <v>0</v>
      </c>
      <c r="BE1993" s="16">
        <v>0</v>
      </c>
      <c r="BF1993" s="16">
        <v>24</v>
      </c>
      <c r="BG1993" s="16">
        <v>0</v>
      </c>
      <c r="BH1993" s="16">
        <v>0</v>
      </c>
      <c r="BI1993" s="16">
        <v>0</v>
      </c>
      <c r="BJ1993" s="87"/>
    </row>
    <row r="1994" spans="1:62" s="16" customFormat="1" x14ac:dyDescent="0.35">
      <c r="A1994" s="16" t="s">
        <v>58</v>
      </c>
      <c r="B1994" s="16" t="s">
        <v>865</v>
      </c>
      <c r="C1994" s="16" t="s">
        <v>3888</v>
      </c>
      <c r="D1994" s="16" t="s">
        <v>142</v>
      </c>
      <c r="E1994" s="16" t="s">
        <v>39</v>
      </c>
      <c r="F1994" s="16">
        <v>999932000</v>
      </c>
      <c r="G1994" s="1">
        <f>(J1994+T1994)-H1994</f>
        <v>24</v>
      </c>
      <c r="I1994" s="28"/>
      <c r="J1994" s="1">
        <f>SUM(K1994,L1994,N1994,O1994,P1994,Q1994)</f>
        <v>0</v>
      </c>
      <c r="K1994" s="1">
        <f>SUM(AC1994,AE1994)</f>
        <v>0</v>
      </c>
      <c r="L1994" s="1">
        <v>0</v>
      </c>
      <c r="M1994" s="1">
        <v>0</v>
      </c>
      <c r="N1994" s="1">
        <v>0</v>
      </c>
      <c r="O1994" s="1"/>
      <c r="P1994" s="1">
        <v>0</v>
      </c>
      <c r="Q1994" s="1">
        <f>AD1994</f>
        <v>0</v>
      </c>
      <c r="R1994" s="1">
        <v>0</v>
      </c>
      <c r="S1994" s="28"/>
      <c r="T1994" s="1">
        <f>SUM(U1994,V1994,X1994,Y1994,Z1994,AA1994)</f>
        <v>24</v>
      </c>
      <c r="U1994" s="1">
        <f>SUM(AG1994,BF1994)</f>
        <v>24</v>
      </c>
      <c r="V1994" s="1">
        <f>SUM(AJ1994,AK1994,AL1994,AM1994,AO1994,AP1994,AQ1994,AR1994,AS1994,AT1994,AU1994,AN1994,AV1994,AW1994,AX1994,AY1994,AZ1994,BA1994,BC1994,BD1994,BE1994,BB1994)</f>
        <v>0</v>
      </c>
      <c r="W1994" s="1">
        <f>COUNTIF(AJ1994:BE1994, "&gt;0")</f>
        <v>0</v>
      </c>
      <c r="X1994" s="1">
        <f>SUM(BG1994,BH1994)</f>
        <v>0</v>
      </c>
      <c r="Y1994" s="1">
        <f>BI1994</f>
        <v>0</v>
      </c>
      <c r="Z1994" s="1">
        <f>AI1994</f>
        <v>0</v>
      </c>
      <c r="AA1994" s="1">
        <f>AH1994</f>
        <v>0</v>
      </c>
      <c r="AB1994" s="28"/>
      <c r="AC1994" s="16">
        <v>0</v>
      </c>
      <c r="AD1994" s="16">
        <v>0</v>
      </c>
      <c r="AE1994" s="16">
        <v>0</v>
      </c>
      <c r="AF1994" s="28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0</v>
      </c>
      <c r="AZ1994" s="16">
        <v>0</v>
      </c>
      <c r="BA1994" s="16">
        <v>0</v>
      </c>
      <c r="BB1994" s="16">
        <v>0</v>
      </c>
      <c r="BC1994" s="16">
        <v>0</v>
      </c>
      <c r="BD1994" s="16">
        <v>0</v>
      </c>
      <c r="BE1994" s="16">
        <v>0</v>
      </c>
      <c r="BF1994" s="16">
        <v>24</v>
      </c>
      <c r="BG1994" s="16">
        <v>0</v>
      </c>
      <c r="BH1994" s="16">
        <v>0</v>
      </c>
      <c r="BI1994" s="16">
        <v>0</v>
      </c>
      <c r="BJ1994" s="87"/>
    </row>
    <row r="1995" spans="1:62" s="16" customFormat="1" x14ac:dyDescent="0.35">
      <c r="A1995" s="16" t="s">
        <v>58</v>
      </c>
      <c r="B1995" s="16" t="s">
        <v>865</v>
      </c>
      <c r="C1995" s="16" t="s">
        <v>3858</v>
      </c>
      <c r="D1995" s="16" t="s">
        <v>3859</v>
      </c>
      <c r="E1995" s="16" t="s">
        <v>39</v>
      </c>
      <c r="F1995" s="16">
        <v>999932013</v>
      </c>
      <c r="G1995" s="1">
        <f>(J1995+T1995)-H1995</f>
        <v>24</v>
      </c>
      <c r="I1995" s="28"/>
      <c r="J1995" s="1">
        <f>SUM(K1995,L1995,N1995,O1995,P1995,Q1995)</f>
        <v>0</v>
      </c>
      <c r="K1995" s="1">
        <f>SUM(AC1995,AE1995)</f>
        <v>0</v>
      </c>
      <c r="L1995" s="1">
        <v>0</v>
      </c>
      <c r="M1995" s="1">
        <v>0</v>
      </c>
      <c r="N1995" s="1">
        <v>0</v>
      </c>
      <c r="O1995" s="1"/>
      <c r="P1995" s="1">
        <v>0</v>
      </c>
      <c r="Q1995" s="1">
        <f>AD1995</f>
        <v>0</v>
      </c>
      <c r="R1995" s="1">
        <v>0</v>
      </c>
      <c r="S1995" s="28"/>
      <c r="T1995" s="1">
        <f>SUM(U1995,V1995,X1995,Y1995,Z1995,AA1995)</f>
        <v>24</v>
      </c>
      <c r="U1995" s="1">
        <f>SUM(AG1995,BF1995)</f>
        <v>24</v>
      </c>
      <c r="V1995" s="1">
        <f>SUM(AJ1995,AK1995,AL1995,AM1995,AO1995,AP1995,AQ1995,AR1995,AS1995,AT1995,AU1995,AN1995,AV1995,AW1995,AX1995,AY1995,AZ1995,BA1995,BC1995,BD1995,BE1995,BB1995)</f>
        <v>0</v>
      </c>
      <c r="W1995" s="1">
        <f>COUNTIF(AJ1995:BE1995, "&gt;0")</f>
        <v>0</v>
      </c>
      <c r="X1995" s="1">
        <f>SUM(BG1995,BH1995)</f>
        <v>0</v>
      </c>
      <c r="Y1995" s="1">
        <f>BI1995</f>
        <v>0</v>
      </c>
      <c r="Z1995" s="1">
        <f>AI1995</f>
        <v>0</v>
      </c>
      <c r="AA1995" s="1">
        <f>AH1995</f>
        <v>0</v>
      </c>
      <c r="AB1995" s="28"/>
      <c r="AC1995" s="16">
        <v>0</v>
      </c>
      <c r="AD1995" s="16">
        <v>0</v>
      </c>
      <c r="AE1995" s="16">
        <v>0</v>
      </c>
      <c r="AF1995" s="28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0</v>
      </c>
      <c r="BE1995" s="16">
        <v>0</v>
      </c>
      <c r="BF1995" s="16">
        <v>24</v>
      </c>
      <c r="BG1995" s="16">
        <v>0</v>
      </c>
      <c r="BH1995" s="16">
        <v>0</v>
      </c>
      <c r="BI1995" s="16">
        <v>0</v>
      </c>
      <c r="BJ1995" s="87"/>
    </row>
    <row r="1996" spans="1:62" s="16" customFormat="1" x14ac:dyDescent="0.35">
      <c r="A1996" s="16" t="s">
        <v>58</v>
      </c>
      <c r="B1996" s="16" t="s">
        <v>865</v>
      </c>
      <c r="C1996" s="16" t="s">
        <v>3924</v>
      </c>
      <c r="D1996" s="16" t="s">
        <v>3925</v>
      </c>
      <c r="E1996" s="16" t="s">
        <v>39</v>
      </c>
      <c r="F1996" s="16">
        <v>999932117</v>
      </c>
      <c r="G1996" s="1">
        <f>(J1996+T1996)-H1996</f>
        <v>24</v>
      </c>
      <c r="I1996" s="28"/>
      <c r="J1996" s="1">
        <f>SUM(K1996,L1996,N1996,O1996,P1996,Q1996)</f>
        <v>0</v>
      </c>
      <c r="K1996" s="1">
        <f>SUM(AC1996,AE1996)</f>
        <v>0</v>
      </c>
      <c r="L1996" s="1">
        <v>0</v>
      </c>
      <c r="M1996" s="1">
        <v>0</v>
      </c>
      <c r="N1996" s="1">
        <v>0</v>
      </c>
      <c r="O1996" s="1"/>
      <c r="P1996" s="1">
        <v>0</v>
      </c>
      <c r="Q1996" s="1">
        <f>AD1996</f>
        <v>0</v>
      </c>
      <c r="R1996" s="1">
        <v>0</v>
      </c>
      <c r="S1996" s="28"/>
      <c r="T1996" s="1">
        <f>SUM(U1996,V1996,X1996,Y1996,Z1996,AA1996)</f>
        <v>24</v>
      </c>
      <c r="U1996" s="1">
        <f>SUM(AG1996,BF1996)</f>
        <v>24</v>
      </c>
      <c r="V1996" s="1">
        <f>SUM(AJ1996,AK1996,AL1996,AM1996,AO1996,AP1996,AQ1996,AR1996,AS1996,AT1996,AU1996,AN1996,AV1996,AW1996,AX1996,AY1996,AZ1996,BA1996,BC1996,BD1996,BE1996,BB1996)</f>
        <v>0</v>
      </c>
      <c r="W1996" s="1">
        <f>COUNTIF(AJ1996:BE1996, "&gt;0")</f>
        <v>0</v>
      </c>
      <c r="X1996" s="1">
        <f>SUM(BG1996,BH1996)</f>
        <v>0</v>
      </c>
      <c r="Y1996" s="1">
        <f>BI1996</f>
        <v>0</v>
      </c>
      <c r="Z1996" s="1">
        <f>AI1996</f>
        <v>0</v>
      </c>
      <c r="AA1996" s="1">
        <f>AH1996</f>
        <v>0</v>
      </c>
      <c r="AB1996" s="28"/>
      <c r="AC1996" s="16">
        <v>0</v>
      </c>
      <c r="AD1996" s="16">
        <v>0</v>
      </c>
      <c r="AE1996" s="16">
        <v>0</v>
      </c>
      <c r="AF1996" s="28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0</v>
      </c>
      <c r="BE1996" s="16">
        <v>0</v>
      </c>
      <c r="BF1996" s="16">
        <v>24</v>
      </c>
      <c r="BG1996" s="16">
        <v>0</v>
      </c>
      <c r="BH1996" s="16">
        <v>0</v>
      </c>
      <c r="BI1996" s="16">
        <v>0</v>
      </c>
      <c r="BJ1996" s="87"/>
    </row>
    <row r="1997" spans="1:62" s="16" customFormat="1" x14ac:dyDescent="0.35">
      <c r="A1997" s="16" t="s">
        <v>58</v>
      </c>
      <c r="B1997" s="16" t="s">
        <v>865</v>
      </c>
      <c r="C1997" s="16" t="s">
        <v>2938</v>
      </c>
      <c r="D1997" s="16" t="s">
        <v>3920</v>
      </c>
      <c r="E1997" s="16" t="s">
        <v>39</v>
      </c>
      <c r="F1997" s="16">
        <v>999932118</v>
      </c>
      <c r="G1997" s="1">
        <f>(J1997+T1997)-H1997</f>
        <v>24</v>
      </c>
      <c r="I1997" s="28"/>
      <c r="J1997" s="1">
        <f>SUM(K1997,L1997,N1997,O1997,P1997,Q1997)</f>
        <v>0</v>
      </c>
      <c r="K1997" s="1">
        <f>SUM(AC1997,AE1997)</f>
        <v>0</v>
      </c>
      <c r="L1997" s="1">
        <v>0</v>
      </c>
      <c r="M1997" s="1">
        <v>0</v>
      </c>
      <c r="N1997" s="1">
        <v>0</v>
      </c>
      <c r="O1997" s="1"/>
      <c r="P1997" s="1">
        <v>0</v>
      </c>
      <c r="Q1997" s="1">
        <f>AD1997</f>
        <v>0</v>
      </c>
      <c r="R1997" s="1">
        <v>0</v>
      </c>
      <c r="S1997" s="28"/>
      <c r="T1997" s="1">
        <f>SUM(U1997,V1997,X1997,Y1997,Z1997,AA1997)</f>
        <v>24</v>
      </c>
      <c r="U1997" s="1">
        <f>SUM(AG1997,BF1997)</f>
        <v>24</v>
      </c>
      <c r="V1997" s="1">
        <f>SUM(AJ1997,AK1997,AL1997,AM1997,AO1997,AP1997,AQ1997,AR1997,AS1997,AT1997,AU1997,AN1997,AV1997,AW1997,AX1997,AY1997,AZ1997,BA1997,BC1997,BD1997,BE1997,BB1997)</f>
        <v>0</v>
      </c>
      <c r="W1997" s="1">
        <f>COUNTIF(AJ1997:BE1997, "&gt;0")</f>
        <v>0</v>
      </c>
      <c r="X1997" s="1">
        <f>SUM(BG1997,BH1997)</f>
        <v>0</v>
      </c>
      <c r="Y1997" s="1">
        <f>BI1997</f>
        <v>0</v>
      </c>
      <c r="Z1997" s="1">
        <f>AI1997</f>
        <v>0</v>
      </c>
      <c r="AA1997" s="1">
        <f>AH1997</f>
        <v>0</v>
      </c>
      <c r="AB1997" s="28"/>
      <c r="AC1997" s="16">
        <v>0</v>
      </c>
      <c r="AD1997" s="16">
        <v>0</v>
      </c>
      <c r="AE1997" s="16">
        <v>0</v>
      </c>
      <c r="AF1997" s="28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0</v>
      </c>
      <c r="BE1997" s="16">
        <v>0</v>
      </c>
      <c r="BF1997" s="16">
        <v>24</v>
      </c>
      <c r="BG1997" s="16">
        <v>0</v>
      </c>
      <c r="BH1997" s="16">
        <v>0</v>
      </c>
      <c r="BI1997" s="16">
        <v>0</v>
      </c>
      <c r="BJ1997" s="87"/>
    </row>
    <row r="1998" spans="1:62" s="16" customFormat="1" x14ac:dyDescent="0.35">
      <c r="A1998" s="16" t="s">
        <v>58</v>
      </c>
      <c r="B1998" s="16" t="s">
        <v>865</v>
      </c>
      <c r="C1998" s="16" t="s">
        <v>3938</v>
      </c>
      <c r="D1998" s="16" t="s">
        <v>3754</v>
      </c>
      <c r="E1998" s="16" t="s">
        <v>39</v>
      </c>
      <c r="F1998" s="16">
        <v>999932133</v>
      </c>
      <c r="G1998" s="1">
        <f>(J1998+T1998)-H1998</f>
        <v>24</v>
      </c>
      <c r="I1998" s="28"/>
      <c r="J1998" s="1">
        <f>SUM(K1998,L1998,N1998,O1998,P1998,Q1998)</f>
        <v>0</v>
      </c>
      <c r="K1998" s="1">
        <f>SUM(AC1998,AE1998)</f>
        <v>0</v>
      </c>
      <c r="L1998" s="1">
        <v>0</v>
      </c>
      <c r="M1998" s="1">
        <v>0</v>
      </c>
      <c r="N1998" s="1">
        <v>0</v>
      </c>
      <c r="O1998" s="1"/>
      <c r="P1998" s="1">
        <v>0</v>
      </c>
      <c r="Q1998" s="1">
        <f>AD1998</f>
        <v>0</v>
      </c>
      <c r="R1998" s="1">
        <v>0</v>
      </c>
      <c r="S1998" s="28"/>
      <c r="T1998" s="1">
        <f>SUM(U1998,V1998,X1998,Y1998,Z1998,AA1998)</f>
        <v>24</v>
      </c>
      <c r="U1998" s="1">
        <f>SUM(AG1998,BF1998)</f>
        <v>24</v>
      </c>
      <c r="V1998" s="1">
        <f>SUM(AJ1998,AK1998,AL1998,AM1998,AO1998,AP1998,AQ1998,AR1998,AS1998,AT1998,AU1998,AN1998,AV1998,AW1998,AX1998,AY1998,AZ1998,BA1998,BC1998,BD1998,BE1998,BB1998)</f>
        <v>0</v>
      </c>
      <c r="W1998" s="1">
        <f>COUNTIF(AJ1998:BE1998, "&gt;0")</f>
        <v>0</v>
      </c>
      <c r="X1998" s="1">
        <f>SUM(BG1998,BH1998)</f>
        <v>0</v>
      </c>
      <c r="Y1998" s="1">
        <f>BI1998</f>
        <v>0</v>
      </c>
      <c r="Z1998" s="1">
        <f>AI1998</f>
        <v>0</v>
      </c>
      <c r="AA1998" s="1">
        <f>AH1998</f>
        <v>0</v>
      </c>
      <c r="AB1998" s="28"/>
      <c r="AC1998" s="16">
        <v>0</v>
      </c>
      <c r="AD1998" s="16">
        <v>0</v>
      </c>
      <c r="AE1998" s="16">
        <v>0</v>
      </c>
      <c r="AF1998" s="28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0</v>
      </c>
      <c r="BE1998" s="16">
        <v>0</v>
      </c>
      <c r="BF1998" s="16">
        <v>24</v>
      </c>
      <c r="BG1998" s="16">
        <v>0</v>
      </c>
      <c r="BH1998" s="16">
        <v>0</v>
      </c>
      <c r="BI1998" s="16">
        <v>0</v>
      </c>
      <c r="BJ1998" s="87"/>
    </row>
    <row r="1999" spans="1:62" s="16" customFormat="1" x14ac:dyDescent="0.35">
      <c r="A1999" s="16" t="s">
        <v>58</v>
      </c>
      <c r="B1999" s="16" t="s">
        <v>865</v>
      </c>
      <c r="C1999" s="16" t="s">
        <v>3866</v>
      </c>
      <c r="D1999" s="16" t="s">
        <v>1660</v>
      </c>
      <c r="E1999" s="16" t="s">
        <v>39</v>
      </c>
      <c r="F1999" s="16">
        <v>999932141</v>
      </c>
      <c r="G1999" s="1">
        <f>(J1999+T1999)-H1999</f>
        <v>24</v>
      </c>
      <c r="I1999" s="28"/>
      <c r="J1999" s="1">
        <f>SUM(K1999,L1999,N1999,O1999,P1999,Q1999)</f>
        <v>0</v>
      </c>
      <c r="K1999" s="1">
        <f>SUM(AC1999,AE1999)</f>
        <v>0</v>
      </c>
      <c r="L1999" s="1">
        <v>0</v>
      </c>
      <c r="M1999" s="1">
        <v>0</v>
      </c>
      <c r="N1999" s="1">
        <v>0</v>
      </c>
      <c r="O1999" s="1"/>
      <c r="P1999" s="1">
        <v>0</v>
      </c>
      <c r="Q1999" s="1">
        <f>AD1999</f>
        <v>0</v>
      </c>
      <c r="R1999" s="1">
        <v>0</v>
      </c>
      <c r="S1999" s="28"/>
      <c r="T1999" s="1">
        <f>SUM(U1999,V1999,X1999,Y1999,Z1999,AA1999)</f>
        <v>24</v>
      </c>
      <c r="U1999" s="1">
        <f>SUM(AG1999,BF1999)</f>
        <v>24</v>
      </c>
      <c r="V1999" s="1">
        <f>SUM(AJ1999,AK1999,AL1999,AM1999,AO1999,AP1999,AQ1999,AR1999,AS1999,AT1999,AU1999,AN1999,AV1999,AW1999,AX1999,AY1999,AZ1999,BA1999,BC1999,BD1999,BE1999,BB1999)</f>
        <v>0</v>
      </c>
      <c r="W1999" s="1">
        <f>COUNTIF(AJ1999:BE1999, "&gt;0")</f>
        <v>0</v>
      </c>
      <c r="X1999" s="1">
        <f>SUM(BG1999,BH1999)</f>
        <v>0</v>
      </c>
      <c r="Y1999" s="1">
        <f>BI1999</f>
        <v>0</v>
      </c>
      <c r="Z1999" s="1">
        <f>AI1999</f>
        <v>0</v>
      </c>
      <c r="AA1999" s="1">
        <f>AH1999</f>
        <v>0</v>
      </c>
      <c r="AB1999" s="28"/>
      <c r="AC1999" s="16">
        <v>0</v>
      </c>
      <c r="AD1999" s="16">
        <v>0</v>
      </c>
      <c r="AE1999" s="16">
        <v>0</v>
      </c>
      <c r="AF1999" s="28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0</v>
      </c>
      <c r="BE1999" s="16">
        <v>0</v>
      </c>
      <c r="BF1999" s="16">
        <v>24</v>
      </c>
      <c r="BG1999" s="16">
        <v>0</v>
      </c>
      <c r="BH1999" s="16">
        <v>0</v>
      </c>
      <c r="BI1999" s="16">
        <v>0</v>
      </c>
      <c r="BJ1999" s="87"/>
    </row>
    <row r="2000" spans="1:62" s="16" customFormat="1" x14ac:dyDescent="0.35">
      <c r="A2000" s="16" t="s">
        <v>58</v>
      </c>
      <c r="B2000" s="16" t="s">
        <v>865</v>
      </c>
      <c r="C2000" s="16" t="s">
        <v>3930</v>
      </c>
      <c r="D2000" s="16" t="s">
        <v>3931</v>
      </c>
      <c r="E2000" s="16" t="s">
        <v>39</v>
      </c>
      <c r="F2000" s="16">
        <v>999932182</v>
      </c>
      <c r="G2000" s="1">
        <f>(J2000+T2000)-H2000</f>
        <v>24</v>
      </c>
      <c r="I2000" s="28"/>
      <c r="J2000" s="1">
        <f>SUM(K2000,L2000,N2000,O2000,P2000,Q2000)</f>
        <v>0</v>
      </c>
      <c r="K2000" s="1">
        <f>SUM(AC2000,AE2000)</f>
        <v>0</v>
      </c>
      <c r="L2000" s="1">
        <v>0</v>
      </c>
      <c r="M2000" s="1">
        <v>0</v>
      </c>
      <c r="N2000" s="1">
        <v>0</v>
      </c>
      <c r="O2000" s="1"/>
      <c r="P2000" s="1">
        <v>0</v>
      </c>
      <c r="Q2000" s="1">
        <f>AD2000</f>
        <v>0</v>
      </c>
      <c r="R2000" s="1">
        <v>0</v>
      </c>
      <c r="S2000" s="28"/>
      <c r="T2000" s="1">
        <f>SUM(U2000,V2000,X2000,Y2000,Z2000,AA2000)</f>
        <v>24</v>
      </c>
      <c r="U2000" s="1">
        <f>SUM(AG2000,BF2000)</f>
        <v>24</v>
      </c>
      <c r="V2000" s="1">
        <f>SUM(AJ2000,AK2000,AL2000,AM2000,AO2000,AP2000,AQ2000,AR2000,AS2000,AT2000,AU2000,AN2000,AV2000,AW2000,AX2000,AY2000,AZ2000,BA2000,BC2000,BD2000,BE2000,BB2000)</f>
        <v>0</v>
      </c>
      <c r="W2000" s="1">
        <f>COUNTIF(AJ2000:BE2000, "&gt;0")</f>
        <v>0</v>
      </c>
      <c r="X2000" s="1">
        <f>SUM(BG2000,BH2000)</f>
        <v>0</v>
      </c>
      <c r="Y2000" s="1">
        <f>BI2000</f>
        <v>0</v>
      </c>
      <c r="Z2000" s="1">
        <f>AI2000</f>
        <v>0</v>
      </c>
      <c r="AA2000" s="1">
        <f>AH2000</f>
        <v>0</v>
      </c>
      <c r="AB2000" s="28"/>
      <c r="AC2000" s="16">
        <v>0</v>
      </c>
      <c r="AD2000" s="16">
        <v>0</v>
      </c>
      <c r="AE2000" s="16">
        <v>0</v>
      </c>
      <c r="AF2000" s="28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0</v>
      </c>
      <c r="BE2000" s="16">
        <v>0</v>
      </c>
      <c r="BF2000" s="16">
        <v>24</v>
      </c>
      <c r="BG2000" s="16">
        <v>0</v>
      </c>
      <c r="BH2000" s="16">
        <v>0</v>
      </c>
      <c r="BI2000" s="16">
        <v>0</v>
      </c>
      <c r="BJ2000" s="87"/>
    </row>
    <row r="2001" spans="1:62" s="16" customFormat="1" x14ac:dyDescent="0.35">
      <c r="A2001" s="16" t="s">
        <v>58</v>
      </c>
      <c r="B2001" s="16" t="s">
        <v>865</v>
      </c>
      <c r="C2001" s="16" t="s">
        <v>3935</v>
      </c>
      <c r="D2001" s="16" t="s">
        <v>3936</v>
      </c>
      <c r="E2001" s="16" t="s">
        <v>39</v>
      </c>
      <c r="F2001" s="16">
        <v>999932204</v>
      </c>
      <c r="G2001" s="1">
        <f>(J2001+T2001)-H2001</f>
        <v>24</v>
      </c>
      <c r="I2001" s="28"/>
      <c r="J2001" s="1">
        <f>SUM(K2001,L2001,N2001,O2001,P2001,Q2001)</f>
        <v>0</v>
      </c>
      <c r="K2001" s="1">
        <f>SUM(AC2001,AE2001)</f>
        <v>0</v>
      </c>
      <c r="L2001" s="1">
        <v>0</v>
      </c>
      <c r="M2001" s="1">
        <v>0</v>
      </c>
      <c r="N2001" s="1">
        <v>0</v>
      </c>
      <c r="O2001" s="1"/>
      <c r="P2001" s="1">
        <v>0</v>
      </c>
      <c r="Q2001" s="1">
        <f>AD2001</f>
        <v>0</v>
      </c>
      <c r="R2001" s="1">
        <v>0</v>
      </c>
      <c r="S2001" s="28"/>
      <c r="T2001" s="1">
        <f>SUM(U2001,V2001,X2001,Y2001,Z2001,AA2001)</f>
        <v>24</v>
      </c>
      <c r="U2001" s="1">
        <f>SUM(AG2001,BF2001)</f>
        <v>24</v>
      </c>
      <c r="V2001" s="1">
        <f>SUM(AJ2001,AK2001,AL2001,AM2001,AO2001,AP2001,AQ2001,AR2001,AS2001,AT2001,AU2001,AN2001,AV2001,AW2001,AX2001,AY2001,AZ2001,BA2001,BC2001,BD2001,BE2001,BB2001)</f>
        <v>0</v>
      </c>
      <c r="W2001" s="1">
        <f>COUNTIF(AJ2001:BE2001, "&gt;0")</f>
        <v>0</v>
      </c>
      <c r="X2001" s="1">
        <f>SUM(BG2001,BH2001)</f>
        <v>0</v>
      </c>
      <c r="Y2001" s="1">
        <f>BI2001</f>
        <v>0</v>
      </c>
      <c r="Z2001" s="1">
        <f>AI2001</f>
        <v>0</v>
      </c>
      <c r="AA2001" s="1">
        <f>AH2001</f>
        <v>0</v>
      </c>
      <c r="AB2001" s="28"/>
      <c r="AC2001" s="16">
        <v>0</v>
      </c>
      <c r="AD2001" s="16">
        <v>0</v>
      </c>
      <c r="AE2001" s="16">
        <v>0</v>
      </c>
      <c r="AF2001" s="28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0</v>
      </c>
      <c r="BE2001" s="16">
        <v>0</v>
      </c>
      <c r="BF2001" s="16">
        <v>24</v>
      </c>
      <c r="BG2001" s="16">
        <v>0</v>
      </c>
      <c r="BH2001" s="16">
        <v>0</v>
      </c>
      <c r="BI2001" s="16">
        <v>0</v>
      </c>
      <c r="BJ2001" s="87"/>
    </row>
    <row r="2002" spans="1:62" s="16" customFormat="1" x14ac:dyDescent="0.35">
      <c r="A2002" s="16" t="s">
        <v>58</v>
      </c>
      <c r="B2002" s="16" t="s">
        <v>865</v>
      </c>
      <c r="C2002" s="16" t="s">
        <v>3911</v>
      </c>
      <c r="D2002" s="16" t="s">
        <v>3912</v>
      </c>
      <c r="E2002" s="16" t="s">
        <v>39</v>
      </c>
      <c r="F2002" s="16">
        <v>999932224</v>
      </c>
      <c r="G2002" s="1">
        <f>(J2002+T2002)-H2002</f>
        <v>24</v>
      </c>
      <c r="I2002" s="28"/>
      <c r="J2002" s="1">
        <f>SUM(K2002,L2002,N2002,O2002,P2002,Q2002)</f>
        <v>0</v>
      </c>
      <c r="K2002" s="1">
        <f>SUM(AC2002,AE2002)</f>
        <v>0</v>
      </c>
      <c r="L2002" s="1">
        <v>0</v>
      </c>
      <c r="M2002" s="1">
        <v>0</v>
      </c>
      <c r="N2002" s="1">
        <v>0</v>
      </c>
      <c r="O2002" s="1"/>
      <c r="P2002" s="1">
        <v>0</v>
      </c>
      <c r="Q2002" s="1">
        <f>AD2002</f>
        <v>0</v>
      </c>
      <c r="R2002" s="1">
        <v>0</v>
      </c>
      <c r="S2002" s="28"/>
      <c r="T2002" s="1">
        <f>SUM(U2002,V2002,X2002,Y2002,Z2002,AA2002)</f>
        <v>24</v>
      </c>
      <c r="U2002" s="1">
        <f>SUM(AG2002,BF2002)</f>
        <v>24</v>
      </c>
      <c r="V2002" s="1">
        <f>SUM(AJ2002,AK2002,AL2002,AM2002,AO2002,AP2002,AQ2002,AR2002,AS2002,AT2002,AU2002,AN2002,AV2002,AW2002,AX2002,AY2002,AZ2002,BA2002,BC2002,BD2002,BE2002,BB2002)</f>
        <v>0</v>
      </c>
      <c r="W2002" s="1">
        <f>COUNTIF(AJ2002:BE2002, "&gt;0")</f>
        <v>0</v>
      </c>
      <c r="X2002" s="1">
        <f>SUM(BG2002,BH2002)</f>
        <v>0</v>
      </c>
      <c r="Y2002" s="1">
        <f>BI2002</f>
        <v>0</v>
      </c>
      <c r="Z2002" s="1">
        <f>AI2002</f>
        <v>0</v>
      </c>
      <c r="AA2002" s="1">
        <f>AH2002</f>
        <v>0</v>
      </c>
      <c r="AB2002" s="28"/>
      <c r="AC2002" s="16">
        <v>0</v>
      </c>
      <c r="AD2002" s="16">
        <v>0</v>
      </c>
      <c r="AE2002" s="16">
        <v>0</v>
      </c>
      <c r="AF2002" s="28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0</v>
      </c>
      <c r="BE2002" s="16">
        <v>0</v>
      </c>
      <c r="BF2002" s="16">
        <v>24</v>
      </c>
      <c r="BG2002" s="16">
        <v>0</v>
      </c>
      <c r="BH2002" s="16">
        <v>0</v>
      </c>
      <c r="BI2002" s="16">
        <v>0</v>
      </c>
      <c r="BJ2002" s="87"/>
    </row>
    <row r="2003" spans="1:62" s="16" customFormat="1" x14ac:dyDescent="0.35">
      <c r="A2003" s="16" t="s">
        <v>58</v>
      </c>
      <c r="B2003" s="16" t="s">
        <v>865</v>
      </c>
      <c r="C2003" s="16" t="s">
        <v>3885</v>
      </c>
      <c r="D2003" s="16" t="s">
        <v>3886</v>
      </c>
      <c r="E2003" s="16" t="s">
        <v>39</v>
      </c>
      <c r="F2003" s="16">
        <v>999932227</v>
      </c>
      <c r="G2003" s="1">
        <f>(J2003+T2003)-H2003</f>
        <v>24</v>
      </c>
      <c r="I2003" s="28"/>
      <c r="J2003" s="1">
        <f>SUM(K2003,L2003,N2003,O2003,P2003,Q2003)</f>
        <v>0</v>
      </c>
      <c r="K2003" s="1">
        <f>SUM(AC2003,AE2003)</f>
        <v>0</v>
      </c>
      <c r="L2003" s="1">
        <v>0</v>
      </c>
      <c r="M2003" s="1">
        <v>0</v>
      </c>
      <c r="N2003" s="1">
        <v>0</v>
      </c>
      <c r="O2003" s="1"/>
      <c r="P2003" s="1">
        <v>0</v>
      </c>
      <c r="Q2003" s="1">
        <f>AD2003</f>
        <v>0</v>
      </c>
      <c r="R2003" s="1">
        <v>0</v>
      </c>
      <c r="S2003" s="28"/>
      <c r="T2003" s="1">
        <f>SUM(U2003,V2003,X2003,Y2003,Z2003,AA2003)</f>
        <v>24</v>
      </c>
      <c r="U2003" s="1">
        <f>SUM(AG2003,BF2003)</f>
        <v>24</v>
      </c>
      <c r="V2003" s="1">
        <f>SUM(AJ2003,AK2003,AL2003,AM2003,AO2003,AP2003,AQ2003,AR2003,AS2003,AT2003,AU2003,AN2003,AV2003,AW2003,AX2003,AY2003,AZ2003,BA2003,BC2003,BD2003,BE2003,BB2003)</f>
        <v>0</v>
      </c>
      <c r="W2003" s="1">
        <f>COUNTIF(AJ2003:BE2003, "&gt;0")</f>
        <v>0</v>
      </c>
      <c r="X2003" s="1">
        <f>SUM(BG2003,BH2003)</f>
        <v>0</v>
      </c>
      <c r="Y2003" s="1">
        <f>BI2003</f>
        <v>0</v>
      </c>
      <c r="Z2003" s="1">
        <f>AI2003</f>
        <v>0</v>
      </c>
      <c r="AA2003" s="1">
        <f>AH2003</f>
        <v>0</v>
      </c>
      <c r="AB2003" s="28"/>
      <c r="AC2003" s="16">
        <v>0</v>
      </c>
      <c r="AD2003" s="16">
        <v>0</v>
      </c>
      <c r="AE2003" s="16">
        <v>0</v>
      </c>
      <c r="AF2003" s="28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0</v>
      </c>
      <c r="BE2003" s="16">
        <v>0</v>
      </c>
      <c r="BF2003" s="16">
        <v>24</v>
      </c>
      <c r="BG2003" s="16">
        <v>0</v>
      </c>
      <c r="BH2003" s="16">
        <v>0</v>
      </c>
      <c r="BI2003" s="16">
        <v>0</v>
      </c>
      <c r="BJ2003" s="87"/>
    </row>
    <row r="2004" spans="1:62" s="16" customFormat="1" x14ac:dyDescent="0.35">
      <c r="A2004" s="85" t="s">
        <v>36</v>
      </c>
      <c r="B2004" s="85" t="s">
        <v>23</v>
      </c>
      <c r="C2004" s="1" t="s">
        <v>107</v>
      </c>
      <c r="D2004" s="1" t="s">
        <v>86</v>
      </c>
      <c r="E2004" s="1" t="s">
        <v>39</v>
      </c>
      <c r="F2004" s="85">
        <v>999748980</v>
      </c>
      <c r="G2004" s="1">
        <f>(J2004+T2004)-H2004</f>
        <v>695</v>
      </c>
      <c r="I2004" s="15"/>
      <c r="J2004" s="1">
        <f>SUM(K2004,L2004,N2004,O2004,P2004,Q2004)</f>
        <v>150</v>
      </c>
      <c r="K2004" s="1">
        <f>SUM(AC2004,AE2004)</f>
        <v>0</v>
      </c>
      <c r="L2004" s="1">
        <v>0</v>
      </c>
      <c r="M2004" s="1">
        <v>0</v>
      </c>
      <c r="N2004" s="1">
        <v>0</v>
      </c>
      <c r="O2004" s="1"/>
      <c r="P2004" s="1">
        <v>0</v>
      </c>
      <c r="Q2004" s="1">
        <f>AD2004</f>
        <v>150</v>
      </c>
      <c r="R2004" s="1">
        <v>0</v>
      </c>
      <c r="S2004" s="31"/>
      <c r="T2004" s="1">
        <f>SUM(U2004,V2004,X2004,Y2004,Z2004,AA2004)</f>
        <v>545</v>
      </c>
      <c r="U2004" s="1">
        <f>SUM(AG2004,BF2004)</f>
        <v>0</v>
      </c>
      <c r="V2004" s="1">
        <f>SUM(AJ2004,AK2004,AL2004,AM2004,AO2004,AP2004,AQ2004,AR2004,AS2004,AT2004,AU2004,AN2004,AV2004,AW2004,AX2004,AY2004,AZ2004,BA2004,BC2004,BD2004,BE2004,BB2004)</f>
        <v>0</v>
      </c>
      <c r="W2004" s="1">
        <f>COUNTIF(AJ2004:BE2004, "&gt;0")</f>
        <v>0</v>
      </c>
      <c r="X2004" s="1">
        <f>SUM(BG2004,BH2004)</f>
        <v>160</v>
      </c>
      <c r="Y2004" s="1">
        <f>BI2004</f>
        <v>135</v>
      </c>
      <c r="Z2004" s="1">
        <f>AI2004</f>
        <v>0</v>
      </c>
      <c r="AA2004" s="1">
        <f>AH2004</f>
        <v>250</v>
      </c>
      <c r="AB2004" s="31"/>
      <c r="AC2004" s="1">
        <v>0</v>
      </c>
      <c r="AD2004" s="16">
        <v>150</v>
      </c>
      <c r="AE2004" s="16">
        <v>0</v>
      </c>
      <c r="AF2004" s="28">
        <v>0</v>
      </c>
      <c r="AG2004" s="16">
        <v>0</v>
      </c>
      <c r="AH2004" s="16">
        <v>250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0</v>
      </c>
      <c r="BE2004" s="16">
        <v>0</v>
      </c>
      <c r="BF2004" s="16">
        <v>0</v>
      </c>
      <c r="BG2004" s="16">
        <v>0</v>
      </c>
      <c r="BH2004" s="16">
        <v>160</v>
      </c>
      <c r="BI2004" s="16">
        <v>135</v>
      </c>
      <c r="BJ2004" s="87"/>
    </row>
    <row r="2005" spans="1:62" s="16" customFormat="1" x14ac:dyDescent="0.35">
      <c r="A2005" s="85" t="s">
        <v>36</v>
      </c>
      <c r="B2005" s="85" t="s">
        <v>23</v>
      </c>
      <c r="C2005" s="1" t="s">
        <v>43</v>
      </c>
      <c r="D2005" s="1" t="s">
        <v>44</v>
      </c>
      <c r="E2005" s="1" t="s">
        <v>39</v>
      </c>
      <c r="F2005" s="85">
        <v>999014449</v>
      </c>
      <c r="G2005" s="1">
        <f>(J2005+T2005)-H2005</f>
        <v>620</v>
      </c>
      <c r="H2005" s="1"/>
      <c r="I2005" s="15"/>
      <c r="J2005" s="1">
        <f>SUM(K2005,L2005,N2005,O2005,P2005,Q2005)</f>
        <v>200</v>
      </c>
      <c r="K2005" s="1">
        <f>SUM(AC2005,AE2005)</f>
        <v>0</v>
      </c>
      <c r="L2005" s="1">
        <v>0</v>
      </c>
      <c r="M2005" s="1">
        <v>0</v>
      </c>
      <c r="N2005" s="1">
        <v>0</v>
      </c>
      <c r="O2005" s="1"/>
      <c r="P2005" s="1">
        <v>0</v>
      </c>
      <c r="Q2005" s="1">
        <f>AD2005</f>
        <v>200</v>
      </c>
      <c r="R2005" s="1">
        <v>0</v>
      </c>
      <c r="S2005" s="31"/>
      <c r="T2005" s="1">
        <f>SUM(U2005,V2005,X2005,Y2005,Z2005,AA2005)</f>
        <v>420</v>
      </c>
      <c r="U2005" s="1">
        <f>SUM(AG2005,BF2005)</f>
        <v>0</v>
      </c>
      <c r="V2005" s="1">
        <f>SUM(AJ2005,AK2005,AL2005,AM2005,AO2005,AP2005,AQ2005,AR2005,AS2005,AT2005,AU2005,AN2005,AV2005,AW2005,AX2005,AY2005,AZ2005,BA2005,BC2005,BD2005,BE2005,BB2005)</f>
        <v>90</v>
      </c>
      <c r="W2005" s="1">
        <f>COUNTIF(AJ2005:BE2005, "&gt;0")</f>
        <v>1</v>
      </c>
      <c r="X2005" s="1">
        <f>SUM(BG2005,BH2005)</f>
        <v>0</v>
      </c>
      <c r="Y2005" s="1">
        <f>BI2005</f>
        <v>180</v>
      </c>
      <c r="Z2005" s="1">
        <f>AI2005</f>
        <v>150</v>
      </c>
      <c r="AA2005" s="1">
        <f>AH2005</f>
        <v>0</v>
      </c>
      <c r="AB2005" s="31"/>
      <c r="AC2005" s="1">
        <v>0</v>
      </c>
      <c r="AD2005" s="16">
        <v>200</v>
      </c>
      <c r="AE2005" s="16">
        <v>0</v>
      </c>
      <c r="AF2005" s="28">
        <v>0</v>
      </c>
      <c r="AG2005" s="16">
        <v>0</v>
      </c>
      <c r="AH2005" s="16">
        <v>0</v>
      </c>
      <c r="AI2005" s="16">
        <v>150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90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0</v>
      </c>
      <c r="BE2005" s="16">
        <v>0</v>
      </c>
      <c r="BF2005" s="16">
        <v>0</v>
      </c>
      <c r="BG2005" s="16">
        <v>0</v>
      </c>
      <c r="BH2005" s="16">
        <v>0</v>
      </c>
      <c r="BI2005" s="16">
        <v>180</v>
      </c>
      <c r="BJ2005" s="87"/>
    </row>
    <row r="2006" spans="1:62" s="16" customFormat="1" x14ac:dyDescent="0.35">
      <c r="A2006" s="85" t="s">
        <v>36</v>
      </c>
      <c r="B2006" s="98" t="s">
        <v>23</v>
      </c>
      <c r="C2006" s="99" t="s">
        <v>285</v>
      </c>
      <c r="D2006" s="99" t="s">
        <v>286</v>
      </c>
      <c r="E2006" s="99" t="s">
        <v>39</v>
      </c>
      <c r="F2006" s="85">
        <v>999874527</v>
      </c>
      <c r="G2006" s="1">
        <f>(J2006+T2006)-H2006</f>
        <v>579.75</v>
      </c>
      <c r="H2006" s="1">
        <f>(K2006+L2006+N2006+O2006+P2006+Q2006+R2006)*0.5</f>
        <v>18.75</v>
      </c>
      <c r="I2006" s="15"/>
      <c r="J2006" s="1">
        <f>SUM(K2006,L2006,N2006,O2006,P2006,Q2006)</f>
        <v>37.5</v>
      </c>
      <c r="K2006" s="1">
        <f>SUM(AC2006,AE2006)</f>
        <v>37.5</v>
      </c>
      <c r="L2006" s="1">
        <v>0</v>
      </c>
      <c r="M2006" s="1">
        <v>0</v>
      </c>
      <c r="N2006" s="1">
        <v>0</v>
      </c>
      <c r="O2006" s="1"/>
      <c r="P2006" s="1">
        <v>0</v>
      </c>
      <c r="Q2006" s="1">
        <f>AD2006</f>
        <v>0</v>
      </c>
      <c r="R2006" s="1">
        <v>0</v>
      </c>
      <c r="S2006" s="31"/>
      <c r="T2006" s="1">
        <f>SUM(U2006,V2006,X2006,Y2006,Z2006,AA2006)</f>
        <v>561</v>
      </c>
      <c r="U2006" s="1">
        <f>SUM(AG2006,BF2006)</f>
        <v>0</v>
      </c>
      <c r="V2006" s="1">
        <f>SUM(AJ2006,AK2006,AL2006,AM2006,AO2006,AP2006,AQ2006,AR2006,AS2006,AT2006,AU2006,AN2006,AV2006,AW2006,AX2006,AY2006,AZ2006,BA2006,BC2006,BD2006,BE2006,BB2006)</f>
        <v>180</v>
      </c>
      <c r="W2006" s="1">
        <f>COUNTIF(AJ2006:BE2006, "&gt;0")</f>
        <v>2</v>
      </c>
      <c r="X2006" s="1">
        <f>SUM(BG2006,BH2006)</f>
        <v>80</v>
      </c>
      <c r="Y2006" s="1">
        <f>BI2006</f>
        <v>101</v>
      </c>
      <c r="Z2006" s="1">
        <f>AI2006</f>
        <v>200</v>
      </c>
      <c r="AA2006" s="1">
        <f>AH2006</f>
        <v>0</v>
      </c>
      <c r="AB2006" s="31"/>
      <c r="AC2006" s="1">
        <v>0</v>
      </c>
      <c r="AD2006" s="16">
        <v>0</v>
      </c>
      <c r="AE2006" s="16">
        <v>37.5</v>
      </c>
      <c r="AF2006" s="28">
        <v>0</v>
      </c>
      <c r="AG2006" s="16">
        <v>0</v>
      </c>
      <c r="AH2006" s="16">
        <v>0</v>
      </c>
      <c r="AI2006" s="16">
        <v>200</v>
      </c>
      <c r="AJ2006" s="16">
        <v>60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120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80</v>
      </c>
      <c r="BH2006" s="16">
        <v>0</v>
      </c>
      <c r="BI2006" s="16">
        <v>101</v>
      </c>
      <c r="BJ2006" s="87"/>
    </row>
    <row r="2007" spans="1:62" s="16" customFormat="1" x14ac:dyDescent="0.35">
      <c r="A2007" s="85" t="s">
        <v>36</v>
      </c>
      <c r="B2007" s="85" t="s">
        <v>23</v>
      </c>
      <c r="C2007" s="16" t="s">
        <v>160</v>
      </c>
      <c r="D2007" s="16" t="s">
        <v>161</v>
      </c>
      <c r="E2007" s="1" t="s">
        <v>39</v>
      </c>
      <c r="F2007" s="85">
        <v>999833821</v>
      </c>
      <c r="G2007" s="1">
        <f>(J2007+T2007)-H2007</f>
        <v>369</v>
      </c>
      <c r="H2007" s="1"/>
      <c r="I2007" s="15"/>
      <c r="J2007" s="1">
        <f>SUM(K2007,L2007,N2007,O2007,P2007,Q2007)</f>
        <v>113</v>
      </c>
      <c r="K2007" s="1">
        <f>SUM(AC2007,AE2007)</f>
        <v>0</v>
      </c>
      <c r="L2007" s="1">
        <v>0</v>
      </c>
      <c r="M2007" s="1">
        <v>0</v>
      </c>
      <c r="N2007" s="1">
        <v>0</v>
      </c>
      <c r="O2007" s="1"/>
      <c r="P2007" s="1">
        <v>0</v>
      </c>
      <c r="Q2007" s="1">
        <f>AD2007</f>
        <v>113</v>
      </c>
      <c r="R2007" s="1">
        <v>0</v>
      </c>
      <c r="S2007" s="31"/>
      <c r="T2007" s="1">
        <f>SUM(U2007,V2007,X2007,Y2007,Z2007,AA2007)</f>
        <v>256</v>
      </c>
      <c r="U2007" s="1">
        <f>SUM(AG2007,BF2007)</f>
        <v>0</v>
      </c>
      <c r="V2007" s="1">
        <f>SUM(AJ2007,AK2007,AL2007,AM2007,AO2007,AP2007,AQ2007,AR2007,AS2007,AT2007,AU2007,AN2007,AV2007,AW2007,AX2007,AY2007,AZ2007,BA2007,BC2007,BD2007,BE2007,BB2007)</f>
        <v>60</v>
      </c>
      <c r="W2007" s="1">
        <f>COUNTIF(AJ2007:BE2007, "&gt;0")</f>
        <v>1</v>
      </c>
      <c r="X2007" s="1">
        <f>SUM(BG2007,BH2007)</f>
        <v>120</v>
      </c>
      <c r="Y2007" s="1">
        <f>BI2007</f>
        <v>76</v>
      </c>
      <c r="Z2007" s="1">
        <f>AI2007</f>
        <v>0</v>
      </c>
      <c r="AA2007" s="1">
        <f>AH2007</f>
        <v>0</v>
      </c>
      <c r="AB2007" s="31"/>
      <c r="AC2007" s="1">
        <v>0</v>
      </c>
      <c r="AD2007" s="16">
        <v>113</v>
      </c>
      <c r="AE2007" s="16">
        <v>0</v>
      </c>
      <c r="AF2007" s="28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16">
        <v>0</v>
      </c>
      <c r="AO2007" s="16">
        <v>60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0</v>
      </c>
      <c r="BG2007" s="16">
        <v>0</v>
      </c>
      <c r="BH2007" s="16">
        <v>120</v>
      </c>
      <c r="BI2007" s="16">
        <v>76</v>
      </c>
      <c r="BJ2007" s="87"/>
    </row>
    <row r="2008" spans="1:62" s="16" customFormat="1" x14ac:dyDescent="0.35">
      <c r="A2008" s="85" t="s">
        <v>36</v>
      </c>
      <c r="B2008" s="85" t="s">
        <v>23</v>
      </c>
      <c r="C2008" s="1" t="s">
        <v>398</v>
      </c>
      <c r="D2008" s="1" t="s">
        <v>399</v>
      </c>
      <c r="E2008" s="1" t="s">
        <v>39</v>
      </c>
      <c r="F2008" s="85">
        <v>999892567</v>
      </c>
      <c r="G2008" s="1">
        <f>(J2008+T2008)-H2008</f>
        <v>340</v>
      </c>
      <c r="H2008" s="1"/>
      <c r="I2008" s="15"/>
      <c r="J2008" s="1">
        <f>SUM(K2008,L2008,N2008,O2008,P2008,Q2008)</f>
        <v>64</v>
      </c>
      <c r="K2008" s="1">
        <f>SUM(AC2008,AE2008)</f>
        <v>0</v>
      </c>
      <c r="L2008" s="1">
        <v>0</v>
      </c>
      <c r="M2008" s="1">
        <v>0</v>
      </c>
      <c r="N2008" s="1">
        <v>0</v>
      </c>
      <c r="O2008" s="1"/>
      <c r="P2008" s="1">
        <v>0</v>
      </c>
      <c r="Q2008" s="1">
        <f>AD2008</f>
        <v>64</v>
      </c>
      <c r="R2008" s="1">
        <v>0</v>
      </c>
      <c r="S2008" s="31"/>
      <c r="T2008" s="1">
        <f>SUM(U2008,V2008,X2008,Y2008,Z2008,AA2008)</f>
        <v>276</v>
      </c>
      <c r="U2008" s="1">
        <f>SUM(AG2008,BF2008)</f>
        <v>0</v>
      </c>
      <c r="V2008" s="1">
        <f>SUM(AJ2008,AK2008,AL2008,AM2008,AO2008,AP2008,AQ2008,AR2008,AS2008,AT2008,AU2008,AN2008,AV2008,AW2008,AX2008,AY2008,AZ2008,BA2008,BC2008,BD2008,BE2008,BB2008)</f>
        <v>60</v>
      </c>
      <c r="W2008" s="1">
        <f>COUNTIF(AJ2008:BE2008, "&gt;0")</f>
        <v>1</v>
      </c>
      <c r="X2008" s="1">
        <f>SUM(BG2008,BH2008)</f>
        <v>51</v>
      </c>
      <c r="Y2008" s="1">
        <f>BI2008</f>
        <v>101</v>
      </c>
      <c r="Z2008" s="1">
        <f>AI2008</f>
        <v>64</v>
      </c>
      <c r="AA2008" s="1">
        <f>AH2008</f>
        <v>0</v>
      </c>
      <c r="AB2008" s="31"/>
      <c r="AC2008" s="1">
        <v>0</v>
      </c>
      <c r="AD2008" s="16">
        <v>64</v>
      </c>
      <c r="AE2008" s="16">
        <v>0</v>
      </c>
      <c r="AF2008" s="28">
        <v>0</v>
      </c>
      <c r="AG2008" s="16">
        <v>0</v>
      </c>
      <c r="AH2008" s="16">
        <v>0</v>
      </c>
      <c r="AI2008" s="16">
        <v>64</v>
      </c>
      <c r="AJ2008" s="16">
        <v>0</v>
      </c>
      <c r="AK2008" s="16">
        <v>0</v>
      </c>
      <c r="AL2008" s="16">
        <v>0</v>
      </c>
      <c r="AM2008" s="16">
        <v>0</v>
      </c>
      <c r="AN2008" s="16">
        <v>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60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0</v>
      </c>
      <c r="BF2008" s="16">
        <v>0</v>
      </c>
      <c r="BG2008" s="16">
        <v>0</v>
      </c>
      <c r="BH2008" s="16">
        <v>51</v>
      </c>
      <c r="BI2008" s="16">
        <v>101</v>
      </c>
      <c r="BJ2008" s="87"/>
    </row>
    <row r="2009" spans="1:62" s="16" customFormat="1" x14ac:dyDescent="0.35">
      <c r="A2009" s="85" t="s">
        <v>36</v>
      </c>
      <c r="B2009" s="85" t="s">
        <v>23</v>
      </c>
      <c r="C2009" s="1" t="s">
        <v>182</v>
      </c>
      <c r="D2009" s="1" t="s">
        <v>183</v>
      </c>
      <c r="E2009" s="1" t="s">
        <v>39</v>
      </c>
      <c r="F2009" s="85">
        <v>999856719</v>
      </c>
      <c r="G2009" s="1">
        <f>(J2009+T2009)-H2009</f>
        <v>334</v>
      </c>
      <c r="H2009" s="1"/>
      <c r="I2009" s="15"/>
      <c r="J2009" s="1">
        <f>SUM(K2009,L2009,N2009,O2009,P2009,Q2009)</f>
        <v>85</v>
      </c>
      <c r="K2009" s="1">
        <f>SUM(AC2009,AE2009)</f>
        <v>0</v>
      </c>
      <c r="L2009" s="1">
        <v>0</v>
      </c>
      <c r="M2009" s="1">
        <v>0</v>
      </c>
      <c r="N2009" s="1">
        <v>0</v>
      </c>
      <c r="O2009" s="1"/>
      <c r="P2009" s="1">
        <v>0</v>
      </c>
      <c r="Q2009" s="1">
        <f>AD2009</f>
        <v>85</v>
      </c>
      <c r="R2009" s="1">
        <v>0</v>
      </c>
      <c r="S2009" s="31"/>
      <c r="T2009" s="1">
        <f>SUM(U2009,V2009,X2009,Y2009,Z2009,AA2009)</f>
        <v>249</v>
      </c>
      <c r="U2009" s="1">
        <f>SUM(AG2009,BF2009)</f>
        <v>0</v>
      </c>
      <c r="V2009" s="1">
        <f>SUM(AJ2009,AK2009,AL2009,AM2009,AO2009,AP2009,AQ2009,AR2009,AS2009,AT2009,AU2009,AN2009,AV2009,AW2009,AX2009,AY2009,AZ2009,BA2009,BC2009,BD2009,BE2009,BB2009)</f>
        <v>60</v>
      </c>
      <c r="W2009" s="1">
        <f>COUNTIF(AJ2009:BE2009, "&gt;0")</f>
        <v>1</v>
      </c>
      <c r="X2009" s="1">
        <f>SUM(BG2009,BH2009)</f>
        <v>0</v>
      </c>
      <c r="Y2009" s="1">
        <f>BI2009</f>
        <v>76</v>
      </c>
      <c r="Z2009" s="1">
        <f>AI2009</f>
        <v>113</v>
      </c>
      <c r="AA2009" s="1">
        <f>AH2009</f>
        <v>0</v>
      </c>
      <c r="AB2009" s="31"/>
      <c r="AC2009" s="1">
        <v>0</v>
      </c>
      <c r="AD2009" s="16">
        <v>85</v>
      </c>
      <c r="AE2009" s="16">
        <v>0</v>
      </c>
      <c r="AF2009" s="28">
        <v>0</v>
      </c>
      <c r="AG2009" s="16">
        <v>0</v>
      </c>
      <c r="AH2009" s="16">
        <v>0</v>
      </c>
      <c r="AI2009" s="16">
        <v>113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60</v>
      </c>
      <c r="BF2009" s="16">
        <v>0</v>
      </c>
      <c r="BG2009" s="16">
        <v>0</v>
      </c>
      <c r="BH2009" s="16">
        <v>0</v>
      </c>
      <c r="BI2009" s="16">
        <v>76</v>
      </c>
      <c r="BJ2009" s="87"/>
    </row>
    <row r="2010" spans="1:62" s="16" customFormat="1" x14ac:dyDescent="0.35">
      <c r="A2010" s="85" t="s">
        <v>36</v>
      </c>
      <c r="B2010" s="85" t="s">
        <v>23</v>
      </c>
      <c r="C2010" s="16" t="s">
        <v>350</v>
      </c>
      <c r="D2010" s="16" t="s">
        <v>590</v>
      </c>
      <c r="E2010" s="16" t="s">
        <v>39</v>
      </c>
      <c r="F2010" s="85">
        <v>999910363</v>
      </c>
      <c r="G2010" s="1">
        <f>(J2010+T2010)-H2010</f>
        <v>290</v>
      </c>
      <c r="H2010" s="1"/>
      <c r="I2010" s="15"/>
      <c r="J2010" s="1">
        <f>SUM(K2010,L2010,N2010,O2010,P2010,Q2010)</f>
        <v>113</v>
      </c>
      <c r="K2010" s="1">
        <f>SUM(AC2010,AE2010)</f>
        <v>0</v>
      </c>
      <c r="L2010" s="1">
        <v>0</v>
      </c>
      <c r="M2010" s="1">
        <v>0</v>
      </c>
      <c r="N2010" s="1">
        <v>0</v>
      </c>
      <c r="O2010" s="1"/>
      <c r="P2010" s="1">
        <v>0</v>
      </c>
      <c r="Q2010" s="1">
        <f>AD2010</f>
        <v>113</v>
      </c>
      <c r="R2010" s="1">
        <v>0</v>
      </c>
      <c r="S2010" s="31"/>
      <c r="T2010" s="1">
        <f>SUM(U2010,V2010,X2010,Y2010,Z2010,AA2010)</f>
        <v>177</v>
      </c>
      <c r="U2010" s="1">
        <f>SUM(AG2010,BF2010)</f>
        <v>0</v>
      </c>
      <c r="V2010" s="1">
        <f>SUM(AJ2010,AK2010,AL2010,AM2010,AO2010,AP2010,AQ2010,AR2010,AS2010,AT2010,AU2010,AN2010,AV2010,AW2010,AX2010,AY2010,AZ2010,BA2010,BC2010,BD2010,BE2010,BB2010)</f>
        <v>120</v>
      </c>
      <c r="W2010" s="1">
        <f>COUNTIF(AJ2010:BE2010, "&gt;0")</f>
        <v>2</v>
      </c>
      <c r="X2010" s="1">
        <f>SUM(BG2010,BH2010)</f>
        <v>0</v>
      </c>
      <c r="Y2010" s="1">
        <f>BI2010</f>
        <v>57</v>
      </c>
      <c r="Z2010" s="1">
        <f>AI2010</f>
        <v>0</v>
      </c>
      <c r="AA2010" s="1">
        <f>AH2010</f>
        <v>0</v>
      </c>
      <c r="AB2010" s="31"/>
      <c r="AC2010" s="1">
        <v>0</v>
      </c>
      <c r="AD2010" s="16">
        <v>113</v>
      </c>
      <c r="AE2010" s="16">
        <v>0</v>
      </c>
      <c r="AF2010" s="28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90</v>
      </c>
      <c r="BA2010" s="16">
        <v>0</v>
      </c>
      <c r="BB2010" s="16">
        <v>0</v>
      </c>
      <c r="BC2010" s="16">
        <v>30</v>
      </c>
      <c r="BD2010" s="16">
        <v>0</v>
      </c>
      <c r="BE2010" s="16">
        <v>0</v>
      </c>
      <c r="BF2010" s="16">
        <v>0</v>
      </c>
      <c r="BG2010" s="16">
        <v>0</v>
      </c>
      <c r="BH2010" s="16">
        <v>0</v>
      </c>
      <c r="BI2010" s="16">
        <v>57</v>
      </c>
      <c r="BJ2010" s="87"/>
    </row>
    <row r="2011" spans="1:62" s="16" customFormat="1" x14ac:dyDescent="0.35">
      <c r="A2011" s="85" t="s">
        <v>36</v>
      </c>
      <c r="B2011" s="85" t="s">
        <v>23</v>
      </c>
      <c r="C2011" s="1" t="s">
        <v>1442</v>
      </c>
      <c r="D2011" s="1" t="s">
        <v>1443</v>
      </c>
      <c r="E2011" s="1" t="s">
        <v>39</v>
      </c>
      <c r="F2011" s="85">
        <v>999925204</v>
      </c>
      <c r="G2011" s="1">
        <f>(J2011+T2011)-H2011</f>
        <v>271</v>
      </c>
      <c r="H2011" s="1"/>
      <c r="I2011" s="15"/>
      <c r="J2011" s="1">
        <f>SUM(K2011,L2011,N2011,O2011,P2011,Q2011)</f>
        <v>0</v>
      </c>
      <c r="K2011" s="1">
        <f>SUM(AC2011,AE2011)</f>
        <v>0</v>
      </c>
      <c r="L2011" s="1">
        <v>0</v>
      </c>
      <c r="M2011" s="1">
        <v>0</v>
      </c>
      <c r="N2011" s="1">
        <v>0</v>
      </c>
      <c r="O2011" s="1"/>
      <c r="P2011" s="1">
        <v>0</v>
      </c>
      <c r="Q2011" s="1">
        <f>AD2011</f>
        <v>0</v>
      </c>
      <c r="R2011" s="1">
        <v>0</v>
      </c>
      <c r="S2011" s="31"/>
      <c r="T2011" s="1">
        <f>SUM(U2011,V2011,X2011,Y2011,Z2011,AA2011)</f>
        <v>271</v>
      </c>
      <c r="U2011" s="1">
        <f>SUM(AG2011,BF2011)</f>
        <v>0</v>
      </c>
      <c r="V2011" s="1">
        <f>SUM(AJ2011,AK2011,AL2011,AM2011,AO2011,AP2011,AQ2011,AR2011,AS2011,AT2011,AU2011,AN2011,AV2011,AW2011,AX2011,AY2011,AZ2011,BA2011,BC2011,BD2011,BE2011,BB2011)</f>
        <v>60</v>
      </c>
      <c r="W2011" s="1">
        <f>COUNTIF(AJ2011:BE2011, "&gt;0")</f>
        <v>1</v>
      </c>
      <c r="X2011" s="1">
        <f>SUM(BG2011,BH2011)</f>
        <v>90</v>
      </c>
      <c r="Y2011" s="1">
        <f>BI2011</f>
        <v>57</v>
      </c>
      <c r="Z2011" s="1">
        <f>AI2011</f>
        <v>64</v>
      </c>
      <c r="AA2011" s="1">
        <f>AH2011</f>
        <v>0</v>
      </c>
      <c r="AB2011" s="31"/>
      <c r="AC2011" s="1">
        <v>0</v>
      </c>
      <c r="AD2011" s="16">
        <v>0</v>
      </c>
      <c r="AE2011" s="16">
        <v>0</v>
      </c>
      <c r="AF2011" s="28">
        <v>0</v>
      </c>
      <c r="AG2011" s="16">
        <v>0</v>
      </c>
      <c r="AH2011" s="16">
        <v>0</v>
      </c>
      <c r="AI2011" s="16">
        <v>64</v>
      </c>
      <c r="AJ2011" s="16">
        <v>0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60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0</v>
      </c>
      <c r="AY2011" s="16">
        <v>0</v>
      </c>
      <c r="AZ2011" s="16">
        <v>0</v>
      </c>
      <c r="BA2011" s="16">
        <v>0</v>
      </c>
      <c r="BB2011" s="16">
        <v>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0</v>
      </c>
      <c r="BH2011" s="16">
        <v>90</v>
      </c>
      <c r="BI2011" s="16">
        <v>57</v>
      </c>
      <c r="BJ2011" s="87"/>
    </row>
    <row r="2012" spans="1:62" s="16" customFormat="1" x14ac:dyDescent="0.35">
      <c r="A2012" s="85" t="s">
        <v>36</v>
      </c>
      <c r="B2012" s="101" t="s">
        <v>23</v>
      </c>
      <c r="C2012" s="102" t="s">
        <v>154</v>
      </c>
      <c r="D2012" s="102" t="s">
        <v>155</v>
      </c>
      <c r="E2012" s="102" t="s">
        <v>39</v>
      </c>
      <c r="F2012" s="85">
        <v>999829954</v>
      </c>
      <c r="G2012" s="1">
        <f>(J2012+T2012)-H2012</f>
        <v>254</v>
      </c>
      <c r="H2012" s="1"/>
      <c r="I2012" s="15"/>
      <c r="J2012" s="1">
        <f>SUM(K2012,L2012,N2012,O2012,P2012,Q2012)</f>
        <v>85</v>
      </c>
      <c r="K2012" s="1">
        <f>SUM(AC2012,AE2012)</f>
        <v>0</v>
      </c>
      <c r="L2012" s="1">
        <v>0</v>
      </c>
      <c r="M2012" s="1">
        <v>0</v>
      </c>
      <c r="N2012" s="1">
        <v>0</v>
      </c>
      <c r="O2012" s="1"/>
      <c r="P2012" s="1">
        <v>0</v>
      </c>
      <c r="Q2012" s="1">
        <f>AD2012</f>
        <v>85</v>
      </c>
      <c r="R2012" s="1">
        <v>0</v>
      </c>
      <c r="S2012" s="31"/>
      <c r="T2012" s="1">
        <f>SUM(U2012,V2012,X2012,Y2012,Z2012,AA2012)</f>
        <v>169</v>
      </c>
      <c r="U2012" s="1">
        <f>SUM(AG2012,BF2012)</f>
        <v>0</v>
      </c>
      <c r="V2012" s="1">
        <f>SUM(AJ2012,AK2012,AL2012,AM2012,AO2012,AP2012,AQ2012,AR2012,AS2012,AT2012,AU2012,AN2012,AV2012,AW2012,AX2012,AY2012,AZ2012,BA2012,BC2012,BD2012,BE2012,BB2012)</f>
        <v>45</v>
      </c>
      <c r="W2012" s="1">
        <f>COUNTIF(AJ2012:BE2012, "&gt;0")</f>
        <v>1</v>
      </c>
      <c r="X2012" s="1">
        <f>SUM(BG2012,BH2012)</f>
        <v>0</v>
      </c>
      <c r="Y2012" s="1">
        <f>BI2012</f>
        <v>76</v>
      </c>
      <c r="Z2012" s="1">
        <f>AI2012</f>
        <v>48</v>
      </c>
      <c r="AA2012" s="1">
        <f>AH2012</f>
        <v>0</v>
      </c>
      <c r="AB2012" s="31"/>
      <c r="AC2012" s="1">
        <v>0</v>
      </c>
      <c r="AD2012" s="16">
        <v>85</v>
      </c>
      <c r="AE2012" s="16">
        <v>0</v>
      </c>
      <c r="AF2012" s="28">
        <v>0</v>
      </c>
      <c r="AG2012" s="16">
        <v>0</v>
      </c>
      <c r="AH2012" s="16">
        <v>0</v>
      </c>
      <c r="AI2012" s="16">
        <v>48</v>
      </c>
      <c r="AJ2012" s="16">
        <v>0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45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0</v>
      </c>
      <c r="BG2012" s="16">
        <v>0</v>
      </c>
      <c r="BH2012" s="16">
        <v>0</v>
      </c>
      <c r="BI2012" s="16">
        <v>76</v>
      </c>
      <c r="BJ2012" s="87"/>
    </row>
    <row r="2013" spans="1:62" s="16" customFormat="1" x14ac:dyDescent="0.35">
      <c r="A2013" s="85" t="s">
        <v>36</v>
      </c>
      <c r="B2013" s="85" t="s">
        <v>23</v>
      </c>
      <c r="C2013" s="1" t="s">
        <v>327</v>
      </c>
      <c r="D2013" s="1" t="s">
        <v>833</v>
      </c>
      <c r="E2013" s="1" t="s">
        <v>39</v>
      </c>
      <c r="F2013" s="85">
        <v>999918258</v>
      </c>
      <c r="G2013" s="1">
        <f>(J2013+T2013)-H2013</f>
        <v>251</v>
      </c>
      <c r="H2013" s="1"/>
      <c r="I2013" s="15"/>
      <c r="J2013" s="1">
        <f>SUM(K2013,L2013,N2013,O2013,P2013,Q2013)</f>
        <v>85</v>
      </c>
      <c r="K2013" s="1">
        <f>SUM(AC2013,AE2013)</f>
        <v>0</v>
      </c>
      <c r="L2013" s="1">
        <v>0</v>
      </c>
      <c r="M2013" s="1">
        <v>0</v>
      </c>
      <c r="N2013" s="1">
        <v>0</v>
      </c>
      <c r="O2013" s="1"/>
      <c r="P2013" s="1">
        <v>0</v>
      </c>
      <c r="Q2013" s="1">
        <f>AD2013</f>
        <v>85</v>
      </c>
      <c r="R2013" s="1">
        <v>0</v>
      </c>
      <c r="S2013" s="31"/>
      <c r="T2013" s="1">
        <f>SUM(U2013,V2013,X2013,Y2013,Z2013,AA2013)</f>
        <v>166</v>
      </c>
      <c r="U2013" s="1">
        <f>SUM(AG2013,BF2013)</f>
        <v>0</v>
      </c>
      <c r="V2013" s="1">
        <f>SUM(AJ2013,AK2013,AL2013,AM2013,AO2013,AP2013,AQ2013,AR2013,AS2013,AT2013,AU2013,AN2013,AV2013,AW2013,AX2013,AY2013,AZ2013,BA2013,BC2013,BD2013,BE2013,BB2013)</f>
        <v>58</v>
      </c>
      <c r="W2013" s="1">
        <f>COUNTIF(AJ2013:BE2013, "&gt;0")</f>
        <v>1</v>
      </c>
      <c r="X2013" s="1">
        <f>SUM(BG2013,BH2013)</f>
        <v>51</v>
      </c>
      <c r="Y2013" s="1">
        <f>BI2013</f>
        <v>57</v>
      </c>
      <c r="Z2013" s="1">
        <f>AI2013</f>
        <v>0</v>
      </c>
      <c r="AA2013" s="1">
        <f>AH2013</f>
        <v>0</v>
      </c>
      <c r="AB2013" s="31"/>
      <c r="AC2013" s="1">
        <v>0</v>
      </c>
      <c r="AD2013" s="16">
        <v>85</v>
      </c>
      <c r="AE2013" s="16">
        <v>0</v>
      </c>
      <c r="AF2013" s="28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0</v>
      </c>
      <c r="AW2013" s="16">
        <v>0</v>
      </c>
      <c r="AX2013" s="16">
        <v>0</v>
      </c>
      <c r="AY2013" s="16">
        <v>0</v>
      </c>
      <c r="AZ2013" s="16">
        <v>58</v>
      </c>
      <c r="BA2013" s="16">
        <v>0</v>
      </c>
      <c r="BB2013" s="16">
        <v>0</v>
      </c>
      <c r="BC2013" s="16">
        <v>0</v>
      </c>
      <c r="BD2013" s="16">
        <v>0</v>
      </c>
      <c r="BE2013" s="16">
        <v>0</v>
      </c>
      <c r="BF2013" s="16">
        <v>0</v>
      </c>
      <c r="BG2013" s="16">
        <v>0</v>
      </c>
      <c r="BH2013" s="16">
        <v>51</v>
      </c>
      <c r="BI2013" s="16">
        <v>57</v>
      </c>
      <c r="BJ2013" s="87"/>
    </row>
    <row r="2014" spans="1:62" s="16" customFormat="1" x14ac:dyDescent="0.35">
      <c r="A2014" s="85" t="s">
        <v>36</v>
      </c>
      <c r="B2014" s="85" t="s">
        <v>23</v>
      </c>
      <c r="C2014" s="16" t="s">
        <v>70</v>
      </c>
      <c r="D2014" s="16" t="s">
        <v>133</v>
      </c>
      <c r="E2014" s="16" t="s">
        <v>39</v>
      </c>
      <c r="F2014" s="85">
        <v>999923102</v>
      </c>
      <c r="G2014" s="1">
        <f>(J2014+T2014)-H2014</f>
        <v>216</v>
      </c>
      <c r="I2014" s="28"/>
      <c r="J2014" s="1">
        <f>SUM(K2014,L2014,N2014,O2014,P2014,Q2014)</f>
        <v>0</v>
      </c>
      <c r="K2014" s="1">
        <f>SUM(AC2014,AE2014)</f>
        <v>0</v>
      </c>
      <c r="L2014" s="1">
        <v>0</v>
      </c>
      <c r="M2014" s="1">
        <v>0</v>
      </c>
      <c r="N2014" s="1">
        <v>0</v>
      </c>
      <c r="O2014" s="1"/>
      <c r="P2014" s="1">
        <v>0</v>
      </c>
      <c r="Q2014" s="1">
        <f>AD2014</f>
        <v>0</v>
      </c>
      <c r="R2014" s="1">
        <v>0</v>
      </c>
      <c r="S2014" s="31"/>
      <c r="T2014" s="1">
        <f>SUM(U2014,V2014,X2014,Y2014,Z2014,AA2014)</f>
        <v>216</v>
      </c>
      <c r="U2014" s="1">
        <f>SUM(AG2014,BF2014)</f>
        <v>0</v>
      </c>
      <c r="V2014" s="1">
        <f>SUM(AJ2014,AK2014,AL2014,AM2014,AO2014,AP2014,AQ2014,AR2014,AS2014,AT2014,AU2014,AN2014,AV2014,AW2014,AX2014,AY2014,AZ2014,BA2014,BC2014,BD2014,BE2014,BB2014)</f>
        <v>108</v>
      </c>
      <c r="W2014" s="1">
        <f>COUNTIF(AJ2014:BE2014, "&gt;0")</f>
        <v>2</v>
      </c>
      <c r="X2014" s="1">
        <f>SUM(BG2014,BH2014)</f>
        <v>51</v>
      </c>
      <c r="Y2014" s="1">
        <f>BI2014</f>
        <v>57</v>
      </c>
      <c r="Z2014" s="1">
        <f>AI2014</f>
        <v>0</v>
      </c>
      <c r="AA2014" s="1">
        <f>AH2014</f>
        <v>0</v>
      </c>
      <c r="AB2014" s="31"/>
      <c r="AC2014" s="16">
        <v>0</v>
      </c>
      <c r="AD2014" s="16">
        <v>0</v>
      </c>
      <c r="AE2014" s="16">
        <v>0</v>
      </c>
      <c r="AF2014" s="28">
        <v>0</v>
      </c>
      <c r="AG2014" s="16">
        <v>0</v>
      </c>
      <c r="AH2014" s="16">
        <v>0</v>
      </c>
      <c r="AI2014" s="16">
        <v>0</v>
      </c>
      <c r="AJ2014" s="16">
        <v>45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16">
        <v>0</v>
      </c>
      <c r="AX2014" s="16">
        <v>0</v>
      </c>
      <c r="AY2014" s="16">
        <v>0</v>
      </c>
      <c r="AZ2014" s="16">
        <v>63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0</v>
      </c>
      <c r="BG2014" s="16">
        <v>0</v>
      </c>
      <c r="BH2014" s="16">
        <v>51</v>
      </c>
      <c r="BI2014" s="16">
        <v>57</v>
      </c>
      <c r="BJ2014" s="87"/>
    </row>
    <row r="2015" spans="1:62" s="16" customFormat="1" x14ac:dyDescent="0.35">
      <c r="A2015" s="85" t="s">
        <v>36</v>
      </c>
      <c r="B2015" s="85" t="s">
        <v>23</v>
      </c>
      <c r="C2015" s="1" t="s">
        <v>503</v>
      </c>
      <c r="D2015" s="1" t="s">
        <v>504</v>
      </c>
      <c r="E2015" s="1" t="s">
        <v>39</v>
      </c>
      <c r="F2015" s="85">
        <v>999905837</v>
      </c>
      <c r="G2015" s="1">
        <f>(J2015+T2015)-H2015</f>
        <v>202</v>
      </c>
      <c r="H2015" s="1"/>
      <c r="I2015" s="15"/>
      <c r="J2015" s="1">
        <f>SUM(K2015,L2015,N2015,O2015,P2015,Q2015)</f>
        <v>0</v>
      </c>
      <c r="K2015" s="1">
        <f>SUM(AC2015,AE2015)</f>
        <v>0</v>
      </c>
      <c r="L2015" s="1">
        <v>0</v>
      </c>
      <c r="M2015" s="1">
        <v>0</v>
      </c>
      <c r="N2015" s="1">
        <v>0</v>
      </c>
      <c r="O2015" s="1"/>
      <c r="P2015" s="1">
        <v>0</v>
      </c>
      <c r="Q2015" s="1">
        <f>AD2015</f>
        <v>0</v>
      </c>
      <c r="R2015" s="1">
        <v>0</v>
      </c>
      <c r="S2015" s="31"/>
      <c r="T2015" s="1">
        <f>SUM(U2015,V2015,X2015,Y2015,Z2015,AA2015)</f>
        <v>202</v>
      </c>
      <c r="U2015" s="1">
        <f>SUM(AG2015,BF2015)</f>
        <v>0</v>
      </c>
      <c r="V2015" s="1">
        <f>SUM(AJ2015,AK2015,AL2015,AM2015,AO2015,AP2015,AQ2015,AR2015,AS2015,AT2015,AU2015,AN2015,AV2015,AW2015,AX2015,AY2015,AZ2015,BA2015,BC2015,BD2015,BE2015,BB2015)</f>
        <v>60</v>
      </c>
      <c r="W2015" s="1">
        <f>COUNTIF(AJ2015:BE2015, "&gt;0")</f>
        <v>1</v>
      </c>
      <c r="X2015" s="1">
        <f>SUM(BG2015,BH2015)</f>
        <v>0</v>
      </c>
      <c r="Y2015" s="1">
        <f>BI2015</f>
        <v>57</v>
      </c>
      <c r="Z2015" s="1">
        <f>AI2015</f>
        <v>85</v>
      </c>
      <c r="AA2015" s="1">
        <f>AH2015</f>
        <v>0</v>
      </c>
      <c r="AB2015" s="31"/>
      <c r="AC2015" s="1">
        <v>0</v>
      </c>
      <c r="AD2015" s="16">
        <v>0</v>
      </c>
      <c r="AE2015" s="16">
        <v>0</v>
      </c>
      <c r="AF2015" s="28">
        <v>0</v>
      </c>
      <c r="AG2015" s="16">
        <v>0</v>
      </c>
      <c r="AH2015" s="16">
        <v>0</v>
      </c>
      <c r="AI2015" s="16">
        <v>85</v>
      </c>
      <c r="AJ2015" s="16">
        <v>0</v>
      </c>
      <c r="AK2015" s="16">
        <v>0</v>
      </c>
      <c r="AL2015" s="16">
        <v>0</v>
      </c>
      <c r="AM2015" s="16">
        <v>60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0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0</v>
      </c>
      <c r="BG2015" s="16">
        <v>0</v>
      </c>
      <c r="BH2015" s="16">
        <v>0</v>
      </c>
      <c r="BI2015" s="16">
        <v>57</v>
      </c>
      <c r="BJ2015" s="87"/>
    </row>
    <row r="2016" spans="1:62" s="16" customFormat="1" x14ac:dyDescent="0.35">
      <c r="A2016" s="85" t="s">
        <v>36</v>
      </c>
      <c r="B2016" s="85" t="s">
        <v>23</v>
      </c>
      <c r="C2016" s="1" t="s">
        <v>868</v>
      </c>
      <c r="D2016" s="1" t="s">
        <v>699</v>
      </c>
      <c r="E2016" s="1" t="s">
        <v>39</v>
      </c>
      <c r="F2016" s="85">
        <v>999925450</v>
      </c>
      <c r="G2016" s="1">
        <f>(J2016+T2016)-H2016</f>
        <v>198</v>
      </c>
      <c r="H2016" s="1"/>
      <c r="I2016" s="15"/>
      <c r="J2016" s="1">
        <f>SUM(K2016,L2016,N2016,O2016,P2016,Q2016)</f>
        <v>0</v>
      </c>
      <c r="K2016" s="1">
        <f>SUM(AC2016,AE2016)</f>
        <v>0</v>
      </c>
      <c r="L2016" s="1">
        <v>0</v>
      </c>
      <c r="M2016" s="1">
        <v>0</v>
      </c>
      <c r="N2016" s="1">
        <v>0</v>
      </c>
      <c r="O2016" s="1"/>
      <c r="P2016" s="1">
        <v>0</v>
      </c>
      <c r="Q2016" s="1">
        <f>AD2016</f>
        <v>0</v>
      </c>
      <c r="R2016" s="1">
        <v>0</v>
      </c>
      <c r="S2016" s="31"/>
      <c r="T2016" s="1">
        <f>SUM(U2016,V2016,X2016,Y2016,Z2016,AA2016)</f>
        <v>198</v>
      </c>
      <c r="U2016" s="1">
        <f>SUM(AG2016,BF2016)</f>
        <v>0</v>
      </c>
      <c r="V2016" s="1">
        <f>SUM(AJ2016,AK2016,AL2016,AM2016,AO2016,AP2016,AQ2016,AR2016,AS2016,AT2016,AU2016,AN2016,AV2016,AW2016,AX2016,AY2016,AZ2016,BA2016,BC2016,BD2016,BE2016,BB2016)</f>
        <v>45</v>
      </c>
      <c r="W2016" s="1">
        <f>COUNTIF(AJ2016:BE2016, "&gt;0")</f>
        <v>1</v>
      </c>
      <c r="X2016" s="1">
        <f>SUM(BG2016,BH2016)</f>
        <v>68</v>
      </c>
      <c r="Y2016" s="1">
        <f>BI2016</f>
        <v>0</v>
      </c>
      <c r="Z2016" s="1">
        <f>AI2016</f>
        <v>85</v>
      </c>
      <c r="AA2016" s="1">
        <f>AH2016</f>
        <v>0</v>
      </c>
      <c r="AB2016" s="31"/>
      <c r="AC2016" s="1">
        <v>0</v>
      </c>
      <c r="AD2016" s="16">
        <v>0</v>
      </c>
      <c r="AE2016" s="16">
        <v>0</v>
      </c>
      <c r="AF2016" s="28">
        <v>0</v>
      </c>
      <c r="AG2016" s="16">
        <v>0</v>
      </c>
      <c r="AH2016" s="16">
        <v>0</v>
      </c>
      <c r="AI2016" s="16">
        <v>85</v>
      </c>
      <c r="AJ2016" s="16">
        <v>0</v>
      </c>
      <c r="AK2016" s="16">
        <v>0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45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0</v>
      </c>
      <c r="BH2016" s="16">
        <v>68</v>
      </c>
      <c r="BI2016" s="16">
        <v>0</v>
      </c>
      <c r="BJ2016" s="87"/>
    </row>
    <row r="2017" spans="1:62" s="16" customFormat="1" x14ac:dyDescent="0.35">
      <c r="A2017" s="85" t="s">
        <v>36</v>
      </c>
      <c r="B2017" s="85" t="s">
        <v>23</v>
      </c>
      <c r="C2017" s="1" t="s">
        <v>89</v>
      </c>
      <c r="D2017" s="1" t="s">
        <v>90</v>
      </c>
      <c r="E2017" s="1" t="s">
        <v>39</v>
      </c>
      <c r="F2017" s="85">
        <v>999732684</v>
      </c>
      <c r="G2017" s="1">
        <f>(J2017+T2017)-H2017</f>
        <v>196</v>
      </c>
      <c r="H2017" s="1"/>
      <c r="I2017" s="15"/>
      <c r="J2017" s="1">
        <f>SUM(K2017,L2017,N2017,O2017,P2017,Q2017)</f>
        <v>0</v>
      </c>
      <c r="K2017" s="1">
        <f>SUM(AC2017,AE2017)</f>
        <v>0</v>
      </c>
      <c r="L2017" s="1">
        <v>0</v>
      </c>
      <c r="M2017" s="1">
        <v>0</v>
      </c>
      <c r="N2017" s="1">
        <v>0</v>
      </c>
      <c r="O2017" s="1"/>
      <c r="P2017" s="1">
        <v>0</v>
      </c>
      <c r="Q2017" s="1">
        <f>AD2017</f>
        <v>0</v>
      </c>
      <c r="R2017" s="1">
        <v>0</v>
      </c>
      <c r="S2017" s="31"/>
      <c r="T2017" s="1">
        <f>SUM(U2017,V2017,X2017,Y2017,Z2017,AA2017)</f>
        <v>196</v>
      </c>
      <c r="U2017" s="1">
        <f>SUM(AG2017,BF2017)</f>
        <v>0</v>
      </c>
      <c r="V2017" s="1">
        <f>SUM(AJ2017,AK2017,AL2017,AM2017,AO2017,AP2017,AQ2017,AR2017,AS2017,AT2017,AU2017,AN2017,AV2017,AW2017,AX2017,AY2017,AZ2017,BA2017,BC2017,BD2017,BE2017,BB2017)</f>
        <v>120</v>
      </c>
      <c r="W2017" s="1">
        <f>COUNTIF(AJ2017:BE2017, "&gt;0")</f>
        <v>1</v>
      </c>
      <c r="X2017" s="1">
        <f>SUM(BG2017,BH2017)</f>
        <v>0</v>
      </c>
      <c r="Y2017" s="1">
        <f>BI2017</f>
        <v>76</v>
      </c>
      <c r="Z2017" s="1">
        <f>AI2017</f>
        <v>0</v>
      </c>
      <c r="AA2017" s="1">
        <f>AH2017</f>
        <v>0</v>
      </c>
      <c r="AB2017" s="31"/>
      <c r="AC2017" s="1">
        <v>0</v>
      </c>
      <c r="AD2017" s="16">
        <v>0</v>
      </c>
      <c r="AE2017" s="16">
        <v>0</v>
      </c>
      <c r="AF2017" s="28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0</v>
      </c>
      <c r="AX2017" s="16">
        <v>0</v>
      </c>
      <c r="AY2017" s="16">
        <v>0</v>
      </c>
      <c r="AZ2017" s="16">
        <v>120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0</v>
      </c>
      <c r="BF2017" s="16">
        <v>0</v>
      </c>
      <c r="BG2017" s="16">
        <v>0</v>
      </c>
      <c r="BH2017" s="16">
        <v>0</v>
      </c>
      <c r="BI2017" s="16">
        <v>76</v>
      </c>
      <c r="BJ2017" s="87"/>
    </row>
    <row r="2018" spans="1:62" s="16" customFormat="1" x14ac:dyDescent="0.35">
      <c r="A2018" s="85" t="s">
        <v>36</v>
      </c>
      <c r="B2018" s="85" t="s">
        <v>23</v>
      </c>
      <c r="C2018" s="1" t="s">
        <v>37</v>
      </c>
      <c r="D2018" s="1" t="s">
        <v>38</v>
      </c>
      <c r="E2018" s="1" t="s">
        <v>39</v>
      </c>
      <c r="F2018" s="85">
        <v>999013565</v>
      </c>
      <c r="G2018" s="1">
        <f>(J2018+T2018)-H2018</f>
        <v>185</v>
      </c>
      <c r="H2018" s="1"/>
      <c r="I2018" s="15"/>
      <c r="J2018" s="1">
        <f>SUM(K2018,L2018,N2018,O2018,P2018,Q2018)</f>
        <v>0</v>
      </c>
      <c r="K2018" s="1">
        <f>SUM(AC2018,AE2018)</f>
        <v>0</v>
      </c>
      <c r="L2018" s="1">
        <v>0</v>
      </c>
      <c r="M2018" s="1">
        <v>0</v>
      </c>
      <c r="N2018" s="1">
        <v>0</v>
      </c>
      <c r="O2018" s="1"/>
      <c r="P2018" s="1">
        <v>0</v>
      </c>
      <c r="Q2018" s="1">
        <f>AD2018</f>
        <v>0</v>
      </c>
      <c r="R2018" s="1">
        <v>0</v>
      </c>
      <c r="S2018" s="31"/>
      <c r="T2018" s="1">
        <f>SUM(U2018,V2018,X2018,Y2018,Z2018,AA2018)</f>
        <v>185</v>
      </c>
      <c r="U2018" s="1">
        <f>SUM(AG2018,BF2018)</f>
        <v>0</v>
      </c>
      <c r="V2018" s="1">
        <f>SUM(AJ2018,AK2018,AL2018,AM2018,AO2018,AP2018,AQ2018,AR2018,AS2018,AT2018,AU2018,AN2018,AV2018,AW2018,AX2018,AY2018,AZ2018,BA2018,BC2018,BD2018,BE2018,BB2018)</f>
        <v>68</v>
      </c>
      <c r="W2018" s="1">
        <f>COUNTIF(AJ2018:BE2018, "&gt;0")</f>
        <v>1</v>
      </c>
      <c r="X2018" s="1">
        <f>SUM(BG2018,BH2018)</f>
        <v>60</v>
      </c>
      <c r="Y2018" s="1">
        <f>BI2018</f>
        <v>57</v>
      </c>
      <c r="Z2018" s="1">
        <f>AI2018</f>
        <v>0</v>
      </c>
      <c r="AA2018" s="1">
        <f>AH2018</f>
        <v>0</v>
      </c>
      <c r="AB2018" s="31"/>
      <c r="AC2018" s="1">
        <v>0</v>
      </c>
      <c r="AD2018" s="16">
        <v>0</v>
      </c>
      <c r="AE2018" s="16">
        <v>0</v>
      </c>
      <c r="AF2018" s="28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68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0</v>
      </c>
      <c r="AY2018" s="16">
        <v>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0</v>
      </c>
      <c r="BG2018" s="16">
        <v>60</v>
      </c>
      <c r="BH2018" s="16">
        <v>0</v>
      </c>
      <c r="BI2018" s="16">
        <v>57</v>
      </c>
      <c r="BJ2018" s="87"/>
    </row>
    <row r="2019" spans="1:62" s="16" customFormat="1" x14ac:dyDescent="0.35">
      <c r="A2019" s="85" t="s">
        <v>36</v>
      </c>
      <c r="B2019" s="85" t="s">
        <v>23</v>
      </c>
      <c r="C2019" s="16" t="s">
        <v>2514</v>
      </c>
      <c r="D2019" s="16" t="s">
        <v>2515</v>
      </c>
      <c r="E2019" s="16" t="s">
        <v>39</v>
      </c>
      <c r="F2019" s="85">
        <v>999929008</v>
      </c>
      <c r="G2019" s="1">
        <f>(J2019+T2019)-H2019</f>
        <v>125</v>
      </c>
      <c r="I2019" s="28"/>
      <c r="J2019" s="1">
        <f>SUM(K2019,L2019,N2019,O2019,P2019,Q2019)</f>
        <v>0</v>
      </c>
      <c r="K2019" s="1">
        <f>SUM(AC2019,AE2019)</f>
        <v>0</v>
      </c>
      <c r="L2019" s="1">
        <v>0</v>
      </c>
      <c r="M2019" s="1">
        <v>0</v>
      </c>
      <c r="N2019" s="1">
        <v>0</v>
      </c>
      <c r="O2019" s="1"/>
      <c r="P2019" s="1">
        <v>0</v>
      </c>
      <c r="Q2019" s="1">
        <f>AD2019</f>
        <v>0</v>
      </c>
      <c r="R2019" s="1">
        <v>0</v>
      </c>
      <c r="S2019" s="31"/>
      <c r="T2019" s="1">
        <f>SUM(U2019,V2019,X2019,Y2019,Z2019,AA2019)</f>
        <v>125</v>
      </c>
      <c r="U2019" s="1">
        <f>SUM(AG2019,BF2019)</f>
        <v>0</v>
      </c>
      <c r="V2019" s="1">
        <f>SUM(AJ2019,AK2019,AL2019,AM2019,AO2019,AP2019,AQ2019,AR2019,AS2019,AT2019,AU2019,AN2019,AV2019,AW2019,AX2019,AY2019,AZ2019,BA2019,BC2019,BD2019,BE2019,BB2019)</f>
        <v>68</v>
      </c>
      <c r="W2019" s="1">
        <f>COUNTIF(AJ2019:BE2019, "&gt;0")</f>
        <v>1</v>
      </c>
      <c r="X2019" s="1">
        <f>SUM(BG2019,BH2019)</f>
        <v>0</v>
      </c>
      <c r="Y2019" s="1">
        <f>BI2019</f>
        <v>57</v>
      </c>
      <c r="Z2019" s="1">
        <f>AI2019</f>
        <v>0</v>
      </c>
      <c r="AA2019" s="1">
        <f>AH2019</f>
        <v>0</v>
      </c>
      <c r="AB2019" s="31"/>
      <c r="AC2019" s="16">
        <v>0</v>
      </c>
      <c r="AD2019" s="16">
        <v>0</v>
      </c>
      <c r="AE2019" s="16">
        <v>0</v>
      </c>
      <c r="AF2019" s="28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6">
        <v>0</v>
      </c>
      <c r="AO2019" s="16">
        <v>0</v>
      </c>
      <c r="AP2019" s="16">
        <v>0</v>
      </c>
      <c r="AQ2019" s="16">
        <v>0</v>
      </c>
      <c r="AR2019" s="16">
        <v>68</v>
      </c>
      <c r="AS2019" s="16">
        <v>0</v>
      </c>
      <c r="AT2019" s="16">
        <v>0</v>
      </c>
      <c r="AU2019" s="16">
        <v>0</v>
      </c>
      <c r="AV2019" s="16">
        <v>0</v>
      </c>
      <c r="AW2019" s="16">
        <v>0</v>
      </c>
      <c r="AX2019" s="16">
        <v>0</v>
      </c>
      <c r="AY2019" s="16">
        <v>0</v>
      </c>
      <c r="AZ2019" s="16">
        <v>0</v>
      </c>
      <c r="BA2019" s="16">
        <v>0</v>
      </c>
      <c r="BB2019" s="16">
        <v>0</v>
      </c>
      <c r="BC2019" s="16">
        <v>0</v>
      </c>
      <c r="BD2019" s="16">
        <v>0</v>
      </c>
      <c r="BE2019" s="16">
        <v>0</v>
      </c>
      <c r="BF2019" s="16">
        <v>0</v>
      </c>
      <c r="BG2019" s="16">
        <v>0</v>
      </c>
      <c r="BH2019" s="16">
        <v>0</v>
      </c>
      <c r="BI2019" s="16">
        <v>57</v>
      </c>
      <c r="BJ2019" s="87"/>
    </row>
    <row r="2020" spans="1:62" s="16" customFormat="1" x14ac:dyDescent="0.35">
      <c r="A2020" s="85" t="s">
        <v>36</v>
      </c>
      <c r="B2020" s="85" t="s">
        <v>23</v>
      </c>
      <c r="C2020" s="16" t="s">
        <v>1968</v>
      </c>
      <c r="D2020" s="16" t="s">
        <v>1969</v>
      </c>
      <c r="E2020" s="16" t="s">
        <v>39</v>
      </c>
      <c r="F2020" s="85">
        <v>999927324</v>
      </c>
      <c r="G2020" s="1">
        <f>(J2020+T2020)-H2020</f>
        <v>115</v>
      </c>
      <c r="I2020" s="28"/>
      <c r="J2020" s="1">
        <f>SUM(K2020,L2020,N2020,O2020,P2020,Q2020)</f>
        <v>0</v>
      </c>
      <c r="K2020" s="1">
        <f>SUM(AC2020,AE2020)</f>
        <v>0</v>
      </c>
      <c r="L2020" s="1">
        <v>0</v>
      </c>
      <c r="M2020" s="1">
        <v>0</v>
      </c>
      <c r="N2020" s="1">
        <v>0</v>
      </c>
      <c r="O2020" s="1"/>
      <c r="P2020" s="1">
        <v>0</v>
      </c>
      <c r="Q2020" s="1">
        <f>AD2020</f>
        <v>0</v>
      </c>
      <c r="R2020" s="1">
        <v>0</v>
      </c>
      <c r="S2020" s="31"/>
      <c r="T2020" s="1">
        <f>SUM(U2020,V2020,X2020,Y2020,Z2020,AA2020)</f>
        <v>115</v>
      </c>
      <c r="U2020" s="1">
        <f>SUM(AG2020,BF2020)</f>
        <v>10</v>
      </c>
      <c r="V2020" s="1">
        <f>SUM(AJ2020,AK2020,AL2020,AM2020,AO2020,AP2020,AQ2020,AR2020,AS2020,AT2020,AU2020,AN2020,AV2020,AW2020,AX2020,AY2020,AZ2020,BA2020,BC2020,BD2020,BE2020,BB2020)</f>
        <v>105</v>
      </c>
      <c r="W2020" s="1">
        <f>COUNTIF(AJ2020:BE2020, "&gt;0")</f>
        <v>2</v>
      </c>
      <c r="X2020" s="1">
        <f>SUM(BG2020,BH2020)</f>
        <v>0</v>
      </c>
      <c r="Y2020" s="1">
        <f>BI2020</f>
        <v>0</v>
      </c>
      <c r="Z2020" s="1">
        <f>AI2020</f>
        <v>0</v>
      </c>
      <c r="AA2020" s="1">
        <f>AH2020</f>
        <v>0</v>
      </c>
      <c r="AB2020" s="31"/>
      <c r="AC2020" s="16">
        <v>0</v>
      </c>
      <c r="AD2020" s="16">
        <v>0</v>
      </c>
      <c r="AE2020" s="16">
        <v>0</v>
      </c>
      <c r="AF2020" s="28">
        <v>0</v>
      </c>
      <c r="AG2020" s="16">
        <v>10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6">
        <v>0</v>
      </c>
      <c r="AO2020" s="16">
        <v>45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60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0</v>
      </c>
      <c r="BH2020" s="16">
        <v>0</v>
      </c>
      <c r="BI2020" s="16">
        <v>0</v>
      </c>
      <c r="BJ2020" s="87"/>
    </row>
    <row r="2021" spans="1:62" s="16" customFormat="1" x14ac:dyDescent="0.35">
      <c r="A2021" s="85" t="s">
        <v>36</v>
      </c>
      <c r="B2021" s="85" t="s">
        <v>23</v>
      </c>
      <c r="C2021" s="1" t="s">
        <v>1406</v>
      </c>
      <c r="D2021" s="1" t="s">
        <v>1407</v>
      </c>
      <c r="E2021" s="1" t="s">
        <v>39</v>
      </c>
      <c r="F2021" s="85">
        <v>999924950</v>
      </c>
      <c r="G2021" s="1">
        <f>(J2021+T2021)-H2021</f>
        <v>108</v>
      </c>
      <c r="H2021" s="1"/>
      <c r="I2021" s="15"/>
      <c r="J2021" s="1">
        <f>SUM(K2021,L2021,N2021,O2021,P2021,Q2021)</f>
        <v>0</v>
      </c>
      <c r="K2021" s="1">
        <f>SUM(AC2021,AE2021)</f>
        <v>0</v>
      </c>
      <c r="L2021" s="1">
        <v>0</v>
      </c>
      <c r="M2021" s="1">
        <v>0</v>
      </c>
      <c r="N2021" s="1">
        <v>0</v>
      </c>
      <c r="O2021" s="1"/>
      <c r="P2021" s="1">
        <v>0</v>
      </c>
      <c r="Q2021" s="1">
        <f>AD2021</f>
        <v>0</v>
      </c>
      <c r="R2021" s="1">
        <v>0</v>
      </c>
      <c r="S2021" s="31"/>
      <c r="T2021" s="1">
        <f>SUM(U2021,V2021,X2021,Y2021,Z2021,AA2021)</f>
        <v>108</v>
      </c>
      <c r="U2021" s="1">
        <f>SUM(AG2021,BF2021)</f>
        <v>0</v>
      </c>
      <c r="V2021" s="1">
        <f>SUM(AJ2021,AK2021,AL2021,AM2021,AO2021,AP2021,AQ2021,AR2021,AS2021,AT2021,AU2021,AN2021,AV2021,AW2021,AX2021,AY2021,AZ2021,BA2021,BC2021,BD2021,BE2021,BB2021)</f>
        <v>0</v>
      </c>
      <c r="W2021" s="1">
        <f>COUNTIF(AJ2021:BE2021, "&gt;0")</f>
        <v>0</v>
      </c>
      <c r="X2021" s="1">
        <f>SUM(BG2021,BH2021)</f>
        <v>51</v>
      </c>
      <c r="Y2021" s="1">
        <f>BI2021</f>
        <v>57</v>
      </c>
      <c r="Z2021" s="1">
        <f>AI2021</f>
        <v>0</v>
      </c>
      <c r="AA2021" s="1">
        <f>AH2021</f>
        <v>0</v>
      </c>
      <c r="AB2021" s="31"/>
      <c r="AC2021" s="1">
        <v>0</v>
      </c>
      <c r="AD2021" s="16">
        <v>0</v>
      </c>
      <c r="AE2021" s="16">
        <v>0</v>
      </c>
      <c r="AF2021" s="28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0</v>
      </c>
      <c r="BG2021" s="16">
        <v>0</v>
      </c>
      <c r="BH2021" s="16">
        <v>51</v>
      </c>
      <c r="BI2021" s="16">
        <v>57</v>
      </c>
      <c r="BJ2021" s="87"/>
    </row>
    <row r="2022" spans="1:62" s="16" customFormat="1" x14ac:dyDescent="0.35">
      <c r="A2022" s="85" t="s">
        <v>36</v>
      </c>
      <c r="B2022" s="85" t="s">
        <v>23</v>
      </c>
      <c r="C2022" s="1" t="s">
        <v>59</v>
      </c>
      <c r="D2022" s="1" t="s">
        <v>3133</v>
      </c>
      <c r="E2022" s="1" t="s">
        <v>39</v>
      </c>
      <c r="F2022" s="85">
        <v>999923129</v>
      </c>
      <c r="G2022" s="1">
        <f>(J2022+T2022)-H2022</f>
        <v>102</v>
      </c>
      <c r="I2022" s="28"/>
      <c r="J2022" s="1">
        <f>SUM(K2022,L2022,N2022,O2022,P2022,Q2022)</f>
        <v>0</v>
      </c>
      <c r="K2022" s="1">
        <f>SUM(AC2022,AE2022)</f>
        <v>0</v>
      </c>
      <c r="L2022" s="1">
        <v>0</v>
      </c>
      <c r="M2022" s="1">
        <v>0</v>
      </c>
      <c r="N2022" s="1">
        <v>0</v>
      </c>
      <c r="O2022" s="1"/>
      <c r="P2022" s="1">
        <v>0</v>
      </c>
      <c r="Q2022" s="1">
        <f>AD2022</f>
        <v>0</v>
      </c>
      <c r="R2022" s="1">
        <v>0</v>
      </c>
      <c r="S2022" s="31"/>
      <c r="T2022" s="1">
        <f>SUM(U2022,V2022,X2022,Y2022,Z2022,AA2022)</f>
        <v>102</v>
      </c>
      <c r="U2022" s="1">
        <f>SUM(AG2022,BF2022)</f>
        <v>0</v>
      </c>
      <c r="V2022" s="1">
        <f>SUM(AJ2022,AK2022,AL2022,AM2022,AO2022,AP2022,AQ2022,AR2022,AS2022,AT2022,AU2022,AN2022,AV2022,AW2022,AX2022,AY2022,AZ2022,BA2022,BC2022,BD2022,BE2022,BB2022)</f>
        <v>34</v>
      </c>
      <c r="W2022" s="1">
        <f>COUNTIF(AJ2022:BE2022, "&gt;0")</f>
        <v>1</v>
      </c>
      <c r="X2022" s="1">
        <f>SUM(BG2022,BH2022)</f>
        <v>68</v>
      </c>
      <c r="Y2022" s="1">
        <f>BI2022</f>
        <v>0</v>
      </c>
      <c r="Z2022" s="1">
        <f>AI2022</f>
        <v>0</v>
      </c>
      <c r="AA2022" s="1">
        <f>AH2022</f>
        <v>0</v>
      </c>
      <c r="AB2022" s="31"/>
      <c r="AC2022" s="16">
        <v>0</v>
      </c>
      <c r="AD2022" s="16">
        <v>0</v>
      </c>
      <c r="AE2022" s="16">
        <v>0</v>
      </c>
      <c r="AF2022" s="28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6">
        <v>0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16">
        <v>0</v>
      </c>
      <c r="AX2022" s="16">
        <v>34</v>
      </c>
      <c r="AY2022" s="16">
        <v>0</v>
      </c>
      <c r="AZ2022" s="16">
        <v>0</v>
      </c>
      <c r="BA2022" s="16">
        <v>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0</v>
      </c>
      <c r="BH2022" s="16">
        <v>68</v>
      </c>
      <c r="BI2022" s="16">
        <v>0</v>
      </c>
      <c r="BJ2022" s="87"/>
    </row>
    <row r="2023" spans="1:62" s="16" customFormat="1" x14ac:dyDescent="0.35">
      <c r="A2023" s="16" t="s">
        <v>36</v>
      </c>
      <c r="B2023" s="16" t="s">
        <v>23</v>
      </c>
      <c r="C2023" s="16" t="s">
        <v>3498</v>
      </c>
      <c r="D2023" s="16" t="s">
        <v>243</v>
      </c>
      <c r="E2023" s="16" t="s">
        <v>39</v>
      </c>
      <c r="F2023" s="16">
        <v>999709390</v>
      </c>
      <c r="G2023" s="1">
        <f>(J2023+T2023)-H2023</f>
        <v>90</v>
      </c>
      <c r="I2023" s="28"/>
      <c r="J2023" s="1">
        <f>SUM(K2023,L2023,N2023,O2023,P2023,Q2023)</f>
        <v>0</v>
      </c>
      <c r="K2023" s="1">
        <f>SUM(AC2023,AE2023)</f>
        <v>0</v>
      </c>
      <c r="L2023" s="1">
        <v>0</v>
      </c>
      <c r="M2023" s="1">
        <v>0</v>
      </c>
      <c r="N2023" s="1">
        <v>0</v>
      </c>
      <c r="O2023" s="1"/>
      <c r="P2023" s="1">
        <v>0</v>
      </c>
      <c r="Q2023" s="1">
        <f>AD2023</f>
        <v>0</v>
      </c>
      <c r="R2023" s="1">
        <v>0</v>
      </c>
      <c r="S2023" s="31"/>
      <c r="T2023" s="1">
        <f>SUM(U2023,V2023,X2023,Y2023,Z2023,AA2023)</f>
        <v>90</v>
      </c>
      <c r="U2023" s="1">
        <f>SUM(AG2023,BF2023)</f>
        <v>0</v>
      </c>
      <c r="V2023" s="1">
        <f>SUM(AJ2023,AK2023,AL2023,AM2023,AO2023,AP2023,AQ2023,AR2023,AS2023,AT2023,AU2023,AN2023,AV2023,AW2023,AX2023,AY2023,AZ2023,BA2023,BC2023,BD2023,BE2023,BB2023)</f>
        <v>0</v>
      </c>
      <c r="W2023" s="1">
        <f>COUNTIF(AJ2023:BE2023, "&gt;0")</f>
        <v>0</v>
      </c>
      <c r="X2023" s="1">
        <f>SUM(BG2023,BH2023)</f>
        <v>90</v>
      </c>
      <c r="Y2023" s="1">
        <f>BI2023</f>
        <v>0</v>
      </c>
      <c r="Z2023" s="1">
        <f>AI2023</f>
        <v>0</v>
      </c>
      <c r="AA2023" s="1">
        <f>AH2023</f>
        <v>0</v>
      </c>
      <c r="AB2023" s="31"/>
      <c r="AC2023" s="16">
        <v>0</v>
      </c>
      <c r="AD2023" s="16">
        <v>0</v>
      </c>
      <c r="AE2023" s="16">
        <v>0</v>
      </c>
      <c r="AF2023" s="28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6">
        <v>0</v>
      </c>
      <c r="AO2023" s="16">
        <v>0</v>
      </c>
      <c r="AP2023" s="16">
        <v>0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0</v>
      </c>
      <c r="AW2023" s="16">
        <v>0</v>
      </c>
      <c r="AX2023" s="16">
        <v>0</v>
      </c>
      <c r="AY2023" s="16">
        <v>0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0</v>
      </c>
      <c r="BH2023" s="16">
        <v>90</v>
      </c>
      <c r="BI2023" s="16">
        <v>0</v>
      </c>
      <c r="BJ2023" s="87"/>
    </row>
    <row r="2024" spans="1:62" s="16" customFormat="1" x14ac:dyDescent="0.35">
      <c r="A2024" s="85" t="s">
        <v>36</v>
      </c>
      <c r="B2024" s="85" t="s">
        <v>23</v>
      </c>
      <c r="C2024" s="16" t="s">
        <v>321</v>
      </c>
      <c r="D2024" s="16" t="s">
        <v>2008</v>
      </c>
      <c r="E2024" s="16" t="s">
        <v>39</v>
      </c>
      <c r="F2024" s="85">
        <v>999829270</v>
      </c>
      <c r="G2024" s="1">
        <f>(J2024+T2024)-H2024</f>
        <v>85</v>
      </c>
      <c r="I2024" s="28"/>
      <c r="J2024" s="1">
        <f>SUM(K2024,L2024,N2024,O2024,P2024,Q2024)</f>
        <v>0</v>
      </c>
      <c r="K2024" s="1">
        <f>SUM(AC2024,AE2024)</f>
        <v>0</v>
      </c>
      <c r="L2024" s="1">
        <v>0</v>
      </c>
      <c r="M2024" s="1">
        <v>0</v>
      </c>
      <c r="N2024" s="1">
        <v>0</v>
      </c>
      <c r="O2024" s="1"/>
      <c r="P2024" s="1">
        <v>0</v>
      </c>
      <c r="Q2024" s="1">
        <f>AD2024</f>
        <v>0</v>
      </c>
      <c r="R2024" s="1">
        <v>0</v>
      </c>
      <c r="S2024" s="31"/>
      <c r="T2024" s="1">
        <f>SUM(U2024,V2024,X2024,Y2024,Z2024,AA2024)</f>
        <v>85</v>
      </c>
      <c r="U2024" s="1">
        <f>SUM(AG2024,BF2024)</f>
        <v>0</v>
      </c>
      <c r="V2024" s="1">
        <f>SUM(AJ2024,AK2024,AL2024,AM2024,AO2024,AP2024,AQ2024,AR2024,AS2024,AT2024,AU2024,AN2024,AV2024,AW2024,AX2024,AY2024,AZ2024,BA2024,BC2024,BD2024,BE2024,BB2024)</f>
        <v>0</v>
      </c>
      <c r="W2024" s="1">
        <f>COUNTIF(AJ2024:BE2024, "&gt;0")</f>
        <v>0</v>
      </c>
      <c r="X2024" s="1">
        <f>SUM(BG2024,BH2024)</f>
        <v>0</v>
      </c>
      <c r="Y2024" s="1">
        <f>BI2024</f>
        <v>0</v>
      </c>
      <c r="Z2024" s="1">
        <f>AI2024</f>
        <v>85</v>
      </c>
      <c r="AA2024" s="1">
        <f>AH2024</f>
        <v>0</v>
      </c>
      <c r="AB2024" s="31"/>
      <c r="AC2024" s="16">
        <v>0</v>
      </c>
      <c r="AD2024" s="16">
        <v>0</v>
      </c>
      <c r="AE2024" s="16">
        <v>0</v>
      </c>
      <c r="AF2024" s="28">
        <v>0</v>
      </c>
      <c r="AG2024" s="16">
        <v>0</v>
      </c>
      <c r="AH2024" s="16">
        <v>0</v>
      </c>
      <c r="AI2024" s="16">
        <v>85</v>
      </c>
      <c r="AJ2024" s="16">
        <v>0</v>
      </c>
      <c r="AK2024" s="16">
        <v>0</v>
      </c>
      <c r="AL2024" s="16">
        <v>0</v>
      </c>
      <c r="AM2024" s="16">
        <v>0</v>
      </c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16">
        <v>0</v>
      </c>
      <c r="AX2024" s="16">
        <v>0</v>
      </c>
      <c r="AY2024" s="16">
        <v>0</v>
      </c>
      <c r="AZ2024" s="16">
        <v>0</v>
      </c>
      <c r="BA2024" s="16">
        <v>0</v>
      </c>
      <c r="BB2024" s="16">
        <v>0</v>
      </c>
      <c r="BC2024" s="16">
        <v>0</v>
      </c>
      <c r="BD2024" s="16">
        <v>0</v>
      </c>
      <c r="BE2024" s="16">
        <v>0</v>
      </c>
      <c r="BF2024" s="16">
        <v>0</v>
      </c>
      <c r="BG2024" s="16">
        <v>0</v>
      </c>
      <c r="BH2024" s="16">
        <v>0</v>
      </c>
      <c r="BI2024" s="16">
        <v>0</v>
      </c>
      <c r="BJ2024" s="87"/>
    </row>
    <row r="2025" spans="1:62" s="16" customFormat="1" x14ac:dyDescent="0.35">
      <c r="A2025" s="85" t="s">
        <v>36</v>
      </c>
      <c r="B2025" s="85" t="s">
        <v>23</v>
      </c>
      <c r="C2025" s="16" t="s">
        <v>1741</v>
      </c>
      <c r="D2025" s="16" t="s">
        <v>2941</v>
      </c>
      <c r="E2025" s="16" t="s">
        <v>39</v>
      </c>
      <c r="F2025" s="85">
        <v>999918097</v>
      </c>
      <c r="G2025" s="1">
        <f>(J2025+T2025)-H2025</f>
        <v>81</v>
      </c>
      <c r="I2025" s="28"/>
      <c r="J2025" s="1">
        <f>SUM(K2025,L2025,N2025,O2025,P2025,Q2025)</f>
        <v>0</v>
      </c>
      <c r="K2025" s="1">
        <f>SUM(AC2025,AE2025)</f>
        <v>0</v>
      </c>
      <c r="L2025" s="1">
        <v>0</v>
      </c>
      <c r="M2025" s="1">
        <v>0</v>
      </c>
      <c r="N2025" s="1">
        <v>0</v>
      </c>
      <c r="O2025" s="1"/>
      <c r="P2025" s="1">
        <v>0</v>
      </c>
      <c r="Q2025" s="1">
        <f>AD2025</f>
        <v>0</v>
      </c>
      <c r="R2025" s="1">
        <v>0</v>
      </c>
      <c r="S2025" s="28"/>
      <c r="T2025" s="1">
        <f>SUM(U2025,V2025,X2025,Y2025,Z2025,AA2025)</f>
        <v>81</v>
      </c>
      <c r="U2025" s="1">
        <f>SUM(AG2025,BF2025)</f>
        <v>0</v>
      </c>
      <c r="V2025" s="1">
        <f>SUM(AJ2025,AK2025,AL2025,AM2025,AO2025,AP2025,AQ2025,AR2025,AS2025,AT2025,AU2025,AN2025,AV2025,AW2025,AX2025,AY2025,AZ2025,BA2025,BC2025,BD2025,BE2025,BB2025)</f>
        <v>30</v>
      </c>
      <c r="W2025" s="1">
        <f>COUNTIF(AJ2025:BE2025, "&gt;0")</f>
        <v>1</v>
      </c>
      <c r="X2025" s="1">
        <f>SUM(BG2025,BH2025)</f>
        <v>51</v>
      </c>
      <c r="Y2025" s="1">
        <f>BI2025</f>
        <v>0</v>
      </c>
      <c r="Z2025" s="1">
        <f>AI2025</f>
        <v>0</v>
      </c>
      <c r="AA2025" s="1">
        <f>AH2025</f>
        <v>0</v>
      </c>
      <c r="AB2025" s="28"/>
      <c r="AC2025" s="16">
        <v>0</v>
      </c>
      <c r="AD2025" s="16">
        <v>0</v>
      </c>
      <c r="AE2025" s="16">
        <v>0</v>
      </c>
      <c r="AF2025" s="28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30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0</v>
      </c>
      <c r="BG2025" s="16">
        <v>0</v>
      </c>
      <c r="BH2025" s="16">
        <v>51</v>
      </c>
      <c r="BI2025" s="16">
        <v>0</v>
      </c>
      <c r="BJ2025" s="87"/>
    </row>
    <row r="2026" spans="1:62" s="16" customFormat="1" x14ac:dyDescent="0.35">
      <c r="A2026" s="85" t="s">
        <v>36</v>
      </c>
      <c r="B2026" s="85" t="s">
        <v>23</v>
      </c>
      <c r="C2026" s="1" t="s">
        <v>59</v>
      </c>
      <c r="D2026" s="1" t="s">
        <v>524</v>
      </c>
      <c r="E2026" s="1" t="s">
        <v>39</v>
      </c>
      <c r="F2026" s="85">
        <v>999906610</v>
      </c>
      <c r="G2026" s="1">
        <f>(J2026+T2026)-H2026</f>
        <v>77</v>
      </c>
      <c r="H2026" s="1"/>
      <c r="I2026" s="15"/>
      <c r="J2026" s="1">
        <f>SUM(K2026,L2026,N2026,O2026,P2026,Q2026)</f>
        <v>0</v>
      </c>
      <c r="K2026" s="1">
        <f>SUM(AC2026,AE2026)</f>
        <v>0</v>
      </c>
      <c r="L2026" s="1">
        <v>0</v>
      </c>
      <c r="M2026" s="1">
        <v>0</v>
      </c>
      <c r="N2026" s="1">
        <v>0</v>
      </c>
      <c r="O2026" s="1"/>
      <c r="P2026" s="1">
        <v>0</v>
      </c>
      <c r="Q2026" s="1">
        <f>AD2026</f>
        <v>0</v>
      </c>
      <c r="R2026" s="1">
        <v>0</v>
      </c>
      <c r="S2026" s="31"/>
      <c r="T2026" s="1">
        <f>SUM(U2026,V2026,X2026,Y2026,Z2026,AA2026)</f>
        <v>77</v>
      </c>
      <c r="U2026" s="1">
        <f>SUM(AG2026,BF2026)</f>
        <v>0</v>
      </c>
      <c r="V2026" s="1">
        <f>SUM(AJ2026,AK2026,AL2026,AM2026,AO2026,AP2026,AQ2026,AR2026,AS2026,AT2026,AU2026,AN2026,AV2026,AW2026,AX2026,AY2026,AZ2026,BA2026,BC2026,BD2026,BE2026,BB2026)</f>
        <v>34</v>
      </c>
      <c r="W2026" s="1">
        <f>COUNTIF(AJ2026:BE2026, "&gt;0")</f>
        <v>1</v>
      </c>
      <c r="X2026" s="1">
        <f>SUM(BG2026,BH2026)</f>
        <v>0</v>
      </c>
      <c r="Y2026" s="1">
        <f>BI2026</f>
        <v>43</v>
      </c>
      <c r="Z2026" s="1">
        <f>AI2026</f>
        <v>0</v>
      </c>
      <c r="AA2026" s="1">
        <f>AH2026</f>
        <v>0</v>
      </c>
      <c r="AB2026" s="31"/>
      <c r="AC2026" s="1">
        <v>0</v>
      </c>
      <c r="AD2026" s="16">
        <v>0</v>
      </c>
      <c r="AE2026" s="16">
        <v>0</v>
      </c>
      <c r="AF2026" s="28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0</v>
      </c>
      <c r="AV2026" s="16">
        <v>0</v>
      </c>
      <c r="AW2026" s="16">
        <v>0</v>
      </c>
      <c r="AX2026" s="16">
        <v>0</v>
      </c>
      <c r="AY2026" s="16">
        <v>0</v>
      </c>
      <c r="AZ2026" s="16">
        <v>0</v>
      </c>
      <c r="BA2026" s="16">
        <v>0</v>
      </c>
      <c r="BB2026" s="16">
        <v>0</v>
      </c>
      <c r="BC2026" s="16">
        <v>0</v>
      </c>
      <c r="BD2026" s="16">
        <v>0</v>
      </c>
      <c r="BE2026" s="16">
        <v>34</v>
      </c>
      <c r="BF2026" s="16">
        <v>0</v>
      </c>
      <c r="BG2026" s="16">
        <v>0</v>
      </c>
      <c r="BH2026" s="16">
        <v>0</v>
      </c>
      <c r="BI2026" s="16">
        <v>43</v>
      </c>
      <c r="BJ2026" s="87"/>
    </row>
    <row r="2027" spans="1:62" s="16" customFormat="1" x14ac:dyDescent="0.35">
      <c r="A2027" s="85" t="s">
        <v>36</v>
      </c>
      <c r="B2027" s="85" t="s">
        <v>23</v>
      </c>
      <c r="C2027" s="16" t="s">
        <v>3295</v>
      </c>
      <c r="D2027" s="16" t="s">
        <v>3296</v>
      </c>
      <c r="E2027" s="16" t="s">
        <v>39</v>
      </c>
      <c r="F2027" s="85">
        <v>999707908</v>
      </c>
      <c r="G2027" s="1">
        <f>(J2027+T2027)-H2027</f>
        <v>75</v>
      </c>
      <c r="I2027" s="28"/>
      <c r="J2027" s="1">
        <f>SUM(K2027,L2027,N2027,O2027,P2027,Q2027)</f>
        <v>0</v>
      </c>
      <c r="K2027" s="1">
        <f>SUM(AC2027,AE2027)</f>
        <v>0</v>
      </c>
      <c r="L2027" s="1">
        <v>0</v>
      </c>
      <c r="M2027" s="1">
        <v>0</v>
      </c>
      <c r="N2027" s="1">
        <v>0</v>
      </c>
      <c r="O2027" s="1"/>
      <c r="P2027" s="1">
        <v>0</v>
      </c>
      <c r="Q2027" s="1">
        <f>AD2027</f>
        <v>0</v>
      </c>
      <c r="R2027" s="1">
        <v>0</v>
      </c>
      <c r="S2027" s="31"/>
      <c r="T2027" s="1">
        <f>SUM(U2027,V2027,X2027,Y2027,Z2027,AA2027)</f>
        <v>75</v>
      </c>
      <c r="U2027" s="1">
        <f>SUM(AG2027,BF2027)</f>
        <v>0</v>
      </c>
      <c r="V2027" s="1">
        <f>SUM(AJ2027,AK2027,AL2027,AM2027,AO2027,AP2027,AQ2027,AR2027,AS2027,AT2027,AU2027,AN2027,AV2027,AW2027,AX2027,AY2027,AZ2027,BA2027,BC2027,BD2027,BE2027,BB2027)</f>
        <v>30</v>
      </c>
      <c r="W2027" s="1">
        <f>COUNTIF(AJ2027:BE2027, "&gt;0")</f>
        <v>1</v>
      </c>
      <c r="X2027" s="1">
        <f>SUM(BG2027,BH2027)</f>
        <v>45</v>
      </c>
      <c r="Y2027" s="1">
        <f>BI2027</f>
        <v>0</v>
      </c>
      <c r="Z2027" s="1">
        <f>AI2027</f>
        <v>0</v>
      </c>
      <c r="AA2027" s="1">
        <f>AH2027</f>
        <v>0</v>
      </c>
      <c r="AB2027" s="31"/>
      <c r="AC2027" s="16">
        <v>0</v>
      </c>
      <c r="AD2027" s="16">
        <v>0</v>
      </c>
      <c r="AE2027" s="16">
        <v>0</v>
      </c>
      <c r="AF2027" s="28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0</v>
      </c>
      <c r="AZ2027" s="16">
        <v>0</v>
      </c>
      <c r="BA2027" s="16">
        <v>0</v>
      </c>
      <c r="BB2027" s="16">
        <v>0</v>
      </c>
      <c r="BC2027" s="16">
        <v>0</v>
      </c>
      <c r="BD2027" s="16">
        <v>30</v>
      </c>
      <c r="BE2027" s="16">
        <v>0</v>
      </c>
      <c r="BF2027" s="16">
        <v>0</v>
      </c>
      <c r="BG2027" s="16">
        <v>45</v>
      </c>
      <c r="BH2027" s="16">
        <v>0</v>
      </c>
      <c r="BI2027" s="16">
        <v>0</v>
      </c>
      <c r="BJ2027" s="87"/>
    </row>
    <row r="2028" spans="1:62" s="16" customFormat="1" x14ac:dyDescent="0.35">
      <c r="A2028" s="85" t="s">
        <v>36</v>
      </c>
      <c r="B2028" s="85" t="s">
        <v>23</v>
      </c>
      <c r="C2028" s="16" t="s">
        <v>604</v>
      </c>
      <c r="D2028" s="16" t="s">
        <v>605</v>
      </c>
      <c r="E2028" s="16" t="s">
        <v>39</v>
      </c>
      <c r="F2028" s="85">
        <v>999910989</v>
      </c>
      <c r="G2028" s="1">
        <f>(J2028+T2028)-H2028</f>
        <v>68</v>
      </c>
      <c r="H2028" s="1"/>
      <c r="I2028" s="15"/>
      <c r="J2028" s="1">
        <f>SUM(K2028,L2028,N2028,O2028,P2028,Q2028)</f>
        <v>0</v>
      </c>
      <c r="K2028" s="1">
        <f>SUM(AC2028,AE2028)</f>
        <v>0</v>
      </c>
      <c r="L2028" s="1">
        <v>0</v>
      </c>
      <c r="M2028" s="1">
        <v>0</v>
      </c>
      <c r="N2028" s="1">
        <v>0</v>
      </c>
      <c r="O2028" s="1"/>
      <c r="P2028" s="1">
        <v>0</v>
      </c>
      <c r="Q2028" s="1">
        <f>AD2028</f>
        <v>0</v>
      </c>
      <c r="R2028" s="1">
        <v>0</v>
      </c>
      <c r="S2028" s="31"/>
      <c r="T2028" s="1">
        <f>SUM(U2028,V2028,X2028,Y2028,Z2028,AA2028)</f>
        <v>68</v>
      </c>
      <c r="U2028" s="1">
        <f>SUM(AG2028,BF2028)</f>
        <v>0</v>
      </c>
      <c r="V2028" s="1">
        <f>SUM(AJ2028,AK2028,AL2028,AM2028,AO2028,AP2028,AQ2028,AR2028,AS2028,AT2028,AU2028,AN2028,AV2028,AW2028,AX2028,AY2028,AZ2028,BA2028,BC2028,BD2028,BE2028,BB2028)</f>
        <v>68</v>
      </c>
      <c r="W2028" s="1">
        <f>COUNTIF(AJ2028:BE2028, "&gt;0")</f>
        <v>1</v>
      </c>
      <c r="X2028" s="1">
        <f>SUM(BG2028,BH2028)</f>
        <v>0</v>
      </c>
      <c r="Y2028" s="1">
        <f>BI2028</f>
        <v>0</v>
      </c>
      <c r="Z2028" s="1">
        <f>AI2028</f>
        <v>0</v>
      </c>
      <c r="AA2028" s="1">
        <f>AH2028</f>
        <v>0</v>
      </c>
      <c r="AB2028" s="31"/>
      <c r="AC2028" s="1">
        <v>0</v>
      </c>
      <c r="AD2028" s="16">
        <v>0</v>
      </c>
      <c r="AE2028" s="16">
        <v>0</v>
      </c>
      <c r="AF2028" s="28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16">
        <v>0</v>
      </c>
      <c r="AX2028" s="16">
        <v>0</v>
      </c>
      <c r="AY2028" s="16">
        <v>0</v>
      </c>
      <c r="AZ2028" s="16">
        <v>68</v>
      </c>
      <c r="BA2028" s="16">
        <v>0</v>
      </c>
      <c r="BB2028" s="16">
        <v>0</v>
      </c>
      <c r="BC2028" s="16">
        <v>0</v>
      </c>
      <c r="BD2028" s="16">
        <v>0</v>
      </c>
      <c r="BE2028" s="16">
        <v>0</v>
      </c>
      <c r="BF2028" s="16">
        <v>0</v>
      </c>
      <c r="BG2028" s="16">
        <v>0</v>
      </c>
      <c r="BH2028" s="16">
        <v>0</v>
      </c>
      <c r="BI2028" s="16">
        <v>0</v>
      </c>
      <c r="BJ2028" s="87"/>
    </row>
    <row r="2029" spans="1:62" s="16" customFormat="1" x14ac:dyDescent="0.35">
      <c r="A2029" s="85" t="s">
        <v>36</v>
      </c>
      <c r="B2029" s="85" t="s">
        <v>23</v>
      </c>
      <c r="C2029" s="16" t="s">
        <v>391</v>
      </c>
      <c r="D2029" s="16" t="s">
        <v>3225</v>
      </c>
      <c r="E2029" s="16" t="s">
        <v>39</v>
      </c>
      <c r="F2029" s="85">
        <v>999924589</v>
      </c>
      <c r="G2029" s="1">
        <f>(J2029+T2029)-H2029</f>
        <v>68</v>
      </c>
      <c r="I2029" s="28"/>
      <c r="J2029" s="1">
        <f>SUM(K2029,L2029,N2029,O2029,P2029,Q2029)</f>
        <v>0</v>
      </c>
      <c r="K2029" s="1">
        <f>SUM(AC2029,AE2029)</f>
        <v>0</v>
      </c>
      <c r="L2029" s="1">
        <v>0</v>
      </c>
      <c r="M2029" s="1">
        <v>0</v>
      </c>
      <c r="N2029" s="1">
        <v>0</v>
      </c>
      <c r="O2029" s="1"/>
      <c r="P2029" s="1">
        <v>0</v>
      </c>
      <c r="Q2029" s="1">
        <f>AD2029</f>
        <v>0</v>
      </c>
      <c r="R2029" s="1">
        <v>0</v>
      </c>
      <c r="S2029" s="31"/>
      <c r="T2029" s="1">
        <f>SUM(U2029,V2029,X2029,Y2029,Z2029,AA2029)</f>
        <v>68</v>
      </c>
      <c r="U2029" s="1">
        <f>SUM(AG2029,BF2029)</f>
        <v>0</v>
      </c>
      <c r="V2029" s="1">
        <f>SUM(AJ2029,AK2029,AL2029,AM2029,AO2029,AP2029,AQ2029,AR2029,AS2029,AT2029,AU2029,AN2029,AV2029,AW2029,AX2029,AY2029,AZ2029,BA2029,BC2029,BD2029,BE2029,BB2029)</f>
        <v>68</v>
      </c>
      <c r="W2029" s="1">
        <f>COUNTIF(AJ2029:BE2029, "&gt;0")</f>
        <v>1</v>
      </c>
      <c r="X2029" s="1">
        <f>SUM(BG2029,BH2029)</f>
        <v>0</v>
      </c>
      <c r="Y2029" s="1">
        <f>BI2029</f>
        <v>0</v>
      </c>
      <c r="Z2029" s="1">
        <f>AI2029</f>
        <v>0</v>
      </c>
      <c r="AA2029" s="1">
        <f>AH2029</f>
        <v>0</v>
      </c>
      <c r="AB2029" s="31"/>
      <c r="AC2029" s="16">
        <v>0</v>
      </c>
      <c r="AD2029" s="16">
        <v>0</v>
      </c>
      <c r="AE2029" s="16">
        <v>0</v>
      </c>
      <c r="AF2029" s="28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16">
        <v>0</v>
      </c>
      <c r="AO2029" s="16">
        <v>0</v>
      </c>
      <c r="AP2029" s="16">
        <v>0</v>
      </c>
      <c r="AQ2029" s="16">
        <v>0</v>
      </c>
      <c r="AR2029" s="16">
        <v>0</v>
      </c>
      <c r="AS2029" s="16">
        <v>0</v>
      </c>
      <c r="AT2029" s="16">
        <v>0</v>
      </c>
      <c r="AU2029" s="16">
        <v>0</v>
      </c>
      <c r="AV2029" s="16">
        <v>0</v>
      </c>
      <c r="AW2029" s="16">
        <v>0</v>
      </c>
      <c r="AX2029" s="16">
        <v>0</v>
      </c>
      <c r="AY2029" s="16">
        <v>0</v>
      </c>
      <c r="AZ2029" s="16">
        <v>68</v>
      </c>
      <c r="BA2029" s="16">
        <v>0</v>
      </c>
      <c r="BB2029" s="16">
        <v>0</v>
      </c>
      <c r="BC2029" s="16">
        <v>0</v>
      </c>
      <c r="BD2029" s="16">
        <v>0</v>
      </c>
      <c r="BE2029" s="16">
        <v>0</v>
      </c>
      <c r="BF2029" s="16">
        <v>0</v>
      </c>
      <c r="BG2029" s="16">
        <v>0</v>
      </c>
      <c r="BH2029" s="16">
        <v>0</v>
      </c>
      <c r="BI2029" s="16">
        <v>0</v>
      </c>
      <c r="BJ2029" s="87"/>
    </row>
    <row r="2030" spans="1:62" s="16" customFormat="1" x14ac:dyDescent="0.35">
      <c r="A2030" s="16" t="s">
        <v>36</v>
      </c>
      <c r="B2030" s="16" t="s">
        <v>23</v>
      </c>
      <c r="C2030" s="16" t="s">
        <v>3496</v>
      </c>
      <c r="D2030" s="16" t="s">
        <v>3497</v>
      </c>
      <c r="E2030" s="16" t="s">
        <v>39</v>
      </c>
      <c r="F2030" s="16">
        <v>999928917</v>
      </c>
      <c r="G2030" s="1">
        <f>(J2030+T2030)-H2030</f>
        <v>68</v>
      </c>
      <c r="I2030" s="28"/>
      <c r="J2030" s="1">
        <f>SUM(K2030,L2030,N2030,O2030,P2030,Q2030)</f>
        <v>0</v>
      </c>
      <c r="K2030" s="1">
        <f>SUM(AC2030,AE2030)</f>
        <v>0</v>
      </c>
      <c r="L2030" s="1">
        <v>0</v>
      </c>
      <c r="M2030" s="1">
        <v>0</v>
      </c>
      <c r="N2030" s="1">
        <v>0</v>
      </c>
      <c r="O2030" s="1"/>
      <c r="P2030" s="1">
        <v>0</v>
      </c>
      <c r="Q2030" s="1">
        <f>AD2030</f>
        <v>0</v>
      </c>
      <c r="R2030" s="1">
        <v>0</v>
      </c>
      <c r="S2030" s="31"/>
      <c r="T2030" s="1">
        <f>SUM(U2030,V2030,X2030,Y2030,Z2030,AA2030)</f>
        <v>68</v>
      </c>
      <c r="U2030" s="1">
        <f>SUM(AG2030,BF2030)</f>
        <v>0</v>
      </c>
      <c r="V2030" s="1">
        <f>SUM(AJ2030,AK2030,AL2030,AM2030,AO2030,AP2030,AQ2030,AR2030,AS2030,AT2030,AU2030,AN2030,AV2030,AW2030,AX2030,AY2030,AZ2030,BA2030,BC2030,BD2030,BE2030,BB2030)</f>
        <v>0</v>
      </c>
      <c r="W2030" s="1">
        <f>COUNTIF(AJ2030:BE2030, "&gt;0")</f>
        <v>0</v>
      </c>
      <c r="X2030" s="1">
        <f>SUM(BG2030,BH2030)</f>
        <v>68</v>
      </c>
      <c r="Y2030" s="1">
        <f>BI2030</f>
        <v>0</v>
      </c>
      <c r="Z2030" s="1">
        <f>AI2030</f>
        <v>0</v>
      </c>
      <c r="AA2030" s="1">
        <f>AH2030</f>
        <v>0</v>
      </c>
      <c r="AB2030" s="31"/>
      <c r="AC2030" s="16">
        <v>0</v>
      </c>
      <c r="AD2030" s="16">
        <v>0</v>
      </c>
      <c r="AE2030" s="16">
        <v>0</v>
      </c>
      <c r="AF2030" s="28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16">
        <v>0</v>
      </c>
      <c r="AX2030" s="16">
        <v>0</v>
      </c>
      <c r="AY2030" s="16">
        <v>0</v>
      </c>
      <c r="AZ2030" s="16">
        <v>0</v>
      </c>
      <c r="BA2030" s="16">
        <v>0</v>
      </c>
      <c r="BB2030" s="16">
        <v>0</v>
      </c>
      <c r="BC2030" s="16">
        <v>0</v>
      </c>
      <c r="BD2030" s="16">
        <v>0</v>
      </c>
      <c r="BE2030" s="16">
        <v>0</v>
      </c>
      <c r="BF2030" s="16">
        <v>0</v>
      </c>
      <c r="BG2030" s="16">
        <v>0</v>
      </c>
      <c r="BH2030" s="16">
        <v>68</v>
      </c>
      <c r="BI2030" s="16">
        <v>0</v>
      </c>
      <c r="BJ2030" s="87"/>
    </row>
    <row r="2031" spans="1:62" s="16" customFormat="1" x14ac:dyDescent="0.35">
      <c r="A2031" s="85" t="s">
        <v>36</v>
      </c>
      <c r="B2031" s="85" t="s">
        <v>23</v>
      </c>
      <c r="C2031" s="16" t="s">
        <v>2009</v>
      </c>
      <c r="D2031" s="16" t="s">
        <v>610</v>
      </c>
      <c r="E2031" s="16" t="s">
        <v>39</v>
      </c>
      <c r="F2031" s="85">
        <v>999928313</v>
      </c>
      <c r="G2031" s="1">
        <f>(J2031+T2031)-H2031</f>
        <v>64</v>
      </c>
      <c r="I2031" s="28"/>
      <c r="J2031" s="1">
        <f>SUM(K2031,L2031,N2031,O2031,P2031,Q2031)</f>
        <v>0</v>
      </c>
      <c r="K2031" s="1">
        <f>SUM(AC2031,AE2031)</f>
        <v>0</v>
      </c>
      <c r="L2031" s="1">
        <v>0</v>
      </c>
      <c r="M2031" s="1">
        <v>0</v>
      </c>
      <c r="N2031" s="1">
        <v>0</v>
      </c>
      <c r="O2031" s="1"/>
      <c r="P2031" s="1">
        <v>0</v>
      </c>
      <c r="Q2031" s="1">
        <f>AD2031</f>
        <v>0</v>
      </c>
      <c r="R2031" s="1">
        <v>0</v>
      </c>
      <c r="S2031" s="31"/>
      <c r="T2031" s="1">
        <f>SUM(U2031,V2031,X2031,Y2031,Z2031,AA2031)</f>
        <v>64</v>
      </c>
      <c r="U2031" s="1">
        <f>SUM(AG2031,BF2031)</f>
        <v>0</v>
      </c>
      <c r="V2031" s="1">
        <f>SUM(AJ2031,AK2031,AL2031,AM2031,AO2031,AP2031,AQ2031,AR2031,AS2031,AT2031,AU2031,AN2031,AV2031,AW2031,AX2031,AY2031,AZ2031,BA2031,BC2031,BD2031,BE2031,BB2031)</f>
        <v>0</v>
      </c>
      <c r="W2031" s="1">
        <f>COUNTIF(AJ2031:BE2031, "&gt;0")</f>
        <v>0</v>
      </c>
      <c r="X2031" s="1">
        <f>SUM(BG2031,BH2031)</f>
        <v>0</v>
      </c>
      <c r="Y2031" s="1">
        <f>BI2031</f>
        <v>0</v>
      </c>
      <c r="Z2031" s="1">
        <f>AI2031</f>
        <v>64</v>
      </c>
      <c r="AA2031" s="1">
        <f>AH2031</f>
        <v>0</v>
      </c>
      <c r="AB2031" s="31"/>
      <c r="AC2031" s="16">
        <v>0</v>
      </c>
      <c r="AD2031" s="16">
        <v>0</v>
      </c>
      <c r="AE2031" s="16">
        <v>0</v>
      </c>
      <c r="AF2031" s="28">
        <v>0</v>
      </c>
      <c r="AG2031" s="16">
        <v>0</v>
      </c>
      <c r="AH2031" s="16">
        <v>0</v>
      </c>
      <c r="AI2031" s="16">
        <v>64</v>
      </c>
      <c r="AJ2031" s="16">
        <v>0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0</v>
      </c>
      <c r="AU2031" s="16">
        <v>0</v>
      </c>
      <c r="AV2031" s="16">
        <v>0</v>
      </c>
      <c r="AW2031" s="16">
        <v>0</v>
      </c>
      <c r="AX2031" s="16">
        <v>0</v>
      </c>
      <c r="AY2031" s="16">
        <v>0</v>
      </c>
      <c r="AZ2031" s="16">
        <v>0</v>
      </c>
      <c r="BA2031" s="16">
        <v>0</v>
      </c>
      <c r="BB2031" s="16">
        <v>0</v>
      </c>
      <c r="BC2031" s="16">
        <v>0</v>
      </c>
      <c r="BD2031" s="16">
        <v>0</v>
      </c>
      <c r="BE2031" s="16">
        <v>0</v>
      </c>
      <c r="BF2031" s="16">
        <v>0</v>
      </c>
      <c r="BG2031" s="16">
        <v>0</v>
      </c>
      <c r="BH2031" s="16">
        <v>0</v>
      </c>
      <c r="BI2031" s="16">
        <v>0</v>
      </c>
      <c r="BJ2031" s="87"/>
    </row>
    <row r="2032" spans="1:62" s="16" customFormat="1" x14ac:dyDescent="0.35">
      <c r="A2032" s="16" t="s">
        <v>36</v>
      </c>
      <c r="B2032" s="16" t="s">
        <v>23</v>
      </c>
      <c r="C2032" s="16" t="s">
        <v>3626</v>
      </c>
      <c r="D2032" s="16" t="s">
        <v>3627</v>
      </c>
      <c r="E2032" s="16" t="s">
        <v>39</v>
      </c>
      <c r="F2032" s="16">
        <v>999881526</v>
      </c>
      <c r="G2032" s="1">
        <f>(J2032+T2032)-H2032</f>
        <v>45</v>
      </c>
      <c r="I2032" s="28"/>
      <c r="J2032" s="1">
        <f>SUM(K2032,L2032,N2032,O2032,P2032,Q2032)</f>
        <v>0</v>
      </c>
      <c r="K2032" s="1">
        <f>SUM(AC2032,AE2032)</f>
        <v>0</v>
      </c>
      <c r="L2032" s="1">
        <v>0</v>
      </c>
      <c r="M2032" s="1">
        <v>0</v>
      </c>
      <c r="N2032" s="1">
        <v>0</v>
      </c>
      <c r="O2032" s="1"/>
      <c r="P2032" s="1">
        <v>0</v>
      </c>
      <c r="Q2032" s="1">
        <f>AD2032</f>
        <v>0</v>
      </c>
      <c r="R2032" s="1">
        <v>0</v>
      </c>
      <c r="S2032" s="28"/>
      <c r="T2032" s="1">
        <f>SUM(U2032,V2032,X2032,Y2032,Z2032,AA2032)</f>
        <v>45</v>
      </c>
      <c r="U2032" s="1">
        <f>SUM(AG2032,BF2032)</f>
        <v>0</v>
      </c>
      <c r="V2032" s="1">
        <f>SUM(AJ2032,AK2032,AL2032,AM2032,AO2032,AP2032,AQ2032,AR2032,AS2032,AT2032,AU2032,AN2032,AV2032,AW2032,AX2032,AY2032,AZ2032,BA2032,BC2032,BD2032,BE2032,BB2032)</f>
        <v>45</v>
      </c>
      <c r="W2032" s="1">
        <f>COUNTIF(AJ2032:BE2032, "&gt;0")</f>
        <v>1</v>
      </c>
      <c r="X2032" s="1">
        <f>SUM(BG2032,BH2032)</f>
        <v>0</v>
      </c>
      <c r="Y2032" s="1">
        <f>BI2032</f>
        <v>0</v>
      </c>
      <c r="Z2032" s="1">
        <f>AI2032</f>
        <v>0</v>
      </c>
      <c r="AA2032" s="1">
        <f>AH2032</f>
        <v>0</v>
      </c>
      <c r="AB2032" s="28"/>
      <c r="AC2032" s="16">
        <v>0</v>
      </c>
      <c r="AD2032" s="16">
        <v>0</v>
      </c>
      <c r="AE2032" s="16">
        <v>0</v>
      </c>
      <c r="AF2032" s="28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0</v>
      </c>
      <c r="AV2032" s="16">
        <v>0</v>
      </c>
      <c r="AW2032" s="16">
        <v>0</v>
      </c>
      <c r="AX2032" s="16">
        <v>0</v>
      </c>
      <c r="AY2032" s="16">
        <v>0</v>
      </c>
      <c r="AZ2032" s="16">
        <v>0</v>
      </c>
      <c r="BA2032" s="16">
        <v>0</v>
      </c>
      <c r="BB2032" s="16">
        <v>45</v>
      </c>
      <c r="BC2032" s="16">
        <v>0</v>
      </c>
      <c r="BD2032" s="16">
        <v>0</v>
      </c>
      <c r="BE2032" s="16">
        <v>0</v>
      </c>
      <c r="BF2032" s="16">
        <v>0</v>
      </c>
      <c r="BG2032" s="16">
        <v>0</v>
      </c>
      <c r="BH2032" s="16">
        <v>0</v>
      </c>
      <c r="BI2032" s="16">
        <v>0</v>
      </c>
      <c r="BJ2032" s="87"/>
    </row>
    <row r="2033" spans="1:62" s="16" customFormat="1" x14ac:dyDescent="0.35">
      <c r="A2033" s="85" t="s">
        <v>36</v>
      </c>
      <c r="B2033" s="100" t="s">
        <v>23</v>
      </c>
      <c r="C2033" s="52" t="s">
        <v>2211</v>
      </c>
      <c r="D2033" s="52" t="s">
        <v>2212</v>
      </c>
      <c r="E2033" s="52" t="s">
        <v>39</v>
      </c>
      <c r="F2033" s="100">
        <v>999929453</v>
      </c>
      <c r="G2033" s="1">
        <f>(J2033+T2033)-H2033</f>
        <v>45</v>
      </c>
      <c r="I2033" s="28"/>
      <c r="J2033" s="1">
        <f>SUM(K2033,L2033,N2033,O2033,P2033,Q2033)</f>
        <v>0</v>
      </c>
      <c r="K2033" s="1">
        <f>SUM(AC2033,AE2033)</f>
        <v>0</v>
      </c>
      <c r="L2033" s="1">
        <v>0</v>
      </c>
      <c r="M2033" s="1">
        <v>0</v>
      </c>
      <c r="N2033" s="1">
        <v>0</v>
      </c>
      <c r="O2033" s="1"/>
      <c r="P2033" s="1">
        <v>0</v>
      </c>
      <c r="Q2033" s="1">
        <f>AD2033</f>
        <v>0</v>
      </c>
      <c r="R2033" s="1">
        <v>0</v>
      </c>
      <c r="S2033" s="31"/>
      <c r="T2033" s="1">
        <f>SUM(U2033,V2033,X2033,Y2033,Z2033,AA2033)</f>
        <v>45</v>
      </c>
      <c r="U2033" s="1">
        <f>SUM(AG2033,BF2033)</f>
        <v>0</v>
      </c>
      <c r="V2033" s="1">
        <f>SUM(AJ2033,AK2033,AL2033,AM2033,AO2033,AP2033,AQ2033,AR2033,AS2033,AT2033,AU2033,AN2033,AV2033,AW2033,AX2033,AY2033,AZ2033,BA2033,BC2033,BD2033,BE2033,BB2033)</f>
        <v>45</v>
      </c>
      <c r="W2033" s="1">
        <f>COUNTIF(AJ2033:BE2033, "&gt;0")</f>
        <v>1</v>
      </c>
      <c r="X2033" s="1">
        <f>SUM(BG2033,BH2033)</f>
        <v>0</v>
      </c>
      <c r="Y2033" s="1">
        <f>BI2033</f>
        <v>0</v>
      </c>
      <c r="Z2033" s="1">
        <f>AI2033</f>
        <v>0</v>
      </c>
      <c r="AA2033" s="1">
        <f>AH2033</f>
        <v>0</v>
      </c>
      <c r="AB2033" s="31"/>
      <c r="AC2033" s="16">
        <v>0</v>
      </c>
      <c r="AD2033" s="16">
        <v>0</v>
      </c>
      <c r="AE2033" s="16">
        <v>0</v>
      </c>
      <c r="AF2033" s="28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45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16">
        <v>0</v>
      </c>
      <c r="AX2033" s="16">
        <v>0</v>
      </c>
      <c r="AY2033" s="16">
        <v>0</v>
      </c>
      <c r="AZ2033" s="16">
        <v>0</v>
      </c>
      <c r="BA2033" s="16">
        <v>0</v>
      </c>
      <c r="BB2033" s="16">
        <v>0</v>
      </c>
      <c r="BC2033" s="16">
        <v>0</v>
      </c>
      <c r="BD2033" s="16">
        <v>0</v>
      </c>
      <c r="BE2033" s="16">
        <v>0</v>
      </c>
      <c r="BF2033" s="16">
        <v>0</v>
      </c>
      <c r="BG2033" s="16">
        <v>0</v>
      </c>
      <c r="BH2033" s="16">
        <v>0</v>
      </c>
      <c r="BI2033" s="16">
        <v>0</v>
      </c>
      <c r="BJ2033" s="87"/>
    </row>
    <row r="2034" spans="1:62" s="16" customFormat="1" x14ac:dyDescent="0.35">
      <c r="A2034" s="85" t="s">
        <v>36</v>
      </c>
      <c r="B2034" s="85" t="s">
        <v>23</v>
      </c>
      <c r="C2034" s="16" t="s">
        <v>2203</v>
      </c>
      <c r="D2034" s="16" t="s">
        <v>2255</v>
      </c>
      <c r="E2034" s="16" t="s">
        <v>39</v>
      </c>
      <c r="F2034" s="85">
        <v>999829172</v>
      </c>
      <c r="G2034" s="1">
        <f>(J2034+T2034)-H2034</f>
        <v>34</v>
      </c>
      <c r="I2034" s="28"/>
      <c r="J2034" s="1">
        <f>SUM(K2034,L2034,N2034,O2034,P2034,Q2034)</f>
        <v>0</v>
      </c>
      <c r="K2034" s="1">
        <f>SUM(AC2034,AE2034)</f>
        <v>0</v>
      </c>
      <c r="L2034" s="1">
        <v>0</v>
      </c>
      <c r="M2034" s="1">
        <v>0</v>
      </c>
      <c r="N2034" s="1">
        <v>0</v>
      </c>
      <c r="O2034" s="1"/>
      <c r="P2034" s="1">
        <v>0</v>
      </c>
      <c r="Q2034" s="1">
        <f>AD2034</f>
        <v>0</v>
      </c>
      <c r="R2034" s="1">
        <v>0</v>
      </c>
      <c r="S2034" s="31"/>
      <c r="T2034" s="1">
        <f>SUM(U2034,V2034,X2034,Y2034,Z2034,AA2034)</f>
        <v>34</v>
      </c>
      <c r="U2034" s="1">
        <f>SUM(AG2034,BF2034)</f>
        <v>0</v>
      </c>
      <c r="V2034" s="1">
        <f>SUM(AJ2034,AK2034,AL2034,AM2034,AO2034,AP2034,AQ2034,AR2034,AS2034,AT2034,AU2034,AN2034,AV2034,AW2034,AX2034,AY2034,AZ2034,BA2034,BC2034,BD2034,BE2034,BB2034)</f>
        <v>34</v>
      </c>
      <c r="W2034" s="1">
        <f>COUNTIF(AJ2034:BE2034, "&gt;0")</f>
        <v>1</v>
      </c>
      <c r="X2034" s="1">
        <f>SUM(BG2034,BH2034)</f>
        <v>0</v>
      </c>
      <c r="Y2034" s="1">
        <f>BI2034</f>
        <v>0</v>
      </c>
      <c r="Z2034" s="1">
        <f>AI2034</f>
        <v>0</v>
      </c>
      <c r="AA2034" s="1">
        <f>AH2034</f>
        <v>0</v>
      </c>
      <c r="AB2034" s="31"/>
      <c r="AC2034" s="16">
        <v>0</v>
      </c>
      <c r="AD2034" s="16">
        <v>0</v>
      </c>
      <c r="AE2034" s="16">
        <v>0</v>
      </c>
      <c r="AF2034" s="28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16">
        <v>0</v>
      </c>
      <c r="AO2034" s="16">
        <v>34</v>
      </c>
      <c r="AP2034" s="16">
        <v>0</v>
      </c>
      <c r="AQ2034" s="16">
        <v>0</v>
      </c>
      <c r="AR2034" s="16">
        <v>0</v>
      </c>
      <c r="AS2034" s="16">
        <v>0</v>
      </c>
      <c r="AT2034" s="16">
        <v>0</v>
      </c>
      <c r="AU2034" s="16">
        <v>0</v>
      </c>
      <c r="AV2034" s="16">
        <v>0</v>
      </c>
      <c r="AW2034" s="16">
        <v>0</v>
      </c>
      <c r="AX2034" s="16">
        <v>0</v>
      </c>
      <c r="AY2034" s="16">
        <v>0</v>
      </c>
      <c r="AZ2034" s="16">
        <v>0</v>
      </c>
      <c r="BA2034" s="16">
        <v>0</v>
      </c>
      <c r="BB2034" s="16">
        <v>0</v>
      </c>
      <c r="BC2034" s="16">
        <v>0</v>
      </c>
      <c r="BD2034" s="16">
        <v>0</v>
      </c>
      <c r="BE2034" s="16">
        <v>0</v>
      </c>
      <c r="BF2034" s="16">
        <v>0</v>
      </c>
      <c r="BG2034" s="16">
        <v>0</v>
      </c>
      <c r="BH2034" s="16">
        <v>0</v>
      </c>
      <c r="BI2034" s="16">
        <v>0</v>
      </c>
      <c r="BJ2034" s="87"/>
    </row>
    <row r="2035" spans="1:62" s="16" customFormat="1" x14ac:dyDescent="0.35">
      <c r="A2035" s="85" t="s">
        <v>36</v>
      </c>
      <c r="B2035" s="85" t="s">
        <v>23</v>
      </c>
      <c r="C2035" s="16" t="s">
        <v>81</v>
      </c>
      <c r="D2035" s="16" t="s">
        <v>82</v>
      </c>
      <c r="E2035" s="16" t="s">
        <v>39</v>
      </c>
      <c r="F2035" s="85">
        <v>999725673</v>
      </c>
      <c r="G2035" s="1">
        <f>(J2035+T2035)-H2035</f>
        <v>30</v>
      </c>
      <c r="I2035" s="28"/>
      <c r="J2035" s="1">
        <f>SUM(K2035,L2035,N2035,O2035,P2035,Q2035)</f>
        <v>0</v>
      </c>
      <c r="K2035" s="1">
        <f>SUM(AC2035,AE2035)</f>
        <v>0</v>
      </c>
      <c r="L2035" s="1">
        <v>0</v>
      </c>
      <c r="M2035" s="1">
        <v>0</v>
      </c>
      <c r="N2035" s="1">
        <v>0</v>
      </c>
      <c r="O2035" s="1"/>
      <c r="P2035" s="1">
        <v>0</v>
      </c>
      <c r="Q2035" s="1">
        <f>AD2035</f>
        <v>0</v>
      </c>
      <c r="R2035" s="1">
        <v>0</v>
      </c>
      <c r="S2035" s="31"/>
      <c r="T2035" s="1">
        <f>SUM(U2035,V2035,X2035,Y2035,Z2035,AA2035)</f>
        <v>30</v>
      </c>
      <c r="U2035" s="1">
        <f>SUM(AG2035,BF2035)</f>
        <v>0</v>
      </c>
      <c r="V2035" s="1">
        <f>SUM(AJ2035,AK2035,AL2035,AM2035,AO2035,AP2035,AQ2035,AR2035,AS2035,AT2035,AU2035,AN2035,AV2035,AW2035,AX2035,AY2035,AZ2035,BA2035,BC2035,BD2035,BE2035,BB2035)</f>
        <v>30</v>
      </c>
      <c r="W2035" s="1">
        <f>COUNTIF(AJ2035:BE2035, "&gt;0")</f>
        <v>1</v>
      </c>
      <c r="X2035" s="1">
        <f>SUM(BG2035,BH2035)</f>
        <v>0</v>
      </c>
      <c r="Y2035" s="1">
        <f>BI2035</f>
        <v>0</v>
      </c>
      <c r="Z2035" s="1">
        <f>AI2035</f>
        <v>0</v>
      </c>
      <c r="AA2035" s="1">
        <f>AH2035</f>
        <v>0</v>
      </c>
      <c r="AB2035" s="31"/>
      <c r="AC2035" s="16">
        <v>0</v>
      </c>
      <c r="AD2035" s="16">
        <v>0</v>
      </c>
      <c r="AE2035" s="16">
        <v>0</v>
      </c>
      <c r="AF2035" s="28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16">
        <v>0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6">
        <v>30</v>
      </c>
      <c r="AU2035" s="16">
        <v>0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  <c r="BB2035" s="16">
        <v>0</v>
      </c>
      <c r="BC2035" s="16">
        <v>0</v>
      </c>
      <c r="BD2035" s="16">
        <v>0</v>
      </c>
      <c r="BE2035" s="16">
        <v>0</v>
      </c>
      <c r="BF2035" s="16">
        <v>0</v>
      </c>
      <c r="BG2035" s="16">
        <v>0</v>
      </c>
      <c r="BH2035" s="16">
        <v>0</v>
      </c>
      <c r="BI2035" s="16">
        <v>0</v>
      </c>
      <c r="BJ2035" s="87"/>
    </row>
    <row r="2036" spans="1:62" s="16" customFormat="1" x14ac:dyDescent="0.35">
      <c r="A2036" s="85" t="s">
        <v>36</v>
      </c>
      <c r="B2036" s="85" t="s">
        <v>23</v>
      </c>
      <c r="C2036" s="1" t="s">
        <v>1411</v>
      </c>
      <c r="D2036" s="1" t="s">
        <v>1412</v>
      </c>
      <c r="E2036" s="1" t="s">
        <v>39</v>
      </c>
      <c r="F2036" s="85">
        <v>999925044</v>
      </c>
      <c r="G2036" s="1">
        <f>(J2036+T2036)-H2036</f>
        <v>25</v>
      </c>
      <c r="H2036" s="1"/>
      <c r="I2036" s="15"/>
      <c r="J2036" s="1">
        <f>SUM(K2036,L2036,N2036,O2036,P2036,Q2036)</f>
        <v>25</v>
      </c>
      <c r="K2036" s="1">
        <f>SUM(AC2036,AE2036)</f>
        <v>25</v>
      </c>
      <c r="L2036" s="1">
        <v>0</v>
      </c>
      <c r="M2036" s="1">
        <v>0</v>
      </c>
      <c r="N2036" s="1">
        <v>0</v>
      </c>
      <c r="O2036" s="1"/>
      <c r="P2036" s="1">
        <v>0</v>
      </c>
      <c r="Q2036" s="1">
        <f>AD2036</f>
        <v>0</v>
      </c>
      <c r="R2036" s="1">
        <v>0</v>
      </c>
      <c r="S2036" s="31"/>
      <c r="T2036" s="1">
        <f>SUM(U2036,V2036,X2036,Y2036,Z2036,AA2036)</f>
        <v>0</v>
      </c>
      <c r="U2036" s="1">
        <f>SUM(AG2036,BF2036)</f>
        <v>0</v>
      </c>
      <c r="V2036" s="1">
        <f>SUM(AJ2036,AK2036,AL2036,AM2036,AO2036,AP2036,AQ2036,AR2036,AS2036,AT2036,AU2036,AN2036,AV2036,AW2036,AX2036,AY2036,AZ2036,BA2036,BC2036,BD2036,BE2036,BB2036)</f>
        <v>0</v>
      </c>
      <c r="W2036" s="1">
        <f>COUNTIF(AJ2036:BE2036, "&gt;0")</f>
        <v>0</v>
      </c>
      <c r="X2036" s="1">
        <f>SUM(BG2036,BH2036)</f>
        <v>0</v>
      </c>
      <c r="Y2036" s="1">
        <f>BI2036</f>
        <v>0</v>
      </c>
      <c r="Z2036" s="1">
        <f>AI2036</f>
        <v>0</v>
      </c>
      <c r="AA2036" s="1">
        <f>AH2036</f>
        <v>0</v>
      </c>
      <c r="AB2036" s="31"/>
      <c r="AC2036" s="1">
        <v>25</v>
      </c>
      <c r="AD2036" s="16">
        <v>0</v>
      </c>
      <c r="AE2036" s="16">
        <v>0</v>
      </c>
      <c r="AF2036" s="28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16">
        <v>0</v>
      </c>
      <c r="AO2036" s="16">
        <v>0</v>
      </c>
      <c r="AP2036" s="16">
        <v>0</v>
      </c>
      <c r="AQ2036" s="16">
        <v>0</v>
      </c>
      <c r="AR2036" s="16">
        <v>0</v>
      </c>
      <c r="AS2036" s="16">
        <v>0</v>
      </c>
      <c r="AT2036" s="16">
        <v>0</v>
      </c>
      <c r="AU2036" s="16">
        <v>0</v>
      </c>
      <c r="AV2036" s="16">
        <v>0</v>
      </c>
      <c r="AW2036" s="16">
        <v>0</v>
      </c>
      <c r="AX2036" s="16">
        <v>0</v>
      </c>
      <c r="AY2036" s="16">
        <v>0</v>
      </c>
      <c r="AZ2036" s="16">
        <v>0</v>
      </c>
      <c r="BA2036" s="16">
        <v>0</v>
      </c>
      <c r="BB2036" s="16">
        <v>0</v>
      </c>
      <c r="BC2036" s="16">
        <v>0</v>
      </c>
      <c r="BD2036" s="16">
        <v>0</v>
      </c>
      <c r="BE2036" s="16">
        <v>0</v>
      </c>
      <c r="BF2036" s="16">
        <v>0</v>
      </c>
      <c r="BG2036" s="16">
        <v>0</v>
      </c>
      <c r="BH2036" s="16">
        <v>0</v>
      </c>
      <c r="BI2036" s="16">
        <v>0</v>
      </c>
      <c r="BJ2036" s="87"/>
    </row>
    <row r="2037" spans="1:62" s="16" customFormat="1" x14ac:dyDescent="0.35">
      <c r="A2037" s="85" t="s">
        <v>61</v>
      </c>
      <c r="B2037" s="85" t="s">
        <v>23</v>
      </c>
      <c r="C2037" s="1" t="s">
        <v>384</v>
      </c>
      <c r="D2037" s="1" t="s">
        <v>71</v>
      </c>
      <c r="E2037" s="1" t="s">
        <v>39</v>
      </c>
      <c r="F2037" s="85">
        <v>999891063</v>
      </c>
      <c r="G2037" s="1">
        <f>(J2037+T2037)-H2037</f>
        <v>995</v>
      </c>
      <c r="H2037" s="1"/>
      <c r="I2037" s="15"/>
      <c r="J2037" s="1">
        <f>SUM(K2037,L2037,N2037,O2037,P2037,Q2037)</f>
        <v>175</v>
      </c>
      <c r="K2037" s="1">
        <f>SUM(AC2037,AE2037)</f>
        <v>25</v>
      </c>
      <c r="L2037" s="1">
        <v>0</v>
      </c>
      <c r="M2037" s="1">
        <v>0</v>
      </c>
      <c r="N2037" s="1">
        <v>0</v>
      </c>
      <c r="O2037" s="1"/>
      <c r="P2037" s="1">
        <v>0</v>
      </c>
      <c r="Q2037" s="1">
        <f>AD2037</f>
        <v>150</v>
      </c>
      <c r="R2037" s="1">
        <v>0</v>
      </c>
      <c r="S2037" s="31"/>
      <c r="T2037" s="1">
        <f>SUM(U2037,V2037,X2037,Y2037,Z2037,AA2037)</f>
        <v>820</v>
      </c>
      <c r="U2037" s="1">
        <f>SUM(AG2037,BF2037)</f>
        <v>40</v>
      </c>
      <c r="V2037" s="1">
        <f>SUM(AJ2037,AK2037,AL2037,AM2037,AO2037,AP2037,AQ2037,AR2037,AS2037,AT2037,AU2037,AN2037,AV2037,AW2037,AX2037,AY2037,AZ2037,BA2037,BC2037,BD2037,BE2037,BB2037)</f>
        <v>240</v>
      </c>
      <c r="W2037" s="1">
        <f>COUNTIF(AJ2037:BE2037, "&gt;0")</f>
        <v>2</v>
      </c>
      <c r="X2037" s="1">
        <f>SUM(BG2037,BH2037)</f>
        <v>160</v>
      </c>
      <c r="Y2037" s="1">
        <f>BI2037</f>
        <v>180</v>
      </c>
      <c r="Z2037" s="1">
        <f>AI2037</f>
        <v>200</v>
      </c>
      <c r="AA2037" s="1">
        <f>AH2037</f>
        <v>0</v>
      </c>
      <c r="AB2037" s="31"/>
      <c r="AC2037" s="1">
        <v>25</v>
      </c>
      <c r="AD2037" s="16">
        <v>150</v>
      </c>
      <c r="AE2037" s="16">
        <v>0</v>
      </c>
      <c r="AF2037" s="28">
        <v>0</v>
      </c>
      <c r="AG2037" s="16">
        <v>40</v>
      </c>
      <c r="AH2037" s="16">
        <v>0</v>
      </c>
      <c r="AI2037" s="16">
        <v>200</v>
      </c>
      <c r="AJ2037" s="16">
        <v>0</v>
      </c>
      <c r="AK2037" s="16">
        <v>0</v>
      </c>
      <c r="AL2037" s="16">
        <v>0</v>
      </c>
      <c r="AM2037" s="16">
        <v>0</v>
      </c>
      <c r="AN2037" s="16">
        <v>120</v>
      </c>
      <c r="AO2037" s="16">
        <v>0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16">
        <v>0</v>
      </c>
      <c r="AX2037" s="16">
        <v>0</v>
      </c>
      <c r="AY2037" s="16">
        <v>0</v>
      </c>
      <c r="AZ2037" s="16">
        <v>0</v>
      </c>
      <c r="BA2037" s="16">
        <v>0</v>
      </c>
      <c r="BB2037" s="16">
        <v>0</v>
      </c>
      <c r="BC2037" s="16">
        <v>0</v>
      </c>
      <c r="BD2037" s="16">
        <v>0</v>
      </c>
      <c r="BE2037" s="16">
        <v>120</v>
      </c>
      <c r="BF2037" s="16">
        <v>0</v>
      </c>
      <c r="BG2037" s="16">
        <v>0</v>
      </c>
      <c r="BH2037" s="16">
        <v>160</v>
      </c>
      <c r="BI2037" s="16">
        <v>180</v>
      </c>
      <c r="BJ2037" s="87"/>
    </row>
    <row r="2038" spans="1:62" s="16" customFormat="1" x14ac:dyDescent="0.35">
      <c r="A2038" s="85" t="s">
        <v>61</v>
      </c>
      <c r="B2038" s="85" t="s">
        <v>23</v>
      </c>
      <c r="C2038" s="1" t="s">
        <v>103</v>
      </c>
      <c r="D2038" s="1" t="s">
        <v>104</v>
      </c>
      <c r="E2038" s="1" t="s">
        <v>39</v>
      </c>
      <c r="F2038" s="85">
        <v>999742820</v>
      </c>
      <c r="G2038" s="1">
        <f>(J2038+T2038)-H2038</f>
        <v>855</v>
      </c>
      <c r="H2038" s="1"/>
      <c r="I2038" s="15"/>
      <c r="J2038" s="1">
        <f>SUM(K2038,L2038,N2038,O2038,P2038,Q2038)</f>
        <v>200</v>
      </c>
      <c r="K2038" s="1">
        <f>SUM(AC2038,AE2038)</f>
        <v>0</v>
      </c>
      <c r="L2038" s="1">
        <v>0</v>
      </c>
      <c r="M2038" s="1">
        <v>0</v>
      </c>
      <c r="N2038" s="1">
        <v>0</v>
      </c>
      <c r="O2038" s="1"/>
      <c r="P2038" s="1">
        <v>0</v>
      </c>
      <c r="Q2038" s="1">
        <f>AD2038</f>
        <v>200</v>
      </c>
      <c r="R2038" s="1">
        <v>0</v>
      </c>
      <c r="S2038" s="31"/>
      <c r="T2038" s="1">
        <f>SUM(U2038,V2038,X2038,Y2038,Z2038,AA2038)</f>
        <v>655</v>
      </c>
      <c r="U2038" s="1">
        <f>SUM(AG2038,BF2038)</f>
        <v>0</v>
      </c>
      <c r="V2038" s="1">
        <f>SUM(AJ2038,AK2038,AL2038,AM2038,AO2038,AP2038,AQ2038,AR2038,AS2038,AT2038,AU2038,AN2038,AV2038,AW2038,AX2038,AY2038,AZ2038,BA2038,BC2038,BD2038,BE2038,BB2038)</f>
        <v>0</v>
      </c>
      <c r="W2038" s="1">
        <f>COUNTIF(AJ2038:BE2038, "&gt;0")</f>
        <v>0</v>
      </c>
      <c r="X2038" s="1">
        <f>SUM(BG2038,BH2038)</f>
        <v>120</v>
      </c>
      <c r="Y2038" s="1">
        <f>BI2038</f>
        <v>135</v>
      </c>
      <c r="Z2038" s="1">
        <f>AI2038</f>
        <v>150</v>
      </c>
      <c r="AA2038" s="1">
        <f>AH2038</f>
        <v>250</v>
      </c>
      <c r="AB2038" s="31"/>
      <c r="AC2038" s="1">
        <v>0</v>
      </c>
      <c r="AD2038" s="16">
        <v>200</v>
      </c>
      <c r="AE2038" s="16">
        <v>0</v>
      </c>
      <c r="AF2038" s="28">
        <v>0</v>
      </c>
      <c r="AG2038" s="16">
        <v>0</v>
      </c>
      <c r="AH2038" s="16">
        <v>250</v>
      </c>
      <c r="AI2038" s="16">
        <v>150</v>
      </c>
      <c r="AJ2038" s="16">
        <v>0</v>
      </c>
      <c r="AK2038" s="16">
        <v>0</v>
      </c>
      <c r="AL2038" s="16">
        <v>0</v>
      </c>
      <c r="AM2038" s="16">
        <v>0</v>
      </c>
      <c r="AN2038" s="16">
        <v>0</v>
      </c>
      <c r="AO2038" s="16">
        <v>0</v>
      </c>
      <c r="AP2038" s="16">
        <v>0</v>
      </c>
      <c r="AQ2038" s="16">
        <v>0</v>
      </c>
      <c r="AR2038" s="16">
        <v>0</v>
      </c>
      <c r="AS2038" s="16">
        <v>0</v>
      </c>
      <c r="AT2038" s="16">
        <v>0</v>
      </c>
      <c r="AU2038" s="16">
        <v>0</v>
      </c>
      <c r="AV2038" s="16">
        <v>0</v>
      </c>
      <c r="AW2038" s="16">
        <v>0</v>
      </c>
      <c r="AX2038" s="16">
        <v>0</v>
      </c>
      <c r="AY2038" s="16">
        <v>0</v>
      </c>
      <c r="AZ2038" s="16">
        <v>0</v>
      </c>
      <c r="BA2038" s="16">
        <v>0</v>
      </c>
      <c r="BB2038" s="16">
        <v>0</v>
      </c>
      <c r="BC2038" s="16">
        <v>0</v>
      </c>
      <c r="BD2038" s="16">
        <v>0</v>
      </c>
      <c r="BE2038" s="16">
        <v>0</v>
      </c>
      <c r="BF2038" s="16">
        <v>0</v>
      </c>
      <c r="BG2038" s="16">
        <v>0</v>
      </c>
      <c r="BH2038" s="16">
        <v>120</v>
      </c>
      <c r="BI2038" s="16">
        <v>135</v>
      </c>
      <c r="BJ2038" s="87"/>
    </row>
    <row r="2039" spans="1:62" s="16" customFormat="1" x14ac:dyDescent="0.35">
      <c r="A2039" s="85" t="s">
        <v>61</v>
      </c>
      <c r="B2039" s="85" t="s">
        <v>23</v>
      </c>
      <c r="C2039" s="1" t="s">
        <v>345</v>
      </c>
      <c r="D2039" s="1" t="s">
        <v>104</v>
      </c>
      <c r="E2039" s="1" t="s">
        <v>39</v>
      </c>
      <c r="F2039" s="85">
        <v>999885463</v>
      </c>
      <c r="G2039" s="1">
        <f>(J2039+T2039)-H2039</f>
        <v>483</v>
      </c>
      <c r="H2039" s="1"/>
      <c r="I2039" s="15"/>
      <c r="J2039" s="1">
        <f>SUM(K2039,L2039,N2039,O2039,P2039,Q2039)</f>
        <v>85</v>
      </c>
      <c r="K2039" s="1">
        <f>SUM(AC2039,AE2039)</f>
        <v>0</v>
      </c>
      <c r="L2039" s="1">
        <v>0</v>
      </c>
      <c r="M2039" s="1">
        <v>0</v>
      </c>
      <c r="N2039" s="1">
        <v>0</v>
      </c>
      <c r="O2039" s="1"/>
      <c r="P2039" s="1">
        <v>0</v>
      </c>
      <c r="Q2039" s="1">
        <f>AD2039</f>
        <v>85</v>
      </c>
      <c r="R2039" s="1">
        <v>0</v>
      </c>
      <c r="S2039" s="31"/>
      <c r="T2039" s="1">
        <f>SUM(U2039,V2039,X2039,Y2039,Z2039,AA2039)</f>
        <v>398</v>
      </c>
      <c r="U2039" s="1">
        <f>SUM(AG2039,BF2039)</f>
        <v>0</v>
      </c>
      <c r="V2039" s="1">
        <f>SUM(AJ2039,AK2039,AL2039,AM2039,AO2039,AP2039,AQ2039,AR2039,AS2039,AT2039,AU2039,AN2039,AV2039,AW2039,AX2039,AY2039,AZ2039,BA2039,BC2039,BD2039,BE2039,BB2039)</f>
        <v>188</v>
      </c>
      <c r="W2039" s="1">
        <f>COUNTIF(AJ2039:BE2039, "&gt;0")</f>
        <v>2</v>
      </c>
      <c r="X2039" s="1">
        <f>SUM(BG2039,BH2039)</f>
        <v>68</v>
      </c>
      <c r="Y2039" s="1">
        <f>BI2039</f>
        <v>57</v>
      </c>
      <c r="Z2039" s="1">
        <f>AI2039</f>
        <v>85</v>
      </c>
      <c r="AA2039" s="1">
        <f>AH2039</f>
        <v>0</v>
      </c>
      <c r="AB2039" s="31"/>
      <c r="AC2039" s="1">
        <v>0</v>
      </c>
      <c r="AD2039" s="16">
        <v>85</v>
      </c>
      <c r="AE2039" s="16">
        <v>0</v>
      </c>
      <c r="AF2039" s="28">
        <v>0</v>
      </c>
      <c r="AG2039" s="16">
        <v>0</v>
      </c>
      <c r="AH2039" s="16">
        <v>0</v>
      </c>
      <c r="AI2039" s="16">
        <v>85</v>
      </c>
      <c r="AJ2039" s="16">
        <v>0</v>
      </c>
      <c r="AK2039" s="16">
        <v>0</v>
      </c>
      <c r="AL2039" s="16">
        <v>0</v>
      </c>
      <c r="AM2039" s="16">
        <v>0</v>
      </c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>
        <v>0</v>
      </c>
      <c r="AU2039" s="16">
        <v>0</v>
      </c>
      <c r="AV2039" s="16">
        <v>0</v>
      </c>
      <c r="AW2039" s="16">
        <v>0</v>
      </c>
      <c r="AX2039" s="16">
        <v>0</v>
      </c>
      <c r="AY2039" s="16">
        <v>0</v>
      </c>
      <c r="AZ2039" s="16">
        <v>120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68</v>
      </c>
      <c r="BF2039" s="16">
        <v>0</v>
      </c>
      <c r="BG2039" s="16">
        <v>0</v>
      </c>
      <c r="BH2039" s="16">
        <v>68</v>
      </c>
      <c r="BI2039" s="16">
        <v>57</v>
      </c>
      <c r="BJ2039" s="87"/>
    </row>
    <row r="2040" spans="1:62" s="16" customFormat="1" x14ac:dyDescent="0.35">
      <c r="A2040" s="85" t="s">
        <v>61</v>
      </c>
      <c r="B2040" s="85" t="s">
        <v>23</v>
      </c>
      <c r="C2040" s="1" t="s">
        <v>418</v>
      </c>
      <c r="D2040" s="1" t="s">
        <v>419</v>
      </c>
      <c r="E2040" s="1" t="s">
        <v>39</v>
      </c>
      <c r="F2040" s="85">
        <v>999895211</v>
      </c>
      <c r="G2040" s="1">
        <f>(J2040+T2040)-H2040</f>
        <v>411</v>
      </c>
      <c r="H2040" s="1"/>
      <c r="I2040" s="15"/>
      <c r="J2040" s="1">
        <f>SUM(K2040,L2040,N2040,O2040,P2040,Q2040)</f>
        <v>113</v>
      </c>
      <c r="K2040" s="1">
        <f>SUM(AC2040,AE2040)</f>
        <v>0</v>
      </c>
      <c r="L2040" s="1">
        <v>0</v>
      </c>
      <c r="M2040" s="1">
        <v>0</v>
      </c>
      <c r="N2040" s="1">
        <v>0</v>
      </c>
      <c r="O2040" s="1"/>
      <c r="P2040" s="1">
        <v>0</v>
      </c>
      <c r="Q2040" s="1">
        <f>AD2040</f>
        <v>113</v>
      </c>
      <c r="R2040" s="1">
        <v>0</v>
      </c>
      <c r="S2040" s="31"/>
      <c r="T2040" s="1">
        <f>SUM(U2040,V2040,X2040,Y2040,Z2040,AA2040)</f>
        <v>298</v>
      </c>
      <c r="U2040" s="1">
        <f>SUM(AG2040,BF2040)</f>
        <v>0</v>
      </c>
      <c r="V2040" s="1">
        <f>SUM(AJ2040,AK2040,AL2040,AM2040,AO2040,AP2040,AQ2040,AR2040,AS2040,AT2040,AU2040,AN2040,AV2040,AW2040,AX2040,AY2040,AZ2040,BA2040,BC2040,BD2040,BE2040,BB2040)</f>
        <v>90</v>
      </c>
      <c r="W2040" s="1">
        <f>COUNTIF(AJ2040:BE2040, "&gt;0")</f>
        <v>1</v>
      </c>
      <c r="X2040" s="1">
        <f>SUM(BG2040,BH2040)</f>
        <v>68</v>
      </c>
      <c r="Y2040" s="1">
        <f>BI2040</f>
        <v>76</v>
      </c>
      <c r="Z2040" s="1">
        <f>AI2040</f>
        <v>64</v>
      </c>
      <c r="AA2040" s="1">
        <f>AH2040</f>
        <v>0</v>
      </c>
      <c r="AB2040" s="31"/>
      <c r="AC2040" s="1">
        <v>0</v>
      </c>
      <c r="AD2040" s="16">
        <v>113</v>
      </c>
      <c r="AE2040" s="16">
        <v>0</v>
      </c>
      <c r="AF2040" s="28">
        <v>0</v>
      </c>
      <c r="AG2040" s="16">
        <v>0</v>
      </c>
      <c r="AH2040" s="16">
        <v>0</v>
      </c>
      <c r="AI2040" s="16">
        <v>64</v>
      </c>
      <c r="AJ2040" s="16">
        <v>0</v>
      </c>
      <c r="AK2040" s="16">
        <v>0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0</v>
      </c>
      <c r="BE2040" s="16">
        <v>90</v>
      </c>
      <c r="BF2040" s="16">
        <v>0</v>
      </c>
      <c r="BG2040" s="16">
        <v>0</v>
      </c>
      <c r="BH2040" s="16">
        <v>68</v>
      </c>
      <c r="BI2040" s="16">
        <v>76</v>
      </c>
      <c r="BJ2040" s="87"/>
    </row>
    <row r="2041" spans="1:62" s="16" customFormat="1" x14ac:dyDescent="0.35">
      <c r="A2041" s="85" t="s">
        <v>61</v>
      </c>
      <c r="B2041" s="85" t="s">
        <v>23</v>
      </c>
      <c r="C2041" s="1" t="s">
        <v>170</v>
      </c>
      <c r="D2041" s="1" t="s">
        <v>73</v>
      </c>
      <c r="E2041" s="1" t="s">
        <v>39</v>
      </c>
      <c r="F2041" s="85">
        <v>999846042</v>
      </c>
      <c r="G2041" s="1">
        <f>(J2041+T2041)-H2041</f>
        <v>365</v>
      </c>
      <c r="I2041" s="15"/>
      <c r="J2041" s="1">
        <f>SUM(K2041,L2041,N2041,O2041,P2041,Q2041)</f>
        <v>113</v>
      </c>
      <c r="K2041" s="1">
        <f>SUM(AC2041,AE2041)</f>
        <v>0</v>
      </c>
      <c r="L2041" s="1">
        <v>0</v>
      </c>
      <c r="M2041" s="1">
        <v>0</v>
      </c>
      <c r="N2041" s="1">
        <v>0</v>
      </c>
      <c r="O2041" s="1"/>
      <c r="P2041" s="1">
        <v>0</v>
      </c>
      <c r="Q2041" s="1">
        <f>AD2041</f>
        <v>113</v>
      </c>
      <c r="R2041" s="1">
        <v>0</v>
      </c>
      <c r="S2041" s="31"/>
      <c r="T2041" s="1">
        <f>SUM(U2041,V2041,X2041,Y2041,Z2041,AA2041)</f>
        <v>252</v>
      </c>
      <c r="U2041" s="1">
        <f>SUM(AG2041,BF2041)</f>
        <v>0</v>
      </c>
      <c r="V2041" s="1">
        <f>SUM(AJ2041,AK2041,AL2041,AM2041,AO2041,AP2041,AQ2041,AR2041,AS2041,AT2041,AU2041,AN2041,AV2041,AW2041,AX2041,AY2041,AZ2041,BA2041,BC2041,BD2041,BE2041,BB2041)</f>
        <v>30</v>
      </c>
      <c r="W2041" s="1">
        <f>COUNTIF(AJ2041:BE2041, "&gt;0")</f>
        <v>1</v>
      </c>
      <c r="X2041" s="1">
        <f>SUM(BG2041,BH2041)</f>
        <v>80</v>
      </c>
      <c r="Y2041" s="1">
        <f>BI2041</f>
        <v>57</v>
      </c>
      <c r="Z2041" s="1">
        <f>AI2041</f>
        <v>85</v>
      </c>
      <c r="AA2041" s="1">
        <f>AH2041</f>
        <v>0</v>
      </c>
      <c r="AB2041" s="31"/>
      <c r="AC2041" s="1">
        <v>0</v>
      </c>
      <c r="AD2041" s="16">
        <v>113</v>
      </c>
      <c r="AE2041" s="16">
        <v>0</v>
      </c>
      <c r="AF2041" s="28">
        <v>0</v>
      </c>
      <c r="AG2041" s="16">
        <v>0</v>
      </c>
      <c r="AH2041" s="16">
        <v>0</v>
      </c>
      <c r="AI2041" s="16">
        <v>85</v>
      </c>
      <c r="AJ2041" s="16">
        <v>0</v>
      </c>
      <c r="AK2041" s="16">
        <v>0</v>
      </c>
      <c r="AL2041" s="16">
        <v>0</v>
      </c>
      <c r="AM2041" s="16">
        <v>30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0</v>
      </c>
      <c r="BD2041" s="16">
        <v>0</v>
      </c>
      <c r="BE2041" s="16">
        <v>0</v>
      </c>
      <c r="BF2041" s="16">
        <v>0</v>
      </c>
      <c r="BG2041" s="16">
        <v>80</v>
      </c>
      <c r="BH2041" s="16">
        <v>0</v>
      </c>
      <c r="BI2041" s="16">
        <v>57</v>
      </c>
      <c r="BJ2041" s="87"/>
    </row>
    <row r="2042" spans="1:62" s="16" customFormat="1" x14ac:dyDescent="0.35">
      <c r="A2042" s="85" t="s">
        <v>61</v>
      </c>
      <c r="B2042" s="85" t="s">
        <v>23</v>
      </c>
      <c r="C2042" s="1" t="s">
        <v>418</v>
      </c>
      <c r="D2042" s="1" t="s">
        <v>451</v>
      </c>
      <c r="E2042" s="1" t="s">
        <v>39</v>
      </c>
      <c r="F2042" s="85">
        <v>999897957</v>
      </c>
      <c r="G2042" s="1">
        <f>(J2042+T2042)-H2042</f>
        <v>362</v>
      </c>
      <c r="H2042" s="1"/>
      <c r="I2042" s="15"/>
      <c r="J2042" s="1">
        <f>SUM(K2042,L2042,N2042,O2042,P2042,Q2042)</f>
        <v>64</v>
      </c>
      <c r="K2042" s="1">
        <f>SUM(AC2042,AE2042)</f>
        <v>0</v>
      </c>
      <c r="L2042" s="1">
        <v>0</v>
      </c>
      <c r="M2042" s="1">
        <v>0</v>
      </c>
      <c r="N2042" s="1">
        <v>0</v>
      </c>
      <c r="O2042" s="1"/>
      <c r="P2042" s="1">
        <v>0</v>
      </c>
      <c r="Q2042" s="1">
        <f>AD2042</f>
        <v>64</v>
      </c>
      <c r="R2042" s="1">
        <v>0</v>
      </c>
      <c r="S2042" s="31"/>
      <c r="T2042" s="1">
        <f>SUM(U2042,V2042,X2042,Y2042,Z2042,AA2042)</f>
        <v>298</v>
      </c>
      <c r="U2042" s="1">
        <f>SUM(AG2042,BF2042)</f>
        <v>0</v>
      </c>
      <c r="V2042" s="1">
        <f>SUM(AJ2042,AK2042,AL2042,AM2042,AO2042,AP2042,AQ2042,AR2042,AS2042,AT2042,AU2042,AN2042,AV2042,AW2042,AX2042,AY2042,AZ2042,BA2042,BC2042,BD2042,BE2042,BB2042)</f>
        <v>68</v>
      </c>
      <c r="W2042" s="1">
        <f>COUNTIF(AJ2042:BE2042, "&gt;0")</f>
        <v>1</v>
      </c>
      <c r="X2042" s="1">
        <f>SUM(BG2042,BH2042)</f>
        <v>90</v>
      </c>
      <c r="Y2042" s="1">
        <f>BI2042</f>
        <v>76</v>
      </c>
      <c r="Z2042" s="1">
        <f>AI2042</f>
        <v>64</v>
      </c>
      <c r="AA2042" s="1">
        <f>AH2042</f>
        <v>0</v>
      </c>
      <c r="AB2042" s="31"/>
      <c r="AC2042" s="1">
        <v>0</v>
      </c>
      <c r="AD2042" s="16">
        <v>64</v>
      </c>
      <c r="AE2042" s="16">
        <v>0</v>
      </c>
      <c r="AF2042" s="28">
        <v>0</v>
      </c>
      <c r="AG2042" s="16">
        <v>0</v>
      </c>
      <c r="AH2042" s="16">
        <v>0</v>
      </c>
      <c r="AI2042" s="16">
        <v>64</v>
      </c>
      <c r="AJ2042" s="16">
        <v>0</v>
      </c>
      <c r="AK2042" s="16">
        <v>0</v>
      </c>
      <c r="AL2042" s="16">
        <v>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68</v>
      </c>
      <c r="BF2042" s="16">
        <v>0</v>
      </c>
      <c r="BG2042" s="16">
        <v>0</v>
      </c>
      <c r="BH2042" s="16">
        <v>90</v>
      </c>
      <c r="BI2042" s="16">
        <v>76</v>
      </c>
      <c r="BJ2042" s="87"/>
    </row>
    <row r="2043" spans="1:62" s="16" customFormat="1" x14ac:dyDescent="0.35">
      <c r="A2043" s="85" t="s">
        <v>61</v>
      </c>
      <c r="B2043" s="85" t="s">
        <v>23</v>
      </c>
      <c r="C2043" s="1" t="s">
        <v>758</v>
      </c>
      <c r="D2043" s="1" t="s">
        <v>471</v>
      </c>
      <c r="E2043" s="1" t="s">
        <v>39</v>
      </c>
      <c r="F2043" s="85">
        <v>999917173</v>
      </c>
      <c r="G2043" s="1">
        <f>(J2043+T2043)-H2043</f>
        <v>349.5</v>
      </c>
      <c r="H2043" s="1"/>
      <c r="I2043" s="15"/>
      <c r="J2043" s="1">
        <f>SUM(K2043,L2043,N2043,O2043,P2043,Q2043)</f>
        <v>130.5</v>
      </c>
      <c r="K2043" s="1">
        <f>SUM(AC2043,AE2043)</f>
        <v>37.5</v>
      </c>
      <c r="L2043" s="1">
        <v>0</v>
      </c>
      <c r="M2043" s="1">
        <v>0</v>
      </c>
      <c r="N2043" s="1">
        <v>0</v>
      </c>
      <c r="O2043" s="1"/>
      <c r="P2043" s="1">
        <v>0</v>
      </c>
      <c r="Q2043" s="1">
        <f>AD2043</f>
        <v>93</v>
      </c>
      <c r="R2043" s="1">
        <v>0</v>
      </c>
      <c r="S2043" s="31"/>
      <c r="T2043" s="1">
        <f>SUM(U2043,V2043,X2043,Y2043,Z2043,AA2043)</f>
        <v>219</v>
      </c>
      <c r="U2043" s="1">
        <f>SUM(AG2043,BF2043)</f>
        <v>0</v>
      </c>
      <c r="V2043" s="1">
        <f>SUM(AJ2043,AK2043,AL2043,AM2043,AO2043,AP2043,AQ2043,AR2043,AS2043,AT2043,AU2043,AN2043,AV2043,AW2043,AX2043,AY2043,AZ2043,BA2043,BC2043,BD2043,BE2043,BB2043)</f>
        <v>30</v>
      </c>
      <c r="W2043" s="1">
        <f>COUNTIF(AJ2043:BE2043, "&gt;0")</f>
        <v>1</v>
      </c>
      <c r="X2043" s="1">
        <f>SUM(BG2043,BH2043)</f>
        <v>0</v>
      </c>
      <c r="Y2043" s="1">
        <f>BI2043</f>
        <v>76</v>
      </c>
      <c r="Z2043" s="1">
        <f>AI2043</f>
        <v>113</v>
      </c>
      <c r="AA2043" s="1">
        <f>AH2043</f>
        <v>0</v>
      </c>
      <c r="AB2043" s="31"/>
      <c r="AC2043" s="1">
        <v>0</v>
      </c>
      <c r="AD2043" s="16">
        <v>93</v>
      </c>
      <c r="AE2043" s="16">
        <v>37.5</v>
      </c>
      <c r="AF2043" s="28">
        <v>0</v>
      </c>
      <c r="AG2043" s="16">
        <v>0</v>
      </c>
      <c r="AH2043" s="16">
        <v>0</v>
      </c>
      <c r="AI2043" s="16">
        <v>113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0</v>
      </c>
      <c r="AY2043" s="16">
        <v>0</v>
      </c>
      <c r="AZ2043" s="16">
        <v>0</v>
      </c>
      <c r="BA2043" s="16">
        <v>30</v>
      </c>
      <c r="BB2043" s="16">
        <v>0</v>
      </c>
      <c r="BC2043" s="16">
        <v>0</v>
      </c>
      <c r="BD2043" s="16">
        <v>0</v>
      </c>
      <c r="BE2043" s="16">
        <v>0</v>
      </c>
      <c r="BF2043" s="16">
        <v>0</v>
      </c>
      <c r="BG2043" s="16">
        <v>0</v>
      </c>
      <c r="BH2043" s="16">
        <v>0</v>
      </c>
      <c r="BI2043" s="16">
        <v>76</v>
      </c>
      <c r="BJ2043" s="87"/>
    </row>
    <row r="2044" spans="1:62" s="16" customFormat="1" x14ac:dyDescent="0.35">
      <c r="A2044" s="85" t="s">
        <v>61</v>
      </c>
      <c r="B2044" s="85" t="s">
        <v>23</v>
      </c>
      <c r="C2044" s="16" t="s">
        <v>106</v>
      </c>
      <c r="D2044" s="16" t="s">
        <v>187</v>
      </c>
      <c r="E2044" s="16" t="s">
        <v>39</v>
      </c>
      <c r="F2044" s="85">
        <v>999857180</v>
      </c>
      <c r="G2044" s="1">
        <f>(J2044+T2044)-H2044</f>
        <v>320</v>
      </c>
      <c r="H2044" s="1"/>
      <c r="I2044" s="15"/>
      <c r="J2044" s="1">
        <f>SUM(K2044,L2044,N2044,O2044,P2044,Q2044)</f>
        <v>64</v>
      </c>
      <c r="K2044" s="1">
        <f>SUM(AC2044,AE2044)</f>
        <v>0</v>
      </c>
      <c r="L2044" s="1">
        <v>0</v>
      </c>
      <c r="M2044" s="1">
        <v>0</v>
      </c>
      <c r="N2044" s="1">
        <v>0</v>
      </c>
      <c r="O2044" s="1"/>
      <c r="P2044" s="1">
        <v>0</v>
      </c>
      <c r="Q2044" s="1">
        <f>AD2044</f>
        <v>64</v>
      </c>
      <c r="R2044" s="1">
        <v>0</v>
      </c>
      <c r="S2044" s="31"/>
      <c r="T2044" s="1">
        <f>SUM(U2044,V2044,X2044,Y2044,Z2044,AA2044)</f>
        <v>256</v>
      </c>
      <c r="U2044" s="1">
        <f>SUM(AG2044,BF2044)</f>
        <v>0</v>
      </c>
      <c r="V2044" s="1">
        <f>SUM(AJ2044,AK2044,AL2044,AM2044,AO2044,AP2044,AQ2044,AR2044,AS2044,AT2044,AU2044,AN2044,AV2044,AW2044,AX2044,AY2044,AZ2044,BA2044,BC2044,BD2044,BE2044,BB2044)</f>
        <v>90</v>
      </c>
      <c r="W2044" s="1">
        <f>COUNTIF(AJ2044:BE2044, "&gt;0")</f>
        <v>1</v>
      </c>
      <c r="X2044" s="1">
        <f>SUM(BG2044,BH2044)</f>
        <v>90</v>
      </c>
      <c r="Y2044" s="1">
        <f>BI2044</f>
        <v>76</v>
      </c>
      <c r="Z2044" s="1">
        <f>AI2044</f>
        <v>0</v>
      </c>
      <c r="AA2044" s="1">
        <f>AH2044</f>
        <v>0</v>
      </c>
      <c r="AB2044" s="31"/>
      <c r="AC2044" s="1">
        <v>0</v>
      </c>
      <c r="AD2044" s="16">
        <v>64</v>
      </c>
      <c r="AE2044" s="16">
        <v>0</v>
      </c>
      <c r="AF2044" s="28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90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0</v>
      </c>
      <c r="BF2044" s="16">
        <v>0</v>
      </c>
      <c r="BG2044" s="16">
        <v>0</v>
      </c>
      <c r="BH2044" s="16">
        <v>90</v>
      </c>
      <c r="BI2044" s="16">
        <v>76</v>
      </c>
      <c r="BJ2044" s="87"/>
    </row>
    <row r="2045" spans="1:62" s="16" customFormat="1" x14ac:dyDescent="0.35">
      <c r="A2045" s="85" t="s">
        <v>61</v>
      </c>
      <c r="B2045" s="85" t="s">
        <v>23</v>
      </c>
      <c r="C2045" s="1" t="s">
        <v>188</v>
      </c>
      <c r="D2045" s="1" t="s">
        <v>189</v>
      </c>
      <c r="E2045" s="1" t="s">
        <v>39</v>
      </c>
      <c r="F2045" s="85">
        <v>999857321</v>
      </c>
      <c r="G2045" s="1">
        <f>(J2045+T2045)-H2045</f>
        <v>290</v>
      </c>
      <c r="H2045" s="1">
        <f>(K2045+L2045+N2045+O2045+P2045+Q2045+R2045)*0.5</f>
        <v>0</v>
      </c>
      <c r="I2045" s="15"/>
      <c r="J2045" s="1">
        <f>SUM(K2045,L2045,N2045,O2045,P2045,Q2045)</f>
        <v>0</v>
      </c>
      <c r="K2045" s="1">
        <f>SUM(AC2045,AE2045)</f>
        <v>0</v>
      </c>
      <c r="L2045" s="1">
        <v>0</v>
      </c>
      <c r="M2045" s="1">
        <v>0</v>
      </c>
      <c r="N2045" s="1">
        <v>0</v>
      </c>
      <c r="O2045" s="1"/>
      <c r="P2045" s="1">
        <v>0</v>
      </c>
      <c r="Q2045" s="1">
        <f>AD2045</f>
        <v>0</v>
      </c>
      <c r="R2045" s="1">
        <v>0</v>
      </c>
      <c r="S2045" s="31"/>
      <c r="T2045" s="1">
        <f>SUM(U2045,V2045,X2045,Y2045,Z2045,AA2045)</f>
        <v>290</v>
      </c>
      <c r="U2045" s="1">
        <f>SUM(AG2045,BF2045)</f>
        <v>0</v>
      </c>
      <c r="V2045" s="1">
        <f>SUM(AJ2045,AK2045,AL2045,AM2045,AO2045,AP2045,AQ2045,AR2045,AS2045,AT2045,AU2045,AN2045,AV2045,AW2045,AX2045,AY2045,AZ2045,BA2045,BC2045,BD2045,BE2045,BB2045)</f>
        <v>120</v>
      </c>
      <c r="W2045" s="1">
        <f>COUNTIF(AJ2045:BE2045, "&gt;0")</f>
        <v>1</v>
      </c>
      <c r="X2045" s="1">
        <f>SUM(BG2045,BH2045)</f>
        <v>0</v>
      </c>
      <c r="Y2045" s="1">
        <f>BI2045</f>
        <v>57</v>
      </c>
      <c r="Z2045" s="1">
        <f>AI2045</f>
        <v>113</v>
      </c>
      <c r="AA2045" s="1">
        <f>AH2045</f>
        <v>0</v>
      </c>
      <c r="AB2045" s="31"/>
      <c r="AC2045" s="1">
        <v>0</v>
      </c>
      <c r="AD2045" s="16">
        <v>0</v>
      </c>
      <c r="AE2045" s="16">
        <v>0</v>
      </c>
      <c r="AF2045" s="28">
        <v>0</v>
      </c>
      <c r="AG2045" s="16">
        <v>0</v>
      </c>
      <c r="AH2045" s="16">
        <v>0</v>
      </c>
      <c r="AI2045" s="16">
        <v>113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120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0</v>
      </c>
      <c r="AY2045" s="16">
        <v>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0</v>
      </c>
      <c r="BG2045" s="16">
        <v>0</v>
      </c>
      <c r="BH2045" s="16">
        <v>0</v>
      </c>
      <c r="BI2045" s="16">
        <v>57</v>
      </c>
      <c r="BJ2045" s="87"/>
    </row>
    <row r="2046" spans="1:62" s="16" customFormat="1" x14ac:dyDescent="0.35">
      <c r="A2046" s="85" t="s">
        <v>61</v>
      </c>
      <c r="B2046" s="85" t="s">
        <v>23</v>
      </c>
      <c r="C2046" s="1" t="s">
        <v>196</v>
      </c>
      <c r="D2046" s="1" t="s">
        <v>197</v>
      </c>
      <c r="E2046" s="1" t="s">
        <v>39</v>
      </c>
      <c r="F2046" s="85">
        <v>999859441</v>
      </c>
      <c r="G2046" s="1">
        <f>(J2046+T2046)-H2046</f>
        <v>275</v>
      </c>
      <c r="H2046" s="1"/>
      <c r="I2046" s="15"/>
      <c r="J2046" s="1">
        <f>SUM(K2046,L2046,N2046,O2046,P2046,Q2046)</f>
        <v>106</v>
      </c>
      <c r="K2046" s="1">
        <f>SUM(AC2046,AE2046)</f>
        <v>0</v>
      </c>
      <c r="L2046" s="1">
        <v>0</v>
      </c>
      <c r="M2046" s="1">
        <v>0</v>
      </c>
      <c r="N2046" s="1">
        <v>0</v>
      </c>
      <c r="O2046" s="1"/>
      <c r="P2046" s="1">
        <v>0</v>
      </c>
      <c r="Q2046" s="1">
        <f>AD2046</f>
        <v>106</v>
      </c>
      <c r="R2046" s="1">
        <v>0</v>
      </c>
      <c r="S2046" s="31"/>
      <c r="T2046" s="1">
        <f>SUM(U2046,V2046,X2046,Y2046,Z2046,AA2046)</f>
        <v>169</v>
      </c>
      <c r="U2046" s="1">
        <f>SUM(AG2046,BF2046)</f>
        <v>0</v>
      </c>
      <c r="V2046" s="1">
        <f>SUM(AJ2046,AK2046,AL2046,AM2046,AO2046,AP2046,AQ2046,AR2046,AS2046,AT2046,AU2046,AN2046,AV2046,AW2046,AX2046,AY2046,AZ2046,BA2046,BC2046,BD2046,BE2046,BB2046)</f>
        <v>68</v>
      </c>
      <c r="W2046" s="1">
        <f>COUNTIF(AJ2046:BE2046, "&gt;0")</f>
        <v>1</v>
      </c>
      <c r="X2046" s="1">
        <f>SUM(BG2046,BH2046)</f>
        <v>0</v>
      </c>
      <c r="Y2046" s="1">
        <f>BI2046</f>
        <v>101</v>
      </c>
      <c r="Z2046" s="1">
        <f>AI2046</f>
        <v>0</v>
      </c>
      <c r="AA2046" s="1">
        <f>AH2046</f>
        <v>0</v>
      </c>
      <c r="AB2046" s="31"/>
      <c r="AC2046" s="1">
        <v>0</v>
      </c>
      <c r="AD2046" s="16">
        <v>106</v>
      </c>
      <c r="AE2046" s="16">
        <v>0</v>
      </c>
      <c r="AF2046" s="28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68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0</v>
      </c>
      <c r="BH2046" s="16">
        <v>0</v>
      </c>
      <c r="BI2046" s="16">
        <v>101</v>
      </c>
      <c r="BJ2046" s="87"/>
    </row>
    <row r="2047" spans="1:62" s="16" customFormat="1" x14ac:dyDescent="0.35">
      <c r="A2047" s="85" t="s">
        <v>61</v>
      </c>
      <c r="B2047" s="85" t="s">
        <v>23</v>
      </c>
      <c r="C2047" s="1" t="s">
        <v>478</v>
      </c>
      <c r="D2047" s="1" t="s">
        <v>479</v>
      </c>
      <c r="E2047" s="1" t="s">
        <v>39</v>
      </c>
      <c r="F2047" s="85">
        <v>999901969</v>
      </c>
      <c r="G2047" s="1">
        <f>(J2047+T2047)-H2047</f>
        <v>255</v>
      </c>
      <c r="H2047" s="1"/>
      <c r="I2047" s="15"/>
      <c r="J2047" s="1">
        <f>SUM(K2047,L2047,N2047,O2047,P2047,Q2047)</f>
        <v>0</v>
      </c>
      <c r="K2047" s="1">
        <f>SUM(AC2047,AE2047)</f>
        <v>0</v>
      </c>
      <c r="L2047" s="1">
        <v>0</v>
      </c>
      <c r="M2047" s="1">
        <v>0</v>
      </c>
      <c r="N2047" s="1">
        <v>0</v>
      </c>
      <c r="O2047" s="1"/>
      <c r="P2047" s="1">
        <v>0</v>
      </c>
      <c r="Q2047" s="1">
        <f>AD2047</f>
        <v>0</v>
      </c>
      <c r="R2047" s="1">
        <v>0</v>
      </c>
      <c r="S2047" s="31"/>
      <c r="T2047" s="1">
        <f>SUM(U2047,V2047,X2047,Y2047,Z2047,AA2047)</f>
        <v>255</v>
      </c>
      <c r="U2047" s="1">
        <f>SUM(AG2047,BF2047)</f>
        <v>0</v>
      </c>
      <c r="V2047" s="1">
        <f>SUM(AJ2047,AK2047,AL2047,AM2047,AO2047,AP2047,AQ2047,AR2047,AS2047,AT2047,AU2047,AN2047,AV2047,AW2047,AX2047,AY2047,AZ2047,BA2047,BC2047,BD2047,BE2047,BB2047)</f>
        <v>68</v>
      </c>
      <c r="W2047" s="1">
        <f>COUNTIF(AJ2047:BE2047, "&gt;0")</f>
        <v>1</v>
      </c>
      <c r="X2047" s="1">
        <f>SUM(BG2047,BH2047)</f>
        <v>45</v>
      </c>
      <c r="Y2047" s="1">
        <f>BI2047</f>
        <v>57</v>
      </c>
      <c r="Z2047" s="1">
        <f>AI2047</f>
        <v>85</v>
      </c>
      <c r="AA2047" s="1">
        <f>AH2047</f>
        <v>0</v>
      </c>
      <c r="AB2047" s="31"/>
      <c r="AC2047" s="1">
        <v>0</v>
      </c>
      <c r="AD2047" s="16">
        <v>0</v>
      </c>
      <c r="AE2047" s="16">
        <v>0</v>
      </c>
      <c r="AF2047" s="28">
        <v>0</v>
      </c>
      <c r="AG2047" s="16">
        <v>0</v>
      </c>
      <c r="AH2047" s="16">
        <v>0</v>
      </c>
      <c r="AI2047" s="16">
        <v>85</v>
      </c>
      <c r="AJ2047" s="16">
        <v>0</v>
      </c>
      <c r="AK2047" s="16">
        <v>0</v>
      </c>
      <c r="AL2047" s="16">
        <v>0</v>
      </c>
      <c r="AM2047" s="16">
        <v>0</v>
      </c>
      <c r="AN2047" s="16">
        <v>0</v>
      </c>
      <c r="AO2047" s="16">
        <v>0</v>
      </c>
      <c r="AP2047" s="16">
        <v>0</v>
      </c>
      <c r="AQ2047" s="16">
        <v>0</v>
      </c>
      <c r="AR2047" s="16">
        <v>68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0</v>
      </c>
      <c r="AY2047" s="16">
        <v>0</v>
      </c>
      <c r="AZ2047" s="16">
        <v>0</v>
      </c>
      <c r="BA2047" s="16">
        <v>0</v>
      </c>
      <c r="BB2047" s="16">
        <v>0</v>
      </c>
      <c r="BC2047" s="16">
        <v>0</v>
      </c>
      <c r="BD2047" s="16">
        <v>0</v>
      </c>
      <c r="BE2047" s="16">
        <v>0</v>
      </c>
      <c r="BF2047" s="16">
        <v>0</v>
      </c>
      <c r="BG2047" s="16">
        <v>45</v>
      </c>
      <c r="BH2047" s="16">
        <v>0</v>
      </c>
      <c r="BI2047" s="16">
        <v>57</v>
      </c>
      <c r="BJ2047" s="87"/>
    </row>
    <row r="2048" spans="1:62" s="16" customFormat="1" x14ac:dyDescent="0.35">
      <c r="A2048" s="85" t="s">
        <v>61</v>
      </c>
      <c r="B2048" s="85" t="s">
        <v>23</v>
      </c>
      <c r="C2048" s="16" t="s">
        <v>1050</v>
      </c>
      <c r="D2048" s="16" t="s">
        <v>1051</v>
      </c>
      <c r="E2048" s="16" t="s">
        <v>39</v>
      </c>
      <c r="F2048" s="85">
        <v>999921361</v>
      </c>
      <c r="G2048" s="1">
        <f>(J2048+T2048)-H2048</f>
        <v>221</v>
      </c>
      <c r="I2048" s="28"/>
      <c r="J2048" s="1">
        <f>SUM(K2048,L2048,N2048,O2048,P2048,Q2048)</f>
        <v>0</v>
      </c>
      <c r="K2048" s="1">
        <f>SUM(AC2048,AE2048)</f>
        <v>0</v>
      </c>
      <c r="L2048" s="1">
        <v>0</v>
      </c>
      <c r="M2048" s="1">
        <v>0</v>
      </c>
      <c r="N2048" s="1">
        <v>0</v>
      </c>
      <c r="O2048" s="1"/>
      <c r="P2048" s="1">
        <v>0</v>
      </c>
      <c r="Q2048" s="1">
        <f>AD2048</f>
        <v>0</v>
      </c>
      <c r="R2048" s="1">
        <v>0</v>
      </c>
      <c r="S2048" s="28"/>
      <c r="T2048" s="1">
        <f>SUM(U2048,V2048,X2048,Y2048,Z2048,AA2048)</f>
        <v>221</v>
      </c>
      <c r="U2048" s="1">
        <f>SUM(AG2048,BF2048)</f>
        <v>0</v>
      </c>
      <c r="V2048" s="1">
        <f>SUM(AJ2048,AK2048,AL2048,AM2048,AO2048,AP2048,AQ2048,AR2048,AS2048,AT2048,AU2048,AN2048,AV2048,AW2048,AX2048,AY2048,AZ2048,BA2048,BC2048,BD2048,BE2048,BB2048)</f>
        <v>120</v>
      </c>
      <c r="W2048" s="1">
        <f>COUNTIF(AJ2048:BE2048, "&gt;0")</f>
        <v>1</v>
      </c>
      <c r="X2048" s="1">
        <f>SUM(BG2048,BH2048)</f>
        <v>0</v>
      </c>
      <c r="Y2048" s="1">
        <f>BI2048</f>
        <v>101</v>
      </c>
      <c r="Z2048" s="1">
        <f>AI2048</f>
        <v>0</v>
      </c>
      <c r="AA2048" s="1">
        <f>AH2048</f>
        <v>0</v>
      </c>
      <c r="AB2048" s="28"/>
      <c r="AC2048" s="16">
        <v>0</v>
      </c>
      <c r="AD2048" s="16">
        <v>0</v>
      </c>
      <c r="AE2048" s="16">
        <v>0</v>
      </c>
      <c r="AF2048" s="28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120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0</v>
      </c>
      <c r="BD2048" s="16">
        <v>0</v>
      </c>
      <c r="BE2048" s="16">
        <v>0</v>
      </c>
      <c r="BF2048" s="16">
        <v>0</v>
      </c>
      <c r="BG2048" s="16">
        <v>0</v>
      </c>
      <c r="BH2048" s="16">
        <v>0</v>
      </c>
      <c r="BI2048" s="16">
        <v>101</v>
      </c>
      <c r="BJ2048" s="87"/>
    </row>
    <row r="2049" spans="1:62" s="16" customFormat="1" x14ac:dyDescent="0.35">
      <c r="A2049" s="85" t="s">
        <v>61</v>
      </c>
      <c r="B2049" s="85" t="s">
        <v>23</v>
      </c>
      <c r="C2049" s="16" t="s">
        <v>884</v>
      </c>
      <c r="D2049" s="16" t="s">
        <v>1970</v>
      </c>
      <c r="E2049" s="16" t="s">
        <v>39</v>
      </c>
      <c r="F2049" s="85">
        <v>999922340</v>
      </c>
      <c r="G2049" s="1">
        <f>(J2049+T2049)-H2049</f>
        <v>208</v>
      </c>
      <c r="I2049" s="28"/>
      <c r="J2049" s="1">
        <f>SUM(K2049,L2049,N2049,O2049,P2049,Q2049)</f>
        <v>0</v>
      </c>
      <c r="K2049" s="1">
        <f>SUM(AC2049,AE2049)</f>
        <v>0</v>
      </c>
      <c r="L2049" s="1">
        <v>0</v>
      </c>
      <c r="M2049" s="1">
        <v>0</v>
      </c>
      <c r="N2049" s="1">
        <v>0</v>
      </c>
      <c r="O2049" s="1"/>
      <c r="P2049" s="1">
        <v>0</v>
      </c>
      <c r="Q2049" s="1">
        <f>AD2049</f>
        <v>0</v>
      </c>
      <c r="R2049" s="1">
        <v>0</v>
      </c>
      <c r="S2049" s="31"/>
      <c r="T2049" s="1">
        <f>SUM(U2049,V2049,X2049,Y2049,Z2049,AA2049)</f>
        <v>208</v>
      </c>
      <c r="U2049" s="1">
        <f>SUM(AG2049,BF2049)</f>
        <v>23</v>
      </c>
      <c r="V2049" s="1">
        <f>SUM(AJ2049,AK2049,AL2049,AM2049,AO2049,AP2049,AQ2049,AR2049,AS2049,AT2049,AU2049,AN2049,AV2049,AW2049,AX2049,AY2049,AZ2049,BA2049,BC2049,BD2049,BE2049,BB2049)</f>
        <v>60</v>
      </c>
      <c r="W2049" s="1">
        <f>COUNTIF(AJ2049:BE2049, "&gt;0")</f>
        <v>1</v>
      </c>
      <c r="X2049" s="1">
        <f>SUM(BG2049,BH2049)</f>
        <v>68</v>
      </c>
      <c r="Y2049" s="1">
        <f>BI2049</f>
        <v>57</v>
      </c>
      <c r="Z2049" s="1">
        <f>AI2049</f>
        <v>0</v>
      </c>
      <c r="AA2049" s="1">
        <f>AH2049</f>
        <v>0</v>
      </c>
      <c r="AB2049" s="31"/>
      <c r="AC2049" s="16">
        <v>0</v>
      </c>
      <c r="AD2049" s="16">
        <v>0</v>
      </c>
      <c r="AE2049" s="16">
        <v>0</v>
      </c>
      <c r="AF2049" s="28">
        <v>0</v>
      </c>
      <c r="AG2049" s="16">
        <v>23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60</v>
      </c>
      <c r="AP2049" s="16">
        <v>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0</v>
      </c>
      <c r="BF2049" s="16">
        <v>0</v>
      </c>
      <c r="BG2049" s="16">
        <v>0</v>
      </c>
      <c r="BH2049" s="16">
        <v>68</v>
      </c>
      <c r="BI2049" s="16">
        <v>57</v>
      </c>
      <c r="BJ2049" s="87"/>
    </row>
    <row r="2050" spans="1:62" s="16" customFormat="1" x14ac:dyDescent="0.35">
      <c r="A2050" s="85" t="s">
        <v>61</v>
      </c>
      <c r="B2050" s="85" t="s">
        <v>23</v>
      </c>
      <c r="C2050" s="16" t="s">
        <v>938</v>
      </c>
      <c r="D2050" s="16" t="s">
        <v>939</v>
      </c>
      <c r="E2050" s="16" t="s">
        <v>39</v>
      </c>
      <c r="F2050" s="85">
        <v>999919785</v>
      </c>
      <c r="G2050" s="1">
        <f>(J2050+T2050)-H2050</f>
        <v>189</v>
      </c>
      <c r="H2050" s="1"/>
      <c r="I2050" s="15"/>
      <c r="J2050" s="1">
        <f>SUM(K2050,L2050,N2050,O2050,P2050,Q2050)</f>
        <v>64</v>
      </c>
      <c r="K2050" s="1">
        <f>SUM(AC2050,AE2050)</f>
        <v>0</v>
      </c>
      <c r="L2050" s="1">
        <v>0</v>
      </c>
      <c r="M2050" s="1">
        <v>0</v>
      </c>
      <c r="N2050" s="1">
        <v>0</v>
      </c>
      <c r="O2050" s="1"/>
      <c r="P2050" s="1">
        <v>0</v>
      </c>
      <c r="Q2050" s="1">
        <f>AD2050</f>
        <v>64</v>
      </c>
      <c r="R2050" s="1">
        <v>0</v>
      </c>
      <c r="S2050" s="31"/>
      <c r="T2050" s="1">
        <f>SUM(U2050,V2050,X2050,Y2050,Z2050,AA2050)</f>
        <v>125</v>
      </c>
      <c r="U2050" s="1">
        <f>SUM(AG2050,BF2050)</f>
        <v>0</v>
      </c>
      <c r="V2050" s="1">
        <f>SUM(AJ2050,AK2050,AL2050,AM2050,AO2050,AP2050,AQ2050,AR2050,AS2050,AT2050,AU2050,AN2050,AV2050,AW2050,AX2050,AY2050,AZ2050,BA2050,BC2050,BD2050,BE2050,BB2050)</f>
        <v>68</v>
      </c>
      <c r="W2050" s="1">
        <f>COUNTIF(AJ2050:BE2050, "&gt;0")</f>
        <v>1</v>
      </c>
      <c r="X2050" s="1">
        <f>SUM(BG2050,BH2050)</f>
        <v>0</v>
      </c>
      <c r="Y2050" s="1">
        <f>BI2050</f>
        <v>57</v>
      </c>
      <c r="Z2050" s="1">
        <f>AI2050</f>
        <v>0</v>
      </c>
      <c r="AA2050" s="1">
        <f>AH2050</f>
        <v>0</v>
      </c>
      <c r="AB2050" s="31"/>
      <c r="AC2050" s="1">
        <v>0</v>
      </c>
      <c r="AD2050" s="16">
        <v>64</v>
      </c>
      <c r="AE2050" s="16">
        <v>0</v>
      </c>
      <c r="AF2050" s="28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6">
        <v>68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0</v>
      </c>
      <c r="BG2050" s="16">
        <v>0</v>
      </c>
      <c r="BH2050" s="16">
        <v>0</v>
      </c>
      <c r="BI2050" s="16">
        <v>57</v>
      </c>
      <c r="BJ2050" s="87"/>
    </row>
    <row r="2051" spans="1:62" s="16" customFormat="1" x14ac:dyDescent="0.35">
      <c r="A2051" s="85" t="s">
        <v>61</v>
      </c>
      <c r="B2051" s="85" t="s">
        <v>23</v>
      </c>
      <c r="C2051" s="16" t="s">
        <v>978</v>
      </c>
      <c r="D2051" s="16" t="s">
        <v>979</v>
      </c>
      <c r="E2051" s="16" t="s">
        <v>39</v>
      </c>
      <c r="F2051" s="85">
        <v>999920484</v>
      </c>
      <c r="G2051" s="1">
        <f>(J2051+T2051)-H2051</f>
        <v>189</v>
      </c>
      <c r="H2051" s="1"/>
      <c r="I2051" s="15"/>
      <c r="J2051" s="1">
        <f>SUM(K2051,L2051,N2051,O2051,P2051,Q2051)</f>
        <v>64</v>
      </c>
      <c r="K2051" s="1">
        <f>SUM(AC2051,AE2051)</f>
        <v>0</v>
      </c>
      <c r="L2051" s="1">
        <v>0</v>
      </c>
      <c r="M2051" s="1">
        <v>0</v>
      </c>
      <c r="N2051" s="1">
        <v>0</v>
      </c>
      <c r="O2051" s="1"/>
      <c r="P2051" s="1">
        <v>0</v>
      </c>
      <c r="Q2051" s="1">
        <f>AD2051</f>
        <v>64</v>
      </c>
      <c r="R2051" s="1">
        <v>0</v>
      </c>
      <c r="S2051" s="31"/>
      <c r="T2051" s="1">
        <f>SUM(U2051,V2051,X2051,Y2051,Z2051,AA2051)</f>
        <v>125</v>
      </c>
      <c r="U2051" s="1">
        <f>SUM(AG2051,BF2051)</f>
        <v>0</v>
      </c>
      <c r="V2051" s="1">
        <f>SUM(AJ2051,AK2051,AL2051,AM2051,AO2051,AP2051,AQ2051,AR2051,AS2051,AT2051,AU2051,AN2051,AV2051,AW2051,AX2051,AY2051,AZ2051,BA2051,BC2051,BD2051,BE2051,BB2051)</f>
        <v>68</v>
      </c>
      <c r="W2051" s="1">
        <f>COUNTIF(AJ2051:BE2051, "&gt;0")</f>
        <v>1</v>
      </c>
      <c r="X2051" s="1">
        <f>SUM(BG2051,BH2051)</f>
        <v>0</v>
      </c>
      <c r="Y2051" s="1">
        <f>BI2051</f>
        <v>57</v>
      </c>
      <c r="Z2051" s="1">
        <f>AI2051</f>
        <v>0</v>
      </c>
      <c r="AA2051" s="1">
        <f>AH2051</f>
        <v>0</v>
      </c>
      <c r="AB2051" s="31"/>
      <c r="AC2051" s="1">
        <v>0</v>
      </c>
      <c r="AD2051" s="16">
        <v>64</v>
      </c>
      <c r="AE2051" s="16">
        <v>0</v>
      </c>
      <c r="AF2051" s="28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0</v>
      </c>
      <c r="AZ2051" s="16">
        <v>68</v>
      </c>
      <c r="BA2051" s="16">
        <v>0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0</v>
      </c>
      <c r="BH2051" s="16">
        <v>0</v>
      </c>
      <c r="BI2051" s="16">
        <v>57</v>
      </c>
      <c r="BJ2051" s="87"/>
    </row>
    <row r="2052" spans="1:62" s="16" customFormat="1" x14ac:dyDescent="0.35">
      <c r="A2052" s="85" t="s">
        <v>61</v>
      </c>
      <c r="B2052" s="85" t="s">
        <v>23</v>
      </c>
      <c r="C2052" s="1" t="s">
        <v>825</v>
      </c>
      <c r="D2052" s="1" t="s">
        <v>826</v>
      </c>
      <c r="E2052" s="1" t="s">
        <v>39</v>
      </c>
      <c r="F2052" s="85">
        <v>999918201</v>
      </c>
      <c r="G2052" s="1">
        <f>(J2052+T2052)-H2052</f>
        <v>180</v>
      </c>
      <c r="H2052" s="1"/>
      <c r="I2052" s="15"/>
      <c r="J2052" s="1">
        <f>SUM(K2052,L2052,N2052,O2052,P2052,Q2052)</f>
        <v>0</v>
      </c>
      <c r="K2052" s="1">
        <f>SUM(AC2052,AE2052)</f>
        <v>0</v>
      </c>
      <c r="L2052" s="1">
        <v>0</v>
      </c>
      <c r="M2052" s="1">
        <v>0</v>
      </c>
      <c r="N2052" s="1">
        <v>0</v>
      </c>
      <c r="O2052" s="1"/>
      <c r="P2052" s="1">
        <v>0</v>
      </c>
      <c r="Q2052" s="1">
        <f>AD2052</f>
        <v>0</v>
      </c>
      <c r="R2052" s="1">
        <v>0</v>
      </c>
      <c r="S2052" s="31"/>
      <c r="T2052" s="1">
        <f>SUM(U2052,V2052,X2052,Y2052,Z2052,AA2052)</f>
        <v>180</v>
      </c>
      <c r="U2052" s="1">
        <f>SUM(AG2052,BF2052)</f>
        <v>30</v>
      </c>
      <c r="V2052" s="1">
        <f>SUM(AJ2052,AK2052,AL2052,AM2052,AO2052,AP2052,AQ2052,AR2052,AS2052,AT2052,AU2052,AN2052,AV2052,AW2052,AX2052,AY2052,AZ2052,BA2052,BC2052,BD2052,BE2052,BB2052)</f>
        <v>150</v>
      </c>
      <c r="W2052" s="1">
        <f>COUNTIF(AJ2052:BE2052, "&gt;0")</f>
        <v>2</v>
      </c>
      <c r="X2052" s="1">
        <f>SUM(BG2052,BH2052)</f>
        <v>0</v>
      </c>
      <c r="Y2052" s="1">
        <f>BI2052</f>
        <v>0</v>
      </c>
      <c r="Z2052" s="1">
        <f>AI2052</f>
        <v>0</v>
      </c>
      <c r="AA2052" s="1">
        <f>AH2052</f>
        <v>0</v>
      </c>
      <c r="AB2052" s="31"/>
      <c r="AC2052" s="1">
        <v>0</v>
      </c>
      <c r="AD2052" s="16">
        <v>0</v>
      </c>
      <c r="AE2052" s="16">
        <v>0</v>
      </c>
      <c r="AF2052" s="28">
        <v>0</v>
      </c>
      <c r="AG2052" s="16">
        <v>30</v>
      </c>
      <c r="AH2052" s="16">
        <v>0</v>
      </c>
      <c r="AI2052" s="16">
        <v>0</v>
      </c>
      <c r="AJ2052" s="16">
        <v>60</v>
      </c>
      <c r="AK2052" s="16">
        <v>0</v>
      </c>
      <c r="AL2052" s="16">
        <v>0</v>
      </c>
      <c r="AM2052" s="16">
        <v>0</v>
      </c>
      <c r="AN2052" s="16">
        <v>0</v>
      </c>
      <c r="AO2052" s="16">
        <v>0</v>
      </c>
      <c r="AP2052" s="16">
        <v>0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90</v>
      </c>
      <c r="AW2052" s="16">
        <v>0</v>
      </c>
      <c r="AX2052" s="16">
        <v>0</v>
      </c>
      <c r="AY2052" s="16">
        <v>0</v>
      </c>
      <c r="AZ2052" s="16">
        <v>0</v>
      </c>
      <c r="BA2052" s="16">
        <v>0</v>
      </c>
      <c r="BB2052" s="16">
        <v>0</v>
      </c>
      <c r="BC2052" s="16">
        <v>0</v>
      </c>
      <c r="BD2052" s="16">
        <v>0</v>
      </c>
      <c r="BE2052" s="16">
        <v>0</v>
      </c>
      <c r="BF2052" s="16">
        <v>0</v>
      </c>
      <c r="BG2052" s="16">
        <v>0</v>
      </c>
      <c r="BH2052" s="16">
        <v>0</v>
      </c>
      <c r="BI2052" s="16">
        <v>0</v>
      </c>
      <c r="BJ2052" s="87"/>
    </row>
    <row r="2053" spans="1:62" s="16" customFormat="1" x14ac:dyDescent="0.35">
      <c r="A2053" s="85" t="s">
        <v>61</v>
      </c>
      <c r="B2053" s="85" t="s">
        <v>23</v>
      </c>
      <c r="C2053" s="16" t="s">
        <v>1006</v>
      </c>
      <c r="D2053" s="16" t="s">
        <v>1007</v>
      </c>
      <c r="E2053" s="16" t="s">
        <v>39</v>
      </c>
      <c r="F2053" s="85">
        <v>999921031</v>
      </c>
      <c r="G2053" s="1">
        <f>(J2053+T2053)-H2053</f>
        <v>159.5</v>
      </c>
      <c r="H2053" s="1">
        <f>(K2053+L2053+N2053+O2053+P2053+Q2053+R2053)*0.5</f>
        <v>42.5</v>
      </c>
      <c r="I2053" s="15"/>
      <c r="J2053" s="1">
        <f>SUM(K2053,L2053,N2053,O2053,P2053,Q2053)</f>
        <v>85</v>
      </c>
      <c r="K2053" s="1">
        <f>SUM(AC2053,AE2053)</f>
        <v>0</v>
      </c>
      <c r="L2053" s="1">
        <v>0</v>
      </c>
      <c r="M2053" s="1">
        <v>0</v>
      </c>
      <c r="N2053" s="1">
        <v>0</v>
      </c>
      <c r="O2053" s="1"/>
      <c r="P2053" s="1">
        <v>0</v>
      </c>
      <c r="Q2053" s="1">
        <f>AD2053</f>
        <v>85</v>
      </c>
      <c r="R2053" s="1">
        <v>0</v>
      </c>
      <c r="S2053" s="31"/>
      <c r="T2053" s="1">
        <f>SUM(U2053,V2053,X2053,Y2053,Z2053,AA2053)</f>
        <v>117</v>
      </c>
      <c r="U2053" s="1">
        <f>SUM(AG2053,BF2053)</f>
        <v>0</v>
      </c>
      <c r="V2053" s="1">
        <f>SUM(AJ2053,AK2053,AL2053,AM2053,AO2053,AP2053,AQ2053,AR2053,AS2053,AT2053,AU2053,AN2053,AV2053,AW2053,AX2053,AY2053,AZ2053,BA2053,BC2053,BD2053,BE2053,BB2053)</f>
        <v>0</v>
      </c>
      <c r="W2053" s="1">
        <f>COUNTIF(AJ2053:BE2053, "&gt;0")</f>
        <v>0</v>
      </c>
      <c r="X2053" s="1">
        <f>SUM(BG2053,BH2053)</f>
        <v>60</v>
      </c>
      <c r="Y2053" s="1">
        <f>BI2053</f>
        <v>57</v>
      </c>
      <c r="Z2053" s="1">
        <f>AI2053</f>
        <v>0</v>
      </c>
      <c r="AA2053" s="1">
        <f>AH2053</f>
        <v>0</v>
      </c>
      <c r="AB2053" s="31"/>
      <c r="AC2053" s="1">
        <v>0</v>
      </c>
      <c r="AD2053" s="16">
        <v>85</v>
      </c>
      <c r="AE2053" s="16">
        <v>0</v>
      </c>
      <c r="AF2053" s="28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16">
        <v>0</v>
      </c>
      <c r="AX2053" s="16">
        <v>0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60</v>
      </c>
      <c r="BH2053" s="16">
        <v>0</v>
      </c>
      <c r="BI2053" s="16">
        <v>57</v>
      </c>
      <c r="BJ2053" s="87"/>
    </row>
    <row r="2054" spans="1:62" s="16" customFormat="1" x14ac:dyDescent="0.35">
      <c r="A2054" s="98" t="s">
        <v>61</v>
      </c>
      <c r="B2054" s="98" t="s">
        <v>23</v>
      </c>
      <c r="C2054" s="99" t="s">
        <v>1557</v>
      </c>
      <c r="D2054" s="99" t="s">
        <v>1558</v>
      </c>
      <c r="E2054" s="99" t="s">
        <v>39</v>
      </c>
      <c r="F2054" s="85">
        <v>999925759</v>
      </c>
      <c r="G2054" s="1">
        <f>(J2054+T2054)-H2054</f>
        <v>136</v>
      </c>
      <c r="H2054" s="1"/>
      <c r="I2054" s="15"/>
      <c r="J2054" s="1">
        <f>SUM(K2054,L2054,N2054,O2054,P2054,Q2054)</f>
        <v>0</v>
      </c>
      <c r="K2054" s="1">
        <f>SUM(AC2054,AE2054)</f>
        <v>0</v>
      </c>
      <c r="L2054" s="1">
        <v>0</v>
      </c>
      <c r="M2054" s="1">
        <v>0</v>
      </c>
      <c r="N2054" s="1">
        <v>0</v>
      </c>
      <c r="O2054" s="1"/>
      <c r="P2054" s="1">
        <v>0</v>
      </c>
      <c r="Q2054" s="1">
        <f>AD2054</f>
        <v>0</v>
      </c>
      <c r="R2054" s="1">
        <v>0</v>
      </c>
      <c r="S2054" s="31"/>
      <c r="T2054" s="1">
        <f>SUM(U2054,V2054,X2054,Y2054,Z2054,AA2054)</f>
        <v>136</v>
      </c>
      <c r="U2054" s="1">
        <f>SUM(AG2054,BF2054)</f>
        <v>23</v>
      </c>
      <c r="V2054" s="1">
        <f>SUM(AJ2054,AK2054,AL2054,AM2054,AO2054,AP2054,AQ2054,AR2054,AS2054,AT2054,AU2054,AN2054,AV2054,AW2054,AX2054,AY2054,AZ2054,BA2054,BC2054,BD2054,BE2054,BB2054)</f>
        <v>113</v>
      </c>
      <c r="W2054" s="1">
        <f>COUNTIF(AJ2054:BE2054, "&gt;0")</f>
        <v>2</v>
      </c>
      <c r="X2054" s="1">
        <f>SUM(BG2054,BH2054)</f>
        <v>0</v>
      </c>
      <c r="Y2054" s="1">
        <f>BI2054</f>
        <v>0</v>
      </c>
      <c r="Z2054" s="1">
        <f>AI2054</f>
        <v>0</v>
      </c>
      <c r="AA2054" s="1">
        <f>AH2054</f>
        <v>0</v>
      </c>
      <c r="AB2054" s="31"/>
      <c r="AC2054" s="1">
        <v>0</v>
      </c>
      <c r="AD2054" s="16">
        <v>0</v>
      </c>
      <c r="AE2054" s="16">
        <v>0</v>
      </c>
      <c r="AF2054" s="28">
        <v>0</v>
      </c>
      <c r="AG2054" s="16">
        <v>23</v>
      </c>
      <c r="AH2054" s="16">
        <v>0</v>
      </c>
      <c r="AI2054" s="16">
        <v>0</v>
      </c>
      <c r="AJ2054" s="16">
        <v>45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68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0</v>
      </c>
      <c r="BF2054" s="16">
        <v>0</v>
      </c>
      <c r="BG2054" s="16">
        <v>0</v>
      </c>
      <c r="BH2054" s="16">
        <v>0</v>
      </c>
      <c r="BI2054" s="16">
        <v>0</v>
      </c>
      <c r="BJ2054" s="87"/>
    </row>
    <row r="2055" spans="1:62" s="16" customFormat="1" x14ac:dyDescent="0.35">
      <c r="A2055" s="85" t="s">
        <v>61</v>
      </c>
      <c r="B2055" s="85" t="s">
        <v>23</v>
      </c>
      <c r="C2055" s="16" t="s">
        <v>2942</v>
      </c>
      <c r="D2055" s="16" t="s">
        <v>2943</v>
      </c>
      <c r="E2055" s="16" t="s">
        <v>39</v>
      </c>
      <c r="F2055" s="85">
        <v>999927125</v>
      </c>
      <c r="G2055" s="1">
        <f>(J2055+T2055)-H2055</f>
        <v>119</v>
      </c>
      <c r="I2055" s="28"/>
      <c r="J2055" s="1">
        <f>SUM(K2055,L2055,N2055,O2055,P2055,Q2055)</f>
        <v>0</v>
      </c>
      <c r="K2055" s="1">
        <f>SUM(AC2055,AE2055)</f>
        <v>0</v>
      </c>
      <c r="L2055" s="1">
        <v>0</v>
      </c>
      <c r="M2055" s="1">
        <v>0</v>
      </c>
      <c r="N2055" s="1">
        <v>0</v>
      </c>
      <c r="O2055" s="1"/>
      <c r="P2055" s="1">
        <v>0</v>
      </c>
      <c r="Q2055" s="1">
        <f>AD2055</f>
        <v>0</v>
      </c>
      <c r="R2055" s="1">
        <v>0</v>
      </c>
      <c r="S2055" s="28"/>
      <c r="T2055" s="1">
        <f>SUM(U2055,V2055,X2055,Y2055,Z2055,AA2055)</f>
        <v>119</v>
      </c>
      <c r="U2055" s="1">
        <f>SUM(AG2055,BF2055)</f>
        <v>0</v>
      </c>
      <c r="V2055" s="1">
        <f>SUM(AJ2055,AK2055,AL2055,AM2055,AO2055,AP2055,AQ2055,AR2055,AS2055,AT2055,AU2055,AN2055,AV2055,AW2055,AX2055,AY2055,AZ2055,BA2055,BC2055,BD2055,BE2055,BB2055)</f>
        <v>68</v>
      </c>
      <c r="W2055" s="1">
        <f>COUNTIF(AJ2055:BE2055, "&gt;0")</f>
        <v>1</v>
      </c>
      <c r="X2055" s="1">
        <f>SUM(BG2055,BH2055)</f>
        <v>51</v>
      </c>
      <c r="Y2055" s="1">
        <f>BI2055</f>
        <v>0</v>
      </c>
      <c r="Z2055" s="1">
        <f>AI2055</f>
        <v>0</v>
      </c>
      <c r="AA2055" s="1">
        <f>AH2055</f>
        <v>0</v>
      </c>
      <c r="AB2055" s="28"/>
      <c r="AC2055" s="16">
        <v>0</v>
      </c>
      <c r="AD2055" s="16">
        <v>0</v>
      </c>
      <c r="AE2055" s="16">
        <v>0</v>
      </c>
      <c r="AF2055" s="28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68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0</v>
      </c>
      <c r="BF2055" s="16">
        <v>0</v>
      </c>
      <c r="BG2055" s="16">
        <v>0</v>
      </c>
      <c r="BH2055" s="16">
        <v>51</v>
      </c>
      <c r="BI2055" s="16">
        <v>0</v>
      </c>
      <c r="BJ2055" s="87"/>
    </row>
    <row r="2056" spans="1:62" s="16" customFormat="1" x14ac:dyDescent="0.35">
      <c r="A2056" s="85" t="s">
        <v>61</v>
      </c>
      <c r="B2056" s="85" t="s">
        <v>23</v>
      </c>
      <c r="C2056" s="16" t="s">
        <v>1300</v>
      </c>
      <c r="D2056" s="16" t="s">
        <v>2516</v>
      </c>
      <c r="E2056" s="16" t="s">
        <v>39</v>
      </c>
      <c r="F2056" s="85">
        <v>999909742</v>
      </c>
      <c r="G2056" s="1">
        <f>(J2056+T2056)-H2056</f>
        <v>111</v>
      </c>
      <c r="I2056" s="28"/>
      <c r="J2056" s="1">
        <f>SUM(K2056,L2056,N2056,O2056,P2056,Q2056)</f>
        <v>0</v>
      </c>
      <c r="K2056" s="1">
        <f>SUM(AC2056,AE2056)</f>
        <v>0</v>
      </c>
      <c r="L2056" s="1">
        <v>0</v>
      </c>
      <c r="M2056" s="1">
        <v>0</v>
      </c>
      <c r="N2056" s="1">
        <v>0</v>
      </c>
      <c r="O2056" s="1"/>
      <c r="P2056" s="1">
        <v>0</v>
      </c>
      <c r="Q2056" s="1">
        <f>AD2056</f>
        <v>0</v>
      </c>
      <c r="R2056" s="1">
        <v>0</v>
      </c>
      <c r="S2056" s="31"/>
      <c r="T2056" s="1">
        <f>SUM(U2056,V2056,X2056,Y2056,Z2056,AA2056)</f>
        <v>111</v>
      </c>
      <c r="U2056" s="1">
        <f>SUM(AG2056,BF2056)</f>
        <v>0</v>
      </c>
      <c r="V2056" s="1">
        <f>SUM(AJ2056,AK2056,AL2056,AM2056,AO2056,AP2056,AQ2056,AR2056,AS2056,AT2056,AU2056,AN2056,AV2056,AW2056,AX2056,AY2056,AZ2056,BA2056,BC2056,BD2056,BE2056,BB2056)</f>
        <v>68</v>
      </c>
      <c r="W2056" s="1">
        <f>COUNTIF(AJ2056:BE2056, "&gt;0")</f>
        <v>1</v>
      </c>
      <c r="X2056" s="1">
        <f>SUM(BG2056,BH2056)</f>
        <v>0</v>
      </c>
      <c r="Y2056" s="1">
        <f>BI2056</f>
        <v>43</v>
      </c>
      <c r="Z2056" s="1">
        <f>AI2056</f>
        <v>0</v>
      </c>
      <c r="AA2056" s="1">
        <f>AH2056</f>
        <v>0</v>
      </c>
      <c r="AB2056" s="31"/>
      <c r="AC2056" s="16">
        <v>0</v>
      </c>
      <c r="AD2056" s="16">
        <v>0</v>
      </c>
      <c r="AE2056" s="16">
        <v>0</v>
      </c>
      <c r="AF2056" s="28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68</v>
      </c>
      <c r="AS2056" s="16">
        <v>0</v>
      </c>
      <c r="AT2056" s="16">
        <v>0</v>
      </c>
      <c r="AU2056" s="16">
        <v>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0</v>
      </c>
      <c r="BH2056" s="16">
        <v>0</v>
      </c>
      <c r="BI2056" s="16">
        <v>43</v>
      </c>
      <c r="BJ2056" s="87"/>
    </row>
    <row r="2057" spans="1:62" s="16" customFormat="1" x14ac:dyDescent="0.35">
      <c r="A2057" s="85" t="s">
        <v>61</v>
      </c>
      <c r="B2057" s="85" t="s">
        <v>23</v>
      </c>
      <c r="C2057" s="1" t="s">
        <v>416</v>
      </c>
      <c r="D2057" s="1" t="s">
        <v>417</v>
      </c>
      <c r="E2057" s="1" t="s">
        <v>39</v>
      </c>
      <c r="F2057" s="85">
        <v>999895150</v>
      </c>
      <c r="G2057" s="1">
        <f>(J2057+T2057)-H2057</f>
        <v>108.75</v>
      </c>
      <c r="H2057" s="1"/>
      <c r="I2057" s="15"/>
      <c r="J2057" s="1">
        <f>SUM(K2057,L2057,N2057,O2057,P2057,Q2057)</f>
        <v>18.75</v>
      </c>
      <c r="K2057" s="1">
        <f>SUM(AC2057,AE2057)</f>
        <v>18.75</v>
      </c>
      <c r="L2057" s="1">
        <v>0</v>
      </c>
      <c r="M2057" s="1">
        <v>0</v>
      </c>
      <c r="N2057" s="1">
        <v>0</v>
      </c>
      <c r="O2057" s="1"/>
      <c r="P2057" s="1">
        <v>0</v>
      </c>
      <c r="Q2057" s="1">
        <f>AD2057</f>
        <v>0</v>
      </c>
      <c r="R2057" s="1">
        <v>0</v>
      </c>
      <c r="S2057" s="31"/>
      <c r="T2057" s="1">
        <f>SUM(U2057,V2057,X2057,Y2057,Z2057,AA2057)</f>
        <v>90</v>
      </c>
      <c r="U2057" s="1">
        <f>SUM(AG2057,BF2057)</f>
        <v>0</v>
      </c>
      <c r="V2057" s="1">
        <f>SUM(AJ2057,AK2057,AL2057,AM2057,AO2057,AP2057,AQ2057,AR2057,AS2057,AT2057,AU2057,AN2057,AV2057,AW2057,AX2057,AY2057,AZ2057,BA2057,BC2057,BD2057,BE2057,BB2057)</f>
        <v>90</v>
      </c>
      <c r="W2057" s="1">
        <f>COUNTIF(AJ2057:BE2057, "&gt;0")</f>
        <v>1</v>
      </c>
      <c r="X2057" s="1">
        <f>SUM(BG2057,BH2057)</f>
        <v>0</v>
      </c>
      <c r="Y2057" s="1">
        <f>BI2057</f>
        <v>0</v>
      </c>
      <c r="Z2057" s="1">
        <f>AI2057</f>
        <v>0</v>
      </c>
      <c r="AA2057" s="1">
        <f>AH2057</f>
        <v>0</v>
      </c>
      <c r="AB2057" s="31"/>
      <c r="AC2057" s="1">
        <v>0</v>
      </c>
      <c r="AD2057" s="16">
        <v>0</v>
      </c>
      <c r="AE2057" s="16">
        <v>18.75</v>
      </c>
      <c r="AF2057" s="28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90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0</v>
      </c>
      <c r="BG2057" s="16">
        <v>0</v>
      </c>
      <c r="BH2057" s="16">
        <v>0</v>
      </c>
      <c r="BI2057" s="16">
        <v>0</v>
      </c>
      <c r="BJ2057" s="87"/>
    </row>
    <row r="2058" spans="1:62" s="16" customFormat="1" x14ac:dyDescent="0.35">
      <c r="A2058" s="85" t="s">
        <v>61</v>
      </c>
      <c r="B2058" s="85" t="s">
        <v>23</v>
      </c>
      <c r="C2058" s="16" t="s">
        <v>552</v>
      </c>
      <c r="D2058" s="16" t="s">
        <v>32</v>
      </c>
      <c r="E2058" s="16" t="s">
        <v>39</v>
      </c>
      <c r="F2058" s="85">
        <v>999919500</v>
      </c>
      <c r="G2058" s="1">
        <f>(J2058+T2058)-H2058</f>
        <v>103</v>
      </c>
      <c r="I2058" s="28"/>
      <c r="J2058" s="1">
        <f>SUM(K2058,L2058,N2058,O2058,P2058,Q2058)</f>
        <v>0</v>
      </c>
      <c r="K2058" s="1">
        <f>SUM(AC2058,AE2058)</f>
        <v>0</v>
      </c>
      <c r="L2058" s="1">
        <v>0</v>
      </c>
      <c r="M2058" s="1">
        <v>0</v>
      </c>
      <c r="N2058" s="1">
        <v>0</v>
      </c>
      <c r="O2058" s="1"/>
      <c r="P2058" s="1">
        <v>0</v>
      </c>
      <c r="Q2058" s="1">
        <f>AD2058</f>
        <v>0</v>
      </c>
      <c r="R2058" s="1">
        <v>0</v>
      </c>
      <c r="S2058" s="31"/>
      <c r="T2058" s="1">
        <f>SUM(U2058,V2058,X2058,Y2058,Z2058,AA2058)</f>
        <v>103</v>
      </c>
      <c r="U2058" s="1">
        <f>SUM(AG2058,BF2058)</f>
        <v>0</v>
      </c>
      <c r="V2058" s="1">
        <f>SUM(AJ2058,AK2058,AL2058,AM2058,AO2058,AP2058,AQ2058,AR2058,AS2058,AT2058,AU2058,AN2058,AV2058,AW2058,AX2058,AY2058,AZ2058,BA2058,BC2058,BD2058,BE2058,BB2058)</f>
        <v>60</v>
      </c>
      <c r="W2058" s="1">
        <f>COUNTIF(AJ2058:BE2058, "&gt;0")</f>
        <v>1</v>
      </c>
      <c r="X2058" s="1">
        <f>SUM(BG2058,BH2058)</f>
        <v>0</v>
      </c>
      <c r="Y2058" s="1">
        <f>BI2058</f>
        <v>43</v>
      </c>
      <c r="Z2058" s="1">
        <f>AI2058</f>
        <v>0</v>
      </c>
      <c r="AA2058" s="1">
        <f>AH2058</f>
        <v>0</v>
      </c>
      <c r="AB2058" s="31"/>
      <c r="AC2058" s="16">
        <v>0</v>
      </c>
      <c r="AD2058" s="16">
        <v>0</v>
      </c>
      <c r="AE2058" s="16">
        <v>0</v>
      </c>
      <c r="AF2058" s="28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0</v>
      </c>
      <c r="AR2058" s="16">
        <v>0</v>
      </c>
      <c r="AS2058" s="16">
        <v>0</v>
      </c>
      <c r="AT2058" s="16">
        <v>0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60</v>
      </c>
      <c r="BE2058" s="16">
        <v>0</v>
      </c>
      <c r="BF2058" s="16">
        <v>0</v>
      </c>
      <c r="BG2058" s="16">
        <v>0</v>
      </c>
      <c r="BH2058" s="16">
        <v>0</v>
      </c>
      <c r="BI2058" s="16">
        <v>43</v>
      </c>
      <c r="BJ2058" s="87"/>
    </row>
    <row r="2059" spans="1:62" s="16" customFormat="1" x14ac:dyDescent="0.35">
      <c r="A2059" s="85" t="s">
        <v>61</v>
      </c>
      <c r="B2059" s="85" t="s">
        <v>23</v>
      </c>
      <c r="C2059" s="1" t="s">
        <v>180</v>
      </c>
      <c r="D2059" s="1" t="s">
        <v>181</v>
      </c>
      <c r="E2059" s="1" t="s">
        <v>39</v>
      </c>
      <c r="F2059" s="85">
        <v>999856717</v>
      </c>
      <c r="G2059" s="1">
        <f>(J2059+T2059)-H2059</f>
        <v>99</v>
      </c>
      <c r="H2059" s="1"/>
      <c r="I2059" s="15"/>
      <c r="J2059" s="1">
        <f>SUM(K2059,L2059,N2059,O2059,P2059,Q2059)</f>
        <v>99</v>
      </c>
      <c r="K2059" s="1">
        <f>SUM(AC2059,AE2059)</f>
        <v>0</v>
      </c>
      <c r="L2059" s="1">
        <v>0</v>
      </c>
      <c r="M2059" s="1">
        <v>0</v>
      </c>
      <c r="N2059" s="1">
        <v>0</v>
      </c>
      <c r="O2059" s="1"/>
      <c r="P2059" s="1">
        <v>0</v>
      </c>
      <c r="Q2059" s="1">
        <f>AD2059</f>
        <v>99</v>
      </c>
      <c r="R2059" s="1">
        <v>0</v>
      </c>
      <c r="S2059" s="31"/>
      <c r="T2059" s="1">
        <f>SUM(U2059,V2059,X2059,Y2059,Z2059,AA2059)</f>
        <v>0</v>
      </c>
      <c r="U2059" s="1">
        <f>SUM(AG2059,BF2059)</f>
        <v>0</v>
      </c>
      <c r="V2059" s="1">
        <f>SUM(AJ2059,AK2059,AL2059,AM2059,AO2059,AP2059,AQ2059,AR2059,AS2059,AT2059,AU2059,AN2059,AV2059,AW2059,AX2059,AY2059,AZ2059,BA2059,BC2059,BD2059,BE2059,BB2059)</f>
        <v>0</v>
      </c>
      <c r="W2059" s="1">
        <f>COUNTIF(AJ2059:BE2059, "&gt;0")</f>
        <v>0</v>
      </c>
      <c r="X2059" s="1">
        <f>SUM(BG2059,BH2059)</f>
        <v>0</v>
      </c>
      <c r="Y2059" s="1">
        <f>BI2059</f>
        <v>0</v>
      </c>
      <c r="Z2059" s="1">
        <f>AI2059</f>
        <v>0</v>
      </c>
      <c r="AA2059" s="1">
        <f>AH2059</f>
        <v>0</v>
      </c>
      <c r="AB2059" s="31"/>
      <c r="AC2059" s="1">
        <v>0</v>
      </c>
      <c r="AD2059" s="16">
        <v>99</v>
      </c>
      <c r="AE2059" s="16">
        <v>0</v>
      </c>
      <c r="AF2059" s="28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0</v>
      </c>
      <c r="AU2059" s="16">
        <v>0</v>
      </c>
      <c r="AV2059" s="16">
        <v>0</v>
      </c>
      <c r="AW2059" s="16">
        <v>0</v>
      </c>
      <c r="AX2059" s="16">
        <v>0</v>
      </c>
      <c r="AY2059" s="16">
        <v>0</v>
      </c>
      <c r="AZ2059" s="16">
        <v>0</v>
      </c>
      <c r="BA2059" s="16">
        <v>0</v>
      </c>
      <c r="BB2059" s="16">
        <v>0</v>
      </c>
      <c r="BC2059" s="16">
        <v>0</v>
      </c>
      <c r="BD2059" s="16">
        <v>0</v>
      </c>
      <c r="BE2059" s="16">
        <v>0</v>
      </c>
      <c r="BF2059" s="16">
        <v>0</v>
      </c>
      <c r="BG2059" s="16">
        <v>0</v>
      </c>
      <c r="BH2059" s="16">
        <v>0</v>
      </c>
      <c r="BI2059" s="16">
        <v>0</v>
      </c>
      <c r="BJ2059" s="87"/>
    </row>
    <row r="2060" spans="1:62" s="16" customFormat="1" x14ac:dyDescent="0.35">
      <c r="A2060" s="85" t="s">
        <v>61</v>
      </c>
      <c r="B2060" s="85" t="s">
        <v>23</v>
      </c>
      <c r="C2060" s="1" t="s">
        <v>3134</v>
      </c>
      <c r="D2060" s="1" t="s">
        <v>583</v>
      </c>
      <c r="E2060" s="1" t="s">
        <v>39</v>
      </c>
      <c r="F2060" s="85">
        <v>999928295</v>
      </c>
      <c r="G2060" s="1">
        <f>(J2060+T2060)-H2060</f>
        <v>98</v>
      </c>
      <c r="I2060" s="28"/>
      <c r="J2060" s="1">
        <f>SUM(K2060,L2060,N2060,O2060,P2060,Q2060)</f>
        <v>0</v>
      </c>
      <c r="K2060" s="1">
        <f>SUM(AC2060,AE2060)</f>
        <v>0</v>
      </c>
      <c r="L2060" s="1">
        <v>0</v>
      </c>
      <c r="M2060" s="1">
        <v>0</v>
      </c>
      <c r="N2060" s="1">
        <v>0</v>
      </c>
      <c r="O2060" s="1"/>
      <c r="P2060" s="1">
        <v>0</v>
      </c>
      <c r="Q2060" s="1">
        <f>AD2060</f>
        <v>0</v>
      </c>
      <c r="R2060" s="1">
        <v>0</v>
      </c>
      <c r="S2060" s="31"/>
      <c r="T2060" s="1">
        <f>SUM(U2060,V2060,X2060,Y2060,Z2060,AA2060)</f>
        <v>98</v>
      </c>
      <c r="U2060" s="1">
        <f>SUM(AG2060,BF2060)</f>
        <v>0</v>
      </c>
      <c r="V2060" s="1">
        <f>SUM(AJ2060,AK2060,AL2060,AM2060,AO2060,AP2060,AQ2060,AR2060,AS2060,AT2060,AU2060,AN2060,AV2060,AW2060,AX2060,AY2060,AZ2060,BA2060,BC2060,BD2060,BE2060,BB2060)</f>
        <v>30</v>
      </c>
      <c r="W2060" s="1">
        <f>COUNTIF(AJ2060:BE2060, "&gt;0")</f>
        <v>1</v>
      </c>
      <c r="X2060" s="1">
        <f>SUM(BG2060,BH2060)</f>
        <v>68</v>
      </c>
      <c r="Y2060" s="1">
        <f>BI2060</f>
        <v>0</v>
      </c>
      <c r="Z2060" s="1">
        <f>AI2060</f>
        <v>0</v>
      </c>
      <c r="AA2060" s="1">
        <f>AH2060</f>
        <v>0</v>
      </c>
      <c r="AB2060" s="31"/>
      <c r="AC2060" s="16">
        <v>0</v>
      </c>
      <c r="AD2060" s="16">
        <v>0</v>
      </c>
      <c r="AE2060" s="16">
        <v>0</v>
      </c>
      <c r="AF2060" s="28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0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30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0</v>
      </c>
      <c r="BH2060" s="16">
        <v>68</v>
      </c>
      <c r="BI2060" s="16">
        <v>0</v>
      </c>
      <c r="BJ2060" s="87"/>
    </row>
    <row r="2061" spans="1:62" s="16" customFormat="1" x14ac:dyDescent="0.35">
      <c r="A2061" s="85" t="s">
        <v>61</v>
      </c>
      <c r="B2061" s="85" t="s">
        <v>23</v>
      </c>
      <c r="C2061" s="1" t="s">
        <v>321</v>
      </c>
      <c r="D2061" s="1" t="s">
        <v>322</v>
      </c>
      <c r="E2061" s="1" t="s">
        <v>39</v>
      </c>
      <c r="F2061" s="85">
        <v>999882124</v>
      </c>
      <c r="G2061" s="1">
        <f>(J2061+T2061)-H2061</f>
        <v>90</v>
      </c>
      <c r="H2061" s="1"/>
      <c r="I2061" s="15"/>
      <c r="J2061" s="1">
        <f>SUM(K2061,L2061,N2061,O2061,P2061,Q2061)</f>
        <v>0</v>
      </c>
      <c r="K2061" s="1">
        <f>SUM(AC2061,AE2061)</f>
        <v>0</v>
      </c>
      <c r="L2061" s="1">
        <v>0</v>
      </c>
      <c r="M2061" s="1">
        <v>0</v>
      </c>
      <c r="N2061" s="1">
        <v>0</v>
      </c>
      <c r="O2061" s="1"/>
      <c r="P2061" s="1">
        <v>0</v>
      </c>
      <c r="Q2061" s="1">
        <f>AD2061</f>
        <v>0</v>
      </c>
      <c r="R2061" s="1">
        <v>0</v>
      </c>
      <c r="S2061" s="31"/>
      <c r="T2061" s="1">
        <f>SUM(U2061,V2061,X2061,Y2061,Z2061,AA2061)</f>
        <v>90</v>
      </c>
      <c r="U2061" s="1">
        <f>SUM(AG2061,BF2061)</f>
        <v>0</v>
      </c>
      <c r="V2061" s="1">
        <f>SUM(AJ2061,AK2061,AL2061,AM2061,AO2061,AP2061,AQ2061,AR2061,AS2061,AT2061,AU2061,AN2061,AV2061,AW2061,AX2061,AY2061,AZ2061,BA2061,BC2061,BD2061,BE2061,BB2061)</f>
        <v>90</v>
      </c>
      <c r="W2061" s="1">
        <f>COUNTIF(AJ2061:BE2061, "&gt;0")</f>
        <v>1</v>
      </c>
      <c r="X2061" s="1">
        <f>SUM(BG2061,BH2061)</f>
        <v>0</v>
      </c>
      <c r="Y2061" s="1">
        <f>BI2061</f>
        <v>0</v>
      </c>
      <c r="Z2061" s="1">
        <f>AI2061</f>
        <v>0</v>
      </c>
      <c r="AA2061" s="1">
        <f>AH2061</f>
        <v>0</v>
      </c>
      <c r="AB2061" s="31"/>
      <c r="AC2061" s="1">
        <v>0</v>
      </c>
      <c r="AD2061" s="16">
        <v>0</v>
      </c>
      <c r="AE2061" s="16">
        <v>0</v>
      </c>
      <c r="AF2061" s="28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90</v>
      </c>
      <c r="AO2061" s="16">
        <v>0</v>
      </c>
      <c r="AP2061" s="16">
        <v>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0</v>
      </c>
      <c r="BH2061" s="16">
        <v>0</v>
      </c>
      <c r="BI2061" s="16">
        <v>0</v>
      </c>
      <c r="BJ2061" s="87"/>
    </row>
    <row r="2062" spans="1:62" s="16" customFormat="1" x14ac:dyDescent="0.35">
      <c r="A2062" s="85" t="s">
        <v>61</v>
      </c>
      <c r="B2062" s="98" t="s">
        <v>23</v>
      </c>
      <c r="C2062" s="99" t="s">
        <v>578</v>
      </c>
      <c r="D2062" s="99" t="s">
        <v>579</v>
      </c>
      <c r="E2062" s="99" t="s">
        <v>39</v>
      </c>
      <c r="F2062" s="85">
        <v>999909827</v>
      </c>
      <c r="G2062" s="1">
        <f>(J2062+T2062)-H2062</f>
        <v>88</v>
      </c>
      <c r="H2062" s="1"/>
      <c r="I2062" s="15"/>
      <c r="J2062" s="1">
        <f>SUM(K2062,L2062,N2062,O2062,P2062,Q2062)</f>
        <v>0</v>
      </c>
      <c r="K2062" s="1">
        <f>SUM(AC2062,AE2062)</f>
        <v>0</v>
      </c>
      <c r="L2062" s="1">
        <v>0</v>
      </c>
      <c r="M2062" s="1">
        <v>0</v>
      </c>
      <c r="N2062" s="1">
        <v>0</v>
      </c>
      <c r="O2062" s="1"/>
      <c r="P2062" s="1">
        <v>0</v>
      </c>
      <c r="Q2062" s="1">
        <f>AD2062</f>
        <v>0</v>
      </c>
      <c r="R2062" s="1">
        <v>0</v>
      </c>
      <c r="S2062" s="31"/>
      <c r="T2062" s="1">
        <f>SUM(U2062,V2062,X2062,Y2062,Z2062,AA2062)</f>
        <v>88</v>
      </c>
      <c r="U2062" s="1">
        <f>SUM(AG2062,BF2062)</f>
        <v>0</v>
      </c>
      <c r="V2062" s="1">
        <f>SUM(AJ2062,AK2062,AL2062,AM2062,AO2062,AP2062,AQ2062,AR2062,AS2062,AT2062,AU2062,AN2062,AV2062,AW2062,AX2062,AY2062,AZ2062,BA2062,BC2062,BD2062,BE2062,BB2062)</f>
        <v>45</v>
      </c>
      <c r="W2062" s="1">
        <f>COUNTIF(AJ2062:BE2062, "&gt;0")</f>
        <v>1</v>
      </c>
      <c r="X2062" s="1">
        <f>SUM(BG2062,BH2062)</f>
        <v>0</v>
      </c>
      <c r="Y2062" s="1">
        <f>BI2062</f>
        <v>43</v>
      </c>
      <c r="Z2062" s="1">
        <f>AI2062</f>
        <v>0</v>
      </c>
      <c r="AA2062" s="1">
        <f>AH2062</f>
        <v>0</v>
      </c>
      <c r="AB2062" s="31"/>
      <c r="AC2062" s="1">
        <v>0</v>
      </c>
      <c r="AD2062" s="16">
        <v>0</v>
      </c>
      <c r="AE2062" s="16">
        <v>0</v>
      </c>
      <c r="AF2062" s="28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6">
        <v>0</v>
      </c>
      <c r="AO2062" s="16">
        <v>45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0</v>
      </c>
      <c r="BH2062" s="16">
        <v>0</v>
      </c>
      <c r="BI2062" s="16">
        <v>43</v>
      </c>
      <c r="BJ2062" s="87"/>
    </row>
    <row r="2063" spans="1:62" s="16" customFormat="1" x14ac:dyDescent="0.35">
      <c r="A2063" s="85" t="s">
        <v>61</v>
      </c>
      <c r="B2063" s="85" t="s">
        <v>23</v>
      </c>
      <c r="C2063" s="16" t="s">
        <v>582</v>
      </c>
      <c r="D2063" s="16" t="s">
        <v>783</v>
      </c>
      <c r="E2063" s="16" t="s">
        <v>39</v>
      </c>
      <c r="F2063" s="85">
        <v>999928139</v>
      </c>
      <c r="G2063" s="1">
        <f>(J2063+T2063)-H2063</f>
        <v>68</v>
      </c>
      <c r="I2063" s="28"/>
      <c r="J2063" s="1">
        <f>SUM(K2063,L2063,N2063,O2063,P2063,Q2063)</f>
        <v>0</v>
      </c>
      <c r="K2063" s="1">
        <f>SUM(AC2063,AE2063)</f>
        <v>0</v>
      </c>
      <c r="L2063" s="1">
        <v>0</v>
      </c>
      <c r="M2063" s="1">
        <v>0</v>
      </c>
      <c r="N2063" s="1">
        <v>0</v>
      </c>
      <c r="O2063" s="1"/>
      <c r="P2063" s="1">
        <v>0</v>
      </c>
      <c r="Q2063" s="1">
        <f>AD2063</f>
        <v>0</v>
      </c>
      <c r="R2063" s="1">
        <v>0</v>
      </c>
      <c r="S2063" s="31"/>
      <c r="T2063" s="1">
        <f>SUM(U2063,V2063,X2063,Y2063,Z2063,AA2063)</f>
        <v>68</v>
      </c>
      <c r="U2063" s="1">
        <f>SUM(AG2063,BF2063)</f>
        <v>0</v>
      </c>
      <c r="V2063" s="1">
        <f>SUM(AJ2063,AK2063,AL2063,AM2063,AO2063,AP2063,AQ2063,AR2063,AS2063,AT2063,AU2063,AN2063,AV2063,AW2063,AX2063,AY2063,AZ2063,BA2063,BC2063,BD2063,BE2063,BB2063)</f>
        <v>68</v>
      </c>
      <c r="W2063" s="1">
        <f>COUNTIF(AJ2063:BE2063, "&gt;0")</f>
        <v>1</v>
      </c>
      <c r="X2063" s="1">
        <f>SUM(BG2063,BH2063)</f>
        <v>0</v>
      </c>
      <c r="Y2063" s="1">
        <f>BI2063</f>
        <v>0</v>
      </c>
      <c r="Z2063" s="1">
        <f>AI2063</f>
        <v>0</v>
      </c>
      <c r="AA2063" s="1">
        <f>AH2063</f>
        <v>0</v>
      </c>
      <c r="AB2063" s="31"/>
      <c r="AC2063" s="16">
        <v>0</v>
      </c>
      <c r="AD2063" s="16">
        <v>0</v>
      </c>
      <c r="AE2063" s="16">
        <v>0</v>
      </c>
      <c r="AF2063" s="28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0</v>
      </c>
      <c r="AW2063" s="16">
        <v>0</v>
      </c>
      <c r="AX2063" s="16">
        <v>0</v>
      </c>
      <c r="AY2063" s="16">
        <v>0</v>
      </c>
      <c r="AZ2063" s="16">
        <v>68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0</v>
      </c>
      <c r="BG2063" s="16">
        <v>0</v>
      </c>
      <c r="BH2063" s="16">
        <v>0</v>
      </c>
      <c r="BI2063" s="16">
        <v>0</v>
      </c>
      <c r="BJ2063" s="87"/>
    </row>
    <row r="2064" spans="1:62" s="16" customFormat="1" x14ac:dyDescent="0.35">
      <c r="A2064" s="85" t="s">
        <v>61</v>
      </c>
      <c r="B2064" s="85" t="s">
        <v>23</v>
      </c>
      <c r="C2064" s="1" t="s">
        <v>449</v>
      </c>
      <c r="D2064" s="1" t="s">
        <v>172</v>
      </c>
      <c r="E2064" s="1" t="s">
        <v>39</v>
      </c>
      <c r="F2064" s="85">
        <v>999910502</v>
      </c>
      <c r="G2064" s="1">
        <f>(J2064+T2064)-H2064</f>
        <v>64</v>
      </c>
      <c r="H2064" s="1"/>
      <c r="I2064" s="15"/>
      <c r="J2064" s="1">
        <f>SUM(K2064,L2064,N2064,O2064,P2064,Q2064)</f>
        <v>64</v>
      </c>
      <c r="K2064" s="1">
        <f>SUM(AC2064,AE2064)</f>
        <v>0</v>
      </c>
      <c r="L2064" s="1">
        <v>0</v>
      </c>
      <c r="M2064" s="1">
        <v>0</v>
      </c>
      <c r="N2064" s="1">
        <v>0</v>
      </c>
      <c r="O2064" s="1"/>
      <c r="P2064" s="1">
        <v>0</v>
      </c>
      <c r="Q2064" s="1">
        <f>AD2064</f>
        <v>64</v>
      </c>
      <c r="R2064" s="1">
        <v>0</v>
      </c>
      <c r="S2064" s="31"/>
      <c r="T2064" s="1">
        <f>SUM(U2064,V2064,X2064,Y2064,Z2064,AA2064)</f>
        <v>0</v>
      </c>
      <c r="U2064" s="1">
        <f>SUM(AG2064,BF2064)</f>
        <v>0</v>
      </c>
      <c r="V2064" s="1">
        <f>SUM(AJ2064,AK2064,AL2064,AM2064,AO2064,AP2064,AQ2064,AR2064,AS2064,AT2064,AU2064,AN2064,AV2064,AW2064,AX2064,AY2064,AZ2064,BA2064,BC2064,BD2064,BE2064,BB2064)</f>
        <v>0</v>
      </c>
      <c r="W2064" s="1">
        <f>COUNTIF(AJ2064:BE2064, "&gt;0")</f>
        <v>0</v>
      </c>
      <c r="X2064" s="1">
        <f>SUM(BG2064,BH2064)</f>
        <v>0</v>
      </c>
      <c r="Y2064" s="1">
        <f>BI2064</f>
        <v>0</v>
      </c>
      <c r="Z2064" s="1">
        <f>AI2064</f>
        <v>0</v>
      </c>
      <c r="AA2064" s="1">
        <f>AH2064</f>
        <v>0</v>
      </c>
      <c r="AB2064" s="31"/>
      <c r="AC2064" s="1">
        <v>0</v>
      </c>
      <c r="AD2064" s="16">
        <v>64</v>
      </c>
      <c r="AE2064" s="16">
        <v>0</v>
      </c>
      <c r="AF2064" s="28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  <c r="BI2064" s="16">
        <v>0</v>
      </c>
      <c r="BJ2064" s="87"/>
    </row>
    <row r="2065" spans="1:62" s="16" customFormat="1" x14ac:dyDescent="0.35">
      <c r="A2065" s="85" t="s">
        <v>61</v>
      </c>
      <c r="B2065" s="85" t="s">
        <v>23</v>
      </c>
      <c r="C2065" s="1" t="s">
        <v>411</v>
      </c>
      <c r="D2065" s="1" t="s">
        <v>412</v>
      </c>
      <c r="E2065" s="1" t="s">
        <v>39</v>
      </c>
      <c r="F2065" s="85">
        <v>999893808</v>
      </c>
      <c r="G2065" s="1">
        <f>(J2065+T2065)-H2065</f>
        <v>45</v>
      </c>
      <c r="H2065" s="1">
        <f>(K2065+L2065+N2065+O2065+P2065+Q2065+R2065)*0.5</f>
        <v>0</v>
      </c>
      <c r="I2065" s="15"/>
      <c r="J2065" s="1">
        <f>SUM(K2065,L2065,N2065,O2065,P2065,Q2065)</f>
        <v>0</v>
      </c>
      <c r="K2065" s="1">
        <f>SUM(AC2065,AE2065)</f>
        <v>0</v>
      </c>
      <c r="L2065" s="1">
        <v>0</v>
      </c>
      <c r="M2065" s="1">
        <v>0</v>
      </c>
      <c r="N2065" s="1">
        <v>0</v>
      </c>
      <c r="O2065" s="1"/>
      <c r="P2065" s="1">
        <v>0</v>
      </c>
      <c r="Q2065" s="1">
        <f>AD2065</f>
        <v>0</v>
      </c>
      <c r="R2065" s="1">
        <v>0</v>
      </c>
      <c r="S2065" s="31"/>
      <c r="T2065" s="1">
        <f>SUM(U2065,V2065,X2065,Y2065,Z2065,AA2065)</f>
        <v>45</v>
      </c>
      <c r="U2065" s="1">
        <f>SUM(AG2065,BF2065)</f>
        <v>0</v>
      </c>
      <c r="V2065" s="1">
        <f>SUM(AJ2065,AK2065,AL2065,AM2065,AO2065,AP2065,AQ2065,AR2065,AS2065,AT2065,AU2065,AN2065,AV2065,AW2065,AX2065,AY2065,AZ2065,BA2065,BC2065,BD2065,BE2065,BB2065)</f>
        <v>45</v>
      </c>
      <c r="W2065" s="1">
        <f>COUNTIF(AJ2065:BE2065, "&gt;0")</f>
        <v>1</v>
      </c>
      <c r="X2065" s="1">
        <f>SUM(BG2065,BH2065)</f>
        <v>0</v>
      </c>
      <c r="Y2065" s="1">
        <f>BI2065</f>
        <v>0</v>
      </c>
      <c r="Z2065" s="1">
        <f>AI2065</f>
        <v>0</v>
      </c>
      <c r="AA2065" s="1">
        <f>AH2065</f>
        <v>0</v>
      </c>
      <c r="AB2065" s="31"/>
      <c r="AC2065" s="1">
        <v>0</v>
      </c>
      <c r="AD2065" s="16">
        <v>0</v>
      </c>
      <c r="AE2065" s="16">
        <v>0</v>
      </c>
      <c r="AF2065" s="28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45</v>
      </c>
      <c r="BE2065" s="16">
        <v>0</v>
      </c>
      <c r="BF2065" s="16">
        <v>0</v>
      </c>
      <c r="BG2065" s="16">
        <v>0</v>
      </c>
      <c r="BH2065" s="16">
        <v>0</v>
      </c>
      <c r="BI2065" s="16">
        <v>0</v>
      </c>
      <c r="BJ2065" s="87"/>
    </row>
    <row r="2066" spans="1:62" s="16" customFormat="1" x14ac:dyDescent="0.35">
      <c r="A2066" s="85" t="s">
        <v>40</v>
      </c>
      <c r="B2066" s="85" t="s">
        <v>23</v>
      </c>
      <c r="C2066" s="1" t="s">
        <v>45</v>
      </c>
      <c r="D2066" s="1" t="s">
        <v>46</v>
      </c>
      <c r="E2066" s="1" t="s">
        <v>39</v>
      </c>
      <c r="F2066" s="85">
        <v>999015822</v>
      </c>
      <c r="G2066" s="1">
        <f>(J2066+T2066)-H2066</f>
        <v>918</v>
      </c>
      <c r="H2066" s="1"/>
      <c r="I2066" s="15"/>
      <c r="J2066" s="1">
        <f>SUM(K2066,L2066,N2066,O2066,P2066,Q2066)</f>
        <v>200</v>
      </c>
      <c r="K2066" s="1">
        <f>SUM(AC2066,AE2066)</f>
        <v>0</v>
      </c>
      <c r="L2066" s="1">
        <v>0</v>
      </c>
      <c r="M2066" s="1">
        <v>0</v>
      </c>
      <c r="N2066" s="1">
        <v>0</v>
      </c>
      <c r="O2066" s="1"/>
      <c r="P2066" s="1">
        <v>0</v>
      </c>
      <c r="Q2066" s="1">
        <f>AD2066</f>
        <v>200</v>
      </c>
      <c r="R2066" s="1">
        <v>0</v>
      </c>
      <c r="S2066" s="31"/>
      <c r="T2066" s="1">
        <f>SUM(U2066,V2066,X2066,Y2066,Z2066,AA2066)</f>
        <v>718</v>
      </c>
      <c r="U2066" s="1">
        <f>SUM(AG2066,BF2066)</f>
        <v>0</v>
      </c>
      <c r="V2066" s="1">
        <f>SUM(AJ2066,AK2066,AL2066,AM2066,AO2066,AP2066,AQ2066,AR2066,AS2066,AT2066,AU2066,AN2066,AV2066,AW2066,AX2066,AY2066,AZ2066,BA2066,BC2066,BD2066,BE2066,BB2066)</f>
        <v>60</v>
      </c>
      <c r="W2066" s="1">
        <f>COUNTIF(AJ2066:BE2066, "&gt;0")</f>
        <v>1</v>
      </c>
      <c r="X2066" s="1">
        <f>SUM(BG2066,BH2066)</f>
        <v>160</v>
      </c>
      <c r="Y2066" s="1">
        <f>BI2066</f>
        <v>135</v>
      </c>
      <c r="Z2066" s="1">
        <f>AI2066</f>
        <v>113</v>
      </c>
      <c r="AA2066" s="1">
        <f>AH2066</f>
        <v>250</v>
      </c>
      <c r="AB2066" s="31"/>
      <c r="AC2066" s="1">
        <v>0</v>
      </c>
      <c r="AD2066" s="16">
        <v>200</v>
      </c>
      <c r="AE2066" s="16">
        <v>0</v>
      </c>
      <c r="AF2066" s="28">
        <v>0</v>
      </c>
      <c r="AG2066" s="16">
        <v>0</v>
      </c>
      <c r="AH2066" s="16">
        <v>250</v>
      </c>
      <c r="AI2066" s="16">
        <v>113</v>
      </c>
      <c r="AJ2066" s="16">
        <v>0</v>
      </c>
      <c r="AK2066" s="16">
        <v>0</v>
      </c>
      <c r="AL2066" s="16">
        <v>0</v>
      </c>
      <c r="AM2066" s="16">
        <v>0</v>
      </c>
      <c r="AN2066" s="16">
        <v>60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0</v>
      </c>
      <c r="AY2066" s="16">
        <v>0</v>
      </c>
      <c r="AZ2066" s="16">
        <v>0</v>
      </c>
      <c r="BA2066" s="16">
        <v>0</v>
      </c>
      <c r="BB2066" s="16">
        <v>0</v>
      </c>
      <c r="BC2066" s="16">
        <v>0</v>
      </c>
      <c r="BD2066" s="16">
        <v>0</v>
      </c>
      <c r="BE2066" s="16">
        <v>0</v>
      </c>
      <c r="BF2066" s="16">
        <v>0</v>
      </c>
      <c r="BG2066" s="16">
        <v>160</v>
      </c>
      <c r="BH2066" s="16">
        <v>0</v>
      </c>
      <c r="BI2066" s="16">
        <v>135</v>
      </c>
      <c r="BJ2066" s="87"/>
    </row>
    <row r="2067" spans="1:62" s="16" customFormat="1" x14ac:dyDescent="0.35">
      <c r="A2067" s="85" t="s">
        <v>40</v>
      </c>
      <c r="B2067" s="85" t="s">
        <v>23</v>
      </c>
      <c r="C2067" s="1" t="s">
        <v>152</v>
      </c>
      <c r="D2067" s="1" t="s">
        <v>153</v>
      </c>
      <c r="E2067" s="1" t="s">
        <v>39</v>
      </c>
      <c r="F2067" s="85">
        <v>999829178</v>
      </c>
      <c r="G2067" s="1">
        <f>(J2067+T2067)-H2067</f>
        <v>534</v>
      </c>
      <c r="H2067" s="1"/>
      <c r="I2067" s="15"/>
      <c r="J2067" s="1">
        <f>SUM(K2067,L2067,N2067,O2067,P2067,Q2067)</f>
        <v>113</v>
      </c>
      <c r="K2067" s="1">
        <f>SUM(AC2067,AE2067)</f>
        <v>0</v>
      </c>
      <c r="L2067" s="1">
        <v>0</v>
      </c>
      <c r="M2067" s="1">
        <v>0</v>
      </c>
      <c r="N2067" s="1">
        <v>0</v>
      </c>
      <c r="O2067" s="1"/>
      <c r="P2067" s="1">
        <v>0</v>
      </c>
      <c r="Q2067" s="1">
        <f>AD2067</f>
        <v>113</v>
      </c>
      <c r="R2067" s="1">
        <v>0</v>
      </c>
      <c r="S2067" s="31"/>
      <c r="T2067" s="1">
        <f>SUM(U2067,V2067,X2067,Y2067,Z2067,AA2067)</f>
        <v>421</v>
      </c>
      <c r="U2067" s="1">
        <f>SUM(AG2067,BF2067)</f>
        <v>0</v>
      </c>
      <c r="V2067" s="1">
        <f>SUM(AJ2067,AK2067,AL2067,AM2067,AO2067,AP2067,AQ2067,AR2067,AS2067,AT2067,AU2067,AN2067,AV2067,AW2067,AX2067,AY2067,AZ2067,BA2067,BC2067,BD2067,BE2067,BB2067)</f>
        <v>0</v>
      </c>
      <c r="W2067" s="1">
        <f>COUNTIF(AJ2067:BE2067, "&gt;0")</f>
        <v>0</v>
      </c>
      <c r="X2067" s="1">
        <f>SUM(BG2067,BH2067)</f>
        <v>120</v>
      </c>
      <c r="Y2067" s="1">
        <f>BI2067</f>
        <v>101</v>
      </c>
      <c r="Z2067" s="1">
        <f>AI2067</f>
        <v>200</v>
      </c>
      <c r="AA2067" s="1">
        <f>AH2067</f>
        <v>0</v>
      </c>
      <c r="AB2067" s="31"/>
      <c r="AC2067" s="1">
        <v>0</v>
      </c>
      <c r="AD2067" s="16">
        <v>113</v>
      </c>
      <c r="AE2067" s="16">
        <v>0</v>
      </c>
      <c r="AF2067" s="28">
        <v>0</v>
      </c>
      <c r="AG2067" s="16">
        <v>0</v>
      </c>
      <c r="AH2067" s="16">
        <v>0</v>
      </c>
      <c r="AI2067" s="16">
        <v>200</v>
      </c>
      <c r="AJ2067" s="16">
        <v>0</v>
      </c>
      <c r="AK2067" s="16">
        <v>0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0</v>
      </c>
      <c r="BC2067" s="16">
        <v>0</v>
      </c>
      <c r="BD2067" s="16">
        <v>0</v>
      </c>
      <c r="BE2067" s="16">
        <v>0</v>
      </c>
      <c r="BF2067" s="16">
        <v>0</v>
      </c>
      <c r="BG2067" s="16">
        <v>120</v>
      </c>
      <c r="BH2067" s="16">
        <v>0</v>
      </c>
      <c r="BI2067" s="16">
        <v>101</v>
      </c>
      <c r="BJ2067" s="87"/>
    </row>
    <row r="2068" spans="1:62" s="16" customFormat="1" x14ac:dyDescent="0.35">
      <c r="A2068" s="85" t="s">
        <v>40</v>
      </c>
      <c r="B2068" s="85" t="s">
        <v>23</v>
      </c>
      <c r="C2068" s="1" t="s">
        <v>527</v>
      </c>
      <c r="D2068" s="1" t="s">
        <v>528</v>
      </c>
      <c r="E2068" s="1" t="s">
        <v>39</v>
      </c>
      <c r="F2068" s="85">
        <v>999906996</v>
      </c>
      <c r="G2068" s="1">
        <f>(J2068+T2068)-H2068</f>
        <v>526</v>
      </c>
      <c r="H2068" s="1"/>
      <c r="I2068" s="15"/>
      <c r="J2068" s="1">
        <f>SUM(K2068,L2068,N2068,O2068,P2068,Q2068)</f>
        <v>150</v>
      </c>
      <c r="K2068" s="1">
        <f>SUM(AC2068,AE2068)</f>
        <v>0</v>
      </c>
      <c r="L2068" s="1">
        <v>0</v>
      </c>
      <c r="M2068" s="1">
        <v>0</v>
      </c>
      <c r="N2068" s="1">
        <v>0</v>
      </c>
      <c r="O2068" s="1"/>
      <c r="P2068" s="1">
        <v>0</v>
      </c>
      <c r="Q2068" s="1">
        <f>AD2068</f>
        <v>150</v>
      </c>
      <c r="R2068" s="1">
        <v>0</v>
      </c>
      <c r="S2068" s="31"/>
      <c r="T2068" s="1">
        <f>SUM(U2068,V2068,X2068,Y2068,Z2068,AA2068)</f>
        <v>376</v>
      </c>
      <c r="U2068" s="1">
        <f>SUM(AG2068,BF2068)</f>
        <v>0</v>
      </c>
      <c r="V2068" s="1">
        <f>SUM(AJ2068,AK2068,AL2068,AM2068,AO2068,AP2068,AQ2068,AR2068,AS2068,AT2068,AU2068,AN2068,AV2068,AW2068,AX2068,AY2068,AZ2068,BA2068,BC2068,BD2068,BE2068,BB2068)</f>
        <v>45</v>
      </c>
      <c r="W2068" s="1">
        <f>COUNTIF(AJ2068:BE2068, "&gt;0")</f>
        <v>1</v>
      </c>
      <c r="X2068" s="1">
        <f>SUM(BG2068,BH2068)</f>
        <v>170</v>
      </c>
      <c r="Y2068" s="1">
        <f>BI2068</f>
        <v>76</v>
      </c>
      <c r="Z2068" s="1">
        <f>AI2068</f>
        <v>85</v>
      </c>
      <c r="AA2068" s="1">
        <f>AH2068</f>
        <v>0</v>
      </c>
      <c r="AB2068" s="31"/>
      <c r="AC2068" s="1">
        <v>0</v>
      </c>
      <c r="AD2068" s="16">
        <v>150</v>
      </c>
      <c r="AE2068" s="16">
        <v>0</v>
      </c>
      <c r="AF2068" s="28">
        <v>0</v>
      </c>
      <c r="AG2068" s="16">
        <v>0</v>
      </c>
      <c r="AH2068" s="16">
        <v>0</v>
      </c>
      <c r="AI2068" s="16">
        <v>85</v>
      </c>
      <c r="AJ2068" s="16">
        <v>0</v>
      </c>
      <c r="AK2068" s="16">
        <v>45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0</v>
      </c>
      <c r="BG2068" s="16">
        <v>90</v>
      </c>
      <c r="BH2068" s="16">
        <v>80</v>
      </c>
      <c r="BI2068" s="16">
        <v>76</v>
      </c>
      <c r="BJ2068" s="87"/>
    </row>
    <row r="2069" spans="1:62" s="16" customFormat="1" x14ac:dyDescent="0.35">
      <c r="A2069" s="85" t="s">
        <v>40</v>
      </c>
      <c r="B2069" s="85" t="s">
        <v>23</v>
      </c>
      <c r="C2069" s="1" t="s">
        <v>2121</v>
      </c>
      <c r="D2069" s="1" t="s">
        <v>109</v>
      </c>
      <c r="E2069" s="1" t="s">
        <v>39</v>
      </c>
      <c r="F2069" s="85">
        <v>999721781</v>
      </c>
      <c r="G2069" s="1">
        <f>(J2069+T2069)-H2069</f>
        <v>330</v>
      </c>
      <c r="I2069" s="28"/>
      <c r="J2069" s="1">
        <f>SUM(K2069,L2069,N2069,O2069,P2069,Q2069)</f>
        <v>0</v>
      </c>
      <c r="K2069" s="1">
        <f>SUM(AC2069,AE2069)</f>
        <v>0</v>
      </c>
      <c r="L2069" s="1">
        <v>0</v>
      </c>
      <c r="M2069" s="1">
        <v>0</v>
      </c>
      <c r="N2069" s="1">
        <v>0</v>
      </c>
      <c r="O2069" s="1"/>
      <c r="P2069" s="1">
        <v>0</v>
      </c>
      <c r="Q2069" s="1">
        <f>AD2069</f>
        <v>0</v>
      </c>
      <c r="R2069" s="1">
        <v>0</v>
      </c>
      <c r="S2069" s="31"/>
      <c r="T2069" s="1">
        <f>SUM(U2069,V2069,X2069,Y2069,Z2069,AA2069)</f>
        <v>330</v>
      </c>
      <c r="U2069" s="1">
        <f>SUM(AG2069,BF2069)</f>
        <v>0</v>
      </c>
      <c r="V2069" s="1">
        <f>SUM(AJ2069,AK2069,AL2069,AM2069,AO2069,AP2069,AQ2069,AR2069,AS2069,AT2069,AU2069,AN2069,AV2069,AW2069,AX2069,AY2069,AZ2069,BA2069,BC2069,BD2069,BE2069,BB2069)</f>
        <v>60</v>
      </c>
      <c r="W2069" s="1">
        <f>COUNTIF(AJ2069:BE2069, "&gt;0")</f>
        <v>1</v>
      </c>
      <c r="X2069" s="1">
        <f>SUM(BG2069,BH2069)</f>
        <v>90</v>
      </c>
      <c r="Y2069" s="1">
        <f>BI2069</f>
        <v>180</v>
      </c>
      <c r="Z2069" s="1">
        <f>AI2069</f>
        <v>0</v>
      </c>
      <c r="AA2069" s="1">
        <f>AH2069</f>
        <v>0</v>
      </c>
      <c r="AB2069" s="31"/>
      <c r="AC2069" s="16">
        <v>0</v>
      </c>
      <c r="AD2069" s="16">
        <v>0</v>
      </c>
      <c r="AE2069" s="16">
        <v>0</v>
      </c>
      <c r="AF2069" s="28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60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0</v>
      </c>
      <c r="BG2069" s="16">
        <v>90</v>
      </c>
      <c r="BH2069" s="16">
        <v>0</v>
      </c>
      <c r="BI2069" s="16">
        <v>180</v>
      </c>
      <c r="BJ2069" s="87"/>
    </row>
    <row r="2070" spans="1:62" s="16" customFormat="1" x14ac:dyDescent="0.35">
      <c r="A2070" s="85" t="s">
        <v>40</v>
      </c>
      <c r="B2070" s="85" t="s">
        <v>23</v>
      </c>
      <c r="C2070" s="1" t="s">
        <v>313</v>
      </c>
      <c r="D2070" s="1" t="s">
        <v>73</v>
      </c>
      <c r="E2070" s="1" t="s">
        <v>39</v>
      </c>
      <c r="F2070" s="85">
        <v>999881211</v>
      </c>
      <c r="G2070" s="1">
        <f>(J2070+T2070)-H2070</f>
        <v>310</v>
      </c>
      <c r="H2070" s="1"/>
      <c r="I2070" s="15"/>
      <c r="J2070" s="1">
        <f>SUM(K2070,L2070,N2070,O2070,P2070,Q2070)</f>
        <v>106</v>
      </c>
      <c r="K2070" s="1">
        <f>SUM(AC2070,AE2070)</f>
        <v>0</v>
      </c>
      <c r="L2070" s="1">
        <v>0</v>
      </c>
      <c r="M2070" s="1">
        <v>0</v>
      </c>
      <c r="N2070" s="1">
        <v>0</v>
      </c>
      <c r="O2070" s="1"/>
      <c r="P2070" s="1">
        <v>0</v>
      </c>
      <c r="Q2070" s="1">
        <f>AD2070</f>
        <v>106</v>
      </c>
      <c r="R2070" s="1">
        <v>0</v>
      </c>
      <c r="S2070" s="31"/>
      <c r="T2070" s="1">
        <f>SUM(U2070,V2070,X2070,Y2070,Z2070,AA2070)</f>
        <v>204</v>
      </c>
      <c r="U2070" s="1">
        <f>SUM(AG2070,BF2070)</f>
        <v>0</v>
      </c>
      <c r="V2070" s="1">
        <f>SUM(AJ2070,AK2070,AL2070,AM2070,AO2070,AP2070,AQ2070,AR2070,AS2070,AT2070,AU2070,AN2070,AV2070,AW2070,AX2070,AY2070,AZ2070,BA2070,BC2070,BD2070,BE2070,BB2070)</f>
        <v>60</v>
      </c>
      <c r="W2070" s="1">
        <f>COUNTIF(AJ2070:BE2070, "&gt;0")</f>
        <v>1</v>
      </c>
      <c r="X2070" s="1">
        <f>SUM(BG2070,BH2070)</f>
        <v>68</v>
      </c>
      <c r="Y2070" s="1">
        <f>BI2070</f>
        <v>76</v>
      </c>
      <c r="Z2070" s="1">
        <f>AI2070</f>
        <v>0</v>
      </c>
      <c r="AA2070" s="1">
        <f>AH2070</f>
        <v>0</v>
      </c>
      <c r="AB2070" s="31"/>
      <c r="AC2070" s="1">
        <v>0</v>
      </c>
      <c r="AD2070" s="16">
        <v>106</v>
      </c>
      <c r="AE2070" s="16">
        <v>0</v>
      </c>
      <c r="AF2070" s="28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60</v>
      </c>
      <c r="BF2070" s="16">
        <v>0</v>
      </c>
      <c r="BG2070" s="16">
        <v>68</v>
      </c>
      <c r="BH2070" s="16">
        <v>0</v>
      </c>
      <c r="BI2070" s="16">
        <v>76</v>
      </c>
      <c r="BJ2070" s="87"/>
    </row>
    <row r="2071" spans="1:62" s="16" customFormat="1" x14ac:dyDescent="0.35">
      <c r="A2071" s="85" t="s">
        <v>40</v>
      </c>
      <c r="B2071" s="85" t="s">
        <v>23</v>
      </c>
      <c r="C2071" s="1" t="s">
        <v>145</v>
      </c>
      <c r="D2071" s="1" t="s">
        <v>146</v>
      </c>
      <c r="E2071" s="1" t="s">
        <v>39</v>
      </c>
      <c r="F2071" s="85">
        <v>999827297</v>
      </c>
      <c r="G2071" s="1">
        <f>(J2071+T2071)-H2071</f>
        <v>296</v>
      </c>
      <c r="H2071" s="1"/>
      <c r="I2071" s="15"/>
      <c r="J2071" s="1">
        <f>SUM(K2071,L2071,N2071,O2071,P2071,Q2071)</f>
        <v>0</v>
      </c>
      <c r="K2071" s="1">
        <f>SUM(AC2071,AE2071)</f>
        <v>0</v>
      </c>
      <c r="L2071" s="1">
        <v>0</v>
      </c>
      <c r="M2071" s="1">
        <v>0</v>
      </c>
      <c r="N2071" s="1">
        <v>0</v>
      </c>
      <c r="O2071" s="1"/>
      <c r="P2071" s="1">
        <v>0</v>
      </c>
      <c r="Q2071" s="1">
        <f>AD2071</f>
        <v>0</v>
      </c>
      <c r="R2071" s="1">
        <v>0</v>
      </c>
      <c r="S2071" s="31"/>
      <c r="T2071" s="1">
        <f>SUM(U2071,V2071,X2071,Y2071,Z2071,AA2071)</f>
        <v>296</v>
      </c>
      <c r="U2071" s="1">
        <f>SUM(AG2071,BF2071)</f>
        <v>0</v>
      </c>
      <c r="V2071" s="1">
        <f>SUM(AJ2071,AK2071,AL2071,AM2071,AO2071,AP2071,AQ2071,AR2071,AS2071,AT2071,AU2071,AN2071,AV2071,AW2071,AX2071,AY2071,AZ2071,BA2071,BC2071,BD2071,BE2071,BB2071)</f>
        <v>0</v>
      </c>
      <c r="W2071" s="1">
        <f>COUNTIF(AJ2071:BE2071, "&gt;0")</f>
        <v>0</v>
      </c>
      <c r="X2071" s="1">
        <f>SUM(BG2071,BH2071)</f>
        <v>45</v>
      </c>
      <c r="Y2071" s="1">
        <f>BI2071</f>
        <v>101</v>
      </c>
      <c r="Z2071" s="1">
        <f>AI2071</f>
        <v>150</v>
      </c>
      <c r="AA2071" s="1">
        <f>AH2071</f>
        <v>0</v>
      </c>
      <c r="AB2071" s="31"/>
      <c r="AC2071" s="1">
        <v>0</v>
      </c>
      <c r="AD2071" s="16">
        <v>0</v>
      </c>
      <c r="AE2071" s="16">
        <v>0</v>
      </c>
      <c r="AF2071" s="28">
        <v>0</v>
      </c>
      <c r="AG2071" s="16">
        <v>0</v>
      </c>
      <c r="AH2071" s="16">
        <v>0</v>
      </c>
      <c r="AI2071" s="16">
        <v>150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0</v>
      </c>
      <c r="BE2071" s="16">
        <v>0</v>
      </c>
      <c r="BF2071" s="16">
        <v>0</v>
      </c>
      <c r="BG2071" s="16">
        <v>0</v>
      </c>
      <c r="BH2071" s="16">
        <v>45</v>
      </c>
      <c r="BI2071" s="16">
        <v>101</v>
      </c>
      <c r="BJ2071" s="87"/>
    </row>
    <row r="2072" spans="1:62" s="16" customFormat="1" x14ac:dyDescent="0.35">
      <c r="A2072" s="85" t="s">
        <v>40</v>
      </c>
      <c r="B2072" s="85" t="s">
        <v>23</v>
      </c>
      <c r="C2072" s="1" t="s">
        <v>764</v>
      </c>
      <c r="D2072" s="1" t="s">
        <v>697</v>
      </c>
      <c r="E2072" s="1" t="s">
        <v>39</v>
      </c>
      <c r="F2072" s="85">
        <v>999917226</v>
      </c>
      <c r="G2072" s="1">
        <f>(J2072+T2072)-H2072</f>
        <v>200</v>
      </c>
      <c r="I2072" s="15"/>
      <c r="J2072" s="1">
        <f>SUM(K2072,L2072,N2072,O2072,P2072,Q2072)</f>
        <v>0</v>
      </c>
      <c r="K2072" s="1">
        <f>SUM(AC2072,AE2072)</f>
        <v>0</v>
      </c>
      <c r="L2072" s="1">
        <v>0</v>
      </c>
      <c r="M2072" s="1">
        <v>0</v>
      </c>
      <c r="N2072" s="1">
        <v>0</v>
      </c>
      <c r="O2072" s="1"/>
      <c r="P2072" s="1">
        <v>0</v>
      </c>
      <c r="Q2072" s="1">
        <f>AD2072</f>
        <v>0</v>
      </c>
      <c r="R2072" s="1">
        <v>0</v>
      </c>
      <c r="S2072" s="31"/>
      <c r="T2072" s="1">
        <f>SUM(U2072,V2072,X2072,Y2072,Z2072,AA2072)</f>
        <v>200</v>
      </c>
      <c r="U2072" s="1">
        <f>SUM(AG2072,BF2072)</f>
        <v>0</v>
      </c>
      <c r="V2072" s="1">
        <f>SUM(AJ2072,AK2072,AL2072,AM2072,AO2072,AP2072,AQ2072,AR2072,AS2072,AT2072,AU2072,AN2072,AV2072,AW2072,AX2072,AY2072,AZ2072,BA2072,BC2072,BD2072,BE2072,BB2072)</f>
        <v>30</v>
      </c>
      <c r="W2072" s="1">
        <f>COUNTIF(AJ2072:BE2072, "&gt;0")</f>
        <v>1</v>
      </c>
      <c r="X2072" s="1">
        <f>SUM(BG2072,BH2072)</f>
        <v>0</v>
      </c>
      <c r="Y2072" s="1">
        <f>BI2072</f>
        <v>57</v>
      </c>
      <c r="Z2072" s="1">
        <f>AI2072</f>
        <v>113</v>
      </c>
      <c r="AA2072" s="1">
        <f>AH2072</f>
        <v>0</v>
      </c>
      <c r="AB2072" s="31"/>
      <c r="AC2072" s="1">
        <v>0</v>
      </c>
      <c r="AD2072" s="16">
        <v>0</v>
      </c>
      <c r="AE2072" s="16">
        <v>0</v>
      </c>
      <c r="AF2072" s="28">
        <v>0</v>
      </c>
      <c r="AG2072" s="16">
        <v>0</v>
      </c>
      <c r="AH2072" s="16">
        <v>0</v>
      </c>
      <c r="AI2072" s="16">
        <v>113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30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0</v>
      </c>
      <c r="BG2072" s="16">
        <v>0</v>
      </c>
      <c r="BH2072" s="16">
        <v>0</v>
      </c>
      <c r="BI2072" s="16">
        <v>57</v>
      </c>
      <c r="BJ2072" s="87"/>
    </row>
    <row r="2073" spans="1:62" s="16" customFormat="1" x14ac:dyDescent="0.35">
      <c r="A2073" s="85" t="s">
        <v>40</v>
      </c>
      <c r="B2073" s="85" t="s">
        <v>23</v>
      </c>
      <c r="C2073" s="1" t="s">
        <v>79</v>
      </c>
      <c r="D2073" s="1" t="s">
        <v>80</v>
      </c>
      <c r="E2073" s="1" t="s">
        <v>39</v>
      </c>
      <c r="F2073" s="85">
        <v>999718964</v>
      </c>
      <c r="G2073" s="1">
        <f>(J2073+T2073)-H2073</f>
        <v>166</v>
      </c>
      <c r="H2073" s="1">
        <f>(K2073+L2073+N2073+O2073+P2073+Q2073+R2073)*0.5</f>
        <v>0</v>
      </c>
      <c r="I2073" s="15"/>
      <c r="J2073" s="1">
        <f>SUM(K2073,L2073,N2073,O2073,P2073,Q2073)</f>
        <v>0</v>
      </c>
      <c r="K2073" s="1">
        <f>SUM(AC2073,AE2073)</f>
        <v>0</v>
      </c>
      <c r="L2073" s="1">
        <v>0</v>
      </c>
      <c r="M2073" s="1">
        <v>0</v>
      </c>
      <c r="N2073" s="1">
        <v>0</v>
      </c>
      <c r="O2073" s="1"/>
      <c r="P2073" s="1">
        <v>0</v>
      </c>
      <c r="Q2073" s="1">
        <f>AD2073</f>
        <v>0</v>
      </c>
      <c r="R2073" s="1">
        <v>0</v>
      </c>
      <c r="S2073" s="31"/>
      <c r="T2073" s="1">
        <f>SUM(U2073,V2073,X2073,Y2073,Z2073,AA2073)</f>
        <v>166</v>
      </c>
      <c r="U2073" s="1">
        <f>SUM(AG2073,BF2073)</f>
        <v>0</v>
      </c>
      <c r="V2073" s="1">
        <f>SUM(AJ2073,AK2073,AL2073,AM2073,AO2073,AP2073,AQ2073,AR2073,AS2073,AT2073,AU2073,AN2073,AV2073,AW2073,AX2073,AY2073,AZ2073,BA2073,BC2073,BD2073,BE2073,BB2073)</f>
        <v>30</v>
      </c>
      <c r="W2073" s="1">
        <f>COUNTIF(AJ2073:BE2073, "&gt;0")</f>
        <v>1</v>
      </c>
      <c r="X2073" s="1">
        <f>SUM(BG2073,BH2073)</f>
        <v>60</v>
      </c>
      <c r="Y2073" s="1">
        <f>BI2073</f>
        <v>76</v>
      </c>
      <c r="Z2073" s="1">
        <f>AI2073</f>
        <v>0</v>
      </c>
      <c r="AA2073" s="1">
        <f>AH2073</f>
        <v>0</v>
      </c>
      <c r="AB2073" s="31"/>
      <c r="AC2073" s="1">
        <v>0</v>
      </c>
      <c r="AD2073" s="16">
        <v>0</v>
      </c>
      <c r="AE2073" s="16">
        <v>0</v>
      </c>
      <c r="AF2073" s="28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30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0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0</v>
      </c>
      <c r="BF2073" s="16">
        <v>0</v>
      </c>
      <c r="BG2073" s="16">
        <v>0</v>
      </c>
      <c r="BH2073" s="16">
        <v>60</v>
      </c>
      <c r="BI2073" s="16">
        <v>76</v>
      </c>
      <c r="BJ2073" s="87"/>
    </row>
    <row r="2074" spans="1:62" s="16" customFormat="1" x14ac:dyDescent="0.35">
      <c r="A2074" s="100" t="s">
        <v>40</v>
      </c>
      <c r="B2074" s="100" t="s">
        <v>23</v>
      </c>
      <c r="C2074" s="52" t="s">
        <v>841</v>
      </c>
      <c r="D2074" s="52" t="s">
        <v>842</v>
      </c>
      <c r="E2074" s="52" t="s">
        <v>39</v>
      </c>
      <c r="F2074" s="100">
        <v>999918366</v>
      </c>
      <c r="G2074" s="1">
        <f>(J2074+T2074)-H2074</f>
        <v>106</v>
      </c>
      <c r="I2074" s="28"/>
      <c r="J2074" s="1">
        <f>SUM(K2074,L2074,N2074,O2074,P2074,Q2074)</f>
        <v>0</v>
      </c>
      <c r="K2074" s="1">
        <f>SUM(AC2074,AE2074)</f>
        <v>0</v>
      </c>
      <c r="L2074" s="1">
        <v>0</v>
      </c>
      <c r="M2074" s="1">
        <v>0</v>
      </c>
      <c r="N2074" s="1">
        <v>0</v>
      </c>
      <c r="O2074" s="1"/>
      <c r="P2074" s="1">
        <v>0</v>
      </c>
      <c r="Q2074" s="1">
        <f>AD2074</f>
        <v>0</v>
      </c>
      <c r="R2074" s="1">
        <v>0</v>
      </c>
      <c r="S2074" s="31"/>
      <c r="T2074" s="1">
        <f>SUM(U2074,V2074,X2074,Y2074,Z2074,AA2074)</f>
        <v>106</v>
      </c>
      <c r="U2074" s="1">
        <f>SUM(AG2074,BF2074)</f>
        <v>0</v>
      </c>
      <c r="V2074" s="1">
        <f>SUM(AJ2074,AK2074,AL2074,AM2074,AO2074,AP2074,AQ2074,AR2074,AS2074,AT2074,AU2074,AN2074,AV2074,AW2074,AX2074,AY2074,AZ2074,BA2074,BC2074,BD2074,BE2074,BB2074)</f>
        <v>30</v>
      </c>
      <c r="W2074" s="1">
        <f>COUNTIF(AJ2074:BE2074, "&gt;0")</f>
        <v>1</v>
      </c>
      <c r="X2074" s="1">
        <f>SUM(BG2074,BH2074)</f>
        <v>0</v>
      </c>
      <c r="Y2074" s="1">
        <f>BI2074</f>
        <v>76</v>
      </c>
      <c r="Z2074" s="1">
        <f>AI2074</f>
        <v>0</v>
      </c>
      <c r="AA2074" s="1">
        <f>AH2074</f>
        <v>0</v>
      </c>
      <c r="AB2074" s="31"/>
      <c r="AC2074" s="16">
        <v>0</v>
      </c>
      <c r="AD2074" s="16">
        <v>0</v>
      </c>
      <c r="AE2074" s="16">
        <v>0</v>
      </c>
      <c r="AF2074" s="28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30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0</v>
      </c>
      <c r="BF2074" s="16">
        <v>0</v>
      </c>
      <c r="BG2074" s="16">
        <v>0</v>
      </c>
      <c r="BH2074" s="16">
        <v>0</v>
      </c>
      <c r="BI2074" s="16">
        <v>76</v>
      </c>
      <c r="BJ2074" s="87"/>
    </row>
    <row r="2075" spans="1:62" s="16" customFormat="1" x14ac:dyDescent="0.35">
      <c r="A2075" s="85" t="s">
        <v>40</v>
      </c>
      <c r="B2075" s="85" t="s">
        <v>23</v>
      </c>
      <c r="C2075" s="1" t="s">
        <v>1095</v>
      </c>
      <c r="D2075" s="1" t="s">
        <v>1096</v>
      </c>
      <c r="E2075" s="1" t="s">
        <v>39</v>
      </c>
      <c r="F2075" s="85">
        <v>999921657</v>
      </c>
      <c r="G2075" s="1">
        <f>(J2075+T2075)-H2075</f>
        <v>91</v>
      </c>
      <c r="H2075" s="1"/>
      <c r="I2075" s="15"/>
      <c r="J2075" s="1">
        <f>SUM(K2075,L2075,N2075,O2075,P2075,Q2075)</f>
        <v>0</v>
      </c>
      <c r="K2075" s="1">
        <f>SUM(AC2075,AE2075)</f>
        <v>0</v>
      </c>
      <c r="L2075" s="1">
        <v>0</v>
      </c>
      <c r="M2075" s="1">
        <v>0</v>
      </c>
      <c r="N2075" s="1">
        <v>0</v>
      </c>
      <c r="O2075" s="1"/>
      <c r="P2075" s="1">
        <v>0</v>
      </c>
      <c r="Q2075" s="1">
        <f>AD2075</f>
        <v>0</v>
      </c>
      <c r="R2075" s="1">
        <v>0</v>
      </c>
      <c r="S2075" s="31"/>
      <c r="T2075" s="1">
        <f>SUM(U2075,V2075,X2075,Y2075,Z2075,AA2075)</f>
        <v>91</v>
      </c>
      <c r="U2075" s="1">
        <f>SUM(AG2075,BF2075)</f>
        <v>0</v>
      </c>
      <c r="V2075" s="1">
        <f>SUM(AJ2075,AK2075,AL2075,AM2075,AO2075,AP2075,AQ2075,AR2075,AS2075,AT2075,AU2075,AN2075,AV2075,AW2075,AX2075,AY2075,AZ2075,BA2075,BC2075,BD2075,BE2075,BB2075)</f>
        <v>34</v>
      </c>
      <c r="W2075" s="1">
        <f>COUNTIF(AJ2075:BE2075, "&gt;0")</f>
        <v>1</v>
      </c>
      <c r="X2075" s="1">
        <f>SUM(BG2075,BH2075)</f>
        <v>0</v>
      </c>
      <c r="Y2075" s="1">
        <f>BI2075</f>
        <v>57</v>
      </c>
      <c r="Z2075" s="1">
        <f>AI2075</f>
        <v>0</v>
      </c>
      <c r="AA2075" s="1">
        <f>AH2075</f>
        <v>0</v>
      </c>
      <c r="AB2075" s="31"/>
      <c r="AC2075" s="1">
        <v>0</v>
      </c>
      <c r="AD2075" s="16">
        <v>0</v>
      </c>
      <c r="AE2075" s="16">
        <v>0</v>
      </c>
      <c r="AF2075" s="28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34</v>
      </c>
      <c r="AL2075" s="16">
        <v>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0</v>
      </c>
      <c r="BH2075" s="16">
        <v>0</v>
      </c>
      <c r="BI2075" s="16">
        <v>57</v>
      </c>
      <c r="BJ2075" s="87"/>
    </row>
    <row r="2076" spans="1:62" s="16" customFormat="1" ht="14.5" x14ac:dyDescent="0.3">
      <c r="A2076" s="47" t="s">
        <v>40</v>
      </c>
      <c r="B2076" s="47" t="s">
        <v>23</v>
      </c>
      <c r="C2076" s="47" t="s">
        <v>4144</v>
      </c>
      <c r="D2076" s="47" t="s">
        <v>4145</v>
      </c>
      <c r="E2076" s="47" t="s">
        <v>39</v>
      </c>
      <c r="F2076" s="47">
        <v>999704127</v>
      </c>
      <c r="G2076" s="1">
        <f>(J2076+T2076)-H2076</f>
        <v>57</v>
      </c>
      <c r="I2076" s="28"/>
      <c r="J2076" s="1">
        <f>SUM(K2076,L2076,N2076,O2076,P2076,Q2076)</f>
        <v>0</v>
      </c>
      <c r="K2076" s="1">
        <f>SUM(AC2076,AE2076)</f>
        <v>0</v>
      </c>
      <c r="L2076" s="1">
        <v>0</v>
      </c>
      <c r="M2076" s="1">
        <v>0</v>
      </c>
      <c r="N2076" s="1">
        <v>0</v>
      </c>
      <c r="O2076" s="1"/>
      <c r="P2076" s="1">
        <v>0</v>
      </c>
      <c r="Q2076" s="1">
        <f>AD2076</f>
        <v>0</v>
      </c>
      <c r="R2076" s="1">
        <v>0</v>
      </c>
      <c r="S2076" s="31"/>
      <c r="T2076" s="1">
        <f>SUM(U2076,V2076,X2076,Y2076,Z2076,AA2076)</f>
        <v>57</v>
      </c>
      <c r="U2076" s="1">
        <f>SUM(AG2076,BF2076)</f>
        <v>0</v>
      </c>
      <c r="V2076" s="1">
        <f>SUM(AJ2076,AK2076,AL2076,AM2076,AO2076,AP2076,AQ2076,AR2076,AS2076,AT2076,AU2076,AN2076,AV2076,AW2076,AX2076,AY2076,AZ2076,BA2076,BC2076,BD2076,BE2076,BB2076)</f>
        <v>0</v>
      </c>
      <c r="W2076" s="1">
        <f>COUNTIF(AJ2076:BE2076, "&gt;0")</f>
        <v>0</v>
      </c>
      <c r="X2076" s="1">
        <f>SUM(BG2076,BH2076)</f>
        <v>0</v>
      </c>
      <c r="Y2076" s="1">
        <f>BI2076</f>
        <v>57</v>
      </c>
      <c r="Z2076" s="1">
        <f>AI2076</f>
        <v>0</v>
      </c>
      <c r="AA2076" s="1">
        <f>AH2076</f>
        <v>0</v>
      </c>
      <c r="AB2076" s="31"/>
      <c r="AC2076" s="16">
        <v>0</v>
      </c>
      <c r="AD2076" s="16">
        <v>0</v>
      </c>
      <c r="AE2076" s="16">
        <v>0</v>
      </c>
      <c r="AF2076" s="28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0</v>
      </c>
      <c r="BD2076" s="16">
        <v>0</v>
      </c>
      <c r="BE2076" s="16">
        <v>0</v>
      </c>
      <c r="BF2076" s="16">
        <v>0</v>
      </c>
      <c r="BG2076" s="16">
        <v>0</v>
      </c>
      <c r="BH2076" s="16">
        <v>0</v>
      </c>
      <c r="BI2076" s="16">
        <v>57</v>
      </c>
      <c r="BJ2076" s="97"/>
    </row>
    <row r="2077" spans="1:62" s="16" customFormat="1" x14ac:dyDescent="0.35">
      <c r="A2077" s="85" t="s">
        <v>40</v>
      </c>
      <c r="B2077" s="85" t="s">
        <v>23</v>
      </c>
      <c r="C2077" s="16" t="s">
        <v>2852</v>
      </c>
      <c r="D2077" s="16" t="s">
        <v>2853</v>
      </c>
      <c r="E2077" s="16" t="s">
        <v>39</v>
      </c>
      <c r="F2077" s="85">
        <v>999898718</v>
      </c>
      <c r="G2077" s="1">
        <f>(J2077+T2077)-H2077</f>
        <v>45</v>
      </c>
      <c r="I2077" s="28"/>
      <c r="J2077" s="1">
        <f>SUM(K2077,L2077,N2077,O2077,P2077,Q2077)</f>
        <v>0</v>
      </c>
      <c r="K2077" s="1">
        <f>SUM(AC2077,AE2077)</f>
        <v>0</v>
      </c>
      <c r="L2077" s="1">
        <v>0</v>
      </c>
      <c r="M2077" s="1">
        <v>0</v>
      </c>
      <c r="N2077" s="1">
        <v>0</v>
      </c>
      <c r="O2077" s="1"/>
      <c r="P2077" s="1">
        <v>0</v>
      </c>
      <c r="Q2077" s="1">
        <f>AD2077</f>
        <v>0</v>
      </c>
      <c r="R2077" s="1">
        <v>0</v>
      </c>
      <c r="S2077" s="28"/>
      <c r="T2077" s="1">
        <f>SUM(U2077,V2077,X2077,Y2077,Z2077,AA2077)</f>
        <v>45</v>
      </c>
      <c r="U2077" s="1">
        <f>SUM(AG2077,BF2077)</f>
        <v>0</v>
      </c>
      <c r="V2077" s="1">
        <f>SUM(AJ2077,AK2077,AL2077,AM2077,AO2077,AP2077,AQ2077,AR2077,AS2077,AT2077,AU2077,AN2077,AV2077,AW2077,AX2077,AY2077,AZ2077,BA2077,BC2077,BD2077,BE2077,BB2077)</f>
        <v>45</v>
      </c>
      <c r="W2077" s="1">
        <f>COUNTIF(AJ2077:BE2077, "&gt;0")</f>
        <v>1</v>
      </c>
      <c r="X2077" s="1">
        <f>SUM(BG2077,BH2077)</f>
        <v>0</v>
      </c>
      <c r="Y2077" s="1">
        <f>BI2077</f>
        <v>0</v>
      </c>
      <c r="Z2077" s="1">
        <f>AI2077</f>
        <v>0</v>
      </c>
      <c r="AA2077" s="1">
        <f>AH2077</f>
        <v>0</v>
      </c>
      <c r="AB2077" s="28"/>
      <c r="AC2077" s="16">
        <v>0</v>
      </c>
      <c r="AD2077" s="16">
        <v>0</v>
      </c>
      <c r="AE2077" s="16">
        <v>0</v>
      </c>
      <c r="AF2077" s="28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45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0</v>
      </c>
      <c r="BH2077" s="16">
        <v>0</v>
      </c>
      <c r="BI2077" s="16">
        <v>0</v>
      </c>
      <c r="BJ2077" s="87"/>
    </row>
    <row r="2078" spans="1:62" s="16" customFormat="1" x14ac:dyDescent="0.35">
      <c r="A2078" s="85" t="s">
        <v>40</v>
      </c>
      <c r="B2078" s="85" t="s">
        <v>23</v>
      </c>
      <c r="C2078" s="16" t="s">
        <v>2758</v>
      </c>
      <c r="D2078" s="16" t="s">
        <v>2759</v>
      </c>
      <c r="E2078" s="16" t="s">
        <v>39</v>
      </c>
      <c r="F2078" s="85">
        <v>999794720</v>
      </c>
      <c r="G2078" s="1">
        <f>(J2078+T2078)-H2078</f>
        <v>30</v>
      </c>
      <c r="I2078" s="28"/>
      <c r="J2078" s="1">
        <f>SUM(K2078,L2078,N2078,O2078,P2078,Q2078)</f>
        <v>0</v>
      </c>
      <c r="K2078" s="1">
        <f>SUM(AC2078,AE2078)</f>
        <v>0</v>
      </c>
      <c r="L2078" s="1">
        <v>0</v>
      </c>
      <c r="M2078" s="1">
        <v>0</v>
      </c>
      <c r="N2078" s="1">
        <v>0</v>
      </c>
      <c r="O2078" s="1"/>
      <c r="P2078" s="1">
        <v>0</v>
      </c>
      <c r="Q2078" s="1">
        <f>AD2078</f>
        <v>0</v>
      </c>
      <c r="R2078" s="1">
        <v>0</v>
      </c>
      <c r="S2078" s="31"/>
      <c r="T2078" s="1">
        <f>SUM(U2078,V2078,X2078,Y2078,Z2078,AA2078)</f>
        <v>30</v>
      </c>
      <c r="U2078" s="1">
        <f>SUM(AG2078,BF2078)</f>
        <v>0</v>
      </c>
      <c r="V2078" s="1">
        <f>SUM(AJ2078,AK2078,AL2078,AM2078,AO2078,AP2078,AQ2078,AR2078,AS2078,AT2078,AU2078,AN2078,AV2078,AW2078,AX2078,AY2078,AZ2078,BA2078,BC2078,BD2078,BE2078,BB2078)</f>
        <v>30</v>
      </c>
      <c r="W2078" s="1">
        <f>COUNTIF(AJ2078:BE2078, "&gt;0")</f>
        <v>1</v>
      </c>
      <c r="X2078" s="1">
        <f>SUM(BG2078,BH2078)</f>
        <v>0</v>
      </c>
      <c r="Y2078" s="1">
        <f>BI2078</f>
        <v>0</v>
      </c>
      <c r="Z2078" s="1">
        <f>AI2078</f>
        <v>0</v>
      </c>
      <c r="AA2078" s="1">
        <f>AH2078</f>
        <v>0</v>
      </c>
      <c r="AB2078" s="31"/>
      <c r="AC2078" s="16">
        <v>0</v>
      </c>
      <c r="AD2078" s="16">
        <v>0</v>
      </c>
      <c r="AE2078" s="16">
        <v>0</v>
      </c>
      <c r="AF2078" s="28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30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0</v>
      </c>
      <c r="BG2078" s="16">
        <v>0</v>
      </c>
      <c r="BH2078" s="16">
        <v>0</v>
      </c>
      <c r="BI2078" s="16">
        <v>0</v>
      </c>
      <c r="BJ2078" s="87"/>
    </row>
    <row r="2079" spans="1:62" s="16" customFormat="1" x14ac:dyDescent="0.35">
      <c r="A2079" s="85" t="s">
        <v>40</v>
      </c>
      <c r="B2079" s="85" t="s">
        <v>23</v>
      </c>
      <c r="C2079" s="16" t="s">
        <v>356</v>
      </c>
      <c r="D2079" s="16" t="s">
        <v>357</v>
      </c>
      <c r="E2079" s="16" t="s">
        <v>39</v>
      </c>
      <c r="F2079" s="85">
        <v>999887245</v>
      </c>
      <c r="G2079" s="1">
        <f>(J2079+T2079)-H2079</f>
        <v>30</v>
      </c>
      <c r="I2079" s="28"/>
      <c r="J2079" s="1">
        <f>SUM(K2079,L2079,N2079,O2079,P2079,Q2079)</f>
        <v>0</v>
      </c>
      <c r="K2079" s="1">
        <f>SUM(AC2079,AE2079)</f>
        <v>0</v>
      </c>
      <c r="L2079" s="1">
        <v>0</v>
      </c>
      <c r="M2079" s="1">
        <v>0</v>
      </c>
      <c r="N2079" s="1">
        <v>0</v>
      </c>
      <c r="O2079" s="1"/>
      <c r="P2079" s="1">
        <v>0</v>
      </c>
      <c r="Q2079" s="1">
        <f>AD2079</f>
        <v>0</v>
      </c>
      <c r="R2079" s="1">
        <v>0</v>
      </c>
      <c r="S2079" s="31"/>
      <c r="T2079" s="1">
        <f>SUM(U2079,V2079,X2079,Y2079,Z2079,AA2079)</f>
        <v>30</v>
      </c>
      <c r="U2079" s="1">
        <f>SUM(AG2079,BF2079)</f>
        <v>0</v>
      </c>
      <c r="V2079" s="1">
        <f>SUM(AJ2079,AK2079,AL2079,AM2079,AO2079,AP2079,AQ2079,AR2079,AS2079,AT2079,AU2079,AN2079,AV2079,AW2079,AX2079,AY2079,AZ2079,BA2079,BC2079,BD2079,BE2079,BB2079)</f>
        <v>30</v>
      </c>
      <c r="W2079" s="1">
        <f>COUNTIF(AJ2079:BE2079, "&gt;0")</f>
        <v>1</v>
      </c>
      <c r="X2079" s="1">
        <f>SUM(BG2079,BH2079)</f>
        <v>0</v>
      </c>
      <c r="Y2079" s="1">
        <f>BI2079</f>
        <v>0</v>
      </c>
      <c r="Z2079" s="1">
        <f>AI2079</f>
        <v>0</v>
      </c>
      <c r="AA2079" s="1">
        <f>AH2079</f>
        <v>0</v>
      </c>
      <c r="AB2079" s="31"/>
      <c r="AC2079" s="16">
        <v>0</v>
      </c>
      <c r="AD2079" s="16">
        <v>0</v>
      </c>
      <c r="AE2079" s="16">
        <v>0</v>
      </c>
      <c r="AF2079" s="28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30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0</v>
      </c>
      <c r="BH2079" s="16">
        <v>0</v>
      </c>
      <c r="BI2079" s="16">
        <v>0</v>
      </c>
      <c r="BJ2079" s="87"/>
    </row>
    <row r="2080" spans="1:62" s="16" customFormat="1" x14ac:dyDescent="0.35">
      <c r="A2080" s="85" t="s">
        <v>22</v>
      </c>
      <c r="B2080" s="85" t="s">
        <v>23</v>
      </c>
      <c r="C2080" s="1" t="s">
        <v>87</v>
      </c>
      <c r="D2080" s="1" t="s">
        <v>88</v>
      </c>
      <c r="E2080" s="1" t="s">
        <v>39</v>
      </c>
      <c r="F2080" s="85">
        <v>999730680</v>
      </c>
      <c r="G2080" s="1">
        <f>(J2080+T2080)-H2080</f>
        <v>746.5</v>
      </c>
      <c r="H2080" s="1">
        <f>(K2080+L2080+N2080+O2080+P2080+Q2080+R2080)*0.5</f>
        <v>56.5</v>
      </c>
      <c r="I2080" s="15"/>
      <c r="J2080" s="1">
        <f>SUM(K2080,L2080,N2080,O2080,P2080,Q2080)</f>
        <v>113</v>
      </c>
      <c r="K2080" s="1">
        <f>SUM(AC2080,AE2080)</f>
        <v>0</v>
      </c>
      <c r="L2080" s="1">
        <v>0</v>
      </c>
      <c r="M2080" s="1">
        <v>0</v>
      </c>
      <c r="N2080" s="1">
        <v>0</v>
      </c>
      <c r="O2080" s="1"/>
      <c r="P2080" s="1">
        <v>0</v>
      </c>
      <c r="Q2080" s="1">
        <f>AD2080</f>
        <v>113</v>
      </c>
      <c r="R2080" s="1">
        <v>0</v>
      </c>
      <c r="S2080" s="31"/>
      <c r="T2080" s="1">
        <f>SUM(U2080,V2080,X2080,Y2080,Z2080,AA2080)</f>
        <v>690</v>
      </c>
      <c r="U2080" s="1">
        <f>SUM(AG2080,BF2080)</f>
        <v>0</v>
      </c>
      <c r="V2080" s="1">
        <f>SUM(AJ2080,AK2080,AL2080,AM2080,AO2080,AP2080,AQ2080,AR2080,AS2080,AT2080,AU2080,AN2080,AV2080,AW2080,AX2080,AY2080,AZ2080,BA2080,BC2080,BD2080,BE2080,BB2080)</f>
        <v>60</v>
      </c>
      <c r="W2080" s="1">
        <f>COUNTIF(AJ2080:BE2080, "&gt;0")</f>
        <v>2</v>
      </c>
      <c r="X2080" s="1">
        <f>SUM(BG2080,BH2080)</f>
        <v>0</v>
      </c>
      <c r="Y2080" s="1">
        <f>BI2080</f>
        <v>180</v>
      </c>
      <c r="Z2080" s="1">
        <f>AI2080</f>
        <v>200</v>
      </c>
      <c r="AA2080" s="1">
        <f>AH2080</f>
        <v>250</v>
      </c>
      <c r="AB2080" s="31"/>
      <c r="AC2080" s="1">
        <v>0</v>
      </c>
      <c r="AD2080" s="16">
        <v>113</v>
      </c>
      <c r="AE2080" s="16">
        <v>0</v>
      </c>
      <c r="AF2080" s="28">
        <v>0</v>
      </c>
      <c r="AG2080" s="16">
        <v>0</v>
      </c>
      <c r="AH2080" s="16">
        <v>250</v>
      </c>
      <c r="AI2080" s="16">
        <v>200</v>
      </c>
      <c r="AJ2080" s="16">
        <v>0</v>
      </c>
      <c r="AK2080" s="16">
        <v>0</v>
      </c>
      <c r="AL2080" s="16">
        <v>0</v>
      </c>
      <c r="AM2080" s="16">
        <v>0</v>
      </c>
      <c r="AN2080" s="16">
        <v>30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30</v>
      </c>
      <c r="AZ2080" s="16">
        <v>0</v>
      </c>
      <c r="BA2080" s="16">
        <v>0</v>
      </c>
      <c r="BB2080" s="16">
        <v>0</v>
      </c>
      <c r="BC2080" s="16">
        <v>0</v>
      </c>
      <c r="BD2080" s="16">
        <v>0</v>
      </c>
      <c r="BE2080" s="16">
        <v>0</v>
      </c>
      <c r="BF2080" s="16">
        <v>0</v>
      </c>
      <c r="BG2080" s="16">
        <v>0</v>
      </c>
      <c r="BH2080" s="16">
        <v>0</v>
      </c>
      <c r="BI2080" s="16">
        <v>180</v>
      </c>
      <c r="BJ2080" s="87"/>
    </row>
    <row r="2081" spans="1:62" s="16" customFormat="1" x14ac:dyDescent="0.35">
      <c r="A2081" s="85" t="s">
        <v>22</v>
      </c>
      <c r="B2081" s="85" t="s">
        <v>23</v>
      </c>
      <c r="C2081" s="16" t="s">
        <v>296</v>
      </c>
      <c r="D2081" s="16" t="s">
        <v>133</v>
      </c>
      <c r="E2081" s="16" t="s">
        <v>39</v>
      </c>
      <c r="F2081" s="85">
        <v>999877150</v>
      </c>
      <c r="G2081" s="1">
        <f>(J2081+T2081)-H2081</f>
        <v>635</v>
      </c>
      <c r="I2081" s="15"/>
      <c r="J2081" s="1">
        <f>SUM(K2081,L2081,N2081,O2081,P2081,Q2081)</f>
        <v>150</v>
      </c>
      <c r="K2081" s="1">
        <f>SUM(AC2081,AE2081)</f>
        <v>0</v>
      </c>
      <c r="L2081" s="1">
        <v>0</v>
      </c>
      <c r="M2081" s="1">
        <v>0</v>
      </c>
      <c r="N2081" s="1">
        <v>0</v>
      </c>
      <c r="O2081" s="1"/>
      <c r="P2081" s="1">
        <v>0</v>
      </c>
      <c r="Q2081" s="1">
        <f>AD2081</f>
        <v>150</v>
      </c>
      <c r="R2081" s="1">
        <v>0</v>
      </c>
      <c r="S2081" s="31"/>
      <c r="T2081" s="1">
        <f>SUM(U2081,V2081,X2081,Y2081,Z2081,AA2081)</f>
        <v>485</v>
      </c>
      <c r="U2081" s="1">
        <f>SUM(AG2081,BF2081)</f>
        <v>0</v>
      </c>
      <c r="V2081" s="1">
        <f>SUM(AJ2081,AK2081,AL2081,AM2081,AO2081,AP2081,AQ2081,AR2081,AS2081,AT2081,AU2081,AN2081,AV2081,AW2081,AX2081,AY2081,AZ2081,BA2081,BC2081,BD2081,BE2081,BB2081)</f>
        <v>60</v>
      </c>
      <c r="W2081" s="1">
        <f>COUNTIF(AJ2081:BE2081, "&gt;0")</f>
        <v>1</v>
      </c>
      <c r="X2081" s="1">
        <f>SUM(BG2081,BH2081)</f>
        <v>140</v>
      </c>
      <c r="Y2081" s="1">
        <f>BI2081</f>
        <v>135</v>
      </c>
      <c r="Z2081" s="1">
        <f>AI2081</f>
        <v>150</v>
      </c>
      <c r="AA2081" s="1">
        <f>AH2081</f>
        <v>0</v>
      </c>
      <c r="AB2081" s="31"/>
      <c r="AC2081" s="1">
        <v>0</v>
      </c>
      <c r="AD2081" s="16">
        <v>150</v>
      </c>
      <c r="AE2081" s="16">
        <v>0</v>
      </c>
      <c r="AF2081" s="28">
        <v>0</v>
      </c>
      <c r="AG2081" s="16">
        <v>0</v>
      </c>
      <c r="AH2081" s="16">
        <v>0</v>
      </c>
      <c r="AI2081" s="16">
        <v>150</v>
      </c>
      <c r="AJ2081" s="16">
        <v>0</v>
      </c>
      <c r="AK2081" s="16">
        <v>60</v>
      </c>
      <c r="AL2081" s="16">
        <v>0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80</v>
      </c>
      <c r="BH2081" s="16">
        <v>60</v>
      </c>
      <c r="BI2081" s="16">
        <v>135</v>
      </c>
      <c r="BJ2081" s="87"/>
    </row>
    <row r="2082" spans="1:62" s="16" customFormat="1" x14ac:dyDescent="0.35">
      <c r="A2082" s="85" t="s">
        <v>22</v>
      </c>
      <c r="B2082" s="85" t="s">
        <v>23</v>
      </c>
      <c r="C2082" s="1" t="s">
        <v>806</v>
      </c>
      <c r="D2082" s="1" t="s">
        <v>807</v>
      </c>
      <c r="E2082" s="1" t="s">
        <v>39</v>
      </c>
      <c r="F2082" s="85">
        <v>999917960</v>
      </c>
      <c r="G2082" s="1">
        <f>(J2082+T2082)-H2082</f>
        <v>477</v>
      </c>
      <c r="H2082" s="1"/>
      <c r="I2082" s="15"/>
      <c r="J2082" s="1">
        <f>SUM(K2082,L2082,N2082,O2082,P2082,Q2082)</f>
        <v>113</v>
      </c>
      <c r="K2082" s="1">
        <f>SUM(AC2082,AE2082)</f>
        <v>0</v>
      </c>
      <c r="L2082" s="1">
        <v>0</v>
      </c>
      <c r="M2082" s="1">
        <v>0</v>
      </c>
      <c r="N2082" s="1">
        <v>0</v>
      </c>
      <c r="O2082" s="1"/>
      <c r="P2082" s="1">
        <v>0</v>
      </c>
      <c r="Q2082" s="1">
        <f>AD2082</f>
        <v>113</v>
      </c>
      <c r="R2082" s="1">
        <v>0</v>
      </c>
      <c r="S2082" s="31"/>
      <c r="T2082" s="1">
        <f>SUM(U2082,V2082,X2082,Y2082,Z2082,AA2082)</f>
        <v>364</v>
      </c>
      <c r="U2082" s="1">
        <f>SUM(AG2082,BF2082)</f>
        <v>10</v>
      </c>
      <c r="V2082" s="1">
        <f>SUM(AJ2082,AK2082,AL2082,AM2082,AO2082,AP2082,AQ2082,AR2082,AS2082,AT2082,AU2082,AN2082,AV2082,AW2082,AX2082,AY2082,AZ2082,BA2082,BC2082,BD2082,BE2082,BB2082)</f>
        <v>60</v>
      </c>
      <c r="W2082" s="1">
        <f>COUNTIF(AJ2082:BE2082, "&gt;0")</f>
        <v>2</v>
      </c>
      <c r="X2082" s="1">
        <f>SUM(BG2082,BH2082)</f>
        <v>80</v>
      </c>
      <c r="Y2082" s="1">
        <f>BI2082</f>
        <v>101</v>
      </c>
      <c r="Z2082" s="1">
        <f>AI2082</f>
        <v>113</v>
      </c>
      <c r="AA2082" s="1">
        <f>AH2082</f>
        <v>0</v>
      </c>
      <c r="AB2082" s="31"/>
      <c r="AC2082" s="1">
        <v>0</v>
      </c>
      <c r="AD2082" s="16">
        <v>113</v>
      </c>
      <c r="AE2082" s="16">
        <v>0</v>
      </c>
      <c r="AF2082" s="28">
        <v>0</v>
      </c>
      <c r="AG2082" s="16">
        <v>10</v>
      </c>
      <c r="AH2082" s="16">
        <v>0</v>
      </c>
      <c r="AI2082" s="16">
        <v>113</v>
      </c>
      <c r="AJ2082" s="16">
        <v>30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30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0</v>
      </c>
      <c r="BG2082" s="16">
        <v>0</v>
      </c>
      <c r="BH2082" s="16">
        <v>80</v>
      </c>
      <c r="BI2082" s="16">
        <v>101</v>
      </c>
      <c r="BJ2082" s="87"/>
    </row>
    <row r="2083" spans="1:62" s="16" customFormat="1" x14ac:dyDescent="0.35">
      <c r="A2083" s="85" t="s">
        <v>22</v>
      </c>
      <c r="B2083" s="85" t="s">
        <v>23</v>
      </c>
      <c r="C2083" s="1" t="s">
        <v>116</v>
      </c>
      <c r="D2083" s="1" t="s">
        <v>117</v>
      </c>
      <c r="E2083" s="1" t="s">
        <v>39</v>
      </c>
      <c r="F2083" s="85">
        <v>999787132</v>
      </c>
      <c r="G2083" s="1">
        <f>(J2083+T2083)-H2083</f>
        <v>474</v>
      </c>
      <c r="I2083" s="15"/>
      <c r="J2083" s="1">
        <f>SUM(K2083,L2083,N2083,O2083,P2083,Q2083)</f>
        <v>200</v>
      </c>
      <c r="K2083" s="1">
        <f>SUM(AC2083,AE2083)</f>
        <v>0</v>
      </c>
      <c r="L2083" s="1">
        <v>0</v>
      </c>
      <c r="M2083" s="1">
        <v>0</v>
      </c>
      <c r="N2083" s="1">
        <v>0</v>
      </c>
      <c r="O2083" s="1"/>
      <c r="P2083" s="1">
        <v>0</v>
      </c>
      <c r="Q2083" s="1">
        <f>AD2083</f>
        <v>200</v>
      </c>
      <c r="R2083" s="1">
        <v>0</v>
      </c>
      <c r="S2083" s="31"/>
      <c r="T2083" s="1">
        <f>SUM(U2083,V2083,X2083,Y2083,Z2083,AA2083)</f>
        <v>274</v>
      </c>
      <c r="U2083" s="1">
        <f>SUM(AG2083,BF2083)</f>
        <v>0</v>
      </c>
      <c r="V2083" s="1">
        <f>SUM(AJ2083,AK2083,AL2083,AM2083,AO2083,AP2083,AQ2083,AR2083,AS2083,AT2083,AU2083,AN2083,AV2083,AW2083,AX2083,AY2083,AZ2083,BA2083,BC2083,BD2083,BE2083,BB2083)</f>
        <v>0</v>
      </c>
      <c r="W2083" s="1">
        <f>COUNTIF(AJ2083:BE2083, "&gt;0")</f>
        <v>0</v>
      </c>
      <c r="X2083" s="1">
        <f>SUM(BG2083,BH2083)</f>
        <v>60</v>
      </c>
      <c r="Y2083" s="1">
        <f>BI2083</f>
        <v>101</v>
      </c>
      <c r="Z2083" s="1">
        <f>AI2083</f>
        <v>113</v>
      </c>
      <c r="AA2083" s="1">
        <f>AH2083</f>
        <v>0</v>
      </c>
      <c r="AB2083" s="31"/>
      <c r="AC2083" s="1">
        <v>0</v>
      </c>
      <c r="AD2083" s="16">
        <v>200</v>
      </c>
      <c r="AE2083" s="16">
        <v>0</v>
      </c>
      <c r="AF2083" s="28">
        <v>0</v>
      </c>
      <c r="AG2083" s="16">
        <v>0</v>
      </c>
      <c r="AH2083" s="16">
        <v>0</v>
      </c>
      <c r="AI2083" s="16">
        <v>113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0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60</v>
      </c>
      <c r="BH2083" s="16">
        <v>0</v>
      </c>
      <c r="BI2083" s="16">
        <v>101</v>
      </c>
      <c r="BJ2083" s="87"/>
    </row>
    <row r="2084" spans="1:62" s="16" customFormat="1" x14ac:dyDescent="0.35">
      <c r="A2084" s="85" t="s">
        <v>22</v>
      </c>
      <c r="B2084" s="85" t="s">
        <v>23</v>
      </c>
      <c r="C2084" s="1" t="s">
        <v>2122</v>
      </c>
      <c r="D2084" s="1" t="s">
        <v>1637</v>
      </c>
      <c r="E2084" s="1" t="s">
        <v>39</v>
      </c>
      <c r="F2084" s="85">
        <v>999915225</v>
      </c>
      <c r="G2084" s="1">
        <f>(J2084+T2084)-H2084</f>
        <v>166</v>
      </c>
      <c r="I2084" s="28"/>
      <c r="J2084" s="1">
        <f>SUM(K2084,L2084,N2084,O2084,P2084,Q2084)</f>
        <v>0</v>
      </c>
      <c r="K2084" s="1">
        <f>SUM(AC2084,AE2084)</f>
        <v>0</v>
      </c>
      <c r="L2084" s="1">
        <v>0</v>
      </c>
      <c r="M2084" s="1">
        <v>0</v>
      </c>
      <c r="N2084" s="1">
        <v>0</v>
      </c>
      <c r="O2084" s="1"/>
      <c r="P2084" s="1">
        <v>0</v>
      </c>
      <c r="Q2084" s="1">
        <f>AD2084</f>
        <v>0</v>
      </c>
      <c r="R2084" s="1">
        <v>0</v>
      </c>
      <c r="S2084" s="31"/>
      <c r="T2084" s="1">
        <f>SUM(U2084,V2084,X2084,Y2084,Z2084,AA2084)</f>
        <v>166</v>
      </c>
      <c r="U2084" s="1">
        <f>SUM(AG2084,BF2084)</f>
        <v>0</v>
      </c>
      <c r="V2084" s="1">
        <f>SUM(AJ2084,AK2084,AL2084,AM2084,AO2084,AP2084,AQ2084,AR2084,AS2084,AT2084,AU2084,AN2084,AV2084,AW2084,AX2084,AY2084,AZ2084,BA2084,BC2084,BD2084,BE2084,BB2084)</f>
        <v>45</v>
      </c>
      <c r="W2084" s="1">
        <f>COUNTIF(AJ2084:BE2084, "&gt;0")</f>
        <v>1</v>
      </c>
      <c r="X2084" s="1">
        <f>SUM(BG2084,BH2084)</f>
        <v>45</v>
      </c>
      <c r="Y2084" s="1">
        <f>BI2084</f>
        <v>76</v>
      </c>
      <c r="Z2084" s="1">
        <f>AI2084</f>
        <v>0</v>
      </c>
      <c r="AA2084" s="1">
        <f>AH2084</f>
        <v>0</v>
      </c>
      <c r="AB2084" s="31"/>
      <c r="AC2084" s="16">
        <v>0</v>
      </c>
      <c r="AD2084" s="16">
        <v>0</v>
      </c>
      <c r="AE2084" s="16">
        <v>0</v>
      </c>
      <c r="AF2084" s="28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45</v>
      </c>
      <c r="AL2084" s="16">
        <v>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0</v>
      </c>
      <c r="BG2084" s="16">
        <v>45</v>
      </c>
      <c r="BH2084" s="16">
        <v>0</v>
      </c>
      <c r="BI2084" s="16">
        <v>76</v>
      </c>
      <c r="BJ2084" s="87"/>
    </row>
    <row r="2085" spans="1:62" s="16" customFormat="1" x14ac:dyDescent="0.35">
      <c r="A2085" s="85" t="s">
        <v>22</v>
      </c>
      <c r="B2085" s="85" t="s">
        <v>23</v>
      </c>
      <c r="C2085" s="1" t="s">
        <v>203</v>
      </c>
      <c r="D2085" s="1" t="s">
        <v>204</v>
      </c>
      <c r="E2085" s="1" t="s">
        <v>39</v>
      </c>
      <c r="F2085" s="85">
        <v>999860746</v>
      </c>
      <c r="G2085" s="1">
        <f>(J2085+T2085)-H2085</f>
        <v>106</v>
      </c>
      <c r="H2085" s="1"/>
      <c r="I2085" s="15"/>
      <c r="J2085" s="1">
        <f>SUM(K2085,L2085,N2085,O2085,P2085,Q2085)</f>
        <v>0</v>
      </c>
      <c r="K2085" s="1">
        <f>SUM(AC2085,AE2085)</f>
        <v>0</v>
      </c>
      <c r="L2085" s="1">
        <v>0</v>
      </c>
      <c r="M2085" s="1">
        <v>0</v>
      </c>
      <c r="N2085" s="1">
        <v>0</v>
      </c>
      <c r="O2085" s="1"/>
      <c r="P2085" s="1">
        <v>0</v>
      </c>
      <c r="Q2085" s="1">
        <f>AD2085</f>
        <v>0</v>
      </c>
      <c r="R2085" s="1">
        <v>0</v>
      </c>
      <c r="S2085" s="31"/>
      <c r="T2085" s="1">
        <f>SUM(U2085,V2085,X2085,Y2085,Z2085,AA2085)</f>
        <v>106</v>
      </c>
      <c r="U2085" s="1">
        <f>SUM(AG2085,BF2085)</f>
        <v>0</v>
      </c>
      <c r="V2085" s="1">
        <f>SUM(AJ2085,AK2085,AL2085,AM2085,AO2085,AP2085,AQ2085,AR2085,AS2085,AT2085,AU2085,AN2085,AV2085,AW2085,AX2085,AY2085,AZ2085,BA2085,BC2085,BD2085,BE2085,BB2085)</f>
        <v>30</v>
      </c>
      <c r="W2085" s="1">
        <f>COUNTIF(AJ2085:BE2085, "&gt;0")</f>
        <v>1</v>
      </c>
      <c r="X2085" s="1">
        <f>SUM(BG2085,BH2085)</f>
        <v>0</v>
      </c>
      <c r="Y2085" s="1">
        <f>BI2085</f>
        <v>76</v>
      </c>
      <c r="Z2085" s="1">
        <f>AI2085</f>
        <v>0</v>
      </c>
      <c r="AA2085" s="1">
        <f>AH2085</f>
        <v>0</v>
      </c>
      <c r="AB2085" s="31"/>
      <c r="AC2085" s="1">
        <v>0</v>
      </c>
      <c r="AD2085" s="16">
        <v>0</v>
      </c>
      <c r="AE2085" s="16">
        <v>0</v>
      </c>
      <c r="AF2085" s="28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30</v>
      </c>
      <c r="BB2085" s="16">
        <v>0</v>
      </c>
      <c r="BC2085" s="16">
        <v>0</v>
      </c>
      <c r="BD2085" s="16">
        <v>0</v>
      </c>
      <c r="BE2085" s="16">
        <v>0</v>
      </c>
      <c r="BF2085" s="16">
        <v>0</v>
      </c>
      <c r="BG2085" s="16">
        <v>0</v>
      </c>
      <c r="BH2085" s="16">
        <v>0</v>
      </c>
      <c r="BI2085" s="16">
        <v>76</v>
      </c>
      <c r="BJ2085" s="87"/>
    </row>
    <row r="2086" spans="1:62" s="16" customFormat="1" ht="14.5" x14ac:dyDescent="0.3">
      <c r="A2086" s="47" t="s">
        <v>22</v>
      </c>
      <c r="B2086" s="47" t="s">
        <v>23</v>
      </c>
      <c r="C2086" s="47" t="s">
        <v>240</v>
      </c>
      <c r="D2086" s="47" t="s">
        <v>241</v>
      </c>
      <c r="E2086" s="47" t="s">
        <v>39</v>
      </c>
      <c r="F2086" s="47">
        <v>999866051</v>
      </c>
      <c r="G2086" s="1">
        <f>(J2086+T2086)-H2086</f>
        <v>76</v>
      </c>
      <c r="I2086" s="28"/>
      <c r="J2086" s="1">
        <f>SUM(K2086,L2086,N2086,O2086,P2086,Q2086)</f>
        <v>0</v>
      </c>
      <c r="K2086" s="1">
        <f>SUM(AC2086,AE2086)</f>
        <v>0</v>
      </c>
      <c r="L2086" s="1">
        <v>0</v>
      </c>
      <c r="M2086" s="1">
        <v>0</v>
      </c>
      <c r="N2086" s="1">
        <v>0</v>
      </c>
      <c r="O2086" s="1"/>
      <c r="P2086" s="1">
        <v>0</v>
      </c>
      <c r="Q2086" s="1">
        <f>AD2086</f>
        <v>0</v>
      </c>
      <c r="R2086" s="1">
        <v>0</v>
      </c>
      <c r="S2086" s="31"/>
      <c r="T2086" s="1">
        <f>SUM(U2086,V2086,X2086,Y2086,Z2086,AA2086)</f>
        <v>76</v>
      </c>
      <c r="U2086" s="1">
        <f>SUM(AG2086,BF2086)</f>
        <v>0</v>
      </c>
      <c r="V2086" s="1">
        <f>SUM(AJ2086,AK2086,AL2086,AM2086,AO2086,AP2086,AQ2086,AR2086,AS2086,AT2086,AU2086,AN2086,AV2086,AW2086,AX2086,AY2086,AZ2086,BA2086,BC2086,BD2086,BE2086,BB2086)</f>
        <v>0</v>
      </c>
      <c r="W2086" s="1">
        <f>COUNTIF(AJ2086:BE2086, "&gt;0")</f>
        <v>0</v>
      </c>
      <c r="X2086" s="1">
        <f>SUM(BG2086,BH2086)</f>
        <v>0</v>
      </c>
      <c r="Y2086" s="1">
        <f>BI2086</f>
        <v>76</v>
      </c>
      <c r="Z2086" s="1">
        <f>AI2086</f>
        <v>0</v>
      </c>
      <c r="AA2086" s="1">
        <f>AH2086</f>
        <v>0</v>
      </c>
      <c r="AB2086" s="31"/>
      <c r="AC2086" s="16">
        <v>0</v>
      </c>
      <c r="AD2086" s="16">
        <v>0</v>
      </c>
      <c r="AE2086" s="16">
        <v>0</v>
      </c>
      <c r="AF2086" s="28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0</v>
      </c>
      <c r="BG2086" s="16">
        <v>0</v>
      </c>
      <c r="BH2086" s="16">
        <v>0</v>
      </c>
      <c r="BI2086" s="16">
        <v>76</v>
      </c>
      <c r="BJ2086" s="97"/>
    </row>
    <row r="2087" spans="1:62" s="16" customFormat="1" x14ac:dyDescent="0.35">
      <c r="A2087" s="85" t="s">
        <v>246</v>
      </c>
      <c r="B2087" s="85" t="s">
        <v>23</v>
      </c>
      <c r="C2087" s="1" t="s">
        <v>1495</v>
      </c>
      <c r="D2087" s="1" t="s">
        <v>222</v>
      </c>
      <c r="E2087" s="1" t="s">
        <v>39</v>
      </c>
      <c r="F2087" s="85">
        <v>999925390</v>
      </c>
      <c r="G2087" s="1">
        <f>(J2087+T2087)-H2087</f>
        <v>752</v>
      </c>
      <c r="H2087" s="1"/>
      <c r="I2087" s="15"/>
      <c r="J2087" s="1">
        <f>SUM(K2087,L2087,N2087,O2087,P2087,Q2087)</f>
        <v>113</v>
      </c>
      <c r="K2087" s="1">
        <f>SUM(AC2087,AE2087)</f>
        <v>0</v>
      </c>
      <c r="L2087" s="1">
        <v>0</v>
      </c>
      <c r="M2087" s="1">
        <v>0</v>
      </c>
      <c r="N2087" s="1">
        <v>0</v>
      </c>
      <c r="O2087" s="1"/>
      <c r="P2087" s="1">
        <v>0</v>
      </c>
      <c r="Q2087" s="1">
        <f>AD2087</f>
        <v>113</v>
      </c>
      <c r="R2087" s="1">
        <v>0</v>
      </c>
      <c r="S2087" s="31"/>
      <c r="T2087" s="1">
        <f>SUM(U2087,V2087,X2087,Y2087,Z2087,AA2087)</f>
        <v>639</v>
      </c>
      <c r="U2087" s="1">
        <f>SUM(AG2087,BF2087)</f>
        <v>0</v>
      </c>
      <c r="V2087" s="1">
        <f>SUM(AJ2087,AK2087,AL2087,AM2087,AO2087,AP2087,AQ2087,AR2087,AS2087,AT2087,AU2087,AN2087,AV2087,AW2087,AX2087,AY2087,AZ2087,BA2087,BC2087,BD2087,BE2087,BB2087)</f>
        <v>240</v>
      </c>
      <c r="W2087" s="1">
        <f>COUNTIF(AJ2087:BE2087, "&gt;0")</f>
        <v>2</v>
      </c>
      <c r="X2087" s="1">
        <f>SUM(BG2087,BH2087)</f>
        <v>210</v>
      </c>
      <c r="Y2087" s="1">
        <f>BI2087</f>
        <v>76</v>
      </c>
      <c r="Z2087" s="1">
        <f>AI2087</f>
        <v>113</v>
      </c>
      <c r="AA2087" s="1">
        <f>AH2087</f>
        <v>0</v>
      </c>
      <c r="AB2087" s="31"/>
      <c r="AC2087" s="1">
        <v>0</v>
      </c>
      <c r="AD2087" s="16">
        <v>113</v>
      </c>
      <c r="AE2087" s="16">
        <v>0</v>
      </c>
      <c r="AF2087" s="28">
        <v>0</v>
      </c>
      <c r="AG2087" s="16">
        <v>0</v>
      </c>
      <c r="AH2087" s="16">
        <v>0</v>
      </c>
      <c r="AI2087" s="16">
        <v>113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120</v>
      </c>
      <c r="AY2087" s="16">
        <v>0</v>
      </c>
      <c r="AZ2087" s="16">
        <v>120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0</v>
      </c>
      <c r="BF2087" s="16">
        <v>0</v>
      </c>
      <c r="BG2087" s="16">
        <v>120</v>
      </c>
      <c r="BH2087" s="16">
        <v>90</v>
      </c>
      <c r="BI2087" s="16">
        <v>76</v>
      </c>
      <c r="BJ2087" s="87"/>
    </row>
    <row r="2088" spans="1:62" s="16" customFormat="1" x14ac:dyDescent="0.35">
      <c r="A2088" s="85" t="s">
        <v>246</v>
      </c>
      <c r="B2088" s="85" t="s">
        <v>23</v>
      </c>
      <c r="C2088" s="1" t="s">
        <v>587</v>
      </c>
      <c r="D2088" s="1" t="s">
        <v>112</v>
      </c>
      <c r="E2088" s="1" t="s">
        <v>39</v>
      </c>
      <c r="F2088" s="85">
        <v>999916727</v>
      </c>
      <c r="G2088" s="1">
        <f>(J2088+T2088)-H2088</f>
        <v>724</v>
      </c>
      <c r="I2088" s="15"/>
      <c r="J2088" s="1">
        <f>SUM(K2088,L2088,N2088,O2088,P2088,Q2088)</f>
        <v>64</v>
      </c>
      <c r="K2088" s="1">
        <f>SUM(AC2088,AE2088)</f>
        <v>0</v>
      </c>
      <c r="L2088" s="1">
        <v>0</v>
      </c>
      <c r="M2088" s="1">
        <v>0</v>
      </c>
      <c r="N2088" s="1">
        <v>0</v>
      </c>
      <c r="O2088" s="1"/>
      <c r="P2088" s="1">
        <v>0</v>
      </c>
      <c r="Q2088" s="1">
        <f>AD2088</f>
        <v>64</v>
      </c>
      <c r="R2088" s="1">
        <v>0</v>
      </c>
      <c r="S2088" s="31"/>
      <c r="T2088" s="1">
        <f>SUM(U2088,V2088,X2088,Y2088,Z2088,AA2088)</f>
        <v>660</v>
      </c>
      <c r="U2088" s="1">
        <f>SUM(AG2088,BF2088)</f>
        <v>0</v>
      </c>
      <c r="V2088" s="1">
        <f>SUM(AJ2088,AK2088,AL2088,AM2088,AO2088,AP2088,AQ2088,AR2088,AS2088,AT2088,AU2088,AN2088,AV2088,AW2088,AX2088,AY2088,AZ2088,BA2088,BC2088,BD2088,BE2088,BB2088)</f>
        <v>120</v>
      </c>
      <c r="W2088" s="1">
        <f>COUNTIF(AJ2088:BE2088, "&gt;0")</f>
        <v>1</v>
      </c>
      <c r="X2088" s="1">
        <f>SUM(BG2088,BH2088)</f>
        <v>160</v>
      </c>
      <c r="Y2088" s="1">
        <f>BI2088</f>
        <v>180</v>
      </c>
      <c r="Z2088" s="1">
        <f>AI2088</f>
        <v>200</v>
      </c>
      <c r="AA2088" s="1">
        <f>AH2088</f>
        <v>0</v>
      </c>
      <c r="AB2088" s="31"/>
      <c r="AC2088" s="1">
        <v>0</v>
      </c>
      <c r="AD2088" s="16">
        <v>64</v>
      </c>
      <c r="AE2088" s="16">
        <v>0</v>
      </c>
      <c r="AF2088" s="28">
        <v>0</v>
      </c>
      <c r="AG2088" s="16">
        <v>0</v>
      </c>
      <c r="AH2088" s="16">
        <v>0</v>
      </c>
      <c r="AI2088" s="16">
        <v>200</v>
      </c>
      <c r="AJ2088" s="16">
        <v>0</v>
      </c>
      <c r="AK2088" s="16">
        <v>0</v>
      </c>
      <c r="AL2088" s="16">
        <v>0</v>
      </c>
      <c r="AM2088" s="16">
        <v>0</v>
      </c>
      <c r="AN2088" s="16">
        <v>0</v>
      </c>
      <c r="AO2088" s="16">
        <v>0</v>
      </c>
      <c r="AP2088" s="16">
        <v>0</v>
      </c>
      <c r="AQ2088" s="16">
        <v>0</v>
      </c>
      <c r="AR2088" s="16">
        <v>120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0</v>
      </c>
      <c r="AX2088" s="16">
        <v>0</v>
      </c>
      <c r="AY2088" s="16">
        <v>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0</v>
      </c>
      <c r="BF2088" s="16">
        <v>0</v>
      </c>
      <c r="BG2088" s="16">
        <v>160</v>
      </c>
      <c r="BH2088" s="16">
        <v>0</v>
      </c>
      <c r="BI2088" s="16">
        <v>180</v>
      </c>
      <c r="BJ2088" s="87"/>
    </row>
    <row r="2089" spans="1:62" s="16" customFormat="1" x14ac:dyDescent="0.35">
      <c r="A2089" s="85" t="s">
        <v>246</v>
      </c>
      <c r="B2089" s="85" t="s">
        <v>23</v>
      </c>
      <c r="C2089" s="1" t="s">
        <v>1498</v>
      </c>
      <c r="D2089" s="1" t="s">
        <v>83</v>
      </c>
      <c r="E2089" s="1" t="s">
        <v>39</v>
      </c>
      <c r="F2089" s="85">
        <v>999925403</v>
      </c>
      <c r="G2089" s="1">
        <f>(J2089+T2089)-H2089</f>
        <v>648</v>
      </c>
      <c r="H2089" s="1"/>
      <c r="I2089" s="15"/>
      <c r="J2089" s="1">
        <f>SUM(K2089,L2089,N2089,O2089,P2089,Q2089)</f>
        <v>0</v>
      </c>
      <c r="K2089" s="1">
        <f>SUM(AC2089,AE2089)</f>
        <v>0</v>
      </c>
      <c r="L2089" s="1">
        <v>0</v>
      </c>
      <c r="M2089" s="1">
        <v>0</v>
      </c>
      <c r="N2089" s="1">
        <v>0</v>
      </c>
      <c r="O2089" s="1"/>
      <c r="P2089" s="1">
        <v>0</v>
      </c>
      <c r="Q2089" s="1">
        <f>AD2089</f>
        <v>0</v>
      </c>
      <c r="R2089" s="1">
        <v>0</v>
      </c>
      <c r="S2089" s="31"/>
      <c r="T2089" s="1">
        <f>SUM(U2089,V2089,X2089,Y2089,Z2089,AA2089)</f>
        <v>648</v>
      </c>
      <c r="U2089" s="1">
        <f>SUM(AG2089,BF2089)</f>
        <v>40</v>
      </c>
      <c r="V2089" s="1">
        <f>SUM(AJ2089,AK2089,AL2089,AM2089,AO2089,AP2089,AQ2089,AR2089,AS2089,AT2089,AU2089,AN2089,AV2089,AW2089,AX2089,AY2089,AZ2089,BA2089,BC2089,BD2089,BE2089,BB2089)</f>
        <v>240</v>
      </c>
      <c r="W2089" s="1">
        <f>COUNTIF(AJ2089:BE2089, "&gt;0")</f>
        <v>2</v>
      </c>
      <c r="X2089" s="1">
        <f>SUM(BG2089,BH2089)</f>
        <v>120</v>
      </c>
      <c r="Y2089" s="1">
        <f>BI2089</f>
        <v>135</v>
      </c>
      <c r="Z2089" s="1">
        <f>AI2089</f>
        <v>113</v>
      </c>
      <c r="AA2089" s="1">
        <f>AH2089</f>
        <v>0</v>
      </c>
      <c r="AB2089" s="31"/>
      <c r="AC2089" s="1">
        <v>0</v>
      </c>
      <c r="AD2089" s="16">
        <v>0</v>
      </c>
      <c r="AE2089" s="16">
        <v>0</v>
      </c>
      <c r="AF2089" s="28">
        <v>0</v>
      </c>
      <c r="AG2089" s="16">
        <v>40</v>
      </c>
      <c r="AH2089" s="16">
        <v>0</v>
      </c>
      <c r="AI2089" s="16">
        <v>113</v>
      </c>
      <c r="AJ2089" s="16">
        <v>120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120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0</v>
      </c>
      <c r="BG2089" s="16">
        <v>0</v>
      </c>
      <c r="BH2089" s="16">
        <v>120</v>
      </c>
      <c r="BI2089" s="16">
        <v>135</v>
      </c>
      <c r="BJ2089" s="87"/>
    </row>
    <row r="2090" spans="1:62" s="16" customFormat="1" x14ac:dyDescent="0.35">
      <c r="A2090" s="98" t="s">
        <v>246</v>
      </c>
      <c r="B2090" s="98" t="s">
        <v>23</v>
      </c>
      <c r="C2090" s="99" t="s">
        <v>867</v>
      </c>
      <c r="D2090" s="99" t="s">
        <v>144</v>
      </c>
      <c r="E2090" s="99" t="s">
        <v>39</v>
      </c>
      <c r="F2090" s="85">
        <v>999927821</v>
      </c>
      <c r="G2090" s="1">
        <f>(J2090+T2090)-H2090</f>
        <v>477</v>
      </c>
      <c r="H2090" s="1"/>
      <c r="I2090" s="15"/>
      <c r="J2090" s="1">
        <f>SUM(K2090,L2090,N2090,O2090,P2090,Q2090)</f>
        <v>64</v>
      </c>
      <c r="K2090" s="1">
        <f>SUM(AC2090,AE2090)</f>
        <v>0</v>
      </c>
      <c r="L2090" s="1">
        <v>0</v>
      </c>
      <c r="M2090" s="1">
        <v>0</v>
      </c>
      <c r="N2090" s="1">
        <v>0</v>
      </c>
      <c r="O2090" s="1"/>
      <c r="P2090" s="1">
        <v>0</v>
      </c>
      <c r="Q2090" s="1">
        <f>AD2090</f>
        <v>64</v>
      </c>
      <c r="R2090" s="1">
        <v>0</v>
      </c>
      <c r="S2090" s="31"/>
      <c r="T2090" s="1">
        <f>SUM(U2090,V2090,X2090,Y2090,Z2090,AA2090)</f>
        <v>413</v>
      </c>
      <c r="U2090" s="1">
        <f>SUM(AG2090,BF2090)</f>
        <v>30</v>
      </c>
      <c r="V2090" s="1">
        <f>SUM(AJ2090,AK2090,AL2090,AM2090,AO2090,AP2090,AQ2090,AR2090,AS2090,AT2090,AU2090,AN2090,AV2090,AW2090,AX2090,AY2090,AZ2090,BA2090,BC2090,BD2090,BE2090,BB2090)</f>
        <v>180</v>
      </c>
      <c r="W2090" s="1">
        <f>COUNTIF(AJ2090:BE2090, "&gt;0")</f>
        <v>2</v>
      </c>
      <c r="X2090" s="1">
        <f>SUM(BG2090,BH2090)</f>
        <v>160</v>
      </c>
      <c r="Y2090" s="1">
        <f>BI2090</f>
        <v>43</v>
      </c>
      <c r="Z2090" s="1">
        <f>AI2090</f>
        <v>0</v>
      </c>
      <c r="AA2090" s="1">
        <f>AH2090</f>
        <v>0</v>
      </c>
      <c r="AB2090" s="31"/>
      <c r="AC2090" s="1">
        <v>0</v>
      </c>
      <c r="AD2090" s="16">
        <v>64</v>
      </c>
      <c r="AE2090" s="16">
        <v>0</v>
      </c>
      <c r="AF2090" s="28">
        <v>0</v>
      </c>
      <c r="AG2090" s="16">
        <v>30</v>
      </c>
      <c r="AH2090" s="16">
        <v>0</v>
      </c>
      <c r="AI2090" s="16">
        <v>0</v>
      </c>
      <c r="AJ2090" s="16">
        <v>90</v>
      </c>
      <c r="AK2090" s="16">
        <v>0</v>
      </c>
      <c r="AL2090" s="16">
        <v>0</v>
      </c>
      <c r="AM2090" s="16">
        <v>0</v>
      </c>
      <c r="AN2090" s="16">
        <v>0</v>
      </c>
      <c r="AO2090" s="16">
        <v>90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0</v>
      </c>
      <c r="BH2090" s="16">
        <v>160</v>
      </c>
      <c r="BI2090" s="16">
        <v>43</v>
      </c>
      <c r="BJ2090" s="87"/>
    </row>
    <row r="2091" spans="1:62" s="16" customFormat="1" x14ac:dyDescent="0.35">
      <c r="A2091" s="98" t="s">
        <v>246</v>
      </c>
      <c r="B2091" s="98" t="s">
        <v>23</v>
      </c>
      <c r="C2091" s="99" t="s">
        <v>1452</v>
      </c>
      <c r="D2091" s="99" t="s">
        <v>1453</v>
      </c>
      <c r="E2091" s="99" t="s">
        <v>39</v>
      </c>
      <c r="F2091" s="85">
        <v>999925241</v>
      </c>
      <c r="G2091" s="1">
        <f>(J2091+T2091)-H2091</f>
        <v>430</v>
      </c>
      <c r="H2091" s="1"/>
      <c r="I2091" s="15"/>
      <c r="J2091" s="1">
        <f>SUM(K2091,L2091,N2091,O2091,P2091,Q2091)</f>
        <v>0</v>
      </c>
      <c r="K2091" s="1">
        <f>SUM(AC2091,AE2091)</f>
        <v>0</v>
      </c>
      <c r="L2091" s="1">
        <v>0</v>
      </c>
      <c r="M2091" s="1">
        <v>0</v>
      </c>
      <c r="N2091" s="1">
        <v>0</v>
      </c>
      <c r="O2091" s="1"/>
      <c r="P2091" s="1">
        <v>0</v>
      </c>
      <c r="Q2091" s="1">
        <f>AD2091</f>
        <v>0</v>
      </c>
      <c r="R2091" s="1">
        <v>0</v>
      </c>
      <c r="S2091" s="31"/>
      <c r="T2091" s="1">
        <f>SUM(U2091,V2091,X2091,Y2091,Z2091,AA2091)</f>
        <v>430</v>
      </c>
      <c r="U2091" s="1">
        <f>SUM(AG2091,BF2091)</f>
        <v>23</v>
      </c>
      <c r="V2091" s="1">
        <f>SUM(AJ2091,AK2091,AL2091,AM2091,AO2091,AP2091,AQ2091,AR2091,AS2091,AT2091,AU2091,AN2091,AV2091,AW2091,AX2091,AY2091,AZ2091,BA2091,BC2091,BD2091,BE2091,BB2091)</f>
        <v>210</v>
      </c>
      <c r="W2091" s="1">
        <f>COUNTIF(AJ2091:BE2091, "&gt;0")</f>
        <v>2</v>
      </c>
      <c r="X2091" s="1">
        <f>SUM(BG2091,BH2091)</f>
        <v>140</v>
      </c>
      <c r="Y2091" s="1">
        <f>BI2091</f>
        <v>57</v>
      </c>
      <c r="Z2091" s="1">
        <f>AI2091</f>
        <v>0</v>
      </c>
      <c r="AA2091" s="1">
        <f>AH2091</f>
        <v>0</v>
      </c>
      <c r="AB2091" s="31"/>
      <c r="AC2091" s="1">
        <v>0</v>
      </c>
      <c r="AD2091" s="16">
        <v>0</v>
      </c>
      <c r="AE2091" s="16">
        <v>0</v>
      </c>
      <c r="AF2091" s="28">
        <v>0</v>
      </c>
      <c r="AG2091" s="16">
        <v>23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0</v>
      </c>
      <c r="AO2091" s="16">
        <v>0</v>
      </c>
      <c r="AP2091" s="16">
        <v>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90</v>
      </c>
      <c r="AY2091" s="16">
        <v>0</v>
      </c>
      <c r="AZ2091" s="16">
        <v>0</v>
      </c>
      <c r="BA2091" s="16">
        <v>0</v>
      </c>
      <c r="BB2091" s="16">
        <v>120</v>
      </c>
      <c r="BC2091" s="16">
        <v>0</v>
      </c>
      <c r="BD2091" s="16">
        <v>0</v>
      </c>
      <c r="BE2091" s="16">
        <v>0</v>
      </c>
      <c r="BF2091" s="16">
        <v>0</v>
      </c>
      <c r="BG2091" s="16">
        <v>68</v>
      </c>
      <c r="BH2091" s="16">
        <v>72</v>
      </c>
      <c r="BI2091" s="16">
        <v>57</v>
      </c>
      <c r="BJ2091" s="87"/>
    </row>
    <row r="2092" spans="1:62" s="16" customFormat="1" x14ac:dyDescent="0.35">
      <c r="A2092" s="85" t="s">
        <v>246</v>
      </c>
      <c r="B2092" s="98" t="s">
        <v>23</v>
      </c>
      <c r="C2092" s="99" t="s">
        <v>831</v>
      </c>
      <c r="D2092" s="99" t="s">
        <v>832</v>
      </c>
      <c r="E2092" s="99" t="s">
        <v>39</v>
      </c>
      <c r="F2092" s="85">
        <v>999918249</v>
      </c>
      <c r="G2092" s="1">
        <f>(J2092+T2092)-H2092</f>
        <v>384</v>
      </c>
      <c r="H2092" s="1">
        <f>(K2092+L2092+N2092+O2092+P2092+Q2092+R2092)*0.5</f>
        <v>75</v>
      </c>
      <c r="I2092" s="15"/>
      <c r="J2092" s="1">
        <f>SUM(K2092,L2092,N2092,O2092,P2092,Q2092)</f>
        <v>150</v>
      </c>
      <c r="K2092" s="1">
        <f>SUM(AC2092,AE2092)</f>
        <v>0</v>
      </c>
      <c r="L2092" s="1">
        <v>0</v>
      </c>
      <c r="M2092" s="1">
        <v>0</v>
      </c>
      <c r="N2092" s="1">
        <v>0</v>
      </c>
      <c r="O2092" s="1"/>
      <c r="P2092" s="1">
        <v>0</v>
      </c>
      <c r="Q2092" s="1">
        <f>AD2092</f>
        <v>150</v>
      </c>
      <c r="R2092" s="1">
        <v>0</v>
      </c>
      <c r="S2092" s="31"/>
      <c r="T2092" s="1">
        <f>SUM(U2092,V2092,X2092,Y2092,Z2092,AA2092)</f>
        <v>309</v>
      </c>
      <c r="U2092" s="1">
        <f>SUM(AG2092,BF2092)</f>
        <v>19</v>
      </c>
      <c r="V2092" s="1">
        <f>SUM(AJ2092,AK2092,AL2092,AM2092,AO2092,AP2092,AQ2092,AR2092,AS2092,AT2092,AU2092,AN2092,AV2092,AW2092,AX2092,AY2092,AZ2092,BA2092,BC2092,BD2092,BE2092,BB2092)</f>
        <v>148</v>
      </c>
      <c r="W2092" s="1">
        <f>COUNTIF(AJ2092:BE2092, "&gt;0")</f>
        <v>2</v>
      </c>
      <c r="X2092" s="1">
        <f>SUM(BG2092,BH2092)</f>
        <v>0</v>
      </c>
      <c r="Y2092" s="1">
        <f>BI2092</f>
        <v>57</v>
      </c>
      <c r="Z2092" s="1">
        <f>AI2092</f>
        <v>85</v>
      </c>
      <c r="AA2092" s="1">
        <f>AH2092</f>
        <v>0</v>
      </c>
      <c r="AB2092" s="31"/>
      <c r="AC2092" s="1">
        <v>0</v>
      </c>
      <c r="AD2092" s="16">
        <v>150</v>
      </c>
      <c r="AE2092" s="16">
        <v>0</v>
      </c>
      <c r="AF2092" s="28">
        <v>0</v>
      </c>
      <c r="AG2092" s="16">
        <v>19</v>
      </c>
      <c r="AH2092" s="16">
        <v>0</v>
      </c>
      <c r="AI2092" s="16">
        <v>85</v>
      </c>
      <c r="AJ2092" s="16">
        <v>58</v>
      </c>
      <c r="AK2092" s="16">
        <v>0</v>
      </c>
      <c r="AL2092" s="16">
        <v>0</v>
      </c>
      <c r="AM2092" s="16">
        <v>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0</v>
      </c>
      <c r="AX2092" s="16">
        <v>0</v>
      </c>
      <c r="AY2092" s="16">
        <v>0</v>
      </c>
      <c r="AZ2092" s="16">
        <v>90</v>
      </c>
      <c r="BA2092" s="16">
        <v>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0</v>
      </c>
      <c r="BG2092" s="16">
        <v>0</v>
      </c>
      <c r="BH2092" s="16">
        <v>0</v>
      </c>
      <c r="BI2092" s="16">
        <v>57</v>
      </c>
      <c r="BJ2092" s="87"/>
    </row>
    <row r="2093" spans="1:62" s="16" customFormat="1" x14ac:dyDescent="0.35">
      <c r="A2093" s="85" t="s">
        <v>246</v>
      </c>
      <c r="B2093" s="85" t="s">
        <v>23</v>
      </c>
      <c r="C2093" s="1" t="s">
        <v>1328</v>
      </c>
      <c r="D2093" s="1" t="s">
        <v>1277</v>
      </c>
      <c r="E2093" s="1" t="s">
        <v>39</v>
      </c>
      <c r="F2093" s="85">
        <v>999924373</v>
      </c>
      <c r="G2093" s="1">
        <f>(J2093+T2093)-H2093</f>
        <v>382.5</v>
      </c>
      <c r="I2093" s="15"/>
      <c r="J2093" s="1">
        <f>SUM(K2093,L2093,N2093,O2093,P2093,Q2093)</f>
        <v>137.5</v>
      </c>
      <c r="K2093" s="1">
        <f>SUM(AC2093,AE2093)</f>
        <v>137.5</v>
      </c>
      <c r="L2093" s="1">
        <v>0</v>
      </c>
      <c r="M2093" s="1">
        <v>0</v>
      </c>
      <c r="N2093" s="1">
        <v>0</v>
      </c>
      <c r="O2093" s="1"/>
      <c r="P2093" s="1">
        <v>0</v>
      </c>
      <c r="Q2093" s="1">
        <f>AD2093</f>
        <v>0</v>
      </c>
      <c r="R2093" s="1">
        <v>0</v>
      </c>
      <c r="S2093" s="31"/>
      <c r="T2093" s="1">
        <f>SUM(U2093,V2093,X2093,Y2093,Z2093,AA2093)</f>
        <v>245</v>
      </c>
      <c r="U2093" s="1">
        <f>SUM(AG2093,BF2093)</f>
        <v>0</v>
      </c>
      <c r="V2093" s="1">
        <f>SUM(AJ2093,AK2093,AL2093,AM2093,AO2093,AP2093,AQ2093,AR2093,AS2093,AT2093,AU2093,AN2093,AV2093,AW2093,AX2093,AY2093,AZ2093,BA2093,BC2093,BD2093,BE2093,BB2093)</f>
        <v>98</v>
      </c>
      <c r="W2093" s="1">
        <f>COUNTIF(AJ2093:BE2093, "&gt;0")</f>
        <v>2</v>
      </c>
      <c r="X2093" s="1">
        <f>SUM(BG2093,BH2093)</f>
        <v>90</v>
      </c>
      <c r="Y2093" s="1">
        <f>BI2093</f>
        <v>57</v>
      </c>
      <c r="Z2093" s="1">
        <f>AI2093</f>
        <v>0</v>
      </c>
      <c r="AA2093" s="1">
        <f>AH2093</f>
        <v>0</v>
      </c>
      <c r="AB2093" s="31"/>
      <c r="AC2093" s="1">
        <v>37.5</v>
      </c>
      <c r="AD2093" s="16">
        <v>0</v>
      </c>
      <c r="AE2093" s="16">
        <v>100</v>
      </c>
      <c r="AF2093" s="28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60</v>
      </c>
      <c r="AQ2093" s="16">
        <v>0</v>
      </c>
      <c r="AR2093" s="16">
        <v>38</v>
      </c>
      <c r="AS2093" s="16">
        <v>0</v>
      </c>
      <c r="AT2093" s="16">
        <v>0</v>
      </c>
      <c r="AU2093" s="16">
        <v>0</v>
      </c>
      <c r="AV2093" s="16">
        <v>0</v>
      </c>
      <c r="AW2093" s="16">
        <v>0</v>
      </c>
      <c r="AX2093" s="16">
        <v>0</v>
      </c>
      <c r="AY2093" s="16">
        <v>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0</v>
      </c>
      <c r="BF2093" s="16">
        <v>0</v>
      </c>
      <c r="BG2093" s="16">
        <v>90</v>
      </c>
      <c r="BH2093" s="16">
        <v>0</v>
      </c>
      <c r="BI2093" s="16">
        <v>57</v>
      </c>
      <c r="BJ2093" s="87"/>
    </row>
    <row r="2094" spans="1:62" s="16" customFormat="1" x14ac:dyDescent="0.35">
      <c r="A2094" s="85" t="s">
        <v>246</v>
      </c>
      <c r="B2094" s="85" t="s">
        <v>23</v>
      </c>
      <c r="C2094" s="1" t="s">
        <v>1322</v>
      </c>
      <c r="D2094" s="1" t="s">
        <v>99</v>
      </c>
      <c r="E2094" s="1" t="s">
        <v>39</v>
      </c>
      <c r="F2094" s="85">
        <v>999924352</v>
      </c>
      <c r="G2094" s="1">
        <f>(J2094+T2094)-H2094</f>
        <v>330</v>
      </c>
      <c r="H2094" s="1"/>
      <c r="I2094" s="15"/>
      <c r="J2094" s="1">
        <f>SUM(K2094,L2094,N2094,O2094,P2094,Q2094)</f>
        <v>0</v>
      </c>
      <c r="K2094" s="1">
        <f>SUM(AC2094,AE2094)</f>
        <v>0</v>
      </c>
      <c r="L2094" s="1">
        <v>0</v>
      </c>
      <c r="M2094" s="1">
        <v>0</v>
      </c>
      <c r="N2094" s="1">
        <v>0</v>
      </c>
      <c r="O2094" s="1"/>
      <c r="P2094" s="1">
        <v>0</v>
      </c>
      <c r="Q2094" s="1">
        <f>AD2094</f>
        <v>0</v>
      </c>
      <c r="R2094" s="1">
        <v>0</v>
      </c>
      <c r="S2094" s="31"/>
      <c r="T2094" s="1">
        <f>SUM(U2094,V2094,X2094,Y2094,Z2094,AA2094)</f>
        <v>330</v>
      </c>
      <c r="U2094" s="1">
        <f>SUM(AG2094,BF2094)</f>
        <v>0</v>
      </c>
      <c r="V2094" s="1">
        <f>SUM(AJ2094,AK2094,AL2094,AM2094,AO2094,AP2094,AQ2094,AR2094,AS2094,AT2094,AU2094,AN2094,AV2094,AW2094,AX2094,AY2094,AZ2094,BA2094,BC2094,BD2094,BE2094,BB2094)</f>
        <v>90</v>
      </c>
      <c r="W2094" s="1">
        <f>COUNTIF(AJ2094:BE2094, "&gt;0")</f>
        <v>2</v>
      </c>
      <c r="X2094" s="1">
        <f>SUM(BG2094,BH2094)</f>
        <v>90</v>
      </c>
      <c r="Y2094" s="1">
        <f>BI2094</f>
        <v>57</v>
      </c>
      <c r="Z2094" s="1">
        <f>AI2094</f>
        <v>93</v>
      </c>
      <c r="AA2094" s="1">
        <f>AH2094</f>
        <v>0</v>
      </c>
      <c r="AB2094" s="31"/>
      <c r="AC2094" s="1">
        <v>0</v>
      </c>
      <c r="AD2094" s="16">
        <v>0</v>
      </c>
      <c r="AE2094" s="16">
        <v>0</v>
      </c>
      <c r="AF2094" s="28">
        <v>0</v>
      </c>
      <c r="AG2094" s="16">
        <v>0</v>
      </c>
      <c r="AH2094" s="16">
        <v>0</v>
      </c>
      <c r="AI2094" s="16">
        <v>93</v>
      </c>
      <c r="AJ2094" s="16">
        <v>0</v>
      </c>
      <c r="AK2094" s="16">
        <v>0</v>
      </c>
      <c r="AL2094" s="16">
        <v>0</v>
      </c>
      <c r="AM2094" s="16">
        <v>0</v>
      </c>
      <c r="AN2094" s="16">
        <v>0</v>
      </c>
      <c r="AO2094" s="16">
        <v>0</v>
      </c>
      <c r="AP2094" s="16">
        <v>0</v>
      </c>
      <c r="AQ2094" s="16">
        <v>0</v>
      </c>
      <c r="AR2094" s="16">
        <v>0</v>
      </c>
      <c r="AS2094" s="16">
        <v>0</v>
      </c>
      <c r="AT2094" s="16">
        <v>0</v>
      </c>
      <c r="AU2094" s="16">
        <v>30</v>
      </c>
      <c r="AV2094" s="16">
        <v>0</v>
      </c>
      <c r="AW2094" s="16">
        <v>0</v>
      </c>
      <c r="AX2094" s="16">
        <v>0</v>
      </c>
      <c r="AY2094" s="16">
        <v>60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0</v>
      </c>
      <c r="BG2094" s="16">
        <v>0</v>
      </c>
      <c r="BH2094" s="16">
        <v>90</v>
      </c>
      <c r="BI2094" s="16">
        <v>57</v>
      </c>
      <c r="BJ2094" s="87"/>
    </row>
    <row r="2095" spans="1:62" s="16" customFormat="1" x14ac:dyDescent="0.35">
      <c r="A2095" s="85" t="s">
        <v>246</v>
      </c>
      <c r="B2095" s="85" t="s">
        <v>23</v>
      </c>
      <c r="C2095" s="16" t="s">
        <v>1318</v>
      </c>
      <c r="D2095" s="16" t="s">
        <v>2496</v>
      </c>
      <c r="E2095" s="16" t="s">
        <v>39</v>
      </c>
      <c r="F2095" s="85">
        <v>999924313</v>
      </c>
      <c r="G2095" s="1">
        <f>(J2095+T2095)-H2095</f>
        <v>321</v>
      </c>
      <c r="I2095" s="28"/>
      <c r="J2095" s="1">
        <f>SUM(K2095,L2095,N2095,O2095,P2095,Q2095)</f>
        <v>0</v>
      </c>
      <c r="K2095" s="1">
        <f>SUM(AC2095,AE2095)</f>
        <v>0</v>
      </c>
      <c r="L2095" s="1">
        <v>0</v>
      </c>
      <c r="M2095" s="1">
        <v>0</v>
      </c>
      <c r="N2095" s="1">
        <v>0</v>
      </c>
      <c r="O2095" s="1"/>
      <c r="P2095" s="1">
        <v>0</v>
      </c>
      <c r="Q2095" s="1">
        <f>AD2095</f>
        <v>0</v>
      </c>
      <c r="R2095" s="1">
        <v>0</v>
      </c>
      <c r="S2095" s="31"/>
      <c r="T2095" s="1">
        <f>SUM(U2095,V2095,X2095,Y2095,Z2095,AA2095)</f>
        <v>321</v>
      </c>
      <c r="U2095" s="1">
        <f>SUM(AG2095,BF2095)</f>
        <v>0</v>
      </c>
      <c r="V2095" s="1">
        <f>SUM(AJ2095,AK2095,AL2095,AM2095,AO2095,AP2095,AQ2095,AR2095,AS2095,AT2095,AU2095,AN2095,AV2095,AW2095,AX2095,AY2095,AZ2095,BA2095,BC2095,BD2095,BE2095,BB2095)</f>
        <v>90</v>
      </c>
      <c r="W2095" s="1">
        <f>COUNTIF(AJ2095:BE2095, "&gt;0")</f>
        <v>1</v>
      </c>
      <c r="X2095" s="1">
        <f>SUM(BG2095,BH2095)</f>
        <v>84</v>
      </c>
      <c r="Y2095" s="1">
        <f>BI2095</f>
        <v>83</v>
      </c>
      <c r="Z2095" s="1">
        <f>AI2095</f>
        <v>64</v>
      </c>
      <c r="AA2095" s="1">
        <f>AH2095</f>
        <v>0</v>
      </c>
      <c r="AB2095" s="31"/>
      <c r="AC2095" s="16">
        <v>0</v>
      </c>
      <c r="AD2095" s="16">
        <v>0</v>
      </c>
      <c r="AE2095" s="16">
        <v>0</v>
      </c>
      <c r="AF2095" s="28">
        <v>0</v>
      </c>
      <c r="AG2095" s="16">
        <v>0</v>
      </c>
      <c r="AH2095" s="16">
        <v>0</v>
      </c>
      <c r="AI2095" s="16">
        <v>64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90</v>
      </c>
      <c r="AS2095" s="16">
        <v>0</v>
      </c>
      <c r="AT2095" s="16">
        <v>0</v>
      </c>
      <c r="AU2095" s="16">
        <v>0</v>
      </c>
      <c r="AV2095" s="16">
        <v>0</v>
      </c>
      <c r="AW2095" s="16">
        <v>0</v>
      </c>
      <c r="AX2095" s="16">
        <v>0</v>
      </c>
      <c r="AY2095" s="16">
        <v>0</v>
      </c>
      <c r="AZ2095" s="16">
        <v>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0</v>
      </c>
      <c r="BF2095" s="16">
        <v>0</v>
      </c>
      <c r="BG2095" s="16">
        <v>84</v>
      </c>
      <c r="BH2095" s="16">
        <v>0</v>
      </c>
      <c r="BI2095" s="16">
        <v>83</v>
      </c>
      <c r="BJ2095" s="87"/>
    </row>
    <row r="2096" spans="1:62" s="16" customFormat="1" x14ac:dyDescent="0.35">
      <c r="A2096" s="85" t="s">
        <v>246</v>
      </c>
      <c r="B2096" s="85" t="s">
        <v>23</v>
      </c>
      <c r="C2096" s="1" t="s">
        <v>1368</v>
      </c>
      <c r="D2096" s="1" t="s">
        <v>629</v>
      </c>
      <c r="E2096" s="1" t="s">
        <v>39</v>
      </c>
      <c r="F2096" s="85">
        <v>999924712</v>
      </c>
      <c r="G2096" s="1">
        <f>(J2096+T2096)-H2096</f>
        <v>263</v>
      </c>
      <c r="I2096" s="15"/>
      <c r="J2096" s="1">
        <f>SUM(K2096,L2096,N2096,O2096,P2096,Q2096)</f>
        <v>0</v>
      </c>
      <c r="K2096" s="1">
        <f>SUM(AC2096,AE2096)</f>
        <v>0</v>
      </c>
      <c r="L2096" s="1">
        <v>0</v>
      </c>
      <c r="M2096" s="1">
        <v>0</v>
      </c>
      <c r="N2096" s="1">
        <v>0</v>
      </c>
      <c r="O2096" s="1"/>
      <c r="P2096" s="1">
        <v>0</v>
      </c>
      <c r="Q2096" s="1">
        <f>AD2096</f>
        <v>0</v>
      </c>
      <c r="R2096" s="1">
        <v>0</v>
      </c>
      <c r="S2096" s="31"/>
      <c r="T2096" s="1">
        <f>SUM(U2096,V2096,X2096,Y2096,Z2096,AA2096)</f>
        <v>263</v>
      </c>
      <c r="U2096" s="1">
        <f>SUM(AG2096,BF2096)</f>
        <v>0</v>
      </c>
      <c r="V2096" s="1">
        <f>SUM(AJ2096,AK2096,AL2096,AM2096,AO2096,AP2096,AQ2096,AR2096,AS2096,AT2096,AU2096,AN2096,AV2096,AW2096,AX2096,AY2096,AZ2096,BA2096,BC2096,BD2096,BE2096,BB2096)</f>
        <v>63</v>
      </c>
      <c r="W2096" s="1">
        <f>COUNTIF(AJ2096:BE2096, "&gt;0")</f>
        <v>1</v>
      </c>
      <c r="X2096" s="1">
        <f>SUM(BG2096,BH2096)</f>
        <v>51</v>
      </c>
      <c r="Y2096" s="1">
        <f>BI2096</f>
        <v>43</v>
      </c>
      <c r="Z2096" s="1">
        <f>AI2096</f>
        <v>106</v>
      </c>
      <c r="AA2096" s="1">
        <f>AH2096</f>
        <v>0</v>
      </c>
      <c r="AB2096" s="31"/>
      <c r="AC2096" s="1">
        <v>0</v>
      </c>
      <c r="AD2096" s="16">
        <v>0</v>
      </c>
      <c r="AE2096" s="16">
        <v>0</v>
      </c>
      <c r="AF2096" s="28">
        <v>0</v>
      </c>
      <c r="AG2096" s="16">
        <v>0</v>
      </c>
      <c r="AH2096" s="16">
        <v>0</v>
      </c>
      <c r="AI2096" s="16">
        <v>106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0</v>
      </c>
      <c r="AR2096" s="16">
        <v>63</v>
      </c>
      <c r="AS2096" s="16">
        <v>0</v>
      </c>
      <c r="AT2096" s="16">
        <v>0</v>
      </c>
      <c r="AU2096" s="16">
        <v>0</v>
      </c>
      <c r="AV2096" s="16">
        <v>0</v>
      </c>
      <c r="AW2096" s="16">
        <v>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0</v>
      </c>
      <c r="BG2096" s="16">
        <v>51</v>
      </c>
      <c r="BH2096" s="16">
        <v>0</v>
      </c>
      <c r="BI2096" s="16">
        <v>43</v>
      </c>
      <c r="BJ2096" s="87"/>
    </row>
    <row r="2097" spans="1:62" s="16" customFormat="1" x14ac:dyDescent="0.35">
      <c r="A2097" s="85" t="s">
        <v>246</v>
      </c>
      <c r="B2097" s="85" t="s">
        <v>23</v>
      </c>
      <c r="C2097" s="16" t="s">
        <v>177</v>
      </c>
      <c r="D2097" s="16" t="s">
        <v>1167</v>
      </c>
      <c r="E2097" s="16" t="s">
        <v>39</v>
      </c>
      <c r="F2097" s="85">
        <v>999922443</v>
      </c>
      <c r="G2097" s="1">
        <f>(J2097+T2097)-H2097</f>
        <v>257</v>
      </c>
      <c r="I2097" s="28"/>
      <c r="J2097" s="1">
        <f>SUM(K2097,L2097,N2097,O2097,P2097,Q2097)</f>
        <v>0</v>
      </c>
      <c r="K2097" s="1">
        <f>SUM(AC2097,AE2097)</f>
        <v>0</v>
      </c>
      <c r="L2097" s="1">
        <v>0</v>
      </c>
      <c r="M2097" s="1">
        <v>0</v>
      </c>
      <c r="N2097" s="1">
        <v>0</v>
      </c>
      <c r="O2097" s="1"/>
      <c r="P2097" s="1">
        <v>0</v>
      </c>
      <c r="Q2097" s="1">
        <f>AD2097</f>
        <v>0</v>
      </c>
      <c r="R2097" s="1">
        <v>0</v>
      </c>
      <c r="S2097" s="31"/>
      <c r="T2097" s="1">
        <f>SUM(U2097,V2097,X2097,Y2097,Z2097,AA2097)</f>
        <v>257</v>
      </c>
      <c r="U2097" s="1">
        <f>SUM(AG2097,BF2097)</f>
        <v>0</v>
      </c>
      <c r="V2097" s="1">
        <f>SUM(AJ2097,AK2097,AL2097,AM2097,AO2097,AP2097,AQ2097,AR2097,AS2097,AT2097,AU2097,AN2097,AV2097,AW2097,AX2097,AY2097,AZ2097,BA2097,BC2097,BD2097,BE2097,BB2097)</f>
        <v>136</v>
      </c>
      <c r="W2097" s="1">
        <f>COUNTIF(AJ2097:BE2097, "&gt;0")</f>
        <v>2</v>
      </c>
      <c r="X2097" s="1">
        <f>SUM(BG2097,BH2097)</f>
        <v>78</v>
      </c>
      <c r="Y2097" s="1">
        <f>BI2097</f>
        <v>43</v>
      </c>
      <c r="Z2097" s="1">
        <f>AI2097</f>
        <v>0</v>
      </c>
      <c r="AA2097" s="1">
        <f>AH2097</f>
        <v>0</v>
      </c>
      <c r="AB2097" s="31"/>
      <c r="AC2097" s="16">
        <v>0</v>
      </c>
      <c r="AD2097" s="16">
        <v>0</v>
      </c>
      <c r="AE2097" s="16">
        <v>0</v>
      </c>
      <c r="AF2097" s="28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0</v>
      </c>
      <c r="AO2097" s="16">
        <v>68</v>
      </c>
      <c r="AP2097" s="16">
        <v>0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68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0</v>
      </c>
      <c r="BF2097" s="16">
        <v>0</v>
      </c>
      <c r="BG2097" s="16">
        <v>0</v>
      </c>
      <c r="BH2097" s="16">
        <v>78</v>
      </c>
      <c r="BI2097" s="16">
        <v>43</v>
      </c>
      <c r="BJ2097" s="87"/>
    </row>
    <row r="2098" spans="1:62" s="16" customFormat="1" x14ac:dyDescent="0.35">
      <c r="A2098" s="85" t="s">
        <v>246</v>
      </c>
      <c r="B2098" s="98" t="s">
        <v>23</v>
      </c>
      <c r="C2098" s="99" t="s">
        <v>1769</v>
      </c>
      <c r="D2098" s="99" t="s">
        <v>1768</v>
      </c>
      <c r="E2098" s="99" t="s">
        <v>39</v>
      </c>
      <c r="F2098" s="85">
        <v>999927285</v>
      </c>
      <c r="G2098" s="1">
        <f>(J2098+T2098)-H2098</f>
        <v>253</v>
      </c>
      <c r="H2098" s="1">
        <f>(K2098+L2098+N2098+O2098+P2098+Q2098+R2098)*0.5</f>
        <v>0</v>
      </c>
      <c r="I2098" s="15"/>
      <c r="J2098" s="1">
        <f>SUM(K2098,L2098,N2098,O2098,P2098,Q2098)</f>
        <v>0</v>
      </c>
      <c r="K2098" s="1">
        <f>SUM(AC2098,AE2098)</f>
        <v>0</v>
      </c>
      <c r="L2098" s="1">
        <v>0</v>
      </c>
      <c r="M2098" s="1">
        <v>0</v>
      </c>
      <c r="N2098" s="1">
        <v>0</v>
      </c>
      <c r="O2098" s="1"/>
      <c r="P2098" s="1">
        <v>0</v>
      </c>
      <c r="Q2098" s="1">
        <f>AD2098</f>
        <v>0</v>
      </c>
      <c r="R2098" s="1">
        <v>0</v>
      </c>
      <c r="S2098" s="31"/>
      <c r="T2098" s="1">
        <f>SUM(U2098,V2098,X2098,Y2098,Z2098,AA2098)</f>
        <v>253</v>
      </c>
      <c r="U2098" s="1">
        <f>SUM(AG2098,BF2098)</f>
        <v>23</v>
      </c>
      <c r="V2098" s="1">
        <f>SUM(AJ2098,AK2098,AL2098,AM2098,AO2098,AP2098,AQ2098,AR2098,AS2098,AT2098,AU2098,AN2098,AV2098,AW2098,AX2098,AY2098,AZ2098,BA2098,BC2098,BD2098,BE2098,BB2098)</f>
        <v>136</v>
      </c>
      <c r="W2098" s="1">
        <f>COUNTIF(AJ2098:BE2098, "&gt;0")</f>
        <v>2</v>
      </c>
      <c r="X2098" s="1">
        <f>SUM(BG2098,BH2098)</f>
        <v>51</v>
      </c>
      <c r="Y2098" s="1">
        <f>BI2098</f>
        <v>43</v>
      </c>
      <c r="Z2098" s="1">
        <f>AI2098</f>
        <v>0</v>
      </c>
      <c r="AA2098" s="1">
        <f>AH2098</f>
        <v>0</v>
      </c>
      <c r="AB2098" s="31"/>
      <c r="AC2098" s="1">
        <v>0</v>
      </c>
      <c r="AD2098" s="16">
        <v>0</v>
      </c>
      <c r="AE2098" s="16">
        <v>0</v>
      </c>
      <c r="AF2098" s="28">
        <v>0</v>
      </c>
      <c r="AG2098" s="16">
        <v>23</v>
      </c>
      <c r="AH2098" s="16">
        <v>0</v>
      </c>
      <c r="AI2098" s="16">
        <v>0</v>
      </c>
      <c r="AJ2098" s="16">
        <v>68</v>
      </c>
      <c r="AK2098" s="16">
        <v>0</v>
      </c>
      <c r="AL2098" s="16">
        <v>0</v>
      </c>
      <c r="AM2098" s="16">
        <v>0</v>
      </c>
      <c r="AN2098" s="16">
        <v>0</v>
      </c>
      <c r="AO2098" s="16">
        <v>0</v>
      </c>
      <c r="AP2098" s="16"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68</v>
      </c>
      <c r="AW2098" s="16">
        <v>0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0</v>
      </c>
      <c r="BF2098" s="16">
        <v>0</v>
      </c>
      <c r="BG2098" s="16">
        <v>0</v>
      </c>
      <c r="BH2098" s="16">
        <v>51</v>
      </c>
      <c r="BI2098" s="16">
        <v>43</v>
      </c>
      <c r="BJ2098" s="87"/>
    </row>
    <row r="2099" spans="1:62" s="16" customFormat="1" x14ac:dyDescent="0.35">
      <c r="A2099" s="85" t="s">
        <v>246</v>
      </c>
      <c r="B2099" s="85" t="s">
        <v>23</v>
      </c>
      <c r="C2099" s="16" t="s">
        <v>508</v>
      </c>
      <c r="D2099" s="16" t="s">
        <v>2002</v>
      </c>
      <c r="E2099" s="16" t="s">
        <v>39</v>
      </c>
      <c r="F2099" s="85">
        <v>999928914</v>
      </c>
      <c r="G2099" s="1">
        <f>(J2099+T2099)-H2099</f>
        <v>251</v>
      </c>
      <c r="I2099" s="28"/>
      <c r="J2099" s="1">
        <f>SUM(K2099,L2099,N2099,O2099,P2099,Q2099)</f>
        <v>0</v>
      </c>
      <c r="K2099" s="1">
        <f>SUM(AC2099,AE2099)</f>
        <v>0</v>
      </c>
      <c r="L2099" s="1">
        <v>0</v>
      </c>
      <c r="M2099" s="1">
        <v>0</v>
      </c>
      <c r="N2099" s="1">
        <v>0</v>
      </c>
      <c r="O2099" s="1"/>
      <c r="P2099" s="1">
        <v>0</v>
      </c>
      <c r="Q2099" s="1">
        <f>AD2099</f>
        <v>0</v>
      </c>
      <c r="R2099" s="1">
        <v>0</v>
      </c>
      <c r="S2099" s="31"/>
      <c r="T2099" s="1">
        <f>SUM(U2099,V2099,X2099,Y2099,Z2099,AA2099)</f>
        <v>251</v>
      </c>
      <c r="U2099" s="1">
        <f>SUM(AG2099,BF2099)</f>
        <v>0</v>
      </c>
      <c r="V2099" s="1">
        <f>SUM(AJ2099,AK2099,AL2099,AM2099,AO2099,AP2099,AQ2099,AR2099,AS2099,AT2099,AU2099,AN2099,AV2099,AW2099,AX2099,AY2099,AZ2099,BA2099,BC2099,BD2099,BE2099,BB2099)</f>
        <v>51</v>
      </c>
      <c r="W2099" s="1">
        <f>COUNTIF(AJ2099:BE2099, "&gt;0")</f>
        <v>1</v>
      </c>
      <c r="X2099" s="1">
        <f>SUM(BG2099,BH2099)</f>
        <v>0</v>
      </c>
      <c r="Y2099" s="1">
        <f>BI2099</f>
        <v>101</v>
      </c>
      <c r="Z2099" s="1">
        <f>AI2099</f>
        <v>99</v>
      </c>
      <c r="AA2099" s="1">
        <f>AH2099</f>
        <v>0</v>
      </c>
      <c r="AB2099" s="31"/>
      <c r="AC2099" s="16">
        <v>0</v>
      </c>
      <c r="AD2099" s="16">
        <v>0</v>
      </c>
      <c r="AE2099" s="16">
        <v>0</v>
      </c>
      <c r="AF2099" s="28">
        <v>0</v>
      </c>
      <c r="AG2099" s="16">
        <v>0</v>
      </c>
      <c r="AH2099" s="16">
        <v>0</v>
      </c>
      <c r="AI2099" s="16">
        <v>99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51</v>
      </c>
      <c r="AS2099" s="16">
        <v>0</v>
      </c>
      <c r="AT2099" s="16">
        <v>0</v>
      </c>
      <c r="AU2099" s="16">
        <v>0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0</v>
      </c>
      <c r="BH2099" s="16">
        <v>0</v>
      </c>
      <c r="BI2099" s="16">
        <v>101</v>
      </c>
      <c r="BJ2099" s="87"/>
    </row>
    <row r="2100" spans="1:62" s="16" customFormat="1" x14ac:dyDescent="0.35">
      <c r="A2100" s="85" t="s">
        <v>246</v>
      </c>
      <c r="B2100" s="85" t="s">
        <v>23</v>
      </c>
      <c r="C2100" s="1" t="s">
        <v>994</v>
      </c>
      <c r="D2100" s="1" t="s">
        <v>77</v>
      </c>
      <c r="E2100" s="1" t="s">
        <v>39</v>
      </c>
      <c r="F2100" s="85">
        <v>999920832</v>
      </c>
      <c r="G2100" s="1">
        <f>(J2100+T2100)-H2100</f>
        <v>249</v>
      </c>
      <c r="I2100" s="15"/>
      <c r="J2100" s="1">
        <f>SUM(K2100,L2100,N2100,O2100,P2100,Q2100)</f>
        <v>52</v>
      </c>
      <c r="K2100" s="1">
        <f>SUM(AC2100,AE2100)</f>
        <v>52</v>
      </c>
      <c r="L2100" s="1">
        <v>0</v>
      </c>
      <c r="M2100" s="1">
        <v>0</v>
      </c>
      <c r="N2100" s="1">
        <v>0</v>
      </c>
      <c r="O2100" s="1"/>
      <c r="P2100" s="1">
        <v>0</v>
      </c>
      <c r="Q2100" s="1">
        <f>AD2100</f>
        <v>0</v>
      </c>
      <c r="R2100" s="1">
        <v>0</v>
      </c>
      <c r="S2100" s="31"/>
      <c r="T2100" s="1">
        <f>SUM(U2100,V2100,X2100,Y2100,Z2100,AA2100)</f>
        <v>197</v>
      </c>
      <c r="U2100" s="1">
        <f>SUM(AG2100,BF2100)</f>
        <v>0</v>
      </c>
      <c r="V2100" s="1">
        <f>SUM(AJ2100,AK2100,AL2100,AM2100,AO2100,AP2100,AQ2100,AR2100,AS2100,AT2100,AU2100,AN2100,AV2100,AW2100,AX2100,AY2100,AZ2100,BA2100,BC2100,BD2100,BE2100,BB2100)</f>
        <v>68</v>
      </c>
      <c r="W2100" s="1">
        <f>COUNTIF(AJ2100:BE2100, "&gt;0")</f>
        <v>1</v>
      </c>
      <c r="X2100" s="1">
        <f>SUM(BG2100,BH2100)</f>
        <v>72</v>
      </c>
      <c r="Y2100" s="1">
        <f>BI2100</f>
        <v>57</v>
      </c>
      <c r="Z2100" s="1">
        <f>AI2100</f>
        <v>0</v>
      </c>
      <c r="AA2100" s="1">
        <f>AH2100</f>
        <v>0</v>
      </c>
      <c r="AB2100" s="31"/>
      <c r="AC2100" s="1">
        <v>0</v>
      </c>
      <c r="AD2100" s="16">
        <v>0</v>
      </c>
      <c r="AE2100" s="16">
        <v>52</v>
      </c>
      <c r="AF2100" s="28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0</v>
      </c>
      <c r="AQ2100" s="16">
        <v>0</v>
      </c>
      <c r="AR2100" s="16">
        <v>68</v>
      </c>
      <c r="AS2100" s="16">
        <v>0</v>
      </c>
      <c r="AT2100" s="16">
        <v>0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0</v>
      </c>
      <c r="BF2100" s="16">
        <v>0</v>
      </c>
      <c r="BG2100" s="16">
        <v>72</v>
      </c>
      <c r="BH2100" s="16">
        <v>0</v>
      </c>
      <c r="BI2100" s="16">
        <v>57</v>
      </c>
      <c r="BJ2100" s="87"/>
    </row>
    <row r="2101" spans="1:62" s="16" customFormat="1" x14ac:dyDescent="0.35">
      <c r="A2101" s="85" t="s">
        <v>246</v>
      </c>
      <c r="B2101" s="85" t="s">
        <v>23</v>
      </c>
      <c r="C2101" s="1" t="s">
        <v>1471</v>
      </c>
      <c r="D2101" s="1" t="s">
        <v>97</v>
      </c>
      <c r="E2101" s="1" t="s">
        <v>39</v>
      </c>
      <c r="F2101" s="85">
        <v>999925300</v>
      </c>
      <c r="G2101" s="1">
        <f>(J2101+T2101)-H2101</f>
        <v>243</v>
      </c>
      <c r="H2101" s="1"/>
      <c r="I2101" s="15"/>
      <c r="J2101" s="1">
        <f>SUM(K2101,L2101,N2101,O2101,P2101,Q2101)</f>
        <v>64</v>
      </c>
      <c r="K2101" s="1">
        <f>SUM(AC2101,AE2101)</f>
        <v>0</v>
      </c>
      <c r="L2101" s="1">
        <v>0</v>
      </c>
      <c r="M2101" s="1">
        <v>0</v>
      </c>
      <c r="N2101" s="1">
        <v>0</v>
      </c>
      <c r="O2101" s="1"/>
      <c r="P2101" s="1">
        <v>0</v>
      </c>
      <c r="Q2101" s="1">
        <f>AD2101</f>
        <v>64</v>
      </c>
      <c r="R2101" s="1">
        <v>0</v>
      </c>
      <c r="S2101" s="31"/>
      <c r="T2101" s="1">
        <f>SUM(U2101,V2101,X2101,Y2101,Z2101,AA2101)</f>
        <v>179</v>
      </c>
      <c r="U2101" s="1">
        <f>SUM(AG2101,BF2101)</f>
        <v>0</v>
      </c>
      <c r="V2101" s="1">
        <f>SUM(AJ2101,AK2101,AL2101,AM2101,AO2101,AP2101,AQ2101,AR2101,AS2101,AT2101,AU2101,AN2101,AV2101,AW2101,AX2101,AY2101,AZ2101,BA2101,BC2101,BD2101,BE2101,BB2101)</f>
        <v>0</v>
      </c>
      <c r="W2101" s="1">
        <f>COUNTIF(AJ2101:BE2101, "&gt;0")</f>
        <v>0</v>
      </c>
      <c r="X2101" s="1">
        <f>SUM(BG2101,BH2101)</f>
        <v>84</v>
      </c>
      <c r="Y2101" s="1">
        <f>BI2101</f>
        <v>95</v>
      </c>
      <c r="Z2101" s="1">
        <f>AI2101</f>
        <v>0</v>
      </c>
      <c r="AA2101" s="1">
        <f>AH2101</f>
        <v>0</v>
      </c>
      <c r="AB2101" s="31"/>
      <c r="AC2101" s="1">
        <v>0</v>
      </c>
      <c r="AD2101" s="16">
        <v>64</v>
      </c>
      <c r="AE2101" s="16">
        <v>0</v>
      </c>
      <c r="AF2101" s="28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0</v>
      </c>
      <c r="BF2101" s="16">
        <v>0</v>
      </c>
      <c r="BG2101" s="16">
        <v>0</v>
      </c>
      <c r="BH2101" s="16">
        <v>84</v>
      </c>
      <c r="BI2101" s="16">
        <v>95</v>
      </c>
      <c r="BJ2101" s="87"/>
    </row>
    <row r="2102" spans="1:62" s="16" customFormat="1" x14ac:dyDescent="0.35">
      <c r="A2102" s="85" t="s">
        <v>246</v>
      </c>
      <c r="B2102" s="85" t="s">
        <v>23</v>
      </c>
      <c r="C2102" s="1" t="s">
        <v>637</v>
      </c>
      <c r="D2102" s="1" t="s">
        <v>638</v>
      </c>
      <c r="E2102" s="1" t="s">
        <v>39</v>
      </c>
      <c r="F2102" s="85">
        <v>999914109</v>
      </c>
      <c r="G2102" s="1">
        <f>(J2102+T2102)-H2102</f>
        <v>237</v>
      </c>
      <c r="I2102" s="15"/>
      <c r="J2102" s="1">
        <f>SUM(K2102,L2102,N2102,O2102,P2102,Q2102)</f>
        <v>0</v>
      </c>
      <c r="K2102" s="1">
        <f>SUM(AC2102,AE2102)</f>
        <v>0</v>
      </c>
      <c r="L2102" s="1">
        <v>0</v>
      </c>
      <c r="M2102" s="1">
        <v>0</v>
      </c>
      <c r="N2102" s="1">
        <v>0</v>
      </c>
      <c r="O2102" s="1"/>
      <c r="P2102" s="1">
        <v>0</v>
      </c>
      <c r="Q2102" s="1">
        <f>AD2102</f>
        <v>0</v>
      </c>
      <c r="R2102" s="1">
        <v>0</v>
      </c>
      <c r="S2102" s="31"/>
      <c r="T2102" s="1">
        <f>SUM(U2102,V2102,X2102,Y2102,Z2102,AA2102)</f>
        <v>237</v>
      </c>
      <c r="U2102" s="1">
        <f>SUM(AG2102,BF2102)</f>
        <v>0</v>
      </c>
      <c r="V2102" s="1">
        <f>SUM(AJ2102,AK2102,AL2102,AM2102,AO2102,AP2102,AQ2102,AR2102,AS2102,AT2102,AU2102,AN2102,AV2102,AW2102,AX2102,AY2102,AZ2102,BA2102,BC2102,BD2102,BE2102,BB2102)</f>
        <v>30</v>
      </c>
      <c r="W2102" s="1">
        <f>COUNTIF(AJ2102:BE2102, "&gt;0")</f>
        <v>1</v>
      </c>
      <c r="X2102" s="1">
        <f>SUM(BG2102,BH2102)</f>
        <v>0</v>
      </c>
      <c r="Y2102" s="1">
        <f>BI2102</f>
        <v>57</v>
      </c>
      <c r="Z2102" s="1">
        <f>AI2102</f>
        <v>150</v>
      </c>
      <c r="AA2102" s="1">
        <f>AH2102</f>
        <v>0</v>
      </c>
      <c r="AB2102" s="31"/>
      <c r="AC2102" s="1">
        <v>0</v>
      </c>
      <c r="AD2102" s="16">
        <v>0</v>
      </c>
      <c r="AE2102" s="16">
        <v>0</v>
      </c>
      <c r="AF2102" s="28">
        <v>0</v>
      </c>
      <c r="AG2102" s="16">
        <v>0</v>
      </c>
      <c r="AH2102" s="16">
        <v>0</v>
      </c>
      <c r="AI2102" s="16">
        <v>150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16">
        <v>30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0</v>
      </c>
      <c r="BG2102" s="16">
        <v>0</v>
      </c>
      <c r="BH2102" s="16">
        <v>0</v>
      </c>
      <c r="BI2102" s="16">
        <v>57</v>
      </c>
      <c r="BJ2102" s="87"/>
    </row>
    <row r="2103" spans="1:62" s="16" customFormat="1" x14ac:dyDescent="0.35">
      <c r="A2103" s="85" t="s">
        <v>246</v>
      </c>
      <c r="B2103" s="85" t="s">
        <v>23</v>
      </c>
      <c r="C2103" s="16" t="s">
        <v>1179</v>
      </c>
      <c r="D2103" s="16" t="s">
        <v>1180</v>
      </c>
      <c r="E2103" s="16" t="s">
        <v>39</v>
      </c>
      <c r="F2103" s="85">
        <v>999922542</v>
      </c>
      <c r="G2103" s="1">
        <f>(J2103+T2103)-H2103</f>
        <v>237</v>
      </c>
      <c r="H2103" s="1">
        <f>(K2103+L2103+N2103+O2103+P2103+Q2103+R2103)*0.5</f>
        <v>0</v>
      </c>
      <c r="I2103" s="28"/>
      <c r="J2103" s="1">
        <f>SUM(K2103,L2103,N2103,O2103,P2103,Q2103)</f>
        <v>0</v>
      </c>
      <c r="K2103" s="1">
        <f>SUM(AC2103,AE2103)</f>
        <v>0</v>
      </c>
      <c r="L2103" s="1">
        <v>0</v>
      </c>
      <c r="M2103" s="1">
        <v>0</v>
      </c>
      <c r="N2103" s="1">
        <v>0</v>
      </c>
      <c r="O2103" s="1"/>
      <c r="P2103" s="1">
        <v>0</v>
      </c>
      <c r="Q2103" s="1">
        <f>AD2103</f>
        <v>0</v>
      </c>
      <c r="R2103" s="1">
        <v>0</v>
      </c>
      <c r="S2103" s="31"/>
      <c r="T2103" s="1">
        <f>SUM(U2103,V2103,X2103,Y2103,Z2103,AA2103)</f>
        <v>237</v>
      </c>
      <c r="U2103" s="1">
        <f>SUM(AG2103,BF2103)</f>
        <v>0</v>
      </c>
      <c r="V2103" s="1">
        <f>SUM(AJ2103,AK2103,AL2103,AM2103,AO2103,AP2103,AQ2103,AR2103,AS2103,AT2103,AU2103,AN2103,AV2103,AW2103,AX2103,AY2103,AZ2103,BA2103,BC2103,BD2103,BE2103,BB2103)</f>
        <v>126</v>
      </c>
      <c r="W2103" s="1">
        <f>COUNTIF(AJ2103:BE2103, "&gt;0")</f>
        <v>2</v>
      </c>
      <c r="X2103" s="1">
        <f>SUM(BG2103,BH2103)</f>
        <v>68</v>
      </c>
      <c r="Y2103" s="1">
        <f>BI2103</f>
        <v>43</v>
      </c>
      <c r="Z2103" s="1">
        <f>AI2103</f>
        <v>0</v>
      </c>
      <c r="AA2103" s="1">
        <f>AH2103</f>
        <v>0</v>
      </c>
      <c r="AB2103" s="31"/>
      <c r="AC2103" s="16">
        <v>0</v>
      </c>
      <c r="AD2103" s="16">
        <v>0</v>
      </c>
      <c r="AE2103" s="16">
        <v>0</v>
      </c>
      <c r="AF2103" s="28">
        <v>0</v>
      </c>
      <c r="AG2103" s="16">
        <v>0</v>
      </c>
      <c r="AH2103" s="16">
        <v>0</v>
      </c>
      <c r="AI2103" s="16">
        <v>0</v>
      </c>
      <c r="AJ2103" s="16">
        <v>63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63</v>
      </c>
      <c r="AW2103" s="16">
        <v>0</v>
      </c>
      <c r="AX2103" s="16">
        <v>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0</v>
      </c>
      <c r="BH2103" s="16">
        <v>68</v>
      </c>
      <c r="BI2103" s="16">
        <v>43</v>
      </c>
      <c r="BJ2103" s="87"/>
    </row>
    <row r="2104" spans="1:62" s="16" customFormat="1" x14ac:dyDescent="0.35">
      <c r="A2104" s="16" t="s">
        <v>246</v>
      </c>
      <c r="B2104" s="16" t="s">
        <v>23</v>
      </c>
      <c r="C2104" s="16" t="s">
        <v>1307</v>
      </c>
      <c r="D2104" s="16" t="s">
        <v>1308</v>
      </c>
      <c r="E2104" s="16" t="s">
        <v>39</v>
      </c>
      <c r="F2104" s="16">
        <v>999924160</v>
      </c>
      <c r="G2104" s="1">
        <f>(J2104+T2104)-H2104</f>
        <v>215</v>
      </c>
      <c r="I2104" s="28"/>
      <c r="J2104" s="1">
        <f>SUM(K2104,L2104,N2104,O2104,P2104,Q2104)</f>
        <v>80</v>
      </c>
      <c r="K2104" s="1">
        <f>SUM(AC2104,AE2104)</f>
        <v>0</v>
      </c>
      <c r="L2104" s="1">
        <v>0</v>
      </c>
      <c r="M2104" s="1">
        <v>0</v>
      </c>
      <c r="N2104" s="1">
        <v>0</v>
      </c>
      <c r="O2104" s="1"/>
      <c r="P2104" s="1">
        <v>0</v>
      </c>
      <c r="Q2104" s="1">
        <f>AD2104</f>
        <v>80</v>
      </c>
      <c r="R2104" s="1">
        <v>0</v>
      </c>
      <c r="S2104" s="28"/>
      <c r="T2104" s="1">
        <f>SUM(U2104,V2104,X2104,Y2104,Z2104,AA2104)</f>
        <v>135</v>
      </c>
      <c r="U2104" s="1">
        <f>SUM(AG2104,BF2104)</f>
        <v>0</v>
      </c>
      <c r="V2104" s="1">
        <f>SUM(AJ2104,AK2104,AL2104,AM2104,AO2104,AP2104,AQ2104,AR2104,AS2104,AT2104,AU2104,AN2104,AV2104,AW2104,AX2104,AY2104,AZ2104,BA2104,BC2104,BD2104,BE2104,BB2104)</f>
        <v>0</v>
      </c>
      <c r="W2104" s="1">
        <f>COUNTIF(AJ2104:BE2104, "&gt;0")</f>
        <v>0</v>
      </c>
      <c r="X2104" s="1">
        <f>SUM(BG2104,BH2104)</f>
        <v>78</v>
      </c>
      <c r="Y2104" s="1">
        <f>BI2104</f>
        <v>57</v>
      </c>
      <c r="Z2104" s="1">
        <f>AI2104</f>
        <v>0</v>
      </c>
      <c r="AA2104" s="1">
        <f>AH2104</f>
        <v>0</v>
      </c>
      <c r="AB2104" s="28"/>
      <c r="AC2104" s="16">
        <v>0</v>
      </c>
      <c r="AD2104" s="16">
        <v>80</v>
      </c>
      <c r="AE2104" s="16">
        <v>0</v>
      </c>
      <c r="AF2104" s="28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0</v>
      </c>
      <c r="BG2104" s="16">
        <v>78</v>
      </c>
      <c r="BH2104" s="16">
        <v>0</v>
      </c>
      <c r="BI2104" s="16">
        <v>57</v>
      </c>
      <c r="BJ2104" s="87"/>
    </row>
    <row r="2105" spans="1:62" s="16" customFormat="1" x14ac:dyDescent="0.35">
      <c r="A2105" s="85" t="s">
        <v>246</v>
      </c>
      <c r="B2105" s="85" t="s">
        <v>23</v>
      </c>
      <c r="C2105" s="1" t="s">
        <v>1469</v>
      </c>
      <c r="D2105" s="1" t="s">
        <v>1470</v>
      </c>
      <c r="E2105" s="1" t="s">
        <v>39</v>
      </c>
      <c r="F2105" s="85">
        <v>999925299</v>
      </c>
      <c r="G2105" s="1">
        <f>(J2105+T2105)-H2105</f>
        <v>214</v>
      </c>
      <c r="H2105" s="1">
        <f>(K2105+L2105+N2105+O2105+P2105+Q2105+R2105)*0.5</f>
        <v>0</v>
      </c>
      <c r="I2105" s="15"/>
      <c r="J2105" s="1">
        <f>SUM(K2105,L2105,N2105,O2105,P2105,Q2105)</f>
        <v>0</v>
      </c>
      <c r="K2105" s="1">
        <f>SUM(AC2105,AE2105)</f>
        <v>0</v>
      </c>
      <c r="L2105" s="1">
        <v>0</v>
      </c>
      <c r="M2105" s="1">
        <v>0</v>
      </c>
      <c r="N2105" s="1">
        <v>0</v>
      </c>
      <c r="O2105" s="1"/>
      <c r="P2105" s="1">
        <v>0</v>
      </c>
      <c r="Q2105" s="1">
        <f>AD2105</f>
        <v>0</v>
      </c>
      <c r="R2105" s="1">
        <v>0</v>
      </c>
      <c r="S2105" s="31"/>
      <c r="T2105" s="1">
        <f>SUM(U2105,V2105,X2105,Y2105,Z2105,AA2105)</f>
        <v>214</v>
      </c>
      <c r="U2105" s="1">
        <f>SUM(AG2105,BF2105)</f>
        <v>0</v>
      </c>
      <c r="V2105" s="1">
        <f>SUM(AJ2105,AK2105,AL2105,AM2105,AO2105,AP2105,AQ2105,AR2105,AS2105,AT2105,AU2105,AN2105,AV2105,AW2105,AX2105,AY2105,AZ2105,BA2105,BC2105,BD2105,BE2105,BB2105)</f>
        <v>120</v>
      </c>
      <c r="W2105" s="1">
        <f>COUNTIF(AJ2105:BE2105, "&gt;0")</f>
        <v>1</v>
      </c>
      <c r="X2105" s="1">
        <f>SUM(BG2105,BH2105)</f>
        <v>51</v>
      </c>
      <c r="Y2105" s="1">
        <f>BI2105</f>
        <v>43</v>
      </c>
      <c r="Z2105" s="1">
        <f>AI2105</f>
        <v>0</v>
      </c>
      <c r="AA2105" s="1">
        <f>AH2105</f>
        <v>0</v>
      </c>
      <c r="AB2105" s="31"/>
      <c r="AC2105" s="1">
        <v>0</v>
      </c>
      <c r="AD2105" s="16">
        <v>0</v>
      </c>
      <c r="AE2105" s="16">
        <v>0</v>
      </c>
      <c r="AF2105" s="28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120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0</v>
      </c>
      <c r="BF2105" s="16">
        <v>0</v>
      </c>
      <c r="BG2105" s="16">
        <v>0</v>
      </c>
      <c r="BH2105" s="16">
        <v>51</v>
      </c>
      <c r="BI2105" s="16">
        <v>43</v>
      </c>
      <c r="BJ2105" s="87"/>
    </row>
    <row r="2106" spans="1:62" s="16" customFormat="1" ht="14.5" x14ac:dyDescent="0.3">
      <c r="A2106" s="47" t="s">
        <v>246</v>
      </c>
      <c r="B2106" s="47" t="s">
        <v>23</v>
      </c>
      <c r="C2106" s="47" t="s">
        <v>1413</v>
      </c>
      <c r="D2106" s="47" t="s">
        <v>83</v>
      </c>
      <c r="E2106" s="47" t="s">
        <v>39</v>
      </c>
      <c r="F2106" s="47">
        <v>999925049</v>
      </c>
      <c r="G2106" s="1">
        <f>(J2106+T2106)-H2106</f>
        <v>185</v>
      </c>
      <c r="I2106" s="28"/>
      <c r="J2106" s="1">
        <f>SUM(K2106,L2106,N2106,O2106,P2106,Q2106)</f>
        <v>0</v>
      </c>
      <c r="K2106" s="1">
        <f>SUM(AC2106,AE2106)</f>
        <v>0</v>
      </c>
      <c r="L2106" s="1">
        <v>0</v>
      </c>
      <c r="M2106" s="1">
        <v>0</v>
      </c>
      <c r="N2106" s="1">
        <v>0</v>
      </c>
      <c r="O2106" s="1"/>
      <c r="P2106" s="1">
        <v>0</v>
      </c>
      <c r="Q2106" s="1">
        <f>AD2106</f>
        <v>0</v>
      </c>
      <c r="R2106" s="1">
        <v>0</v>
      </c>
      <c r="S2106" s="31"/>
      <c r="T2106" s="1">
        <f>SUM(U2106,V2106,X2106,Y2106,Z2106,AA2106)</f>
        <v>185</v>
      </c>
      <c r="U2106" s="1">
        <f>SUM(AG2106,BF2106)</f>
        <v>0</v>
      </c>
      <c r="V2106" s="1">
        <f>SUM(AJ2106,AK2106,AL2106,AM2106,AO2106,AP2106,AQ2106,AR2106,AS2106,AT2106,AU2106,AN2106,AV2106,AW2106,AX2106,AY2106,AZ2106,BA2106,BC2106,BD2106,BE2106,BB2106)</f>
        <v>48</v>
      </c>
      <c r="W2106" s="1">
        <f>COUNTIF(AJ2106:BE2106, "&gt;0")</f>
        <v>1</v>
      </c>
      <c r="X2106" s="1">
        <f>SUM(BG2106,BH2106)</f>
        <v>48</v>
      </c>
      <c r="Y2106" s="1">
        <f>BI2106</f>
        <v>89</v>
      </c>
      <c r="Z2106" s="1">
        <f>AI2106</f>
        <v>0</v>
      </c>
      <c r="AA2106" s="1">
        <f>AH2106</f>
        <v>0</v>
      </c>
      <c r="AB2106" s="31"/>
      <c r="AC2106" s="16">
        <v>0</v>
      </c>
      <c r="AD2106" s="16">
        <v>0</v>
      </c>
      <c r="AE2106" s="16">
        <v>0</v>
      </c>
      <c r="AF2106" s="28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6">
        <v>0</v>
      </c>
      <c r="AO2106" s="16">
        <v>0</v>
      </c>
      <c r="AP2106" s="16">
        <v>0</v>
      </c>
      <c r="AQ2106" s="16">
        <v>0</v>
      </c>
      <c r="AR2106" s="16">
        <v>48</v>
      </c>
      <c r="AS2106" s="16">
        <v>0</v>
      </c>
      <c r="AT2106" s="16">
        <v>0</v>
      </c>
      <c r="AU2106" s="16">
        <v>0</v>
      </c>
      <c r="AV2106" s="16">
        <v>0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0</v>
      </c>
      <c r="BD2106" s="16">
        <v>0</v>
      </c>
      <c r="BE2106" s="16">
        <v>0</v>
      </c>
      <c r="BF2106" s="16">
        <v>0</v>
      </c>
      <c r="BG2106" s="16">
        <v>48</v>
      </c>
      <c r="BH2106" s="16">
        <v>0</v>
      </c>
      <c r="BI2106" s="16">
        <v>89</v>
      </c>
      <c r="BJ2106" s="97"/>
    </row>
    <row r="2107" spans="1:62" s="16" customFormat="1" x14ac:dyDescent="0.35">
      <c r="A2107" s="85" t="s">
        <v>246</v>
      </c>
      <c r="B2107" s="85" t="s">
        <v>23</v>
      </c>
      <c r="C2107" s="16" t="s">
        <v>1156</v>
      </c>
      <c r="D2107" s="16" t="s">
        <v>83</v>
      </c>
      <c r="E2107" s="16" t="s">
        <v>39</v>
      </c>
      <c r="F2107" s="85">
        <v>999922333</v>
      </c>
      <c r="G2107" s="1">
        <f>(J2107+T2107)-H2107</f>
        <v>177</v>
      </c>
      <c r="I2107" s="28"/>
      <c r="J2107" s="1">
        <f>SUM(K2107,L2107,N2107,O2107,P2107,Q2107)</f>
        <v>0</v>
      </c>
      <c r="K2107" s="1">
        <f>SUM(AC2107,AE2107)</f>
        <v>0</v>
      </c>
      <c r="L2107" s="1">
        <v>0</v>
      </c>
      <c r="M2107" s="1">
        <v>0</v>
      </c>
      <c r="N2107" s="1">
        <v>0</v>
      </c>
      <c r="O2107" s="1"/>
      <c r="P2107" s="1">
        <v>0</v>
      </c>
      <c r="Q2107" s="1">
        <f>AD2107</f>
        <v>0</v>
      </c>
      <c r="R2107" s="1">
        <v>0</v>
      </c>
      <c r="S2107" s="31"/>
      <c r="T2107" s="1">
        <f>SUM(U2107,V2107,X2107,Y2107,Z2107,AA2107)</f>
        <v>177</v>
      </c>
      <c r="U2107" s="1">
        <f>SUM(AG2107,BF2107)</f>
        <v>0</v>
      </c>
      <c r="V2107" s="1">
        <f>SUM(AJ2107,AK2107,AL2107,AM2107,AO2107,AP2107,AQ2107,AR2107,AS2107,AT2107,AU2107,AN2107,AV2107,AW2107,AX2107,AY2107,AZ2107,BA2107,BC2107,BD2107,BE2107,BB2107)</f>
        <v>126</v>
      </c>
      <c r="W2107" s="1">
        <f>COUNTIF(AJ2107:BE2107, "&gt;0")</f>
        <v>2</v>
      </c>
      <c r="X2107" s="1">
        <f>SUM(BG2107,BH2107)</f>
        <v>51</v>
      </c>
      <c r="Y2107" s="1">
        <f>BI2107</f>
        <v>0</v>
      </c>
      <c r="Z2107" s="1">
        <f>AI2107</f>
        <v>0</v>
      </c>
      <c r="AA2107" s="1">
        <f>AH2107</f>
        <v>0</v>
      </c>
      <c r="AB2107" s="31"/>
      <c r="AC2107" s="16">
        <v>0</v>
      </c>
      <c r="AD2107" s="16">
        <v>0</v>
      </c>
      <c r="AE2107" s="16">
        <v>0</v>
      </c>
      <c r="AF2107" s="28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58</v>
      </c>
      <c r="AP2107" s="16">
        <v>0</v>
      </c>
      <c r="AQ2107" s="16">
        <v>0</v>
      </c>
      <c r="AR2107" s="16">
        <v>0</v>
      </c>
      <c r="AS2107" s="16">
        <v>0</v>
      </c>
      <c r="AT2107" s="16">
        <v>0</v>
      </c>
      <c r="AU2107" s="16">
        <v>0</v>
      </c>
      <c r="AV2107" s="16">
        <v>0</v>
      </c>
      <c r="AW2107" s="16">
        <v>0</v>
      </c>
      <c r="AX2107" s="16">
        <v>68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0</v>
      </c>
      <c r="BG2107" s="16">
        <v>0</v>
      </c>
      <c r="BH2107" s="16">
        <v>51</v>
      </c>
      <c r="BI2107" s="16">
        <v>0</v>
      </c>
      <c r="BJ2107" s="87"/>
    </row>
    <row r="2108" spans="1:62" s="16" customFormat="1" x14ac:dyDescent="0.35">
      <c r="A2108" s="85" t="s">
        <v>246</v>
      </c>
      <c r="B2108" s="85" t="s">
        <v>23</v>
      </c>
      <c r="C2108" s="16" t="s">
        <v>1337</v>
      </c>
      <c r="D2108" s="16" t="s">
        <v>1338</v>
      </c>
      <c r="E2108" s="16" t="s">
        <v>39</v>
      </c>
      <c r="F2108" s="85">
        <v>999924468</v>
      </c>
      <c r="G2108" s="1">
        <f>(J2108+T2108)-H2108</f>
        <v>170</v>
      </c>
      <c r="I2108" s="28"/>
      <c r="J2108" s="1">
        <f>SUM(K2108,L2108,N2108,O2108,P2108,Q2108)</f>
        <v>0</v>
      </c>
      <c r="K2108" s="1">
        <f>SUM(AC2108,AE2108)</f>
        <v>0</v>
      </c>
      <c r="L2108" s="1">
        <v>0</v>
      </c>
      <c r="M2108" s="1">
        <v>0</v>
      </c>
      <c r="N2108" s="1">
        <v>0</v>
      </c>
      <c r="O2108" s="1"/>
      <c r="P2108" s="1">
        <v>0</v>
      </c>
      <c r="Q2108" s="1">
        <f>AD2108</f>
        <v>0</v>
      </c>
      <c r="R2108" s="1">
        <v>0</v>
      </c>
      <c r="S2108" s="31"/>
      <c r="T2108" s="1">
        <f>SUM(U2108,V2108,X2108,Y2108,Z2108,AA2108)</f>
        <v>170</v>
      </c>
      <c r="U2108" s="1">
        <f>SUM(AG2108,BF2108)</f>
        <v>0</v>
      </c>
      <c r="V2108" s="1">
        <f>SUM(AJ2108,AK2108,AL2108,AM2108,AO2108,AP2108,AQ2108,AR2108,AS2108,AT2108,AU2108,AN2108,AV2108,AW2108,AX2108,AY2108,AZ2108,BA2108,BC2108,BD2108,BE2108,BB2108)</f>
        <v>119</v>
      </c>
      <c r="W2108" s="1">
        <f>COUNTIF(AJ2108:BE2108, "&gt;0")</f>
        <v>2</v>
      </c>
      <c r="X2108" s="1">
        <f>SUM(BG2108,BH2108)</f>
        <v>51</v>
      </c>
      <c r="Y2108" s="1">
        <f>BI2108</f>
        <v>0</v>
      </c>
      <c r="Z2108" s="1">
        <f>AI2108</f>
        <v>0</v>
      </c>
      <c r="AA2108" s="1">
        <f>AH2108</f>
        <v>0</v>
      </c>
      <c r="AB2108" s="31"/>
      <c r="AC2108" s="16">
        <v>0</v>
      </c>
      <c r="AD2108" s="16">
        <v>0</v>
      </c>
      <c r="AE2108" s="16">
        <v>0</v>
      </c>
      <c r="AF2108" s="28">
        <v>0</v>
      </c>
      <c r="AG2108" s="16">
        <v>0</v>
      </c>
      <c r="AH2108" s="16">
        <v>0</v>
      </c>
      <c r="AI2108" s="16">
        <v>0</v>
      </c>
      <c r="AJ2108" s="16">
        <v>51</v>
      </c>
      <c r="AK2108" s="16">
        <v>0</v>
      </c>
      <c r="AL2108" s="16">
        <v>0</v>
      </c>
      <c r="AM2108" s="16">
        <v>0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16">
        <v>0</v>
      </c>
      <c r="AX2108" s="16">
        <v>0</v>
      </c>
      <c r="AY2108" s="16">
        <v>0</v>
      </c>
      <c r="AZ2108" s="16">
        <v>68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0</v>
      </c>
      <c r="BG2108" s="16">
        <v>0</v>
      </c>
      <c r="BH2108" s="16">
        <v>51</v>
      </c>
      <c r="BI2108" s="16">
        <v>0</v>
      </c>
      <c r="BJ2108" s="87"/>
    </row>
    <row r="2109" spans="1:62" s="16" customFormat="1" x14ac:dyDescent="0.35">
      <c r="A2109" s="85" t="s">
        <v>246</v>
      </c>
      <c r="B2109" s="85" t="s">
        <v>23</v>
      </c>
      <c r="C2109" s="1" t="s">
        <v>1193</v>
      </c>
      <c r="D2109" s="1" t="s">
        <v>1194</v>
      </c>
      <c r="E2109" s="1" t="s">
        <v>39</v>
      </c>
      <c r="F2109" s="85">
        <v>999922729</v>
      </c>
      <c r="G2109" s="1">
        <f>(J2109+T2109)-H2109</f>
        <v>169</v>
      </c>
      <c r="H2109" s="1">
        <f>(K2109+L2109+N2109+O2109+P2109+Q2109+R2109)*0.5</f>
        <v>0</v>
      </c>
      <c r="I2109" s="15"/>
      <c r="J2109" s="1">
        <f>SUM(K2109,L2109,N2109,O2109,P2109,Q2109)</f>
        <v>0</v>
      </c>
      <c r="K2109" s="1">
        <f>SUM(AC2109,AE2109)</f>
        <v>0</v>
      </c>
      <c r="L2109" s="1">
        <v>0</v>
      </c>
      <c r="M2109" s="1">
        <v>0</v>
      </c>
      <c r="N2109" s="1">
        <v>0</v>
      </c>
      <c r="O2109" s="1"/>
      <c r="P2109" s="1">
        <v>0</v>
      </c>
      <c r="Q2109" s="1">
        <f>AD2109</f>
        <v>0</v>
      </c>
      <c r="R2109" s="1">
        <v>0</v>
      </c>
      <c r="S2109" s="31"/>
      <c r="T2109" s="1">
        <f>SUM(U2109,V2109,X2109,Y2109,Z2109,AA2109)</f>
        <v>169</v>
      </c>
      <c r="U2109" s="1">
        <f>SUM(AG2109,BF2109)</f>
        <v>21</v>
      </c>
      <c r="V2109" s="1">
        <f>SUM(AJ2109,AK2109,AL2109,AM2109,AO2109,AP2109,AQ2109,AR2109,AS2109,AT2109,AU2109,AN2109,AV2109,AW2109,AX2109,AY2109,AZ2109,BA2109,BC2109,BD2109,BE2109,BB2109)</f>
        <v>54</v>
      </c>
      <c r="W2109" s="1">
        <f>COUNTIF(AJ2109:BE2109, "&gt;0")</f>
        <v>1</v>
      </c>
      <c r="X2109" s="1">
        <f>SUM(BG2109,BH2109)</f>
        <v>51</v>
      </c>
      <c r="Y2109" s="1">
        <f>BI2109</f>
        <v>43</v>
      </c>
      <c r="Z2109" s="1">
        <f>AI2109</f>
        <v>0</v>
      </c>
      <c r="AA2109" s="1">
        <f>AH2109</f>
        <v>0</v>
      </c>
      <c r="AB2109" s="31"/>
      <c r="AC2109" s="1">
        <v>0</v>
      </c>
      <c r="AD2109" s="16">
        <v>0</v>
      </c>
      <c r="AE2109" s="16">
        <v>0</v>
      </c>
      <c r="AF2109" s="28">
        <v>0</v>
      </c>
      <c r="AG2109" s="16">
        <v>21</v>
      </c>
      <c r="AH2109" s="16">
        <v>0</v>
      </c>
      <c r="AI2109" s="16">
        <v>0</v>
      </c>
      <c r="AJ2109" s="16">
        <v>54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0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0</v>
      </c>
      <c r="BG2109" s="16">
        <v>0</v>
      </c>
      <c r="BH2109" s="16">
        <v>51</v>
      </c>
      <c r="BI2109" s="16">
        <v>43</v>
      </c>
      <c r="BJ2109" s="87"/>
    </row>
    <row r="2110" spans="1:62" s="16" customFormat="1" x14ac:dyDescent="0.35">
      <c r="A2110" s="85" t="s">
        <v>246</v>
      </c>
      <c r="B2110" s="85" t="s">
        <v>23</v>
      </c>
      <c r="C2110" s="16" t="s">
        <v>2945</v>
      </c>
      <c r="D2110" s="16" t="s">
        <v>877</v>
      </c>
      <c r="E2110" s="16" t="s">
        <v>39</v>
      </c>
      <c r="F2110" s="85">
        <v>999927472</v>
      </c>
      <c r="G2110" s="1">
        <f>(J2110+T2110)-H2110</f>
        <v>162</v>
      </c>
      <c r="I2110" s="28"/>
      <c r="J2110" s="1">
        <f>SUM(K2110,L2110,N2110,O2110,P2110,Q2110)</f>
        <v>0</v>
      </c>
      <c r="K2110" s="1">
        <f>SUM(AC2110,AE2110)</f>
        <v>0</v>
      </c>
      <c r="L2110" s="1">
        <v>0</v>
      </c>
      <c r="M2110" s="1">
        <v>0</v>
      </c>
      <c r="N2110" s="1">
        <v>0</v>
      </c>
      <c r="O2110" s="1"/>
      <c r="P2110" s="1">
        <v>0</v>
      </c>
      <c r="Q2110" s="1">
        <f>AD2110</f>
        <v>0</v>
      </c>
      <c r="R2110" s="1">
        <v>0</v>
      </c>
      <c r="S2110" s="28"/>
      <c r="T2110" s="1">
        <f>SUM(U2110,V2110,X2110,Y2110,Z2110,AA2110)</f>
        <v>162</v>
      </c>
      <c r="U2110" s="1">
        <f>SUM(AG2110,BF2110)</f>
        <v>0</v>
      </c>
      <c r="V2110" s="1">
        <f>SUM(AJ2110,AK2110,AL2110,AM2110,AO2110,AP2110,AQ2110,AR2110,AS2110,AT2110,AU2110,AN2110,AV2110,AW2110,AX2110,AY2110,AZ2110,BA2110,BC2110,BD2110,BE2110,BB2110)</f>
        <v>68</v>
      </c>
      <c r="W2110" s="1">
        <f>COUNTIF(AJ2110:BE2110, "&gt;0")</f>
        <v>1</v>
      </c>
      <c r="X2110" s="1">
        <f>SUM(BG2110,BH2110)</f>
        <v>51</v>
      </c>
      <c r="Y2110" s="1">
        <f>BI2110</f>
        <v>43</v>
      </c>
      <c r="Z2110" s="1">
        <f>AI2110</f>
        <v>0</v>
      </c>
      <c r="AA2110" s="1">
        <f>AH2110</f>
        <v>0</v>
      </c>
      <c r="AB2110" s="28"/>
      <c r="AC2110" s="16">
        <v>0</v>
      </c>
      <c r="AD2110" s="16">
        <v>0</v>
      </c>
      <c r="AE2110" s="16">
        <v>0</v>
      </c>
      <c r="AF2110" s="28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16">
        <v>0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68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0</v>
      </c>
      <c r="BG2110" s="16">
        <v>0</v>
      </c>
      <c r="BH2110" s="16">
        <v>51</v>
      </c>
      <c r="BI2110" s="16">
        <v>43</v>
      </c>
      <c r="BJ2110" s="87"/>
    </row>
    <row r="2111" spans="1:62" s="16" customFormat="1" x14ac:dyDescent="0.35">
      <c r="A2111" s="85" t="s">
        <v>246</v>
      </c>
      <c r="B2111" s="85" t="s">
        <v>23</v>
      </c>
      <c r="C2111" s="1" t="s">
        <v>1353</v>
      </c>
      <c r="D2111" s="1" t="s">
        <v>1354</v>
      </c>
      <c r="E2111" s="1" t="s">
        <v>39</v>
      </c>
      <c r="F2111" s="85">
        <v>999924588</v>
      </c>
      <c r="G2111" s="1">
        <f>(J2111+T2111)-H2111</f>
        <v>159</v>
      </c>
      <c r="I2111" s="15"/>
      <c r="J2111" s="1">
        <f>SUM(K2111,L2111,N2111,O2111,P2111,Q2111)</f>
        <v>48</v>
      </c>
      <c r="K2111" s="1">
        <f>SUM(AC2111,AE2111)</f>
        <v>48</v>
      </c>
      <c r="L2111" s="1">
        <v>0</v>
      </c>
      <c r="M2111" s="1">
        <v>0</v>
      </c>
      <c r="N2111" s="1">
        <v>0</v>
      </c>
      <c r="O2111" s="1"/>
      <c r="P2111" s="1">
        <v>0</v>
      </c>
      <c r="Q2111" s="1">
        <f>AD2111</f>
        <v>0</v>
      </c>
      <c r="R2111" s="1">
        <v>0</v>
      </c>
      <c r="S2111" s="31"/>
      <c r="T2111" s="1">
        <f>SUM(U2111,V2111,X2111,Y2111,Z2111,AA2111)</f>
        <v>111</v>
      </c>
      <c r="U2111" s="1">
        <f>SUM(AG2111,BF2111)</f>
        <v>0</v>
      </c>
      <c r="V2111" s="1">
        <f>SUM(AJ2111,AK2111,AL2111,AM2111,AO2111,AP2111,AQ2111,AR2111,AS2111,AT2111,AU2111,AN2111,AV2111,AW2111,AX2111,AY2111,AZ2111,BA2111,BC2111,BD2111,BE2111,BB2111)</f>
        <v>68</v>
      </c>
      <c r="W2111" s="1">
        <f>COUNTIF(AJ2111:BE2111, "&gt;0")</f>
        <v>1</v>
      </c>
      <c r="X2111" s="1">
        <f>SUM(BG2111,BH2111)</f>
        <v>0</v>
      </c>
      <c r="Y2111" s="1">
        <f>BI2111</f>
        <v>43</v>
      </c>
      <c r="Z2111" s="1">
        <f>AI2111</f>
        <v>0</v>
      </c>
      <c r="AA2111" s="1">
        <f>AH2111</f>
        <v>0</v>
      </c>
      <c r="AB2111" s="31"/>
      <c r="AC2111" s="1">
        <v>0</v>
      </c>
      <c r="AD2111" s="16">
        <v>0</v>
      </c>
      <c r="AE2111" s="16">
        <v>48</v>
      </c>
      <c r="AF2111" s="28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68</v>
      </c>
      <c r="AS2111" s="16">
        <v>0</v>
      </c>
      <c r="AT2111" s="16">
        <v>0</v>
      </c>
      <c r="AU2111" s="16">
        <v>0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0</v>
      </c>
      <c r="BG2111" s="16">
        <v>0</v>
      </c>
      <c r="BH2111" s="16">
        <v>0</v>
      </c>
      <c r="BI2111" s="16">
        <v>43</v>
      </c>
      <c r="BJ2111" s="87"/>
    </row>
    <row r="2112" spans="1:62" s="16" customFormat="1" x14ac:dyDescent="0.35">
      <c r="A2112" s="85" t="s">
        <v>246</v>
      </c>
      <c r="B2112" s="85" t="s">
        <v>23</v>
      </c>
      <c r="C2112" s="1" t="s">
        <v>1736</v>
      </c>
      <c r="D2112" s="1" t="s">
        <v>105</v>
      </c>
      <c r="E2112" s="1" t="s">
        <v>39</v>
      </c>
      <c r="F2112" s="85">
        <v>999926986</v>
      </c>
      <c r="G2112" s="1">
        <f>(J2112+T2112)-H2112</f>
        <v>155</v>
      </c>
      <c r="H2112" s="1"/>
      <c r="I2112" s="15"/>
      <c r="J2112" s="1">
        <f>SUM(K2112,L2112,N2112,O2112,P2112,Q2112)</f>
        <v>0</v>
      </c>
      <c r="K2112" s="1">
        <f>SUM(AC2112,AE2112)</f>
        <v>0</v>
      </c>
      <c r="L2112" s="1">
        <v>0</v>
      </c>
      <c r="M2112" s="1">
        <v>0</v>
      </c>
      <c r="N2112" s="1">
        <v>0</v>
      </c>
      <c r="O2112" s="1"/>
      <c r="P2112" s="1">
        <v>0</v>
      </c>
      <c r="Q2112" s="1">
        <f>AD2112</f>
        <v>0</v>
      </c>
      <c r="R2112" s="1">
        <v>0</v>
      </c>
      <c r="S2112" s="31"/>
      <c r="T2112" s="1">
        <f>SUM(U2112,V2112,X2112,Y2112,Z2112,AA2112)</f>
        <v>155</v>
      </c>
      <c r="U2112" s="1">
        <f>SUM(AG2112,BF2112)</f>
        <v>0</v>
      </c>
      <c r="V2112" s="1">
        <f>SUM(AJ2112,AK2112,AL2112,AM2112,AO2112,AP2112,AQ2112,AR2112,AS2112,AT2112,AU2112,AN2112,AV2112,AW2112,AX2112,AY2112,AZ2112,BA2112,BC2112,BD2112,BE2112,BB2112)</f>
        <v>54</v>
      </c>
      <c r="W2112" s="1">
        <f>COUNTIF(AJ2112:BE2112, "&gt;0")</f>
        <v>1</v>
      </c>
      <c r="X2112" s="1">
        <f>SUM(BG2112,BH2112)</f>
        <v>0</v>
      </c>
      <c r="Y2112" s="1">
        <f>BI2112</f>
        <v>101</v>
      </c>
      <c r="Z2112" s="1">
        <f>AI2112</f>
        <v>0</v>
      </c>
      <c r="AA2112" s="1">
        <f>AH2112</f>
        <v>0</v>
      </c>
      <c r="AB2112" s="31"/>
      <c r="AC2112" s="1">
        <v>0</v>
      </c>
      <c r="AD2112" s="16">
        <v>0</v>
      </c>
      <c r="AE2112" s="16">
        <v>0</v>
      </c>
      <c r="AF2112" s="28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0</v>
      </c>
      <c r="AO2112" s="16">
        <v>0</v>
      </c>
      <c r="AP2112" s="16">
        <v>0</v>
      </c>
      <c r="AQ2112" s="16">
        <v>0</v>
      </c>
      <c r="AR2112" s="16">
        <v>54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0</v>
      </c>
      <c r="BH2112" s="16">
        <v>0</v>
      </c>
      <c r="BI2112" s="16">
        <v>101</v>
      </c>
      <c r="BJ2112" s="87"/>
    </row>
    <row r="2113" spans="1:62" s="16" customFormat="1" x14ac:dyDescent="0.35">
      <c r="A2113" s="85" t="s">
        <v>246</v>
      </c>
      <c r="B2113" s="85" t="s">
        <v>23</v>
      </c>
      <c r="C2113" s="1" t="s">
        <v>366</v>
      </c>
      <c r="D2113" s="1" t="s">
        <v>53</v>
      </c>
      <c r="E2113" s="1" t="s">
        <v>39</v>
      </c>
      <c r="F2113" s="85">
        <v>999924948</v>
      </c>
      <c r="G2113" s="1">
        <f>(J2113+T2113)-H2113</f>
        <v>147</v>
      </c>
      <c r="H2113" s="1"/>
      <c r="I2113" s="15"/>
      <c r="J2113" s="1">
        <f>SUM(K2113,L2113,N2113,O2113,P2113,Q2113)</f>
        <v>0</v>
      </c>
      <c r="K2113" s="1">
        <f>SUM(AC2113,AE2113)</f>
        <v>0</v>
      </c>
      <c r="L2113" s="1">
        <v>0</v>
      </c>
      <c r="M2113" s="1">
        <v>0</v>
      </c>
      <c r="N2113" s="1">
        <v>0</v>
      </c>
      <c r="O2113" s="1"/>
      <c r="P2113" s="1">
        <v>0</v>
      </c>
      <c r="Q2113" s="1">
        <f>AD2113</f>
        <v>0</v>
      </c>
      <c r="R2113" s="1">
        <v>0</v>
      </c>
      <c r="S2113" s="31"/>
      <c r="T2113" s="1">
        <f>SUM(U2113,V2113,X2113,Y2113,Z2113,AA2113)</f>
        <v>147</v>
      </c>
      <c r="U2113" s="1">
        <f>SUM(AG2113,BF2113)</f>
        <v>0</v>
      </c>
      <c r="V2113" s="1">
        <f>SUM(AJ2113,AK2113,AL2113,AM2113,AO2113,AP2113,AQ2113,AR2113,AS2113,AT2113,AU2113,AN2113,AV2113,AW2113,AX2113,AY2113,AZ2113,BA2113,BC2113,BD2113,BE2113,BB2113)</f>
        <v>0</v>
      </c>
      <c r="W2113" s="1">
        <f>COUNTIF(AJ2113:BE2113, "&gt;0")</f>
        <v>0</v>
      </c>
      <c r="X2113" s="1">
        <f>SUM(BG2113,BH2113)</f>
        <v>90</v>
      </c>
      <c r="Y2113" s="1">
        <f>BI2113</f>
        <v>57</v>
      </c>
      <c r="Z2113" s="1">
        <f>AI2113</f>
        <v>0</v>
      </c>
      <c r="AA2113" s="1">
        <f>AH2113</f>
        <v>0</v>
      </c>
      <c r="AB2113" s="31"/>
      <c r="AC2113" s="1">
        <v>0</v>
      </c>
      <c r="AD2113" s="16">
        <v>0</v>
      </c>
      <c r="AE2113" s="16">
        <v>0</v>
      </c>
      <c r="AF2113" s="28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0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0</v>
      </c>
      <c r="BG2113" s="16">
        <v>90</v>
      </c>
      <c r="BH2113" s="16">
        <v>0</v>
      </c>
      <c r="BI2113" s="16">
        <v>57</v>
      </c>
      <c r="BJ2113" s="87"/>
    </row>
    <row r="2114" spans="1:62" s="16" customFormat="1" x14ac:dyDescent="0.35">
      <c r="A2114" s="85" t="s">
        <v>246</v>
      </c>
      <c r="B2114" s="85" t="s">
        <v>23</v>
      </c>
      <c r="C2114" s="16" t="s">
        <v>644</v>
      </c>
      <c r="D2114" s="16" t="s">
        <v>950</v>
      </c>
      <c r="E2114" s="16" t="s">
        <v>39</v>
      </c>
      <c r="F2114" s="85">
        <v>999920002</v>
      </c>
      <c r="G2114" s="1">
        <f>(J2114+T2114)-H2114</f>
        <v>141</v>
      </c>
      <c r="I2114" s="28"/>
      <c r="J2114" s="1">
        <f>SUM(K2114,L2114,N2114,O2114,P2114,Q2114)</f>
        <v>0</v>
      </c>
      <c r="K2114" s="1">
        <f>SUM(AC2114,AE2114)</f>
        <v>0</v>
      </c>
      <c r="L2114" s="1">
        <v>0</v>
      </c>
      <c r="M2114" s="1">
        <v>0</v>
      </c>
      <c r="N2114" s="1">
        <v>0</v>
      </c>
      <c r="O2114" s="1"/>
      <c r="P2114" s="1">
        <v>0</v>
      </c>
      <c r="Q2114" s="1">
        <f>AD2114</f>
        <v>0</v>
      </c>
      <c r="R2114" s="1">
        <v>0</v>
      </c>
      <c r="S2114" s="31"/>
      <c r="T2114" s="1">
        <f>SUM(U2114,V2114,X2114,Y2114,Z2114,AA2114)</f>
        <v>141</v>
      </c>
      <c r="U2114" s="1">
        <f>SUM(AG2114,BF2114)</f>
        <v>0</v>
      </c>
      <c r="V2114" s="1">
        <f>SUM(AJ2114,AK2114,AL2114,AM2114,AO2114,AP2114,AQ2114,AR2114,AS2114,AT2114,AU2114,AN2114,AV2114,AW2114,AX2114,AY2114,AZ2114,BA2114,BC2114,BD2114,BE2114,BB2114)</f>
        <v>90</v>
      </c>
      <c r="W2114" s="1">
        <f>COUNTIF(AJ2114:BE2114, "&gt;0")</f>
        <v>1</v>
      </c>
      <c r="X2114" s="1">
        <f>SUM(BG2114,BH2114)</f>
        <v>51</v>
      </c>
      <c r="Y2114" s="1">
        <f>BI2114</f>
        <v>0</v>
      </c>
      <c r="Z2114" s="1">
        <f>AI2114</f>
        <v>0</v>
      </c>
      <c r="AA2114" s="1">
        <f>AH2114</f>
        <v>0</v>
      </c>
      <c r="AB2114" s="31"/>
      <c r="AC2114" s="16">
        <v>0</v>
      </c>
      <c r="AD2114" s="16">
        <v>0</v>
      </c>
      <c r="AE2114" s="16">
        <v>0</v>
      </c>
      <c r="AF2114" s="28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90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0</v>
      </c>
      <c r="BG2114" s="16">
        <v>0</v>
      </c>
      <c r="BH2114" s="16">
        <v>51</v>
      </c>
      <c r="BI2114" s="16">
        <v>0</v>
      </c>
      <c r="BJ2114" s="87"/>
    </row>
    <row r="2115" spans="1:62" s="16" customFormat="1" x14ac:dyDescent="0.35">
      <c r="A2115" s="85" t="s">
        <v>246</v>
      </c>
      <c r="B2115" s="85" t="s">
        <v>23</v>
      </c>
      <c r="C2115" s="1" t="s">
        <v>1454</v>
      </c>
      <c r="D2115" s="1" t="s">
        <v>235</v>
      </c>
      <c r="E2115" s="1" t="s">
        <v>39</v>
      </c>
      <c r="F2115" s="85">
        <v>999925262</v>
      </c>
      <c r="G2115" s="1">
        <f>(J2115+T2115)-H2115</f>
        <v>136</v>
      </c>
      <c r="H2115" s="1">
        <f>(K2115+L2115+N2115+O2115+P2115+Q2115+R2115)*0.5</f>
        <v>0</v>
      </c>
      <c r="I2115" s="15"/>
      <c r="J2115" s="1">
        <f>SUM(K2115,L2115,N2115,O2115,P2115,Q2115)</f>
        <v>0</v>
      </c>
      <c r="K2115" s="1">
        <f>SUM(AC2115,AE2115)</f>
        <v>0</v>
      </c>
      <c r="L2115" s="1">
        <v>0</v>
      </c>
      <c r="M2115" s="1">
        <v>0</v>
      </c>
      <c r="N2115" s="1">
        <v>0</v>
      </c>
      <c r="O2115" s="1"/>
      <c r="P2115" s="1">
        <v>0</v>
      </c>
      <c r="Q2115" s="1">
        <f>AD2115</f>
        <v>0</v>
      </c>
      <c r="R2115" s="1">
        <v>0</v>
      </c>
      <c r="S2115" s="31"/>
      <c r="T2115" s="1">
        <f>SUM(U2115,V2115,X2115,Y2115,Z2115,AA2115)</f>
        <v>136</v>
      </c>
      <c r="U2115" s="1">
        <f>SUM(AG2115,BF2115)</f>
        <v>0</v>
      </c>
      <c r="V2115" s="1">
        <f>SUM(AJ2115,AK2115,AL2115,AM2115,AO2115,AP2115,AQ2115,AR2115,AS2115,AT2115,AU2115,AN2115,AV2115,AW2115,AX2115,AY2115,AZ2115,BA2115,BC2115,BD2115,BE2115,BB2115)</f>
        <v>45</v>
      </c>
      <c r="W2115" s="1">
        <f>COUNTIF(AJ2115:BE2115, "&gt;0")</f>
        <v>1</v>
      </c>
      <c r="X2115" s="1">
        <f>SUM(BG2115,BH2115)</f>
        <v>0</v>
      </c>
      <c r="Y2115" s="1">
        <f>BI2115</f>
        <v>43</v>
      </c>
      <c r="Z2115" s="1">
        <f>AI2115</f>
        <v>48</v>
      </c>
      <c r="AA2115" s="1">
        <f>AH2115</f>
        <v>0</v>
      </c>
      <c r="AB2115" s="31"/>
      <c r="AC2115" s="1">
        <v>0</v>
      </c>
      <c r="AD2115" s="16">
        <v>0</v>
      </c>
      <c r="AE2115" s="16">
        <v>0</v>
      </c>
      <c r="AF2115" s="28">
        <v>0</v>
      </c>
      <c r="AG2115" s="16">
        <v>0</v>
      </c>
      <c r="AH2115" s="16">
        <v>0</v>
      </c>
      <c r="AI2115" s="16">
        <v>48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45</v>
      </c>
      <c r="AQ2115" s="16">
        <v>0</v>
      </c>
      <c r="AR2115" s="16">
        <v>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0</v>
      </c>
      <c r="BG2115" s="16">
        <v>0</v>
      </c>
      <c r="BH2115" s="16">
        <v>0</v>
      </c>
      <c r="BI2115" s="16">
        <v>43</v>
      </c>
      <c r="BJ2115" s="87"/>
    </row>
    <row r="2116" spans="1:62" s="16" customFormat="1" x14ac:dyDescent="0.35">
      <c r="A2116" s="85" t="s">
        <v>246</v>
      </c>
      <c r="B2116" s="85" t="s">
        <v>23</v>
      </c>
      <c r="C2116" s="16" t="s">
        <v>1108</v>
      </c>
      <c r="D2116" s="16" t="s">
        <v>610</v>
      </c>
      <c r="E2116" s="16" t="s">
        <v>39</v>
      </c>
      <c r="F2116" s="85">
        <v>999926298</v>
      </c>
      <c r="G2116" s="1">
        <f>(J2116+T2116)-H2116</f>
        <v>132</v>
      </c>
      <c r="I2116" s="28"/>
      <c r="J2116" s="1">
        <f>SUM(K2116,L2116,N2116,O2116,P2116,Q2116)</f>
        <v>0</v>
      </c>
      <c r="K2116" s="1">
        <f>SUM(AC2116,AE2116)</f>
        <v>0</v>
      </c>
      <c r="L2116" s="1">
        <v>0</v>
      </c>
      <c r="M2116" s="1">
        <v>0</v>
      </c>
      <c r="N2116" s="1">
        <v>0</v>
      </c>
      <c r="O2116" s="1"/>
      <c r="P2116" s="1">
        <v>0</v>
      </c>
      <c r="Q2116" s="1">
        <f>AD2116</f>
        <v>0</v>
      </c>
      <c r="R2116" s="1">
        <v>0</v>
      </c>
      <c r="S2116" s="31"/>
      <c r="T2116" s="1">
        <f>SUM(U2116,V2116,X2116,Y2116,Z2116,AA2116)</f>
        <v>132</v>
      </c>
      <c r="U2116" s="1">
        <f>SUM(AG2116,BF2116)</f>
        <v>0</v>
      </c>
      <c r="V2116" s="1">
        <f>SUM(AJ2116,AK2116,AL2116,AM2116,AO2116,AP2116,AQ2116,AR2116,AS2116,AT2116,AU2116,AN2116,AV2116,AW2116,AX2116,AY2116,AZ2116,BA2116,BC2116,BD2116,BE2116,BB2116)</f>
        <v>38</v>
      </c>
      <c r="W2116" s="1">
        <f>COUNTIF(AJ2116:BE2116, "&gt;0")</f>
        <v>1</v>
      </c>
      <c r="X2116" s="1">
        <f>SUM(BG2116,BH2116)</f>
        <v>51</v>
      </c>
      <c r="Y2116" s="1">
        <f>BI2116</f>
        <v>43</v>
      </c>
      <c r="Z2116" s="1">
        <f>AI2116</f>
        <v>0</v>
      </c>
      <c r="AA2116" s="1">
        <f>AH2116</f>
        <v>0</v>
      </c>
      <c r="AB2116" s="31"/>
      <c r="AC2116" s="16">
        <v>0</v>
      </c>
      <c r="AD2116" s="16">
        <v>0</v>
      </c>
      <c r="AE2116" s="16">
        <v>0</v>
      </c>
      <c r="AF2116" s="28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0</v>
      </c>
      <c r="AP2116" s="16">
        <v>0</v>
      </c>
      <c r="AQ2116" s="16">
        <v>0</v>
      </c>
      <c r="AR2116" s="16">
        <v>38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51</v>
      </c>
      <c r="BH2116" s="16">
        <v>0</v>
      </c>
      <c r="BI2116" s="16">
        <v>43</v>
      </c>
      <c r="BJ2116" s="87"/>
    </row>
    <row r="2117" spans="1:62" s="16" customFormat="1" x14ac:dyDescent="0.35">
      <c r="A2117" s="85" t="s">
        <v>246</v>
      </c>
      <c r="B2117" s="85" t="s">
        <v>23</v>
      </c>
      <c r="C2117" s="16" t="s">
        <v>745</v>
      </c>
      <c r="D2117" s="16" t="s">
        <v>71</v>
      </c>
      <c r="E2117" s="16" t="s">
        <v>39</v>
      </c>
      <c r="F2117" s="85">
        <v>999916871</v>
      </c>
      <c r="G2117" s="1">
        <f>(J2117+T2117)-H2117</f>
        <v>124</v>
      </c>
      <c r="I2117" s="15"/>
      <c r="J2117" s="1">
        <f>SUM(K2117,L2117,N2117,O2117,P2117,Q2117)</f>
        <v>0</v>
      </c>
      <c r="K2117" s="1">
        <f>SUM(AC2117,AE2117)</f>
        <v>0</v>
      </c>
      <c r="L2117" s="1">
        <v>0</v>
      </c>
      <c r="M2117" s="1">
        <v>0</v>
      </c>
      <c r="N2117" s="1">
        <v>0</v>
      </c>
      <c r="O2117" s="1"/>
      <c r="P2117" s="1">
        <v>0</v>
      </c>
      <c r="Q2117" s="1">
        <f>AD2117</f>
        <v>0</v>
      </c>
      <c r="R2117" s="1">
        <v>0</v>
      </c>
      <c r="S2117" s="31"/>
      <c r="T2117" s="1">
        <f>SUM(U2117,V2117,X2117,Y2117,Z2117,AA2117)</f>
        <v>124</v>
      </c>
      <c r="U2117" s="1">
        <f>SUM(AG2117,BF2117)</f>
        <v>18</v>
      </c>
      <c r="V2117" s="1">
        <f>SUM(AJ2117,AK2117,AL2117,AM2117,AO2117,AP2117,AQ2117,AR2117,AS2117,AT2117,AU2117,AN2117,AV2117,AW2117,AX2117,AY2117,AZ2117,BA2117,BC2117,BD2117,BE2117,BB2117)</f>
        <v>106</v>
      </c>
      <c r="W2117" s="1">
        <f>COUNTIF(AJ2117:BE2117, "&gt;0")</f>
        <v>2</v>
      </c>
      <c r="X2117" s="1">
        <f>SUM(BG2117,BH2117)</f>
        <v>0</v>
      </c>
      <c r="Y2117" s="1">
        <f>BI2117</f>
        <v>0</v>
      </c>
      <c r="Z2117" s="1">
        <f>AI2117</f>
        <v>0</v>
      </c>
      <c r="AA2117" s="1">
        <f>AH2117</f>
        <v>0</v>
      </c>
      <c r="AB2117" s="31"/>
      <c r="AC2117" s="1">
        <v>0</v>
      </c>
      <c r="AD2117" s="16">
        <v>0</v>
      </c>
      <c r="AE2117" s="16">
        <v>0</v>
      </c>
      <c r="AF2117" s="28">
        <v>0</v>
      </c>
      <c r="AG2117" s="16">
        <v>18</v>
      </c>
      <c r="AH2117" s="16">
        <v>0</v>
      </c>
      <c r="AI2117" s="16">
        <v>0</v>
      </c>
      <c r="AJ2117" s="16">
        <v>38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0</v>
      </c>
      <c r="AX2117" s="16">
        <v>0</v>
      </c>
      <c r="AY2117" s="16">
        <v>0</v>
      </c>
      <c r="AZ2117" s="16">
        <v>68</v>
      </c>
      <c r="BA2117" s="16">
        <v>0</v>
      </c>
      <c r="BB2117" s="16">
        <v>0</v>
      </c>
      <c r="BC2117" s="16">
        <v>0</v>
      </c>
      <c r="BD2117" s="16">
        <v>0</v>
      </c>
      <c r="BE2117" s="16">
        <v>0</v>
      </c>
      <c r="BF2117" s="16">
        <v>0</v>
      </c>
      <c r="BG2117" s="16">
        <v>0</v>
      </c>
      <c r="BH2117" s="16">
        <v>0</v>
      </c>
      <c r="BI2117" s="16">
        <v>0</v>
      </c>
      <c r="BJ2117" s="87"/>
    </row>
    <row r="2118" spans="1:62" s="16" customFormat="1" x14ac:dyDescent="0.35">
      <c r="A2118" s="85" t="s">
        <v>246</v>
      </c>
      <c r="B2118" s="85" t="s">
        <v>23</v>
      </c>
      <c r="C2118" s="16" t="s">
        <v>867</v>
      </c>
      <c r="D2118" s="16" t="s">
        <v>307</v>
      </c>
      <c r="E2118" s="16" t="s">
        <v>39</v>
      </c>
      <c r="F2118" s="85">
        <v>999929033</v>
      </c>
      <c r="G2118" s="1">
        <f>(J2118+T2118)-H2118</f>
        <v>115</v>
      </c>
      <c r="I2118" s="28"/>
      <c r="J2118" s="1">
        <f>SUM(K2118,L2118,N2118,O2118,P2118,Q2118)</f>
        <v>0</v>
      </c>
      <c r="K2118" s="1">
        <f>SUM(AC2118,AE2118)</f>
        <v>0</v>
      </c>
      <c r="L2118" s="1">
        <v>0</v>
      </c>
      <c r="M2118" s="1">
        <v>0</v>
      </c>
      <c r="N2118" s="1">
        <v>0</v>
      </c>
      <c r="O2118" s="1"/>
      <c r="P2118" s="1">
        <v>0</v>
      </c>
      <c r="Q2118" s="1">
        <f>AD2118</f>
        <v>0</v>
      </c>
      <c r="R2118" s="1">
        <v>0</v>
      </c>
      <c r="S2118" s="31"/>
      <c r="T2118" s="1">
        <f>SUM(U2118,V2118,X2118,Y2118,Z2118,AA2118)</f>
        <v>115</v>
      </c>
      <c r="U2118" s="1">
        <f>SUM(AG2118,BF2118)</f>
        <v>0</v>
      </c>
      <c r="V2118" s="1">
        <f>SUM(AJ2118,AK2118,AL2118,AM2118,AO2118,AP2118,AQ2118,AR2118,AS2118,AT2118,AU2118,AN2118,AV2118,AW2118,AX2118,AY2118,AZ2118,BA2118,BC2118,BD2118,BE2118,BB2118)</f>
        <v>58</v>
      </c>
      <c r="W2118" s="1">
        <f>COUNTIF(AJ2118:BE2118, "&gt;0")</f>
        <v>1</v>
      </c>
      <c r="X2118" s="1">
        <f>SUM(BG2118,BH2118)</f>
        <v>0</v>
      </c>
      <c r="Y2118" s="1">
        <f>BI2118</f>
        <v>57</v>
      </c>
      <c r="Z2118" s="1">
        <f>AI2118</f>
        <v>0</v>
      </c>
      <c r="AA2118" s="1">
        <f>AH2118</f>
        <v>0</v>
      </c>
      <c r="AB2118" s="31"/>
      <c r="AC2118" s="16">
        <v>0</v>
      </c>
      <c r="AD2118" s="16">
        <v>0</v>
      </c>
      <c r="AE2118" s="16">
        <v>0</v>
      </c>
      <c r="AF2118" s="28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0</v>
      </c>
      <c r="AR2118" s="16">
        <v>58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0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0</v>
      </c>
      <c r="BF2118" s="16">
        <v>0</v>
      </c>
      <c r="BG2118" s="16">
        <v>0</v>
      </c>
      <c r="BH2118" s="16">
        <v>0</v>
      </c>
      <c r="BI2118" s="16">
        <v>57</v>
      </c>
      <c r="BJ2118" s="87"/>
    </row>
    <row r="2119" spans="1:62" s="16" customFormat="1" x14ac:dyDescent="0.35">
      <c r="A2119" s="85" t="s">
        <v>246</v>
      </c>
      <c r="B2119" s="85" t="s">
        <v>23</v>
      </c>
      <c r="C2119" s="1" t="s">
        <v>3113</v>
      </c>
      <c r="D2119" s="1" t="s">
        <v>1128</v>
      </c>
      <c r="E2119" s="1" t="s">
        <v>39</v>
      </c>
      <c r="F2119" s="85">
        <v>999930602</v>
      </c>
      <c r="G2119" s="1">
        <f>(J2119+T2119)-H2119</f>
        <v>114</v>
      </c>
      <c r="H2119" s="1">
        <f>(K2119+L2119+N2119+O2119+P2119+Q2119+R2119)*0.5</f>
        <v>0</v>
      </c>
      <c r="I2119" s="28"/>
      <c r="J2119" s="1">
        <f>SUM(K2119,L2119,N2119,O2119,P2119,Q2119)</f>
        <v>0</v>
      </c>
      <c r="K2119" s="1">
        <f>SUM(AC2119,AE2119)</f>
        <v>0</v>
      </c>
      <c r="L2119" s="1">
        <v>0</v>
      </c>
      <c r="M2119" s="1">
        <v>0</v>
      </c>
      <c r="N2119" s="1">
        <v>0</v>
      </c>
      <c r="O2119" s="1"/>
      <c r="P2119" s="1">
        <v>0</v>
      </c>
      <c r="Q2119" s="1">
        <f>AD2119</f>
        <v>0</v>
      </c>
      <c r="R2119" s="1">
        <v>0</v>
      </c>
      <c r="S2119" s="31"/>
      <c r="T2119" s="1">
        <f>SUM(U2119,V2119,X2119,Y2119,Z2119,AA2119)</f>
        <v>114</v>
      </c>
      <c r="U2119" s="1">
        <f>SUM(AG2119,BF2119)</f>
        <v>0</v>
      </c>
      <c r="V2119" s="1">
        <f>SUM(AJ2119,AK2119,AL2119,AM2119,AO2119,AP2119,AQ2119,AR2119,AS2119,AT2119,AU2119,AN2119,AV2119,AW2119,AX2119,AY2119,AZ2119,BA2119,BC2119,BD2119,BE2119,BB2119)</f>
        <v>63</v>
      </c>
      <c r="W2119" s="1">
        <f>COUNTIF(AJ2119:BE2119, "&gt;0")</f>
        <v>1</v>
      </c>
      <c r="X2119" s="1">
        <f>SUM(BG2119,BH2119)</f>
        <v>51</v>
      </c>
      <c r="Y2119" s="1">
        <f>BI2119</f>
        <v>0</v>
      </c>
      <c r="Z2119" s="1">
        <f>AI2119</f>
        <v>0</v>
      </c>
      <c r="AA2119" s="1">
        <f>AH2119</f>
        <v>0</v>
      </c>
      <c r="AB2119" s="31"/>
      <c r="AC2119" s="16">
        <v>0</v>
      </c>
      <c r="AD2119" s="16">
        <v>0</v>
      </c>
      <c r="AE2119" s="16">
        <v>0</v>
      </c>
      <c r="AF2119" s="28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0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63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0</v>
      </c>
      <c r="BF2119" s="16">
        <v>0</v>
      </c>
      <c r="BG2119" s="16">
        <v>0</v>
      </c>
      <c r="BH2119" s="16">
        <v>51</v>
      </c>
      <c r="BI2119" s="16">
        <v>0</v>
      </c>
      <c r="BJ2119" s="87"/>
    </row>
    <row r="2120" spans="1:62" s="16" customFormat="1" x14ac:dyDescent="0.35">
      <c r="A2120" s="16" t="s">
        <v>246</v>
      </c>
      <c r="B2120" s="16" t="s">
        <v>23</v>
      </c>
      <c r="C2120" s="16" t="s">
        <v>3563</v>
      </c>
      <c r="D2120" s="16" t="s">
        <v>1209</v>
      </c>
      <c r="E2120" s="16" t="s">
        <v>39</v>
      </c>
      <c r="F2120" s="16">
        <v>999926769</v>
      </c>
      <c r="G2120" s="1">
        <f>(J2120+T2120)-H2120</f>
        <v>111</v>
      </c>
      <c r="I2120" s="28"/>
      <c r="J2120" s="1">
        <f>SUM(K2120,L2120,N2120,O2120,P2120,Q2120)</f>
        <v>0</v>
      </c>
      <c r="K2120" s="1">
        <f>SUM(AC2120,AE2120)</f>
        <v>0</v>
      </c>
      <c r="L2120" s="1">
        <v>0</v>
      </c>
      <c r="M2120" s="1">
        <v>0</v>
      </c>
      <c r="N2120" s="1">
        <v>0</v>
      </c>
      <c r="O2120" s="1"/>
      <c r="P2120" s="1">
        <v>0</v>
      </c>
      <c r="Q2120" s="1">
        <f>AD2120</f>
        <v>0</v>
      </c>
      <c r="R2120" s="1">
        <v>0</v>
      </c>
      <c r="S2120" s="28"/>
      <c r="T2120" s="1">
        <f>SUM(U2120,V2120,X2120,Y2120,Z2120,AA2120)</f>
        <v>111</v>
      </c>
      <c r="U2120" s="1">
        <f>SUM(AG2120,BF2120)</f>
        <v>0</v>
      </c>
      <c r="V2120" s="1">
        <f>SUM(AJ2120,AK2120,AL2120,AM2120,AO2120,AP2120,AQ2120,AR2120,AS2120,AT2120,AU2120,AN2120,AV2120,AW2120,AX2120,AY2120,AZ2120,BA2120,BC2120,BD2120,BE2120,BB2120)</f>
        <v>68</v>
      </c>
      <c r="W2120" s="1">
        <f>COUNTIF(AJ2120:BE2120, "&gt;0")</f>
        <v>1</v>
      </c>
      <c r="X2120" s="1">
        <f>SUM(BG2120,BH2120)</f>
        <v>0</v>
      </c>
      <c r="Y2120" s="1">
        <f>BI2120</f>
        <v>43</v>
      </c>
      <c r="Z2120" s="1">
        <f>AI2120</f>
        <v>0</v>
      </c>
      <c r="AA2120" s="1">
        <f>AH2120</f>
        <v>0</v>
      </c>
      <c r="AB2120" s="28"/>
      <c r="AC2120" s="16">
        <v>0</v>
      </c>
      <c r="AD2120" s="16">
        <v>0</v>
      </c>
      <c r="AE2120" s="16">
        <v>0</v>
      </c>
      <c r="AF2120" s="28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0</v>
      </c>
      <c r="AX2120" s="16">
        <v>0</v>
      </c>
      <c r="AY2120" s="16">
        <v>0</v>
      </c>
      <c r="AZ2120" s="16">
        <v>0</v>
      </c>
      <c r="BA2120" s="16">
        <v>0</v>
      </c>
      <c r="BB2120" s="16">
        <v>68</v>
      </c>
      <c r="BC2120" s="16">
        <v>0</v>
      </c>
      <c r="BD2120" s="16">
        <v>0</v>
      </c>
      <c r="BE2120" s="16">
        <v>0</v>
      </c>
      <c r="BF2120" s="16">
        <v>0</v>
      </c>
      <c r="BG2120" s="16">
        <v>0</v>
      </c>
      <c r="BH2120" s="16">
        <v>0</v>
      </c>
      <c r="BI2120" s="16">
        <v>43</v>
      </c>
      <c r="BJ2120" s="87"/>
    </row>
    <row r="2121" spans="1:62" s="16" customFormat="1" x14ac:dyDescent="0.35">
      <c r="A2121" s="85" t="s">
        <v>246</v>
      </c>
      <c r="B2121" s="85" t="s">
        <v>23</v>
      </c>
      <c r="C2121" s="16" t="s">
        <v>120</v>
      </c>
      <c r="D2121" s="16" t="s">
        <v>73</v>
      </c>
      <c r="E2121" s="16" t="s">
        <v>39</v>
      </c>
      <c r="F2121" s="85">
        <v>999927907</v>
      </c>
      <c r="G2121" s="1">
        <f>(J2121+T2121)-H2121</f>
        <v>109</v>
      </c>
      <c r="I2121" s="28"/>
      <c r="J2121" s="1">
        <f>SUM(K2121,L2121,N2121,O2121,P2121,Q2121)</f>
        <v>0</v>
      </c>
      <c r="K2121" s="1">
        <f>SUM(AC2121,AE2121)</f>
        <v>0</v>
      </c>
      <c r="L2121" s="1">
        <v>0</v>
      </c>
      <c r="M2121" s="1">
        <v>0</v>
      </c>
      <c r="N2121" s="1">
        <v>0</v>
      </c>
      <c r="O2121" s="1"/>
      <c r="P2121" s="1">
        <v>0</v>
      </c>
      <c r="Q2121" s="1">
        <f>AD2121</f>
        <v>0</v>
      </c>
      <c r="R2121" s="1">
        <v>0</v>
      </c>
      <c r="S2121" s="28"/>
      <c r="T2121" s="1">
        <f>SUM(U2121,V2121,X2121,Y2121,Z2121,AA2121)</f>
        <v>109</v>
      </c>
      <c r="U2121" s="1">
        <f>SUM(AG2121,BF2121)</f>
        <v>0</v>
      </c>
      <c r="V2121" s="1">
        <f>SUM(AJ2121,AK2121,AL2121,AM2121,AO2121,AP2121,AQ2121,AR2121,AS2121,AT2121,AU2121,AN2121,AV2121,AW2121,AX2121,AY2121,AZ2121,BA2121,BC2121,BD2121,BE2121,BB2121)</f>
        <v>58</v>
      </c>
      <c r="W2121" s="1">
        <f>COUNTIF(AJ2121:BE2121, "&gt;0")</f>
        <v>1</v>
      </c>
      <c r="X2121" s="1">
        <f>SUM(BG2121,BH2121)</f>
        <v>51</v>
      </c>
      <c r="Y2121" s="1">
        <f>BI2121</f>
        <v>0</v>
      </c>
      <c r="Z2121" s="1">
        <f>AI2121</f>
        <v>0</v>
      </c>
      <c r="AA2121" s="1">
        <f>AH2121</f>
        <v>0</v>
      </c>
      <c r="AB2121" s="28"/>
      <c r="AC2121" s="16">
        <v>0</v>
      </c>
      <c r="AD2121" s="16">
        <v>0</v>
      </c>
      <c r="AE2121" s="16">
        <v>0</v>
      </c>
      <c r="AF2121" s="28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58</v>
      </c>
      <c r="AW2121" s="16">
        <v>0</v>
      </c>
      <c r="AX2121" s="16">
        <v>0</v>
      </c>
      <c r="AY2121" s="16">
        <v>0</v>
      </c>
      <c r="AZ2121" s="16">
        <v>0</v>
      </c>
      <c r="BA2121" s="16">
        <v>0</v>
      </c>
      <c r="BB2121" s="16">
        <v>0</v>
      </c>
      <c r="BC2121" s="16">
        <v>0</v>
      </c>
      <c r="BD2121" s="16">
        <v>0</v>
      </c>
      <c r="BE2121" s="16">
        <v>0</v>
      </c>
      <c r="BF2121" s="16">
        <v>0</v>
      </c>
      <c r="BG2121" s="16">
        <v>0</v>
      </c>
      <c r="BH2121" s="16">
        <v>51</v>
      </c>
      <c r="BI2121" s="16">
        <v>0</v>
      </c>
      <c r="BJ2121" s="87"/>
    </row>
    <row r="2122" spans="1:62" s="16" customFormat="1" x14ac:dyDescent="0.35">
      <c r="A2122" s="16" t="s">
        <v>246</v>
      </c>
      <c r="B2122" s="16" t="s">
        <v>23</v>
      </c>
      <c r="C2122" s="16" t="s">
        <v>973</v>
      </c>
      <c r="D2122" s="16" t="s">
        <v>974</v>
      </c>
      <c r="E2122" s="16" t="s">
        <v>39</v>
      </c>
      <c r="F2122" s="16">
        <v>999920403</v>
      </c>
      <c r="G2122" s="1">
        <f>(J2122+T2122)-H2122</f>
        <v>108</v>
      </c>
      <c r="H2122" s="1">
        <f>(K2122+L2122+N2122+O2122+P2122+Q2122+R2122)*0.5</f>
        <v>0</v>
      </c>
      <c r="I2122" s="28"/>
      <c r="J2122" s="1">
        <f>SUM(K2122,L2122,N2122,O2122,P2122,Q2122)</f>
        <v>0</v>
      </c>
      <c r="K2122" s="1">
        <f>SUM(AC2122,AE2122)</f>
        <v>0</v>
      </c>
      <c r="L2122" s="1">
        <v>0</v>
      </c>
      <c r="M2122" s="1">
        <v>0</v>
      </c>
      <c r="N2122" s="1">
        <v>0</v>
      </c>
      <c r="O2122" s="1"/>
      <c r="P2122" s="1">
        <v>0</v>
      </c>
      <c r="Q2122" s="1">
        <f>AD2122</f>
        <v>0</v>
      </c>
      <c r="R2122" s="1">
        <v>0</v>
      </c>
      <c r="S2122" s="28"/>
      <c r="T2122" s="1">
        <f>SUM(U2122,V2122,X2122,Y2122,Z2122,AA2122)</f>
        <v>108</v>
      </c>
      <c r="U2122" s="1">
        <f>SUM(AG2122,BF2122)</f>
        <v>0</v>
      </c>
      <c r="V2122" s="1">
        <f>SUM(AJ2122,AK2122,AL2122,AM2122,AO2122,AP2122,AQ2122,AR2122,AS2122,AT2122,AU2122,AN2122,AV2122,AW2122,AX2122,AY2122,AZ2122,BA2122,BC2122,BD2122,BE2122,BB2122)</f>
        <v>0</v>
      </c>
      <c r="W2122" s="1">
        <f>COUNTIF(AJ2122:BE2122, "&gt;0")</f>
        <v>0</v>
      </c>
      <c r="X2122" s="1">
        <f>SUM(BG2122,BH2122)</f>
        <v>51</v>
      </c>
      <c r="Y2122" s="1">
        <f>BI2122</f>
        <v>57</v>
      </c>
      <c r="Z2122" s="1">
        <f>AI2122</f>
        <v>0</v>
      </c>
      <c r="AA2122" s="1">
        <f>AH2122</f>
        <v>0</v>
      </c>
      <c r="AB2122" s="28"/>
      <c r="AC2122" s="16">
        <v>0</v>
      </c>
      <c r="AD2122" s="16">
        <v>0</v>
      </c>
      <c r="AE2122" s="16">
        <v>0</v>
      </c>
      <c r="AF2122" s="28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16">
        <v>0</v>
      </c>
      <c r="AX2122" s="16">
        <v>0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51</v>
      </c>
      <c r="BH2122" s="16">
        <v>0</v>
      </c>
      <c r="BI2122" s="16">
        <v>57</v>
      </c>
      <c r="BJ2122" s="87"/>
    </row>
    <row r="2123" spans="1:62" s="16" customFormat="1" x14ac:dyDescent="0.35">
      <c r="A2123" s="85" t="s">
        <v>246</v>
      </c>
      <c r="B2123" s="85" t="s">
        <v>23</v>
      </c>
      <c r="C2123" s="1" t="s">
        <v>333</v>
      </c>
      <c r="D2123" s="1" t="s">
        <v>1485</v>
      </c>
      <c r="E2123" s="1" t="s">
        <v>39</v>
      </c>
      <c r="F2123" s="85">
        <v>999925353</v>
      </c>
      <c r="G2123" s="1">
        <f>(J2123+T2123)-H2123</f>
        <v>108</v>
      </c>
      <c r="H2123" s="1">
        <f>(K2123+L2123+N2123+O2123+P2123+Q2123+R2123)*0.5</f>
        <v>0</v>
      </c>
      <c r="I2123" s="15"/>
      <c r="J2123" s="1">
        <f>SUM(K2123,L2123,N2123,O2123,P2123,Q2123)</f>
        <v>0</v>
      </c>
      <c r="K2123" s="1">
        <f>SUM(AC2123,AE2123)</f>
        <v>0</v>
      </c>
      <c r="L2123" s="1">
        <v>0</v>
      </c>
      <c r="M2123" s="1">
        <v>0</v>
      </c>
      <c r="N2123" s="1">
        <v>0</v>
      </c>
      <c r="O2123" s="1"/>
      <c r="P2123" s="1">
        <v>0</v>
      </c>
      <c r="Q2123" s="1">
        <f>AD2123</f>
        <v>0</v>
      </c>
      <c r="R2123" s="1">
        <v>0</v>
      </c>
      <c r="S2123" s="31"/>
      <c r="T2123" s="1">
        <f>SUM(U2123,V2123,X2123,Y2123,Z2123,AA2123)</f>
        <v>108</v>
      </c>
      <c r="U2123" s="1">
        <f>SUM(AG2123,BF2123)</f>
        <v>0</v>
      </c>
      <c r="V2123" s="1">
        <f>SUM(AJ2123,AK2123,AL2123,AM2123,AO2123,AP2123,AQ2123,AR2123,AS2123,AT2123,AU2123,AN2123,AV2123,AW2123,AX2123,AY2123,AZ2123,BA2123,BC2123,BD2123,BE2123,BB2123)</f>
        <v>0</v>
      </c>
      <c r="W2123" s="1">
        <f>COUNTIF(AJ2123:BE2123, "&gt;0")</f>
        <v>0</v>
      </c>
      <c r="X2123" s="1">
        <f>SUM(BG2123,BH2123)</f>
        <v>51</v>
      </c>
      <c r="Y2123" s="1">
        <f>BI2123</f>
        <v>57</v>
      </c>
      <c r="Z2123" s="1">
        <f>AI2123</f>
        <v>0</v>
      </c>
      <c r="AA2123" s="1">
        <f>AH2123</f>
        <v>0</v>
      </c>
      <c r="AB2123" s="31"/>
      <c r="AC2123" s="1">
        <v>0</v>
      </c>
      <c r="AD2123" s="16">
        <v>0</v>
      </c>
      <c r="AE2123" s="16">
        <v>0</v>
      </c>
      <c r="AF2123" s="28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6">
        <v>0</v>
      </c>
      <c r="AO2123" s="16">
        <v>0</v>
      </c>
      <c r="AP2123" s="16">
        <v>0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0</v>
      </c>
      <c r="BG2123" s="16">
        <v>0</v>
      </c>
      <c r="BH2123" s="16">
        <v>51</v>
      </c>
      <c r="BI2123" s="16">
        <v>57</v>
      </c>
      <c r="BJ2123" s="87"/>
    </row>
    <row r="2124" spans="1:62" s="16" customFormat="1" x14ac:dyDescent="0.35">
      <c r="A2124" s="85" t="s">
        <v>246</v>
      </c>
      <c r="B2124" s="85" t="s">
        <v>23</v>
      </c>
      <c r="C2124" s="16" t="s">
        <v>595</v>
      </c>
      <c r="D2124" s="16" t="s">
        <v>90</v>
      </c>
      <c r="E2124" s="16" t="s">
        <v>39</v>
      </c>
      <c r="F2124" s="85">
        <v>999928266</v>
      </c>
      <c r="G2124" s="1">
        <f>(J2124+T2124)-H2124</f>
        <v>105</v>
      </c>
      <c r="I2124" s="28"/>
      <c r="J2124" s="1">
        <f>SUM(K2124,L2124,N2124,O2124,P2124,Q2124)</f>
        <v>0</v>
      </c>
      <c r="K2124" s="1">
        <f>SUM(AC2124,AE2124)</f>
        <v>0</v>
      </c>
      <c r="L2124" s="1">
        <v>0</v>
      </c>
      <c r="M2124" s="1">
        <v>0</v>
      </c>
      <c r="N2124" s="1">
        <v>0</v>
      </c>
      <c r="O2124" s="1"/>
      <c r="P2124" s="1">
        <v>0</v>
      </c>
      <c r="Q2124" s="1">
        <f>AD2124</f>
        <v>0</v>
      </c>
      <c r="R2124" s="1">
        <v>0</v>
      </c>
      <c r="S2124" s="31"/>
      <c r="T2124" s="1">
        <f>SUM(U2124,V2124,X2124,Y2124,Z2124,AA2124)</f>
        <v>105</v>
      </c>
      <c r="U2124" s="1">
        <f>SUM(AG2124,BF2124)</f>
        <v>0</v>
      </c>
      <c r="V2124" s="1">
        <f>SUM(AJ2124,AK2124,AL2124,AM2124,AO2124,AP2124,AQ2124,AR2124,AS2124,AT2124,AU2124,AN2124,AV2124,AW2124,AX2124,AY2124,AZ2124,BA2124,BC2124,BD2124,BE2124,BB2124)</f>
        <v>54</v>
      </c>
      <c r="W2124" s="1">
        <f>COUNTIF(AJ2124:BE2124, "&gt;0")</f>
        <v>1</v>
      </c>
      <c r="X2124" s="1">
        <f>SUM(BG2124,BH2124)</f>
        <v>51</v>
      </c>
      <c r="Y2124" s="1">
        <f>BI2124</f>
        <v>0</v>
      </c>
      <c r="Z2124" s="1">
        <f>AI2124</f>
        <v>0</v>
      </c>
      <c r="AA2124" s="1">
        <f>AH2124</f>
        <v>0</v>
      </c>
      <c r="AB2124" s="31"/>
      <c r="AC2124" s="16">
        <v>0</v>
      </c>
      <c r="AD2124" s="16">
        <v>0</v>
      </c>
      <c r="AE2124" s="16">
        <v>0</v>
      </c>
      <c r="AF2124" s="28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54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0</v>
      </c>
      <c r="BG2124" s="16">
        <v>0</v>
      </c>
      <c r="BH2124" s="16">
        <v>51</v>
      </c>
      <c r="BI2124" s="16">
        <v>0</v>
      </c>
      <c r="BJ2124" s="87"/>
    </row>
    <row r="2125" spans="1:62" s="16" customFormat="1" x14ac:dyDescent="0.35">
      <c r="A2125" s="16" t="s">
        <v>246</v>
      </c>
      <c r="B2125" s="16" t="s">
        <v>23</v>
      </c>
      <c r="C2125" s="16" t="s">
        <v>3445</v>
      </c>
      <c r="D2125" s="16" t="s">
        <v>3446</v>
      </c>
      <c r="E2125" s="16" t="s">
        <v>39</v>
      </c>
      <c r="F2125" s="16">
        <v>999924151</v>
      </c>
      <c r="G2125" s="1">
        <f>(J2125+T2125)-H2125</f>
        <v>94</v>
      </c>
      <c r="I2125" s="28"/>
      <c r="J2125" s="1">
        <f>SUM(K2125,L2125,N2125,O2125,P2125,Q2125)</f>
        <v>0</v>
      </c>
      <c r="K2125" s="1">
        <f>SUM(AC2125,AE2125)</f>
        <v>0</v>
      </c>
      <c r="L2125" s="1">
        <v>0</v>
      </c>
      <c r="M2125" s="1">
        <v>0</v>
      </c>
      <c r="N2125" s="1">
        <v>0</v>
      </c>
      <c r="O2125" s="1"/>
      <c r="P2125" s="1">
        <v>0</v>
      </c>
      <c r="Q2125" s="1">
        <f>AD2125</f>
        <v>0</v>
      </c>
      <c r="R2125" s="1">
        <v>0</v>
      </c>
      <c r="S2125" s="28"/>
      <c r="T2125" s="1">
        <f>SUM(U2125,V2125,X2125,Y2125,Z2125,AA2125)</f>
        <v>94</v>
      </c>
      <c r="U2125" s="1">
        <f>SUM(AG2125,BF2125)</f>
        <v>0</v>
      </c>
      <c r="V2125" s="1">
        <f>SUM(AJ2125,AK2125,AL2125,AM2125,AO2125,AP2125,AQ2125,AR2125,AS2125,AT2125,AU2125,AN2125,AV2125,AW2125,AX2125,AY2125,AZ2125,BA2125,BC2125,BD2125,BE2125,BB2125)</f>
        <v>0</v>
      </c>
      <c r="W2125" s="1">
        <f>COUNTIF(AJ2125:BE2125, "&gt;0")</f>
        <v>0</v>
      </c>
      <c r="X2125" s="1">
        <f>SUM(BG2125,BH2125)</f>
        <v>51</v>
      </c>
      <c r="Y2125" s="1">
        <f>BI2125</f>
        <v>43</v>
      </c>
      <c r="Z2125" s="1">
        <f>AI2125</f>
        <v>0</v>
      </c>
      <c r="AA2125" s="1">
        <f>AH2125</f>
        <v>0</v>
      </c>
      <c r="AB2125" s="28"/>
      <c r="AC2125" s="16">
        <v>0</v>
      </c>
      <c r="AD2125" s="16">
        <v>0</v>
      </c>
      <c r="AE2125" s="16">
        <v>0</v>
      </c>
      <c r="AF2125" s="28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0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0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51</v>
      </c>
      <c r="BH2125" s="16">
        <v>0</v>
      </c>
      <c r="BI2125" s="16">
        <v>43</v>
      </c>
      <c r="BJ2125" s="87"/>
    </row>
    <row r="2126" spans="1:62" s="16" customFormat="1" x14ac:dyDescent="0.35">
      <c r="A2126" s="16" t="s">
        <v>246</v>
      </c>
      <c r="B2126" s="16" t="s">
        <v>23</v>
      </c>
      <c r="C2126" s="16" t="s">
        <v>3561</v>
      </c>
      <c r="D2126" s="16" t="s">
        <v>3562</v>
      </c>
      <c r="E2126" s="16" t="s">
        <v>39</v>
      </c>
      <c r="F2126" s="16">
        <v>999931465</v>
      </c>
      <c r="G2126" s="1">
        <f>(J2126+T2126)-H2126</f>
        <v>90</v>
      </c>
      <c r="I2126" s="28"/>
      <c r="J2126" s="1">
        <f>SUM(K2126,L2126,N2126,O2126,P2126,Q2126)</f>
        <v>0</v>
      </c>
      <c r="K2126" s="1">
        <f>SUM(AC2126,AE2126)</f>
        <v>0</v>
      </c>
      <c r="L2126" s="1">
        <v>0</v>
      </c>
      <c r="M2126" s="1">
        <v>0</v>
      </c>
      <c r="N2126" s="1">
        <v>0</v>
      </c>
      <c r="O2126" s="1"/>
      <c r="P2126" s="1">
        <v>0</v>
      </c>
      <c r="Q2126" s="1">
        <f>AD2126</f>
        <v>0</v>
      </c>
      <c r="R2126" s="1">
        <v>0</v>
      </c>
      <c r="S2126" s="28"/>
      <c r="T2126" s="1">
        <f>SUM(U2126,V2126,X2126,Y2126,Z2126,AA2126)</f>
        <v>90</v>
      </c>
      <c r="U2126" s="1">
        <f>SUM(AG2126,BF2126)</f>
        <v>0</v>
      </c>
      <c r="V2126" s="1">
        <f>SUM(AJ2126,AK2126,AL2126,AM2126,AO2126,AP2126,AQ2126,AR2126,AS2126,AT2126,AU2126,AN2126,AV2126,AW2126,AX2126,AY2126,AZ2126,BA2126,BC2126,BD2126,BE2126,BB2126)</f>
        <v>90</v>
      </c>
      <c r="W2126" s="1">
        <f>COUNTIF(AJ2126:BE2126, "&gt;0")</f>
        <v>1</v>
      </c>
      <c r="X2126" s="1">
        <f>SUM(BG2126,BH2126)</f>
        <v>0</v>
      </c>
      <c r="Y2126" s="1">
        <f>BI2126</f>
        <v>0</v>
      </c>
      <c r="Z2126" s="1">
        <f>AI2126</f>
        <v>0</v>
      </c>
      <c r="AA2126" s="1">
        <f>AH2126</f>
        <v>0</v>
      </c>
      <c r="AB2126" s="28"/>
      <c r="AC2126" s="16">
        <v>0</v>
      </c>
      <c r="AD2126" s="16">
        <v>0</v>
      </c>
      <c r="AE2126" s="16">
        <v>0</v>
      </c>
      <c r="AF2126" s="28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90</v>
      </c>
      <c r="BC2126" s="16">
        <v>0</v>
      </c>
      <c r="BD2126" s="16">
        <v>0</v>
      </c>
      <c r="BE2126" s="16">
        <v>0</v>
      </c>
      <c r="BF2126" s="16">
        <v>0</v>
      </c>
      <c r="BG2126" s="16">
        <v>0</v>
      </c>
      <c r="BH2126" s="16">
        <v>0</v>
      </c>
      <c r="BI2126" s="16">
        <v>0</v>
      </c>
      <c r="BJ2126" s="87"/>
    </row>
    <row r="2127" spans="1:62" s="16" customFormat="1" ht="14.5" x14ac:dyDescent="0.3">
      <c r="A2127" s="47" t="s">
        <v>246</v>
      </c>
      <c r="B2127" s="47" t="s">
        <v>23</v>
      </c>
      <c r="C2127" s="47" t="s">
        <v>1055</v>
      </c>
      <c r="D2127" s="47" t="s">
        <v>4146</v>
      </c>
      <c r="E2127" s="47" t="s">
        <v>39</v>
      </c>
      <c r="F2127" s="47">
        <v>999921391</v>
      </c>
      <c r="G2127" s="1">
        <f>(J2127+T2127)-H2127</f>
        <v>81</v>
      </c>
      <c r="I2127" s="28"/>
      <c r="J2127" s="1">
        <f>SUM(K2127,L2127,N2127,O2127,P2127,Q2127)</f>
        <v>0</v>
      </c>
      <c r="K2127" s="1">
        <f>SUM(AC2127,AE2127)</f>
        <v>0</v>
      </c>
      <c r="L2127" s="1">
        <v>0</v>
      </c>
      <c r="M2127" s="1">
        <v>0</v>
      </c>
      <c r="N2127" s="1">
        <v>0</v>
      </c>
      <c r="O2127" s="1"/>
      <c r="P2127" s="1">
        <v>0</v>
      </c>
      <c r="Q2127" s="1">
        <f>AD2127</f>
        <v>0</v>
      </c>
      <c r="R2127" s="1">
        <v>0</v>
      </c>
      <c r="S2127" s="31"/>
      <c r="T2127" s="1">
        <f>SUM(U2127,V2127,X2127,Y2127,Z2127,AA2127)</f>
        <v>81</v>
      </c>
      <c r="U2127" s="1">
        <f>SUM(AG2127,BF2127)</f>
        <v>0</v>
      </c>
      <c r="V2127" s="1">
        <f>SUM(AJ2127,AK2127,AL2127,AM2127,AO2127,AP2127,AQ2127,AR2127,AS2127,AT2127,AU2127,AN2127,AV2127,AW2127,AX2127,AY2127,AZ2127,BA2127,BC2127,BD2127,BE2127,BB2127)</f>
        <v>24</v>
      </c>
      <c r="W2127" s="1">
        <f>COUNTIF(AJ2127:BE2127, "&gt;0")</f>
        <v>1</v>
      </c>
      <c r="X2127" s="1">
        <f>SUM(BG2127,BH2127)</f>
        <v>0</v>
      </c>
      <c r="Y2127" s="1">
        <f>BI2127</f>
        <v>57</v>
      </c>
      <c r="Z2127" s="1">
        <f>AI2127</f>
        <v>0</v>
      </c>
      <c r="AA2127" s="1">
        <f>AH2127</f>
        <v>0</v>
      </c>
      <c r="AB2127" s="31"/>
      <c r="AC2127" s="16">
        <v>0</v>
      </c>
      <c r="AD2127" s="16">
        <v>0</v>
      </c>
      <c r="AE2127" s="16">
        <v>0</v>
      </c>
      <c r="AF2127" s="28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24</v>
      </c>
      <c r="BB2127" s="16">
        <v>0</v>
      </c>
      <c r="BC2127" s="16">
        <v>0</v>
      </c>
      <c r="BD2127" s="16">
        <v>0</v>
      </c>
      <c r="BE2127" s="16">
        <v>0</v>
      </c>
      <c r="BF2127" s="16">
        <v>0</v>
      </c>
      <c r="BG2127" s="16">
        <v>0</v>
      </c>
      <c r="BH2127" s="16">
        <v>0</v>
      </c>
      <c r="BI2127" s="16">
        <v>57</v>
      </c>
      <c r="BJ2127" s="97"/>
    </row>
    <row r="2128" spans="1:62" s="16" customFormat="1" x14ac:dyDescent="0.35">
      <c r="A2128" s="85" t="s">
        <v>246</v>
      </c>
      <c r="B2128" s="85" t="s">
        <v>23</v>
      </c>
      <c r="C2128" s="16" t="s">
        <v>312</v>
      </c>
      <c r="D2128" s="16" t="s">
        <v>2948</v>
      </c>
      <c r="E2128" s="16" t="s">
        <v>39</v>
      </c>
      <c r="F2128" s="85">
        <v>999930002</v>
      </c>
      <c r="G2128" s="1">
        <f>(J2128+T2128)-H2128</f>
        <v>81</v>
      </c>
      <c r="I2128" s="28"/>
      <c r="J2128" s="1">
        <f>SUM(K2128,L2128,N2128,O2128,P2128,Q2128)</f>
        <v>0</v>
      </c>
      <c r="K2128" s="1">
        <f>SUM(AC2128,AE2128)</f>
        <v>0</v>
      </c>
      <c r="L2128" s="1">
        <v>0</v>
      </c>
      <c r="M2128" s="1">
        <v>0</v>
      </c>
      <c r="N2128" s="1">
        <v>0</v>
      </c>
      <c r="O2128" s="1"/>
      <c r="P2128" s="1">
        <v>0</v>
      </c>
      <c r="Q2128" s="1">
        <f>AD2128</f>
        <v>0</v>
      </c>
      <c r="R2128" s="1">
        <v>0</v>
      </c>
      <c r="S2128" s="28"/>
      <c r="T2128" s="1">
        <f>SUM(U2128,V2128,X2128,Y2128,Z2128,AA2128)</f>
        <v>81</v>
      </c>
      <c r="U2128" s="1">
        <f>SUM(AG2128,BF2128)</f>
        <v>0</v>
      </c>
      <c r="V2128" s="1">
        <f>SUM(AJ2128,AK2128,AL2128,AM2128,AO2128,AP2128,AQ2128,AR2128,AS2128,AT2128,AU2128,AN2128,AV2128,AW2128,AX2128,AY2128,AZ2128,BA2128,BC2128,BD2128,BE2128,BB2128)</f>
        <v>81</v>
      </c>
      <c r="W2128" s="1">
        <f>COUNTIF(AJ2128:BE2128, "&gt;0")</f>
        <v>2</v>
      </c>
      <c r="X2128" s="1">
        <f>SUM(BG2128,BH2128)</f>
        <v>0</v>
      </c>
      <c r="Y2128" s="1">
        <f>BI2128</f>
        <v>0</v>
      </c>
      <c r="Z2128" s="1">
        <f>AI2128</f>
        <v>0</v>
      </c>
      <c r="AA2128" s="1">
        <f>AH2128</f>
        <v>0</v>
      </c>
      <c r="AB2128" s="28"/>
      <c r="AC2128" s="16">
        <v>0</v>
      </c>
      <c r="AD2128" s="16">
        <v>0</v>
      </c>
      <c r="AE2128" s="16">
        <v>0</v>
      </c>
      <c r="AF2128" s="28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51</v>
      </c>
      <c r="AW2128" s="16">
        <v>0</v>
      </c>
      <c r="AX2128" s="16">
        <v>0</v>
      </c>
      <c r="AY2128" s="16">
        <v>0</v>
      </c>
      <c r="AZ2128" s="16">
        <v>0</v>
      </c>
      <c r="BA2128" s="16">
        <v>0</v>
      </c>
      <c r="BB2128" s="16">
        <v>0</v>
      </c>
      <c r="BC2128" s="16">
        <v>30</v>
      </c>
      <c r="BD2128" s="16">
        <v>0</v>
      </c>
      <c r="BE2128" s="16">
        <v>0</v>
      </c>
      <c r="BF2128" s="16">
        <v>0</v>
      </c>
      <c r="BG2128" s="16">
        <v>0</v>
      </c>
      <c r="BH2128" s="16">
        <v>0</v>
      </c>
      <c r="BI2128" s="16">
        <v>0</v>
      </c>
      <c r="BJ2128" s="87"/>
    </row>
    <row r="2129" spans="1:62" s="16" customFormat="1" ht="14.5" x14ac:dyDescent="0.3">
      <c r="A2129" s="47" t="s">
        <v>246</v>
      </c>
      <c r="B2129" s="47" t="s">
        <v>23</v>
      </c>
      <c r="C2129" s="47" t="s">
        <v>1336</v>
      </c>
      <c r="D2129" s="47" t="s">
        <v>2317</v>
      </c>
      <c r="E2129" s="47" t="s">
        <v>39</v>
      </c>
      <c r="F2129" s="47">
        <v>999924467</v>
      </c>
      <c r="G2129" s="1">
        <f>(J2129+T2129)-H2129</f>
        <v>77</v>
      </c>
      <c r="I2129" s="28"/>
      <c r="J2129" s="1">
        <f>SUM(K2129,L2129,N2129,O2129,P2129,Q2129)</f>
        <v>0</v>
      </c>
      <c r="K2129" s="1">
        <f>SUM(AC2129,AE2129)</f>
        <v>0</v>
      </c>
      <c r="L2129" s="1">
        <v>0</v>
      </c>
      <c r="M2129" s="1">
        <v>0</v>
      </c>
      <c r="N2129" s="1">
        <v>0</v>
      </c>
      <c r="O2129" s="1"/>
      <c r="P2129" s="1">
        <v>0</v>
      </c>
      <c r="Q2129" s="1">
        <f>AD2129</f>
        <v>0</v>
      </c>
      <c r="R2129" s="1">
        <v>0</v>
      </c>
      <c r="S2129" s="31"/>
      <c r="T2129" s="1">
        <f>SUM(U2129,V2129,X2129,Y2129,Z2129,AA2129)</f>
        <v>77</v>
      </c>
      <c r="U2129" s="1">
        <f>SUM(AG2129,BF2129)</f>
        <v>0</v>
      </c>
      <c r="V2129" s="1">
        <f>SUM(AJ2129,AK2129,AL2129,AM2129,AO2129,AP2129,AQ2129,AR2129,AS2129,AT2129,AU2129,AN2129,AV2129,AW2129,AX2129,AY2129,AZ2129,BA2129,BC2129,BD2129,BE2129,BB2129)</f>
        <v>13.600000000000001</v>
      </c>
      <c r="W2129" s="1">
        <f>COUNTIF(AJ2129:BE2129, "&gt;0")</f>
        <v>1</v>
      </c>
      <c r="X2129" s="1">
        <f>SUM(BG2129,BH2129)</f>
        <v>20.400000000000002</v>
      </c>
      <c r="Y2129" s="1">
        <f>BI2129</f>
        <v>43</v>
      </c>
      <c r="Z2129" s="1">
        <f>AI2129</f>
        <v>0</v>
      </c>
      <c r="AA2129" s="1">
        <f>AH2129</f>
        <v>0</v>
      </c>
      <c r="AB2129" s="31"/>
      <c r="AC2129" s="16">
        <v>0</v>
      </c>
      <c r="AD2129" s="16">
        <v>0</v>
      </c>
      <c r="AE2129" s="16">
        <v>0</v>
      </c>
      <c r="AF2129" s="28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13.600000000000001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0</v>
      </c>
      <c r="BC2129" s="16">
        <v>0</v>
      </c>
      <c r="BD2129" s="16">
        <v>0</v>
      </c>
      <c r="BE2129" s="16">
        <v>0</v>
      </c>
      <c r="BF2129" s="16">
        <v>0</v>
      </c>
      <c r="BG2129" s="16">
        <v>20.400000000000002</v>
      </c>
      <c r="BH2129" s="16">
        <v>0</v>
      </c>
      <c r="BI2129" s="16">
        <v>43</v>
      </c>
      <c r="BJ2129" s="97"/>
    </row>
    <row r="2130" spans="1:62" s="16" customFormat="1" x14ac:dyDescent="0.35">
      <c r="A2130" s="85" t="s">
        <v>246</v>
      </c>
      <c r="B2130" s="85" t="s">
        <v>23</v>
      </c>
      <c r="C2130" s="16" t="s">
        <v>2322</v>
      </c>
      <c r="D2130" s="16" t="s">
        <v>2209</v>
      </c>
      <c r="E2130" s="16" t="s">
        <v>39</v>
      </c>
      <c r="F2130" s="85">
        <v>999929037</v>
      </c>
      <c r="G2130" s="1">
        <f>(J2130+T2130)-H2130</f>
        <v>77</v>
      </c>
      <c r="I2130" s="28"/>
      <c r="J2130" s="1">
        <f>SUM(K2130,L2130,N2130,O2130,P2130,Q2130)</f>
        <v>0</v>
      </c>
      <c r="K2130" s="1">
        <f>SUM(AC2130,AE2130)</f>
        <v>0</v>
      </c>
      <c r="L2130" s="1">
        <v>0</v>
      </c>
      <c r="M2130" s="1">
        <v>0</v>
      </c>
      <c r="N2130" s="1">
        <v>0</v>
      </c>
      <c r="O2130" s="1"/>
      <c r="P2130" s="1">
        <v>0</v>
      </c>
      <c r="Q2130" s="1">
        <f>AD2130</f>
        <v>0</v>
      </c>
      <c r="R2130" s="1">
        <v>0</v>
      </c>
      <c r="S2130" s="31"/>
      <c r="T2130" s="1">
        <f>SUM(U2130,V2130,X2130,Y2130,Z2130,AA2130)</f>
        <v>77</v>
      </c>
      <c r="U2130" s="1">
        <f>SUM(AG2130,BF2130)</f>
        <v>0</v>
      </c>
      <c r="V2130" s="1">
        <f>SUM(AJ2130,AK2130,AL2130,AM2130,AO2130,AP2130,AQ2130,AR2130,AS2130,AT2130,AU2130,AN2130,AV2130,AW2130,AX2130,AY2130,AZ2130,BA2130,BC2130,BD2130,BE2130,BB2130)</f>
        <v>34</v>
      </c>
      <c r="W2130" s="1">
        <f>COUNTIF(AJ2130:BE2130, "&gt;0")</f>
        <v>1</v>
      </c>
      <c r="X2130" s="1">
        <f>SUM(BG2130,BH2130)</f>
        <v>0</v>
      </c>
      <c r="Y2130" s="1">
        <f>BI2130</f>
        <v>43</v>
      </c>
      <c r="Z2130" s="1">
        <f>AI2130</f>
        <v>0</v>
      </c>
      <c r="AA2130" s="1">
        <f>AH2130</f>
        <v>0</v>
      </c>
      <c r="AB2130" s="31"/>
      <c r="AC2130" s="16">
        <v>0</v>
      </c>
      <c r="AD2130" s="16">
        <v>0</v>
      </c>
      <c r="AE2130" s="16">
        <v>0</v>
      </c>
      <c r="AF2130" s="28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0</v>
      </c>
      <c r="AP2130" s="16">
        <v>34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0</v>
      </c>
      <c r="BG2130" s="16">
        <v>0</v>
      </c>
      <c r="BH2130" s="16">
        <v>0</v>
      </c>
      <c r="BI2130" s="16">
        <v>43</v>
      </c>
      <c r="BJ2130" s="87"/>
    </row>
    <row r="2131" spans="1:62" s="16" customFormat="1" x14ac:dyDescent="0.35">
      <c r="A2131" s="85" t="s">
        <v>246</v>
      </c>
      <c r="B2131" s="85" t="s">
        <v>23</v>
      </c>
      <c r="C2131" s="16" t="s">
        <v>277</v>
      </c>
      <c r="D2131" s="16" t="s">
        <v>1833</v>
      </c>
      <c r="E2131" s="16" t="s">
        <v>39</v>
      </c>
      <c r="F2131" s="85">
        <v>999927955</v>
      </c>
      <c r="G2131" s="1">
        <f>(J2131+T2131)-H2131</f>
        <v>73</v>
      </c>
      <c r="I2131" s="28"/>
      <c r="J2131" s="1">
        <f>SUM(K2131,L2131,N2131,O2131,P2131,Q2131)</f>
        <v>0</v>
      </c>
      <c r="K2131" s="1">
        <f>SUM(AC2131,AE2131)</f>
        <v>0</v>
      </c>
      <c r="L2131" s="1">
        <v>0</v>
      </c>
      <c r="M2131" s="1">
        <v>0</v>
      </c>
      <c r="N2131" s="1">
        <v>0</v>
      </c>
      <c r="O2131" s="1"/>
      <c r="P2131" s="1">
        <v>0</v>
      </c>
      <c r="Q2131" s="1">
        <f>AD2131</f>
        <v>0</v>
      </c>
      <c r="R2131" s="1">
        <v>0</v>
      </c>
      <c r="S2131" s="31"/>
      <c r="T2131" s="1">
        <f>SUM(U2131,V2131,X2131,Y2131,Z2131,AA2131)</f>
        <v>73</v>
      </c>
      <c r="U2131" s="1">
        <f>SUM(AG2131,BF2131)</f>
        <v>0</v>
      </c>
      <c r="V2131" s="1">
        <f>SUM(AJ2131,AK2131,AL2131,AM2131,AO2131,AP2131,AQ2131,AR2131,AS2131,AT2131,AU2131,AN2131,AV2131,AW2131,AX2131,AY2131,AZ2131,BA2131,BC2131,BD2131,BE2131,BB2131)</f>
        <v>30</v>
      </c>
      <c r="W2131" s="1">
        <f>COUNTIF(AJ2131:BE2131, "&gt;0")</f>
        <v>1</v>
      </c>
      <c r="X2131" s="1">
        <f>SUM(BG2131,BH2131)</f>
        <v>0</v>
      </c>
      <c r="Y2131" s="1">
        <f>BI2131</f>
        <v>43</v>
      </c>
      <c r="Z2131" s="1">
        <f>AI2131</f>
        <v>0</v>
      </c>
      <c r="AA2131" s="1">
        <f>AH2131</f>
        <v>0</v>
      </c>
      <c r="AB2131" s="31"/>
      <c r="AC2131" s="16">
        <v>0</v>
      </c>
      <c r="AD2131" s="16">
        <v>0</v>
      </c>
      <c r="AE2131" s="16">
        <v>0</v>
      </c>
      <c r="AF2131" s="28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0</v>
      </c>
      <c r="AP2131" s="16">
        <v>0</v>
      </c>
      <c r="AQ2131" s="16">
        <v>30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0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0</v>
      </c>
      <c r="BH2131" s="16">
        <v>0</v>
      </c>
      <c r="BI2131" s="16">
        <v>43</v>
      </c>
      <c r="BJ2131" s="87"/>
    </row>
    <row r="2132" spans="1:62" s="16" customFormat="1" x14ac:dyDescent="0.35">
      <c r="A2132" s="85" t="s">
        <v>246</v>
      </c>
      <c r="B2132" s="85" t="s">
        <v>23</v>
      </c>
      <c r="C2132" s="16" t="s">
        <v>1186</v>
      </c>
      <c r="D2132" s="16" t="s">
        <v>1474</v>
      </c>
      <c r="E2132" s="16" t="s">
        <v>39</v>
      </c>
      <c r="F2132" s="85">
        <v>999925325</v>
      </c>
      <c r="G2132" s="1">
        <f>(J2132+T2132)-H2132</f>
        <v>68</v>
      </c>
      <c r="I2132" s="28"/>
      <c r="J2132" s="1">
        <f>SUM(K2132,L2132,N2132,O2132,P2132,Q2132)</f>
        <v>0</v>
      </c>
      <c r="K2132" s="1">
        <f>SUM(AC2132,AE2132)</f>
        <v>0</v>
      </c>
      <c r="L2132" s="1">
        <v>0</v>
      </c>
      <c r="M2132" s="1">
        <v>0</v>
      </c>
      <c r="N2132" s="1">
        <v>0</v>
      </c>
      <c r="O2132" s="1"/>
      <c r="P2132" s="1">
        <v>0</v>
      </c>
      <c r="Q2132" s="1">
        <f>AD2132</f>
        <v>0</v>
      </c>
      <c r="R2132" s="1">
        <v>0</v>
      </c>
      <c r="S2132" s="31"/>
      <c r="T2132" s="1">
        <f>SUM(U2132,V2132,X2132,Y2132,Z2132,AA2132)</f>
        <v>68</v>
      </c>
      <c r="U2132" s="1">
        <f>SUM(AG2132,BF2132)</f>
        <v>0</v>
      </c>
      <c r="V2132" s="1">
        <f>SUM(AJ2132,AK2132,AL2132,AM2132,AO2132,AP2132,AQ2132,AR2132,AS2132,AT2132,AU2132,AN2132,AV2132,AW2132,AX2132,AY2132,AZ2132,BA2132,BC2132,BD2132,BE2132,BB2132)</f>
        <v>68</v>
      </c>
      <c r="W2132" s="1">
        <f>COUNTIF(AJ2132:BE2132, "&gt;0")</f>
        <v>1</v>
      </c>
      <c r="X2132" s="1">
        <f>SUM(BG2132,BH2132)</f>
        <v>0</v>
      </c>
      <c r="Y2132" s="1">
        <f>BI2132</f>
        <v>0</v>
      </c>
      <c r="Z2132" s="1">
        <f>AI2132</f>
        <v>0</v>
      </c>
      <c r="AA2132" s="1">
        <f>AH2132</f>
        <v>0</v>
      </c>
      <c r="AB2132" s="31"/>
      <c r="AC2132" s="16">
        <v>0</v>
      </c>
      <c r="AD2132" s="16">
        <v>0</v>
      </c>
      <c r="AE2132" s="16">
        <v>0</v>
      </c>
      <c r="AF2132" s="28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0</v>
      </c>
      <c r="AQ2132" s="16">
        <v>0</v>
      </c>
      <c r="AR2132" s="16">
        <v>0</v>
      </c>
      <c r="AS2132" s="16">
        <v>68</v>
      </c>
      <c r="AT2132" s="16">
        <v>0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0</v>
      </c>
      <c r="BI2132" s="16">
        <v>0</v>
      </c>
      <c r="BJ2132" s="87"/>
    </row>
    <row r="2133" spans="1:62" s="16" customFormat="1" x14ac:dyDescent="0.35">
      <c r="A2133" s="16" t="s">
        <v>246</v>
      </c>
      <c r="B2133" s="16" t="s">
        <v>23</v>
      </c>
      <c r="C2133" s="16" t="s">
        <v>1149</v>
      </c>
      <c r="D2133" s="16" t="s">
        <v>3564</v>
      </c>
      <c r="E2133" s="16" t="s">
        <v>39</v>
      </c>
      <c r="F2133" s="16">
        <v>999930403</v>
      </c>
      <c r="G2133" s="1">
        <f>(J2133+T2133)-H2133</f>
        <v>68</v>
      </c>
      <c r="I2133" s="28"/>
      <c r="J2133" s="1">
        <f>SUM(K2133,L2133,N2133,O2133,P2133,Q2133)</f>
        <v>0</v>
      </c>
      <c r="K2133" s="1">
        <f>SUM(AC2133,AE2133)</f>
        <v>0</v>
      </c>
      <c r="L2133" s="1">
        <v>0</v>
      </c>
      <c r="M2133" s="1">
        <v>0</v>
      </c>
      <c r="N2133" s="1">
        <v>0</v>
      </c>
      <c r="O2133" s="1"/>
      <c r="P2133" s="1">
        <v>0</v>
      </c>
      <c r="Q2133" s="1">
        <f>AD2133</f>
        <v>0</v>
      </c>
      <c r="R2133" s="1">
        <v>0</v>
      </c>
      <c r="S2133" s="28"/>
      <c r="T2133" s="1">
        <f>SUM(U2133,V2133,X2133,Y2133,Z2133,AA2133)</f>
        <v>68</v>
      </c>
      <c r="U2133" s="1">
        <f>SUM(AG2133,BF2133)</f>
        <v>0</v>
      </c>
      <c r="V2133" s="1">
        <f>SUM(AJ2133,AK2133,AL2133,AM2133,AO2133,AP2133,AQ2133,AR2133,AS2133,AT2133,AU2133,AN2133,AV2133,AW2133,AX2133,AY2133,AZ2133,BA2133,BC2133,BD2133,BE2133,BB2133)</f>
        <v>68</v>
      </c>
      <c r="W2133" s="1">
        <f>COUNTIF(AJ2133:BE2133, "&gt;0")</f>
        <v>1</v>
      </c>
      <c r="X2133" s="1">
        <f>SUM(BG2133,BH2133)</f>
        <v>0</v>
      </c>
      <c r="Y2133" s="1">
        <f>BI2133</f>
        <v>0</v>
      </c>
      <c r="Z2133" s="1">
        <f>AI2133</f>
        <v>0</v>
      </c>
      <c r="AA2133" s="1">
        <f>AH2133</f>
        <v>0</v>
      </c>
      <c r="AB2133" s="28"/>
      <c r="AC2133" s="16">
        <v>0</v>
      </c>
      <c r="AD2133" s="16">
        <v>0</v>
      </c>
      <c r="AE2133" s="16">
        <v>0</v>
      </c>
      <c r="AF2133" s="28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0</v>
      </c>
      <c r="AO2133" s="16">
        <v>0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68</v>
      </c>
      <c r="BC2133" s="16">
        <v>0</v>
      </c>
      <c r="BD2133" s="16">
        <v>0</v>
      </c>
      <c r="BE2133" s="16">
        <v>0</v>
      </c>
      <c r="BF2133" s="16">
        <v>0</v>
      </c>
      <c r="BG2133" s="16">
        <v>0</v>
      </c>
      <c r="BH2133" s="16">
        <v>0</v>
      </c>
      <c r="BI2133" s="16">
        <v>0</v>
      </c>
      <c r="BJ2133" s="87"/>
    </row>
    <row r="2134" spans="1:62" s="16" customFormat="1" x14ac:dyDescent="0.35">
      <c r="A2134" s="85" t="s">
        <v>246</v>
      </c>
      <c r="B2134" s="85" t="s">
        <v>23</v>
      </c>
      <c r="C2134" s="16" t="s">
        <v>72</v>
      </c>
      <c r="D2134" s="16" t="s">
        <v>73</v>
      </c>
      <c r="E2134" s="16" t="s">
        <v>39</v>
      </c>
      <c r="F2134" s="85">
        <v>999931528</v>
      </c>
      <c r="G2134" s="1">
        <f>(J2134+T2134)-H2134</f>
        <v>68</v>
      </c>
      <c r="I2134" s="28"/>
      <c r="J2134" s="1">
        <f>SUM(K2134,L2134,N2134,O2134,P2134,Q2134)</f>
        <v>0</v>
      </c>
      <c r="K2134" s="1">
        <f>SUM(AC2134,AE2134)</f>
        <v>0</v>
      </c>
      <c r="L2134" s="1">
        <v>0</v>
      </c>
      <c r="M2134" s="1">
        <v>0</v>
      </c>
      <c r="N2134" s="1">
        <v>0</v>
      </c>
      <c r="O2134" s="1"/>
      <c r="P2134" s="1">
        <v>0</v>
      </c>
      <c r="Q2134" s="1">
        <f>AD2134</f>
        <v>0</v>
      </c>
      <c r="R2134" s="1">
        <v>0</v>
      </c>
      <c r="S2134" s="31"/>
      <c r="T2134" s="1">
        <f>SUM(U2134,V2134,X2134,Y2134,Z2134,AA2134)</f>
        <v>68</v>
      </c>
      <c r="U2134" s="1">
        <f>SUM(AG2134,BF2134)</f>
        <v>0</v>
      </c>
      <c r="V2134" s="1">
        <f>SUM(AJ2134,AK2134,AL2134,AM2134,AO2134,AP2134,AQ2134,AR2134,AS2134,AT2134,AU2134,AN2134,AV2134,AW2134,AX2134,AY2134,AZ2134,BA2134,BC2134,BD2134,BE2134,BB2134)</f>
        <v>68</v>
      </c>
      <c r="W2134" s="1">
        <f>COUNTIF(AJ2134:BE2134, "&gt;0")</f>
        <v>1</v>
      </c>
      <c r="X2134" s="1">
        <f>SUM(BG2134,BH2134)</f>
        <v>0</v>
      </c>
      <c r="Y2134" s="1">
        <f>BI2134</f>
        <v>0</v>
      </c>
      <c r="Z2134" s="1">
        <f>AI2134</f>
        <v>0</v>
      </c>
      <c r="AA2134" s="1">
        <f>AH2134</f>
        <v>0</v>
      </c>
      <c r="AB2134" s="31"/>
      <c r="AC2134" s="16">
        <v>0</v>
      </c>
      <c r="AD2134" s="16">
        <v>0</v>
      </c>
      <c r="AE2134" s="16">
        <v>0</v>
      </c>
      <c r="AF2134" s="28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0</v>
      </c>
      <c r="AO2134" s="16">
        <v>0</v>
      </c>
      <c r="AP2134" s="16">
        <v>0</v>
      </c>
      <c r="AQ2134" s="16">
        <v>0</v>
      </c>
      <c r="AR2134" s="16">
        <v>0</v>
      </c>
      <c r="AS2134" s="16">
        <v>68</v>
      </c>
      <c r="AT2134" s="16">
        <v>0</v>
      </c>
      <c r="AU2134" s="16">
        <v>0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0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0</v>
      </c>
      <c r="BH2134" s="16">
        <v>0</v>
      </c>
      <c r="BI2134" s="16">
        <v>0</v>
      </c>
      <c r="BJ2134" s="87"/>
    </row>
    <row r="2135" spans="1:62" s="16" customFormat="1" x14ac:dyDescent="0.35">
      <c r="A2135" s="85" t="s">
        <v>246</v>
      </c>
      <c r="B2135" s="85" t="s">
        <v>23</v>
      </c>
      <c r="C2135" s="16" t="s">
        <v>2694</v>
      </c>
      <c r="D2135" s="16" t="s">
        <v>2695</v>
      </c>
      <c r="E2135" s="16" t="s">
        <v>39</v>
      </c>
      <c r="F2135" s="85">
        <v>999931715</v>
      </c>
      <c r="G2135" s="1">
        <f>(J2135+T2135)-H2135</f>
        <v>63</v>
      </c>
      <c r="I2135" s="28"/>
      <c r="J2135" s="1">
        <f>SUM(K2135,L2135,N2135,O2135,P2135,Q2135)</f>
        <v>0</v>
      </c>
      <c r="K2135" s="1">
        <f>SUM(AC2135,AE2135)</f>
        <v>0</v>
      </c>
      <c r="L2135" s="1">
        <v>0</v>
      </c>
      <c r="M2135" s="1">
        <v>0</v>
      </c>
      <c r="N2135" s="1">
        <v>0</v>
      </c>
      <c r="O2135" s="1"/>
      <c r="P2135" s="1">
        <v>0</v>
      </c>
      <c r="Q2135" s="1">
        <f>AD2135</f>
        <v>0</v>
      </c>
      <c r="R2135" s="1">
        <v>0</v>
      </c>
      <c r="S2135" s="31"/>
      <c r="T2135" s="1">
        <f>SUM(U2135,V2135,X2135,Y2135,Z2135,AA2135)</f>
        <v>63</v>
      </c>
      <c r="U2135" s="1">
        <f>SUM(AG2135,BF2135)</f>
        <v>0</v>
      </c>
      <c r="V2135" s="1">
        <f>SUM(AJ2135,AK2135,AL2135,AM2135,AO2135,AP2135,AQ2135,AR2135,AS2135,AT2135,AU2135,AN2135,AV2135,AW2135,AX2135,AY2135,AZ2135,BA2135,BC2135,BD2135,BE2135,BB2135)</f>
        <v>63</v>
      </c>
      <c r="W2135" s="1">
        <f>COUNTIF(AJ2135:BE2135, "&gt;0")</f>
        <v>1</v>
      </c>
      <c r="X2135" s="1">
        <f>SUM(BG2135,BH2135)</f>
        <v>0</v>
      </c>
      <c r="Y2135" s="1">
        <f>BI2135</f>
        <v>0</v>
      </c>
      <c r="Z2135" s="1">
        <f>AI2135</f>
        <v>0</v>
      </c>
      <c r="AA2135" s="1">
        <f>AH2135</f>
        <v>0</v>
      </c>
      <c r="AB2135" s="31"/>
      <c r="AC2135" s="16">
        <v>0</v>
      </c>
      <c r="AD2135" s="16">
        <v>0</v>
      </c>
      <c r="AE2135" s="16">
        <v>0</v>
      </c>
      <c r="AF2135" s="28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0</v>
      </c>
      <c r="AP2135" s="16">
        <v>0</v>
      </c>
      <c r="AQ2135" s="16">
        <v>0</v>
      </c>
      <c r="AR2135" s="16">
        <v>0</v>
      </c>
      <c r="AS2135" s="16">
        <v>63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0</v>
      </c>
      <c r="BH2135" s="16">
        <v>0</v>
      </c>
      <c r="BI2135" s="16">
        <v>0</v>
      </c>
      <c r="BJ2135" s="87"/>
    </row>
    <row r="2136" spans="1:62" s="16" customFormat="1" x14ac:dyDescent="0.35">
      <c r="A2136" s="85" t="s">
        <v>246</v>
      </c>
      <c r="B2136" s="85" t="s">
        <v>23</v>
      </c>
      <c r="C2136" s="16" t="s">
        <v>690</v>
      </c>
      <c r="D2136" s="16" t="s">
        <v>752</v>
      </c>
      <c r="E2136" s="1" t="s">
        <v>39</v>
      </c>
      <c r="F2136" s="85">
        <v>999917036</v>
      </c>
      <c r="G2136" s="1">
        <f>(J2136+T2136)-H2136</f>
        <v>60</v>
      </c>
      <c r="H2136" s="1">
        <f>(K2136+L2136+N2136+O2136+P2136+Q2136+R2136)*0.5</f>
        <v>15</v>
      </c>
      <c r="I2136" s="28"/>
      <c r="J2136" s="1">
        <f>SUM(K2136,L2136,N2136,O2136,P2136,Q2136)</f>
        <v>30</v>
      </c>
      <c r="K2136" s="1">
        <f>SUM(AC2136,AE2136)</f>
        <v>0</v>
      </c>
      <c r="L2136" s="1">
        <v>0</v>
      </c>
      <c r="M2136" s="1">
        <v>0</v>
      </c>
      <c r="N2136" s="1">
        <v>0</v>
      </c>
      <c r="O2136" s="1"/>
      <c r="P2136" s="1">
        <v>0</v>
      </c>
      <c r="Q2136" s="1">
        <f>AD2136</f>
        <v>30</v>
      </c>
      <c r="R2136" s="1">
        <v>0</v>
      </c>
      <c r="S2136" s="31"/>
      <c r="T2136" s="1">
        <f>SUM(U2136,V2136,X2136,Y2136,Z2136,AA2136)</f>
        <v>45</v>
      </c>
      <c r="U2136" s="1">
        <f>SUM(AG2136,BF2136)</f>
        <v>0</v>
      </c>
      <c r="V2136" s="1">
        <f>SUM(AJ2136,AK2136,AL2136,AM2136,AO2136,AP2136,AQ2136,AR2136,AS2136,AT2136,AU2136,AN2136,AV2136,AW2136,AX2136,AY2136,AZ2136,BA2136,BC2136,BD2136,BE2136,BB2136)</f>
        <v>45</v>
      </c>
      <c r="W2136" s="1">
        <f>COUNTIF(AJ2136:BE2136, "&gt;0")</f>
        <v>1</v>
      </c>
      <c r="X2136" s="1">
        <f>SUM(BG2136,BH2136)</f>
        <v>0</v>
      </c>
      <c r="Y2136" s="1">
        <f>BI2136</f>
        <v>0</v>
      </c>
      <c r="Z2136" s="1">
        <f>AI2136</f>
        <v>0</v>
      </c>
      <c r="AA2136" s="1">
        <f>AH2136</f>
        <v>0</v>
      </c>
      <c r="AB2136" s="31"/>
      <c r="AC2136" s="16">
        <v>0</v>
      </c>
      <c r="AD2136" s="16">
        <v>30</v>
      </c>
      <c r="AE2136" s="16">
        <v>0</v>
      </c>
      <c r="AF2136" s="28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0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45</v>
      </c>
      <c r="AZ2136" s="16">
        <v>0</v>
      </c>
      <c r="BA2136" s="16">
        <v>0</v>
      </c>
      <c r="BB2136" s="16">
        <v>0</v>
      </c>
      <c r="BC2136" s="16">
        <v>0</v>
      </c>
      <c r="BD2136" s="16">
        <v>0</v>
      </c>
      <c r="BE2136" s="16">
        <v>0</v>
      </c>
      <c r="BF2136" s="16">
        <v>0</v>
      </c>
      <c r="BG2136" s="16">
        <v>0</v>
      </c>
      <c r="BH2136" s="16">
        <v>0</v>
      </c>
      <c r="BI2136" s="16">
        <v>0</v>
      </c>
      <c r="BJ2136" s="87"/>
    </row>
    <row r="2137" spans="1:62" s="16" customFormat="1" x14ac:dyDescent="0.35">
      <c r="A2137" s="85" t="s">
        <v>246</v>
      </c>
      <c r="B2137" s="85" t="s">
        <v>23</v>
      </c>
      <c r="C2137" s="16" t="s">
        <v>366</v>
      </c>
      <c r="D2137" s="16" t="s">
        <v>1859</v>
      </c>
      <c r="E2137" s="16" t="s">
        <v>39</v>
      </c>
      <c r="F2137" s="85">
        <v>999928174</v>
      </c>
      <c r="G2137" s="1">
        <f>(J2137+T2137)-H2137</f>
        <v>60</v>
      </c>
      <c r="I2137" s="28"/>
      <c r="J2137" s="1">
        <f>SUM(K2137,L2137,N2137,O2137,P2137,Q2137)</f>
        <v>0</v>
      </c>
      <c r="K2137" s="1">
        <f>SUM(AC2137,AE2137)</f>
        <v>0</v>
      </c>
      <c r="L2137" s="1">
        <v>0</v>
      </c>
      <c r="M2137" s="1">
        <v>0</v>
      </c>
      <c r="N2137" s="1">
        <v>0</v>
      </c>
      <c r="O2137" s="1"/>
      <c r="P2137" s="1">
        <v>0</v>
      </c>
      <c r="Q2137" s="1">
        <f>AD2137</f>
        <v>0</v>
      </c>
      <c r="R2137" s="1">
        <v>0</v>
      </c>
      <c r="S2137" s="28"/>
      <c r="T2137" s="1">
        <f>SUM(U2137,V2137,X2137,Y2137,Z2137,AA2137)</f>
        <v>60</v>
      </c>
      <c r="U2137" s="1">
        <f>SUM(AG2137,BF2137)</f>
        <v>0</v>
      </c>
      <c r="V2137" s="1">
        <f>SUM(AJ2137,AK2137,AL2137,AM2137,AO2137,AP2137,AQ2137,AR2137,AS2137,AT2137,AU2137,AN2137,AV2137,AW2137,AX2137,AY2137,AZ2137,BA2137,BC2137,BD2137,BE2137,BB2137)</f>
        <v>60</v>
      </c>
      <c r="W2137" s="1">
        <f>COUNTIF(AJ2137:BE2137, "&gt;0")</f>
        <v>1</v>
      </c>
      <c r="X2137" s="1">
        <f>SUM(BG2137,BH2137)</f>
        <v>0</v>
      </c>
      <c r="Y2137" s="1">
        <f>BI2137</f>
        <v>0</v>
      </c>
      <c r="Z2137" s="1">
        <f>AI2137</f>
        <v>0</v>
      </c>
      <c r="AA2137" s="1">
        <f>AH2137</f>
        <v>0</v>
      </c>
      <c r="AB2137" s="28"/>
      <c r="AC2137" s="16">
        <v>0</v>
      </c>
      <c r="AD2137" s="16">
        <v>0</v>
      </c>
      <c r="AE2137" s="16">
        <v>0</v>
      </c>
      <c r="AF2137" s="28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0</v>
      </c>
      <c r="AY2137" s="16">
        <v>0</v>
      </c>
      <c r="AZ2137" s="16">
        <v>0</v>
      </c>
      <c r="BA2137" s="16">
        <v>0</v>
      </c>
      <c r="BB2137" s="16">
        <v>0</v>
      </c>
      <c r="BC2137" s="16">
        <v>0</v>
      </c>
      <c r="BD2137" s="16">
        <v>0</v>
      </c>
      <c r="BE2137" s="16">
        <v>60</v>
      </c>
      <c r="BF2137" s="16">
        <v>0</v>
      </c>
      <c r="BG2137" s="16">
        <v>0</v>
      </c>
      <c r="BH2137" s="16">
        <v>0</v>
      </c>
      <c r="BI2137" s="16">
        <v>0</v>
      </c>
      <c r="BJ2137" s="87"/>
    </row>
    <row r="2138" spans="1:62" s="16" customFormat="1" x14ac:dyDescent="0.35">
      <c r="A2138" s="85" t="s">
        <v>246</v>
      </c>
      <c r="B2138" s="85" t="s">
        <v>23</v>
      </c>
      <c r="C2138" s="16" t="s">
        <v>2854</v>
      </c>
      <c r="D2138" s="16" t="s">
        <v>2855</v>
      </c>
      <c r="E2138" s="16" t="s">
        <v>39</v>
      </c>
      <c r="F2138" s="85">
        <v>999929617</v>
      </c>
      <c r="G2138" s="1">
        <f>(J2138+T2138)-H2138</f>
        <v>60</v>
      </c>
      <c r="I2138" s="28"/>
      <c r="J2138" s="1">
        <f>SUM(K2138,L2138,N2138,O2138,P2138,Q2138)</f>
        <v>0</v>
      </c>
      <c r="K2138" s="1">
        <f>SUM(AC2138,AE2138)</f>
        <v>0</v>
      </c>
      <c r="L2138" s="1">
        <v>0</v>
      </c>
      <c r="M2138" s="1">
        <v>0</v>
      </c>
      <c r="N2138" s="1">
        <v>0</v>
      </c>
      <c r="O2138" s="1"/>
      <c r="P2138" s="1">
        <v>0</v>
      </c>
      <c r="Q2138" s="1">
        <f>AD2138</f>
        <v>0</v>
      </c>
      <c r="R2138" s="1">
        <v>0</v>
      </c>
      <c r="S2138" s="28"/>
      <c r="T2138" s="1">
        <f>SUM(U2138,V2138,X2138,Y2138,Z2138,AA2138)</f>
        <v>60</v>
      </c>
      <c r="U2138" s="1">
        <f>SUM(AG2138,BF2138)</f>
        <v>0</v>
      </c>
      <c r="V2138" s="1">
        <f>SUM(AJ2138,AK2138,AL2138,AM2138,AO2138,AP2138,AQ2138,AR2138,AS2138,AT2138,AU2138,AN2138,AV2138,AW2138,AX2138,AY2138,AZ2138,BA2138,BC2138,BD2138,BE2138,BB2138)</f>
        <v>60</v>
      </c>
      <c r="W2138" s="1">
        <f>COUNTIF(AJ2138:BE2138, "&gt;0")</f>
        <v>1</v>
      </c>
      <c r="X2138" s="1">
        <f>SUM(BG2138,BH2138)</f>
        <v>0</v>
      </c>
      <c r="Y2138" s="1">
        <f>BI2138</f>
        <v>0</v>
      </c>
      <c r="Z2138" s="1">
        <f>AI2138</f>
        <v>0</v>
      </c>
      <c r="AA2138" s="1">
        <f>AH2138</f>
        <v>0</v>
      </c>
      <c r="AB2138" s="28"/>
      <c r="AC2138" s="16">
        <v>0</v>
      </c>
      <c r="AD2138" s="16">
        <v>0</v>
      </c>
      <c r="AE2138" s="16">
        <v>0</v>
      </c>
      <c r="AF2138" s="28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60</v>
      </c>
      <c r="AO2138" s="16">
        <v>0</v>
      </c>
      <c r="AP2138" s="16">
        <v>0</v>
      </c>
      <c r="AQ2138" s="16">
        <v>0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0</v>
      </c>
      <c r="BE2138" s="16">
        <v>0</v>
      </c>
      <c r="BF2138" s="16">
        <v>0</v>
      </c>
      <c r="BG2138" s="16">
        <v>0</v>
      </c>
      <c r="BH2138" s="16">
        <v>0</v>
      </c>
      <c r="BI2138" s="16">
        <v>0</v>
      </c>
      <c r="BJ2138" s="87"/>
    </row>
    <row r="2139" spans="1:62" s="16" customFormat="1" x14ac:dyDescent="0.35">
      <c r="A2139" s="85" t="s">
        <v>246</v>
      </c>
      <c r="B2139" s="85" t="s">
        <v>23</v>
      </c>
      <c r="C2139" s="1" t="s">
        <v>817</v>
      </c>
      <c r="D2139" s="1" t="s">
        <v>818</v>
      </c>
      <c r="E2139" s="1" t="s">
        <v>39</v>
      </c>
      <c r="F2139" s="85">
        <v>999918088</v>
      </c>
      <c r="G2139" s="1">
        <f>(J2139+T2139)-H2139</f>
        <v>58</v>
      </c>
      <c r="I2139" s="15"/>
      <c r="J2139" s="1">
        <f>SUM(K2139,L2139,N2139,O2139,P2139,Q2139)</f>
        <v>28</v>
      </c>
      <c r="K2139" s="1">
        <f>SUM(AC2139,AE2139)</f>
        <v>28</v>
      </c>
      <c r="L2139" s="1">
        <v>0</v>
      </c>
      <c r="M2139" s="1">
        <v>0</v>
      </c>
      <c r="N2139" s="1">
        <v>0</v>
      </c>
      <c r="O2139" s="1"/>
      <c r="P2139" s="1">
        <v>0</v>
      </c>
      <c r="Q2139" s="1">
        <f>AD2139</f>
        <v>0</v>
      </c>
      <c r="R2139" s="1">
        <v>0</v>
      </c>
      <c r="S2139" s="31"/>
      <c r="T2139" s="1">
        <f>SUM(U2139,V2139,X2139,Y2139,Z2139,AA2139)</f>
        <v>30</v>
      </c>
      <c r="U2139" s="1">
        <f>SUM(AG2139,BF2139)</f>
        <v>0</v>
      </c>
      <c r="V2139" s="1">
        <f>SUM(AJ2139,AK2139,AL2139,AM2139,AO2139,AP2139,AQ2139,AR2139,AS2139,AT2139,AU2139,AN2139,AV2139,AW2139,AX2139,AY2139,AZ2139,BA2139,BC2139,BD2139,BE2139,BB2139)</f>
        <v>30</v>
      </c>
      <c r="W2139" s="1">
        <f>COUNTIF(AJ2139:BE2139, "&gt;0")</f>
        <v>1</v>
      </c>
      <c r="X2139" s="1">
        <f>SUM(BG2139,BH2139)</f>
        <v>0</v>
      </c>
      <c r="Y2139" s="1">
        <f>BI2139</f>
        <v>0</v>
      </c>
      <c r="Z2139" s="1">
        <f>AI2139</f>
        <v>0</v>
      </c>
      <c r="AA2139" s="1">
        <f>AH2139</f>
        <v>0</v>
      </c>
      <c r="AB2139" s="31"/>
      <c r="AC2139" s="1">
        <v>28</v>
      </c>
      <c r="AD2139" s="16">
        <v>0</v>
      </c>
      <c r="AE2139" s="16">
        <v>0</v>
      </c>
      <c r="AF2139" s="28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6">
        <v>0</v>
      </c>
      <c r="AO2139" s="16">
        <v>0</v>
      </c>
      <c r="AP2139" s="16">
        <v>0</v>
      </c>
      <c r="AQ2139" s="16">
        <v>0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30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  <c r="BI2139" s="16">
        <v>0</v>
      </c>
      <c r="BJ2139" s="87"/>
    </row>
    <row r="2140" spans="1:62" s="16" customFormat="1" x14ac:dyDescent="0.35">
      <c r="A2140" s="85" t="s">
        <v>246</v>
      </c>
      <c r="B2140" s="85" t="s">
        <v>23</v>
      </c>
      <c r="C2140" s="1" t="s">
        <v>3114</v>
      </c>
      <c r="D2140" s="1" t="s">
        <v>2799</v>
      </c>
      <c r="E2140" s="1" t="s">
        <v>39</v>
      </c>
      <c r="F2140" s="85">
        <v>999922044</v>
      </c>
      <c r="G2140" s="1">
        <f>(J2140+T2140)-H2140</f>
        <v>58</v>
      </c>
      <c r="H2140" s="1">
        <f>(K2140+L2140+N2140+O2140+P2140+Q2140+R2140)*0.5</f>
        <v>0</v>
      </c>
      <c r="I2140" s="28"/>
      <c r="J2140" s="1">
        <f>SUM(K2140,L2140,N2140,O2140,P2140,Q2140)</f>
        <v>0</v>
      </c>
      <c r="K2140" s="1">
        <f>SUM(AC2140,AE2140)</f>
        <v>0</v>
      </c>
      <c r="L2140" s="1">
        <v>0</v>
      </c>
      <c r="M2140" s="1">
        <v>0</v>
      </c>
      <c r="N2140" s="1">
        <v>0</v>
      </c>
      <c r="O2140" s="1"/>
      <c r="P2140" s="1">
        <v>0</v>
      </c>
      <c r="Q2140" s="1">
        <f>AD2140</f>
        <v>0</v>
      </c>
      <c r="R2140" s="1">
        <v>0</v>
      </c>
      <c r="S2140" s="31"/>
      <c r="T2140" s="1">
        <f>SUM(U2140,V2140,X2140,Y2140,Z2140,AA2140)</f>
        <v>58</v>
      </c>
      <c r="U2140" s="1">
        <f>SUM(AG2140,BF2140)</f>
        <v>0</v>
      </c>
      <c r="V2140" s="1">
        <f>SUM(AJ2140,AK2140,AL2140,AM2140,AO2140,AP2140,AQ2140,AR2140,AS2140,AT2140,AU2140,AN2140,AV2140,AW2140,AX2140,AY2140,AZ2140,BA2140,BC2140,BD2140,BE2140,BB2140)</f>
        <v>58</v>
      </c>
      <c r="W2140" s="1">
        <f>COUNTIF(AJ2140:BE2140, "&gt;0")</f>
        <v>1</v>
      </c>
      <c r="X2140" s="1">
        <f>SUM(BG2140,BH2140)</f>
        <v>0</v>
      </c>
      <c r="Y2140" s="1">
        <f>BI2140</f>
        <v>0</v>
      </c>
      <c r="Z2140" s="1">
        <f>AI2140</f>
        <v>0</v>
      </c>
      <c r="AA2140" s="1">
        <f>AH2140</f>
        <v>0</v>
      </c>
      <c r="AB2140" s="31"/>
      <c r="AC2140" s="16">
        <v>0</v>
      </c>
      <c r="AD2140" s="16">
        <v>0</v>
      </c>
      <c r="AE2140" s="16">
        <v>0</v>
      </c>
      <c r="AF2140" s="28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0</v>
      </c>
      <c r="AW2140" s="16">
        <v>0</v>
      </c>
      <c r="AX2140" s="16">
        <v>58</v>
      </c>
      <c r="AY2140" s="16">
        <v>0</v>
      </c>
      <c r="AZ2140" s="16">
        <v>0</v>
      </c>
      <c r="BA2140" s="16">
        <v>0</v>
      </c>
      <c r="BB2140" s="16">
        <v>0</v>
      </c>
      <c r="BC2140" s="16">
        <v>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  <c r="BI2140" s="16">
        <v>0</v>
      </c>
      <c r="BJ2140" s="87"/>
    </row>
    <row r="2141" spans="1:62" s="16" customFormat="1" ht="14.5" x14ac:dyDescent="0.3">
      <c r="A2141" s="47" t="s">
        <v>246</v>
      </c>
      <c r="B2141" s="47" t="s">
        <v>23</v>
      </c>
      <c r="C2141" s="47" t="s">
        <v>1477</v>
      </c>
      <c r="D2141" s="47" t="s">
        <v>2290</v>
      </c>
      <c r="E2141" s="47" t="s">
        <v>39</v>
      </c>
      <c r="F2141" s="47">
        <v>999925334</v>
      </c>
      <c r="G2141" s="1">
        <f>(J2141+T2141)-H2141</f>
        <v>55</v>
      </c>
      <c r="I2141" s="28"/>
      <c r="J2141" s="1">
        <f>SUM(K2141,L2141,N2141,O2141,P2141,Q2141)</f>
        <v>0</v>
      </c>
      <c r="K2141" s="1">
        <f>SUM(AC2141,AE2141)</f>
        <v>0</v>
      </c>
      <c r="L2141" s="1">
        <v>0</v>
      </c>
      <c r="M2141" s="1">
        <v>0</v>
      </c>
      <c r="N2141" s="1">
        <v>0</v>
      </c>
      <c r="O2141" s="1"/>
      <c r="P2141" s="1">
        <v>0</v>
      </c>
      <c r="Q2141" s="1">
        <f>AD2141</f>
        <v>0</v>
      </c>
      <c r="R2141" s="1">
        <v>0</v>
      </c>
      <c r="S2141" s="31"/>
      <c r="T2141" s="1">
        <f>SUM(U2141,V2141,X2141,Y2141,Z2141,AA2141)</f>
        <v>55</v>
      </c>
      <c r="U2141" s="1">
        <f>SUM(AG2141,BF2141)</f>
        <v>0</v>
      </c>
      <c r="V2141" s="1">
        <f>SUM(AJ2141,AK2141,AL2141,AM2141,AO2141,AP2141,AQ2141,AR2141,AS2141,AT2141,AU2141,AN2141,AV2141,AW2141,AX2141,AY2141,AZ2141,BA2141,BC2141,BD2141,BE2141,BB2141)</f>
        <v>12</v>
      </c>
      <c r="W2141" s="1">
        <f>COUNTIF(AJ2141:BE2141, "&gt;0")</f>
        <v>1</v>
      </c>
      <c r="X2141" s="1">
        <f>SUM(BG2141,BH2141)</f>
        <v>0</v>
      </c>
      <c r="Y2141" s="1">
        <f>BI2141</f>
        <v>43</v>
      </c>
      <c r="Z2141" s="1">
        <f>AI2141</f>
        <v>0</v>
      </c>
      <c r="AA2141" s="1">
        <f>AH2141</f>
        <v>0</v>
      </c>
      <c r="AB2141" s="31"/>
      <c r="AC2141" s="16">
        <v>0</v>
      </c>
      <c r="AD2141" s="16">
        <v>0</v>
      </c>
      <c r="AE2141" s="16">
        <v>0</v>
      </c>
      <c r="AF2141" s="28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6">
        <v>0</v>
      </c>
      <c r="AO2141" s="16">
        <v>0</v>
      </c>
      <c r="AP2141" s="16">
        <v>12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0</v>
      </c>
      <c r="BD2141" s="16">
        <v>0</v>
      </c>
      <c r="BE2141" s="16">
        <v>0</v>
      </c>
      <c r="BF2141" s="16">
        <v>0</v>
      </c>
      <c r="BG2141" s="16">
        <v>0</v>
      </c>
      <c r="BH2141" s="16">
        <v>0</v>
      </c>
      <c r="BI2141" s="16">
        <v>43</v>
      </c>
      <c r="BJ2141" s="97"/>
    </row>
    <row r="2142" spans="1:62" s="16" customFormat="1" x14ac:dyDescent="0.35">
      <c r="A2142" s="85" t="s">
        <v>246</v>
      </c>
      <c r="B2142" s="85" t="s">
        <v>23</v>
      </c>
      <c r="C2142" s="16" t="s">
        <v>867</v>
      </c>
      <c r="D2142" s="16" t="s">
        <v>2944</v>
      </c>
      <c r="E2142" s="16" t="s">
        <v>39</v>
      </c>
      <c r="F2142" s="85">
        <v>999930922</v>
      </c>
      <c r="G2142" s="1">
        <f>(J2142+T2142)-H2142</f>
        <v>54</v>
      </c>
      <c r="I2142" s="28"/>
      <c r="J2142" s="1">
        <f>SUM(K2142,L2142,N2142,O2142,P2142,Q2142)</f>
        <v>0</v>
      </c>
      <c r="K2142" s="1">
        <f>SUM(AC2142,AE2142)</f>
        <v>0</v>
      </c>
      <c r="L2142" s="1">
        <v>0</v>
      </c>
      <c r="M2142" s="1">
        <v>0</v>
      </c>
      <c r="N2142" s="1">
        <v>0</v>
      </c>
      <c r="O2142" s="1"/>
      <c r="P2142" s="1">
        <v>0</v>
      </c>
      <c r="Q2142" s="1">
        <f>AD2142</f>
        <v>0</v>
      </c>
      <c r="R2142" s="1">
        <v>0</v>
      </c>
      <c r="S2142" s="28"/>
      <c r="T2142" s="1">
        <f>SUM(U2142,V2142,X2142,Y2142,Z2142,AA2142)</f>
        <v>54</v>
      </c>
      <c r="U2142" s="1">
        <f>SUM(AG2142,BF2142)</f>
        <v>0</v>
      </c>
      <c r="V2142" s="1">
        <f>SUM(AJ2142,AK2142,AL2142,AM2142,AO2142,AP2142,AQ2142,AR2142,AS2142,AT2142,AU2142,AN2142,AV2142,AW2142,AX2142,AY2142,AZ2142,BA2142,BC2142,BD2142,BE2142,BB2142)</f>
        <v>54</v>
      </c>
      <c r="W2142" s="1">
        <f>COUNTIF(AJ2142:BE2142, "&gt;0")</f>
        <v>1</v>
      </c>
      <c r="X2142" s="1">
        <f>SUM(BG2142,BH2142)</f>
        <v>0</v>
      </c>
      <c r="Y2142" s="1">
        <f>BI2142</f>
        <v>0</v>
      </c>
      <c r="Z2142" s="1">
        <f>AI2142</f>
        <v>0</v>
      </c>
      <c r="AA2142" s="1">
        <f>AH2142</f>
        <v>0</v>
      </c>
      <c r="AB2142" s="28"/>
      <c r="AC2142" s="16">
        <v>0</v>
      </c>
      <c r="AD2142" s="16">
        <v>0</v>
      </c>
      <c r="AE2142" s="16">
        <v>0</v>
      </c>
      <c r="AF2142" s="28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0</v>
      </c>
      <c r="AV2142" s="16">
        <v>54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0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  <c r="BI2142" s="16">
        <v>0</v>
      </c>
      <c r="BJ2142" s="87"/>
    </row>
    <row r="2143" spans="1:62" s="16" customFormat="1" x14ac:dyDescent="0.35">
      <c r="A2143" s="85" t="s">
        <v>246</v>
      </c>
      <c r="B2143" s="85" t="s">
        <v>23</v>
      </c>
      <c r="C2143" s="16" t="s">
        <v>373</v>
      </c>
      <c r="D2143" s="16" t="s">
        <v>1694</v>
      </c>
      <c r="E2143" s="16" t="s">
        <v>39</v>
      </c>
      <c r="F2143" s="85">
        <v>999926731</v>
      </c>
      <c r="G2143" s="1">
        <f>(J2143+T2143)-H2143</f>
        <v>51</v>
      </c>
      <c r="I2143" s="28"/>
      <c r="J2143" s="1">
        <f>SUM(K2143,L2143,N2143,O2143,P2143,Q2143)</f>
        <v>0</v>
      </c>
      <c r="K2143" s="1">
        <f>SUM(AC2143,AE2143)</f>
        <v>0</v>
      </c>
      <c r="L2143" s="1">
        <v>0</v>
      </c>
      <c r="M2143" s="1">
        <v>0</v>
      </c>
      <c r="N2143" s="1">
        <v>0</v>
      </c>
      <c r="O2143" s="1"/>
      <c r="P2143" s="1">
        <v>0</v>
      </c>
      <c r="Q2143" s="1">
        <f>AD2143</f>
        <v>0</v>
      </c>
      <c r="R2143" s="1">
        <v>0</v>
      </c>
      <c r="S2143" s="31"/>
      <c r="T2143" s="1">
        <f>SUM(U2143,V2143,X2143,Y2143,Z2143,AA2143)</f>
        <v>51</v>
      </c>
      <c r="U2143" s="1">
        <f>SUM(AG2143,BF2143)</f>
        <v>0</v>
      </c>
      <c r="V2143" s="1">
        <f>SUM(AJ2143,AK2143,AL2143,AM2143,AO2143,AP2143,AQ2143,AR2143,AS2143,AT2143,AU2143,AN2143,AV2143,AW2143,AX2143,AY2143,AZ2143,BA2143,BC2143,BD2143,BE2143,BB2143)</f>
        <v>51</v>
      </c>
      <c r="W2143" s="1">
        <f>COUNTIF(AJ2143:BE2143, "&gt;0")</f>
        <v>1</v>
      </c>
      <c r="X2143" s="1">
        <f>SUM(BG2143,BH2143)</f>
        <v>0</v>
      </c>
      <c r="Y2143" s="1">
        <f>BI2143</f>
        <v>0</v>
      </c>
      <c r="Z2143" s="1">
        <f>AI2143</f>
        <v>0</v>
      </c>
      <c r="AA2143" s="1">
        <f>AH2143</f>
        <v>0</v>
      </c>
      <c r="AB2143" s="31"/>
      <c r="AC2143" s="16">
        <v>0</v>
      </c>
      <c r="AD2143" s="16">
        <v>0</v>
      </c>
      <c r="AE2143" s="16">
        <v>0</v>
      </c>
      <c r="AF2143" s="28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0</v>
      </c>
      <c r="AO2143" s="16">
        <v>51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0</v>
      </c>
      <c r="BH2143" s="16">
        <v>0</v>
      </c>
      <c r="BI2143" s="16">
        <v>0</v>
      </c>
      <c r="BJ2143" s="87"/>
    </row>
    <row r="2144" spans="1:62" s="16" customFormat="1" x14ac:dyDescent="0.35">
      <c r="A2144" s="85" t="s">
        <v>246</v>
      </c>
      <c r="B2144" s="85" t="s">
        <v>23</v>
      </c>
      <c r="C2144" s="16" t="s">
        <v>3410</v>
      </c>
      <c r="D2144" s="16" t="s">
        <v>140</v>
      </c>
      <c r="E2144" s="16" t="s">
        <v>39</v>
      </c>
      <c r="F2144" s="85">
        <v>999920603</v>
      </c>
      <c r="G2144" s="1">
        <f>(J2144+T2144)-H2144</f>
        <v>45</v>
      </c>
      <c r="I2144" s="28"/>
      <c r="J2144" s="1">
        <f>SUM(K2144,L2144,N2144,O2144,P2144,Q2144)</f>
        <v>0</v>
      </c>
      <c r="K2144" s="1">
        <f>SUM(AC2144,AE2144)</f>
        <v>0</v>
      </c>
      <c r="L2144" s="1">
        <v>0</v>
      </c>
      <c r="M2144" s="1">
        <v>0</v>
      </c>
      <c r="N2144" s="1">
        <v>0</v>
      </c>
      <c r="O2144" s="1"/>
      <c r="P2144" s="1">
        <v>0</v>
      </c>
      <c r="Q2144" s="1">
        <f>AD2144</f>
        <v>0</v>
      </c>
      <c r="R2144" s="1">
        <v>0</v>
      </c>
      <c r="S2144" s="28"/>
      <c r="T2144" s="1">
        <f>SUM(U2144,V2144,X2144,Y2144,Z2144,AA2144)</f>
        <v>45</v>
      </c>
      <c r="U2144" s="1">
        <f>SUM(AG2144,BF2144)</f>
        <v>0</v>
      </c>
      <c r="V2144" s="1">
        <f>SUM(AJ2144,AK2144,AL2144,AM2144,AO2144,AP2144,AQ2144,AR2144,AS2144,AT2144,AU2144,AN2144,AV2144,AW2144,AX2144,AY2144,AZ2144,BA2144,BC2144,BD2144,BE2144,BB2144)</f>
        <v>45</v>
      </c>
      <c r="W2144" s="1">
        <f>COUNTIF(AJ2144:BE2144, "&gt;0")</f>
        <v>1</v>
      </c>
      <c r="X2144" s="1">
        <f>SUM(BG2144,BH2144)</f>
        <v>0</v>
      </c>
      <c r="Y2144" s="1">
        <f>BI2144</f>
        <v>0</v>
      </c>
      <c r="Z2144" s="1">
        <f>AI2144</f>
        <v>0</v>
      </c>
      <c r="AA2144" s="1">
        <f>AH2144</f>
        <v>0</v>
      </c>
      <c r="AB2144" s="28"/>
      <c r="AC2144" s="16">
        <v>0</v>
      </c>
      <c r="AD2144" s="16">
        <v>0</v>
      </c>
      <c r="AE2144" s="16">
        <v>0</v>
      </c>
      <c r="AF2144" s="28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0</v>
      </c>
      <c r="BE2144" s="16">
        <v>45</v>
      </c>
      <c r="BF2144" s="16">
        <v>0</v>
      </c>
      <c r="BG2144" s="16">
        <v>0</v>
      </c>
      <c r="BH2144" s="16">
        <v>0</v>
      </c>
      <c r="BI2144" s="16">
        <v>0</v>
      </c>
      <c r="BJ2144" s="87"/>
    </row>
    <row r="2145" spans="1:62" s="16" customFormat="1" x14ac:dyDescent="0.35">
      <c r="A2145" s="85" t="s">
        <v>246</v>
      </c>
      <c r="B2145" s="85" t="s">
        <v>23</v>
      </c>
      <c r="C2145" s="16" t="s">
        <v>545</v>
      </c>
      <c r="D2145" s="16" t="s">
        <v>1538</v>
      </c>
      <c r="E2145" s="16" t="s">
        <v>39</v>
      </c>
      <c r="F2145" s="85">
        <v>999930438</v>
      </c>
      <c r="G2145" s="1">
        <f>(J2145+T2145)-H2145</f>
        <v>45</v>
      </c>
      <c r="I2145" s="28"/>
      <c r="J2145" s="1">
        <f>SUM(K2145,L2145,N2145,O2145,P2145,Q2145)</f>
        <v>0</v>
      </c>
      <c r="K2145" s="1">
        <f>SUM(AC2145,AE2145)</f>
        <v>0</v>
      </c>
      <c r="L2145" s="1">
        <v>0</v>
      </c>
      <c r="M2145" s="1">
        <v>0</v>
      </c>
      <c r="N2145" s="1">
        <v>0</v>
      </c>
      <c r="O2145" s="1"/>
      <c r="P2145" s="1">
        <v>0</v>
      </c>
      <c r="Q2145" s="1">
        <f>AD2145</f>
        <v>0</v>
      </c>
      <c r="R2145" s="1">
        <v>0</v>
      </c>
      <c r="S2145" s="28"/>
      <c r="T2145" s="1">
        <f>SUM(U2145,V2145,X2145,Y2145,Z2145,AA2145)</f>
        <v>45</v>
      </c>
      <c r="U2145" s="1">
        <f>SUM(AG2145,BF2145)</f>
        <v>0</v>
      </c>
      <c r="V2145" s="1">
        <f>SUM(AJ2145,AK2145,AL2145,AM2145,AO2145,AP2145,AQ2145,AR2145,AS2145,AT2145,AU2145,AN2145,AV2145,AW2145,AX2145,AY2145,AZ2145,BA2145,BC2145,BD2145,BE2145,BB2145)</f>
        <v>45</v>
      </c>
      <c r="W2145" s="1">
        <f>COUNTIF(AJ2145:BE2145, "&gt;0")</f>
        <v>1</v>
      </c>
      <c r="X2145" s="1">
        <f>SUM(BG2145,BH2145)</f>
        <v>0</v>
      </c>
      <c r="Y2145" s="1">
        <f>BI2145</f>
        <v>0</v>
      </c>
      <c r="Z2145" s="1">
        <f>AI2145</f>
        <v>0</v>
      </c>
      <c r="AA2145" s="1">
        <f>AH2145</f>
        <v>0</v>
      </c>
      <c r="AB2145" s="28"/>
      <c r="AC2145" s="16">
        <v>0</v>
      </c>
      <c r="AD2145" s="16">
        <v>0</v>
      </c>
      <c r="AE2145" s="16">
        <v>0</v>
      </c>
      <c r="AF2145" s="28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16">
        <v>45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0</v>
      </c>
      <c r="BI2145" s="16">
        <v>0</v>
      </c>
      <c r="BJ2145" s="87"/>
    </row>
    <row r="2146" spans="1:62" s="16" customFormat="1" ht="14.5" x14ac:dyDescent="0.3">
      <c r="A2146" s="47" t="s">
        <v>246</v>
      </c>
      <c r="B2146" s="47" t="s">
        <v>23</v>
      </c>
      <c r="C2146" s="47" t="s">
        <v>2976</v>
      </c>
      <c r="D2146" s="47" t="s">
        <v>4148</v>
      </c>
      <c r="E2146" s="47" t="s">
        <v>39</v>
      </c>
      <c r="F2146" s="47">
        <v>999932121</v>
      </c>
      <c r="G2146" s="1">
        <f>(J2146+T2146)-H2146</f>
        <v>43</v>
      </c>
      <c r="I2146" s="28"/>
      <c r="J2146" s="1">
        <f>SUM(K2146,L2146,N2146,O2146,P2146,Q2146)</f>
        <v>0</v>
      </c>
      <c r="K2146" s="1">
        <f>SUM(AC2146,AE2146)</f>
        <v>0</v>
      </c>
      <c r="L2146" s="1">
        <v>0</v>
      </c>
      <c r="M2146" s="1">
        <v>0</v>
      </c>
      <c r="N2146" s="1">
        <v>0</v>
      </c>
      <c r="O2146" s="1"/>
      <c r="P2146" s="1">
        <v>0</v>
      </c>
      <c r="Q2146" s="1">
        <f>AD2146</f>
        <v>0</v>
      </c>
      <c r="R2146" s="1">
        <v>0</v>
      </c>
      <c r="S2146" s="31"/>
      <c r="T2146" s="1">
        <f>SUM(U2146,V2146,X2146,Y2146,Z2146,AA2146)</f>
        <v>43</v>
      </c>
      <c r="U2146" s="1">
        <f>SUM(AG2146,BF2146)</f>
        <v>0</v>
      </c>
      <c r="V2146" s="1">
        <f>SUM(AJ2146,AK2146,AL2146,AM2146,AO2146,AP2146,AQ2146,AR2146,AS2146,AT2146,AU2146,AN2146,AV2146,AW2146,AX2146,AY2146,AZ2146,BA2146,BC2146,BD2146,BE2146,BB2146)</f>
        <v>0</v>
      </c>
      <c r="W2146" s="1">
        <f>COUNTIF(AJ2146:BE2146, "&gt;0")</f>
        <v>0</v>
      </c>
      <c r="X2146" s="1">
        <f>SUM(BG2146,BH2146)</f>
        <v>0</v>
      </c>
      <c r="Y2146" s="1">
        <f>BI2146</f>
        <v>43</v>
      </c>
      <c r="Z2146" s="1">
        <f>AI2146</f>
        <v>0</v>
      </c>
      <c r="AA2146" s="1">
        <f>AH2146</f>
        <v>0</v>
      </c>
      <c r="AB2146" s="31"/>
      <c r="AC2146" s="16">
        <v>0</v>
      </c>
      <c r="AD2146" s="16">
        <v>0</v>
      </c>
      <c r="AE2146" s="16">
        <v>0</v>
      </c>
      <c r="AF2146" s="28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0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0</v>
      </c>
      <c r="BI2146" s="16">
        <v>43</v>
      </c>
      <c r="BJ2146" s="97"/>
    </row>
    <row r="2147" spans="1:62" s="16" customFormat="1" x14ac:dyDescent="0.35">
      <c r="A2147" s="85" t="s">
        <v>246</v>
      </c>
      <c r="B2147" s="85" t="s">
        <v>23</v>
      </c>
      <c r="C2147" s="16" t="s">
        <v>595</v>
      </c>
      <c r="D2147" s="16" t="s">
        <v>32</v>
      </c>
      <c r="E2147" s="16" t="s">
        <v>39</v>
      </c>
      <c r="F2147" s="85">
        <v>999920457</v>
      </c>
      <c r="G2147" s="1">
        <f>(J2147+T2147)-H2147</f>
        <v>38</v>
      </c>
      <c r="I2147" s="28"/>
      <c r="J2147" s="1">
        <f>SUM(K2147,L2147,N2147,O2147,P2147,Q2147)</f>
        <v>0</v>
      </c>
      <c r="K2147" s="1">
        <f>SUM(AC2147,AE2147)</f>
        <v>0</v>
      </c>
      <c r="L2147" s="1">
        <v>0</v>
      </c>
      <c r="M2147" s="1">
        <v>0</v>
      </c>
      <c r="N2147" s="1">
        <v>0</v>
      </c>
      <c r="O2147" s="1"/>
      <c r="P2147" s="1">
        <v>0</v>
      </c>
      <c r="Q2147" s="1">
        <f>AD2147</f>
        <v>0</v>
      </c>
      <c r="R2147" s="1">
        <v>0</v>
      </c>
      <c r="S2147" s="31"/>
      <c r="T2147" s="1">
        <f>SUM(U2147,V2147,X2147,Y2147,Z2147,AA2147)</f>
        <v>38</v>
      </c>
      <c r="U2147" s="1">
        <f>SUM(AG2147,BF2147)</f>
        <v>0</v>
      </c>
      <c r="V2147" s="1">
        <f>SUM(AJ2147,AK2147,AL2147,AM2147,AO2147,AP2147,AQ2147,AR2147,AS2147,AT2147,AU2147,AN2147,AV2147,AW2147,AX2147,AY2147,AZ2147,BA2147,BC2147,BD2147,BE2147,BB2147)</f>
        <v>38</v>
      </c>
      <c r="W2147" s="1">
        <f>COUNTIF(AJ2147:BE2147, "&gt;0")</f>
        <v>1</v>
      </c>
      <c r="X2147" s="1">
        <f>SUM(BG2147,BH2147)</f>
        <v>0</v>
      </c>
      <c r="Y2147" s="1">
        <f>BI2147</f>
        <v>0</v>
      </c>
      <c r="Z2147" s="1">
        <f>AI2147</f>
        <v>0</v>
      </c>
      <c r="AA2147" s="1">
        <f>AH2147</f>
        <v>0</v>
      </c>
      <c r="AB2147" s="31"/>
      <c r="AC2147" s="16">
        <v>0</v>
      </c>
      <c r="AD2147" s="16">
        <v>0</v>
      </c>
      <c r="AE2147" s="16">
        <v>0</v>
      </c>
      <c r="AF2147" s="28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0</v>
      </c>
      <c r="AR2147" s="16">
        <v>38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0</v>
      </c>
      <c r="BD2147" s="16">
        <v>0</v>
      </c>
      <c r="BE2147" s="16">
        <v>0</v>
      </c>
      <c r="BF2147" s="16">
        <v>0</v>
      </c>
      <c r="BG2147" s="16">
        <v>0</v>
      </c>
      <c r="BH2147" s="16">
        <v>0</v>
      </c>
      <c r="BI2147" s="16">
        <v>0</v>
      </c>
      <c r="BJ2147" s="87"/>
    </row>
    <row r="2148" spans="1:62" s="16" customFormat="1" x14ac:dyDescent="0.35">
      <c r="A2148" s="85" t="s">
        <v>246</v>
      </c>
      <c r="B2148" s="85" t="s">
        <v>23</v>
      </c>
      <c r="C2148" s="16" t="s">
        <v>2946</v>
      </c>
      <c r="D2148" s="16" t="s">
        <v>2947</v>
      </c>
      <c r="E2148" s="16" t="s">
        <v>39</v>
      </c>
      <c r="F2148" s="85">
        <v>999920593</v>
      </c>
      <c r="G2148" s="1">
        <f>(J2148+T2148)-H2148</f>
        <v>38</v>
      </c>
      <c r="I2148" s="28"/>
      <c r="J2148" s="1">
        <f>SUM(K2148,L2148,N2148,O2148,P2148,Q2148)</f>
        <v>0</v>
      </c>
      <c r="K2148" s="1">
        <f>SUM(AC2148,AE2148)</f>
        <v>0</v>
      </c>
      <c r="L2148" s="1">
        <v>0</v>
      </c>
      <c r="M2148" s="1">
        <v>0</v>
      </c>
      <c r="N2148" s="1">
        <v>0</v>
      </c>
      <c r="O2148" s="1"/>
      <c r="P2148" s="1">
        <v>0</v>
      </c>
      <c r="Q2148" s="1">
        <f>AD2148</f>
        <v>0</v>
      </c>
      <c r="R2148" s="1">
        <v>0</v>
      </c>
      <c r="S2148" s="28"/>
      <c r="T2148" s="1">
        <f>SUM(U2148,V2148,X2148,Y2148,Z2148,AA2148)</f>
        <v>38</v>
      </c>
      <c r="U2148" s="1">
        <f>SUM(AG2148,BF2148)</f>
        <v>0</v>
      </c>
      <c r="V2148" s="1">
        <f>SUM(AJ2148,AK2148,AL2148,AM2148,AO2148,AP2148,AQ2148,AR2148,AS2148,AT2148,AU2148,AN2148,AV2148,AW2148,AX2148,AY2148,AZ2148,BA2148,BC2148,BD2148,BE2148,BB2148)</f>
        <v>38</v>
      </c>
      <c r="W2148" s="1">
        <f>COUNTIF(AJ2148:BE2148, "&gt;0")</f>
        <v>1</v>
      </c>
      <c r="X2148" s="1">
        <f>SUM(BG2148,BH2148)</f>
        <v>0</v>
      </c>
      <c r="Y2148" s="1">
        <f>BI2148</f>
        <v>0</v>
      </c>
      <c r="Z2148" s="1">
        <f>AI2148</f>
        <v>0</v>
      </c>
      <c r="AA2148" s="1">
        <f>AH2148</f>
        <v>0</v>
      </c>
      <c r="AB2148" s="28"/>
      <c r="AC2148" s="16">
        <v>0</v>
      </c>
      <c r="AD2148" s="16">
        <v>0</v>
      </c>
      <c r="AE2148" s="16">
        <v>0</v>
      </c>
      <c r="AF2148" s="28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38</v>
      </c>
      <c r="AW2148" s="16">
        <v>0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  <c r="BI2148" s="16">
        <v>0</v>
      </c>
      <c r="BJ2148" s="87"/>
    </row>
    <row r="2149" spans="1:62" s="16" customFormat="1" x14ac:dyDescent="0.35">
      <c r="A2149" s="85" t="s">
        <v>246</v>
      </c>
      <c r="B2149" s="85" t="s">
        <v>23</v>
      </c>
      <c r="C2149" s="16" t="s">
        <v>1042</v>
      </c>
      <c r="D2149" s="16" t="s">
        <v>2115</v>
      </c>
      <c r="E2149" s="16" t="s">
        <v>39</v>
      </c>
      <c r="F2149" s="85">
        <v>999921303</v>
      </c>
      <c r="G2149" s="1">
        <f>(J2149+T2149)-H2149</f>
        <v>38</v>
      </c>
      <c r="I2149" s="28"/>
      <c r="J2149" s="1">
        <f>SUM(K2149,L2149,N2149,O2149,P2149,Q2149)</f>
        <v>0</v>
      </c>
      <c r="K2149" s="1">
        <f>SUM(AC2149,AE2149)</f>
        <v>0</v>
      </c>
      <c r="L2149" s="1">
        <v>0</v>
      </c>
      <c r="M2149" s="1">
        <v>0</v>
      </c>
      <c r="N2149" s="1">
        <v>0</v>
      </c>
      <c r="O2149" s="1"/>
      <c r="P2149" s="1">
        <v>0</v>
      </c>
      <c r="Q2149" s="1">
        <f>AD2149</f>
        <v>0</v>
      </c>
      <c r="R2149" s="1">
        <v>0</v>
      </c>
      <c r="S2149" s="31"/>
      <c r="T2149" s="1">
        <f>SUM(U2149,V2149,X2149,Y2149,Z2149,AA2149)</f>
        <v>38</v>
      </c>
      <c r="U2149" s="1">
        <f>SUM(AG2149,BF2149)</f>
        <v>0</v>
      </c>
      <c r="V2149" s="1">
        <f>SUM(AJ2149,AK2149,AL2149,AM2149,AO2149,AP2149,AQ2149,AR2149,AS2149,AT2149,AU2149,AN2149,AV2149,AW2149,AX2149,AY2149,AZ2149,BA2149,BC2149,BD2149,BE2149,BB2149)</f>
        <v>38</v>
      </c>
      <c r="W2149" s="1">
        <f>COUNTIF(AJ2149:BE2149, "&gt;0")</f>
        <v>1</v>
      </c>
      <c r="X2149" s="1">
        <f>SUM(BG2149,BH2149)</f>
        <v>0</v>
      </c>
      <c r="Y2149" s="1">
        <f>BI2149</f>
        <v>0</v>
      </c>
      <c r="Z2149" s="1">
        <f>AI2149</f>
        <v>0</v>
      </c>
      <c r="AA2149" s="1">
        <f>AH2149</f>
        <v>0</v>
      </c>
      <c r="AB2149" s="31"/>
      <c r="AC2149" s="16">
        <v>0</v>
      </c>
      <c r="AD2149" s="16">
        <v>0</v>
      </c>
      <c r="AE2149" s="16">
        <v>0</v>
      </c>
      <c r="AF2149" s="28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0</v>
      </c>
      <c r="AR2149" s="16">
        <v>38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0</v>
      </c>
      <c r="BH2149" s="16">
        <v>0</v>
      </c>
      <c r="BI2149" s="16">
        <v>0</v>
      </c>
      <c r="BJ2149" s="87"/>
    </row>
    <row r="2150" spans="1:62" s="16" customFormat="1" x14ac:dyDescent="0.35">
      <c r="A2150" s="85" t="s">
        <v>246</v>
      </c>
      <c r="B2150" s="85" t="s">
        <v>23</v>
      </c>
      <c r="C2150" s="16" t="s">
        <v>2498</v>
      </c>
      <c r="D2150" s="16" t="s">
        <v>225</v>
      </c>
      <c r="E2150" s="16" t="s">
        <v>39</v>
      </c>
      <c r="F2150" s="85">
        <v>999929059</v>
      </c>
      <c r="G2150" s="1">
        <f>(J2150+T2150)-H2150</f>
        <v>38</v>
      </c>
      <c r="I2150" s="28"/>
      <c r="J2150" s="1">
        <f>SUM(K2150,L2150,N2150,O2150,P2150,Q2150)</f>
        <v>0</v>
      </c>
      <c r="K2150" s="1">
        <f>SUM(AC2150,AE2150)</f>
        <v>0</v>
      </c>
      <c r="L2150" s="1">
        <v>0</v>
      </c>
      <c r="M2150" s="1">
        <v>0</v>
      </c>
      <c r="N2150" s="1">
        <v>0</v>
      </c>
      <c r="O2150" s="1"/>
      <c r="P2150" s="1">
        <v>0</v>
      </c>
      <c r="Q2150" s="1">
        <f>AD2150</f>
        <v>0</v>
      </c>
      <c r="R2150" s="1">
        <v>0</v>
      </c>
      <c r="S2150" s="31"/>
      <c r="T2150" s="1">
        <f>SUM(U2150,V2150,X2150,Y2150,Z2150,AA2150)</f>
        <v>38</v>
      </c>
      <c r="U2150" s="1">
        <f>SUM(AG2150,BF2150)</f>
        <v>0</v>
      </c>
      <c r="V2150" s="1">
        <f>SUM(AJ2150,AK2150,AL2150,AM2150,AO2150,AP2150,AQ2150,AR2150,AS2150,AT2150,AU2150,AN2150,AV2150,AW2150,AX2150,AY2150,AZ2150,BA2150,BC2150,BD2150,BE2150,BB2150)</f>
        <v>38</v>
      </c>
      <c r="W2150" s="1">
        <f>COUNTIF(AJ2150:BE2150, "&gt;0")</f>
        <v>1</v>
      </c>
      <c r="X2150" s="1">
        <f>SUM(BG2150,BH2150)</f>
        <v>0</v>
      </c>
      <c r="Y2150" s="1">
        <f>BI2150</f>
        <v>0</v>
      </c>
      <c r="Z2150" s="1">
        <f>AI2150</f>
        <v>0</v>
      </c>
      <c r="AA2150" s="1">
        <f>AH2150</f>
        <v>0</v>
      </c>
      <c r="AB2150" s="31"/>
      <c r="AC2150" s="16">
        <v>0</v>
      </c>
      <c r="AD2150" s="16">
        <v>0</v>
      </c>
      <c r="AE2150" s="16">
        <v>0</v>
      </c>
      <c r="AF2150" s="28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0</v>
      </c>
      <c r="AQ2150" s="16">
        <v>0</v>
      </c>
      <c r="AR2150" s="16">
        <v>38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  <c r="BI2150" s="16">
        <v>0</v>
      </c>
      <c r="BJ2150" s="87"/>
    </row>
    <row r="2151" spans="1:62" s="16" customFormat="1" x14ac:dyDescent="0.35">
      <c r="A2151" s="85" t="s">
        <v>246</v>
      </c>
      <c r="B2151" s="85" t="s">
        <v>23</v>
      </c>
      <c r="C2151" s="16" t="s">
        <v>1206</v>
      </c>
      <c r="D2151" s="16" t="s">
        <v>2499</v>
      </c>
      <c r="E2151" s="16" t="s">
        <v>39</v>
      </c>
      <c r="F2151" s="85">
        <v>999929323</v>
      </c>
      <c r="G2151" s="1">
        <f>(J2151+T2151)-H2151</f>
        <v>38</v>
      </c>
      <c r="I2151" s="28"/>
      <c r="J2151" s="1">
        <f>SUM(K2151,L2151,N2151,O2151,P2151,Q2151)</f>
        <v>0</v>
      </c>
      <c r="K2151" s="1">
        <f>SUM(AC2151,AE2151)</f>
        <v>0</v>
      </c>
      <c r="L2151" s="1">
        <v>0</v>
      </c>
      <c r="M2151" s="1">
        <v>0</v>
      </c>
      <c r="N2151" s="1">
        <v>0</v>
      </c>
      <c r="O2151" s="1"/>
      <c r="P2151" s="1">
        <v>0</v>
      </c>
      <c r="Q2151" s="1">
        <f>AD2151</f>
        <v>0</v>
      </c>
      <c r="R2151" s="1">
        <v>0</v>
      </c>
      <c r="S2151" s="31"/>
      <c r="T2151" s="1">
        <f>SUM(U2151,V2151,X2151,Y2151,Z2151,AA2151)</f>
        <v>38</v>
      </c>
      <c r="U2151" s="1">
        <f>SUM(AG2151,BF2151)</f>
        <v>0</v>
      </c>
      <c r="V2151" s="1">
        <f>SUM(AJ2151,AK2151,AL2151,AM2151,AO2151,AP2151,AQ2151,AR2151,AS2151,AT2151,AU2151,AN2151,AV2151,AW2151,AX2151,AY2151,AZ2151,BA2151,BC2151,BD2151,BE2151,BB2151)</f>
        <v>38</v>
      </c>
      <c r="W2151" s="1">
        <f>COUNTIF(AJ2151:BE2151, "&gt;0")</f>
        <v>1</v>
      </c>
      <c r="X2151" s="1">
        <f>SUM(BG2151,BH2151)</f>
        <v>0</v>
      </c>
      <c r="Y2151" s="1">
        <f>BI2151</f>
        <v>0</v>
      </c>
      <c r="Z2151" s="1">
        <f>AI2151</f>
        <v>0</v>
      </c>
      <c r="AA2151" s="1">
        <f>AH2151</f>
        <v>0</v>
      </c>
      <c r="AB2151" s="31"/>
      <c r="AC2151" s="16">
        <v>0</v>
      </c>
      <c r="AD2151" s="16">
        <v>0</v>
      </c>
      <c r="AE2151" s="16">
        <v>0</v>
      </c>
      <c r="AF2151" s="28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0</v>
      </c>
      <c r="AR2151" s="16">
        <v>38</v>
      </c>
      <c r="AS2151" s="16">
        <v>0</v>
      </c>
      <c r="AT2151" s="16">
        <v>0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  <c r="BI2151" s="16">
        <v>0</v>
      </c>
      <c r="BJ2151" s="87"/>
    </row>
    <row r="2152" spans="1:62" s="16" customFormat="1" x14ac:dyDescent="0.35">
      <c r="A2152" s="85" t="s">
        <v>246</v>
      </c>
      <c r="B2152" s="85" t="s">
        <v>23</v>
      </c>
      <c r="C2152" s="1" t="s">
        <v>392</v>
      </c>
      <c r="D2152" s="1" t="s">
        <v>808</v>
      </c>
      <c r="E2152" s="1" t="s">
        <v>39</v>
      </c>
      <c r="F2152" s="85">
        <v>999918558</v>
      </c>
      <c r="G2152" s="1">
        <f>(J2152+T2152)-H2152</f>
        <v>18.75</v>
      </c>
      <c r="H2152" s="1">
        <f>(K2152+L2152+N2152+O2152+P2152+Q2152+R2152)*0.5</f>
        <v>18.75</v>
      </c>
      <c r="I2152" s="15"/>
      <c r="J2152" s="1">
        <f>SUM(K2152,L2152,N2152,O2152,P2152,Q2152)</f>
        <v>37.5</v>
      </c>
      <c r="K2152" s="1">
        <f>SUM(AC2152,AE2152)</f>
        <v>37.5</v>
      </c>
      <c r="L2152" s="1">
        <v>0</v>
      </c>
      <c r="M2152" s="1">
        <v>0</v>
      </c>
      <c r="N2152" s="1">
        <v>0</v>
      </c>
      <c r="O2152" s="1"/>
      <c r="P2152" s="1">
        <v>0</v>
      </c>
      <c r="Q2152" s="1">
        <f>AD2152</f>
        <v>0</v>
      </c>
      <c r="R2152" s="1">
        <v>0</v>
      </c>
      <c r="S2152" s="31"/>
      <c r="T2152" s="1">
        <f>SUM(U2152,V2152,X2152,Y2152,Z2152,AA2152)</f>
        <v>0</v>
      </c>
      <c r="U2152" s="1">
        <f>SUM(AG2152,BF2152)</f>
        <v>0</v>
      </c>
      <c r="V2152" s="1">
        <f>SUM(AJ2152,AK2152,AL2152,AM2152,AO2152,AP2152,AQ2152,AR2152,AS2152,AT2152,AU2152,AN2152,AV2152,AW2152,AX2152,AY2152,AZ2152,BA2152,BC2152,BD2152,BE2152,BB2152)</f>
        <v>0</v>
      </c>
      <c r="W2152" s="1">
        <f>COUNTIF(AJ2152:BE2152, "&gt;0")</f>
        <v>0</v>
      </c>
      <c r="X2152" s="1">
        <f>SUM(BG2152,BH2152)</f>
        <v>0</v>
      </c>
      <c r="Y2152" s="1">
        <f>BI2152</f>
        <v>0</v>
      </c>
      <c r="Z2152" s="1">
        <f>AI2152</f>
        <v>0</v>
      </c>
      <c r="AA2152" s="1">
        <f>AH2152</f>
        <v>0</v>
      </c>
      <c r="AB2152" s="31"/>
      <c r="AC2152" s="1">
        <v>0</v>
      </c>
      <c r="AD2152" s="16">
        <v>0</v>
      </c>
      <c r="AE2152" s="16">
        <v>37.5</v>
      </c>
      <c r="AF2152" s="28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0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  <c r="BI2152" s="16">
        <v>0</v>
      </c>
      <c r="BJ2152" s="87"/>
    </row>
    <row r="2153" spans="1:62" s="16" customFormat="1" x14ac:dyDescent="0.35">
      <c r="A2153" s="85" t="s">
        <v>27</v>
      </c>
      <c r="B2153" s="85" t="s">
        <v>176</v>
      </c>
      <c r="C2153" s="16" t="s">
        <v>366</v>
      </c>
      <c r="D2153" s="16" t="s">
        <v>2312</v>
      </c>
      <c r="E2153" s="16" t="s">
        <v>39</v>
      </c>
      <c r="F2153" s="85">
        <v>999928329</v>
      </c>
      <c r="G2153" s="1">
        <f>(J2153+T2153)-H2153</f>
        <v>428</v>
      </c>
      <c r="I2153" s="28"/>
      <c r="J2153" s="1">
        <f>SUM(K2153,L2153,N2153,O2153,P2153,Q2153)</f>
        <v>0</v>
      </c>
      <c r="K2153" s="1">
        <f>SUM(AC2153,AE2153)</f>
        <v>0</v>
      </c>
      <c r="L2153" s="1">
        <v>0</v>
      </c>
      <c r="M2153" s="1">
        <v>0</v>
      </c>
      <c r="N2153" s="1">
        <v>0</v>
      </c>
      <c r="O2153" s="1"/>
      <c r="P2153" s="1">
        <v>0</v>
      </c>
      <c r="Q2153" s="1">
        <f>AD2153</f>
        <v>0</v>
      </c>
      <c r="R2153" s="1">
        <v>0</v>
      </c>
      <c r="S2153" s="31"/>
      <c r="T2153" s="1">
        <f>SUM(U2153,V2153,X2153,Y2153,Z2153,AA2153)</f>
        <v>428</v>
      </c>
      <c r="U2153" s="1">
        <f>SUM(AG2153,BF2153)</f>
        <v>0</v>
      </c>
      <c r="V2153" s="1">
        <f>SUM(AJ2153,AK2153,AL2153,AM2153,AO2153,AP2153,AQ2153,AR2153,AS2153,AT2153,AU2153,AN2153,AV2153,AW2153,AX2153,AY2153,AZ2153,BA2153,BC2153,BD2153,BE2153,BB2153)</f>
        <v>128</v>
      </c>
      <c r="W2153" s="1">
        <f>COUNTIF(AJ2153:BE2153, "&gt;0")</f>
        <v>2</v>
      </c>
      <c r="X2153" s="1">
        <f>SUM(BG2153,BH2153)</f>
        <v>120</v>
      </c>
      <c r="Y2153" s="1">
        <f>BI2153</f>
        <v>180</v>
      </c>
      <c r="Z2153" s="1">
        <f>AI2153</f>
        <v>0</v>
      </c>
      <c r="AA2153" s="1">
        <f>AH2153</f>
        <v>0</v>
      </c>
      <c r="AB2153" s="31"/>
      <c r="AC2153" s="16">
        <v>0</v>
      </c>
      <c r="AD2153" s="16">
        <v>0</v>
      </c>
      <c r="AE2153" s="16">
        <v>0</v>
      </c>
      <c r="AF2153" s="28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60</v>
      </c>
      <c r="AQ2153" s="16">
        <v>0</v>
      </c>
      <c r="AR2153" s="16">
        <v>68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120</v>
      </c>
      <c r="BH2153" s="16">
        <v>0</v>
      </c>
      <c r="BI2153" s="16">
        <v>180</v>
      </c>
      <c r="BJ2153" s="87"/>
    </row>
    <row r="2154" spans="1:62" s="16" customFormat="1" x14ac:dyDescent="0.35">
      <c r="A2154" s="16" t="s">
        <v>27</v>
      </c>
      <c r="B2154" s="16" t="s">
        <v>176</v>
      </c>
      <c r="C2154" s="16" t="s">
        <v>70</v>
      </c>
      <c r="D2154" s="16" t="s">
        <v>441</v>
      </c>
      <c r="E2154" s="16" t="s">
        <v>39</v>
      </c>
      <c r="F2154" s="16">
        <v>999929927</v>
      </c>
      <c r="G2154" s="1">
        <f>(J2154+T2154)-H2154</f>
        <v>297</v>
      </c>
      <c r="I2154" s="28"/>
      <c r="J2154" s="1">
        <f>SUM(K2154,L2154,N2154,O2154,P2154,Q2154)</f>
        <v>0</v>
      </c>
      <c r="K2154" s="1">
        <f>SUM(AC2154,AE2154)</f>
        <v>0</v>
      </c>
      <c r="L2154" s="1">
        <v>0</v>
      </c>
      <c r="M2154" s="1">
        <v>0</v>
      </c>
      <c r="N2154" s="1">
        <v>0</v>
      </c>
      <c r="O2154" s="1"/>
      <c r="P2154" s="1">
        <v>0</v>
      </c>
      <c r="Q2154" s="1">
        <f>AD2154</f>
        <v>0</v>
      </c>
      <c r="R2154" s="1">
        <v>0</v>
      </c>
      <c r="S2154" s="28"/>
      <c r="T2154" s="1">
        <f>SUM(U2154,V2154,X2154,Y2154,Z2154,AA2154)</f>
        <v>297</v>
      </c>
      <c r="U2154" s="1">
        <f>SUM(AG2154,BF2154)</f>
        <v>0</v>
      </c>
      <c r="V2154" s="1">
        <f>SUM(AJ2154,AK2154,AL2154,AM2154,AO2154,AP2154,AQ2154,AR2154,AS2154,AT2154,AU2154,AN2154,AV2154,AW2154,AX2154,AY2154,AZ2154,BA2154,BC2154,BD2154,BE2154,BB2154)</f>
        <v>36</v>
      </c>
      <c r="W2154" s="1">
        <f>COUNTIF(AJ2154:BE2154, "&gt;0")</f>
        <v>1</v>
      </c>
      <c r="X2154" s="1">
        <f>SUM(BG2154,BH2154)</f>
        <v>160</v>
      </c>
      <c r="Y2154" s="1">
        <f>BI2154</f>
        <v>101</v>
      </c>
      <c r="Z2154" s="1">
        <f>AI2154</f>
        <v>0</v>
      </c>
      <c r="AA2154" s="1">
        <f>AH2154</f>
        <v>0</v>
      </c>
      <c r="AB2154" s="28"/>
      <c r="AC2154" s="16">
        <v>0</v>
      </c>
      <c r="AD2154" s="16">
        <v>0</v>
      </c>
      <c r="AE2154" s="16">
        <v>0</v>
      </c>
      <c r="AF2154" s="28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0</v>
      </c>
      <c r="AP2154" s="16">
        <v>0</v>
      </c>
      <c r="AQ2154" s="16">
        <v>0</v>
      </c>
      <c r="AR2154" s="16">
        <v>36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0</v>
      </c>
      <c r="BG2154" s="16">
        <v>160</v>
      </c>
      <c r="BH2154" s="16">
        <v>0</v>
      </c>
      <c r="BI2154" s="16">
        <v>101</v>
      </c>
      <c r="BJ2154" s="87"/>
    </row>
    <row r="2155" spans="1:62" s="16" customFormat="1" x14ac:dyDescent="0.35">
      <c r="A2155" s="85" t="s">
        <v>27</v>
      </c>
      <c r="B2155" s="85" t="s">
        <v>176</v>
      </c>
      <c r="C2155" s="16" t="s">
        <v>1517</v>
      </c>
      <c r="D2155" s="16" t="s">
        <v>142</v>
      </c>
      <c r="E2155" s="16" t="s">
        <v>39</v>
      </c>
      <c r="F2155" s="85">
        <v>999925521</v>
      </c>
      <c r="G2155" s="1">
        <f>(J2155+T2155)-H2155</f>
        <v>255</v>
      </c>
      <c r="I2155" s="28"/>
      <c r="J2155" s="1">
        <f>SUM(K2155,L2155,N2155,O2155,P2155,Q2155)</f>
        <v>0</v>
      </c>
      <c r="K2155" s="1">
        <f>SUM(AC2155,AE2155)</f>
        <v>0</v>
      </c>
      <c r="L2155" s="1">
        <v>0</v>
      </c>
      <c r="M2155" s="1">
        <v>0</v>
      </c>
      <c r="N2155" s="1">
        <v>0</v>
      </c>
      <c r="O2155" s="1"/>
      <c r="P2155" s="1">
        <v>0</v>
      </c>
      <c r="Q2155" s="1">
        <f>AD2155</f>
        <v>0</v>
      </c>
      <c r="R2155" s="1">
        <v>0</v>
      </c>
      <c r="S2155" s="31"/>
      <c r="T2155" s="1">
        <f>SUM(U2155,V2155,X2155,Y2155,Z2155,AA2155)</f>
        <v>255</v>
      </c>
      <c r="U2155" s="1">
        <f>SUM(AG2155,BF2155)</f>
        <v>0</v>
      </c>
      <c r="V2155" s="1">
        <f>SUM(AJ2155,AK2155,AL2155,AM2155,AO2155,AP2155,AQ2155,AR2155,AS2155,AT2155,AU2155,AN2155,AV2155,AW2155,AX2155,AY2155,AZ2155,BA2155,BC2155,BD2155,BE2155,BB2155)</f>
        <v>120</v>
      </c>
      <c r="W2155" s="1">
        <f>COUNTIF(AJ2155:BE2155, "&gt;0")</f>
        <v>1</v>
      </c>
      <c r="X2155" s="1">
        <f>SUM(BG2155,BH2155)</f>
        <v>0</v>
      </c>
      <c r="Y2155" s="1">
        <f>BI2155</f>
        <v>135</v>
      </c>
      <c r="Z2155" s="1">
        <f>AI2155</f>
        <v>0</v>
      </c>
      <c r="AA2155" s="1">
        <f>AH2155</f>
        <v>0</v>
      </c>
      <c r="AB2155" s="31"/>
      <c r="AC2155" s="16">
        <v>0</v>
      </c>
      <c r="AD2155" s="16">
        <v>0</v>
      </c>
      <c r="AE2155" s="16">
        <v>0</v>
      </c>
      <c r="AF2155" s="28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0</v>
      </c>
      <c r="AR2155" s="16">
        <v>120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0</v>
      </c>
      <c r="BG2155" s="16">
        <v>0</v>
      </c>
      <c r="BH2155" s="16">
        <v>0</v>
      </c>
      <c r="BI2155" s="16">
        <v>135</v>
      </c>
      <c r="BJ2155" s="87"/>
    </row>
    <row r="2156" spans="1:62" s="16" customFormat="1" x14ac:dyDescent="0.35">
      <c r="A2156" s="85" t="s">
        <v>27</v>
      </c>
      <c r="B2156" s="85" t="s">
        <v>176</v>
      </c>
      <c r="C2156" s="16" t="s">
        <v>366</v>
      </c>
      <c r="D2156" s="16" t="s">
        <v>2455</v>
      </c>
      <c r="E2156" s="16" t="s">
        <v>39</v>
      </c>
      <c r="F2156" s="85">
        <v>999924933</v>
      </c>
      <c r="G2156" s="1">
        <f>(J2156+T2156)-H2156</f>
        <v>223</v>
      </c>
      <c r="I2156" s="28"/>
      <c r="J2156" s="1">
        <f>SUM(K2156,L2156,N2156,O2156,P2156,Q2156)</f>
        <v>0</v>
      </c>
      <c r="K2156" s="1">
        <f>SUM(AC2156,AE2156)</f>
        <v>0</v>
      </c>
      <c r="L2156" s="1">
        <v>0</v>
      </c>
      <c r="M2156" s="1">
        <v>0</v>
      </c>
      <c r="N2156" s="1">
        <v>0</v>
      </c>
      <c r="O2156" s="1"/>
      <c r="P2156" s="1">
        <v>0</v>
      </c>
      <c r="Q2156" s="1">
        <f>AD2156</f>
        <v>0</v>
      </c>
      <c r="R2156" s="1">
        <v>0</v>
      </c>
      <c r="S2156" s="31"/>
      <c r="T2156" s="1">
        <f>SUM(U2156,V2156,X2156,Y2156,Z2156,AA2156)</f>
        <v>223</v>
      </c>
      <c r="U2156" s="1">
        <f>SUM(AG2156,BF2156)</f>
        <v>0</v>
      </c>
      <c r="V2156" s="1">
        <f>SUM(AJ2156,AK2156,AL2156,AM2156,AO2156,AP2156,AQ2156,AR2156,AS2156,AT2156,AU2156,AN2156,AV2156,AW2156,AX2156,AY2156,AZ2156,BA2156,BC2156,BD2156,BE2156,BB2156)</f>
        <v>38</v>
      </c>
      <c r="W2156" s="1">
        <f>COUNTIF(AJ2156:BE2156, "&gt;0")</f>
        <v>1</v>
      </c>
      <c r="X2156" s="1">
        <f>SUM(BG2156,BH2156)</f>
        <v>90</v>
      </c>
      <c r="Y2156" s="1">
        <f>BI2156</f>
        <v>95</v>
      </c>
      <c r="Z2156" s="1">
        <f>AI2156</f>
        <v>0</v>
      </c>
      <c r="AA2156" s="1">
        <f>AH2156</f>
        <v>0</v>
      </c>
      <c r="AB2156" s="31"/>
      <c r="AC2156" s="16">
        <v>0</v>
      </c>
      <c r="AD2156" s="16">
        <v>0</v>
      </c>
      <c r="AE2156" s="16">
        <v>0</v>
      </c>
      <c r="AF2156" s="28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0</v>
      </c>
      <c r="AO2156" s="16">
        <v>0</v>
      </c>
      <c r="AP2156" s="16">
        <v>0</v>
      </c>
      <c r="AQ2156" s="16">
        <v>0</v>
      </c>
      <c r="AR2156" s="16">
        <v>38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90</v>
      </c>
      <c r="BH2156" s="16">
        <v>0</v>
      </c>
      <c r="BI2156" s="16">
        <v>95</v>
      </c>
      <c r="BJ2156" s="87"/>
    </row>
    <row r="2157" spans="1:62" s="16" customFormat="1" x14ac:dyDescent="0.35">
      <c r="A2157" s="16" t="s">
        <v>27</v>
      </c>
      <c r="B2157" s="16" t="s">
        <v>176</v>
      </c>
      <c r="C2157" s="16" t="s">
        <v>381</v>
      </c>
      <c r="D2157" s="16" t="s">
        <v>441</v>
      </c>
      <c r="E2157" s="16" t="s">
        <v>39</v>
      </c>
      <c r="F2157" s="16">
        <v>999929928</v>
      </c>
      <c r="G2157" s="1">
        <f>(J2157+T2157)-H2157</f>
        <v>218.2</v>
      </c>
      <c r="I2157" s="28"/>
      <c r="J2157" s="1">
        <f>SUM(K2157,L2157,N2157,O2157,P2157,Q2157)</f>
        <v>0</v>
      </c>
      <c r="K2157" s="1">
        <f>SUM(AC2157,AE2157)</f>
        <v>0</v>
      </c>
      <c r="L2157" s="1">
        <v>0</v>
      </c>
      <c r="M2157" s="1">
        <v>0</v>
      </c>
      <c r="N2157" s="1">
        <v>0</v>
      </c>
      <c r="O2157" s="1"/>
      <c r="P2157" s="1">
        <v>0</v>
      </c>
      <c r="Q2157" s="1">
        <f>AD2157</f>
        <v>0</v>
      </c>
      <c r="R2157" s="1">
        <v>0</v>
      </c>
      <c r="S2157" s="31"/>
      <c r="T2157" s="1">
        <f>SUM(U2157,V2157,X2157,Y2157,Z2157,AA2157)</f>
        <v>218.2</v>
      </c>
      <c r="U2157" s="1">
        <f>SUM(AG2157,BF2157)</f>
        <v>0</v>
      </c>
      <c r="V2157" s="1">
        <f>SUM(AJ2157,AK2157,AL2157,AM2157,AO2157,AP2157,AQ2157,AR2157,AS2157,AT2157,AU2157,AN2157,AV2157,AW2157,AX2157,AY2157,AZ2157,BA2157,BC2157,BD2157,BE2157,BB2157)</f>
        <v>27.2</v>
      </c>
      <c r="W2157" s="1">
        <f>COUNTIF(AJ2157:BE2157, "&gt;0")</f>
        <v>1</v>
      </c>
      <c r="X2157" s="1">
        <f>SUM(BG2157,BH2157)</f>
        <v>90</v>
      </c>
      <c r="Y2157" s="1">
        <f>BI2157</f>
        <v>101</v>
      </c>
      <c r="Z2157" s="1">
        <f>AI2157</f>
        <v>0</v>
      </c>
      <c r="AA2157" s="1">
        <f>AH2157</f>
        <v>0</v>
      </c>
      <c r="AB2157" s="31"/>
      <c r="AC2157" s="16">
        <v>0</v>
      </c>
      <c r="AD2157" s="16">
        <v>0</v>
      </c>
      <c r="AE2157" s="16">
        <v>0</v>
      </c>
      <c r="AF2157" s="28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0</v>
      </c>
      <c r="AO2157" s="16">
        <v>0</v>
      </c>
      <c r="AP2157" s="16">
        <v>0</v>
      </c>
      <c r="AQ2157" s="16">
        <v>0</v>
      </c>
      <c r="AR2157" s="16">
        <v>27.2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0</v>
      </c>
      <c r="BF2157" s="16">
        <v>0</v>
      </c>
      <c r="BG2157" s="16">
        <v>90</v>
      </c>
      <c r="BH2157" s="16">
        <v>0</v>
      </c>
      <c r="BI2157" s="16">
        <v>101</v>
      </c>
      <c r="BJ2157" s="87"/>
    </row>
    <row r="2158" spans="1:62" s="16" customFormat="1" x14ac:dyDescent="0.35">
      <c r="A2158" s="85" t="s">
        <v>27</v>
      </c>
      <c r="B2158" s="85" t="s">
        <v>176</v>
      </c>
      <c r="C2158" s="16" t="s">
        <v>1235</v>
      </c>
      <c r="D2158" s="16" t="s">
        <v>1232</v>
      </c>
      <c r="E2158" s="16" t="s">
        <v>39</v>
      </c>
      <c r="F2158" s="85">
        <v>999923059</v>
      </c>
      <c r="G2158" s="1">
        <f>(J2158+T2158)-H2158</f>
        <v>205</v>
      </c>
      <c r="H2158" s="1">
        <f>J2158*0.5</f>
        <v>0</v>
      </c>
      <c r="I2158" s="28"/>
      <c r="J2158" s="1">
        <f>SUM(K2158,L2158,N2158,O2158,P2158,Q2158)</f>
        <v>0</v>
      </c>
      <c r="K2158" s="1">
        <f>SUM(AC2158,AE2158)</f>
        <v>0</v>
      </c>
      <c r="L2158" s="1">
        <v>0</v>
      </c>
      <c r="M2158" s="1">
        <v>0</v>
      </c>
      <c r="N2158" s="1">
        <v>0</v>
      </c>
      <c r="O2158" s="1"/>
      <c r="P2158" s="1">
        <v>0</v>
      </c>
      <c r="Q2158" s="1">
        <f>AD2158</f>
        <v>0</v>
      </c>
      <c r="R2158" s="1">
        <v>0</v>
      </c>
      <c r="S2158" s="31"/>
      <c r="T2158" s="1">
        <f>SUM(U2158,V2158,X2158,Y2158,Z2158,AA2158)</f>
        <v>205</v>
      </c>
      <c r="U2158" s="1">
        <f>SUM(AG2158,BF2158)</f>
        <v>0</v>
      </c>
      <c r="V2158" s="1">
        <f>SUM(AJ2158,AK2158,AL2158,AM2158,AO2158,AP2158,AQ2158,AR2158,AS2158,AT2158,AU2158,AN2158,AV2158,AW2158,AX2158,AY2158,AZ2158,BA2158,BC2158,BD2158,BE2158,BB2158)</f>
        <v>38</v>
      </c>
      <c r="W2158" s="1">
        <f>COUNTIF(AJ2158:BE2158, "&gt;0")</f>
        <v>1</v>
      </c>
      <c r="X2158" s="1">
        <f>SUM(BG2158,BH2158)</f>
        <v>84</v>
      </c>
      <c r="Y2158" s="1">
        <f>BI2158</f>
        <v>83</v>
      </c>
      <c r="Z2158" s="1">
        <f>AI2158</f>
        <v>0</v>
      </c>
      <c r="AA2158" s="1">
        <f>AH2158</f>
        <v>0</v>
      </c>
      <c r="AB2158" s="31"/>
      <c r="AC2158" s="16">
        <v>0</v>
      </c>
      <c r="AD2158" s="16">
        <v>0</v>
      </c>
      <c r="AE2158" s="16">
        <v>0</v>
      </c>
      <c r="AF2158" s="28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0</v>
      </c>
      <c r="AQ2158" s="16">
        <v>0</v>
      </c>
      <c r="AR2158" s="16">
        <v>38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0</v>
      </c>
      <c r="BF2158" s="16">
        <v>0</v>
      </c>
      <c r="BG2158" s="16">
        <v>84</v>
      </c>
      <c r="BH2158" s="16">
        <v>0</v>
      </c>
      <c r="BI2158" s="16">
        <v>83</v>
      </c>
      <c r="BJ2158" s="87"/>
    </row>
    <row r="2159" spans="1:62" s="16" customFormat="1" x14ac:dyDescent="0.35">
      <c r="A2159" s="85" t="s">
        <v>27</v>
      </c>
      <c r="B2159" s="85" t="s">
        <v>176</v>
      </c>
      <c r="C2159" s="16" t="s">
        <v>978</v>
      </c>
      <c r="D2159" s="16" t="s">
        <v>493</v>
      </c>
      <c r="E2159" s="16" t="s">
        <v>39</v>
      </c>
      <c r="F2159" s="85">
        <v>999925050</v>
      </c>
      <c r="G2159" s="1">
        <f>(J2159+T2159)-H2159</f>
        <v>192</v>
      </c>
      <c r="I2159" s="28"/>
      <c r="J2159" s="1">
        <f>SUM(K2159,L2159,N2159,O2159,P2159,Q2159)</f>
        <v>0</v>
      </c>
      <c r="K2159" s="1">
        <f>SUM(AC2159,AE2159)</f>
        <v>0</v>
      </c>
      <c r="L2159" s="1">
        <v>0</v>
      </c>
      <c r="M2159" s="1">
        <v>0</v>
      </c>
      <c r="N2159" s="1">
        <v>0</v>
      </c>
      <c r="O2159" s="1"/>
      <c r="P2159" s="1">
        <v>0</v>
      </c>
      <c r="Q2159" s="1">
        <f>AD2159</f>
        <v>0</v>
      </c>
      <c r="R2159" s="1">
        <v>0</v>
      </c>
      <c r="S2159" s="31"/>
      <c r="T2159" s="1">
        <f>SUM(U2159,V2159,X2159,Y2159,Z2159,AA2159)</f>
        <v>192</v>
      </c>
      <c r="U2159" s="1">
        <f>SUM(AG2159,BF2159)</f>
        <v>0</v>
      </c>
      <c r="V2159" s="1">
        <f>SUM(AJ2159,AK2159,AL2159,AM2159,AO2159,AP2159,AQ2159,AR2159,AS2159,AT2159,AU2159,AN2159,AV2159,AW2159,AX2159,AY2159,AZ2159,BA2159,BC2159,BD2159,BE2159,BB2159)</f>
        <v>38</v>
      </c>
      <c r="W2159" s="1">
        <f>COUNTIF(AJ2159:BE2159, "&gt;0")</f>
        <v>1</v>
      </c>
      <c r="X2159" s="1">
        <f>SUM(BG2159,BH2159)</f>
        <v>78</v>
      </c>
      <c r="Y2159" s="1">
        <f>BI2159</f>
        <v>76</v>
      </c>
      <c r="Z2159" s="1">
        <f>AI2159</f>
        <v>0</v>
      </c>
      <c r="AA2159" s="1">
        <f>AH2159</f>
        <v>0</v>
      </c>
      <c r="AB2159" s="31"/>
      <c r="AC2159" s="16">
        <v>0</v>
      </c>
      <c r="AD2159" s="16">
        <v>0</v>
      </c>
      <c r="AE2159" s="16">
        <v>0</v>
      </c>
      <c r="AF2159" s="28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0</v>
      </c>
      <c r="AQ2159" s="16">
        <v>0</v>
      </c>
      <c r="AR2159" s="16">
        <v>38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0</v>
      </c>
      <c r="BG2159" s="16">
        <v>78</v>
      </c>
      <c r="BH2159" s="16">
        <v>0</v>
      </c>
      <c r="BI2159" s="16">
        <v>76</v>
      </c>
      <c r="BJ2159" s="87"/>
    </row>
    <row r="2160" spans="1:62" s="16" customFormat="1" x14ac:dyDescent="0.35">
      <c r="A2160" s="85" t="s">
        <v>27</v>
      </c>
      <c r="B2160" s="85" t="s">
        <v>176</v>
      </c>
      <c r="C2160" s="16" t="s">
        <v>757</v>
      </c>
      <c r="D2160" s="16" t="s">
        <v>951</v>
      </c>
      <c r="E2160" s="16" t="s">
        <v>39</v>
      </c>
      <c r="F2160" s="85">
        <v>999920004</v>
      </c>
      <c r="G2160" s="1">
        <f>(J2160+T2160)-H2160</f>
        <v>177</v>
      </c>
      <c r="I2160" s="28"/>
      <c r="J2160" s="1">
        <f>SUM(K2160,L2160,N2160,O2160,P2160,Q2160)</f>
        <v>0</v>
      </c>
      <c r="K2160" s="1">
        <f>SUM(AC2160,AE2160)</f>
        <v>0</v>
      </c>
      <c r="L2160" s="1">
        <v>0</v>
      </c>
      <c r="M2160" s="1">
        <v>0</v>
      </c>
      <c r="N2160" s="1">
        <v>0</v>
      </c>
      <c r="O2160" s="1"/>
      <c r="P2160" s="1">
        <v>0</v>
      </c>
      <c r="Q2160" s="1">
        <f>AD2160</f>
        <v>0</v>
      </c>
      <c r="R2160" s="1">
        <v>0</v>
      </c>
      <c r="S2160" s="31"/>
      <c r="T2160" s="1">
        <f>SUM(U2160,V2160,X2160,Y2160,Z2160,AA2160)</f>
        <v>177</v>
      </c>
      <c r="U2160" s="1">
        <f>SUM(AG2160,BF2160)</f>
        <v>0</v>
      </c>
      <c r="V2160" s="1">
        <f>SUM(AJ2160,AK2160,AL2160,AM2160,AO2160,AP2160,AQ2160,AR2160,AS2160,AT2160,AU2160,AN2160,AV2160,AW2160,AX2160,AY2160,AZ2160,BA2160,BC2160,BD2160,BE2160,BB2160)</f>
        <v>120</v>
      </c>
      <c r="W2160" s="1">
        <f>COUNTIF(AJ2160:BE2160, "&gt;0")</f>
        <v>1</v>
      </c>
      <c r="X2160" s="1">
        <f>SUM(BG2160,BH2160)</f>
        <v>0</v>
      </c>
      <c r="Y2160" s="1">
        <f>BI2160</f>
        <v>57</v>
      </c>
      <c r="Z2160" s="1">
        <f>AI2160</f>
        <v>0</v>
      </c>
      <c r="AA2160" s="1">
        <f>AH2160</f>
        <v>0</v>
      </c>
      <c r="AB2160" s="31"/>
      <c r="AC2160" s="16">
        <v>0</v>
      </c>
      <c r="AD2160" s="16">
        <v>0</v>
      </c>
      <c r="AE2160" s="16">
        <v>0</v>
      </c>
      <c r="AF2160" s="28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0</v>
      </c>
      <c r="AQ2160" s="16">
        <v>0</v>
      </c>
      <c r="AR2160" s="16">
        <v>0</v>
      </c>
      <c r="AS2160" s="16">
        <v>120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0</v>
      </c>
      <c r="BF2160" s="16">
        <v>0</v>
      </c>
      <c r="BG2160" s="16">
        <v>0</v>
      </c>
      <c r="BH2160" s="16">
        <v>0</v>
      </c>
      <c r="BI2160" s="16">
        <v>57</v>
      </c>
      <c r="BJ2160" s="87"/>
    </row>
    <row r="2161" spans="1:62" s="16" customFormat="1" x14ac:dyDescent="0.35">
      <c r="A2161" s="85" t="s">
        <v>27</v>
      </c>
      <c r="B2161" s="85" t="s">
        <v>176</v>
      </c>
      <c r="C2161" s="16" t="s">
        <v>1432</v>
      </c>
      <c r="D2161" s="16" t="s">
        <v>1431</v>
      </c>
      <c r="E2161" s="16" t="s">
        <v>39</v>
      </c>
      <c r="F2161" s="85">
        <v>999925178</v>
      </c>
      <c r="G2161" s="1">
        <f>(J2161+T2161)-H2161</f>
        <v>176</v>
      </c>
      <c r="I2161" s="28"/>
      <c r="J2161" s="1">
        <f>SUM(K2161,L2161,N2161,O2161,P2161,Q2161)</f>
        <v>0</v>
      </c>
      <c r="K2161" s="1">
        <f>SUM(AC2161,AE2161)</f>
        <v>0</v>
      </c>
      <c r="L2161" s="1">
        <v>0</v>
      </c>
      <c r="M2161" s="1">
        <v>0</v>
      </c>
      <c r="N2161" s="1">
        <v>0</v>
      </c>
      <c r="O2161" s="1"/>
      <c r="P2161" s="1">
        <v>0</v>
      </c>
      <c r="Q2161" s="1">
        <f>AD2161</f>
        <v>0</v>
      </c>
      <c r="R2161" s="1">
        <v>0</v>
      </c>
      <c r="S2161" s="31"/>
      <c r="T2161" s="1">
        <f>SUM(U2161,V2161,X2161,Y2161,Z2161,AA2161)</f>
        <v>176</v>
      </c>
      <c r="U2161" s="1">
        <f>SUM(AG2161,BF2161)</f>
        <v>0</v>
      </c>
      <c r="V2161" s="1">
        <f>SUM(AJ2161,AK2161,AL2161,AM2161,AO2161,AP2161,AQ2161,AR2161,AS2161,AT2161,AU2161,AN2161,AV2161,AW2161,AX2161,AY2161,AZ2161,BA2161,BC2161,BD2161,BE2161,BB2161)</f>
        <v>51</v>
      </c>
      <c r="W2161" s="1">
        <f>COUNTIF(AJ2161:BE2161, "&gt;0")</f>
        <v>1</v>
      </c>
      <c r="X2161" s="1">
        <f>SUM(BG2161,BH2161)</f>
        <v>68</v>
      </c>
      <c r="Y2161" s="1">
        <f>BI2161</f>
        <v>57</v>
      </c>
      <c r="Z2161" s="1">
        <f>AI2161</f>
        <v>0</v>
      </c>
      <c r="AA2161" s="1">
        <f>AH2161</f>
        <v>0</v>
      </c>
      <c r="AB2161" s="31"/>
      <c r="AC2161" s="16">
        <v>0</v>
      </c>
      <c r="AD2161" s="16">
        <v>0</v>
      </c>
      <c r="AE2161" s="16">
        <v>0</v>
      </c>
      <c r="AF2161" s="28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0</v>
      </c>
      <c r="AQ2161" s="16">
        <v>0</v>
      </c>
      <c r="AR2161" s="16">
        <v>51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0</v>
      </c>
      <c r="BF2161" s="16">
        <v>0</v>
      </c>
      <c r="BG2161" s="16">
        <v>68</v>
      </c>
      <c r="BH2161" s="16">
        <v>0</v>
      </c>
      <c r="BI2161" s="16">
        <v>57</v>
      </c>
      <c r="BJ2161" s="87"/>
    </row>
    <row r="2162" spans="1:62" s="16" customFormat="1" x14ac:dyDescent="0.35">
      <c r="A2162" s="85" t="s">
        <v>27</v>
      </c>
      <c r="B2162" s="85" t="s">
        <v>176</v>
      </c>
      <c r="C2162" s="16" t="s">
        <v>601</v>
      </c>
      <c r="D2162" s="16" t="s">
        <v>1289</v>
      </c>
      <c r="E2162" s="16" t="s">
        <v>39</v>
      </c>
      <c r="F2162" s="85">
        <v>999923866</v>
      </c>
      <c r="G2162" s="1">
        <f>(J2162+T2162)-H2162</f>
        <v>167</v>
      </c>
      <c r="I2162" s="28"/>
      <c r="J2162" s="1">
        <f>SUM(K2162,L2162,N2162,O2162,P2162,Q2162)</f>
        <v>0</v>
      </c>
      <c r="K2162" s="1">
        <f>SUM(AC2162,AE2162)</f>
        <v>0</v>
      </c>
      <c r="L2162" s="1">
        <v>0</v>
      </c>
      <c r="M2162" s="1">
        <v>0</v>
      </c>
      <c r="N2162" s="1">
        <v>0</v>
      </c>
      <c r="O2162" s="1"/>
      <c r="P2162" s="1">
        <v>0</v>
      </c>
      <c r="Q2162" s="1">
        <f>AD2162</f>
        <v>0</v>
      </c>
      <c r="R2162" s="1">
        <v>0</v>
      </c>
      <c r="S2162" s="28"/>
      <c r="T2162" s="1">
        <f>SUM(U2162,V2162,X2162,Y2162,Z2162,AA2162)</f>
        <v>167</v>
      </c>
      <c r="U2162" s="1">
        <f>SUM(AG2162,BF2162)</f>
        <v>0</v>
      </c>
      <c r="V2162" s="1">
        <f>SUM(AJ2162,AK2162,AL2162,AM2162,AO2162,AP2162,AQ2162,AR2162,AS2162,AT2162,AU2162,AN2162,AV2162,AW2162,AX2162,AY2162,AZ2162,BA2162,BC2162,BD2162,BE2162,BB2162)</f>
        <v>30</v>
      </c>
      <c r="W2162" s="1">
        <f>COUNTIF(AJ2162:BE2162, "&gt;0")</f>
        <v>1</v>
      </c>
      <c r="X2162" s="1">
        <f>SUM(BG2162,BH2162)</f>
        <v>80</v>
      </c>
      <c r="Y2162" s="1">
        <f>BI2162</f>
        <v>57</v>
      </c>
      <c r="Z2162" s="1">
        <f>AI2162</f>
        <v>0</v>
      </c>
      <c r="AA2162" s="1">
        <f>AH2162</f>
        <v>0</v>
      </c>
      <c r="AB2162" s="28"/>
      <c r="AC2162" s="16">
        <v>0</v>
      </c>
      <c r="AD2162" s="16">
        <v>0</v>
      </c>
      <c r="AE2162" s="16">
        <v>0</v>
      </c>
      <c r="AF2162" s="28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0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30</v>
      </c>
      <c r="BF2162" s="16">
        <v>0</v>
      </c>
      <c r="BG2162" s="16">
        <v>0</v>
      </c>
      <c r="BH2162" s="16">
        <v>80</v>
      </c>
      <c r="BI2162" s="16">
        <v>57</v>
      </c>
      <c r="BJ2162" s="87"/>
    </row>
    <row r="2163" spans="1:62" s="16" customFormat="1" x14ac:dyDescent="0.35">
      <c r="A2163" s="85" t="s">
        <v>27</v>
      </c>
      <c r="B2163" s="85" t="s">
        <v>176</v>
      </c>
      <c r="C2163" s="16" t="s">
        <v>1345</v>
      </c>
      <c r="D2163" s="16" t="s">
        <v>2303</v>
      </c>
      <c r="E2163" s="16" t="s">
        <v>39</v>
      </c>
      <c r="F2163" s="85">
        <v>999924540</v>
      </c>
      <c r="G2163" s="1">
        <f>(J2163+T2163)-H2163</f>
        <v>153</v>
      </c>
      <c r="H2163" s="1">
        <f>J2163*0.5</f>
        <v>0</v>
      </c>
      <c r="I2163" s="28"/>
      <c r="J2163" s="1">
        <f>SUM(K2163,L2163,N2163,O2163,P2163,Q2163)</f>
        <v>0</v>
      </c>
      <c r="K2163" s="1">
        <f>SUM(AC2163,AE2163)</f>
        <v>0</v>
      </c>
      <c r="L2163" s="1">
        <v>0</v>
      </c>
      <c r="M2163" s="1">
        <v>0</v>
      </c>
      <c r="N2163" s="1">
        <v>0</v>
      </c>
      <c r="O2163" s="1"/>
      <c r="P2163" s="1">
        <v>0</v>
      </c>
      <c r="Q2163" s="1">
        <f>AD2163</f>
        <v>0</v>
      </c>
      <c r="R2163" s="1">
        <v>0</v>
      </c>
      <c r="S2163" s="31"/>
      <c r="T2163" s="1">
        <f>SUM(U2163,V2163,X2163,Y2163,Z2163,AA2163)</f>
        <v>153</v>
      </c>
      <c r="U2163" s="1">
        <f>SUM(AG2163,BF2163)</f>
        <v>0</v>
      </c>
      <c r="V2163" s="1">
        <f>SUM(AJ2163,AK2163,AL2163,AM2163,AO2163,AP2163,AQ2163,AR2163,AS2163,AT2163,AU2163,AN2163,AV2163,AW2163,AX2163,AY2163,AZ2163,BA2163,BC2163,BD2163,BE2163,BB2163)</f>
        <v>96</v>
      </c>
      <c r="W2163" s="1">
        <f>COUNTIF(AJ2163:BE2163, "&gt;0")</f>
        <v>2</v>
      </c>
      <c r="X2163" s="1">
        <f>SUM(BG2163,BH2163)</f>
        <v>0</v>
      </c>
      <c r="Y2163" s="1">
        <f>BI2163</f>
        <v>57</v>
      </c>
      <c r="Z2163" s="1">
        <f>AI2163</f>
        <v>0</v>
      </c>
      <c r="AA2163" s="1">
        <f>AH2163</f>
        <v>0</v>
      </c>
      <c r="AB2163" s="31"/>
      <c r="AC2163" s="16">
        <v>0</v>
      </c>
      <c r="AD2163" s="16">
        <v>0</v>
      </c>
      <c r="AE2163" s="16">
        <v>0</v>
      </c>
      <c r="AF2163" s="28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45</v>
      </c>
      <c r="AQ2163" s="16">
        <v>0</v>
      </c>
      <c r="AR2163" s="16">
        <v>51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0</v>
      </c>
      <c r="BE2163" s="16">
        <v>0</v>
      </c>
      <c r="BF2163" s="16">
        <v>0</v>
      </c>
      <c r="BG2163" s="16">
        <v>0</v>
      </c>
      <c r="BH2163" s="16">
        <v>0</v>
      </c>
      <c r="BI2163" s="16">
        <v>57</v>
      </c>
      <c r="BJ2163" s="87"/>
    </row>
    <row r="2164" spans="1:62" s="16" customFormat="1" x14ac:dyDescent="0.35">
      <c r="A2164" s="98" t="s">
        <v>27</v>
      </c>
      <c r="B2164" s="85" t="s">
        <v>176</v>
      </c>
      <c r="C2164" s="1" t="s">
        <v>777</v>
      </c>
      <c r="D2164" s="1" t="s">
        <v>375</v>
      </c>
      <c r="E2164" s="1" t="s">
        <v>39</v>
      </c>
      <c r="F2164" s="85">
        <v>999917656</v>
      </c>
      <c r="G2164" s="1">
        <f>(J2164+T2164)-H2164</f>
        <v>152</v>
      </c>
      <c r="H2164" s="1">
        <f>(K2164+L2164+N2164+O2164+P2164+Q2164+R2164)*0.5</f>
        <v>0</v>
      </c>
      <c r="I2164" s="15"/>
      <c r="J2164" s="1">
        <f>SUM(K2164,L2164,N2164,O2164,P2164,Q2164)</f>
        <v>0</v>
      </c>
      <c r="K2164" s="1">
        <f>SUM(AC2164,AE2164)</f>
        <v>0</v>
      </c>
      <c r="L2164" s="1">
        <v>0</v>
      </c>
      <c r="M2164" s="1">
        <v>0</v>
      </c>
      <c r="N2164" s="1">
        <v>0</v>
      </c>
      <c r="O2164" s="1"/>
      <c r="P2164" s="1">
        <v>0</v>
      </c>
      <c r="Q2164" s="1">
        <f>AD2164</f>
        <v>0</v>
      </c>
      <c r="R2164" s="1">
        <v>0</v>
      </c>
      <c r="S2164" s="31"/>
      <c r="T2164" s="1">
        <f>SUM(U2164,V2164,X2164,Y2164,Z2164,AA2164)</f>
        <v>152</v>
      </c>
      <c r="U2164" s="1">
        <f>SUM(AG2164,BF2164)</f>
        <v>21</v>
      </c>
      <c r="V2164" s="1">
        <f>SUM(AJ2164,AK2164,AL2164,AM2164,AO2164,AP2164,AQ2164,AR2164,AS2164,AT2164,AU2164,AN2164,AV2164,AW2164,AX2164,AY2164,AZ2164,BA2164,BC2164,BD2164,BE2164,BB2164)</f>
        <v>131</v>
      </c>
      <c r="W2164" s="1">
        <f>COUNTIF(AJ2164:BE2164, "&gt;0")</f>
        <v>2</v>
      </c>
      <c r="X2164" s="1">
        <f>SUM(BG2164,BH2164)</f>
        <v>0</v>
      </c>
      <c r="Y2164" s="1">
        <f>BI2164</f>
        <v>0</v>
      </c>
      <c r="Z2164" s="1">
        <f>AI2164</f>
        <v>0</v>
      </c>
      <c r="AA2164" s="1">
        <f>AH2164</f>
        <v>0</v>
      </c>
      <c r="AB2164" s="31"/>
      <c r="AC2164" s="1">
        <v>0</v>
      </c>
      <c r="AD2164" s="16">
        <v>0</v>
      </c>
      <c r="AE2164" s="16">
        <v>0</v>
      </c>
      <c r="AF2164" s="28">
        <v>0</v>
      </c>
      <c r="AG2164" s="16">
        <v>21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0</v>
      </c>
      <c r="AP2164" s="16">
        <v>0</v>
      </c>
      <c r="AQ2164" s="16">
        <v>0</v>
      </c>
      <c r="AR2164" s="16">
        <v>0</v>
      </c>
      <c r="AS2164" s="16">
        <v>0</v>
      </c>
      <c r="AT2164" s="16">
        <v>0</v>
      </c>
      <c r="AU2164" s="16">
        <v>0</v>
      </c>
      <c r="AV2164" s="16">
        <v>68</v>
      </c>
      <c r="AW2164" s="16">
        <v>0</v>
      </c>
      <c r="AX2164" s="16">
        <v>0</v>
      </c>
      <c r="AY2164" s="16">
        <v>0</v>
      </c>
      <c r="AZ2164" s="16">
        <v>63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0</v>
      </c>
      <c r="BH2164" s="16">
        <v>0</v>
      </c>
      <c r="BI2164" s="16">
        <v>0</v>
      </c>
      <c r="BJ2164" s="87"/>
    </row>
    <row r="2165" spans="1:62" s="16" customFormat="1" x14ac:dyDescent="0.35">
      <c r="A2165" s="104" t="s">
        <v>27</v>
      </c>
      <c r="B2165" s="104" t="s">
        <v>176</v>
      </c>
      <c r="C2165" s="18" t="s">
        <v>937</v>
      </c>
      <c r="D2165" s="18" t="s">
        <v>158</v>
      </c>
      <c r="E2165" s="18" t="s">
        <v>39</v>
      </c>
      <c r="F2165" s="104">
        <v>999919779</v>
      </c>
      <c r="G2165" s="1">
        <f>(J2165+T2165)-H2165</f>
        <v>150</v>
      </c>
      <c r="H2165" s="1"/>
      <c r="I2165" s="15"/>
      <c r="J2165" s="1">
        <f>SUM(K2165,L2165,N2165,O2165,P2165,Q2165)</f>
        <v>150</v>
      </c>
      <c r="K2165" s="1">
        <f>SUM(AC2165,AE2165)</f>
        <v>0</v>
      </c>
      <c r="L2165" s="1">
        <v>0</v>
      </c>
      <c r="M2165" s="1">
        <v>0</v>
      </c>
      <c r="N2165" s="1">
        <v>0</v>
      </c>
      <c r="O2165" s="1"/>
      <c r="P2165" s="1">
        <v>0</v>
      </c>
      <c r="Q2165" s="1">
        <f>AD2165</f>
        <v>150</v>
      </c>
      <c r="R2165" s="1">
        <v>0</v>
      </c>
      <c r="S2165" s="31"/>
      <c r="T2165" s="1">
        <f>SUM(U2165,V2165,X2165,Y2165,Z2165,AA2165)</f>
        <v>0</v>
      </c>
      <c r="U2165" s="1">
        <f>SUM(AG2165,BF2165)</f>
        <v>0</v>
      </c>
      <c r="V2165" s="1">
        <f>SUM(AJ2165,AK2165,AL2165,AM2165,AO2165,AP2165,AQ2165,AR2165,AS2165,AT2165,AU2165,AN2165,AV2165,AW2165,AX2165,AY2165,AZ2165,BA2165,BC2165,BD2165,BE2165,BB2165)</f>
        <v>0</v>
      </c>
      <c r="W2165" s="1">
        <f>COUNTIF(AJ2165:BE2165, "&gt;0")</f>
        <v>0</v>
      </c>
      <c r="X2165" s="1">
        <f>SUM(BG2165,BH2165)</f>
        <v>0</v>
      </c>
      <c r="Y2165" s="1">
        <f>BI2165</f>
        <v>0</v>
      </c>
      <c r="Z2165" s="1">
        <f>AI2165</f>
        <v>0</v>
      </c>
      <c r="AA2165" s="1">
        <f>AH2165</f>
        <v>0</v>
      </c>
      <c r="AB2165" s="31"/>
      <c r="AC2165" s="1">
        <v>0</v>
      </c>
      <c r="AD2165" s="16">
        <v>150</v>
      </c>
      <c r="AE2165" s="16">
        <v>0</v>
      </c>
      <c r="AF2165" s="28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0</v>
      </c>
      <c r="AP2165" s="16">
        <v>0</v>
      </c>
      <c r="AQ2165" s="16">
        <v>0</v>
      </c>
      <c r="AR2165" s="16">
        <v>0</v>
      </c>
      <c r="AS2165" s="16">
        <v>0</v>
      </c>
      <c r="AT2165" s="16">
        <v>0</v>
      </c>
      <c r="AU2165" s="16">
        <v>0</v>
      </c>
      <c r="AV2165" s="16">
        <v>0</v>
      </c>
      <c r="AW2165" s="16">
        <v>0</v>
      </c>
      <c r="AX2165" s="16">
        <v>0</v>
      </c>
      <c r="AY2165" s="16">
        <v>0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0</v>
      </c>
      <c r="BF2165" s="16">
        <v>0</v>
      </c>
      <c r="BG2165" s="16">
        <v>0</v>
      </c>
      <c r="BH2165" s="16">
        <v>0</v>
      </c>
      <c r="BI2165" s="16">
        <v>0</v>
      </c>
      <c r="BJ2165" s="87"/>
    </row>
    <row r="2166" spans="1:62" s="16" customFormat="1" x14ac:dyDescent="0.35">
      <c r="A2166" s="85" t="s">
        <v>27</v>
      </c>
      <c r="B2166" s="85" t="s">
        <v>176</v>
      </c>
      <c r="C2166" s="16" t="s">
        <v>1612</v>
      </c>
      <c r="D2166" s="16" t="s">
        <v>1613</v>
      </c>
      <c r="E2166" s="16" t="s">
        <v>39</v>
      </c>
      <c r="F2166" s="85">
        <v>999926136</v>
      </c>
      <c r="G2166" s="1">
        <f>(J2166+T2166)-H2166</f>
        <v>147</v>
      </c>
      <c r="I2166" s="28"/>
      <c r="J2166" s="1">
        <f>SUM(K2166,L2166,N2166,O2166,P2166,Q2166)</f>
        <v>0</v>
      </c>
      <c r="K2166" s="1">
        <f>SUM(AC2166,AE2166)</f>
        <v>0</v>
      </c>
      <c r="L2166" s="1">
        <v>0</v>
      </c>
      <c r="M2166" s="1">
        <v>0</v>
      </c>
      <c r="N2166" s="1">
        <v>0</v>
      </c>
      <c r="O2166" s="1"/>
      <c r="P2166" s="1">
        <v>0</v>
      </c>
      <c r="Q2166" s="1">
        <f>AD2166</f>
        <v>0</v>
      </c>
      <c r="R2166" s="1">
        <v>0</v>
      </c>
      <c r="S2166" s="31"/>
      <c r="T2166" s="1">
        <f>SUM(U2166,V2166,X2166,Y2166,Z2166,AA2166)</f>
        <v>147</v>
      </c>
      <c r="U2166" s="1">
        <f>SUM(AG2166,BF2166)</f>
        <v>0</v>
      </c>
      <c r="V2166" s="1">
        <f>SUM(AJ2166,AK2166,AL2166,AM2166,AO2166,AP2166,AQ2166,AR2166,AS2166,AT2166,AU2166,AN2166,AV2166,AW2166,AX2166,AY2166,AZ2166,BA2166,BC2166,BD2166,BE2166,BB2166)</f>
        <v>90</v>
      </c>
      <c r="W2166" s="1">
        <f>COUNTIF(AJ2166:BE2166, "&gt;0")</f>
        <v>1</v>
      </c>
      <c r="X2166" s="1">
        <f>SUM(BG2166,BH2166)</f>
        <v>0</v>
      </c>
      <c r="Y2166" s="1">
        <f>BI2166</f>
        <v>57</v>
      </c>
      <c r="Z2166" s="1">
        <f>AI2166</f>
        <v>0</v>
      </c>
      <c r="AA2166" s="1">
        <f>AH2166</f>
        <v>0</v>
      </c>
      <c r="AB2166" s="31"/>
      <c r="AC2166" s="16">
        <v>0</v>
      </c>
      <c r="AD2166" s="16">
        <v>0</v>
      </c>
      <c r="AE2166" s="16">
        <v>0</v>
      </c>
      <c r="AF2166" s="28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90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0</v>
      </c>
      <c r="BD2166" s="16">
        <v>0</v>
      </c>
      <c r="BE2166" s="16">
        <v>0</v>
      </c>
      <c r="BF2166" s="16">
        <v>0</v>
      </c>
      <c r="BG2166" s="16">
        <v>0</v>
      </c>
      <c r="BH2166" s="16">
        <v>0</v>
      </c>
      <c r="BI2166" s="16">
        <v>57</v>
      </c>
      <c r="BJ2166" s="87"/>
    </row>
    <row r="2167" spans="1:62" s="16" customFormat="1" x14ac:dyDescent="0.35">
      <c r="A2167" s="85" t="s">
        <v>27</v>
      </c>
      <c r="B2167" s="85" t="s">
        <v>176</v>
      </c>
      <c r="C2167" s="16" t="s">
        <v>664</v>
      </c>
      <c r="D2167" s="16" t="s">
        <v>1716</v>
      </c>
      <c r="E2167" s="16" t="s">
        <v>39</v>
      </c>
      <c r="F2167" s="85">
        <v>999931315</v>
      </c>
      <c r="G2167" s="1">
        <f>(J2167+T2167)-H2167</f>
        <v>147</v>
      </c>
      <c r="I2167" s="28"/>
      <c r="J2167" s="1">
        <f>SUM(K2167,L2167,N2167,O2167,P2167,Q2167)</f>
        <v>0</v>
      </c>
      <c r="K2167" s="1">
        <f>SUM(AC2167,AE2167)</f>
        <v>0</v>
      </c>
      <c r="L2167" s="1">
        <v>0</v>
      </c>
      <c r="M2167" s="1">
        <v>0</v>
      </c>
      <c r="N2167" s="1">
        <v>0</v>
      </c>
      <c r="O2167" s="1"/>
      <c r="P2167" s="1">
        <v>0</v>
      </c>
      <c r="Q2167" s="1">
        <f>AD2167</f>
        <v>0</v>
      </c>
      <c r="R2167" s="1">
        <v>0</v>
      </c>
      <c r="S2167" s="31"/>
      <c r="T2167" s="1">
        <f>SUM(U2167,V2167,X2167,Y2167,Z2167,AA2167)</f>
        <v>147</v>
      </c>
      <c r="U2167" s="1">
        <f>SUM(AG2167,BF2167)</f>
        <v>0</v>
      </c>
      <c r="V2167" s="1">
        <f>SUM(AJ2167,AK2167,AL2167,AM2167,AO2167,AP2167,AQ2167,AR2167,AS2167,AT2167,AU2167,AN2167,AV2167,AW2167,AX2167,AY2167,AZ2167,BA2167,BC2167,BD2167,BE2167,BB2167)</f>
        <v>90</v>
      </c>
      <c r="W2167" s="1">
        <f>COUNTIF(AJ2167:BE2167, "&gt;0")</f>
        <v>1</v>
      </c>
      <c r="X2167" s="1">
        <f>SUM(BG2167,BH2167)</f>
        <v>0</v>
      </c>
      <c r="Y2167" s="1">
        <f>BI2167</f>
        <v>57</v>
      </c>
      <c r="Z2167" s="1">
        <f>AI2167</f>
        <v>0</v>
      </c>
      <c r="AA2167" s="1">
        <f>AH2167</f>
        <v>0</v>
      </c>
      <c r="AB2167" s="31"/>
      <c r="AC2167" s="16">
        <v>0</v>
      </c>
      <c r="AD2167" s="16">
        <v>0</v>
      </c>
      <c r="AE2167" s="16">
        <v>0</v>
      </c>
      <c r="AF2167" s="28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0</v>
      </c>
      <c r="AO2167" s="16">
        <v>0</v>
      </c>
      <c r="AP2167" s="16">
        <v>0</v>
      </c>
      <c r="AQ2167" s="16">
        <v>0</v>
      </c>
      <c r="AR2167" s="16">
        <v>0</v>
      </c>
      <c r="AS2167" s="16">
        <v>90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0</v>
      </c>
      <c r="BH2167" s="16">
        <v>0</v>
      </c>
      <c r="BI2167" s="16">
        <v>57</v>
      </c>
      <c r="BJ2167" s="87"/>
    </row>
    <row r="2168" spans="1:62" s="16" customFormat="1" x14ac:dyDescent="0.35">
      <c r="A2168" s="85" t="s">
        <v>27</v>
      </c>
      <c r="B2168" s="85" t="s">
        <v>176</v>
      </c>
      <c r="C2168" s="16" t="s">
        <v>801</v>
      </c>
      <c r="D2168" s="16" t="s">
        <v>667</v>
      </c>
      <c r="E2168" s="16" t="s">
        <v>39</v>
      </c>
      <c r="F2168" s="85">
        <v>999929697</v>
      </c>
      <c r="G2168" s="1">
        <f>(J2168+T2168)-H2168</f>
        <v>134</v>
      </c>
      <c r="I2168" s="28"/>
      <c r="J2168" s="1">
        <f>SUM(K2168,L2168,N2168,O2168,P2168,Q2168)</f>
        <v>0</v>
      </c>
      <c r="K2168" s="1">
        <f>SUM(AC2168,AE2168)</f>
        <v>0</v>
      </c>
      <c r="L2168" s="1">
        <v>0</v>
      </c>
      <c r="M2168" s="1">
        <v>0</v>
      </c>
      <c r="N2168" s="1">
        <v>0</v>
      </c>
      <c r="O2168" s="1"/>
      <c r="P2168" s="1">
        <v>0</v>
      </c>
      <c r="Q2168" s="1">
        <f>AD2168</f>
        <v>0</v>
      </c>
      <c r="R2168" s="1">
        <v>0</v>
      </c>
      <c r="S2168" s="28"/>
      <c r="T2168" s="1">
        <f>SUM(U2168,V2168,X2168,Y2168,Z2168,AA2168)</f>
        <v>134</v>
      </c>
      <c r="U2168" s="1">
        <f>SUM(AG2168,BF2168)</f>
        <v>0</v>
      </c>
      <c r="V2168" s="1">
        <f>SUM(AJ2168,AK2168,AL2168,AM2168,AO2168,AP2168,AQ2168,AR2168,AS2168,AT2168,AU2168,AN2168,AV2168,AW2168,AX2168,AY2168,AZ2168,BA2168,BC2168,BD2168,BE2168,BB2168)</f>
        <v>45</v>
      </c>
      <c r="W2168" s="1">
        <f>COUNTIF(AJ2168:BE2168, "&gt;0")</f>
        <v>1</v>
      </c>
      <c r="X2168" s="1">
        <f>SUM(BG2168,BH2168)</f>
        <v>0</v>
      </c>
      <c r="Y2168" s="1">
        <f>BI2168</f>
        <v>89</v>
      </c>
      <c r="Z2168" s="1">
        <f>AI2168</f>
        <v>0</v>
      </c>
      <c r="AA2168" s="1">
        <f>AH2168</f>
        <v>0</v>
      </c>
      <c r="AB2168" s="28"/>
      <c r="AC2168" s="16">
        <v>0</v>
      </c>
      <c r="AD2168" s="16">
        <v>0</v>
      </c>
      <c r="AE2168" s="16">
        <v>0</v>
      </c>
      <c r="AF2168" s="28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45</v>
      </c>
      <c r="AO2168" s="16">
        <v>0</v>
      </c>
      <c r="AP2168" s="16">
        <v>0</v>
      </c>
      <c r="AQ2168" s="16">
        <v>0</v>
      </c>
      <c r="AR2168" s="16">
        <v>0</v>
      </c>
      <c r="AS2168" s="16">
        <v>0</v>
      </c>
      <c r="AT2168" s="16">
        <v>0</v>
      </c>
      <c r="AU2168" s="16">
        <v>0</v>
      </c>
      <c r="AV2168" s="16">
        <v>0</v>
      </c>
      <c r="AW2168" s="16">
        <v>0</v>
      </c>
      <c r="AX2168" s="16">
        <v>0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0</v>
      </c>
      <c r="BI2168" s="16">
        <v>89</v>
      </c>
      <c r="BJ2168" s="87"/>
    </row>
    <row r="2169" spans="1:62" s="16" customFormat="1" x14ac:dyDescent="0.35">
      <c r="A2169" s="85" t="s">
        <v>27</v>
      </c>
      <c r="B2169" s="85" t="s">
        <v>176</v>
      </c>
      <c r="C2169" s="16" t="s">
        <v>1947</v>
      </c>
      <c r="D2169" s="16" t="s">
        <v>142</v>
      </c>
      <c r="E2169" s="16" t="s">
        <v>39</v>
      </c>
      <c r="F2169" s="85">
        <v>999924511</v>
      </c>
      <c r="G2169" s="1">
        <f>(J2169+T2169)-H2169</f>
        <v>117</v>
      </c>
      <c r="H2169" s="1">
        <f>(K2169+L2169+N2169+O2169+P2169+Q2169+R2169)*0.5</f>
        <v>0</v>
      </c>
      <c r="I2169" s="28"/>
      <c r="J2169" s="1">
        <f>SUM(K2169,L2169,N2169,O2169,P2169,Q2169)</f>
        <v>0</v>
      </c>
      <c r="K2169" s="1">
        <f>SUM(AC2169,AE2169)</f>
        <v>0</v>
      </c>
      <c r="L2169" s="1">
        <v>0</v>
      </c>
      <c r="M2169" s="1">
        <v>0</v>
      </c>
      <c r="N2169" s="1">
        <v>0</v>
      </c>
      <c r="O2169" s="1"/>
      <c r="P2169" s="1">
        <v>0</v>
      </c>
      <c r="Q2169" s="1">
        <f>AD2169</f>
        <v>0</v>
      </c>
      <c r="R2169" s="1">
        <v>0</v>
      </c>
      <c r="S2169" s="28"/>
      <c r="T2169" s="1">
        <f>SUM(U2169,V2169,X2169,Y2169,Z2169,AA2169)</f>
        <v>117</v>
      </c>
      <c r="U2169" s="1">
        <f>SUM(AG2169,BF2169)</f>
        <v>23</v>
      </c>
      <c r="V2169" s="1">
        <f>SUM(AJ2169,AK2169,AL2169,AM2169,AO2169,AP2169,AQ2169,AR2169,AS2169,AT2169,AU2169,AN2169,AV2169,AW2169,AX2169,AY2169,AZ2169,BA2169,BC2169,BD2169,BE2169,BB2169)</f>
        <v>34</v>
      </c>
      <c r="W2169" s="1">
        <f>COUNTIF(AJ2169:BE2169, "&gt;0")</f>
        <v>1</v>
      </c>
      <c r="X2169" s="1">
        <f>SUM(BG2169,BH2169)</f>
        <v>60</v>
      </c>
      <c r="Y2169" s="1">
        <f>BI2169</f>
        <v>0</v>
      </c>
      <c r="Z2169" s="1">
        <f>AI2169</f>
        <v>0</v>
      </c>
      <c r="AA2169" s="1">
        <f>AH2169</f>
        <v>0</v>
      </c>
      <c r="AB2169" s="28"/>
      <c r="AC2169" s="16">
        <v>0</v>
      </c>
      <c r="AD2169" s="16">
        <v>0</v>
      </c>
      <c r="AE2169" s="16">
        <v>0</v>
      </c>
      <c r="AF2169" s="28">
        <v>0</v>
      </c>
      <c r="AG2169" s="16">
        <v>23</v>
      </c>
      <c r="AH2169" s="16">
        <v>0</v>
      </c>
      <c r="AI2169" s="16">
        <v>0</v>
      </c>
      <c r="AJ2169" s="16">
        <v>34</v>
      </c>
      <c r="AK2169" s="16">
        <v>0</v>
      </c>
      <c r="AL2169" s="16">
        <v>0</v>
      </c>
      <c r="AM2169" s="16">
        <v>0</v>
      </c>
      <c r="AN2169" s="16">
        <v>0</v>
      </c>
      <c r="AO2169" s="16">
        <v>0</v>
      </c>
      <c r="AP2169" s="16">
        <v>0</v>
      </c>
      <c r="AQ2169" s="16">
        <v>0</v>
      </c>
      <c r="AR2169" s="16">
        <v>0</v>
      </c>
      <c r="AS2169" s="16">
        <v>0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0</v>
      </c>
      <c r="BH2169" s="16">
        <v>60</v>
      </c>
      <c r="BI2169" s="16">
        <v>0</v>
      </c>
      <c r="BJ2169" s="87"/>
    </row>
    <row r="2170" spans="1:62" s="16" customFormat="1" x14ac:dyDescent="0.35">
      <c r="A2170" s="85" t="s">
        <v>27</v>
      </c>
      <c r="B2170" s="85" t="s">
        <v>176</v>
      </c>
      <c r="C2170" s="16" t="s">
        <v>1059</v>
      </c>
      <c r="D2170" s="16" t="s">
        <v>1776</v>
      </c>
      <c r="E2170" s="16" t="s">
        <v>39</v>
      </c>
      <c r="F2170" s="85">
        <v>999927355</v>
      </c>
      <c r="G2170" s="1">
        <f>(J2170+T2170)-H2170</f>
        <v>117</v>
      </c>
      <c r="I2170" s="28"/>
      <c r="J2170" s="1">
        <f>SUM(K2170,L2170,N2170,O2170,P2170,Q2170)</f>
        <v>0</v>
      </c>
      <c r="K2170" s="1">
        <f>SUM(AC2170,AE2170)</f>
        <v>0</v>
      </c>
      <c r="L2170" s="1">
        <v>0</v>
      </c>
      <c r="M2170" s="1">
        <v>0</v>
      </c>
      <c r="N2170" s="1">
        <v>0</v>
      </c>
      <c r="O2170" s="1"/>
      <c r="P2170" s="1">
        <v>0</v>
      </c>
      <c r="Q2170" s="1">
        <f>AD2170</f>
        <v>0</v>
      </c>
      <c r="R2170" s="1">
        <v>0</v>
      </c>
      <c r="S2170" s="31"/>
      <c r="T2170" s="1">
        <f>SUM(U2170,V2170,X2170,Y2170,Z2170,AA2170)</f>
        <v>117</v>
      </c>
      <c r="U2170" s="1">
        <f>SUM(AG2170,BF2170)</f>
        <v>0</v>
      </c>
      <c r="V2170" s="1">
        <f>SUM(AJ2170,AK2170,AL2170,AM2170,AO2170,AP2170,AQ2170,AR2170,AS2170,AT2170,AU2170,AN2170,AV2170,AW2170,AX2170,AY2170,AZ2170,BA2170,BC2170,BD2170,BE2170,BB2170)</f>
        <v>60</v>
      </c>
      <c r="W2170" s="1">
        <f>COUNTIF(AJ2170:BE2170, "&gt;0")</f>
        <v>1</v>
      </c>
      <c r="X2170" s="1">
        <f>SUM(BG2170,BH2170)</f>
        <v>0</v>
      </c>
      <c r="Y2170" s="1">
        <f>BI2170</f>
        <v>57</v>
      </c>
      <c r="Z2170" s="1">
        <f>AI2170</f>
        <v>0</v>
      </c>
      <c r="AA2170" s="1">
        <f>AH2170</f>
        <v>0</v>
      </c>
      <c r="AB2170" s="31"/>
      <c r="AC2170" s="16">
        <v>0</v>
      </c>
      <c r="AD2170" s="16">
        <v>0</v>
      </c>
      <c r="AE2170" s="16">
        <v>0</v>
      </c>
      <c r="AF2170" s="28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0</v>
      </c>
      <c r="AR2170" s="16">
        <v>0</v>
      </c>
      <c r="AS2170" s="16">
        <v>0</v>
      </c>
      <c r="AT2170" s="16">
        <v>60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0</v>
      </c>
      <c r="BH2170" s="16">
        <v>0</v>
      </c>
      <c r="BI2170" s="16">
        <v>57</v>
      </c>
      <c r="BJ2170" s="87"/>
    </row>
    <row r="2171" spans="1:62" s="16" customFormat="1" x14ac:dyDescent="0.35">
      <c r="A2171" s="85" t="s">
        <v>27</v>
      </c>
      <c r="B2171" s="85" t="s">
        <v>176</v>
      </c>
      <c r="C2171" s="16" t="s">
        <v>1854</v>
      </c>
      <c r="D2171" s="16" t="s">
        <v>1855</v>
      </c>
      <c r="E2171" s="16" t="s">
        <v>39</v>
      </c>
      <c r="F2171" s="85">
        <v>999928154</v>
      </c>
      <c r="G2171" s="1">
        <f>(J2171+T2171)-H2171</f>
        <v>117</v>
      </c>
      <c r="H2171" s="1">
        <f>(K2171+L2171+N2171+O2171+P2171+Q2171+R2171)*0.5</f>
        <v>0</v>
      </c>
      <c r="I2171" s="28"/>
      <c r="J2171" s="1">
        <f>SUM(K2171,L2171,N2171,O2171,P2171,Q2171)</f>
        <v>0</v>
      </c>
      <c r="K2171" s="1">
        <f>SUM(AC2171,AE2171)</f>
        <v>0</v>
      </c>
      <c r="L2171" s="1">
        <v>0</v>
      </c>
      <c r="M2171" s="1">
        <v>0</v>
      </c>
      <c r="N2171" s="1">
        <v>0</v>
      </c>
      <c r="O2171" s="1"/>
      <c r="P2171" s="1">
        <v>0</v>
      </c>
      <c r="Q2171" s="1">
        <f>AD2171</f>
        <v>0</v>
      </c>
      <c r="R2171" s="1">
        <v>0</v>
      </c>
      <c r="S2171" s="31"/>
      <c r="T2171" s="1">
        <f>SUM(U2171,V2171,X2171,Y2171,Z2171,AA2171)</f>
        <v>117</v>
      </c>
      <c r="U2171" s="1">
        <f>SUM(AG2171,BF2171)</f>
        <v>0</v>
      </c>
      <c r="V2171" s="1">
        <f>SUM(AJ2171,AK2171,AL2171,AM2171,AO2171,AP2171,AQ2171,AR2171,AS2171,AT2171,AU2171,AN2171,AV2171,AW2171,AX2171,AY2171,AZ2171,BA2171,BC2171,BD2171,BE2171,BB2171)</f>
        <v>60</v>
      </c>
      <c r="W2171" s="1">
        <f>COUNTIF(AJ2171:BE2171, "&gt;0")</f>
        <v>1</v>
      </c>
      <c r="X2171" s="1">
        <f>SUM(BG2171,BH2171)</f>
        <v>0</v>
      </c>
      <c r="Y2171" s="1">
        <f>BI2171</f>
        <v>57</v>
      </c>
      <c r="Z2171" s="1">
        <f>AI2171</f>
        <v>0</v>
      </c>
      <c r="AA2171" s="1">
        <f>AH2171</f>
        <v>0</v>
      </c>
      <c r="AB2171" s="31"/>
      <c r="AC2171" s="16">
        <v>0</v>
      </c>
      <c r="AD2171" s="16">
        <v>0</v>
      </c>
      <c r="AE2171" s="16">
        <v>0</v>
      </c>
      <c r="AF2171" s="28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60</v>
      </c>
      <c r="BE2171" s="16">
        <v>0</v>
      </c>
      <c r="BF2171" s="16">
        <v>0</v>
      </c>
      <c r="BG2171" s="16">
        <v>0</v>
      </c>
      <c r="BH2171" s="16">
        <v>0</v>
      </c>
      <c r="BI2171" s="16">
        <v>57</v>
      </c>
      <c r="BJ2171" s="87"/>
    </row>
    <row r="2172" spans="1:62" s="16" customFormat="1" x14ac:dyDescent="0.35">
      <c r="A2172" s="85" t="s">
        <v>27</v>
      </c>
      <c r="B2172" s="85" t="s">
        <v>176</v>
      </c>
      <c r="C2172" s="16" t="s">
        <v>3274</v>
      </c>
      <c r="D2172" s="16" t="s">
        <v>3275</v>
      </c>
      <c r="E2172" s="16" t="s">
        <v>39</v>
      </c>
      <c r="F2172" s="85">
        <v>999931775</v>
      </c>
      <c r="G2172" s="1">
        <f>(J2172+T2172)-H2172</f>
        <v>117</v>
      </c>
      <c r="I2172" s="28"/>
      <c r="J2172" s="1">
        <f>SUM(K2172,L2172,N2172,O2172,P2172,Q2172)</f>
        <v>0</v>
      </c>
      <c r="K2172" s="1">
        <f>SUM(AC2172,AE2172)</f>
        <v>0</v>
      </c>
      <c r="L2172" s="1">
        <v>0</v>
      </c>
      <c r="M2172" s="1">
        <v>0</v>
      </c>
      <c r="N2172" s="1">
        <v>0</v>
      </c>
      <c r="O2172" s="1"/>
      <c r="P2172" s="1">
        <v>0</v>
      </c>
      <c r="Q2172" s="1">
        <f>AD2172</f>
        <v>0</v>
      </c>
      <c r="R2172" s="1">
        <v>0</v>
      </c>
      <c r="S2172" s="31"/>
      <c r="T2172" s="1">
        <f>SUM(U2172,V2172,X2172,Y2172,Z2172,AA2172)</f>
        <v>117</v>
      </c>
      <c r="U2172" s="1">
        <f>SUM(AG2172,BF2172)</f>
        <v>0</v>
      </c>
      <c r="V2172" s="1">
        <f>SUM(AJ2172,AK2172,AL2172,AM2172,AO2172,AP2172,AQ2172,AR2172,AS2172,AT2172,AU2172,AN2172,AV2172,AW2172,AX2172,AY2172,AZ2172,BA2172,BC2172,BD2172,BE2172,BB2172)</f>
        <v>45</v>
      </c>
      <c r="W2172" s="1">
        <f>COUNTIF(AJ2172:BE2172, "&gt;0")</f>
        <v>1</v>
      </c>
      <c r="X2172" s="1">
        <f>SUM(BG2172,BH2172)</f>
        <v>72</v>
      </c>
      <c r="Y2172" s="1">
        <f>BI2172</f>
        <v>0</v>
      </c>
      <c r="Z2172" s="1">
        <f>AI2172</f>
        <v>0</v>
      </c>
      <c r="AA2172" s="1">
        <f>AH2172</f>
        <v>0</v>
      </c>
      <c r="AB2172" s="31"/>
      <c r="AC2172" s="16">
        <v>0</v>
      </c>
      <c r="AD2172" s="16">
        <v>0</v>
      </c>
      <c r="AE2172" s="16">
        <v>0</v>
      </c>
      <c r="AF2172" s="28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0</v>
      </c>
      <c r="BD2172" s="16">
        <v>45</v>
      </c>
      <c r="BE2172" s="16">
        <v>0</v>
      </c>
      <c r="BF2172" s="16">
        <v>0</v>
      </c>
      <c r="BG2172" s="16">
        <v>72</v>
      </c>
      <c r="BH2172" s="16">
        <v>0</v>
      </c>
      <c r="BI2172" s="16">
        <v>0</v>
      </c>
      <c r="BJ2172" s="87"/>
    </row>
    <row r="2173" spans="1:62" s="16" customFormat="1" x14ac:dyDescent="0.35">
      <c r="A2173" s="104" t="s">
        <v>27</v>
      </c>
      <c r="B2173" s="104" t="s">
        <v>176</v>
      </c>
      <c r="C2173" s="18" t="s">
        <v>1601</v>
      </c>
      <c r="D2173" s="18" t="s">
        <v>645</v>
      </c>
      <c r="E2173" s="18" t="s">
        <v>39</v>
      </c>
      <c r="F2173" s="104">
        <v>999926099</v>
      </c>
      <c r="G2173" s="1">
        <f>(J2173+T2173)-H2173</f>
        <v>113</v>
      </c>
      <c r="H2173" s="1"/>
      <c r="I2173" s="15"/>
      <c r="J2173" s="1">
        <f>SUM(K2173,L2173,N2173,O2173,P2173,Q2173)</f>
        <v>113</v>
      </c>
      <c r="K2173" s="1">
        <f>SUM(AC2173,AE2173)</f>
        <v>0</v>
      </c>
      <c r="L2173" s="1">
        <v>0</v>
      </c>
      <c r="M2173" s="1">
        <v>0</v>
      </c>
      <c r="N2173" s="1">
        <v>0</v>
      </c>
      <c r="O2173" s="1"/>
      <c r="P2173" s="1">
        <v>0</v>
      </c>
      <c r="Q2173" s="1">
        <f>AD2173</f>
        <v>113</v>
      </c>
      <c r="R2173" s="1">
        <v>0</v>
      </c>
      <c r="S2173" s="31"/>
      <c r="T2173" s="1">
        <f>SUM(U2173,V2173,X2173,Y2173,Z2173,AA2173)</f>
        <v>0</v>
      </c>
      <c r="U2173" s="1">
        <f>SUM(AG2173,BF2173)</f>
        <v>0</v>
      </c>
      <c r="V2173" s="1">
        <f>SUM(AJ2173,AK2173,AL2173,AM2173,AO2173,AP2173,AQ2173,AR2173,AS2173,AT2173,AU2173,AN2173,AV2173,AW2173,AX2173,AY2173,AZ2173,BA2173,BC2173,BD2173,BE2173,BB2173)</f>
        <v>0</v>
      </c>
      <c r="W2173" s="1">
        <f>COUNTIF(AJ2173:BE2173, "&gt;0")</f>
        <v>0</v>
      </c>
      <c r="X2173" s="1">
        <f>SUM(BG2173,BH2173)</f>
        <v>0</v>
      </c>
      <c r="Y2173" s="1">
        <f>BI2173</f>
        <v>0</v>
      </c>
      <c r="Z2173" s="1">
        <f>AI2173</f>
        <v>0</v>
      </c>
      <c r="AA2173" s="1">
        <f>AH2173</f>
        <v>0</v>
      </c>
      <c r="AB2173" s="31"/>
      <c r="AC2173" s="1">
        <v>0</v>
      </c>
      <c r="AD2173" s="16">
        <v>113</v>
      </c>
      <c r="AE2173" s="16">
        <v>0</v>
      </c>
      <c r="AF2173" s="28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0</v>
      </c>
      <c r="BC2173" s="16">
        <v>0</v>
      </c>
      <c r="BD2173" s="16">
        <v>0</v>
      </c>
      <c r="BE2173" s="16">
        <v>0</v>
      </c>
      <c r="BF2173" s="16">
        <v>0</v>
      </c>
      <c r="BG2173" s="16">
        <v>0</v>
      </c>
      <c r="BH2173" s="16">
        <v>0</v>
      </c>
      <c r="BI2173" s="16">
        <v>0</v>
      </c>
      <c r="BJ2173" s="87"/>
    </row>
    <row r="2174" spans="1:62" s="16" customFormat="1" x14ac:dyDescent="0.35">
      <c r="A2174" s="85" t="s">
        <v>27</v>
      </c>
      <c r="B2174" s="85" t="s">
        <v>176</v>
      </c>
      <c r="C2174" s="16" t="s">
        <v>1511</v>
      </c>
      <c r="D2174" s="16" t="s">
        <v>1512</v>
      </c>
      <c r="E2174" s="16" t="s">
        <v>39</v>
      </c>
      <c r="F2174" s="85">
        <v>999925507</v>
      </c>
      <c r="G2174" s="1">
        <f>(J2174+T2174)-H2174</f>
        <v>107</v>
      </c>
      <c r="I2174" s="28"/>
      <c r="J2174" s="1">
        <f>SUM(K2174,L2174,N2174,O2174,P2174,Q2174)</f>
        <v>20</v>
      </c>
      <c r="K2174" s="1">
        <f>SUM(AC2174,AE2174)</f>
        <v>20</v>
      </c>
      <c r="L2174" s="1">
        <v>0</v>
      </c>
      <c r="M2174" s="1">
        <v>0</v>
      </c>
      <c r="N2174" s="1">
        <v>0</v>
      </c>
      <c r="O2174" s="1"/>
      <c r="P2174" s="1">
        <v>0</v>
      </c>
      <c r="Q2174" s="1">
        <f>AD2174</f>
        <v>0</v>
      </c>
      <c r="R2174" s="1">
        <v>0</v>
      </c>
      <c r="S2174" s="28"/>
      <c r="T2174" s="1">
        <f>SUM(U2174,V2174,X2174,Y2174,Z2174,AA2174)</f>
        <v>87</v>
      </c>
      <c r="U2174" s="1">
        <f>SUM(AG2174,BF2174)</f>
        <v>0</v>
      </c>
      <c r="V2174" s="1">
        <f>SUM(AJ2174,AK2174,AL2174,AM2174,AO2174,AP2174,AQ2174,AR2174,AS2174,AT2174,AU2174,AN2174,AV2174,AW2174,AX2174,AY2174,AZ2174,BA2174,BC2174,BD2174,BE2174,BB2174)</f>
        <v>30</v>
      </c>
      <c r="W2174" s="1">
        <f>COUNTIF(AJ2174:BE2174, "&gt;0")</f>
        <v>1</v>
      </c>
      <c r="X2174" s="1">
        <f>SUM(BG2174,BH2174)</f>
        <v>0</v>
      </c>
      <c r="Y2174" s="1">
        <f>BI2174</f>
        <v>57</v>
      </c>
      <c r="Z2174" s="1">
        <f>AI2174</f>
        <v>0</v>
      </c>
      <c r="AA2174" s="1">
        <f>AH2174</f>
        <v>0</v>
      </c>
      <c r="AB2174" s="28"/>
      <c r="AC2174" s="16">
        <v>20</v>
      </c>
      <c r="AD2174" s="16">
        <v>0</v>
      </c>
      <c r="AE2174" s="16">
        <v>0</v>
      </c>
      <c r="AF2174" s="28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30</v>
      </c>
      <c r="BB2174" s="16">
        <v>0</v>
      </c>
      <c r="BC2174" s="16">
        <v>0</v>
      </c>
      <c r="BD2174" s="16">
        <v>0</v>
      </c>
      <c r="BE2174" s="16">
        <v>0</v>
      </c>
      <c r="BF2174" s="16">
        <v>0</v>
      </c>
      <c r="BG2174" s="16">
        <v>0</v>
      </c>
      <c r="BH2174" s="16">
        <v>0</v>
      </c>
      <c r="BI2174" s="16">
        <v>57</v>
      </c>
      <c r="BJ2174" s="87"/>
    </row>
    <row r="2175" spans="1:62" s="16" customFormat="1" x14ac:dyDescent="0.35">
      <c r="A2175" s="85" t="s">
        <v>27</v>
      </c>
      <c r="B2175" s="85" t="s">
        <v>176</v>
      </c>
      <c r="C2175" s="16" t="s">
        <v>3276</v>
      </c>
      <c r="D2175" s="16" t="s">
        <v>3277</v>
      </c>
      <c r="E2175" s="16" t="s">
        <v>39</v>
      </c>
      <c r="F2175" s="85">
        <v>999932381</v>
      </c>
      <c r="G2175" s="1">
        <f>(J2175+T2175)-H2175</f>
        <v>91</v>
      </c>
      <c r="I2175" s="28"/>
      <c r="J2175" s="1">
        <f>SUM(K2175,L2175,N2175,O2175,P2175,Q2175)</f>
        <v>0</v>
      </c>
      <c r="K2175" s="1">
        <f>SUM(AC2175,AE2175)</f>
        <v>0</v>
      </c>
      <c r="L2175" s="1">
        <v>0</v>
      </c>
      <c r="M2175" s="1">
        <v>0</v>
      </c>
      <c r="N2175" s="1">
        <v>0</v>
      </c>
      <c r="O2175" s="1"/>
      <c r="P2175" s="1">
        <v>0</v>
      </c>
      <c r="Q2175" s="1">
        <f>AD2175</f>
        <v>0</v>
      </c>
      <c r="R2175" s="1">
        <v>0</v>
      </c>
      <c r="S2175" s="31"/>
      <c r="T2175" s="1">
        <f>SUM(U2175,V2175,X2175,Y2175,Z2175,AA2175)</f>
        <v>91</v>
      </c>
      <c r="U2175" s="1">
        <f>SUM(AG2175,BF2175)</f>
        <v>0</v>
      </c>
      <c r="V2175" s="1">
        <f>SUM(AJ2175,AK2175,AL2175,AM2175,AO2175,AP2175,AQ2175,AR2175,AS2175,AT2175,AU2175,AN2175,AV2175,AW2175,AX2175,AY2175,AZ2175,BA2175,BC2175,BD2175,BE2175,BB2175)</f>
        <v>34</v>
      </c>
      <c r="W2175" s="1">
        <f>COUNTIF(AJ2175:BE2175, "&gt;0")</f>
        <v>1</v>
      </c>
      <c r="X2175" s="1">
        <f>SUM(BG2175,BH2175)</f>
        <v>0</v>
      </c>
      <c r="Y2175" s="1">
        <f>BI2175</f>
        <v>57</v>
      </c>
      <c r="Z2175" s="1">
        <f>AI2175</f>
        <v>0</v>
      </c>
      <c r="AA2175" s="1">
        <f>AH2175</f>
        <v>0</v>
      </c>
      <c r="AB2175" s="31"/>
      <c r="AC2175" s="16">
        <v>0</v>
      </c>
      <c r="AD2175" s="16">
        <v>0</v>
      </c>
      <c r="AE2175" s="16">
        <v>0</v>
      </c>
      <c r="AF2175" s="28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0</v>
      </c>
      <c r="BC2175" s="16">
        <v>0</v>
      </c>
      <c r="BD2175" s="16">
        <v>34</v>
      </c>
      <c r="BE2175" s="16">
        <v>0</v>
      </c>
      <c r="BF2175" s="16">
        <v>0</v>
      </c>
      <c r="BG2175" s="16">
        <v>0</v>
      </c>
      <c r="BH2175" s="16">
        <v>0</v>
      </c>
      <c r="BI2175" s="16">
        <v>57</v>
      </c>
      <c r="BJ2175" s="87"/>
    </row>
    <row r="2176" spans="1:62" s="16" customFormat="1" x14ac:dyDescent="0.35">
      <c r="A2176" s="85" t="s">
        <v>27</v>
      </c>
      <c r="B2176" s="85" t="s">
        <v>176</v>
      </c>
      <c r="C2176" s="16" t="s">
        <v>2949</v>
      </c>
      <c r="D2176" s="16" t="s">
        <v>2950</v>
      </c>
      <c r="E2176" s="16" t="s">
        <v>39</v>
      </c>
      <c r="F2176" s="85">
        <v>999931323</v>
      </c>
      <c r="G2176" s="1">
        <f>(J2176+T2176)-H2176</f>
        <v>90</v>
      </c>
      <c r="I2176" s="28"/>
      <c r="J2176" s="1">
        <f>SUM(K2176,L2176,N2176,O2176,P2176,Q2176)</f>
        <v>0</v>
      </c>
      <c r="K2176" s="1">
        <f>SUM(AC2176,AE2176)</f>
        <v>0</v>
      </c>
      <c r="L2176" s="1">
        <v>0</v>
      </c>
      <c r="M2176" s="1">
        <v>0</v>
      </c>
      <c r="N2176" s="1">
        <v>0</v>
      </c>
      <c r="O2176" s="1"/>
      <c r="P2176" s="1">
        <v>0</v>
      </c>
      <c r="Q2176" s="1">
        <f>AD2176</f>
        <v>0</v>
      </c>
      <c r="R2176" s="1">
        <v>0</v>
      </c>
      <c r="S2176" s="28"/>
      <c r="T2176" s="1">
        <f>SUM(U2176,V2176,X2176,Y2176,Z2176,AA2176)</f>
        <v>90</v>
      </c>
      <c r="U2176" s="1">
        <f>SUM(AG2176,BF2176)</f>
        <v>0</v>
      </c>
      <c r="V2176" s="1">
        <f>SUM(AJ2176,AK2176,AL2176,AM2176,AO2176,AP2176,AQ2176,AR2176,AS2176,AT2176,AU2176,AN2176,AV2176,AW2176,AX2176,AY2176,AZ2176,BA2176,BC2176,BD2176,BE2176,BB2176)</f>
        <v>90</v>
      </c>
      <c r="W2176" s="1">
        <f>COUNTIF(AJ2176:BE2176, "&gt;0")</f>
        <v>1</v>
      </c>
      <c r="X2176" s="1">
        <f>SUM(BG2176,BH2176)</f>
        <v>0</v>
      </c>
      <c r="Y2176" s="1">
        <f>BI2176</f>
        <v>0</v>
      </c>
      <c r="Z2176" s="1">
        <f>AI2176</f>
        <v>0</v>
      </c>
      <c r="AA2176" s="1">
        <f>AH2176</f>
        <v>0</v>
      </c>
      <c r="AB2176" s="28"/>
      <c r="AC2176" s="16">
        <v>0</v>
      </c>
      <c r="AD2176" s="16">
        <v>0</v>
      </c>
      <c r="AE2176" s="16">
        <v>0</v>
      </c>
      <c r="AF2176" s="28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0</v>
      </c>
      <c r="AU2176" s="16">
        <v>0</v>
      </c>
      <c r="AV2176" s="16">
        <v>90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  <c r="BI2176" s="16">
        <v>0</v>
      </c>
      <c r="BJ2176" s="87"/>
    </row>
    <row r="2177" spans="1:62" s="16" customFormat="1" x14ac:dyDescent="0.35">
      <c r="A2177" s="85" t="s">
        <v>27</v>
      </c>
      <c r="B2177" s="85" t="s">
        <v>176</v>
      </c>
      <c r="C2177" s="16" t="s">
        <v>81</v>
      </c>
      <c r="D2177" s="16" t="s">
        <v>3228</v>
      </c>
      <c r="E2177" s="16" t="s">
        <v>39</v>
      </c>
      <c r="F2177" s="85">
        <v>999931879</v>
      </c>
      <c r="G2177" s="1">
        <f>(J2177+T2177)-H2177</f>
        <v>90</v>
      </c>
      <c r="I2177" s="28"/>
      <c r="J2177" s="1">
        <f>SUM(K2177,L2177,N2177,O2177,P2177,Q2177)</f>
        <v>0</v>
      </c>
      <c r="K2177" s="1">
        <f>SUM(AC2177,AE2177)</f>
        <v>0</v>
      </c>
      <c r="L2177" s="1">
        <v>0</v>
      </c>
      <c r="M2177" s="1">
        <v>0</v>
      </c>
      <c r="N2177" s="1">
        <v>0</v>
      </c>
      <c r="O2177" s="1"/>
      <c r="P2177" s="1">
        <v>0</v>
      </c>
      <c r="Q2177" s="1">
        <f>AD2177</f>
        <v>0</v>
      </c>
      <c r="R2177" s="1">
        <v>0</v>
      </c>
      <c r="S2177" s="31"/>
      <c r="T2177" s="1">
        <f>SUM(U2177,V2177,X2177,Y2177,Z2177,AA2177)</f>
        <v>90</v>
      </c>
      <c r="U2177" s="1">
        <f>SUM(AG2177,BF2177)</f>
        <v>0</v>
      </c>
      <c r="V2177" s="1">
        <f>SUM(AJ2177,AK2177,AL2177,AM2177,AO2177,AP2177,AQ2177,AR2177,AS2177,AT2177,AU2177,AN2177,AV2177,AW2177,AX2177,AY2177,AZ2177,BA2177,BC2177,BD2177,BE2177,BB2177)</f>
        <v>90</v>
      </c>
      <c r="W2177" s="1">
        <f>COUNTIF(AJ2177:BE2177, "&gt;0")</f>
        <v>1</v>
      </c>
      <c r="X2177" s="1">
        <f>SUM(BG2177,BH2177)</f>
        <v>0</v>
      </c>
      <c r="Y2177" s="1">
        <f>BI2177</f>
        <v>0</v>
      </c>
      <c r="Z2177" s="1">
        <f>AI2177</f>
        <v>0</v>
      </c>
      <c r="AA2177" s="1">
        <f>AH2177</f>
        <v>0</v>
      </c>
      <c r="AB2177" s="31"/>
      <c r="AC2177" s="16">
        <v>0</v>
      </c>
      <c r="AD2177" s="16">
        <v>0</v>
      </c>
      <c r="AE2177" s="16">
        <v>0</v>
      </c>
      <c r="AF2177" s="28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0</v>
      </c>
      <c r="AY2177" s="16">
        <v>0</v>
      </c>
      <c r="AZ2177" s="16">
        <v>90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  <c r="BI2177" s="16">
        <v>0</v>
      </c>
      <c r="BJ2177" s="87"/>
    </row>
    <row r="2178" spans="1:62" s="16" customFormat="1" ht="14.5" x14ac:dyDescent="0.3">
      <c r="A2178" s="47" t="s">
        <v>27</v>
      </c>
      <c r="B2178" s="47" t="s">
        <v>176</v>
      </c>
      <c r="C2178" s="47" t="s">
        <v>4131</v>
      </c>
      <c r="D2178" s="47" t="s">
        <v>4124</v>
      </c>
      <c r="E2178" s="47" t="s">
        <v>39</v>
      </c>
      <c r="F2178" s="47">
        <v>999930679</v>
      </c>
      <c r="G2178" s="1">
        <f>(J2178+T2178)-H2178</f>
        <v>72.2</v>
      </c>
      <c r="I2178" s="28"/>
      <c r="J2178" s="1">
        <f>SUM(K2178,L2178,N2178,O2178,P2178,Q2178)</f>
        <v>0</v>
      </c>
      <c r="K2178" s="1">
        <f>SUM(AC2178,AE2178)</f>
        <v>0</v>
      </c>
      <c r="L2178" s="1">
        <v>0</v>
      </c>
      <c r="M2178" s="1">
        <v>0</v>
      </c>
      <c r="N2178" s="1">
        <v>0</v>
      </c>
      <c r="O2178" s="1"/>
      <c r="P2178" s="1">
        <v>0</v>
      </c>
      <c r="Q2178" s="1">
        <f>AD2178</f>
        <v>0</v>
      </c>
      <c r="R2178" s="1">
        <v>0</v>
      </c>
      <c r="S2178" s="31"/>
      <c r="T2178" s="1">
        <f>SUM(U2178,V2178,X2178,Y2178,Z2178,AA2178)</f>
        <v>72.2</v>
      </c>
      <c r="U2178" s="1">
        <f>SUM(AG2178,BF2178)</f>
        <v>0</v>
      </c>
      <c r="V2178" s="1">
        <f>SUM(AJ2178,AK2178,AL2178,AM2178,AO2178,AP2178,AQ2178,AR2178,AS2178,AT2178,AU2178,AN2178,AV2178,AW2178,AX2178,AY2178,AZ2178,BA2178,BC2178,BD2178,BE2178,BB2178)</f>
        <v>15.200000000000001</v>
      </c>
      <c r="W2178" s="1">
        <f>COUNTIF(AJ2178:BE2178, "&gt;0")</f>
        <v>1</v>
      </c>
      <c r="X2178" s="1">
        <f>SUM(BG2178,BH2178)</f>
        <v>0</v>
      </c>
      <c r="Y2178" s="1">
        <f>BI2178</f>
        <v>57</v>
      </c>
      <c r="Z2178" s="1">
        <f>AI2178</f>
        <v>0</v>
      </c>
      <c r="AA2178" s="1">
        <f>AH2178</f>
        <v>0</v>
      </c>
      <c r="AB2178" s="31"/>
      <c r="AC2178" s="16">
        <v>0</v>
      </c>
      <c r="AD2178" s="16">
        <v>0</v>
      </c>
      <c r="AE2178" s="16">
        <v>0</v>
      </c>
      <c r="AF2178" s="28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0</v>
      </c>
      <c r="AP2178" s="16">
        <v>0</v>
      </c>
      <c r="AQ2178" s="16">
        <v>0</v>
      </c>
      <c r="AR2178" s="16">
        <v>15.200000000000001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0</v>
      </c>
      <c r="AZ2178" s="16">
        <v>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0</v>
      </c>
      <c r="BH2178" s="16">
        <v>0</v>
      </c>
      <c r="BI2178" s="16">
        <v>57</v>
      </c>
      <c r="BJ2178" s="97"/>
    </row>
    <row r="2179" spans="1:62" s="16" customFormat="1" x14ac:dyDescent="0.35">
      <c r="A2179" s="85" t="s">
        <v>27</v>
      </c>
      <c r="B2179" s="85" t="s">
        <v>176</v>
      </c>
      <c r="C2179" s="16" t="s">
        <v>1124</v>
      </c>
      <c r="D2179" s="16" t="s">
        <v>1125</v>
      </c>
      <c r="E2179" s="16" t="s">
        <v>39</v>
      </c>
      <c r="F2179" s="85">
        <v>999921907</v>
      </c>
      <c r="G2179" s="1">
        <f>(J2179+T2179)-H2179</f>
        <v>68</v>
      </c>
      <c r="I2179" s="28"/>
      <c r="J2179" s="1">
        <f>SUM(K2179,L2179,N2179,O2179,P2179,Q2179)</f>
        <v>0</v>
      </c>
      <c r="K2179" s="1">
        <f>SUM(AC2179,AE2179)</f>
        <v>0</v>
      </c>
      <c r="L2179" s="1">
        <v>0</v>
      </c>
      <c r="M2179" s="1">
        <v>0</v>
      </c>
      <c r="N2179" s="1">
        <v>0</v>
      </c>
      <c r="O2179" s="1"/>
      <c r="P2179" s="1">
        <v>0</v>
      </c>
      <c r="Q2179" s="1">
        <f>AD2179</f>
        <v>0</v>
      </c>
      <c r="R2179" s="1">
        <v>0</v>
      </c>
      <c r="S2179" s="31"/>
      <c r="T2179" s="1">
        <f>SUM(U2179,V2179,X2179,Y2179,Z2179,AA2179)</f>
        <v>68</v>
      </c>
      <c r="U2179" s="1">
        <f>SUM(AG2179,BF2179)</f>
        <v>0</v>
      </c>
      <c r="V2179" s="1">
        <f>SUM(AJ2179,AK2179,AL2179,AM2179,AO2179,AP2179,AQ2179,AR2179,AS2179,AT2179,AU2179,AN2179,AV2179,AW2179,AX2179,AY2179,AZ2179,BA2179,BC2179,BD2179,BE2179,BB2179)</f>
        <v>68</v>
      </c>
      <c r="W2179" s="1">
        <f>COUNTIF(AJ2179:BE2179, "&gt;0")</f>
        <v>1</v>
      </c>
      <c r="X2179" s="1">
        <f>SUM(BG2179,BH2179)</f>
        <v>0</v>
      </c>
      <c r="Y2179" s="1">
        <f>BI2179</f>
        <v>0</v>
      </c>
      <c r="Z2179" s="1">
        <f>AI2179</f>
        <v>0</v>
      </c>
      <c r="AA2179" s="1">
        <f>AH2179</f>
        <v>0</v>
      </c>
      <c r="AB2179" s="31"/>
      <c r="AC2179" s="16">
        <v>0</v>
      </c>
      <c r="AD2179" s="16">
        <v>0</v>
      </c>
      <c r="AE2179" s="16">
        <v>0</v>
      </c>
      <c r="AF2179" s="28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0</v>
      </c>
      <c r="AQ2179" s="16">
        <v>0</v>
      </c>
      <c r="AR2179" s="16">
        <v>0</v>
      </c>
      <c r="AS2179" s="16">
        <v>0</v>
      </c>
      <c r="AT2179" s="16">
        <v>0</v>
      </c>
      <c r="AU2179" s="16">
        <v>0</v>
      </c>
      <c r="AV2179" s="16">
        <v>0</v>
      </c>
      <c r="AW2179" s="16">
        <v>0</v>
      </c>
      <c r="AX2179" s="16">
        <v>0</v>
      </c>
      <c r="AY2179" s="16">
        <v>0</v>
      </c>
      <c r="AZ2179" s="16">
        <v>68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0</v>
      </c>
      <c r="BH2179" s="16">
        <v>0</v>
      </c>
      <c r="BI2179" s="16">
        <v>0</v>
      </c>
      <c r="BJ2179" s="87"/>
    </row>
    <row r="2180" spans="1:62" s="16" customFormat="1" x14ac:dyDescent="0.35">
      <c r="A2180" s="85" t="s">
        <v>27</v>
      </c>
      <c r="B2180" s="85" t="s">
        <v>176</v>
      </c>
      <c r="C2180" s="16" t="s">
        <v>1465</v>
      </c>
      <c r="D2180" s="16" t="s">
        <v>530</v>
      </c>
      <c r="E2180" s="16" t="s">
        <v>39</v>
      </c>
      <c r="F2180" s="85">
        <v>999925294</v>
      </c>
      <c r="G2180" s="1">
        <f>(J2180+T2180)-H2180</f>
        <v>68</v>
      </c>
      <c r="I2180" s="28"/>
      <c r="J2180" s="1">
        <f>SUM(K2180,L2180,N2180,O2180,P2180,Q2180)</f>
        <v>0</v>
      </c>
      <c r="K2180" s="1">
        <f>SUM(AC2180,AE2180)</f>
        <v>0</v>
      </c>
      <c r="L2180" s="1">
        <v>0</v>
      </c>
      <c r="M2180" s="1">
        <v>0</v>
      </c>
      <c r="N2180" s="1">
        <v>0</v>
      </c>
      <c r="O2180" s="1"/>
      <c r="P2180" s="1">
        <v>0</v>
      </c>
      <c r="Q2180" s="1">
        <f>AD2180</f>
        <v>0</v>
      </c>
      <c r="R2180" s="1">
        <v>0</v>
      </c>
      <c r="S2180" s="31"/>
      <c r="T2180" s="1">
        <f>SUM(U2180,V2180,X2180,Y2180,Z2180,AA2180)</f>
        <v>68</v>
      </c>
      <c r="U2180" s="1">
        <f>SUM(AG2180,BF2180)</f>
        <v>0</v>
      </c>
      <c r="V2180" s="1">
        <f>SUM(AJ2180,AK2180,AL2180,AM2180,AO2180,AP2180,AQ2180,AR2180,AS2180,AT2180,AU2180,AN2180,AV2180,AW2180,AX2180,AY2180,AZ2180,BA2180,BC2180,BD2180,BE2180,BB2180)</f>
        <v>68</v>
      </c>
      <c r="W2180" s="1">
        <f>COUNTIF(AJ2180:BE2180, "&gt;0")</f>
        <v>1</v>
      </c>
      <c r="X2180" s="1">
        <f>SUM(BG2180,BH2180)</f>
        <v>0</v>
      </c>
      <c r="Y2180" s="1">
        <f>BI2180</f>
        <v>0</v>
      </c>
      <c r="Z2180" s="1">
        <f>AI2180</f>
        <v>0</v>
      </c>
      <c r="AA2180" s="1">
        <f>AH2180</f>
        <v>0</v>
      </c>
      <c r="AB2180" s="31"/>
      <c r="AC2180" s="16">
        <v>0</v>
      </c>
      <c r="AD2180" s="16">
        <v>0</v>
      </c>
      <c r="AE2180" s="16">
        <v>0</v>
      </c>
      <c r="AF2180" s="28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68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0</v>
      </c>
      <c r="AY2180" s="16">
        <v>0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  <c r="BI2180" s="16">
        <v>0</v>
      </c>
      <c r="BJ2180" s="87"/>
    </row>
    <row r="2181" spans="1:62" s="16" customFormat="1" x14ac:dyDescent="0.35">
      <c r="A2181" s="85" t="s">
        <v>27</v>
      </c>
      <c r="B2181" s="85" t="s">
        <v>176</v>
      </c>
      <c r="C2181" s="16" t="s">
        <v>1801</v>
      </c>
      <c r="D2181" s="16" t="s">
        <v>1802</v>
      </c>
      <c r="E2181" s="16" t="s">
        <v>39</v>
      </c>
      <c r="F2181" s="85">
        <v>999927613</v>
      </c>
      <c r="G2181" s="1">
        <f>(J2181+T2181)-H2181</f>
        <v>68</v>
      </c>
      <c r="I2181" s="28"/>
      <c r="J2181" s="1">
        <f>SUM(K2181,L2181,N2181,O2181,P2181,Q2181)</f>
        <v>0</v>
      </c>
      <c r="K2181" s="1">
        <f>SUM(AC2181,AE2181)</f>
        <v>0</v>
      </c>
      <c r="L2181" s="1">
        <v>0</v>
      </c>
      <c r="M2181" s="1">
        <v>0</v>
      </c>
      <c r="N2181" s="1">
        <v>0</v>
      </c>
      <c r="O2181" s="1"/>
      <c r="P2181" s="1">
        <v>0</v>
      </c>
      <c r="Q2181" s="1">
        <f>AD2181</f>
        <v>0</v>
      </c>
      <c r="R2181" s="1">
        <v>0</v>
      </c>
      <c r="S2181" s="31"/>
      <c r="T2181" s="1">
        <f>SUM(U2181,V2181,X2181,Y2181,Z2181,AA2181)</f>
        <v>68</v>
      </c>
      <c r="U2181" s="1">
        <f>SUM(AG2181,BF2181)</f>
        <v>0</v>
      </c>
      <c r="V2181" s="1">
        <f>SUM(AJ2181,AK2181,AL2181,AM2181,AO2181,AP2181,AQ2181,AR2181,AS2181,AT2181,AU2181,AN2181,AV2181,AW2181,AX2181,AY2181,AZ2181,BA2181,BC2181,BD2181,BE2181,BB2181)</f>
        <v>68</v>
      </c>
      <c r="W2181" s="1">
        <f>COUNTIF(AJ2181:BE2181, "&gt;0")</f>
        <v>1</v>
      </c>
      <c r="X2181" s="1">
        <f>SUM(BG2181,BH2181)</f>
        <v>0</v>
      </c>
      <c r="Y2181" s="1">
        <f>BI2181</f>
        <v>0</v>
      </c>
      <c r="Z2181" s="1">
        <f>AI2181</f>
        <v>0</v>
      </c>
      <c r="AA2181" s="1">
        <f>AH2181</f>
        <v>0</v>
      </c>
      <c r="AB2181" s="31"/>
      <c r="AC2181" s="16">
        <v>0</v>
      </c>
      <c r="AD2181" s="16">
        <v>0</v>
      </c>
      <c r="AE2181" s="16">
        <v>0</v>
      </c>
      <c r="AF2181" s="28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0</v>
      </c>
      <c r="AQ2181" s="16">
        <v>0</v>
      </c>
      <c r="AR2181" s="16">
        <v>0</v>
      </c>
      <c r="AS2181" s="16">
        <v>68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  <c r="BI2181" s="16">
        <v>0</v>
      </c>
      <c r="BJ2181" s="87"/>
    </row>
    <row r="2182" spans="1:62" s="16" customFormat="1" x14ac:dyDescent="0.35">
      <c r="A2182" s="85" t="s">
        <v>27</v>
      </c>
      <c r="B2182" s="85" t="s">
        <v>176</v>
      </c>
      <c r="C2182" s="16" t="s">
        <v>2951</v>
      </c>
      <c r="D2182" s="16" t="s">
        <v>2950</v>
      </c>
      <c r="E2182" s="16" t="s">
        <v>39</v>
      </c>
      <c r="F2182" s="85">
        <v>999931324</v>
      </c>
      <c r="G2182" s="1">
        <f>(J2182+T2182)-H2182</f>
        <v>68</v>
      </c>
      <c r="I2182" s="28"/>
      <c r="J2182" s="1">
        <f>SUM(K2182,L2182,N2182,O2182,P2182,Q2182)</f>
        <v>0</v>
      </c>
      <c r="K2182" s="1">
        <f>SUM(AC2182,AE2182)</f>
        <v>0</v>
      </c>
      <c r="L2182" s="1">
        <v>0</v>
      </c>
      <c r="M2182" s="1">
        <v>0</v>
      </c>
      <c r="N2182" s="1">
        <v>0</v>
      </c>
      <c r="O2182" s="1"/>
      <c r="P2182" s="1">
        <v>0</v>
      </c>
      <c r="Q2182" s="1">
        <f>AD2182</f>
        <v>0</v>
      </c>
      <c r="R2182" s="1">
        <v>0</v>
      </c>
      <c r="S2182" s="28"/>
      <c r="T2182" s="1">
        <f>SUM(U2182,V2182,X2182,Y2182,Z2182,AA2182)</f>
        <v>68</v>
      </c>
      <c r="U2182" s="1">
        <f>SUM(AG2182,BF2182)</f>
        <v>0</v>
      </c>
      <c r="V2182" s="1">
        <f>SUM(AJ2182,AK2182,AL2182,AM2182,AO2182,AP2182,AQ2182,AR2182,AS2182,AT2182,AU2182,AN2182,AV2182,AW2182,AX2182,AY2182,AZ2182,BA2182,BC2182,BD2182,BE2182,BB2182)</f>
        <v>68</v>
      </c>
      <c r="W2182" s="1">
        <f>COUNTIF(AJ2182:BE2182, "&gt;0")</f>
        <v>1</v>
      </c>
      <c r="X2182" s="1">
        <f>SUM(BG2182,BH2182)</f>
        <v>0</v>
      </c>
      <c r="Y2182" s="1">
        <f>BI2182</f>
        <v>0</v>
      </c>
      <c r="Z2182" s="1">
        <f>AI2182</f>
        <v>0</v>
      </c>
      <c r="AA2182" s="1">
        <f>AH2182</f>
        <v>0</v>
      </c>
      <c r="AB2182" s="28"/>
      <c r="AC2182" s="16">
        <v>0</v>
      </c>
      <c r="AD2182" s="16">
        <v>0</v>
      </c>
      <c r="AE2182" s="16">
        <v>0</v>
      </c>
      <c r="AF2182" s="28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0</v>
      </c>
      <c r="AR2182" s="16">
        <v>0</v>
      </c>
      <c r="AS2182" s="16">
        <v>0</v>
      </c>
      <c r="AT2182" s="16">
        <v>0</v>
      </c>
      <c r="AU2182" s="16">
        <v>0</v>
      </c>
      <c r="AV2182" s="16">
        <v>68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  <c r="BI2182" s="16">
        <v>0</v>
      </c>
      <c r="BJ2182" s="87"/>
    </row>
    <row r="2183" spans="1:62" s="16" customFormat="1" x14ac:dyDescent="0.35">
      <c r="A2183" s="85" t="s">
        <v>27</v>
      </c>
      <c r="B2183" s="85" t="s">
        <v>176</v>
      </c>
      <c r="C2183" s="16" t="s">
        <v>1204</v>
      </c>
      <c r="D2183" s="16" t="s">
        <v>1568</v>
      </c>
      <c r="E2183" s="16" t="s">
        <v>39</v>
      </c>
      <c r="F2183" s="85">
        <v>999931373</v>
      </c>
      <c r="G2183" s="1">
        <f>(J2183+T2183)-H2183</f>
        <v>68</v>
      </c>
      <c r="I2183" s="28"/>
      <c r="J2183" s="1">
        <f>SUM(K2183,L2183,N2183,O2183,P2183,Q2183)</f>
        <v>0</v>
      </c>
      <c r="K2183" s="1">
        <f>SUM(AC2183,AE2183)</f>
        <v>0</v>
      </c>
      <c r="L2183" s="1">
        <v>0</v>
      </c>
      <c r="M2183" s="1">
        <v>0</v>
      </c>
      <c r="N2183" s="1">
        <v>0</v>
      </c>
      <c r="O2183" s="1"/>
      <c r="P2183" s="1">
        <v>0</v>
      </c>
      <c r="Q2183" s="1">
        <f>AD2183</f>
        <v>0</v>
      </c>
      <c r="R2183" s="1">
        <v>0</v>
      </c>
      <c r="S2183" s="31"/>
      <c r="T2183" s="1">
        <f>SUM(U2183,V2183,X2183,Y2183,Z2183,AA2183)</f>
        <v>68</v>
      </c>
      <c r="U2183" s="1">
        <f>SUM(AG2183,BF2183)</f>
        <v>0</v>
      </c>
      <c r="V2183" s="1">
        <f>SUM(AJ2183,AK2183,AL2183,AM2183,AO2183,AP2183,AQ2183,AR2183,AS2183,AT2183,AU2183,AN2183,AV2183,AW2183,AX2183,AY2183,AZ2183,BA2183,BC2183,BD2183,BE2183,BB2183)</f>
        <v>68</v>
      </c>
      <c r="W2183" s="1">
        <f>COUNTIF(AJ2183:BE2183, "&gt;0")</f>
        <v>1</v>
      </c>
      <c r="X2183" s="1">
        <f>SUM(BG2183,BH2183)</f>
        <v>0</v>
      </c>
      <c r="Y2183" s="1">
        <f>BI2183</f>
        <v>0</v>
      </c>
      <c r="Z2183" s="1">
        <f>AI2183</f>
        <v>0</v>
      </c>
      <c r="AA2183" s="1">
        <f>AH2183</f>
        <v>0</v>
      </c>
      <c r="AB2183" s="31"/>
      <c r="AC2183" s="16">
        <v>0</v>
      </c>
      <c r="AD2183" s="16">
        <v>0</v>
      </c>
      <c r="AE2183" s="16">
        <v>0</v>
      </c>
      <c r="AF2183" s="28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68</v>
      </c>
      <c r="AT2183" s="16">
        <v>0</v>
      </c>
      <c r="AU2183" s="16">
        <v>0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  <c r="BI2183" s="16">
        <v>0</v>
      </c>
      <c r="BJ2183" s="87"/>
    </row>
    <row r="2184" spans="1:62" s="16" customFormat="1" x14ac:dyDescent="0.35">
      <c r="A2184" s="85" t="s">
        <v>27</v>
      </c>
      <c r="B2184" s="85" t="s">
        <v>176</v>
      </c>
      <c r="C2184" s="16" t="s">
        <v>3226</v>
      </c>
      <c r="D2184" s="16" t="s">
        <v>3227</v>
      </c>
      <c r="E2184" s="16" t="s">
        <v>39</v>
      </c>
      <c r="F2184" s="85">
        <v>999931967</v>
      </c>
      <c r="G2184" s="1">
        <f>(J2184+T2184)-H2184</f>
        <v>68</v>
      </c>
      <c r="I2184" s="28"/>
      <c r="J2184" s="1">
        <f>SUM(K2184,L2184,N2184,O2184,P2184,Q2184)</f>
        <v>0</v>
      </c>
      <c r="K2184" s="1">
        <f>SUM(AC2184,AE2184)</f>
        <v>0</v>
      </c>
      <c r="L2184" s="1">
        <v>0</v>
      </c>
      <c r="M2184" s="1">
        <v>0</v>
      </c>
      <c r="N2184" s="1">
        <v>0</v>
      </c>
      <c r="O2184" s="1"/>
      <c r="P2184" s="1">
        <v>0</v>
      </c>
      <c r="Q2184" s="1">
        <f>AD2184</f>
        <v>0</v>
      </c>
      <c r="R2184" s="1">
        <v>0</v>
      </c>
      <c r="S2184" s="31"/>
      <c r="T2184" s="1">
        <f>SUM(U2184,V2184,X2184,Y2184,Z2184,AA2184)</f>
        <v>68</v>
      </c>
      <c r="U2184" s="1">
        <f>SUM(AG2184,BF2184)</f>
        <v>0</v>
      </c>
      <c r="V2184" s="1">
        <f>SUM(AJ2184,AK2184,AL2184,AM2184,AO2184,AP2184,AQ2184,AR2184,AS2184,AT2184,AU2184,AN2184,AV2184,AW2184,AX2184,AY2184,AZ2184,BA2184,BC2184,BD2184,BE2184,BB2184)</f>
        <v>68</v>
      </c>
      <c r="W2184" s="1">
        <f>COUNTIF(AJ2184:BE2184, "&gt;0")</f>
        <v>1</v>
      </c>
      <c r="X2184" s="1">
        <f>SUM(BG2184,BH2184)</f>
        <v>0</v>
      </c>
      <c r="Y2184" s="1">
        <f>BI2184</f>
        <v>0</v>
      </c>
      <c r="Z2184" s="1">
        <f>AI2184</f>
        <v>0</v>
      </c>
      <c r="AA2184" s="1">
        <f>AH2184</f>
        <v>0</v>
      </c>
      <c r="AB2184" s="31"/>
      <c r="AC2184" s="16">
        <v>0</v>
      </c>
      <c r="AD2184" s="16">
        <v>0</v>
      </c>
      <c r="AE2184" s="16">
        <v>0</v>
      </c>
      <c r="AF2184" s="28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0</v>
      </c>
      <c r="AR2184" s="16">
        <v>0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68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  <c r="BI2184" s="16">
        <v>0</v>
      </c>
      <c r="BJ2184" s="87"/>
    </row>
    <row r="2185" spans="1:62" s="16" customFormat="1" x14ac:dyDescent="0.35">
      <c r="A2185" s="85" t="s">
        <v>27</v>
      </c>
      <c r="B2185" s="85" t="s">
        <v>176</v>
      </c>
      <c r="C2185" s="16" t="s">
        <v>349</v>
      </c>
      <c r="D2185" s="16" t="s">
        <v>2954</v>
      </c>
      <c r="E2185" s="16" t="s">
        <v>39</v>
      </c>
      <c r="F2185" s="85">
        <v>999929434</v>
      </c>
      <c r="G2185" s="1">
        <f>(J2185+T2185)-H2185</f>
        <v>63</v>
      </c>
      <c r="I2185" s="28"/>
      <c r="J2185" s="1">
        <f>SUM(K2185,L2185,N2185,O2185,P2185,Q2185)</f>
        <v>0</v>
      </c>
      <c r="K2185" s="1">
        <f>SUM(AC2185,AE2185)</f>
        <v>0</v>
      </c>
      <c r="L2185" s="1">
        <v>0</v>
      </c>
      <c r="M2185" s="1">
        <v>0</v>
      </c>
      <c r="N2185" s="1">
        <v>0</v>
      </c>
      <c r="O2185" s="1"/>
      <c r="P2185" s="1">
        <v>0</v>
      </c>
      <c r="Q2185" s="1">
        <f>AD2185</f>
        <v>0</v>
      </c>
      <c r="R2185" s="1">
        <v>0</v>
      </c>
      <c r="S2185" s="28"/>
      <c r="T2185" s="1">
        <f>SUM(U2185,V2185,X2185,Y2185,Z2185,AA2185)</f>
        <v>63</v>
      </c>
      <c r="U2185" s="1">
        <f>SUM(AG2185,BF2185)</f>
        <v>0</v>
      </c>
      <c r="V2185" s="1">
        <f>SUM(AJ2185,AK2185,AL2185,AM2185,AO2185,AP2185,AQ2185,AR2185,AS2185,AT2185,AU2185,AN2185,AV2185,AW2185,AX2185,AY2185,AZ2185,BA2185,BC2185,BD2185,BE2185,BB2185)</f>
        <v>63</v>
      </c>
      <c r="W2185" s="1">
        <f>COUNTIF(AJ2185:BE2185, "&gt;0")</f>
        <v>1</v>
      </c>
      <c r="X2185" s="1">
        <f>SUM(BG2185,BH2185)</f>
        <v>0</v>
      </c>
      <c r="Y2185" s="1">
        <f>BI2185</f>
        <v>0</v>
      </c>
      <c r="Z2185" s="1">
        <f>AI2185</f>
        <v>0</v>
      </c>
      <c r="AA2185" s="1">
        <f>AH2185</f>
        <v>0</v>
      </c>
      <c r="AB2185" s="28"/>
      <c r="AC2185" s="16">
        <v>0</v>
      </c>
      <c r="AD2185" s="16">
        <v>0</v>
      </c>
      <c r="AE2185" s="16">
        <v>0</v>
      </c>
      <c r="AF2185" s="28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63</v>
      </c>
      <c r="AW2185" s="16">
        <v>0</v>
      </c>
      <c r="AX2185" s="16">
        <v>0</v>
      </c>
      <c r="AY2185" s="16">
        <v>0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  <c r="BI2185" s="16">
        <v>0</v>
      </c>
      <c r="BJ2185" s="87"/>
    </row>
    <row r="2186" spans="1:62" s="16" customFormat="1" x14ac:dyDescent="0.35">
      <c r="A2186" s="85" t="s">
        <v>27</v>
      </c>
      <c r="B2186" s="85" t="s">
        <v>176</v>
      </c>
      <c r="C2186" s="16" t="s">
        <v>2672</v>
      </c>
      <c r="D2186" s="16" t="s">
        <v>2673</v>
      </c>
      <c r="E2186" s="16" t="s">
        <v>39</v>
      </c>
      <c r="F2186" s="85">
        <v>999931678</v>
      </c>
      <c r="G2186" s="1">
        <f>(J2186+T2186)-H2186</f>
        <v>63</v>
      </c>
      <c r="I2186" s="28"/>
      <c r="J2186" s="1">
        <f>SUM(K2186,L2186,N2186,O2186,P2186,Q2186)</f>
        <v>0</v>
      </c>
      <c r="K2186" s="1">
        <f>SUM(AC2186,AE2186)</f>
        <v>0</v>
      </c>
      <c r="L2186" s="1">
        <v>0</v>
      </c>
      <c r="M2186" s="1">
        <v>0</v>
      </c>
      <c r="N2186" s="1">
        <v>0</v>
      </c>
      <c r="O2186" s="1"/>
      <c r="P2186" s="1">
        <v>0</v>
      </c>
      <c r="Q2186" s="1">
        <f>AD2186</f>
        <v>0</v>
      </c>
      <c r="R2186" s="1">
        <v>0</v>
      </c>
      <c r="S2186" s="31"/>
      <c r="T2186" s="1">
        <f>SUM(U2186,V2186,X2186,Y2186,Z2186,AA2186)</f>
        <v>63</v>
      </c>
      <c r="U2186" s="1">
        <f>SUM(AG2186,BF2186)</f>
        <v>0</v>
      </c>
      <c r="V2186" s="1">
        <f>SUM(AJ2186,AK2186,AL2186,AM2186,AO2186,AP2186,AQ2186,AR2186,AS2186,AT2186,AU2186,AN2186,AV2186,AW2186,AX2186,AY2186,AZ2186,BA2186,BC2186,BD2186,BE2186,BB2186)</f>
        <v>63</v>
      </c>
      <c r="W2186" s="1">
        <f>COUNTIF(AJ2186:BE2186, "&gt;0")</f>
        <v>1</v>
      </c>
      <c r="X2186" s="1">
        <f>SUM(BG2186,BH2186)</f>
        <v>0</v>
      </c>
      <c r="Y2186" s="1">
        <f>BI2186</f>
        <v>0</v>
      </c>
      <c r="Z2186" s="1">
        <f>AI2186</f>
        <v>0</v>
      </c>
      <c r="AA2186" s="1">
        <f>AH2186</f>
        <v>0</v>
      </c>
      <c r="AB2186" s="31"/>
      <c r="AC2186" s="16">
        <v>0</v>
      </c>
      <c r="AD2186" s="16">
        <v>0</v>
      </c>
      <c r="AE2186" s="16">
        <v>0</v>
      </c>
      <c r="AF2186" s="28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  <c r="AQ2186" s="16">
        <v>0</v>
      </c>
      <c r="AR2186" s="16">
        <v>0</v>
      </c>
      <c r="AS2186" s="16">
        <v>63</v>
      </c>
      <c r="AT2186" s="16">
        <v>0</v>
      </c>
      <c r="AU2186" s="16">
        <v>0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  <c r="BI2186" s="16">
        <v>0</v>
      </c>
      <c r="BJ2186" s="87"/>
    </row>
    <row r="2187" spans="1:62" s="16" customFormat="1" x14ac:dyDescent="0.35">
      <c r="A2187" s="85" t="s">
        <v>27</v>
      </c>
      <c r="B2187" s="85" t="s">
        <v>176</v>
      </c>
      <c r="C2187" s="16" t="s">
        <v>1553</v>
      </c>
      <c r="D2187" s="16" t="s">
        <v>1554</v>
      </c>
      <c r="E2187" s="16" t="s">
        <v>39</v>
      </c>
      <c r="F2187" s="85">
        <v>999925741</v>
      </c>
      <c r="G2187" s="1">
        <f>(J2187+T2187)-H2187</f>
        <v>60</v>
      </c>
      <c r="H2187" s="1">
        <f>(K2187+L2187+N2187+O2187+P2187+Q2187+R2187)*0.5</f>
        <v>0</v>
      </c>
      <c r="I2187" s="28"/>
      <c r="J2187" s="1">
        <f>SUM(K2187,L2187,N2187,O2187,P2187,Q2187)</f>
        <v>0</v>
      </c>
      <c r="K2187" s="1">
        <f>SUM(AC2187,AE2187)</f>
        <v>0</v>
      </c>
      <c r="L2187" s="1">
        <v>0</v>
      </c>
      <c r="M2187" s="1">
        <v>0</v>
      </c>
      <c r="N2187" s="1">
        <v>0</v>
      </c>
      <c r="O2187" s="1"/>
      <c r="P2187" s="1">
        <v>0</v>
      </c>
      <c r="Q2187" s="1">
        <f>AD2187</f>
        <v>0</v>
      </c>
      <c r="R2187" s="1">
        <v>0</v>
      </c>
      <c r="S2187" s="31"/>
      <c r="T2187" s="1">
        <f>SUM(U2187,V2187,X2187,Y2187,Z2187,AA2187)</f>
        <v>60</v>
      </c>
      <c r="U2187" s="1">
        <f>SUM(AG2187,BF2187)</f>
        <v>0</v>
      </c>
      <c r="V2187" s="1">
        <f>SUM(AJ2187,AK2187,AL2187,AM2187,AO2187,AP2187,AQ2187,AR2187,AS2187,AT2187,AU2187,AN2187,AV2187,AW2187,AX2187,AY2187,AZ2187,BA2187,BC2187,BD2187,BE2187,BB2187)</f>
        <v>60</v>
      </c>
      <c r="W2187" s="1">
        <f>COUNTIF(AJ2187:BE2187, "&gt;0")</f>
        <v>1</v>
      </c>
      <c r="X2187" s="1">
        <f>SUM(BG2187,BH2187)</f>
        <v>0</v>
      </c>
      <c r="Y2187" s="1">
        <f>BI2187</f>
        <v>0</v>
      </c>
      <c r="Z2187" s="1">
        <f>AI2187</f>
        <v>0</v>
      </c>
      <c r="AA2187" s="1">
        <f>AH2187</f>
        <v>0</v>
      </c>
      <c r="AB2187" s="31"/>
      <c r="AC2187" s="16">
        <v>0</v>
      </c>
      <c r="AD2187" s="16">
        <v>0</v>
      </c>
      <c r="AE2187" s="16">
        <v>0</v>
      </c>
      <c r="AF2187" s="28">
        <v>0</v>
      </c>
      <c r="AG2187" s="16">
        <v>0</v>
      </c>
      <c r="AH2187" s="16">
        <v>0</v>
      </c>
      <c r="AI2187" s="16">
        <v>0</v>
      </c>
      <c r="AJ2187" s="16">
        <v>60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0</v>
      </c>
      <c r="AR2187" s="16">
        <v>0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  <c r="BI2187" s="16">
        <v>0</v>
      </c>
      <c r="BJ2187" s="87"/>
    </row>
    <row r="2188" spans="1:62" s="16" customFormat="1" x14ac:dyDescent="0.35">
      <c r="A2188" s="98" t="s">
        <v>27</v>
      </c>
      <c r="B2188" s="85" t="s">
        <v>176</v>
      </c>
      <c r="C2188" s="1" t="s">
        <v>644</v>
      </c>
      <c r="D2188" s="1" t="s">
        <v>1681</v>
      </c>
      <c r="E2188" s="1" t="s">
        <v>39</v>
      </c>
      <c r="F2188" s="85">
        <v>999926659</v>
      </c>
      <c r="G2188" s="1">
        <f>(J2188+T2188)-H2188</f>
        <v>60</v>
      </c>
      <c r="H2188" s="1">
        <f>(K2188+L2188+N2188+O2188+P2188+Q2188+R2188)*0.5</f>
        <v>0</v>
      </c>
      <c r="I2188" s="15"/>
      <c r="J2188" s="1">
        <f>SUM(K2188,L2188,N2188,O2188,P2188,Q2188)</f>
        <v>0</v>
      </c>
      <c r="K2188" s="1">
        <f>SUM(AC2188,AE2188)</f>
        <v>0</v>
      </c>
      <c r="L2188" s="1">
        <v>0</v>
      </c>
      <c r="M2188" s="1">
        <v>0</v>
      </c>
      <c r="N2188" s="1">
        <v>0</v>
      </c>
      <c r="O2188" s="1"/>
      <c r="P2188" s="1">
        <v>0</v>
      </c>
      <c r="Q2188" s="1">
        <f>AD2188</f>
        <v>0</v>
      </c>
      <c r="R2188" s="1">
        <v>0</v>
      </c>
      <c r="S2188" s="31"/>
      <c r="T2188" s="1">
        <f>SUM(U2188,V2188,X2188,Y2188,Z2188,AA2188)</f>
        <v>60</v>
      </c>
      <c r="U2188" s="1">
        <f>SUM(AG2188,BF2188)</f>
        <v>0</v>
      </c>
      <c r="V2188" s="1">
        <f>SUM(AJ2188,AK2188,AL2188,AM2188,AO2188,AP2188,AQ2188,AR2188,AS2188,AT2188,AU2188,AN2188,AV2188,AW2188,AX2188,AY2188,AZ2188,BA2188,BC2188,BD2188,BE2188,BB2188)</f>
        <v>60</v>
      </c>
      <c r="W2188" s="1">
        <f>COUNTIF(AJ2188:BE2188, "&gt;0")</f>
        <v>1</v>
      </c>
      <c r="X2188" s="1">
        <f>SUM(BG2188,BH2188)</f>
        <v>0</v>
      </c>
      <c r="Y2188" s="1">
        <f>BI2188</f>
        <v>0</v>
      </c>
      <c r="Z2188" s="1">
        <f>AI2188</f>
        <v>0</v>
      </c>
      <c r="AA2188" s="1">
        <f>AH2188</f>
        <v>0</v>
      </c>
      <c r="AB2188" s="31"/>
      <c r="AC2188" s="1">
        <v>0</v>
      </c>
      <c r="AD2188" s="16">
        <v>0</v>
      </c>
      <c r="AE2188" s="16">
        <v>0</v>
      </c>
      <c r="AF2188" s="28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60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  <c r="BI2188" s="16">
        <v>0</v>
      </c>
      <c r="BJ2188" s="87"/>
    </row>
    <row r="2189" spans="1:62" s="16" customFormat="1" x14ac:dyDescent="0.35">
      <c r="A2189" s="85" t="s">
        <v>27</v>
      </c>
      <c r="B2189" s="85" t="s">
        <v>176</v>
      </c>
      <c r="C2189" s="16" t="s">
        <v>380</v>
      </c>
      <c r="D2189" s="16" t="s">
        <v>885</v>
      </c>
      <c r="E2189" s="16" t="s">
        <v>39</v>
      </c>
      <c r="F2189" s="85">
        <v>999919085</v>
      </c>
      <c r="G2189" s="1">
        <f>(J2189+T2189)-H2189</f>
        <v>58</v>
      </c>
      <c r="I2189" s="28"/>
      <c r="J2189" s="1">
        <f>SUM(K2189,L2189,N2189,O2189,P2189,Q2189)</f>
        <v>0</v>
      </c>
      <c r="K2189" s="1">
        <f>SUM(AC2189,AE2189)</f>
        <v>0</v>
      </c>
      <c r="L2189" s="1">
        <v>0</v>
      </c>
      <c r="M2189" s="1">
        <v>0</v>
      </c>
      <c r="N2189" s="1">
        <v>0</v>
      </c>
      <c r="O2189" s="1"/>
      <c r="P2189" s="1">
        <v>0</v>
      </c>
      <c r="Q2189" s="1">
        <f>AD2189</f>
        <v>0</v>
      </c>
      <c r="R2189" s="1">
        <v>0</v>
      </c>
      <c r="S2189" s="31"/>
      <c r="T2189" s="1">
        <f>SUM(U2189,V2189,X2189,Y2189,Z2189,AA2189)</f>
        <v>58</v>
      </c>
      <c r="U2189" s="1">
        <f>SUM(AG2189,BF2189)</f>
        <v>0</v>
      </c>
      <c r="V2189" s="1">
        <f>SUM(AJ2189,AK2189,AL2189,AM2189,AO2189,AP2189,AQ2189,AR2189,AS2189,AT2189,AU2189,AN2189,AV2189,AW2189,AX2189,AY2189,AZ2189,BA2189,BC2189,BD2189,BE2189,BB2189)</f>
        <v>58</v>
      </c>
      <c r="W2189" s="1">
        <f>COUNTIF(AJ2189:BE2189, "&gt;0")</f>
        <v>1</v>
      </c>
      <c r="X2189" s="1">
        <f>SUM(BG2189,BH2189)</f>
        <v>0</v>
      </c>
      <c r="Y2189" s="1">
        <f>BI2189</f>
        <v>0</v>
      </c>
      <c r="Z2189" s="1">
        <f>AI2189</f>
        <v>0</v>
      </c>
      <c r="AA2189" s="1">
        <f>AH2189</f>
        <v>0</v>
      </c>
      <c r="AB2189" s="31"/>
      <c r="AC2189" s="16">
        <v>0</v>
      </c>
      <c r="AD2189" s="16">
        <v>0</v>
      </c>
      <c r="AE2189" s="16">
        <v>0</v>
      </c>
      <c r="AF2189" s="28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58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  <c r="BI2189" s="16">
        <v>0</v>
      </c>
      <c r="BJ2189" s="87"/>
    </row>
    <row r="2190" spans="1:62" s="16" customFormat="1" x14ac:dyDescent="0.35">
      <c r="A2190" s="85" t="s">
        <v>27</v>
      </c>
      <c r="B2190" s="85" t="s">
        <v>176</v>
      </c>
      <c r="C2190" s="16" t="s">
        <v>2952</v>
      </c>
      <c r="D2190" s="16" t="s">
        <v>2953</v>
      </c>
      <c r="E2190" s="16" t="s">
        <v>39</v>
      </c>
      <c r="F2190" s="85">
        <v>999930029</v>
      </c>
      <c r="G2190" s="1">
        <f>(J2190+T2190)-H2190</f>
        <v>58</v>
      </c>
      <c r="I2190" s="28"/>
      <c r="J2190" s="1">
        <f>SUM(K2190,L2190,N2190,O2190,P2190,Q2190)</f>
        <v>0</v>
      </c>
      <c r="K2190" s="1">
        <f>SUM(AC2190,AE2190)</f>
        <v>0</v>
      </c>
      <c r="L2190" s="1">
        <v>0</v>
      </c>
      <c r="M2190" s="1">
        <v>0</v>
      </c>
      <c r="N2190" s="1">
        <v>0</v>
      </c>
      <c r="O2190" s="1"/>
      <c r="P2190" s="1">
        <v>0</v>
      </c>
      <c r="Q2190" s="1">
        <f>AD2190</f>
        <v>0</v>
      </c>
      <c r="R2190" s="1">
        <v>0</v>
      </c>
      <c r="S2190" s="28"/>
      <c r="T2190" s="1">
        <f>SUM(U2190,V2190,X2190,Y2190,Z2190,AA2190)</f>
        <v>58</v>
      </c>
      <c r="U2190" s="1">
        <f>SUM(AG2190,BF2190)</f>
        <v>0</v>
      </c>
      <c r="V2190" s="1">
        <f>SUM(AJ2190,AK2190,AL2190,AM2190,AO2190,AP2190,AQ2190,AR2190,AS2190,AT2190,AU2190,AN2190,AV2190,AW2190,AX2190,AY2190,AZ2190,BA2190,BC2190,BD2190,BE2190,BB2190)</f>
        <v>58</v>
      </c>
      <c r="W2190" s="1">
        <f>COUNTIF(AJ2190:BE2190, "&gt;0")</f>
        <v>1</v>
      </c>
      <c r="X2190" s="1">
        <f>SUM(BG2190,BH2190)</f>
        <v>0</v>
      </c>
      <c r="Y2190" s="1">
        <f>BI2190</f>
        <v>0</v>
      </c>
      <c r="Z2190" s="1">
        <f>AI2190</f>
        <v>0</v>
      </c>
      <c r="AA2190" s="1">
        <f>AH2190</f>
        <v>0</v>
      </c>
      <c r="AB2190" s="28"/>
      <c r="AC2190" s="16">
        <v>0</v>
      </c>
      <c r="AD2190" s="16">
        <v>0</v>
      </c>
      <c r="AE2190" s="16">
        <v>0</v>
      </c>
      <c r="AF2190" s="28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58</v>
      </c>
      <c r="AW2190" s="16">
        <v>0</v>
      </c>
      <c r="AX2190" s="16">
        <v>0</v>
      </c>
      <c r="AY2190" s="16">
        <v>0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0</v>
      </c>
      <c r="BF2190" s="16">
        <v>0</v>
      </c>
      <c r="BG2190" s="16">
        <v>0</v>
      </c>
      <c r="BH2190" s="16">
        <v>0</v>
      </c>
      <c r="BI2190" s="16">
        <v>0</v>
      </c>
      <c r="BJ2190" s="87"/>
    </row>
    <row r="2191" spans="1:62" s="16" customFormat="1" x14ac:dyDescent="0.35">
      <c r="A2191" s="85" t="s">
        <v>27</v>
      </c>
      <c r="B2191" s="85" t="s">
        <v>176</v>
      </c>
      <c r="C2191" s="16" t="s">
        <v>1559</v>
      </c>
      <c r="D2191" s="16" t="s">
        <v>1560</v>
      </c>
      <c r="E2191" s="16" t="s">
        <v>39</v>
      </c>
      <c r="F2191" s="85">
        <v>999925762</v>
      </c>
      <c r="G2191" s="1">
        <f>(J2191+T2191)-H2191</f>
        <v>54</v>
      </c>
      <c r="I2191" s="28"/>
      <c r="J2191" s="1">
        <f>SUM(K2191,L2191,N2191,O2191,P2191,Q2191)</f>
        <v>0</v>
      </c>
      <c r="K2191" s="1">
        <f>SUM(AC2191,AE2191)</f>
        <v>0</v>
      </c>
      <c r="L2191" s="1">
        <v>0</v>
      </c>
      <c r="M2191" s="1">
        <v>0</v>
      </c>
      <c r="N2191" s="1">
        <v>0</v>
      </c>
      <c r="O2191" s="1"/>
      <c r="P2191" s="1">
        <v>0</v>
      </c>
      <c r="Q2191" s="1">
        <f>AD2191</f>
        <v>0</v>
      </c>
      <c r="R2191" s="1">
        <v>0</v>
      </c>
      <c r="S2191" s="31"/>
      <c r="T2191" s="1">
        <f>SUM(U2191,V2191,X2191,Y2191,Z2191,AA2191)</f>
        <v>54</v>
      </c>
      <c r="U2191" s="1">
        <f>SUM(AG2191,BF2191)</f>
        <v>0</v>
      </c>
      <c r="V2191" s="1">
        <f>SUM(AJ2191,AK2191,AL2191,AM2191,AO2191,AP2191,AQ2191,AR2191,AS2191,AT2191,AU2191,AN2191,AV2191,AW2191,AX2191,AY2191,AZ2191,BA2191,BC2191,BD2191,BE2191,BB2191)</f>
        <v>54</v>
      </c>
      <c r="W2191" s="1">
        <f>COUNTIF(AJ2191:BE2191, "&gt;0")</f>
        <v>1</v>
      </c>
      <c r="X2191" s="1">
        <f>SUM(BG2191,BH2191)</f>
        <v>0</v>
      </c>
      <c r="Y2191" s="1">
        <f>BI2191</f>
        <v>0</v>
      </c>
      <c r="Z2191" s="1">
        <f>AI2191</f>
        <v>0</v>
      </c>
      <c r="AA2191" s="1">
        <f>AH2191</f>
        <v>0</v>
      </c>
      <c r="AB2191" s="31"/>
      <c r="AC2191" s="16">
        <v>0</v>
      </c>
      <c r="AD2191" s="16">
        <v>0</v>
      </c>
      <c r="AE2191" s="16">
        <v>0</v>
      </c>
      <c r="AF2191" s="28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0</v>
      </c>
      <c r="AU2191" s="16">
        <v>0</v>
      </c>
      <c r="AV2191" s="16">
        <v>0</v>
      </c>
      <c r="AW2191" s="16">
        <v>0</v>
      </c>
      <c r="AX2191" s="16">
        <v>0</v>
      </c>
      <c r="AY2191" s="16">
        <v>0</v>
      </c>
      <c r="AZ2191" s="16">
        <v>54</v>
      </c>
      <c r="BA2191" s="16">
        <v>0</v>
      </c>
      <c r="BB2191" s="16">
        <v>0</v>
      </c>
      <c r="BC2191" s="16">
        <v>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  <c r="BI2191" s="16">
        <v>0</v>
      </c>
      <c r="BJ2191" s="87"/>
    </row>
    <row r="2192" spans="1:62" s="16" customFormat="1" x14ac:dyDescent="0.35">
      <c r="A2192" s="85" t="s">
        <v>27</v>
      </c>
      <c r="B2192" s="85" t="s">
        <v>176</v>
      </c>
      <c r="C2192" s="16" t="s">
        <v>978</v>
      </c>
      <c r="D2192" s="16" t="s">
        <v>1212</v>
      </c>
      <c r="E2192" s="16" t="s">
        <v>39</v>
      </c>
      <c r="F2192" s="85">
        <v>999922957</v>
      </c>
      <c r="G2192" s="1">
        <f>(J2192+T2192)-H2192</f>
        <v>51</v>
      </c>
      <c r="I2192" s="28"/>
      <c r="J2192" s="1">
        <f>SUM(K2192,L2192,N2192,O2192,P2192,Q2192)</f>
        <v>0</v>
      </c>
      <c r="K2192" s="1">
        <f>SUM(AC2192,AE2192)</f>
        <v>0</v>
      </c>
      <c r="L2192" s="1">
        <v>0</v>
      </c>
      <c r="M2192" s="1">
        <v>0</v>
      </c>
      <c r="N2192" s="1">
        <v>0</v>
      </c>
      <c r="O2192" s="1"/>
      <c r="P2192" s="1">
        <v>0</v>
      </c>
      <c r="Q2192" s="1">
        <f>AD2192</f>
        <v>0</v>
      </c>
      <c r="R2192" s="1">
        <v>0</v>
      </c>
      <c r="S2192" s="31"/>
      <c r="T2192" s="1">
        <f>SUM(U2192,V2192,X2192,Y2192,Z2192,AA2192)</f>
        <v>51</v>
      </c>
      <c r="U2192" s="1">
        <f>SUM(AG2192,BF2192)</f>
        <v>0</v>
      </c>
      <c r="V2192" s="1">
        <f>SUM(AJ2192,AK2192,AL2192,AM2192,AO2192,AP2192,AQ2192,AR2192,AS2192,AT2192,AU2192,AN2192,AV2192,AW2192,AX2192,AY2192,AZ2192,BA2192,BC2192,BD2192,BE2192,BB2192)</f>
        <v>51</v>
      </c>
      <c r="W2192" s="1">
        <f>COUNTIF(AJ2192:BE2192, "&gt;0")</f>
        <v>1</v>
      </c>
      <c r="X2192" s="1">
        <f>SUM(BG2192,BH2192)</f>
        <v>0</v>
      </c>
      <c r="Y2192" s="1">
        <f>BI2192</f>
        <v>0</v>
      </c>
      <c r="Z2192" s="1">
        <f>AI2192</f>
        <v>0</v>
      </c>
      <c r="AA2192" s="1">
        <f>AH2192</f>
        <v>0</v>
      </c>
      <c r="AB2192" s="31"/>
      <c r="AC2192" s="16">
        <v>0</v>
      </c>
      <c r="AD2192" s="16">
        <v>0</v>
      </c>
      <c r="AE2192" s="16">
        <v>0</v>
      </c>
      <c r="AF2192" s="28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51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0</v>
      </c>
      <c r="AY2192" s="16">
        <v>0</v>
      </c>
      <c r="AZ2192" s="16">
        <v>0</v>
      </c>
      <c r="BA2192" s="16">
        <v>0</v>
      </c>
      <c r="BB2192" s="16">
        <v>0</v>
      </c>
      <c r="BC2192" s="16">
        <v>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  <c r="BI2192" s="16">
        <v>0</v>
      </c>
      <c r="BJ2192" s="87"/>
    </row>
    <row r="2193" spans="1:62" s="16" customFormat="1" x14ac:dyDescent="0.35">
      <c r="A2193" s="85" t="s">
        <v>27</v>
      </c>
      <c r="B2193" s="85" t="s">
        <v>176</v>
      </c>
      <c r="C2193" s="16" t="s">
        <v>2454</v>
      </c>
      <c r="D2193" s="16" t="s">
        <v>1742</v>
      </c>
      <c r="E2193" s="16" t="s">
        <v>39</v>
      </c>
      <c r="F2193" s="85">
        <v>999929726</v>
      </c>
      <c r="G2193" s="1">
        <f>(J2193+T2193)-H2193</f>
        <v>51</v>
      </c>
      <c r="I2193" s="28"/>
      <c r="J2193" s="1">
        <f>SUM(K2193,L2193,N2193,O2193,P2193,Q2193)</f>
        <v>0</v>
      </c>
      <c r="K2193" s="1">
        <f>SUM(AC2193,AE2193)</f>
        <v>0</v>
      </c>
      <c r="L2193" s="1">
        <v>0</v>
      </c>
      <c r="M2193" s="1">
        <v>0</v>
      </c>
      <c r="N2193" s="1">
        <v>0</v>
      </c>
      <c r="O2193" s="1"/>
      <c r="P2193" s="1">
        <v>0</v>
      </c>
      <c r="Q2193" s="1">
        <f>AD2193</f>
        <v>0</v>
      </c>
      <c r="R2193" s="1">
        <v>0</v>
      </c>
      <c r="S2193" s="31"/>
      <c r="T2193" s="1">
        <f>SUM(U2193,V2193,X2193,Y2193,Z2193,AA2193)</f>
        <v>51</v>
      </c>
      <c r="U2193" s="1">
        <f>SUM(AG2193,BF2193)</f>
        <v>0</v>
      </c>
      <c r="V2193" s="1">
        <f>SUM(AJ2193,AK2193,AL2193,AM2193,AO2193,AP2193,AQ2193,AR2193,AS2193,AT2193,AU2193,AN2193,AV2193,AW2193,AX2193,AY2193,AZ2193,BA2193,BC2193,BD2193,BE2193,BB2193)</f>
        <v>51</v>
      </c>
      <c r="W2193" s="1">
        <f>COUNTIF(AJ2193:BE2193, "&gt;0")</f>
        <v>1</v>
      </c>
      <c r="X2193" s="1">
        <f>SUM(BG2193,BH2193)</f>
        <v>0</v>
      </c>
      <c r="Y2193" s="1">
        <f>BI2193</f>
        <v>0</v>
      </c>
      <c r="Z2193" s="1">
        <f>AI2193</f>
        <v>0</v>
      </c>
      <c r="AA2193" s="1">
        <f>AH2193</f>
        <v>0</v>
      </c>
      <c r="AB2193" s="31"/>
      <c r="AC2193" s="16">
        <v>0</v>
      </c>
      <c r="AD2193" s="16">
        <v>0</v>
      </c>
      <c r="AE2193" s="16">
        <v>0</v>
      </c>
      <c r="AF2193" s="28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6">
        <v>0</v>
      </c>
      <c r="AO2193" s="16">
        <v>0</v>
      </c>
      <c r="AP2193" s="16">
        <v>0</v>
      </c>
      <c r="AQ2193" s="16">
        <v>0</v>
      </c>
      <c r="AR2193" s="16">
        <v>51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  <c r="BI2193" s="16">
        <v>0</v>
      </c>
      <c r="BJ2193" s="87"/>
    </row>
    <row r="2194" spans="1:62" s="16" customFormat="1" x14ac:dyDescent="0.35">
      <c r="A2194" s="85" t="s">
        <v>27</v>
      </c>
      <c r="B2194" s="85" t="s">
        <v>176</v>
      </c>
      <c r="C2194" s="16" t="s">
        <v>1687</v>
      </c>
      <c r="D2194" s="16" t="s">
        <v>1688</v>
      </c>
      <c r="E2194" s="16" t="s">
        <v>39</v>
      </c>
      <c r="F2194" s="85">
        <v>999926696</v>
      </c>
      <c r="G2194" s="1">
        <f>(J2194+T2194)-H2194</f>
        <v>45</v>
      </c>
      <c r="I2194" s="28"/>
      <c r="J2194" s="1">
        <f>SUM(K2194,L2194,N2194,O2194,P2194,Q2194)</f>
        <v>0</v>
      </c>
      <c r="K2194" s="1">
        <f>SUM(AC2194,AE2194)</f>
        <v>0</v>
      </c>
      <c r="L2194" s="1">
        <v>0</v>
      </c>
      <c r="M2194" s="1">
        <v>0</v>
      </c>
      <c r="N2194" s="1">
        <v>0</v>
      </c>
      <c r="O2194" s="1"/>
      <c r="P2194" s="1">
        <v>0</v>
      </c>
      <c r="Q2194" s="1">
        <f>AD2194</f>
        <v>0</v>
      </c>
      <c r="R2194" s="1">
        <v>0</v>
      </c>
      <c r="S2194" s="31"/>
      <c r="T2194" s="1">
        <f>SUM(U2194,V2194,X2194,Y2194,Z2194,AA2194)</f>
        <v>45</v>
      </c>
      <c r="U2194" s="1">
        <f>SUM(AG2194,BF2194)</f>
        <v>0</v>
      </c>
      <c r="V2194" s="1">
        <f>SUM(AJ2194,AK2194,AL2194,AM2194,AO2194,AP2194,AQ2194,AR2194,AS2194,AT2194,AU2194,AN2194,AV2194,AW2194,AX2194,AY2194,AZ2194,BA2194,BC2194,BD2194,BE2194,BB2194)</f>
        <v>45</v>
      </c>
      <c r="W2194" s="1">
        <f>COUNTIF(AJ2194:BE2194, "&gt;0")</f>
        <v>1</v>
      </c>
      <c r="X2194" s="1">
        <f>SUM(BG2194,BH2194)</f>
        <v>0</v>
      </c>
      <c r="Y2194" s="1">
        <f>BI2194</f>
        <v>0</v>
      </c>
      <c r="Z2194" s="1">
        <f>AI2194</f>
        <v>0</v>
      </c>
      <c r="AA2194" s="1">
        <f>AH2194</f>
        <v>0</v>
      </c>
      <c r="AB2194" s="31"/>
      <c r="AC2194" s="16">
        <v>0</v>
      </c>
      <c r="AD2194" s="16">
        <v>0</v>
      </c>
      <c r="AE2194" s="16">
        <v>0</v>
      </c>
      <c r="AF2194" s="28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45</v>
      </c>
      <c r="AP2194" s="16">
        <v>0</v>
      </c>
      <c r="AQ2194" s="16">
        <v>0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0</v>
      </c>
      <c r="BI2194" s="16">
        <v>0</v>
      </c>
      <c r="BJ2194" s="87"/>
    </row>
    <row r="2195" spans="1:62" s="16" customFormat="1" x14ac:dyDescent="0.35">
      <c r="A2195" s="85" t="s">
        <v>27</v>
      </c>
      <c r="B2195" s="85" t="s">
        <v>176</v>
      </c>
      <c r="C2195" s="16" t="s">
        <v>2123</v>
      </c>
      <c r="D2195" s="16" t="s">
        <v>2124</v>
      </c>
      <c r="E2195" s="16" t="s">
        <v>39</v>
      </c>
      <c r="F2195" s="85">
        <v>999929842</v>
      </c>
      <c r="G2195" s="1">
        <f>(J2195+T2195)-H2195</f>
        <v>45</v>
      </c>
      <c r="I2195" s="28"/>
      <c r="J2195" s="1">
        <f>SUM(K2195,L2195,N2195,O2195,P2195,Q2195)</f>
        <v>0</v>
      </c>
      <c r="K2195" s="1">
        <f>SUM(AC2195,AE2195)</f>
        <v>0</v>
      </c>
      <c r="L2195" s="1">
        <v>0</v>
      </c>
      <c r="M2195" s="1">
        <v>0</v>
      </c>
      <c r="N2195" s="1">
        <v>0</v>
      </c>
      <c r="O2195" s="1"/>
      <c r="P2195" s="1">
        <v>0</v>
      </c>
      <c r="Q2195" s="1">
        <f>AD2195</f>
        <v>0</v>
      </c>
      <c r="R2195" s="1">
        <v>0</v>
      </c>
      <c r="S2195" s="31"/>
      <c r="T2195" s="1">
        <f>SUM(U2195,V2195,X2195,Y2195,Z2195,AA2195)</f>
        <v>45</v>
      </c>
      <c r="U2195" s="1">
        <f>SUM(AG2195,BF2195)</f>
        <v>0</v>
      </c>
      <c r="V2195" s="1">
        <f>SUM(AJ2195,AK2195,AL2195,AM2195,AO2195,AP2195,AQ2195,AR2195,AS2195,AT2195,AU2195,AN2195,AV2195,AW2195,AX2195,AY2195,AZ2195,BA2195,BC2195,BD2195,BE2195,BB2195)</f>
        <v>45</v>
      </c>
      <c r="W2195" s="1">
        <f>COUNTIF(AJ2195:BE2195, "&gt;0")</f>
        <v>1</v>
      </c>
      <c r="X2195" s="1">
        <f>SUM(BG2195,BH2195)</f>
        <v>0</v>
      </c>
      <c r="Y2195" s="1">
        <f>BI2195</f>
        <v>0</v>
      </c>
      <c r="Z2195" s="1">
        <f>AI2195</f>
        <v>0</v>
      </c>
      <c r="AA2195" s="1">
        <f>AH2195</f>
        <v>0</v>
      </c>
      <c r="AB2195" s="31"/>
      <c r="AC2195" s="16">
        <v>0</v>
      </c>
      <c r="AD2195" s="16">
        <v>0</v>
      </c>
      <c r="AE2195" s="16">
        <v>0</v>
      </c>
      <c r="AF2195" s="28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45</v>
      </c>
      <c r="AL2195" s="16">
        <v>0</v>
      </c>
      <c r="AM2195" s="16">
        <v>0</v>
      </c>
      <c r="AN2195" s="16">
        <v>0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  <c r="BI2195" s="16">
        <v>0</v>
      </c>
      <c r="BJ2195" s="87"/>
    </row>
    <row r="2196" spans="1:62" s="16" customFormat="1" x14ac:dyDescent="0.35">
      <c r="A2196" s="85" t="s">
        <v>27</v>
      </c>
      <c r="B2196" s="85" t="s">
        <v>176</v>
      </c>
      <c r="C2196" s="16" t="s">
        <v>2462</v>
      </c>
      <c r="D2196" s="16" t="s">
        <v>1099</v>
      </c>
      <c r="E2196" s="16" t="s">
        <v>39</v>
      </c>
      <c r="F2196" s="85">
        <v>999888750</v>
      </c>
      <c r="G2196" s="1">
        <f>(J2196+T2196)-H2196</f>
        <v>38</v>
      </c>
      <c r="I2196" s="28"/>
      <c r="J2196" s="1">
        <f>SUM(K2196,L2196,N2196,O2196,P2196,Q2196)</f>
        <v>0</v>
      </c>
      <c r="K2196" s="1">
        <f>SUM(AC2196,AE2196)</f>
        <v>0</v>
      </c>
      <c r="L2196" s="1">
        <v>0</v>
      </c>
      <c r="M2196" s="1">
        <v>0</v>
      </c>
      <c r="N2196" s="1">
        <v>0</v>
      </c>
      <c r="O2196" s="1"/>
      <c r="P2196" s="1">
        <v>0</v>
      </c>
      <c r="Q2196" s="1">
        <f>AD2196</f>
        <v>0</v>
      </c>
      <c r="R2196" s="1">
        <v>0</v>
      </c>
      <c r="S2196" s="31"/>
      <c r="T2196" s="1">
        <f>SUM(U2196,V2196,X2196,Y2196,Z2196,AA2196)</f>
        <v>38</v>
      </c>
      <c r="U2196" s="1">
        <f>SUM(AG2196,BF2196)</f>
        <v>0</v>
      </c>
      <c r="V2196" s="1">
        <f>SUM(AJ2196,AK2196,AL2196,AM2196,AO2196,AP2196,AQ2196,AR2196,AS2196,AT2196,AU2196,AN2196,AV2196,AW2196,AX2196,AY2196,AZ2196,BA2196,BC2196,BD2196,BE2196,BB2196)</f>
        <v>38</v>
      </c>
      <c r="W2196" s="1">
        <f>COUNTIF(AJ2196:BE2196, "&gt;0")</f>
        <v>1</v>
      </c>
      <c r="X2196" s="1">
        <f>SUM(BG2196,BH2196)</f>
        <v>0</v>
      </c>
      <c r="Y2196" s="1">
        <f>BI2196</f>
        <v>0</v>
      </c>
      <c r="Z2196" s="1">
        <f>AI2196</f>
        <v>0</v>
      </c>
      <c r="AA2196" s="1">
        <f>AH2196</f>
        <v>0</v>
      </c>
      <c r="AB2196" s="31"/>
      <c r="AC2196" s="16">
        <v>0</v>
      </c>
      <c r="AD2196" s="16">
        <v>0</v>
      </c>
      <c r="AE2196" s="16">
        <v>0</v>
      </c>
      <c r="AF2196" s="28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38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  <c r="BI2196" s="16">
        <v>0</v>
      </c>
      <c r="BJ2196" s="87"/>
    </row>
    <row r="2197" spans="1:62" s="16" customFormat="1" x14ac:dyDescent="0.35">
      <c r="A2197" s="85" t="s">
        <v>27</v>
      </c>
      <c r="B2197" s="85" t="s">
        <v>176</v>
      </c>
      <c r="C2197" s="16" t="s">
        <v>2457</v>
      </c>
      <c r="D2197" s="16" t="s">
        <v>2458</v>
      </c>
      <c r="E2197" s="16" t="s">
        <v>39</v>
      </c>
      <c r="F2197" s="85">
        <v>999920414</v>
      </c>
      <c r="G2197" s="1">
        <f>(J2197+T2197)-H2197</f>
        <v>38</v>
      </c>
      <c r="I2197" s="28"/>
      <c r="J2197" s="1">
        <f>SUM(K2197,L2197,N2197,O2197,P2197,Q2197)</f>
        <v>0</v>
      </c>
      <c r="K2197" s="1">
        <f>SUM(AC2197,AE2197)</f>
        <v>0</v>
      </c>
      <c r="L2197" s="1">
        <v>0</v>
      </c>
      <c r="M2197" s="1">
        <v>0</v>
      </c>
      <c r="N2197" s="1">
        <v>0</v>
      </c>
      <c r="O2197" s="1"/>
      <c r="P2197" s="1">
        <v>0</v>
      </c>
      <c r="Q2197" s="1">
        <f>AD2197</f>
        <v>0</v>
      </c>
      <c r="R2197" s="1">
        <v>0</v>
      </c>
      <c r="S2197" s="31"/>
      <c r="T2197" s="1">
        <f>SUM(U2197,V2197,X2197,Y2197,Z2197,AA2197)</f>
        <v>38</v>
      </c>
      <c r="U2197" s="1">
        <f>SUM(AG2197,BF2197)</f>
        <v>0</v>
      </c>
      <c r="V2197" s="1">
        <f>SUM(AJ2197,AK2197,AL2197,AM2197,AO2197,AP2197,AQ2197,AR2197,AS2197,AT2197,AU2197,AN2197,AV2197,AW2197,AX2197,AY2197,AZ2197,BA2197,BC2197,BD2197,BE2197,BB2197)</f>
        <v>38</v>
      </c>
      <c r="W2197" s="1">
        <f>COUNTIF(AJ2197:BE2197, "&gt;0")</f>
        <v>1</v>
      </c>
      <c r="X2197" s="1">
        <f>SUM(BG2197,BH2197)</f>
        <v>0</v>
      </c>
      <c r="Y2197" s="1">
        <f>BI2197</f>
        <v>0</v>
      </c>
      <c r="Z2197" s="1">
        <f>AI2197</f>
        <v>0</v>
      </c>
      <c r="AA2197" s="1">
        <f>AH2197</f>
        <v>0</v>
      </c>
      <c r="AB2197" s="31"/>
      <c r="AC2197" s="16">
        <v>0</v>
      </c>
      <c r="AD2197" s="16">
        <v>0</v>
      </c>
      <c r="AE2197" s="16">
        <v>0</v>
      </c>
      <c r="AF2197" s="28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0</v>
      </c>
      <c r="AQ2197" s="16">
        <v>0</v>
      </c>
      <c r="AR2197" s="16">
        <v>38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  <c r="BI2197" s="16">
        <v>0</v>
      </c>
      <c r="BJ2197" s="87"/>
    </row>
    <row r="2198" spans="1:62" s="16" customFormat="1" x14ac:dyDescent="0.35">
      <c r="A2198" s="85" t="s">
        <v>27</v>
      </c>
      <c r="B2198" s="85" t="s">
        <v>176</v>
      </c>
      <c r="C2198" s="16" t="s">
        <v>2461</v>
      </c>
      <c r="D2198" s="16" t="s">
        <v>1958</v>
      </c>
      <c r="E2198" s="16" t="s">
        <v>39</v>
      </c>
      <c r="F2198" s="85">
        <v>999929177</v>
      </c>
      <c r="G2198" s="1">
        <f>(J2198+T2198)-H2198</f>
        <v>38</v>
      </c>
      <c r="I2198" s="28"/>
      <c r="J2198" s="1">
        <f>SUM(K2198,L2198,N2198,O2198,P2198,Q2198)</f>
        <v>0</v>
      </c>
      <c r="K2198" s="1">
        <f>SUM(AC2198,AE2198)</f>
        <v>0</v>
      </c>
      <c r="L2198" s="1">
        <v>0</v>
      </c>
      <c r="M2198" s="1">
        <v>0</v>
      </c>
      <c r="N2198" s="1">
        <v>0</v>
      </c>
      <c r="O2198" s="1"/>
      <c r="P2198" s="1">
        <v>0</v>
      </c>
      <c r="Q2198" s="1">
        <f>AD2198</f>
        <v>0</v>
      </c>
      <c r="R2198" s="1">
        <v>0</v>
      </c>
      <c r="S2198" s="31"/>
      <c r="T2198" s="1">
        <f>SUM(U2198,V2198,X2198,Y2198,Z2198,AA2198)</f>
        <v>38</v>
      </c>
      <c r="U2198" s="1">
        <f>SUM(AG2198,BF2198)</f>
        <v>0</v>
      </c>
      <c r="V2198" s="1">
        <f>SUM(AJ2198,AK2198,AL2198,AM2198,AO2198,AP2198,AQ2198,AR2198,AS2198,AT2198,AU2198,AN2198,AV2198,AW2198,AX2198,AY2198,AZ2198,BA2198,BC2198,BD2198,BE2198,BB2198)</f>
        <v>38</v>
      </c>
      <c r="W2198" s="1">
        <f>COUNTIF(AJ2198:BE2198, "&gt;0")</f>
        <v>1</v>
      </c>
      <c r="X2198" s="1">
        <f>SUM(BG2198,BH2198)</f>
        <v>0</v>
      </c>
      <c r="Y2198" s="1">
        <f>BI2198</f>
        <v>0</v>
      </c>
      <c r="Z2198" s="1">
        <f>AI2198</f>
        <v>0</v>
      </c>
      <c r="AA2198" s="1">
        <f>AH2198</f>
        <v>0</v>
      </c>
      <c r="AB2198" s="31"/>
      <c r="AC2198" s="16">
        <v>0</v>
      </c>
      <c r="AD2198" s="16">
        <v>0</v>
      </c>
      <c r="AE2198" s="16">
        <v>0</v>
      </c>
      <c r="AF2198" s="28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0</v>
      </c>
      <c r="AQ2198" s="16">
        <v>0</v>
      </c>
      <c r="AR2198" s="16">
        <v>38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  <c r="BI2198" s="16">
        <v>0</v>
      </c>
      <c r="BJ2198" s="87"/>
    </row>
    <row r="2199" spans="1:62" s="16" customFormat="1" x14ac:dyDescent="0.35">
      <c r="A2199" s="85" t="s">
        <v>27</v>
      </c>
      <c r="B2199" s="85" t="s">
        <v>176</v>
      </c>
      <c r="C2199" s="16" t="s">
        <v>2459</v>
      </c>
      <c r="D2199" s="16" t="s">
        <v>2460</v>
      </c>
      <c r="E2199" s="16" t="s">
        <v>39</v>
      </c>
      <c r="F2199" s="85">
        <v>999929398</v>
      </c>
      <c r="G2199" s="1">
        <f>(J2199+T2199)-H2199</f>
        <v>38</v>
      </c>
      <c r="I2199" s="28"/>
      <c r="J2199" s="1">
        <f>SUM(K2199,L2199,N2199,O2199,P2199,Q2199)</f>
        <v>0</v>
      </c>
      <c r="K2199" s="1">
        <f>SUM(AC2199,AE2199)</f>
        <v>0</v>
      </c>
      <c r="L2199" s="1">
        <v>0</v>
      </c>
      <c r="M2199" s="1">
        <v>0</v>
      </c>
      <c r="N2199" s="1">
        <v>0</v>
      </c>
      <c r="O2199" s="1"/>
      <c r="P2199" s="1">
        <v>0</v>
      </c>
      <c r="Q2199" s="1">
        <f>AD2199</f>
        <v>0</v>
      </c>
      <c r="R2199" s="1">
        <v>0</v>
      </c>
      <c r="S2199" s="31"/>
      <c r="T2199" s="1">
        <f>SUM(U2199,V2199,X2199,Y2199,Z2199,AA2199)</f>
        <v>38</v>
      </c>
      <c r="U2199" s="1">
        <f>SUM(AG2199,BF2199)</f>
        <v>0</v>
      </c>
      <c r="V2199" s="1">
        <f>SUM(AJ2199,AK2199,AL2199,AM2199,AO2199,AP2199,AQ2199,AR2199,AS2199,AT2199,AU2199,AN2199,AV2199,AW2199,AX2199,AY2199,AZ2199,BA2199,BC2199,BD2199,BE2199,BB2199)</f>
        <v>38</v>
      </c>
      <c r="W2199" s="1">
        <f>COUNTIF(AJ2199:BE2199, "&gt;0")</f>
        <v>1</v>
      </c>
      <c r="X2199" s="1">
        <f>SUM(BG2199,BH2199)</f>
        <v>0</v>
      </c>
      <c r="Y2199" s="1">
        <f>BI2199</f>
        <v>0</v>
      </c>
      <c r="Z2199" s="1">
        <f>AI2199</f>
        <v>0</v>
      </c>
      <c r="AA2199" s="1">
        <f>AH2199</f>
        <v>0</v>
      </c>
      <c r="AB2199" s="31"/>
      <c r="AC2199" s="16">
        <v>0</v>
      </c>
      <c r="AD2199" s="16">
        <v>0</v>
      </c>
      <c r="AE2199" s="16">
        <v>0</v>
      </c>
      <c r="AF2199" s="28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0</v>
      </c>
      <c r="AQ2199" s="16">
        <v>0</v>
      </c>
      <c r="AR2199" s="16">
        <v>38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0</v>
      </c>
      <c r="BI2199" s="16">
        <v>0</v>
      </c>
      <c r="BJ2199" s="87"/>
    </row>
    <row r="2200" spans="1:62" s="16" customFormat="1" x14ac:dyDescent="0.35">
      <c r="A2200" s="85" t="s">
        <v>27</v>
      </c>
      <c r="B2200" s="85" t="s">
        <v>176</v>
      </c>
      <c r="C2200" s="16" t="s">
        <v>1042</v>
      </c>
      <c r="D2200" s="16" t="s">
        <v>2456</v>
      </c>
      <c r="E2200" s="16" t="s">
        <v>39</v>
      </c>
      <c r="F2200" s="85">
        <v>999930610</v>
      </c>
      <c r="G2200" s="1">
        <f>(J2200+T2200)-H2200</f>
        <v>38</v>
      </c>
      <c r="I2200" s="28"/>
      <c r="J2200" s="1">
        <f>SUM(K2200,L2200,N2200,O2200,P2200,Q2200)</f>
        <v>0</v>
      </c>
      <c r="K2200" s="1">
        <f>SUM(AC2200,AE2200)</f>
        <v>0</v>
      </c>
      <c r="L2200" s="1">
        <v>0</v>
      </c>
      <c r="M2200" s="1">
        <v>0</v>
      </c>
      <c r="N2200" s="1">
        <v>0</v>
      </c>
      <c r="O2200" s="1"/>
      <c r="P2200" s="1">
        <v>0</v>
      </c>
      <c r="Q2200" s="1">
        <f>AD2200</f>
        <v>0</v>
      </c>
      <c r="R2200" s="1">
        <v>0</v>
      </c>
      <c r="S2200" s="31"/>
      <c r="T2200" s="1">
        <f>SUM(U2200,V2200,X2200,Y2200,Z2200,AA2200)</f>
        <v>38</v>
      </c>
      <c r="U2200" s="1">
        <f>SUM(AG2200,BF2200)</f>
        <v>0</v>
      </c>
      <c r="V2200" s="1">
        <f>SUM(AJ2200,AK2200,AL2200,AM2200,AO2200,AP2200,AQ2200,AR2200,AS2200,AT2200,AU2200,AN2200,AV2200,AW2200,AX2200,AY2200,AZ2200,BA2200,BC2200,BD2200,BE2200,BB2200)</f>
        <v>38</v>
      </c>
      <c r="W2200" s="1">
        <f>COUNTIF(AJ2200:BE2200, "&gt;0")</f>
        <v>1</v>
      </c>
      <c r="X2200" s="1">
        <f>SUM(BG2200,BH2200)</f>
        <v>0</v>
      </c>
      <c r="Y2200" s="1">
        <f>BI2200</f>
        <v>0</v>
      </c>
      <c r="Z2200" s="1">
        <f>AI2200</f>
        <v>0</v>
      </c>
      <c r="AA2200" s="1">
        <f>AH2200</f>
        <v>0</v>
      </c>
      <c r="AB2200" s="31"/>
      <c r="AC2200" s="16">
        <v>0</v>
      </c>
      <c r="AD2200" s="16">
        <v>0</v>
      </c>
      <c r="AE2200" s="16">
        <v>0</v>
      </c>
      <c r="AF2200" s="28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0</v>
      </c>
      <c r="AQ2200" s="16">
        <v>0</v>
      </c>
      <c r="AR2200" s="16">
        <v>38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0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  <c r="BI2200" s="16">
        <v>0</v>
      </c>
      <c r="BJ2200" s="87"/>
    </row>
    <row r="2201" spans="1:62" s="16" customFormat="1" x14ac:dyDescent="0.35">
      <c r="A2201" s="85" t="s">
        <v>27</v>
      </c>
      <c r="B2201" s="85" t="s">
        <v>176</v>
      </c>
      <c r="C2201" s="16" t="s">
        <v>391</v>
      </c>
      <c r="D2201" s="16" t="s">
        <v>2856</v>
      </c>
      <c r="E2201" s="16" t="s">
        <v>39</v>
      </c>
      <c r="F2201" s="85">
        <v>999926391</v>
      </c>
      <c r="G2201" s="1">
        <f>(J2201+T2201)-H2201</f>
        <v>34</v>
      </c>
      <c r="I2201" s="28"/>
      <c r="J2201" s="1">
        <f>SUM(K2201,L2201,N2201,O2201,P2201,Q2201)</f>
        <v>0</v>
      </c>
      <c r="K2201" s="1">
        <f>SUM(AC2201,AE2201)</f>
        <v>0</v>
      </c>
      <c r="L2201" s="1">
        <v>0</v>
      </c>
      <c r="M2201" s="1">
        <v>0</v>
      </c>
      <c r="N2201" s="1">
        <v>0</v>
      </c>
      <c r="O2201" s="1"/>
      <c r="P2201" s="1">
        <v>0</v>
      </c>
      <c r="Q2201" s="1">
        <f>AD2201</f>
        <v>0</v>
      </c>
      <c r="R2201" s="1">
        <v>0</v>
      </c>
      <c r="S2201" s="28"/>
      <c r="T2201" s="1">
        <f>SUM(U2201,V2201,X2201,Y2201,Z2201,AA2201)</f>
        <v>34</v>
      </c>
      <c r="U2201" s="1">
        <f>SUM(AG2201,BF2201)</f>
        <v>0</v>
      </c>
      <c r="V2201" s="1">
        <f>SUM(AJ2201,AK2201,AL2201,AM2201,AO2201,AP2201,AQ2201,AR2201,AS2201,AT2201,AU2201,AN2201,AV2201,AW2201,AX2201,AY2201,AZ2201,BA2201,BC2201,BD2201,BE2201,BB2201)</f>
        <v>34</v>
      </c>
      <c r="W2201" s="1">
        <f>COUNTIF(AJ2201:BE2201, "&gt;0")</f>
        <v>1</v>
      </c>
      <c r="X2201" s="1">
        <f>SUM(BG2201,BH2201)</f>
        <v>0</v>
      </c>
      <c r="Y2201" s="1">
        <f>BI2201</f>
        <v>0</v>
      </c>
      <c r="Z2201" s="1">
        <f>AI2201</f>
        <v>0</v>
      </c>
      <c r="AA2201" s="1">
        <f>AH2201</f>
        <v>0</v>
      </c>
      <c r="AB2201" s="28"/>
      <c r="AC2201" s="16">
        <v>0</v>
      </c>
      <c r="AD2201" s="16">
        <v>0</v>
      </c>
      <c r="AE2201" s="16">
        <v>0</v>
      </c>
      <c r="AF2201" s="28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6">
        <v>34</v>
      </c>
      <c r="AO2201" s="16">
        <v>0</v>
      </c>
      <c r="AP2201" s="16">
        <v>0</v>
      </c>
      <c r="AQ2201" s="16">
        <v>0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  <c r="BI2201" s="16">
        <v>0</v>
      </c>
      <c r="BJ2201" s="87"/>
    </row>
    <row r="2202" spans="1:62" s="16" customFormat="1" x14ac:dyDescent="0.35">
      <c r="A2202" s="85" t="s">
        <v>27</v>
      </c>
      <c r="B2202" s="85" t="s">
        <v>176</v>
      </c>
      <c r="C2202" s="16" t="s">
        <v>1691</v>
      </c>
      <c r="D2202" s="16" t="s">
        <v>1692</v>
      </c>
      <c r="E2202" s="16" t="s">
        <v>39</v>
      </c>
      <c r="F2202" s="85">
        <v>999926715</v>
      </c>
      <c r="G2202" s="1">
        <f>(J2202+T2202)-H2202</f>
        <v>34</v>
      </c>
      <c r="I2202" s="28"/>
      <c r="J2202" s="1">
        <f>SUM(K2202,L2202,N2202,O2202,P2202,Q2202)</f>
        <v>0</v>
      </c>
      <c r="K2202" s="1">
        <f>SUM(AC2202,AE2202)</f>
        <v>0</v>
      </c>
      <c r="L2202" s="1">
        <v>0</v>
      </c>
      <c r="M2202" s="1">
        <v>0</v>
      </c>
      <c r="N2202" s="1">
        <v>0</v>
      </c>
      <c r="O2202" s="1"/>
      <c r="P2202" s="1">
        <v>0</v>
      </c>
      <c r="Q2202" s="1">
        <f>AD2202</f>
        <v>0</v>
      </c>
      <c r="R2202" s="1">
        <v>0</v>
      </c>
      <c r="S2202" s="31"/>
      <c r="T2202" s="1">
        <f>SUM(U2202,V2202,X2202,Y2202,Z2202,AA2202)</f>
        <v>34</v>
      </c>
      <c r="U2202" s="1">
        <f>SUM(AG2202,BF2202)</f>
        <v>0</v>
      </c>
      <c r="V2202" s="1">
        <f>SUM(AJ2202,AK2202,AL2202,AM2202,AO2202,AP2202,AQ2202,AR2202,AS2202,AT2202,AU2202,AN2202,AV2202,AW2202,AX2202,AY2202,AZ2202,BA2202,BC2202,BD2202,BE2202,BB2202)</f>
        <v>34</v>
      </c>
      <c r="W2202" s="1">
        <f>COUNTIF(AJ2202:BE2202, "&gt;0")</f>
        <v>1</v>
      </c>
      <c r="X2202" s="1">
        <f>SUM(BG2202,BH2202)</f>
        <v>0</v>
      </c>
      <c r="Y2202" s="1">
        <f>BI2202</f>
        <v>0</v>
      </c>
      <c r="Z2202" s="1">
        <f>AI2202</f>
        <v>0</v>
      </c>
      <c r="AA2202" s="1">
        <f>AH2202</f>
        <v>0</v>
      </c>
      <c r="AB2202" s="31"/>
      <c r="AC2202" s="16">
        <v>0</v>
      </c>
      <c r="AD2202" s="16">
        <v>0</v>
      </c>
      <c r="AE2202" s="16">
        <v>0</v>
      </c>
      <c r="AF2202" s="28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16">
        <v>0</v>
      </c>
      <c r="AO2202" s="16">
        <v>34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  <c r="BI2202" s="16">
        <v>0</v>
      </c>
      <c r="BJ2202" s="87"/>
    </row>
    <row r="2203" spans="1:62" s="16" customFormat="1" x14ac:dyDescent="0.35">
      <c r="A2203" s="100" t="s">
        <v>27</v>
      </c>
      <c r="B2203" s="100" t="s">
        <v>176</v>
      </c>
      <c r="C2203" s="52" t="s">
        <v>1540</v>
      </c>
      <c r="D2203" s="52" t="s">
        <v>1541</v>
      </c>
      <c r="E2203" s="52" t="s">
        <v>39</v>
      </c>
      <c r="F2203" s="100">
        <v>999925676</v>
      </c>
      <c r="G2203" s="1">
        <f>(J2203+T2203)-H2203</f>
        <v>30</v>
      </c>
      <c r="I2203" s="28"/>
      <c r="J2203" s="1">
        <f>SUM(K2203,L2203,N2203,O2203,P2203,Q2203)</f>
        <v>0</v>
      </c>
      <c r="K2203" s="1">
        <f>SUM(AC2203,AE2203)</f>
        <v>0</v>
      </c>
      <c r="L2203" s="1">
        <v>0</v>
      </c>
      <c r="M2203" s="1">
        <v>0</v>
      </c>
      <c r="N2203" s="1">
        <v>0</v>
      </c>
      <c r="O2203" s="1"/>
      <c r="P2203" s="1">
        <v>0</v>
      </c>
      <c r="Q2203" s="1">
        <f>AD2203</f>
        <v>0</v>
      </c>
      <c r="R2203" s="1">
        <v>0</v>
      </c>
      <c r="S2203" s="31"/>
      <c r="T2203" s="1">
        <f>SUM(U2203,V2203,X2203,Y2203,Z2203,AA2203)</f>
        <v>30</v>
      </c>
      <c r="U2203" s="1">
        <f>SUM(AG2203,BF2203)</f>
        <v>0</v>
      </c>
      <c r="V2203" s="1">
        <f>SUM(AJ2203,AK2203,AL2203,AM2203,AO2203,AP2203,AQ2203,AR2203,AS2203,AT2203,AU2203,AN2203,AV2203,AW2203,AX2203,AY2203,AZ2203,BA2203,BC2203,BD2203,BE2203,BB2203)</f>
        <v>30</v>
      </c>
      <c r="W2203" s="1">
        <f>COUNTIF(AJ2203:BE2203, "&gt;0")</f>
        <v>1</v>
      </c>
      <c r="X2203" s="1">
        <f>SUM(BG2203,BH2203)</f>
        <v>0</v>
      </c>
      <c r="Y2203" s="1">
        <f>BI2203</f>
        <v>0</v>
      </c>
      <c r="Z2203" s="1">
        <f>AI2203</f>
        <v>0</v>
      </c>
      <c r="AA2203" s="1">
        <f>AH2203</f>
        <v>0</v>
      </c>
      <c r="AB2203" s="31"/>
      <c r="AC2203" s="16">
        <v>0</v>
      </c>
      <c r="AD2203" s="16">
        <v>0</v>
      </c>
      <c r="AE2203" s="16">
        <v>0</v>
      </c>
      <c r="AF2203" s="28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30</v>
      </c>
      <c r="AN2203" s="16">
        <v>0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0</v>
      </c>
      <c r="BG2203" s="16">
        <v>0</v>
      </c>
      <c r="BH2203" s="16">
        <v>0</v>
      </c>
      <c r="BI2203" s="16">
        <v>0</v>
      </c>
      <c r="BJ2203" s="87"/>
    </row>
    <row r="2204" spans="1:62" s="16" customFormat="1" x14ac:dyDescent="0.35">
      <c r="A2204" s="85" t="s">
        <v>27</v>
      </c>
      <c r="B2204" s="85" t="s">
        <v>176</v>
      </c>
      <c r="C2204" s="16" t="s">
        <v>2760</v>
      </c>
      <c r="D2204" s="16" t="s">
        <v>2761</v>
      </c>
      <c r="E2204" s="16" t="s">
        <v>39</v>
      </c>
      <c r="F2204" s="85">
        <v>999930291</v>
      </c>
      <c r="G2204" s="1">
        <f>(J2204+T2204)-H2204</f>
        <v>30</v>
      </c>
      <c r="I2204" s="28"/>
      <c r="J2204" s="1">
        <f>SUM(K2204,L2204,N2204,O2204,P2204,Q2204)</f>
        <v>0</v>
      </c>
      <c r="K2204" s="1">
        <f>SUM(AC2204,AE2204)</f>
        <v>0</v>
      </c>
      <c r="L2204" s="1">
        <v>0</v>
      </c>
      <c r="M2204" s="1">
        <v>0</v>
      </c>
      <c r="N2204" s="1">
        <v>0</v>
      </c>
      <c r="O2204" s="1"/>
      <c r="P2204" s="1">
        <v>0</v>
      </c>
      <c r="Q2204" s="1">
        <f>AD2204</f>
        <v>0</v>
      </c>
      <c r="R2204" s="1">
        <v>0</v>
      </c>
      <c r="S2204" s="31"/>
      <c r="T2204" s="1">
        <f>SUM(U2204,V2204,X2204,Y2204,Z2204,AA2204)</f>
        <v>30</v>
      </c>
      <c r="U2204" s="1">
        <f>SUM(AG2204,BF2204)</f>
        <v>0</v>
      </c>
      <c r="V2204" s="1">
        <f>SUM(AJ2204,AK2204,AL2204,AM2204,AO2204,AP2204,AQ2204,AR2204,AS2204,AT2204,AU2204,AN2204,AV2204,AW2204,AX2204,AY2204,AZ2204,BA2204,BC2204,BD2204,BE2204,BB2204)</f>
        <v>30</v>
      </c>
      <c r="W2204" s="1">
        <f>COUNTIF(AJ2204:BE2204, "&gt;0")</f>
        <v>1</v>
      </c>
      <c r="X2204" s="1">
        <f>SUM(BG2204,BH2204)</f>
        <v>0</v>
      </c>
      <c r="Y2204" s="1">
        <f>BI2204</f>
        <v>0</v>
      </c>
      <c r="Z2204" s="1">
        <f>AI2204</f>
        <v>0</v>
      </c>
      <c r="AA2204" s="1">
        <f>AH2204</f>
        <v>0</v>
      </c>
      <c r="AB2204" s="31"/>
      <c r="AC2204" s="16">
        <v>0</v>
      </c>
      <c r="AD2204" s="16">
        <v>0</v>
      </c>
      <c r="AE2204" s="16">
        <v>0</v>
      </c>
      <c r="AF2204" s="28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30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  <c r="BI2204" s="16">
        <v>0</v>
      </c>
      <c r="BJ2204" s="87"/>
    </row>
    <row r="2205" spans="1:62" s="16" customFormat="1" x14ac:dyDescent="0.35">
      <c r="A2205" s="85" t="s">
        <v>27</v>
      </c>
      <c r="B2205" s="85" t="s">
        <v>176</v>
      </c>
      <c r="C2205" s="16" t="s">
        <v>552</v>
      </c>
      <c r="D2205" s="16" t="s">
        <v>2363</v>
      </c>
      <c r="E2205" s="16" t="s">
        <v>39</v>
      </c>
      <c r="F2205" s="85">
        <v>999930583</v>
      </c>
      <c r="G2205" s="1">
        <f>(J2205+T2205)-H2205</f>
        <v>30</v>
      </c>
      <c r="I2205" s="28"/>
      <c r="J2205" s="1">
        <f>SUM(K2205,L2205,N2205,O2205,P2205,Q2205)</f>
        <v>0</v>
      </c>
      <c r="K2205" s="1">
        <f>SUM(AC2205,AE2205)</f>
        <v>0</v>
      </c>
      <c r="L2205" s="1">
        <v>0</v>
      </c>
      <c r="M2205" s="1">
        <v>0</v>
      </c>
      <c r="N2205" s="1">
        <v>0</v>
      </c>
      <c r="O2205" s="1"/>
      <c r="P2205" s="1">
        <v>0</v>
      </c>
      <c r="Q2205" s="1">
        <f>AD2205</f>
        <v>0</v>
      </c>
      <c r="R2205" s="1">
        <v>0</v>
      </c>
      <c r="S2205" s="31"/>
      <c r="T2205" s="1">
        <f>SUM(U2205,V2205,X2205,Y2205,Z2205,AA2205)</f>
        <v>30</v>
      </c>
      <c r="U2205" s="1">
        <f>SUM(AG2205,BF2205)</f>
        <v>0</v>
      </c>
      <c r="V2205" s="1">
        <f>SUM(AJ2205,AK2205,AL2205,AM2205,AO2205,AP2205,AQ2205,AR2205,AS2205,AT2205,AU2205,AN2205,AV2205,AW2205,AX2205,AY2205,AZ2205,BA2205,BC2205,BD2205,BE2205,BB2205)</f>
        <v>30</v>
      </c>
      <c r="W2205" s="1">
        <f>COUNTIF(AJ2205:BE2205, "&gt;0")</f>
        <v>1</v>
      </c>
      <c r="X2205" s="1">
        <f>SUM(BG2205,BH2205)</f>
        <v>0</v>
      </c>
      <c r="Y2205" s="1">
        <f>BI2205</f>
        <v>0</v>
      </c>
      <c r="Z2205" s="1">
        <f>AI2205</f>
        <v>0</v>
      </c>
      <c r="AA2205" s="1">
        <f>AH2205</f>
        <v>0</v>
      </c>
      <c r="AB2205" s="31"/>
      <c r="AC2205" s="16">
        <v>0</v>
      </c>
      <c r="AD2205" s="16">
        <v>0</v>
      </c>
      <c r="AE2205" s="16">
        <v>0</v>
      </c>
      <c r="AF2205" s="28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30</v>
      </c>
      <c r="AR2205" s="16">
        <v>0</v>
      </c>
      <c r="AS2205" s="16">
        <v>0</v>
      </c>
      <c r="AT2205" s="16">
        <v>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0</v>
      </c>
      <c r="BG2205" s="16">
        <v>0</v>
      </c>
      <c r="BH2205" s="16">
        <v>0</v>
      </c>
      <c r="BI2205" s="16">
        <v>0</v>
      </c>
      <c r="BJ2205" s="87"/>
    </row>
    <row r="2206" spans="1:62" s="16" customFormat="1" x14ac:dyDescent="0.35">
      <c r="A2206" s="85" t="s">
        <v>27</v>
      </c>
      <c r="B2206" s="85" t="s">
        <v>176</v>
      </c>
      <c r="C2206" s="1" t="s">
        <v>892</v>
      </c>
      <c r="D2206" s="1" t="s">
        <v>893</v>
      </c>
      <c r="E2206" s="1" t="s">
        <v>39</v>
      </c>
      <c r="F2206" s="85">
        <v>999919150</v>
      </c>
      <c r="G2206" s="1">
        <f>(J2206+T2206)-H2206</f>
        <v>23</v>
      </c>
      <c r="I2206" s="15"/>
      <c r="J2206" s="1">
        <f>SUM(K2206,L2206,N2206,O2206,P2206,Q2206)</f>
        <v>0</v>
      </c>
      <c r="K2206" s="1">
        <f>SUM(AC2206,AE2206)</f>
        <v>0</v>
      </c>
      <c r="L2206" s="1">
        <v>0</v>
      </c>
      <c r="M2206" s="1">
        <v>0</v>
      </c>
      <c r="N2206" s="1">
        <v>0</v>
      </c>
      <c r="O2206" s="1"/>
      <c r="P2206" s="1">
        <v>0</v>
      </c>
      <c r="Q2206" s="1">
        <f>AD2206</f>
        <v>0</v>
      </c>
      <c r="R2206" s="1">
        <v>0</v>
      </c>
      <c r="S2206" s="31"/>
      <c r="T2206" s="1">
        <f>SUM(U2206,V2206,X2206,Y2206,Z2206,AA2206)</f>
        <v>23</v>
      </c>
      <c r="U2206" s="1">
        <f>SUM(AG2206,BF2206)</f>
        <v>23</v>
      </c>
      <c r="V2206" s="1">
        <f>SUM(AJ2206,AK2206,AL2206,AM2206,AO2206,AP2206,AQ2206,AR2206,AS2206,AT2206,AU2206,AN2206,AV2206,AW2206,AX2206,AY2206,AZ2206,BA2206,BC2206,BD2206,BE2206,BB2206)</f>
        <v>0</v>
      </c>
      <c r="W2206" s="1">
        <f>COUNTIF(AJ2206:BE2206, "&gt;0")</f>
        <v>0</v>
      </c>
      <c r="X2206" s="1">
        <f>SUM(BG2206,BH2206)</f>
        <v>0</v>
      </c>
      <c r="Y2206" s="1">
        <f>BI2206</f>
        <v>0</v>
      </c>
      <c r="Z2206" s="1">
        <f>AI2206</f>
        <v>0</v>
      </c>
      <c r="AA2206" s="1">
        <f>AH2206</f>
        <v>0</v>
      </c>
      <c r="AB2206" s="31"/>
      <c r="AC2206" s="1">
        <v>0</v>
      </c>
      <c r="AD2206" s="16">
        <v>0</v>
      </c>
      <c r="AE2206" s="16">
        <v>0</v>
      </c>
      <c r="AF2206" s="28">
        <v>0</v>
      </c>
      <c r="AG2206" s="16">
        <v>23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0</v>
      </c>
      <c r="AP2206" s="16">
        <v>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  <c r="BI2206" s="16">
        <v>0</v>
      </c>
      <c r="BJ2206" s="87"/>
    </row>
    <row r="2207" spans="1:62" s="16" customFormat="1" x14ac:dyDescent="0.35">
      <c r="A2207" s="16" t="s">
        <v>607</v>
      </c>
      <c r="B2207" s="16" t="s">
        <v>176</v>
      </c>
      <c r="C2207" s="16" t="s">
        <v>1166</v>
      </c>
      <c r="D2207" s="16" t="s">
        <v>1773</v>
      </c>
      <c r="E2207" s="16" t="s">
        <v>39</v>
      </c>
      <c r="F2207" s="16">
        <v>999929809</v>
      </c>
      <c r="G2207" s="1">
        <f>(J2207+T2207)-H2207</f>
        <v>160</v>
      </c>
      <c r="I2207" s="28"/>
      <c r="J2207" s="1">
        <f>SUM(K2207,L2207,N2207,O2207,P2207,Q2207)</f>
        <v>0</v>
      </c>
      <c r="K2207" s="1">
        <f>SUM(AC2207,AE2207)</f>
        <v>0</v>
      </c>
      <c r="L2207" s="1">
        <v>0</v>
      </c>
      <c r="M2207" s="1">
        <v>0</v>
      </c>
      <c r="N2207" s="1">
        <v>0</v>
      </c>
      <c r="O2207" s="1"/>
      <c r="P2207" s="1">
        <v>0</v>
      </c>
      <c r="Q2207" s="1">
        <f>AD2207</f>
        <v>0</v>
      </c>
      <c r="R2207" s="1">
        <v>0</v>
      </c>
      <c r="S2207" s="31"/>
      <c r="T2207" s="1">
        <f>SUM(U2207,V2207,X2207,Y2207,Z2207,AA2207)</f>
        <v>160</v>
      </c>
      <c r="U2207" s="1">
        <f>SUM(AG2207,BF2207)</f>
        <v>0</v>
      </c>
      <c r="V2207" s="1">
        <f>SUM(AJ2207,AK2207,AL2207,AM2207,AO2207,AP2207,AQ2207,AR2207,AS2207,AT2207,AU2207,AN2207,AV2207,AW2207,AX2207,AY2207,AZ2207,BA2207,BC2207,BD2207,BE2207,BB2207)</f>
        <v>30</v>
      </c>
      <c r="W2207" s="1">
        <f>COUNTIF(AJ2207:BE2207, "&gt;0")</f>
        <v>2</v>
      </c>
      <c r="X2207" s="1">
        <f>SUM(BG2207,BH2207)</f>
        <v>40</v>
      </c>
      <c r="Y2207" s="1">
        <f>BI2207</f>
        <v>90</v>
      </c>
      <c r="Z2207" s="1">
        <f>AI2207</f>
        <v>0</v>
      </c>
      <c r="AA2207" s="1">
        <f>AH2207</f>
        <v>0</v>
      </c>
      <c r="AB2207" s="31"/>
      <c r="AC2207" s="16">
        <v>0</v>
      </c>
      <c r="AD2207" s="16">
        <v>0</v>
      </c>
      <c r="AE2207" s="16">
        <v>0</v>
      </c>
      <c r="AF2207" s="28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18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12</v>
      </c>
      <c r="BF2207" s="16">
        <v>0</v>
      </c>
      <c r="BG2207" s="16">
        <v>0</v>
      </c>
      <c r="BH2207" s="16">
        <v>40</v>
      </c>
      <c r="BI2207" s="16">
        <v>90</v>
      </c>
      <c r="BJ2207" s="87"/>
    </row>
    <row r="2208" spans="1:62" s="16" customFormat="1" x14ac:dyDescent="0.35">
      <c r="A2208" s="85" t="s">
        <v>607</v>
      </c>
      <c r="B2208" s="85" t="s">
        <v>176</v>
      </c>
      <c r="C2208" s="16" t="s">
        <v>1083</v>
      </c>
      <c r="D2208" s="16" t="s">
        <v>1502</v>
      </c>
      <c r="E2208" s="16" t="s">
        <v>39</v>
      </c>
      <c r="F2208" s="85">
        <v>999928136</v>
      </c>
      <c r="G2208" s="1">
        <f>(J2208+T2208)-H2208</f>
        <v>127.5</v>
      </c>
      <c r="I2208" s="28"/>
      <c r="J2208" s="1">
        <f>SUM(K2208,L2208,N2208,O2208,P2208,Q2208)</f>
        <v>0</v>
      </c>
      <c r="K2208" s="1">
        <f>SUM(AC2208,AE2208)</f>
        <v>0</v>
      </c>
      <c r="L2208" s="1">
        <v>0</v>
      </c>
      <c r="M2208" s="1">
        <v>0</v>
      </c>
      <c r="N2208" s="1">
        <v>0</v>
      </c>
      <c r="O2208" s="1"/>
      <c r="P2208" s="1">
        <v>0</v>
      </c>
      <c r="Q2208" s="1">
        <f>AD2208</f>
        <v>0</v>
      </c>
      <c r="R2208" s="1">
        <v>0</v>
      </c>
      <c r="S2208" s="31"/>
      <c r="T2208" s="1">
        <f>SUM(U2208,V2208,X2208,Y2208,Z2208,AA2208)</f>
        <v>127.5</v>
      </c>
      <c r="U2208" s="1">
        <f>SUM(AG2208,BF2208)</f>
        <v>0</v>
      </c>
      <c r="V2208" s="1">
        <f>SUM(AJ2208,AK2208,AL2208,AM2208,AO2208,AP2208,AQ2208,AR2208,AS2208,AT2208,AU2208,AN2208,AV2208,AW2208,AX2208,AY2208,AZ2208,BA2208,BC2208,BD2208,BE2208,BB2208)</f>
        <v>60</v>
      </c>
      <c r="W2208" s="1">
        <f>COUNTIF(AJ2208:BE2208, "&gt;0")</f>
        <v>1</v>
      </c>
      <c r="X2208" s="1">
        <f>SUM(BG2208,BH2208)</f>
        <v>0</v>
      </c>
      <c r="Y2208" s="1">
        <f>BI2208</f>
        <v>67.5</v>
      </c>
      <c r="Z2208" s="1">
        <f>AI2208</f>
        <v>0</v>
      </c>
      <c r="AA2208" s="1">
        <f>AH2208</f>
        <v>0</v>
      </c>
      <c r="AB2208" s="31"/>
      <c r="AC2208" s="16">
        <v>0</v>
      </c>
      <c r="AD2208" s="16">
        <v>0</v>
      </c>
      <c r="AE2208" s="16">
        <v>0</v>
      </c>
      <c r="AF2208" s="28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6">
        <v>0</v>
      </c>
      <c r="AO2208" s="16">
        <v>0</v>
      </c>
      <c r="AP2208" s="16">
        <v>0</v>
      </c>
      <c r="AQ2208" s="16">
        <v>0</v>
      </c>
      <c r="AR2208" s="16">
        <v>60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0</v>
      </c>
      <c r="BE2208" s="16">
        <v>0</v>
      </c>
      <c r="BF2208" s="16">
        <v>0</v>
      </c>
      <c r="BG2208" s="16">
        <v>0</v>
      </c>
      <c r="BH2208" s="16">
        <v>0</v>
      </c>
      <c r="BI2208" s="16">
        <v>67.5</v>
      </c>
      <c r="BJ2208" s="87"/>
    </row>
    <row r="2209" spans="1:62" s="16" customFormat="1" x14ac:dyDescent="0.35">
      <c r="A2209" s="85" t="s">
        <v>607</v>
      </c>
      <c r="B2209" s="85" t="s">
        <v>176</v>
      </c>
      <c r="C2209" s="16" t="s">
        <v>991</v>
      </c>
      <c r="D2209" s="16" t="s">
        <v>789</v>
      </c>
      <c r="E2209" s="16" t="s">
        <v>39</v>
      </c>
      <c r="F2209" s="85">
        <v>999927647</v>
      </c>
      <c r="G2209" s="1">
        <f>(J2209+T2209)-H2209</f>
        <v>75</v>
      </c>
      <c r="I2209" s="28"/>
      <c r="J2209" s="1">
        <f>SUM(K2209,L2209,N2209,O2209,P2209,Q2209)</f>
        <v>0</v>
      </c>
      <c r="K2209" s="1">
        <f>SUM(AC2209,AE2209)</f>
        <v>0</v>
      </c>
      <c r="L2209" s="1">
        <v>0</v>
      </c>
      <c r="M2209" s="1">
        <v>0</v>
      </c>
      <c r="N2209" s="1">
        <v>0</v>
      </c>
      <c r="O2209" s="1"/>
      <c r="P2209" s="1">
        <v>0</v>
      </c>
      <c r="Q2209" s="1">
        <f>AD2209</f>
        <v>0</v>
      </c>
      <c r="R2209" s="1">
        <v>0</v>
      </c>
      <c r="S2209" s="28"/>
      <c r="T2209" s="1">
        <f>SUM(U2209,V2209,X2209,Y2209,Z2209,AA2209)</f>
        <v>75</v>
      </c>
      <c r="U2209" s="1">
        <f>SUM(AG2209,BF2209)</f>
        <v>0</v>
      </c>
      <c r="V2209" s="1">
        <f>SUM(AJ2209,AK2209,AL2209,AM2209,AO2209,AP2209,AQ2209,AR2209,AS2209,AT2209,AU2209,AN2209,AV2209,AW2209,AX2209,AY2209,AZ2209,BA2209,BC2209,BD2209,BE2209,BB2209)</f>
        <v>75</v>
      </c>
      <c r="W2209" s="1">
        <f>COUNTIF(AJ2209:BE2209, "&gt;0")</f>
        <v>2</v>
      </c>
      <c r="X2209" s="1">
        <f>SUM(BG2209,BH2209)</f>
        <v>0</v>
      </c>
      <c r="Y2209" s="1">
        <f>BI2209</f>
        <v>0</v>
      </c>
      <c r="Z2209" s="1">
        <f>AI2209</f>
        <v>0</v>
      </c>
      <c r="AA2209" s="1">
        <f>AH2209</f>
        <v>0</v>
      </c>
      <c r="AB2209" s="28"/>
      <c r="AC2209" s="16">
        <v>0</v>
      </c>
      <c r="AD2209" s="16">
        <v>0</v>
      </c>
      <c r="AE2209" s="16">
        <v>0</v>
      </c>
      <c r="AF2209" s="28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45</v>
      </c>
      <c r="AW2209" s="16">
        <v>0</v>
      </c>
      <c r="AX2209" s="16">
        <v>0</v>
      </c>
      <c r="AY2209" s="16">
        <v>0</v>
      </c>
      <c r="AZ2209" s="16">
        <v>30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0</v>
      </c>
      <c r="BI2209" s="16">
        <v>0</v>
      </c>
      <c r="BJ2209" s="87"/>
    </row>
    <row r="2210" spans="1:62" s="16" customFormat="1" x14ac:dyDescent="0.35">
      <c r="A2210" s="85" t="s">
        <v>607</v>
      </c>
      <c r="B2210" s="85" t="s">
        <v>176</v>
      </c>
      <c r="C2210" s="16" t="s">
        <v>1292</v>
      </c>
      <c r="D2210" s="16" t="s">
        <v>2955</v>
      </c>
      <c r="E2210" s="16" t="s">
        <v>39</v>
      </c>
      <c r="F2210" s="85">
        <v>999931075</v>
      </c>
      <c r="G2210" s="1">
        <f>(J2210+T2210)-H2210</f>
        <v>60</v>
      </c>
      <c r="I2210" s="28"/>
      <c r="J2210" s="1">
        <f>SUM(K2210,L2210,N2210,O2210,P2210,Q2210)</f>
        <v>0</v>
      </c>
      <c r="K2210" s="1">
        <f>SUM(AC2210,AE2210)</f>
        <v>0</v>
      </c>
      <c r="L2210" s="1">
        <v>0</v>
      </c>
      <c r="M2210" s="1">
        <v>0</v>
      </c>
      <c r="N2210" s="1">
        <v>0</v>
      </c>
      <c r="O2210" s="1"/>
      <c r="P2210" s="1">
        <v>0</v>
      </c>
      <c r="Q2210" s="1">
        <f>AD2210</f>
        <v>0</v>
      </c>
      <c r="R2210" s="1">
        <v>0</v>
      </c>
      <c r="S2210" s="28"/>
      <c r="T2210" s="1">
        <f>SUM(U2210,V2210,X2210,Y2210,Z2210,AA2210)</f>
        <v>60</v>
      </c>
      <c r="U2210" s="1">
        <f>SUM(AG2210,BF2210)</f>
        <v>0</v>
      </c>
      <c r="V2210" s="1">
        <f>SUM(AJ2210,AK2210,AL2210,AM2210,AO2210,AP2210,AQ2210,AR2210,AS2210,AT2210,AU2210,AN2210,AV2210,AW2210,AX2210,AY2210,AZ2210,BA2210,BC2210,BD2210,BE2210,BB2210)</f>
        <v>60</v>
      </c>
      <c r="W2210" s="1">
        <f>COUNTIF(AJ2210:BE2210, "&gt;0")</f>
        <v>1</v>
      </c>
      <c r="X2210" s="1">
        <f>SUM(BG2210,BH2210)</f>
        <v>0</v>
      </c>
      <c r="Y2210" s="1">
        <f>BI2210</f>
        <v>0</v>
      </c>
      <c r="Z2210" s="1">
        <f>AI2210</f>
        <v>0</v>
      </c>
      <c r="AA2210" s="1">
        <f>AH2210</f>
        <v>0</v>
      </c>
      <c r="AB2210" s="28"/>
      <c r="AC2210" s="16">
        <v>0</v>
      </c>
      <c r="AD2210" s="16">
        <v>0</v>
      </c>
      <c r="AE2210" s="16">
        <v>0</v>
      </c>
      <c r="AF2210" s="28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0</v>
      </c>
      <c r="AV2210" s="16">
        <v>60</v>
      </c>
      <c r="AW2210" s="16">
        <v>0</v>
      </c>
      <c r="AX2210" s="16">
        <v>0</v>
      </c>
      <c r="AY2210" s="16">
        <v>0</v>
      </c>
      <c r="AZ2210" s="16">
        <v>0</v>
      </c>
      <c r="BA2210" s="16">
        <v>0</v>
      </c>
      <c r="BB2210" s="16">
        <v>0</v>
      </c>
      <c r="BC2210" s="16">
        <v>0</v>
      </c>
      <c r="BD2210" s="16">
        <v>0</v>
      </c>
      <c r="BE2210" s="16">
        <v>0</v>
      </c>
      <c r="BF2210" s="16">
        <v>0</v>
      </c>
      <c r="BG2210" s="16">
        <v>0</v>
      </c>
      <c r="BH2210" s="16">
        <v>0</v>
      </c>
      <c r="BI2210" s="16">
        <v>0</v>
      </c>
      <c r="BJ2210" s="87"/>
    </row>
    <row r="2211" spans="1:62" s="16" customFormat="1" x14ac:dyDescent="0.35">
      <c r="A2211" s="85" t="s">
        <v>607</v>
      </c>
      <c r="B2211" s="85" t="s">
        <v>176</v>
      </c>
      <c r="C2211" s="16" t="s">
        <v>2440</v>
      </c>
      <c r="D2211" s="16" t="s">
        <v>1643</v>
      </c>
      <c r="E2211" s="16" t="s">
        <v>39</v>
      </c>
      <c r="F2211" s="85">
        <v>999930983</v>
      </c>
      <c r="G2211" s="1">
        <f>(J2211+T2211)-H2211</f>
        <v>45</v>
      </c>
      <c r="I2211" s="28"/>
      <c r="J2211" s="1">
        <f>SUM(K2211,L2211,N2211,O2211,P2211,Q2211)</f>
        <v>0</v>
      </c>
      <c r="K2211" s="1">
        <f>SUM(AC2211,AE2211)</f>
        <v>0</v>
      </c>
      <c r="L2211" s="1">
        <v>0</v>
      </c>
      <c r="M2211" s="1">
        <v>0</v>
      </c>
      <c r="N2211" s="1">
        <v>0</v>
      </c>
      <c r="O2211" s="1"/>
      <c r="P2211" s="1">
        <v>0</v>
      </c>
      <c r="Q2211" s="1">
        <f>AD2211</f>
        <v>0</v>
      </c>
      <c r="R2211" s="1">
        <v>0</v>
      </c>
      <c r="S2211" s="31"/>
      <c r="T2211" s="1">
        <f>SUM(U2211,V2211,X2211,Y2211,Z2211,AA2211)</f>
        <v>45</v>
      </c>
      <c r="U2211" s="1">
        <f>SUM(AG2211,BF2211)</f>
        <v>0</v>
      </c>
      <c r="V2211" s="1">
        <f>SUM(AJ2211,AK2211,AL2211,AM2211,AO2211,AP2211,AQ2211,AR2211,AS2211,AT2211,AU2211,AN2211,AV2211,AW2211,AX2211,AY2211,AZ2211,BA2211,BC2211,BD2211,BE2211,BB2211)</f>
        <v>45</v>
      </c>
      <c r="W2211" s="1">
        <f>COUNTIF(AJ2211:BE2211, "&gt;0")</f>
        <v>1</v>
      </c>
      <c r="X2211" s="1">
        <f>SUM(BG2211,BH2211)</f>
        <v>0</v>
      </c>
      <c r="Y2211" s="1">
        <f>BI2211</f>
        <v>0</v>
      </c>
      <c r="Z2211" s="1">
        <f>AI2211</f>
        <v>0</v>
      </c>
      <c r="AA2211" s="1">
        <f>AH2211</f>
        <v>0</v>
      </c>
      <c r="AB2211" s="31"/>
      <c r="AC2211" s="16">
        <v>0</v>
      </c>
      <c r="AD2211" s="16">
        <v>0</v>
      </c>
      <c r="AE2211" s="16">
        <v>0</v>
      </c>
      <c r="AF2211" s="28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0</v>
      </c>
      <c r="AQ2211" s="16">
        <v>0</v>
      </c>
      <c r="AR2211" s="16">
        <v>45</v>
      </c>
      <c r="AS2211" s="16">
        <v>0</v>
      </c>
      <c r="AT2211" s="16">
        <v>0</v>
      </c>
      <c r="AU2211" s="16">
        <v>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0</v>
      </c>
      <c r="BH2211" s="16">
        <v>0</v>
      </c>
      <c r="BI2211" s="16">
        <v>0</v>
      </c>
      <c r="BJ2211" s="87"/>
    </row>
    <row r="2212" spans="1:62" s="16" customFormat="1" x14ac:dyDescent="0.35">
      <c r="A2212" s="85" t="s">
        <v>607</v>
      </c>
      <c r="B2212" s="85" t="s">
        <v>176</v>
      </c>
      <c r="C2212" s="16" t="s">
        <v>218</v>
      </c>
      <c r="D2212" s="16" t="s">
        <v>619</v>
      </c>
      <c r="E2212" s="16" t="s">
        <v>39</v>
      </c>
      <c r="F2212" s="85">
        <v>999930092</v>
      </c>
      <c r="G2212" s="1">
        <f>(J2212+T2212)-H2212</f>
        <v>34</v>
      </c>
      <c r="I2212" s="28"/>
      <c r="J2212" s="1">
        <f>SUM(K2212,L2212,N2212,O2212,P2212,Q2212)</f>
        <v>0</v>
      </c>
      <c r="K2212" s="1">
        <f>SUM(AC2212,AE2212)</f>
        <v>0</v>
      </c>
      <c r="L2212" s="1">
        <v>0</v>
      </c>
      <c r="M2212" s="1">
        <v>0</v>
      </c>
      <c r="N2212" s="1">
        <v>0</v>
      </c>
      <c r="O2212" s="1"/>
      <c r="P2212" s="1">
        <v>0</v>
      </c>
      <c r="Q2212" s="1">
        <f>AD2212</f>
        <v>0</v>
      </c>
      <c r="R2212" s="1">
        <v>0</v>
      </c>
      <c r="S2212" s="28"/>
      <c r="T2212" s="1">
        <f>SUM(U2212,V2212,X2212,Y2212,Z2212,AA2212)</f>
        <v>34</v>
      </c>
      <c r="U2212" s="1">
        <f>SUM(AG2212,BF2212)</f>
        <v>0</v>
      </c>
      <c r="V2212" s="1">
        <f>SUM(AJ2212,AK2212,AL2212,AM2212,AO2212,AP2212,AQ2212,AR2212,AS2212,AT2212,AU2212,AN2212,AV2212,AW2212,AX2212,AY2212,AZ2212,BA2212,BC2212,BD2212,BE2212,BB2212)</f>
        <v>34</v>
      </c>
      <c r="W2212" s="1">
        <f>COUNTIF(AJ2212:BE2212, "&gt;0")</f>
        <v>1</v>
      </c>
      <c r="X2212" s="1">
        <f>SUM(BG2212,BH2212)</f>
        <v>0</v>
      </c>
      <c r="Y2212" s="1">
        <f>BI2212</f>
        <v>0</v>
      </c>
      <c r="Z2212" s="1">
        <f>AI2212</f>
        <v>0</v>
      </c>
      <c r="AA2212" s="1">
        <f>AH2212</f>
        <v>0</v>
      </c>
      <c r="AB2212" s="28"/>
      <c r="AC2212" s="16">
        <v>0</v>
      </c>
      <c r="AD2212" s="16">
        <v>0</v>
      </c>
      <c r="AE2212" s="16">
        <v>0</v>
      </c>
      <c r="AF2212" s="28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0</v>
      </c>
      <c r="AU2212" s="16">
        <v>0</v>
      </c>
      <c r="AV2212" s="16">
        <v>34</v>
      </c>
      <c r="AW2212" s="16">
        <v>0</v>
      </c>
      <c r="AX2212" s="16">
        <v>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  <c r="BI2212" s="16">
        <v>0</v>
      </c>
      <c r="BJ2212" s="87"/>
    </row>
    <row r="2213" spans="1:62" s="16" customFormat="1" x14ac:dyDescent="0.35">
      <c r="A2213" s="85" t="s">
        <v>607</v>
      </c>
      <c r="B2213" s="85" t="s">
        <v>176</v>
      </c>
      <c r="C2213" s="16" t="s">
        <v>2166</v>
      </c>
      <c r="D2213" s="16" t="s">
        <v>542</v>
      </c>
      <c r="E2213" s="16" t="s">
        <v>39</v>
      </c>
      <c r="F2213" s="85">
        <v>999929768</v>
      </c>
      <c r="G2213" s="1">
        <f>(J2213+T2213)-H2213</f>
        <v>30</v>
      </c>
      <c r="I2213" s="28"/>
      <c r="J2213" s="1">
        <f>SUM(K2213,L2213,N2213,O2213,P2213,Q2213)</f>
        <v>0</v>
      </c>
      <c r="K2213" s="1">
        <f>SUM(AC2213,AE2213)</f>
        <v>0</v>
      </c>
      <c r="L2213" s="1">
        <v>0</v>
      </c>
      <c r="M2213" s="1">
        <v>0</v>
      </c>
      <c r="N2213" s="1">
        <v>0</v>
      </c>
      <c r="O2213" s="1"/>
      <c r="P2213" s="1">
        <v>0</v>
      </c>
      <c r="Q2213" s="1">
        <f>AD2213</f>
        <v>0</v>
      </c>
      <c r="R2213" s="1">
        <v>0</v>
      </c>
      <c r="S2213" s="31"/>
      <c r="T2213" s="1">
        <f>SUM(U2213,V2213,X2213,Y2213,Z2213,AA2213)</f>
        <v>30</v>
      </c>
      <c r="U2213" s="1">
        <f>SUM(AG2213,BF2213)</f>
        <v>0</v>
      </c>
      <c r="V2213" s="1">
        <f>SUM(AJ2213,AK2213,AL2213,AM2213,AO2213,AP2213,AQ2213,AR2213,AS2213,AT2213,AU2213,AN2213,AV2213,AW2213,AX2213,AY2213,AZ2213,BA2213,BC2213,BD2213,BE2213,BB2213)</f>
        <v>30</v>
      </c>
      <c r="W2213" s="1">
        <f>COUNTIF(AJ2213:BE2213, "&gt;0")</f>
        <v>1</v>
      </c>
      <c r="X2213" s="1">
        <f>SUM(BG2213,BH2213)</f>
        <v>0</v>
      </c>
      <c r="Y2213" s="1">
        <f>BI2213</f>
        <v>0</v>
      </c>
      <c r="Z2213" s="1">
        <f>AI2213</f>
        <v>0</v>
      </c>
      <c r="AA2213" s="1">
        <f>AH2213</f>
        <v>0</v>
      </c>
      <c r="AB2213" s="31"/>
      <c r="AC2213" s="16">
        <v>0</v>
      </c>
      <c r="AD2213" s="16">
        <v>0</v>
      </c>
      <c r="AE2213" s="16">
        <v>0</v>
      </c>
      <c r="AF2213" s="28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30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v>0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  <c r="BI2213" s="16">
        <v>0</v>
      </c>
      <c r="BJ2213" s="87"/>
    </row>
    <row r="2214" spans="1:62" s="16" customFormat="1" x14ac:dyDescent="0.35">
      <c r="A2214" s="85" t="s">
        <v>118</v>
      </c>
      <c r="B2214" s="85" t="s">
        <v>176</v>
      </c>
      <c r="C2214" s="16" t="s">
        <v>2313</v>
      </c>
      <c r="D2214" s="16" t="s">
        <v>2314</v>
      </c>
      <c r="E2214" s="16" t="s">
        <v>39</v>
      </c>
      <c r="F2214" s="85">
        <v>999930681</v>
      </c>
      <c r="G2214" s="1">
        <f>(J2214+T2214)-H2214</f>
        <v>290</v>
      </c>
      <c r="I2214" s="28"/>
      <c r="J2214" s="1">
        <f>SUM(K2214,L2214,N2214,O2214,P2214,Q2214)</f>
        <v>0</v>
      </c>
      <c r="K2214" s="1">
        <f>SUM(AC2214,AE2214)</f>
        <v>0</v>
      </c>
      <c r="L2214" s="1">
        <v>0</v>
      </c>
      <c r="M2214" s="1">
        <v>0</v>
      </c>
      <c r="N2214" s="1">
        <v>0</v>
      </c>
      <c r="O2214" s="1"/>
      <c r="P2214" s="1">
        <v>0</v>
      </c>
      <c r="Q2214" s="1">
        <f>AD2214</f>
        <v>0</v>
      </c>
      <c r="R2214" s="1">
        <v>0</v>
      </c>
      <c r="S2214" s="31"/>
      <c r="T2214" s="1">
        <f>SUM(U2214,V2214,X2214,Y2214,Z2214,AA2214)</f>
        <v>290</v>
      </c>
      <c r="U2214" s="1">
        <f>SUM(AG2214,BF2214)</f>
        <v>0</v>
      </c>
      <c r="V2214" s="1">
        <f>SUM(AJ2214,AK2214,AL2214,AM2214,AO2214,AP2214,AQ2214,AR2214,AS2214,AT2214,AU2214,AN2214,AV2214,AW2214,AX2214,AY2214,AZ2214,BA2214,BC2214,BD2214,BE2214,BB2214)</f>
        <v>30</v>
      </c>
      <c r="W2214" s="1">
        <f>COUNTIF(AJ2214:BE2214, "&gt;0")</f>
        <v>1</v>
      </c>
      <c r="X2214" s="1">
        <f>SUM(BG2214,BH2214)</f>
        <v>80</v>
      </c>
      <c r="Y2214" s="1">
        <f>BI2214</f>
        <v>180</v>
      </c>
      <c r="Z2214" s="1">
        <f>AI2214</f>
        <v>0</v>
      </c>
      <c r="AA2214" s="1">
        <f>AH2214</f>
        <v>0</v>
      </c>
      <c r="AB2214" s="31"/>
      <c r="AC2214" s="16">
        <v>0</v>
      </c>
      <c r="AD2214" s="16">
        <v>0</v>
      </c>
      <c r="AE2214" s="16">
        <v>0</v>
      </c>
      <c r="AF2214" s="28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30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0</v>
      </c>
      <c r="BD2214" s="16">
        <v>0</v>
      </c>
      <c r="BE2214" s="16">
        <v>0</v>
      </c>
      <c r="BF2214" s="16">
        <v>0</v>
      </c>
      <c r="BG2214" s="16">
        <v>80</v>
      </c>
      <c r="BH2214" s="16">
        <v>0</v>
      </c>
      <c r="BI2214" s="16">
        <v>180</v>
      </c>
      <c r="BJ2214" s="87"/>
    </row>
    <row r="2215" spans="1:62" s="16" customFormat="1" x14ac:dyDescent="0.35">
      <c r="A2215" s="85" t="s">
        <v>118</v>
      </c>
      <c r="B2215" s="85" t="s">
        <v>176</v>
      </c>
      <c r="C2215" s="16" t="s">
        <v>392</v>
      </c>
      <c r="D2215" s="16" t="s">
        <v>2463</v>
      </c>
      <c r="E2215" s="16" t="s">
        <v>39</v>
      </c>
      <c r="F2215" s="85">
        <v>999925340</v>
      </c>
      <c r="G2215" s="1">
        <f>(J2215+T2215)-H2215</f>
        <v>191.29999999999998</v>
      </c>
      <c r="H2215" s="1">
        <f>J2215*0.5</f>
        <v>11.3</v>
      </c>
      <c r="I2215" s="28"/>
      <c r="J2215" s="1">
        <f>SUM(K2215,L2215,N2215,O2215,P2215,Q2215)</f>
        <v>22.6</v>
      </c>
      <c r="K2215" s="1">
        <f>SUM(AC2215,AE2215)</f>
        <v>0</v>
      </c>
      <c r="L2215" s="1">
        <v>0</v>
      </c>
      <c r="M2215" s="1">
        <v>0</v>
      </c>
      <c r="N2215" s="1">
        <v>0</v>
      </c>
      <c r="O2215" s="1"/>
      <c r="P2215" s="1">
        <v>0</v>
      </c>
      <c r="Q2215" s="1">
        <f>AD2215</f>
        <v>22.6</v>
      </c>
      <c r="R2215" s="1">
        <v>0</v>
      </c>
      <c r="S2215" s="31"/>
      <c r="T2215" s="1">
        <f>SUM(U2215,V2215,X2215,Y2215,Z2215,AA2215)</f>
        <v>180</v>
      </c>
      <c r="U2215" s="1">
        <f>SUM(AG2215,BF2215)</f>
        <v>0</v>
      </c>
      <c r="V2215" s="1">
        <f>SUM(AJ2215,AK2215,AL2215,AM2215,AO2215,AP2215,AQ2215,AR2215,AS2215,AT2215,AU2215,AN2215,AV2215,AW2215,AX2215,AY2215,AZ2215,BA2215,BC2215,BD2215,BE2215,BB2215)</f>
        <v>45</v>
      </c>
      <c r="W2215" s="1">
        <f>COUNTIF(AJ2215:BE2215, "&gt;0")</f>
        <v>1</v>
      </c>
      <c r="X2215" s="1">
        <f>SUM(BG2215,BH2215)</f>
        <v>0</v>
      </c>
      <c r="Y2215" s="1">
        <f>BI2215</f>
        <v>135</v>
      </c>
      <c r="Z2215" s="1">
        <f>AI2215</f>
        <v>0</v>
      </c>
      <c r="AA2215" s="1">
        <f>AH2215</f>
        <v>0</v>
      </c>
      <c r="AB2215" s="31"/>
      <c r="AC2215" s="16">
        <v>0</v>
      </c>
      <c r="AD2215" s="16">
        <v>22.6</v>
      </c>
      <c r="AE2215" s="16">
        <v>0</v>
      </c>
      <c r="AF2215" s="28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0</v>
      </c>
      <c r="AP2215" s="16">
        <v>0</v>
      </c>
      <c r="AQ2215" s="16">
        <v>0</v>
      </c>
      <c r="AR2215" s="16">
        <v>45</v>
      </c>
      <c r="AS2215" s="16">
        <v>0</v>
      </c>
      <c r="AT2215" s="16">
        <v>0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0</v>
      </c>
      <c r="BG2215" s="16">
        <v>0</v>
      </c>
      <c r="BH2215" s="16">
        <v>0</v>
      </c>
      <c r="BI2215" s="16">
        <v>135</v>
      </c>
      <c r="BJ2215" s="87"/>
    </row>
    <row r="2216" spans="1:62" s="16" customFormat="1" x14ac:dyDescent="0.35">
      <c r="A2216" s="16" t="s">
        <v>118</v>
      </c>
      <c r="B2216" s="16" t="s">
        <v>176</v>
      </c>
      <c r="C2216" s="16" t="s">
        <v>3508</v>
      </c>
      <c r="D2216" s="16" t="s">
        <v>3509</v>
      </c>
      <c r="E2216" s="16" t="s">
        <v>39</v>
      </c>
      <c r="F2216" s="16">
        <v>999900870</v>
      </c>
      <c r="G2216" s="1">
        <f>(J2216+T2216)-H2216</f>
        <v>181</v>
      </c>
      <c r="I2216" s="28"/>
      <c r="J2216" s="1">
        <f>SUM(K2216,L2216,N2216,O2216,P2216,Q2216)</f>
        <v>0</v>
      </c>
      <c r="K2216" s="1">
        <f>SUM(AC2216,AE2216)</f>
        <v>0</v>
      </c>
      <c r="L2216" s="1">
        <v>0</v>
      </c>
      <c r="M2216" s="1">
        <v>0</v>
      </c>
      <c r="N2216" s="1">
        <v>0</v>
      </c>
      <c r="O2216" s="1"/>
      <c r="P2216" s="1">
        <v>0</v>
      </c>
      <c r="Q2216" s="1">
        <f>AD2216</f>
        <v>0</v>
      </c>
      <c r="R2216" s="1">
        <v>0</v>
      </c>
      <c r="S2216" s="31"/>
      <c r="T2216" s="1">
        <f>SUM(U2216,V2216,X2216,Y2216,Z2216,AA2216)</f>
        <v>181</v>
      </c>
      <c r="U2216" s="1">
        <f>SUM(AG2216,BF2216)</f>
        <v>0</v>
      </c>
      <c r="V2216" s="1">
        <f>SUM(AJ2216,AK2216,AL2216,AM2216,AO2216,AP2216,AQ2216,AR2216,AS2216,AT2216,AU2216,AN2216,AV2216,AW2216,AX2216,AY2216,AZ2216,BA2216,BC2216,BD2216,BE2216,BB2216)</f>
        <v>0</v>
      </c>
      <c r="W2216" s="1">
        <f>COUNTIF(AJ2216:BE2216, "&gt;0")</f>
        <v>0</v>
      </c>
      <c r="X2216" s="1">
        <f>SUM(BG2216,BH2216)</f>
        <v>80</v>
      </c>
      <c r="Y2216" s="1">
        <f>BI2216</f>
        <v>101</v>
      </c>
      <c r="Z2216" s="1">
        <f>AI2216</f>
        <v>0</v>
      </c>
      <c r="AA2216" s="1">
        <f>AH2216</f>
        <v>0</v>
      </c>
      <c r="AB2216" s="31"/>
      <c r="AC2216" s="16">
        <v>0</v>
      </c>
      <c r="AD2216" s="16">
        <v>0</v>
      </c>
      <c r="AE2216" s="16">
        <v>0</v>
      </c>
      <c r="AF2216" s="28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0</v>
      </c>
      <c r="BD2216" s="16">
        <v>0</v>
      </c>
      <c r="BE2216" s="16">
        <v>0</v>
      </c>
      <c r="BF2216" s="16">
        <v>0</v>
      </c>
      <c r="BG2216" s="16">
        <v>0</v>
      </c>
      <c r="BH2216" s="16">
        <v>80</v>
      </c>
      <c r="BI2216" s="16">
        <v>101</v>
      </c>
      <c r="BJ2216" s="87"/>
    </row>
    <row r="2217" spans="1:62" s="16" customFormat="1" x14ac:dyDescent="0.35">
      <c r="A2217" s="16" t="s">
        <v>118</v>
      </c>
      <c r="B2217" s="16" t="s">
        <v>176</v>
      </c>
      <c r="C2217" s="16" t="s">
        <v>3510</v>
      </c>
      <c r="D2217" s="16" t="s">
        <v>3509</v>
      </c>
      <c r="E2217" s="16" t="s">
        <v>39</v>
      </c>
      <c r="F2217" s="16">
        <v>999900872</v>
      </c>
      <c r="G2217" s="1">
        <f>(J2217+T2217)-H2217</f>
        <v>161</v>
      </c>
      <c r="I2217" s="28"/>
      <c r="J2217" s="1">
        <f>SUM(K2217,L2217,N2217,O2217,P2217,Q2217)</f>
        <v>0</v>
      </c>
      <c r="K2217" s="1">
        <f>SUM(AC2217,AE2217)</f>
        <v>0</v>
      </c>
      <c r="L2217" s="1">
        <v>0</v>
      </c>
      <c r="M2217" s="1">
        <v>0</v>
      </c>
      <c r="N2217" s="1">
        <v>0</v>
      </c>
      <c r="O2217" s="1"/>
      <c r="P2217" s="1">
        <v>0</v>
      </c>
      <c r="Q2217" s="1">
        <f>AD2217</f>
        <v>0</v>
      </c>
      <c r="R2217" s="1">
        <v>0</v>
      </c>
      <c r="S2217" s="31"/>
      <c r="T2217" s="1">
        <f>SUM(U2217,V2217,X2217,Y2217,Z2217,AA2217)</f>
        <v>161</v>
      </c>
      <c r="U2217" s="1">
        <f>SUM(AG2217,BF2217)</f>
        <v>0</v>
      </c>
      <c r="V2217" s="1">
        <f>SUM(AJ2217,AK2217,AL2217,AM2217,AO2217,AP2217,AQ2217,AR2217,AS2217,AT2217,AU2217,AN2217,AV2217,AW2217,AX2217,AY2217,AZ2217,BA2217,BC2217,BD2217,BE2217,BB2217)</f>
        <v>0</v>
      </c>
      <c r="W2217" s="1">
        <f>COUNTIF(AJ2217:BE2217, "&gt;0")</f>
        <v>0</v>
      </c>
      <c r="X2217" s="1">
        <f>SUM(BG2217,BH2217)</f>
        <v>60</v>
      </c>
      <c r="Y2217" s="1">
        <f>BI2217</f>
        <v>101</v>
      </c>
      <c r="Z2217" s="1">
        <f>AI2217</f>
        <v>0</v>
      </c>
      <c r="AA2217" s="1">
        <f>AH2217</f>
        <v>0</v>
      </c>
      <c r="AB2217" s="31"/>
      <c r="AC2217" s="16">
        <v>0</v>
      </c>
      <c r="AD2217" s="16">
        <v>0</v>
      </c>
      <c r="AE2217" s="16">
        <v>0</v>
      </c>
      <c r="AF2217" s="28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0</v>
      </c>
      <c r="BF2217" s="16">
        <v>0</v>
      </c>
      <c r="BG2217" s="16">
        <v>0</v>
      </c>
      <c r="BH2217" s="16">
        <v>60</v>
      </c>
      <c r="BI2217" s="16">
        <v>101</v>
      </c>
      <c r="BJ2217" s="87"/>
    </row>
    <row r="2218" spans="1:62" s="16" customFormat="1" x14ac:dyDescent="0.35">
      <c r="A2218" s="85" t="s">
        <v>118</v>
      </c>
      <c r="B2218" s="85" t="s">
        <v>176</v>
      </c>
      <c r="C2218" s="16" t="s">
        <v>1300</v>
      </c>
      <c r="D2218" s="16" t="s">
        <v>2956</v>
      </c>
      <c r="E2218" s="16" t="s">
        <v>39</v>
      </c>
      <c r="F2218" s="85">
        <v>999929829</v>
      </c>
      <c r="G2218" s="1">
        <f>(J2218+T2218)-H2218</f>
        <v>149</v>
      </c>
      <c r="I2218" s="28"/>
      <c r="J2218" s="1">
        <f>SUM(K2218,L2218,N2218,O2218,P2218,Q2218)</f>
        <v>0</v>
      </c>
      <c r="K2218" s="1">
        <f>SUM(AC2218,AE2218)</f>
        <v>0</v>
      </c>
      <c r="L2218" s="1">
        <v>0</v>
      </c>
      <c r="M2218" s="1">
        <v>0</v>
      </c>
      <c r="N2218" s="1">
        <v>0</v>
      </c>
      <c r="O2218" s="1"/>
      <c r="P2218" s="1">
        <v>0</v>
      </c>
      <c r="Q2218" s="1">
        <f>AD2218</f>
        <v>0</v>
      </c>
      <c r="R2218" s="1">
        <v>0</v>
      </c>
      <c r="S2218" s="28"/>
      <c r="T2218" s="1">
        <f>SUM(U2218,V2218,X2218,Y2218,Z2218,AA2218)</f>
        <v>149</v>
      </c>
      <c r="U2218" s="1">
        <f>SUM(AG2218,BF2218)</f>
        <v>0</v>
      </c>
      <c r="V2218" s="1">
        <f>SUM(AJ2218,AK2218,AL2218,AM2218,AO2218,AP2218,AQ2218,AR2218,AS2218,AT2218,AU2218,AN2218,AV2218,AW2218,AX2218,AY2218,AZ2218,BA2218,BC2218,BD2218,BE2218,BB2218)</f>
        <v>60</v>
      </c>
      <c r="W2218" s="1">
        <f>COUNTIF(AJ2218:BE2218, "&gt;0")</f>
        <v>1</v>
      </c>
      <c r="X2218" s="1">
        <f>SUM(BG2218,BH2218)</f>
        <v>0</v>
      </c>
      <c r="Y2218" s="1">
        <f>BI2218</f>
        <v>89</v>
      </c>
      <c r="Z2218" s="1">
        <f>AI2218</f>
        <v>0</v>
      </c>
      <c r="AA2218" s="1">
        <f>AH2218</f>
        <v>0</v>
      </c>
      <c r="AB2218" s="28"/>
      <c r="AC2218" s="16">
        <v>0</v>
      </c>
      <c r="AD2218" s="16">
        <v>0</v>
      </c>
      <c r="AE2218" s="16">
        <v>0</v>
      </c>
      <c r="AF2218" s="28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60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0</v>
      </c>
      <c r="BG2218" s="16">
        <v>0</v>
      </c>
      <c r="BH2218" s="16">
        <v>0</v>
      </c>
      <c r="BI2218" s="16">
        <v>89</v>
      </c>
      <c r="BJ2218" s="87"/>
    </row>
    <row r="2219" spans="1:62" s="16" customFormat="1" x14ac:dyDescent="0.35">
      <c r="A2219" s="85" t="s">
        <v>118</v>
      </c>
      <c r="B2219" s="85" t="s">
        <v>176</v>
      </c>
      <c r="C2219" s="16" t="s">
        <v>2464</v>
      </c>
      <c r="D2219" s="16" t="s">
        <v>142</v>
      </c>
      <c r="E2219" s="16" t="s">
        <v>39</v>
      </c>
      <c r="F2219" s="85">
        <v>999929589</v>
      </c>
      <c r="G2219" s="1">
        <f>(J2219+T2219)-H2219</f>
        <v>129</v>
      </c>
      <c r="I2219" s="28"/>
      <c r="J2219" s="1">
        <f>SUM(K2219,L2219,N2219,O2219,P2219,Q2219)</f>
        <v>0</v>
      </c>
      <c r="K2219" s="1">
        <f>SUM(AC2219,AE2219)</f>
        <v>0</v>
      </c>
      <c r="L2219" s="1">
        <v>0</v>
      </c>
      <c r="M2219" s="1">
        <v>0</v>
      </c>
      <c r="N2219" s="1">
        <v>0</v>
      </c>
      <c r="O2219" s="1"/>
      <c r="P2219" s="1">
        <v>0</v>
      </c>
      <c r="Q2219" s="1">
        <f>AD2219</f>
        <v>0</v>
      </c>
      <c r="R2219" s="1">
        <v>0</v>
      </c>
      <c r="S2219" s="31"/>
      <c r="T2219" s="1">
        <f>SUM(U2219,V2219,X2219,Y2219,Z2219,AA2219)</f>
        <v>129</v>
      </c>
      <c r="U2219" s="1">
        <f>SUM(AG2219,BF2219)</f>
        <v>0</v>
      </c>
      <c r="V2219" s="1">
        <f>SUM(AJ2219,AK2219,AL2219,AM2219,AO2219,AP2219,AQ2219,AR2219,AS2219,AT2219,AU2219,AN2219,AV2219,AW2219,AX2219,AY2219,AZ2219,BA2219,BC2219,BD2219,BE2219,BB2219)</f>
        <v>34</v>
      </c>
      <c r="W2219" s="1">
        <f>COUNTIF(AJ2219:BE2219, "&gt;0")</f>
        <v>1</v>
      </c>
      <c r="X2219" s="1">
        <f>SUM(BG2219,BH2219)</f>
        <v>0</v>
      </c>
      <c r="Y2219" s="1">
        <f>BI2219</f>
        <v>95</v>
      </c>
      <c r="Z2219" s="1">
        <f>AI2219</f>
        <v>0</v>
      </c>
      <c r="AA2219" s="1">
        <f>AH2219</f>
        <v>0</v>
      </c>
      <c r="AB2219" s="31"/>
      <c r="AC2219" s="16">
        <v>0</v>
      </c>
      <c r="AD2219" s="16">
        <v>0</v>
      </c>
      <c r="AE2219" s="16">
        <v>0</v>
      </c>
      <c r="AF2219" s="28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0</v>
      </c>
      <c r="AQ2219" s="16">
        <v>0</v>
      </c>
      <c r="AR2219" s="16">
        <v>34</v>
      </c>
      <c r="AS2219" s="16">
        <v>0</v>
      </c>
      <c r="AT2219" s="16">
        <v>0</v>
      </c>
      <c r="AU2219" s="16">
        <v>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0</v>
      </c>
      <c r="BH2219" s="16">
        <v>0</v>
      </c>
      <c r="BI2219" s="16">
        <v>95</v>
      </c>
      <c r="BJ2219" s="87"/>
    </row>
    <row r="2220" spans="1:62" s="16" customFormat="1" x14ac:dyDescent="0.35">
      <c r="A2220" s="85" t="s">
        <v>118</v>
      </c>
      <c r="B2220" s="85" t="s">
        <v>176</v>
      </c>
      <c r="C2220" s="16" t="s">
        <v>1487</v>
      </c>
      <c r="D2220" s="16" t="s">
        <v>1488</v>
      </c>
      <c r="E2220" s="16" t="s">
        <v>39</v>
      </c>
      <c r="F2220" s="85">
        <v>999925356</v>
      </c>
      <c r="G2220" s="1">
        <f>(J2220+T2220)-H2220</f>
        <v>113</v>
      </c>
      <c r="I2220" s="28"/>
      <c r="J2220" s="1">
        <f>SUM(K2220,L2220,N2220,O2220,P2220,Q2220)</f>
        <v>0</v>
      </c>
      <c r="K2220" s="1">
        <f>SUM(AC2220,AE2220)</f>
        <v>0</v>
      </c>
      <c r="L2220" s="1">
        <v>0</v>
      </c>
      <c r="M2220" s="1">
        <v>0</v>
      </c>
      <c r="N2220" s="1">
        <v>0</v>
      </c>
      <c r="O2220" s="1"/>
      <c r="P2220" s="1">
        <v>0</v>
      </c>
      <c r="Q2220" s="1">
        <f>AD2220</f>
        <v>0</v>
      </c>
      <c r="R2220" s="1">
        <v>0</v>
      </c>
      <c r="S2220" s="31"/>
      <c r="T2220" s="1">
        <f>SUM(U2220,V2220,X2220,Y2220,Z2220,AA2220)</f>
        <v>113</v>
      </c>
      <c r="U2220" s="1">
        <f>SUM(AG2220,BF2220)</f>
        <v>0</v>
      </c>
      <c r="V2220" s="1">
        <f>SUM(AJ2220,AK2220,AL2220,AM2220,AO2220,AP2220,AQ2220,AR2220,AS2220,AT2220,AU2220,AN2220,AV2220,AW2220,AX2220,AY2220,AZ2220,BA2220,BC2220,BD2220,BE2220,BB2220)</f>
        <v>30</v>
      </c>
      <c r="W2220" s="1">
        <f>COUNTIF(AJ2220:BE2220, "&gt;0")</f>
        <v>1</v>
      </c>
      <c r="X2220" s="1">
        <f>SUM(BG2220,BH2220)</f>
        <v>0</v>
      </c>
      <c r="Y2220" s="1">
        <f>BI2220</f>
        <v>83</v>
      </c>
      <c r="Z2220" s="1">
        <f>AI2220</f>
        <v>0</v>
      </c>
      <c r="AA2220" s="1">
        <f>AH2220</f>
        <v>0</v>
      </c>
      <c r="AB2220" s="31"/>
      <c r="AC2220" s="16">
        <v>0</v>
      </c>
      <c r="AD2220" s="16">
        <v>0</v>
      </c>
      <c r="AE2220" s="16">
        <v>0</v>
      </c>
      <c r="AF2220" s="28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30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0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0</v>
      </c>
      <c r="BG2220" s="16">
        <v>0</v>
      </c>
      <c r="BH2220" s="16">
        <v>0</v>
      </c>
      <c r="BI2220" s="16">
        <v>83</v>
      </c>
      <c r="BJ2220" s="87"/>
    </row>
    <row r="2221" spans="1:62" s="16" customFormat="1" x14ac:dyDescent="0.35">
      <c r="A2221" s="85" t="s">
        <v>118</v>
      </c>
      <c r="B2221" s="85" t="s">
        <v>176</v>
      </c>
      <c r="C2221" s="16" t="s">
        <v>476</v>
      </c>
      <c r="D2221" s="16" t="s">
        <v>3278</v>
      </c>
      <c r="E2221" s="16" t="s">
        <v>39</v>
      </c>
      <c r="F2221" s="85">
        <v>999924598</v>
      </c>
      <c r="G2221" s="1">
        <f>(J2221+T2221)-H2221</f>
        <v>90</v>
      </c>
      <c r="I2221" s="28"/>
      <c r="J2221" s="1">
        <f>SUM(K2221,L2221,N2221,O2221,P2221,Q2221)</f>
        <v>0</v>
      </c>
      <c r="K2221" s="1">
        <f>SUM(AC2221,AE2221)</f>
        <v>0</v>
      </c>
      <c r="L2221" s="1">
        <v>0</v>
      </c>
      <c r="M2221" s="1">
        <v>0</v>
      </c>
      <c r="N2221" s="1">
        <v>0</v>
      </c>
      <c r="O2221" s="1"/>
      <c r="P2221" s="1">
        <v>0</v>
      </c>
      <c r="Q2221" s="1">
        <f>AD2221</f>
        <v>0</v>
      </c>
      <c r="R2221" s="1">
        <v>0</v>
      </c>
      <c r="S2221" s="31"/>
      <c r="T2221" s="1">
        <f>SUM(U2221,V2221,X2221,Y2221,Z2221,AA2221)</f>
        <v>90</v>
      </c>
      <c r="U2221" s="1">
        <f>SUM(AG2221,BF2221)</f>
        <v>0</v>
      </c>
      <c r="V2221" s="1">
        <f>SUM(AJ2221,AK2221,AL2221,AM2221,AO2221,AP2221,AQ2221,AR2221,AS2221,AT2221,AU2221,AN2221,AV2221,AW2221,AX2221,AY2221,AZ2221,BA2221,BC2221,BD2221,BE2221,BB2221)</f>
        <v>30</v>
      </c>
      <c r="W2221" s="1">
        <f>COUNTIF(AJ2221:BE2221, "&gt;0")</f>
        <v>1</v>
      </c>
      <c r="X2221" s="1">
        <f>SUM(BG2221,BH2221)</f>
        <v>60</v>
      </c>
      <c r="Y2221" s="1">
        <f>BI2221</f>
        <v>0</v>
      </c>
      <c r="Z2221" s="1">
        <f>AI2221</f>
        <v>0</v>
      </c>
      <c r="AA2221" s="1">
        <f>AH2221</f>
        <v>0</v>
      </c>
      <c r="AB2221" s="31"/>
      <c r="AC2221" s="16">
        <v>0</v>
      </c>
      <c r="AD2221" s="16">
        <v>0</v>
      </c>
      <c r="AE2221" s="16">
        <v>0</v>
      </c>
      <c r="AF2221" s="28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6">
        <v>0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30</v>
      </c>
      <c r="BE2221" s="16">
        <v>0</v>
      </c>
      <c r="BF2221" s="16">
        <v>0</v>
      </c>
      <c r="BG2221" s="16">
        <v>60</v>
      </c>
      <c r="BH2221" s="16">
        <v>0</v>
      </c>
      <c r="BI2221" s="16">
        <v>0</v>
      </c>
      <c r="BJ2221" s="87"/>
    </row>
    <row r="2222" spans="1:62" s="16" customFormat="1" x14ac:dyDescent="0.35">
      <c r="A2222" s="85" t="s">
        <v>118</v>
      </c>
      <c r="B2222" s="85" t="s">
        <v>176</v>
      </c>
      <c r="C2222" s="16" t="s">
        <v>2957</v>
      </c>
      <c r="D2222" s="16" t="s">
        <v>2958</v>
      </c>
      <c r="E2222" s="16" t="s">
        <v>39</v>
      </c>
      <c r="F2222" s="85">
        <v>999923791</v>
      </c>
      <c r="G2222" s="1">
        <f>(J2222+T2222)-H2222</f>
        <v>75</v>
      </c>
      <c r="I2222" s="28"/>
      <c r="J2222" s="1">
        <f>SUM(K2222,L2222,N2222,O2222,P2222,Q2222)</f>
        <v>0</v>
      </c>
      <c r="K2222" s="1">
        <f>SUM(AC2222,AE2222)</f>
        <v>0</v>
      </c>
      <c r="L2222" s="1">
        <v>0</v>
      </c>
      <c r="M2222" s="1">
        <v>0</v>
      </c>
      <c r="N2222" s="1">
        <v>0</v>
      </c>
      <c r="O2222" s="1"/>
      <c r="P2222" s="1">
        <v>0</v>
      </c>
      <c r="Q2222" s="1">
        <f>AD2222</f>
        <v>0</v>
      </c>
      <c r="R2222" s="1">
        <v>0</v>
      </c>
      <c r="S2222" s="28"/>
      <c r="T2222" s="1">
        <f>SUM(U2222,V2222,X2222,Y2222,Z2222,AA2222)</f>
        <v>75</v>
      </c>
      <c r="U2222" s="1">
        <f>SUM(AG2222,BF2222)</f>
        <v>0</v>
      </c>
      <c r="V2222" s="1">
        <f>SUM(AJ2222,AK2222,AL2222,AM2222,AO2222,AP2222,AQ2222,AR2222,AS2222,AT2222,AU2222,AN2222,AV2222,AW2222,AX2222,AY2222,AZ2222,BA2222,BC2222,BD2222,BE2222,BB2222)</f>
        <v>75</v>
      </c>
      <c r="W2222" s="1">
        <f>COUNTIF(AJ2222:BE2222, "&gt;0")</f>
        <v>2</v>
      </c>
      <c r="X2222" s="1">
        <f>SUM(BG2222,BH2222)</f>
        <v>0</v>
      </c>
      <c r="Y2222" s="1">
        <f>BI2222</f>
        <v>0</v>
      </c>
      <c r="Z2222" s="1">
        <f>AI2222</f>
        <v>0</v>
      </c>
      <c r="AA2222" s="1">
        <f>AH2222</f>
        <v>0</v>
      </c>
      <c r="AB2222" s="28"/>
      <c r="AC2222" s="16">
        <v>0</v>
      </c>
      <c r="AD2222" s="16">
        <v>0</v>
      </c>
      <c r="AE2222" s="16">
        <v>0</v>
      </c>
      <c r="AF2222" s="28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0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45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30</v>
      </c>
      <c r="BC2222" s="16">
        <v>0</v>
      </c>
      <c r="BD2222" s="16">
        <v>0</v>
      </c>
      <c r="BE2222" s="16">
        <v>0</v>
      </c>
      <c r="BF2222" s="16">
        <v>0</v>
      </c>
      <c r="BG2222" s="16">
        <v>0</v>
      </c>
      <c r="BH2222" s="16">
        <v>0</v>
      </c>
      <c r="BI2222" s="16">
        <v>0</v>
      </c>
      <c r="BJ2222" s="87"/>
    </row>
    <row r="2223" spans="1:62" s="16" customFormat="1" x14ac:dyDescent="0.35">
      <c r="A2223" s="85" t="s">
        <v>118</v>
      </c>
      <c r="B2223" s="85" t="s">
        <v>176</v>
      </c>
      <c r="C2223" s="16" t="s">
        <v>856</v>
      </c>
      <c r="D2223" s="16" t="s">
        <v>1609</v>
      </c>
      <c r="E2223" s="16" t="s">
        <v>39</v>
      </c>
      <c r="F2223" s="85">
        <v>999929627</v>
      </c>
      <c r="G2223" s="1">
        <f>(J2223+T2223)-H2223</f>
        <v>60</v>
      </c>
      <c r="I2223" s="28"/>
      <c r="J2223" s="1">
        <f>SUM(K2223,L2223,N2223,O2223,P2223,Q2223)</f>
        <v>0</v>
      </c>
      <c r="K2223" s="1">
        <f>SUM(AC2223,AE2223)</f>
        <v>0</v>
      </c>
      <c r="L2223" s="1">
        <v>0</v>
      </c>
      <c r="M2223" s="1">
        <v>0</v>
      </c>
      <c r="N2223" s="1">
        <v>0</v>
      </c>
      <c r="O2223" s="1"/>
      <c r="P2223" s="1">
        <v>0</v>
      </c>
      <c r="Q2223" s="1">
        <f>AD2223</f>
        <v>0</v>
      </c>
      <c r="R2223" s="1">
        <v>0</v>
      </c>
      <c r="S2223" s="31"/>
      <c r="T2223" s="1">
        <f>SUM(U2223,V2223,X2223,Y2223,Z2223,AA2223)</f>
        <v>60</v>
      </c>
      <c r="U2223" s="1">
        <f>SUM(AG2223,BF2223)</f>
        <v>0</v>
      </c>
      <c r="V2223" s="1">
        <f>SUM(AJ2223,AK2223,AL2223,AM2223,AO2223,AP2223,AQ2223,AR2223,AS2223,AT2223,AU2223,AN2223,AV2223,AW2223,AX2223,AY2223,AZ2223,BA2223,BC2223,BD2223,BE2223,BB2223)</f>
        <v>60</v>
      </c>
      <c r="W2223" s="1">
        <f>COUNTIF(AJ2223:BE2223, "&gt;0")</f>
        <v>1</v>
      </c>
      <c r="X2223" s="1">
        <f>SUM(BG2223,BH2223)</f>
        <v>0</v>
      </c>
      <c r="Y2223" s="1">
        <f>BI2223</f>
        <v>0</v>
      </c>
      <c r="Z2223" s="1">
        <f>AI2223</f>
        <v>0</v>
      </c>
      <c r="AA2223" s="1">
        <f>AH2223</f>
        <v>0</v>
      </c>
      <c r="AB2223" s="31"/>
      <c r="AC2223" s="16">
        <v>0</v>
      </c>
      <c r="AD2223" s="16">
        <v>0</v>
      </c>
      <c r="AE2223" s="16">
        <v>0</v>
      </c>
      <c r="AF2223" s="28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60</v>
      </c>
      <c r="AS2223" s="16">
        <v>0</v>
      </c>
      <c r="AT2223" s="16">
        <v>0</v>
      </c>
      <c r="AU2223" s="16">
        <v>0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0</v>
      </c>
      <c r="BH2223" s="16">
        <v>0</v>
      </c>
      <c r="BI2223" s="16">
        <v>0</v>
      </c>
      <c r="BJ2223" s="87"/>
    </row>
    <row r="2224" spans="1:62" s="16" customFormat="1" x14ac:dyDescent="0.35">
      <c r="A2224" s="85" t="s">
        <v>118</v>
      </c>
      <c r="B2224" s="85" t="s">
        <v>176</v>
      </c>
      <c r="C2224" s="16" t="s">
        <v>194</v>
      </c>
      <c r="D2224" s="16" t="s">
        <v>619</v>
      </c>
      <c r="E2224" s="16" t="s">
        <v>39</v>
      </c>
      <c r="F2224" s="85">
        <v>999921881</v>
      </c>
      <c r="G2224" s="1">
        <f>(J2224+T2224)-H2224</f>
        <v>30</v>
      </c>
      <c r="I2224" s="28"/>
      <c r="J2224" s="1">
        <f>SUM(K2224,L2224,N2224,O2224,P2224,Q2224)</f>
        <v>0</v>
      </c>
      <c r="K2224" s="1">
        <f>SUM(AC2224,AE2224)</f>
        <v>0</v>
      </c>
      <c r="L2224" s="1">
        <v>0</v>
      </c>
      <c r="M2224" s="1">
        <v>0</v>
      </c>
      <c r="N2224" s="1">
        <v>0</v>
      </c>
      <c r="O2224" s="1"/>
      <c r="P2224" s="1">
        <v>0</v>
      </c>
      <c r="Q2224" s="1">
        <f>AD2224</f>
        <v>0</v>
      </c>
      <c r="R2224" s="1">
        <v>0</v>
      </c>
      <c r="S2224" s="31"/>
      <c r="T2224" s="1">
        <f>SUM(U2224,V2224,X2224,Y2224,Z2224,AA2224)</f>
        <v>30</v>
      </c>
      <c r="U2224" s="1">
        <f>SUM(AG2224,BF2224)</f>
        <v>0</v>
      </c>
      <c r="V2224" s="1">
        <f>SUM(AJ2224,AK2224,AL2224,AM2224,AO2224,AP2224,AQ2224,AR2224,AS2224,AT2224,AU2224,AN2224,AV2224,AW2224,AX2224,AY2224,AZ2224,BA2224,BC2224,BD2224,BE2224,BB2224)</f>
        <v>30</v>
      </c>
      <c r="W2224" s="1">
        <f>COUNTIF(AJ2224:BE2224, "&gt;0")</f>
        <v>1</v>
      </c>
      <c r="X2224" s="1">
        <f>SUM(BG2224,BH2224)</f>
        <v>0</v>
      </c>
      <c r="Y2224" s="1">
        <f>BI2224</f>
        <v>0</v>
      </c>
      <c r="Z2224" s="1">
        <f>AI2224</f>
        <v>0</v>
      </c>
      <c r="AA2224" s="1">
        <f>AH2224</f>
        <v>0</v>
      </c>
      <c r="AB2224" s="31"/>
      <c r="AC2224" s="16">
        <v>0</v>
      </c>
      <c r="AD2224" s="16">
        <v>0</v>
      </c>
      <c r="AE2224" s="16">
        <v>0</v>
      </c>
      <c r="AF2224" s="28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30</v>
      </c>
      <c r="BA2224" s="16">
        <v>0</v>
      </c>
      <c r="BB2224" s="16">
        <v>0</v>
      </c>
      <c r="BC2224" s="16">
        <v>0</v>
      </c>
      <c r="BD2224" s="16">
        <v>0</v>
      </c>
      <c r="BE2224" s="16">
        <v>0</v>
      </c>
      <c r="BF2224" s="16">
        <v>0</v>
      </c>
      <c r="BG2224" s="16">
        <v>0</v>
      </c>
      <c r="BH2224" s="16">
        <v>0</v>
      </c>
      <c r="BI2224" s="16">
        <v>0</v>
      </c>
      <c r="BJ2224" s="87"/>
    </row>
    <row r="2225" spans="1:62" s="16" customFormat="1" x14ac:dyDescent="0.35">
      <c r="A2225" s="85" t="s">
        <v>118</v>
      </c>
      <c r="B2225" s="85" t="s">
        <v>176</v>
      </c>
      <c r="C2225" s="16" t="s">
        <v>1790</v>
      </c>
      <c r="D2225" s="16" t="s">
        <v>71</v>
      </c>
      <c r="E2225" s="16" t="s">
        <v>39</v>
      </c>
      <c r="F2225" s="85">
        <v>999927497</v>
      </c>
      <c r="G2225" s="1">
        <f>(J2225+T2225)-H2225</f>
        <v>30</v>
      </c>
      <c r="I2225" s="28"/>
      <c r="J2225" s="1">
        <f>SUM(K2225,L2225,N2225,O2225,P2225,Q2225)</f>
        <v>0</v>
      </c>
      <c r="K2225" s="1">
        <f>SUM(AC2225,AE2225)</f>
        <v>0</v>
      </c>
      <c r="L2225" s="1">
        <v>0</v>
      </c>
      <c r="M2225" s="1">
        <v>0</v>
      </c>
      <c r="N2225" s="1">
        <v>0</v>
      </c>
      <c r="O2225" s="1"/>
      <c r="P2225" s="1">
        <v>0</v>
      </c>
      <c r="Q2225" s="1">
        <f>AD2225</f>
        <v>0</v>
      </c>
      <c r="R2225" s="1">
        <v>0</v>
      </c>
      <c r="S2225" s="31"/>
      <c r="T2225" s="1">
        <f>SUM(U2225,V2225,X2225,Y2225,Z2225,AA2225)</f>
        <v>30</v>
      </c>
      <c r="U2225" s="1">
        <f>SUM(AG2225,BF2225)</f>
        <v>0</v>
      </c>
      <c r="V2225" s="1">
        <f>SUM(AJ2225,AK2225,AL2225,AM2225,AO2225,AP2225,AQ2225,AR2225,AS2225,AT2225,AU2225,AN2225,AV2225,AW2225,AX2225,AY2225,AZ2225,BA2225,BC2225,BD2225,BE2225,BB2225)</f>
        <v>30</v>
      </c>
      <c r="W2225" s="1">
        <f>COUNTIF(AJ2225:BE2225, "&gt;0")</f>
        <v>1</v>
      </c>
      <c r="X2225" s="1">
        <f>SUM(BG2225,BH2225)</f>
        <v>0</v>
      </c>
      <c r="Y2225" s="1">
        <f>BI2225</f>
        <v>0</v>
      </c>
      <c r="Z2225" s="1">
        <f>AI2225</f>
        <v>0</v>
      </c>
      <c r="AA2225" s="1">
        <f>AH2225</f>
        <v>0</v>
      </c>
      <c r="AB2225" s="31"/>
      <c r="AC2225" s="16">
        <v>0</v>
      </c>
      <c r="AD2225" s="16">
        <v>0</v>
      </c>
      <c r="AE2225" s="16">
        <v>0</v>
      </c>
      <c r="AF2225" s="28">
        <v>0</v>
      </c>
      <c r="AG2225" s="16">
        <v>0</v>
      </c>
      <c r="AH2225" s="16">
        <v>0</v>
      </c>
      <c r="AI2225" s="16">
        <v>0</v>
      </c>
      <c r="AJ2225" s="16">
        <v>30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0</v>
      </c>
      <c r="AU2225" s="16">
        <v>0</v>
      </c>
      <c r="AV2225" s="16">
        <v>0</v>
      </c>
      <c r="AW2225" s="16">
        <v>0</v>
      </c>
      <c r="AX2225" s="16">
        <v>0</v>
      </c>
      <c r="AY2225" s="16">
        <v>0</v>
      </c>
      <c r="AZ2225" s="16">
        <v>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  <c r="BI2225" s="16">
        <v>0</v>
      </c>
      <c r="BJ2225" s="87"/>
    </row>
    <row r="2226" spans="1:62" s="16" customFormat="1" x14ac:dyDescent="0.35">
      <c r="A2226" s="85" t="s">
        <v>118</v>
      </c>
      <c r="B2226" s="85" t="s">
        <v>176</v>
      </c>
      <c r="C2226" s="16" t="s">
        <v>2324</v>
      </c>
      <c r="D2226" s="16" t="s">
        <v>2762</v>
      </c>
      <c r="E2226" s="16" t="s">
        <v>39</v>
      </c>
      <c r="F2226" s="85">
        <v>999929302</v>
      </c>
      <c r="G2226" s="1">
        <f>(J2226+T2226)-H2226</f>
        <v>30</v>
      </c>
      <c r="I2226" s="28"/>
      <c r="J2226" s="1">
        <f>SUM(K2226,L2226,N2226,O2226,P2226,Q2226)</f>
        <v>0</v>
      </c>
      <c r="K2226" s="1">
        <f>SUM(AC2226,AE2226)</f>
        <v>0</v>
      </c>
      <c r="L2226" s="1">
        <v>0</v>
      </c>
      <c r="M2226" s="1">
        <v>0</v>
      </c>
      <c r="N2226" s="1">
        <v>0</v>
      </c>
      <c r="O2226" s="1"/>
      <c r="P2226" s="1">
        <v>0</v>
      </c>
      <c r="Q2226" s="1">
        <f>AD2226</f>
        <v>0</v>
      </c>
      <c r="R2226" s="1">
        <v>0</v>
      </c>
      <c r="S2226" s="31"/>
      <c r="T2226" s="1">
        <f>SUM(U2226,V2226,X2226,Y2226,Z2226,AA2226)</f>
        <v>30</v>
      </c>
      <c r="U2226" s="1">
        <f>SUM(AG2226,BF2226)</f>
        <v>0</v>
      </c>
      <c r="V2226" s="1">
        <f>SUM(AJ2226,AK2226,AL2226,AM2226,AO2226,AP2226,AQ2226,AR2226,AS2226,AT2226,AU2226,AN2226,AV2226,AW2226,AX2226,AY2226,AZ2226,BA2226,BC2226,BD2226,BE2226,BB2226)</f>
        <v>30</v>
      </c>
      <c r="W2226" s="1">
        <f>COUNTIF(AJ2226:BE2226, "&gt;0")</f>
        <v>1</v>
      </c>
      <c r="X2226" s="1">
        <f>SUM(BG2226,BH2226)</f>
        <v>0</v>
      </c>
      <c r="Y2226" s="1">
        <f>BI2226</f>
        <v>0</v>
      </c>
      <c r="Z2226" s="1">
        <f>AI2226</f>
        <v>0</v>
      </c>
      <c r="AA2226" s="1">
        <f>AH2226</f>
        <v>0</v>
      </c>
      <c r="AB2226" s="31"/>
      <c r="AC2226" s="16">
        <v>0</v>
      </c>
      <c r="AD2226" s="16">
        <v>0</v>
      </c>
      <c r="AE2226" s="16">
        <v>0</v>
      </c>
      <c r="AF2226" s="28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30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  <c r="BI2226" s="16">
        <v>0</v>
      </c>
      <c r="BJ2226" s="87"/>
    </row>
    <row r="2227" spans="1:62" s="16" customFormat="1" x14ac:dyDescent="0.35">
      <c r="A2227" s="85" t="s">
        <v>118</v>
      </c>
      <c r="B2227" s="85" t="s">
        <v>176</v>
      </c>
      <c r="C2227" s="1" t="s">
        <v>1519</v>
      </c>
      <c r="D2227" s="1" t="s">
        <v>1520</v>
      </c>
      <c r="E2227" s="1" t="s">
        <v>39</v>
      </c>
      <c r="F2227" s="85">
        <v>999925558</v>
      </c>
      <c r="G2227" s="1">
        <f>(J2227+T2227)-H2227</f>
        <v>25</v>
      </c>
      <c r="H2227" s="1"/>
      <c r="I2227" s="15"/>
      <c r="J2227" s="1">
        <f>SUM(K2227,L2227,N2227,O2227,P2227,Q2227)</f>
        <v>25</v>
      </c>
      <c r="K2227" s="1">
        <f>SUM(AC2227,AE2227)</f>
        <v>25</v>
      </c>
      <c r="L2227" s="1">
        <v>0</v>
      </c>
      <c r="M2227" s="1">
        <v>0</v>
      </c>
      <c r="N2227" s="1">
        <v>0</v>
      </c>
      <c r="O2227" s="1"/>
      <c r="P2227" s="1">
        <v>0</v>
      </c>
      <c r="Q2227" s="1">
        <f>AD2227</f>
        <v>0</v>
      </c>
      <c r="R2227" s="1">
        <v>0</v>
      </c>
      <c r="S2227" s="31"/>
      <c r="T2227" s="1">
        <f>SUM(U2227,V2227,X2227,Y2227,Z2227,AA2227)</f>
        <v>0</v>
      </c>
      <c r="U2227" s="1">
        <f>SUM(AG2227,BF2227)</f>
        <v>0</v>
      </c>
      <c r="V2227" s="1">
        <f>SUM(AJ2227,AK2227,AL2227,AM2227,AO2227,AP2227,AQ2227,AR2227,AS2227,AT2227,AU2227,AN2227,AV2227,AW2227,AX2227,AY2227,AZ2227,BA2227,BC2227,BD2227,BE2227,BB2227)</f>
        <v>0</v>
      </c>
      <c r="W2227" s="1">
        <f>COUNTIF(AJ2227:BE2227, "&gt;0")</f>
        <v>0</v>
      </c>
      <c r="X2227" s="1">
        <f>SUM(BG2227,BH2227)</f>
        <v>0</v>
      </c>
      <c r="Y2227" s="1">
        <f>BI2227</f>
        <v>0</v>
      </c>
      <c r="Z2227" s="1">
        <f>AI2227</f>
        <v>0</v>
      </c>
      <c r="AA2227" s="1">
        <f>AH2227</f>
        <v>0</v>
      </c>
      <c r="AB2227" s="31"/>
      <c r="AC2227" s="1">
        <v>25</v>
      </c>
      <c r="AD2227" s="16">
        <v>0</v>
      </c>
      <c r="AE2227" s="16">
        <v>0</v>
      </c>
      <c r="AF2227" s="28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0</v>
      </c>
      <c r="AU2227" s="16">
        <v>0</v>
      </c>
      <c r="AV2227" s="16">
        <v>0</v>
      </c>
      <c r="AW2227" s="16">
        <v>0</v>
      </c>
      <c r="AX2227" s="16">
        <v>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0</v>
      </c>
      <c r="BE2227" s="16">
        <v>0</v>
      </c>
      <c r="BF2227" s="16">
        <v>0</v>
      </c>
      <c r="BG2227" s="16">
        <v>0</v>
      </c>
      <c r="BH2227" s="16">
        <v>0</v>
      </c>
      <c r="BI2227" s="16">
        <v>0</v>
      </c>
      <c r="BJ2227" s="87"/>
    </row>
    <row r="2228" spans="1:62" s="16" customFormat="1" x14ac:dyDescent="0.35">
      <c r="A2228" s="85" t="s">
        <v>29</v>
      </c>
      <c r="B2228" s="85" t="s">
        <v>176</v>
      </c>
      <c r="C2228" s="16" t="s">
        <v>1931</v>
      </c>
      <c r="D2228" s="16" t="s">
        <v>1932</v>
      </c>
      <c r="E2228" s="16" t="s">
        <v>39</v>
      </c>
      <c r="F2228" s="85">
        <v>999928686</v>
      </c>
      <c r="G2228" s="1">
        <f>(J2228+T2228)-H2228</f>
        <v>449</v>
      </c>
      <c r="I2228" s="28"/>
      <c r="J2228" s="1">
        <f>SUM(K2228,L2228,N2228,O2228,P2228,Q2228)</f>
        <v>0</v>
      </c>
      <c r="K2228" s="1">
        <f>SUM(AC2228,AE2228)</f>
        <v>0</v>
      </c>
      <c r="L2228" s="1">
        <v>0</v>
      </c>
      <c r="M2228" s="1">
        <v>0</v>
      </c>
      <c r="N2228" s="1">
        <v>0</v>
      </c>
      <c r="O2228" s="1"/>
      <c r="P2228" s="1">
        <v>0</v>
      </c>
      <c r="Q2228" s="1">
        <f>AD2228</f>
        <v>0</v>
      </c>
      <c r="R2228" s="1">
        <v>0</v>
      </c>
      <c r="S2228" s="28"/>
      <c r="T2228" s="1">
        <f>SUM(U2228,V2228,X2228,Y2228,Z2228,AA2228)</f>
        <v>449</v>
      </c>
      <c r="U2228" s="1">
        <f>SUM(AG2228,BF2228)</f>
        <v>10</v>
      </c>
      <c r="V2228" s="1">
        <f>SUM(AJ2228,AK2228,AL2228,AM2228,AO2228,AP2228,AQ2228,AR2228,AS2228,AT2228,AU2228,AN2228,AV2228,AW2228,AX2228,AY2228,AZ2228,BA2228,BC2228,BD2228,BE2228,BB2228)</f>
        <v>180</v>
      </c>
      <c r="W2228" s="1">
        <f>COUNTIF(AJ2228:BE2228, "&gt;0")</f>
        <v>2</v>
      </c>
      <c r="X2228" s="1">
        <f>SUM(BG2228,BH2228)</f>
        <v>170</v>
      </c>
      <c r="Y2228" s="1">
        <f>BI2228</f>
        <v>89</v>
      </c>
      <c r="Z2228" s="1">
        <f>AI2228</f>
        <v>0</v>
      </c>
      <c r="AA2228" s="1">
        <f>AH2228</f>
        <v>0</v>
      </c>
      <c r="AB2228" s="28"/>
      <c r="AC2228" s="16">
        <v>0</v>
      </c>
      <c r="AD2228" s="16">
        <v>0</v>
      </c>
      <c r="AE2228" s="16">
        <v>0</v>
      </c>
      <c r="AF2228" s="28">
        <v>0</v>
      </c>
      <c r="AG2228" s="16">
        <v>10</v>
      </c>
      <c r="AH2228" s="16">
        <v>0</v>
      </c>
      <c r="AI2228" s="16">
        <v>0</v>
      </c>
      <c r="AJ2228" s="16">
        <v>0</v>
      </c>
      <c r="AK2228" s="16">
        <v>60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120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90</v>
      </c>
      <c r="BH2228" s="16">
        <v>80</v>
      </c>
      <c r="BI2228" s="16">
        <v>89</v>
      </c>
      <c r="BJ2228" s="87"/>
    </row>
    <row r="2229" spans="1:62" s="16" customFormat="1" x14ac:dyDescent="0.35">
      <c r="A2229" s="85" t="s">
        <v>29</v>
      </c>
      <c r="B2229" s="85" t="s">
        <v>176</v>
      </c>
      <c r="C2229" s="16" t="s">
        <v>2308</v>
      </c>
      <c r="D2229" s="16" t="s">
        <v>2309</v>
      </c>
      <c r="E2229" s="16" t="s">
        <v>39</v>
      </c>
      <c r="F2229" s="85">
        <v>999925168</v>
      </c>
      <c r="G2229" s="1">
        <f>(J2229+T2229)-H2229</f>
        <v>339</v>
      </c>
      <c r="I2229" s="28"/>
      <c r="J2229" s="1">
        <f>SUM(K2229,L2229,N2229,O2229,P2229,Q2229)</f>
        <v>0</v>
      </c>
      <c r="K2229" s="1">
        <f>SUM(AC2229,AE2229)</f>
        <v>0</v>
      </c>
      <c r="L2229" s="1">
        <v>0</v>
      </c>
      <c r="M2229" s="1">
        <v>0</v>
      </c>
      <c r="N2229" s="1">
        <v>0</v>
      </c>
      <c r="O2229" s="1"/>
      <c r="P2229" s="1">
        <v>0</v>
      </c>
      <c r="Q2229" s="1">
        <f>AD2229</f>
        <v>0</v>
      </c>
      <c r="R2229" s="1">
        <v>0</v>
      </c>
      <c r="S2229" s="31"/>
      <c r="T2229" s="1">
        <f>SUM(U2229,V2229,X2229,Y2229,Z2229,AA2229)</f>
        <v>339</v>
      </c>
      <c r="U2229" s="1">
        <f>SUM(AG2229,BF2229)</f>
        <v>0</v>
      </c>
      <c r="V2229" s="1">
        <f>SUM(AJ2229,AK2229,AL2229,AM2229,AO2229,AP2229,AQ2229,AR2229,AS2229,AT2229,AU2229,AN2229,AV2229,AW2229,AX2229,AY2229,AZ2229,BA2229,BC2229,BD2229,BE2229,BB2229)</f>
        <v>96</v>
      </c>
      <c r="W2229" s="1">
        <f>COUNTIF(AJ2229:BE2229, "&gt;0")</f>
        <v>2</v>
      </c>
      <c r="X2229" s="1">
        <f>SUM(BG2229,BH2229)</f>
        <v>160</v>
      </c>
      <c r="Y2229" s="1">
        <f>BI2229</f>
        <v>83</v>
      </c>
      <c r="Z2229" s="1">
        <f>AI2229</f>
        <v>0</v>
      </c>
      <c r="AA2229" s="1">
        <f>AH2229</f>
        <v>0</v>
      </c>
      <c r="AB2229" s="31"/>
      <c r="AC2229" s="16">
        <v>0</v>
      </c>
      <c r="AD2229" s="16">
        <v>0</v>
      </c>
      <c r="AE2229" s="16">
        <v>0</v>
      </c>
      <c r="AF2229" s="28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45</v>
      </c>
      <c r="AQ2229" s="16">
        <v>0</v>
      </c>
      <c r="AR2229" s="16">
        <v>51</v>
      </c>
      <c r="AS2229" s="16">
        <v>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0</v>
      </c>
      <c r="BG2229" s="16">
        <v>160</v>
      </c>
      <c r="BH2229" s="16">
        <v>0</v>
      </c>
      <c r="BI2229" s="16">
        <v>83</v>
      </c>
      <c r="BJ2229" s="87"/>
    </row>
    <row r="2230" spans="1:62" s="16" customFormat="1" x14ac:dyDescent="0.35">
      <c r="A2230" s="85" t="s">
        <v>29</v>
      </c>
      <c r="B2230" s="85" t="s">
        <v>176</v>
      </c>
      <c r="C2230" s="16" t="s">
        <v>953</v>
      </c>
      <c r="D2230" s="16" t="s">
        <v>1171</v>
      </c>
      <c r="E2230" s="16" t="s">
        <v>39</v>
      </c>
      <c r="F2230" s="85">
        <v>999923700</v>
      </c>
      <c r="G2230" s="1">
        <f>(J2230+T2230)-H2230</f>
        <v>300</v>
      </c>
      <c r="H2230" s="1">
        <f>J2230*0.5</f>
        <v>15</v>
      </c>
      <c r="I2230" s="28"/>
      <c r="J2230" s="1">
        <f>SUM(K2230,L2230,N2230,O2230,P2230,Q2230)</f>
        <v>30</v>
      </c>
      <c r="K2230" s="1">
        <f>SUM(AC2230,AE2230)</f>
        <v>0</v>
      </c>
      <c r="L2230" s="1">
        <v>0</v>
      </c>
      <c r="M2230" s="1">
        <v>0</v>
      </c>
      <c r="N2230" s="1">
        <v>0</v>
      </c>
      <c r="O2230" s="1"/>
      <c r="P2230" s="1">
        <v>0</v>
      </c>
      <c r="Q2230" s="1">
        <f>AD2230</f>
        <v>30</v>
      </c>
      <c r="R2230" s="1">
        <v>0</v>
      </c>
      <c r="S2230" s="31"/>
      <c r="T2230" s="1">
        <f>SUM(U2230,V2230,X2230,Y2230,Z2230,AA2230)</f>
        <v>285</v>
      </c>
      <c r="U2230" s="1">
        <f>SUM(AG2230,BF2230)</f>
        <v>0</v>
      </c>
      <c r="V2230" s="1">
        <f>SUM(AJ2230,AK2230,AL2230,AM2230,AO2230,AP2230,AQ2230,AR2230,AS2230,AT2230,AU2230,AN2230,AV2230,AW2230,AX2230,AY2230,AZ2230,BA2230,BC2230,BD2230,BE2230,BB2230)</f>
        <v>90</v>
      </c>
      <c r="W2230" s="1">
        <f>COUNTIF(AJ2230:BE2230, "&gt;0")</f>
        <v>2</v>
      </c>
      <c r="X2230" s="1">
        <f>SUM(BG2230,BH2230)</f>
        <v>60</v>
      </c>
      <c r="Y2230" s="1">
        <f>BI2230</f>
        <v>135</v>
      </c>
      <c r="Z2230" s="1">
        <f>AI2230</f>
        <v>0</v>
      </c>
      <c r="AA2230" s="1">
        <f>AH2230</f>
        <v>0</v>
      </c>
      <c r="AB2230" s="31"/>
      <c r="AC2230" s="16">
        <v>0</v>
      </c>
      <c r="AD2230" s="16">
        <v>30</v>
      </c>
      <c r="AE2230" s="16">
        <v>0</v>
      </c>
      <c r="AF2230" s="28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60</v>
      </c>
      <c r="AO2230" s="16">
        <v>0</v>
      </c>
      <c r="AP2230" s="16">
        <v>0</v>
      </c>
      <c r="AQ2230" s="16">
        <v>0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30</v>
      </c>
      <c r="BF2230" s="16">
        <v>0</v>
      </c>
      <c r="BG2230" s="16">
        <v>0</v>
      </c>
      <c r="BH2230" s="16">
        <v>60</v>
      </c>
      <c r="BI2230" s="16">
        <v>135</v>
      </c>
      <c r="BJ2230" s="87"/>
    </row>
    <row r="2231" spans="1:62" s="16" customFormat="1" x14ac:dyDescent="0.35">
      <c r="A2231" s="85" t="s">
        <v>29</v>
      </c>
      <c r="B2231" s="85" t="s">
        <v>176</v>
      </c>
      <c r="C2231" s="16" t="s">
        <v>2441</v>
      </c>
      <c r="D2231" s="16" t="s">
        <v>2442</v>
      </c>
      <c r="E2231" s="16" t="s">
        <v>39</v>
      </c>
      <c r="F2231" s="85">
        <v>999931123</v>
      </c>
      <c r="G2231" s="1">
        <f>(J2231+T2231)-H2231</f>
        <v>300</v>
      </c>
      <c r="I2231" s="28"/>
      <c r="J2231" s="1">
        <f>SUM(K2231,L2231,N2231,O2231,P2231,Q2231)</f>
        <v>0</v>
      </c>
      <c r="K2231" s="1">
        <f>SUM(AC2231,AE2231)</f>
        <v>0</v>
      </c>
      <c r="L2231" s="1">
        <v>0</v>
      </c>
      <c r="M2231" s="1">
        <v>0</v>
      </c>
      <c r="N2231" s="1">
        <v>0</v>
      </c>
      <c r="O2231" s="1"/>
      <c r="P2231" s="1">
        <v>0</v>
      </c>
      <c r="Q2231" s="1">
        <f>AD2231</f>
        <v>0</v>
      </c>
      <c r="R2231" s="1">
        <v>0</v>
      </c>
      <c r="S2231" s="31"/>
      <c r="T2231" s="1">
        <f>SUM(U2231,V2231,X2231,Y2231,Z2231,AA2231)</f>
        <v>300</v>
      </c>
      <c r="U2231" s="1">
        <f>SUM(AG2231,BF2231)</f>
        <v>0</v>
      </c>
      <c r="V2231" s="1">
        <f>SUM(AJ2231,AK2231,AL2231,AM2231,AO2231,AP2231,AQ2231,AR2231,AS2231,AT2231,AU2231,AN2231,AV2231,AW2231,AX2231,AY2231,AZ2231,BA2231,BC2231,BD2231,BE2231,BB2231)</f>
        <v>120</v>
      </c>
      <c r="W2231" s="1">
        <f>COUNTIF(AJ2231:BE2231, "&gt;0")</f>
        <v>1</v>
      </c>
      <c r="X2231" s="1">
        <f>SUM(BG2231,BH2231)</f>
        <v>0</v>
      </c>
      <c r="Y2231" s="1">
        <f>BI2231</f>
        <v>180</v>
      </c>
      <c r="Z2231" s="1">
        <f>AI2231</f>
        <v>0</v>
      </c>
      <c r="AA2231" s="1">
        <f>AH2231</f>
        <v>0</v>
      </c>
      <c r="AB2231" s="31"/>
      <c r="AC2231" s="16">
        <v>0</v>
      </c>
      <c r="AD2231" s="16">
        <v>0</v>
      </c>
      <c r="AE2231" s="16">
        <v>0</v>
      </c>
      <c r="AF2231" s="28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120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0</v>
      </c>
      <c r="BA2231" s="16">
        <v>0</v>
      </c>
      <c r="BB2231" s="16">
        <v>0</v>
      </c>
      <c r="BC2231" s="16">
        <v>0</v>
      </c>
      <c r="BD2231" s="16">
        <v>0</v>
      </c>
      <c r="BE2231" s="16">
        <v>0</v>
      </c>
      <c r="BF2231" s="16">
        <v>0</v>
      </c>
      <c r="BG2231" s="16">
        <v>0</v>
      </c>
      <c r="BH2231" s="16">
        <v>0</v>
      </c>
      <c r="BI2231" s="16">
        <v>180</v>
      </c>
      <c r="BJ2231" s="87"/>
    </row>
    <row r="2232" spans="1:62" s="16" customFormat="1" x14ac:dyDescent="0.35">
      <c r="A2232" s="85" t="s">
        <v>29</v>
      </c>
      <c r="B2232" s="85" t="s">
        <v>176</v>
      </c>
      <c r="C2232" s="16" t="s">
        <v>1206</v>
      </c>
      <c r="D2232" s="16" t="s">
        <v>2307</v>
      </c>
      <c r="E2232" s="16" t="s">
        <v>39</v>
      </c>
      <c r="F2232" s="85">
        <v>999924604</v>
      </c>
      <c r="G2232" s="1">
        <f>(J2232+T2232)-H2232</f>
        <v>207</v>
      </c>
      <c r="H2232" s="1">
        <f>J2232*0.5</f>
        <v>0</v>
      </c>
      <c r="I2232" s="28"/>
      <c r="J2232" s="1">
        <f>SUM(K2232,L2232,N2232,O2232,P2232,Q2232)</f>
        <v>0</v>
      </c>
      <c r="K2232" s="1">
        <f>SUM(AC2232,AE2232)</f>
        <v>0</v>
      </c>
      <c r="L2232" s="1">
        <v>0</v>
      </c>
      <c r="M2232" s="1">
        <v>0</v>
      </c>
      <c r="N2232" s="1">
        <v>0</v>
      </c>
      <c r="O2232" s="1"/>
      <c r="P2232" s="1">
        <v>0</v>
      </c>
      <c r="Q2232" s="1">
        <f>AD2232</f>
        <v>0</v>
      </c>
      <c r="R2232" s="1">
        <v>0</v>
      </c>
      <c r="S2232" s="31"/>
      <c r="T2232" s="1">
        <f>SUM(U2232,V2232,X2232,Y2232,Z2232,AA2232)</f>
        <v>207</v>
      </c>
      <c r="U2232" s="1">
        <f>SUM(AG2232,BF2232)</f>
        <v>0</v>
      </c>
      <c r="V2232" s="1">
        <f>SUM(AJ2232,AK2232,AL2232,AM2232,AO2232,AP2232,AQ2232,AR2232,AS2232,AT2232,AU2232,AN2232,AV2232,AW2232,AX2232,AY2232,AZ2232,BA2232,BC2232,BD2232,BE2232,BB2232)</f>
        <v>60</v>
      </c>
      <c r="W2232" s="1">
        <f>COUNTIF(AJ2232:BE2232, "&gt;0")</f>
        <v>1</v>
      </c>
      <c r="X2232" s="1">
        <f>SUM(BG2232,BH2232)</f>
        <v>90</v>
      </c>
      <c r="Y2232" s="1">
        <f>BI2232</f>
        <v>57</v>
      </c>
      <c r="Z2232" s="1">
        <f>AI2232</f>
        <v>0</v>
      </c>
      <c r="AA2232" s="1">
        <f>AH2232</f>
        <v>0</v>
      </c>
      <c r="AB2232" s="31"/>
      <c r="AC2232" s="16">
        <v>0</v>
      </c>
      <c r="AD2232" s="16">
        <v>0</v>
      </c>
      <c r="AE2232" s="16">
        <v>0</v>
      </c>
      <c r="AF2232" s="28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16">
        <v>0</v>
      </c>
      <c r="AO2232" s="16">
        <v>0</v>
      </c>
      <c r="AP2232" s="16">
        <v>60</v>
      </c>
      <c r="AQ2232" s="16">
        <v>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0</v>
      </c>
      <c r="BD2232" s="16">
        <v>0</v>
      </c>
      <c r="BE2232" s="16">
        <v>0</v>
      </c>
      <c r="BF2232" s="16">
        <v>0</v>
      </c>
      <c r="BG2232" s="16">
        <v>90</v>
      </c>
      <c r="BH2232" s="16">
        <v>0</v>
      </c>
      <c r="BI2232" s="16">
        <v>57</v>
      </c>
      <c r="BJ2232" s="87"/>
    </row>
    <row r="2233" spans="1:62" s="16" customFormat="1" x14ac:dyDescent="0.35">
      <c r="A2233" s="85" t="s">
        <v>29</v>
      </c>
      <c r="B2233" s="85" t="s">
        <v>176</v>
      </c>
      <c r="C2233" s="16" t="s">
        <v>595</v>
      </c>
      <c r="D2233" s="16" t="s">
        <v>2409</v>
      </c>
      <c r="E2233" s="16" t="s">
        <v>39</v>
      </c>
      <c r="F2233" s="85">
        <v>999924390</v>
      </c>
      <c r="G2233" s="1">
        <f>(J2233+T2233)-H2233</f>
        <v>185</v>
      </c>
      <c r="I2233" s="28"/>
      <c r="J2233" s="1">
        <f>SUM(K2233,L2233,N2233,O2233,P2233,Q2233)</f>
        <v>0</v>
      </c>
      <c r="K2233" s="1">
        <f>SUM(AC2233,AE2233)</f>
        <v>0</v>
      </c>
      <c r="L2233" s="1">
        <v>0</v>
      </c>
      <c r="M2233" s="1">
        <v>0</v>
      </c>
      <c r="N2233" s="1">
        <v>0</v>
      </c>
      <c r="O2233" s="1"/>
      <c r="P2233" s="1">
        <v>0</v>
      </c>
      <c r="Q2233" s="1">
        <f>AD2233</f>
        <v>0</v>
      </c>
      <c r="R2233" s="1">
        <v>0</v>
      </c>
      <c r="S2233" s="31"/>
      <c r="T2233" s="1">
        <f>SUM(U2233,V2233,X2233,Y2233,Z2233,AA2233)</f>
        <v>185</v>
      </c>
      <c r="U2233" s="1">
        <f>SUM(AG2233,BF2233)</f>
        <v>0</v>
      </c>
      <c r="V2233" s="1">
        <f>SUM(AJ2233,AK2233,AL2233,AM2233,AO2233,AP2233,AQ2233,AR2233,AS2233,AT2233,AU2233,AN2233,AV2233,AW2233,AX2233,AY2233,AZ2233,BA2233,BC2233,BD2233,BE2233,BB2233)</f>
        <v>90</v>
      </c>
      <c r="W2233" s="1">
        <f>COUNTIF(AJ2233:BE2233, "&gt;0")</f>
        <v>1</v>
      </c>
      <c r="X2233" s="1">
        <f>SUM(BG2233,BH2233)</f>
        <v>0</v>
      </c>
      <c r="Y2233" s="1">
        <f>BI2233</f>
        <v>95</v>
      </c>
      <c r="Z2233" s="1">
        <f>AI2233</f>
        <v>0</v>
      </c>
      <c r="AA2233" s="1">
        <f>AH2233</f>
        <v>0</v>
      </c>
      <c r="AB2233" s="31"/>
      <c r="AC2233" s="16">
        <v>0</v>
      </c>
      <c r="AD2233" s="16">
        <v>0</v>
      </c>
      <c r="AE2233" s="16">
        <v>0</v>
      </c>
      <c r="AF2233" s="28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0</v>
      </c>
      <c r="AO2233" s="16">
        <v>0</v>
      </c>
      <c r="AP2233" s="16">
        <v>0</v>
      </c>
      <c r="AQ2233" s="16">
        <v>0</v>
      </c>
      <c r="AR2233" s="16">
        <v>90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0</v>
      </c>
      <c r="BF2233" s="16">
        <v>0</v>
      </c>
      <c r="BG2233" s="16">
        <v>0</v>
      </c>
      <c r="BH2233" s="16">
        <v>0</v>
      </c>
      <c r="BI2233" s="16">
        <v>95</v>
      </c>
      <c r="BJ2233" s="87"/>
    </row>
    <row r="2234" spans="1:62" s="16" customFormat="1" x14ac:dyDescent="0.35">
      <c r="A2234" s="85" t="s">
        <v>29</v>
      </c>
      <c r="B2234" s="85" t="s">
        <v>176</v>
      </c>
      <c r="C2234" s="16" t="s">
        <v>1059</v>
      </c>
      <c r="D2234" s="16" t="s">
        <v>83</v>
      </c>
      <c r="E2234" s="16" t="s">
        <v>39</v>
      </c>
      <c r="F2234" s="85">
        <v>999926906</v>
      </c>
      <c r="G2234" s="1">
        <f>(J2234+T2234)-H2234</f>
        <v>169</v>
      </c>
      <c r="I2234" s="28"/>
      <c r="J2234" s="1">
        <f>SUM(K2234,L2234,N2234,O2234,P2234,Q2234)</f>
        <v>0</v>
      </c>
      <c r="K2234" s="1">
        <f>SUM(AC2234,AE2234)</f>
        <v>0</v>
      </c>
      <c r="L2234" s="1">
        <v>0</v>
      </c>
      <c r="M2234" s="1">
        <v>0</v>
      </c>
      <c r="N2234" s="1">
        <v>0</v>
      </c>
      <c r="O2234" s="1"/>
      <c r="P2234" s="1">
        <v>0</v>
      </c>
      <c r="Q2234" s="1">
        <f>AD2234</f>
        <v>0</v>
      </c>
      <c r="R2234" s="1">
        <v>0</v>
      </c>
      <c r="S2234" s="31"/>
      <c r="T2234" s="1">
        <f>SUM(U2234,V2234,X2234,Y2234,Z2234,AA2234)</f>
        <v>169</v>
      </c>
      <c r="U2234" s="1">
        <f>SUM(AG2234,BF2234)</f>
        <v>0</v>
      </c>
      <c r="V2234" s="1">
        <f>SUM(AJ2234,AK2234,AL2234,AM2234,AO2234,AP2234,AQ2234,AR2234,AS2234,AT2234,AU2234,AN2234,AV2234,AW2234,AX2234,AY2234,AZ2234,BA2234,BC2234,BD2234,BE2234,BB2234)</f>
        <v>68</v>
      </c>
      <c r="W2234" s="1">
        <f>COUNTIF(AJ2234:BE2234, "&gt;0")</f>
        <v>1</v>
      </c>
      <c r="X2234" s="1">
        <f>SUM(BG2234,BH2234)</f>
        <v>0</v>
      </c>
      <c r="Y2234" s="1">
        <f>BI2234</f>
        <v>101</v>
      </c>
      <c r="Z2234" s="1">
        <f>AI2234</f>
        <v>0</v>
      </c>
      <c r="AA2234" s="1">
        <f>AH2234</f>
        <v>0</v>
      </c>
      <c r="AB2234" s="31"/>
      <c r="AC2234" s="16">
        <v>0</v>
      </c>
      <c r="AD2234" s="16">
        <v>0</v>
      </c>
      <c r="AE2234" s="16">
        <v>0</v>
      </c>
      <c r="AF2234" s="28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0</v>
      </c>
      <c r="AQ2234" s="16">
        <v>0</v>
      </c>
      <c r="AR2234" s="16">
        <v>68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0</v>
      </c>
      <c r="BH2234" s="16">
        <v>0</v>
      </c>
      <c r="BI2234" s="16">
        <v>101</v>
      </c>
      <c r="BJ2234" s="87"/>
    </row>
    <row r="2235" spans="1:62" s="16" customFormat="1" x14ac:dyDescent="0.35">
      <c r="A2235" s="16" t="s">
        <v>29</v>
      </c>
      <c r="B2235" s="16" t="s">
        <v>176</v>
      </c>
      <c r="C2235" s="16" t="s">
        <v>3543</v>
      </c>
      <c r="D2235" s="16" t="s">
        <v>3544</v>
      </c>
      <c r="E2235" s="16" t="s">
        <v>39</v>
      </c>
      <c r="F2235" s="16">
        <v>999921044</v>
      </c>
      <c r="G2235" s="1">
        <f>(J2235+T2235)-H2235</f>
        <v>147</v>
      </c>
      <c r="I2235" s="28"/>
      <c r="J2235" s="1">
        <f>SUM(K2235,L2235,N2235,O2235,P2235,Q2235)</f>
        <v>0</v>
      </c>
      <c r="K2235" s="1">
        <f>SUM(AC2235,AE2235)</f>
        <v>0</v>
      </c>
      <c r="L2235" s="1">
        <v>0</v>
      </c>
      <c r="M2235" s="1">
        <v>0</v>
      </c>
      <c r="N2235" s="1">
        <v>0</v>
      </c>
      <c r="O2235" s="1"/>
      <c r="P2235" s="1">
        <v>0</v>
      </c>
      <c r="Q2235" s="1">
        <f>AD2235</f>
        <v>0</v>
      </c>
      <c r="R2235" s="1">
        <v>0</v>
      </c>
      <c r="S2235" s="28"/>
      <c r="T2235" s="1">
        <f>SUM(U2235,V2235,X2235,Y2235,Z2235,AA2235)</f>
        <v>147</v>
      </c>
      <c r="U2235" s="1">
        <f>SUM(AG2235,BF2235)</f>
        <v>0</v>
      </c>
      <c r="V2235" s="1">
        <f>SUM(AJ2235,AK2235,AL2235,AM2235,AO2235,AP2235,AQ2235,AR2235,AS2235,AT2235,AU2235,AN2235,AV2235,AW2235,AX2235,AY2235,AZ2235,BA2235,BC2235,BD2235,BE2235,BB2235)</f>
        <v>90</v>
      </c>
      <c r="W2235" s="1">
        <f>COUNTIF(AJ2235:BE2235, "&gt;0")</f>
        <v>1</v>
      </c>
      <c r="X2235" s="1">
        <f>SUM(BG2235,BH2235)</f>
        <v>0</v>
      </c>
      <c r="Y2235" s="1">
        <f>BI2235</f>
        <v>57</v>
      </c>
      <c r="Z2235" s="1">
        <f>AI2235</f>
        <v>0</v>
      </c>
      <c r="AA2235" s="1">
        <f>AH2235</f>
        <v>0</v>
      </c>
      <c r="AB2235" s="28"/>
      <c r="AC2235" s="16">
        <v>0</v>
      </c>
      <c r="AD2235" s="16">
        <v>0</v>
      </c>
      <c r="AE2235" s="16">
        <v>0</v>
      </c>
      <c r="AF2235" s="28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0</v>
      </c>
      <c r="AO2235" s="16">
        <v>0</v>
      </c>
      <c r="AP2235" s="16">
        <v>0</v>
      </c>
      <c r="AQ2235" s="16">
        <v>0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90</v>
      </c>
      <c r="BC2235" s="16">
        <v>0</v>
      </c>
      <c r="BD2235" s="16">
        <v>0</v>
      </c>
      <c r="BE2235" s="16">
        <v>0</v>
      </c>
      <c r="BF2235" s="16">
        <v>0</v>
      </c>
      <c r="BG2235" s="16">
        <v>0</v>
      </c>
      <c r="BH2235" s="16">
        <v>0</v>
      </c>
      <c r="BI2235" s="16">
        <v>57</v>
      </c>
      <c r="BJ2235" s="87"/>
    </row>
    <row r="2236" spans="1:62" s="16" customFormat="1" x14ac:dyDescent="0.35">
      <c r="A2236" s="16" t="s">
        <v>29</v>
      </c>
      <c r="B2236" s="16" t="s">
        <v>176</v>
      </c>
      <c r="C2236" s="16" t="s">
        <v>3448</v>
      </c>
      <c r="D2236" s="16" t="s">
        <v>3449</v>
      </c>
      <c r="E2236" s="16" t="s">
        <v>39</v>
      </c>
      <c r="F2236" s="16">
        <v>999931778</v>
      </c>
      <c r="G2236" s="1">
        <f>(J2236+T2236)-H2236</f>
        <v>141</v>
      </c>
      <c r="I2236" s="28"/>
      <c r="J2236" s="1">
        <f>SUM(K2236,L2236,N2236,O2236,P2236,Q2236)</f>
        <v>0</v>
      </c>
      <c r="K2236" s="1">
        <f>SUM(AC2236,AE2236)</f>
        <v>0</v>
      </c>
      <c r="L2236" s="1">
        <v>0</v>
      </c>
      <c r="M2236" s="1">
        <v>0</v>
      </c>
      <c r="N2236" s="1">
        <v>0</v>
      </c>
      <c r="O2236" s="1"/>
      <c r="P2236" s="1">
        <v>0</v>
      </c>
      <c r="Q2236" s="1">
        <f>AD2236</f>
        <v>0</v>
      </c>
      <c r="R2236" s="1">
        <v>0</v>
      </c>
      <c r="S2236" s="28"/>
      <c r="T2236" s="1">
        <f>SUM(U2236,V2236,X2236,Y2236,Z2236,AA2236)</f>
        <v>141</v>
      </c>
      <c r="U2236" s="1">
        <f>SUM(AG2236,BF2236)</f>
        <v>0</v>
      </c>
      <c r="V2236" s="1">
        <f>SUM(AJ2236,AK2236,AL2236,AM2236,AO2236,AP2236,AQ2236,AR2236,AS2236,AT2236,AU2236,AN2236,AV2236,AW2236,AX2236,AY2236,AZ2236,BA2236,BC2236,BD2236,BE2236,BB2236)</f>
        <v>0</v>
      </c>
      <c r="W2236" s="1">
        <f>COUNTIF(AJ2236:BE2236, "&gt;0")</f>
        <v>0</v>
      </c>
      <c r="X2236" s="1">
        <f>SUM(BG2236,BH2236)</f>
        <v>84</v>
      </c>
      <c r="Y2236" s="1">
        <f>BI2236</f>
        <v>57</v>
      </c>
      <c r="Z2236" s="1">
        <f>AI2236</f>
        <v>0</v>
      </c>
      <c r="AA2236" s="1">
        <f>AH2236</f>
        <v>0</v>
      </c>
      <c r="AB2236" s="28"/>
      <c r="AC2236" s="16">
        <v>0</v>
      </c>
      <c r="AD2236" s="16">
        <v>0</v>
      </c>
      <c r="AE2236" s="16">
        <v>0</v>
      </c>
      <c r="AF2236" s="28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16">
        <v>0</v>
      </c>
      <c r="AO2236" s="16">
        <v>0</v>
      </c>
      <c r="AP2236" s="16">
        <v>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84</v>
      </c>
      <c r="BH2236" s="16">
        <v>0</v>
      </c>
      <c r="BI2236" s="16">
        <v>57</v>
      </c>
      <c r="BJ2236" s="87"/>
    </row>
    <row r="2237" spans="1:62" s="16" customFormat="1" ht="14.5" x14ac:dyDescent="0.3">
      <c r="A2237" s="47" t="s">
        <v>29</v>
      </c>
      <c r="B2237" s="47" t="s">
        <v>176</v>
      </c>
      <c r="C2237" s="47" t="s">
        <v>2410</v>
      </c>
      <c r="D2237" s="47" t="s">
        <v>385</v>
      </c>
      <c r="E2237" s="47" t="s">
        <v>39</v>
      </c>
      <c r="F2237" s="47">
        <v>999930862</v>
      </c>
      <c r="G2237" s="1">
        <f>(J2237+T2237)-H2237</f>
        <v>137</v>
      </c>
      <c r="I2237" s="28"/>
      <c r="J2237" s="1">
        <f>SUM(K2237,L2237,N2237,O2237,P2237,Q2237)</f>
        <v>0</v>
      </c>
      <c r="K2237" s="1">
        <f>SUM(AC2237,AE2237)</f>
        <v>0</v>
      </c>
      <c r="L2237" s="1">
        <v>0</v>
      </c>
      <c r="M2237" s="1">
        <v>0</v>
      </c>
      <c r="N2237" s="1">
        <v>0</v>
      </c>
      <c r="O2237" s="1"/>
      <c r="P2237" s="1">
        <v>0</v>
      </c>
      <c r="Q2237" s="1">
        <f>AD2237</f>
        <v>0</v>
      </c>
      <c r="R2237" s="1">
        <v>0</v>
      </c>
      <c r="S2237" s="31"/>
      <c r="T2237" s="1">
        <f>SUM(U2237,V2237,X2237,Y2237,Z2237,AA2237)</f>
        <v>137</v>
      </c>
      <c r="U2237" s="1">
        <f>SUM(AG2237,BF2237)</f>
        <v>0</v>
      </c>
      <c r="V2237" s="1">
        <f>SUM(AJ2237,AK2237,AL2237,AM2237,AO2237,AP2237,AQ2237,AR2237,AS2237,AT2237,AU2237,AN2237,AV2237,AW2237,AX2237,AY2237,AZ2237,BA2237,BC2237,BD2237,BE2237,BB2237)</f>
        <v>36</v>
      </c>
      <c r="W2237" s="1">
        <f>COUNTIF(AJ2237:BE2237, "&gt;0")</f>
        <v>1</v>
      </c>
      <c r="X2237" s="1">
        <f>SUM(BG2237,BH2237)</f>
        <v>0</v>
      </c>
      <c r="Y2237" s="1">
        <f>BI2237</f>
        <v>101</v>
      </c>
      <c r="Z2237" s="1">
        <f>AI2237</f>
        <v>0</v>
      </c>
      <c r="AA2237" s="1">
        <f>AH2237</f>
        <v>0</v>
      </c>
      <c r="AB2237" s="31"/>
      <c r="AC2237" s="16">
        <v>0</v>
      </c>
      <c r="AD2237" s="16">
        <v>0</v>
      </c>
      <c r="AE2237" s="16">
        <v>0</v>
      </c>
      <c r="AF2237" s="28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36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0</v>
      </c>
      <c r="BG2237" s="16">
        <v>0</v>
      </c>
      <c r="BH2237" s="16">
        <v>0</v>
      </c>
      <c r="BI2237" s="16">
        <v>101</v>
      </c>
      <c r="BJ2237" s="97"/>
    </row>
    <row r="2238" spans="1:62" s="16" customFormat="1" x14ac:dyDescent="0.35">
      <c r="A2238" s="98" t="s">
        <v>29</v>
      </c>
      <c r="B2238" s="98" t="s">
        <v>176</v>
      </c>
      <c r="C2238" s="35" t="s">
        <v>3081</v>
      </c>
      <c r="D2238" s="35" t="s">
        <v>3082</v>
      </c>
      <c r="E2238" s="35" t="s">
        <v>39</v>
      </c>
      <c r="F2238" s="85">
        <v>999921209</v>
      </c>
      <c r="G2238" s="1">
        <f>(J2238+T2238)-H2238</f>
        <v>136</v>
      </c>
      <c r="I2238" s="28"/>
      <c r="J2238" s="1">
        <f>SUM(K2238,L2238,N2238,O2238,P2238,Q2238)</f>
        <v>0</v>
      </c>
      <c r="K2238" s="1">
        <f>SUM(AC2238,AE2238)</f>
        <v>0</v>
      </c>
      <c r="L2238" s="1">
        <v>0</v>
      </c>
      <c r="M2238" s="1">
        <v>0</v>
      </c>
      <c r="N2238" s="1">
        <v>0</v>
      </c>
      <c r="O2238" s="1"/>
      <c r="P2238" s="1">
        <v>0</v>
      </c>
      <c r="Q2238" s="1">
        <f>AD2238</f>
        <v>0</v>
      </c>
      <c r="R2238" s="1">
        <v>0</v>
      </c>
      <c r="S2238" s="28"/>
      <c r="T2238" s="1">
        <f>SUM(U2238,V2238,X2238,Y2238,Z2238,AA2238)</f>
        <v>136</v>
      </c>
      <c r="U2238" s="1">
        <f>SUM(AG2238,BF2238)</f>
        <v>0</v>
      </c>
      <c r="V2238" s="1">
        <f>SUM(AJ2238,AK2238,AL2238,AM2238,AO2238,AP2238,AQ2238,AR2238,AS2238,AT2238,AU2238,AN2238,AV2238,AW2238,AX2238,AY2238,AZ2238,BA2238,BC2238,BD2238,BE2238,BB2238)</f>
        <v>60</v>
      </c>
      <c r="W2238" s="1">
        <f>COUNTIF(AJ2238:BE2238, "&gt;0")</f>
        <v>1</v>
      </c>
      <c r="X2238" s="1">
        <f>SUM(BG2238,BH2238)</f>
        <v>0</v>
      </c>
      <c r="Y2238" s="1">
        <f>BI2238</f>
        <v>76</v>
      </c>
      <c r="Z2238" s="1">
        <f>AI2238</f>
        <v>0</v>
      </c>
      <c r="AA2238" s="1">
        <f>AH2238</f>
        <v>0</v>
      </c>
      <c r="AB2238" s="28"/>
      <c r="AC2238" s="16">
        <v>0</v>
      </c>
      <c r="AD2238" s="16">
        <v>0</v>
      </c>
      <c r="AE2238" s="16">
        <v>0</v>
      </c>
      <c r="AF2238" s="28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0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60</v>
      </c>
      <c r="AX2238" s="16">
        <v>0</v>
      </c>
      <c r="AY2238" s="16">
        <v>0</v>
      </c>
      <c r="AZ2238" s="16">
        <v>0</v>
      </c>
      <c r="BA2238" s="16">
        <v>0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0</v>
      </c>
      <c r="BH2238" s="16">
        <v>0</v>
      </c>
      <c r="BI2238" s="16">
        <v>76</v>
      </c>
      <c r="BJ2238" s="87"/>
    </row>
    <row r="2239" spans="1:62" s="16" customFormat="1" x14ac:dyDescent="0.35">
      <c r="A2239" s="16" t="s">
        <v>29</v>
      </c>
      <c r="B2239" s="16" t="s">
        <v>176</v>
      </c>
      <c r="C2239" s="16" t="s">
        <v>1166</v>
      </c>
      <c r="D2239" s="16" t="s">
        <v>899</v>
      </c>
      <c r="E2239" s="16" t="s">
        <v>39</v>
      </c>
      <c r="F2239" s="16">
        <v>999926216</v>
      </c>
      <c r="G2239" s="1">
        <f>(J2239+T2239)-H2239</f>
        <v>116</v>
      </c>
      <c r="I2239" s="28"/>
      <c r="J2239" s="1">
        <f>SUM(K2239,L2239,N2239,O2239,P2239,Q2239)</f>
        <v>0</v>
      </c>
      <c r="K2239" s="1">
        <f>SUM(AC2239,AE2239)</f>
        <v>0</v>
      </c>
      <c r="L2239" s="1">
        <v>0</v>
      </c>
      <c r="M2239" s="1">
        <v>0</v>
      </c>
      <c r="N2239" s="1">
        <v>0</v>
      </c>
      <c r="O2239" s="1"/>
      <c r="P2239" s="1">
        <v>0</v>
      </c>
      <c r="Q2239" s="1">
        <f>AD2239</f>
        <v>0</v>
      </c>
      <c r="R2239" s="1">
        <v>0</v>
      </c>
      <c r="S2239" s="28"/>
      <c r="T2239" s="1">
        <f>SUM(U2239,V2239,X2239,Y2239,Z2239,AA2239)</f>
        <v>116</v>
      </c>
      <c r="U2239" s="1">
        <f>SUM(AG2239,BF2239)</f>
        <v>0</v>
      </c>
      <c r="V2239" s="1">
        <f>SUM(AJ2239,AK2239,AL2239,AM2239,AO2239,AP2239,AQ2239,AR2239,AS2239,AT2239,AU2239,AN2239,AV2239,AW2239,AX2239,AY2239,AZ2239,BA2239,BC2239,BD2239,BE2239,BB2239)</f>
        <v>116</v>
      </c>
      <c r="W2239" s="1">
        <f>COUNTIF(AJ2239:BE2239, "&gt;0")</f>
        <v>2</v>
      </c>
      <c r="X2239" s="1">
        <f>SUM(BG2239,BH2239)</f>
        <v>0</v>
      </c>
      <c r="Y2239" s="1">
        <f>BI2239</f>
        <v>0</v>
      </c>
      <c r="Z2239" s="1">
        <f>AI2239</f>
        <v>0</v>
      </c>
      <c r="AA2239" s="1">
        <f>AH2239</f>
        <v>0</v>
      </c>
      <c r="AB2239" s="28"/>
      <c r="AC2239" s="16">
        <v>0</v>
      </c>
      <c r="AD2239" s="16">
        <v>0</v>
      </c>
      <c r="AE2239" s="16">
        <v>0</v>
      </c>
      <c r="AF2239" s="28">
        <v>0</v>
      </c>
      <c r="AG2239" s="16">
        <v>0</v>
      </c>
      <c r="AH2239" s="16">
        <v>0</v>
      </c>
      <c r="AI2239" s="16">
        <v>0</v>
      </c>
      <c r="AJ2239" s="16">
        <v>48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68</v>
      </c>
      <c r="BC2239" s="16">
        <v>0</v>
      </c>
      <c r="BD2239" s="16">
        <v>0</v>
      </c>
      <c r="BE2239" s="16">
        <v>0</v>
      </c>
      <c r="BF2239" s="16">
        <v>0</v>
      </c>
      <c r="BG2239" s="16">
        <v>0</v>
      </c>
      <c r="BH2239" s="16">
        <v>0</v>
      </c>
      <c r="BI2239" s="16">
        <v>0</v>
      </c>
      <c r="BJ2239" s="87"/>
    </row>
    <row r="2240" spans="1:62" s="16" customFormat="1" ht="14.5" x14ac:dyDescent="0.3">
      <c r="A2240" s="47" t="s">
        <v>29</v>
      </c>
      <c r="B2240" s="47" t="s">
        <v>176</v>
      </c>
      <c r="C2240" s="47" t="s">
        <v>3079</v>
      </c>
      <c r="D2240" s="47" t="s">
        <v>4130</v>
      </c>
      <c r="E2240" s="47" t="s">
        <v>39</v>
      </c>
      <c r="F2240" s="47">
        <v>999923278</v>
      </c>
      <c r="G2240" s="1">
        <f>(J2240+T2240)-H2240</f>
        <v>105</v>
      </c>
      <c r="I2240" s="28"/>
      <c r="J2240" s="1">
        <f>SUM(K2240,L2240,N2240,O2240,P2240,Q2240)</f>
        <v>0</v>
      </c>
      <c r="K2240" s="1">
        <f>SUM(AC2240,AE2240)</f>
        <v>0</v>
      </c>
      <c r="L2240" s="1">
        <v>0</v>
      </c>
      <c r="M2240" s="1">
        <v>0</v>
      </c>
      <c r="N2240" s="1">
        <v>0</v>
      </c>
      <c r="O2240" s="1"/>
      <c r="P2240" s="1">
        <v>0</v>
      </c>
      <c r="Q2240" s="1">
        <f>AD2240</f>
        <v>0</v>
      </c>
      <c r="R2240" s="1">
        <v>0</v>
      </c>
      <c r="S2240" s="31"/>
      <c r="T2240" s="1">
        <f>SUM(U2240,V2240,X2240,Y2240,Z2240,AA2240)</f>
        <v>105</v>
      </c>
      <c r="U2240" s="1">
        <f>SUM(AG2240,BF2240)</f>
        <v>0</v>
      </c>
      <c r="V2240" s="1">
        <f>SUM(AJ2240,AK2240,AL2240,AM2240,AO2240,AP2240,AQ2240,AR2240,AS2240,AT2240,AU2240,AN2240,AV2240,AW2240,AX2240,AY2240,AZ2240,BA2240,BC2240,BD2240,BE2240,BB2240)</f>
        <v>48</v>
      </c>
      <c r="W2240" s="1">
        <f>COUNTIF(AJ2240:BE2240, "&gt;0")</f>
        <v>1</v>
      </c>
      <c r="X2240" s="1">
        <f>SUM(BG2240,BH2240)</f>
        <v>0</v>
      </c>
      <c r="Y2240" s="1">
        <f>BI2240</f>
        <v>57</v>
      </c>
      <c r="Z2240" s="1">
        <f>AI2240</f>
        <v>0</v>
      </c>
      <c r="AA2240" s="1">
        <f>AH2240</f>
        <v>0</v>
      </c>
      <c r="AB2240" s="31"/>
      <c r="AC2240" s="16">
        <v>0</v>
      </c>
      <c r="AD2240" s="16">
        <v>0</v>
      </c>
      <c r="AE2240" s="16">
        <v>0</v>
      </c>
      <c r="AF2240" s="28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0</v>
      </c>
      <c r="AV2240" s="16">
        <v>0</v>
      </c>
      <c r="AW2240" s="16">
        <v>48</v>
      </c>
      <c r="AX2240" s="16">
        <v>0</v>
      </c>
      <c r="AY2240" s="16">
        <v>0</v>
      </c>
      <c r="AZ2240" s="16">
        <v>0</v>
      </c>
      <c r="BA2240" s="16">
        <v>0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0</v>
      </c>
      <c r="BH2240" s="16">
        <v>0</v>
      </c>
      <c r="BI2240" s="16">
        <v>57</v>
      </c>
      <c r="BJ2240" s="97"/>
    </row>
    <row r="2241" spans="1:62" s="16" customFormat="1" x14ac:dyDescent="0.35">
      <c r="A2241" s="85" t="s">
        <v>29</v>
      </c>
      <c r="B2241" s="85" t="s">
        <v>176</v>
      </c>
      <c r="C2241" s="16" t="s">
        <v>2125</v>
      </c>
      <c r="D2241" s="16" t="s">
        <v>1460</v>
      </c>
      <c r="E2241" s="16" t="s">
        <v>39</v>
      </c>
      <c r="F2241" s="85">
        <v>999929459</v>
      </c>
      <c r="G2241" s="1">
        <f>(J2241+T2241)-H2241</f>
        <v>102</v>
      </c>
      <c r="I2241" s="28"/>
      <c r="J2241" s="1">
        <f>SUM(K2241,L2241,N2241,O2241,P2241,Q2241)</f>
        <v>0</v>
      </c>
      <c r="K2241" s="1">
        <f>SUM(AC2241,AE2241)</f>
        <v>0</v>
      </c>
      <c r="L2241" s="1">
        <v>0</v>
      </c>
      <c r="M2241" s="1">
        <v>0</v>
      </c>
      <c r="N2241" s="1">
        <v>0</v>
      </c>
      <c r="O2241" s="1"/>
      <c r="P2241" s="1">
        <v>0</v>
      </c>
      <c r="Q2241" s="1">
        <f>AD2241</f>
        <v>0</v>
      </c>
      <c r="R2241" s="1">
        <v>0</v>
      </c>
      <c r="S2241" s="31"/>
      <c r="T2241" s="1">
        <f>SUM(U2241,V2241,X2241,Y2241,Z2241,AA2241)</f>
        <v>102</v>
      </c>
      <c r="U2241" s="1">
        <f>SUM(AG2241,BF2241)</f>
        <v>0</v>
      </c>
      <c r="V2241" s="1">
        <f>SUM(AJ2241,AK2241,AL2241,AM2241,AO2241,AP2241,AQ2241,AR2241,AS2241,AT2241,AU2241,AN2241,AV2241,AW2241,AX2241,AY2241,AZ2241,BA2241,BC2241,BD2241,BE2241,BB2241)</f>
        <v>45</v>
      </c>
      <c r="W2241" s="1">
        <f>COUNTIF(AJ2241:BE2241, "&gt;0")</f>
        <v>1</v>
      </c>
      <c r="X2241" s="1">
        <f>SUM(BG2241,BH2241)</f>
        <v>0</v>
      </c>
      <c r="Y2241" s="1">
        <f>BI2241</f>
        <v>57</v>
      </c>
      <c r="Z2241" s="1">
        <f>AI2241</f>
        <v>0</v>
      </c>
      <c r="AA2241" s="1">
        <f>AH2241</f>
        <v>0</v>
      </c>
      <c r="AB2241" s="31"/>
      <c r="AC2241" s="16">
        <v>0</v>
      </c>
      <c r="AD2241" s="16">
        <v>0</v>
      </c>
      <c r="AE2241" s="16">
        <v>0</v>
      </c>
      <c r="AF2241" s="28">
        <v>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45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0</v>
      </c>
      <c r="AW2241" s="16">
        <v>0</v>
      </c>
      <c r="AX2241" s="16">
        <v>0</v>
      </c>
      <c r="AY2241" s="16">
        <v>0</v>
      </c>
      <c r="AZ2241" s="16">
        <v>0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0</v>
      </c>
      <c r="BI2241" s="16">
        <v>57</v>
      </c>
      <c r="BJ2241" s="87"/>
    </row>
    <row r="2242" spans="1:62" s="16" customFormat="1" x14ac:dyDescent="0.35">
      <c r="A2242" s="85" t="s">
        <v>29</v>
      </c>
      <c r="B2242" s="85" t="s">
        <v>176</v>
      </c>
      <c r="C2242" s="16" t="s">
        <v>1633</v>
      </c>
      <c r="D2242" s="16" t="s">
        <v>1634</v>
      </c>
      <c r="E2242" s="16" t="s">
        <v>39</v>
      </c>
      <c r="F2242" s="85">
        <v>999926315</v>
      </c>
      <c r="G2242" s="1">
        <f>(J2242+T2242)-H2242</f>
        <v>91</v>
      </c>
      <c r="I2242" s="28"/>
      <c r="J2242" s="1">
        <f>SUM(K2242,L2242,N2242,O2242,P2242,Q2242)</f>
        <v>0</v>
      </c>
      <c r="K2242" s="1">
        <f>SUM(AC2242,AE2242)</f>
        <v>0</v>
      </c>
      <c r="L2242" s="1">
        <v>0</v>
      </c>
      <c r="M2242" s="1">
        <v>0</v>
      </c>
      <c r="N2242" s="1">
        <v>0</v>
      </c>
      <c r="O2242" s="1"/>
      <c r="P2242" s="1">
        <v>0</v>
      </c>
      <c r="Q2242" s="1">
        <f>AD2242</f>
        <v>0</v>
      </c>
      <c r="R2242" s="1">
        <v>0</v>
      </c>
      <c r="S2242" s="31"/>
      <c r="T2242" s="1">
        <f>SUM(U2242,V2242,X2242,Y2242,Z2242,AA2242)</f>
        <v>91</v>
      </c>
      <c r="U2242" s="1">
        <f>SUM(AG2242,BF2242)</f>
        <v>0</v>
      </c>
      <c r="V2242" s="1">
        <f>SUM(AJ2242,AK2242,AL2242,AM2242,AO2242,AP2242,AQ2242,AR2242,AS2242,AT2242,AU2242,AN2242,AV2242,AW2242,AX2242,AY2242,AZ2242,BA2242,BC2242,BD2242,BE2242,BB2242)</f>
        <v>34</v>
      </c>
      <c r="W2242" s="1">
        <f>COUNTIF(AJ2242:BE2242, "&gt;0")</f>
        <v>1</v>
      </c>
      <c r="X2242" s="1">
        <f>SUM(BG2242,BH2242)</f>
        <v>0</v>
      </c>
      <c r="Y2242" s="1">
        <f>BI2242</f>
        <v>57</v>
      </c>
      <c r="Z2242" s="1">
        <f>AI2242</f>
        <v>0</v>
      </c>
      <c r="AA2242" s="1">
        <f>AH2242</f>
        <v>0</v>
      </c>
      <c r="AB2242" s="31"/>
      <c r="AC2242" s="16">
        <v>0</v>
      </c>
      <c r="AD2242" s="16">
        <v>0</v>
      </c>
      <c r="AE2242" s="16">
        <v>0</v>
      </c>
      <c r="AF2242" s="28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34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0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0</v>
      </c>
      <c r="BH2242" s="16">
        <v>0</v>
      </c>
      <c r="BI2242" s="16">
        <v>57</v>
      </c>
      <c r="BJ2242" s="87"/>
    </row>
    <row r="2243" spans="1:62" s="16" customFormat="1" x14ac:dyDescent="0.35">
      <c r="A2243" s="85" t="s">
        <v>29</v>
      </c>
      <c r="B2243" s="85" t="s">
        <v>176</v>
      </c>
      <c r="C2243" s="16" t="s">
        <v>1206</v>
      </c>
      <c r="D2243" s="16" t="s">
        <v>2366</v>
      </c>
      <c r="E2243" s="16" t="s">
        <v>39</v>
      </c>
      <c r="F2243" s="85">
        <v>999928957</v>
      </c>
      <c r="G2243" s="1">
        <f>(J2243+T2243)-H2243</f>
        <v>87</v>
      </c>
      <c r="I2243" s="28"/>
      <c r="J2243" s="1">
        <f>SUM(K2243,L2243,N2243,O2243,P2243,Q2243)</f>
        <v>0</v>
      </c>
      <c r="K2243" s="1">
        <f>SUM(AC2243,AE2243)</f>
        <v>0</v>
      </c>
      <c r="L2243" s="1">
        <v>0</v>
      </c>
      <c r="M2243" s="1">
        <v>0</v>
      </c>
      <c r="N2243" s="1">
        <v>0</v>
      </c>
      <c r="O2243" s="1"/>
      <c r="P2243" s="1">
        <v>0</v>
      </c>
      <c r="Q2243" s="1">
        <f>AD2243</f>
        <v>0</v>
      </c>
      <c r="R2243" s="1">
        <v>0</v>
      </c>
      <c r="S2243" s="31"/>
      <c r="T2243" s="1">
        <f>SUM(U2243,V2243,X2243,Y2243,Z2243,AA2243)</f>
        <v>87</v>
      </c>
      <c r="U2243" s="1">
        <f>SUM(AG2243,BF2243)</f>
        <v>0</v>
      </c>
      <c r="V2243" s="1">
        <f>SUM(AJ2243,AK2243,AL2243,AM2243,AO2243,AP2243,AQ2243,AR2243,AS2243,AT2243,AU2243,AN2243,AV2243,AW2243,AX2243,AY2243,AZ2243,BA2243,BC2243,BD2243,BE2243,BB2243)</f>
        <v>30</v>
      </c>
      <c r="W2243" s="1">
        <f>COUNTIF(AJ2243:BE2243, "&gt;0")</f>
        <v>1</v>
      </c>
      <c r="X2243" s="1">
        <f>SUM(BG2243,BH2243)</f>
        <v>0</v>
      </c>
      <c r="Y2243" s="1">
        <f>BI2243</f>
        <v>57</v>
      </c>
      <c r="Z2243" s="1">
        <f>AI2243</f>
        <v>0</v>
      </c>
      <c r="AA2243" s="1">
        <f>AH2243</f>
        <v>0</v>
      </c>
      <c r="AB2243" s="31"/>
      <c r="AC2243" s="16">
        <v>0</v>
      </c>
      <c r="AD2243" s="16">
        <v>0</v>
      </c>
      <c r="AE2243" s="16">
        <v>0</v>
      </c>
      <c r="AF2243" s="28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30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0</v>
      </c>
      <c r="BH2243" s="16">
        <v>0</v>
      </c>
      <c r="BI2243" s="16">
        <v>57</v>
      </c>
      <c r="BJ2243" s="87"/>
    </row>
    <row r="2244" spans="1:62" s="16" customFormat="1" ht="14.5" x14ac:dyDescent="0.3">
      <c r="A2244" s="47" t="s">
        <v>29</v>
      </c>
      <c r="B2244" s="47" t="s">
        <v>176</v>
      </c>
      <c r="C2244" s="47" t="s">
        <v>218</v>
      </c>
      <c r="D2244" s="47" t="s">
        <v>2342</v>
      </c>
      <c r="E2244" s="47" t="s">
        <v>39</v>
      </c>
      <c r="F2244" s="47">
        <v>999930686</v>
      </c>
      <c r="G2244" s="1">
        <f>(J2244+T2244)-H2244</f>
        <v>77.400000000000006</v>
      </c>
      <c r="I2244" s="28"/>
      <c r="J2244" s="1">
        <f>SUM(K2244,L2244,N2244,O2244,P2244,Q2244)</f>
        <v>0</v>
      </c>
      <c r="K2244" s="1">
        <f>SUM(AC2244,AE2244)</f>
        <v>0</v>
      </c>
      <c r="L2244" s="1">
        <v>0</v>
      </c>
      <c r="M2244" s="1">
        <v>0</v>
      </c>
      <c r="N2244" s="1">
        <v>0</v>
      </c>
      <c r="O2244" s="1"/>
      <c r="P2244" s="1">
        <v>0</v>
      </c>
      <c r="Q2244" s="1">
        <f>AD2244</f>
        <v>0</v>
      </c>
      <c r="R2244" s="1">
        <v>0</v>
      </c>
      <c r="S2244" s="31"/>
      <c r="T2244" s="1">
        <f>SUM(U2244,V2244,X2244,Y2244,Z2244,AA2244)</f>
        <v>77.400000000000006</v>
      </c>
      <c r="U2244" s="1">
        <f>SUM(AG2244,BF2244)</f>
        <v>0</v>
      </c>
      <c r="V2244" s="1">
        <f>SUM(AJ2244,AK2244,AL2244,AM2244,AO2244,AP2244,AQ2244,AR2244,AS2244,AT2244,AU2244,AN2244,AV2244,AW2244,AX2244,AY2244,AZ2244,BA2244,BC2244,BD2244,BE2244,BB2244)</f>
        <v>20.400000000000002</v>
      </c>
      <c r="W2244" s="1">
        <f>COUNTIF(AJ2244:BE2244, "&gt;0")</f>
        <v>1</v>
      </c>
      <c r="X2244" s="1">
        <f>SUM(BG2244,BH2244)</f>
        <v>0</v>
      </c>
      <c r="Y2244" s="1">
        <f>BI2244</f>
        <v>57</v>
      </c>
      <c r="Z2244" s="1">
        <f>AI2244</f>
        <v>0</v>
      </c>
      <c r="AA2244" s="1">
        <f>AH2244</f>
        <v>0</v>
      </c>
      <c r="AB2244" s="31"/>
      <c r="AC2244" s="16">
        <v>0</v>
      </c>
      <c r="AD2244" s="16">
        <v>0</v>
      </c>
      <c r="AE2244" s="16">
        <v>0</v>
      </c>
      <c r="AF2244" s="28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  <c r="AQ2244" s="16">
        <v>0</v>
      </c>
      <c r="AR2244" s="16">
        <v>20.400000000000002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0</v>
      </c>
      <c r="BH2244" s="16">
        <v>0</v>
      </c>
      <c r="BI2244" s="16">
        <v>57</v>
      </c>
      <c r="BJ2244" s="97"/>
    </row>
    <row r="2245" spans="1:62" s="16" customFormat="1" x14ac:dyDescent="0.35">
      <c r="A2245" s="16" t="s">
        <v>29</v>
      </c>
      <c r="B2245" s="16" t="s">
        <v>176</v>
      </c>
      <c r="C2245" s="16" t="s">
        <v>3545</v>
      </c>
      <c r="D2245" s="16" t="s">
        <v>3546</v>
      </c>
      <c r="E2245" s="16" t="s">
        <v>39</v>
      </c>
      <c r="F2245" s="16">
        <v>999931087</v>
      </c>
      <c r="G2245" s="1">
        <f>(J2245+T2245)-H2245</f>
        <v>68</v>
      </c>
      <c r="I2245" s="28"/>
      <c r="J2245" s="1">
        <f>SUM(K2245,L2245,N2245,O2245,P2245,Q2245)</f>
        <v>0</v>
      </c>
      <c r="K2245" s="1">
        <f>SUM(AC2245,AE2245)</f>
        <v>0</v>
      </c>
      <c r="L2245" s="1">
        <v>0</v>
      </c>
      <c r="M2245" s="1">
        <v>0</v>
      </c>
      <c r="N2245" s="1">
        <v>0</v>
      </c>
      <c r="O2245" s="1"/>
      <c r="P2245" s="1">
        <v>0</v>
      </c>
      <c r="Q2245" s="1">
        <f>AD2245</f>
        <v>0</v>
      </c>
      <c r="R2245" s="1">
        <v>0</v>
      </c>
      <c r="S2245" s="28"/>
      <c r="T2245" s="1">
        <f>SUM(U2245,V2245,X2245,Y2245,Z2245,AA2245)</f>
        <v>68</v>
      </c>
      <c r="U2245" s="1">
        <f>SUM(AG2245,BF2245)</f>
        <v>0</v>
      </c>
      <c r="V2245" s="1">
        <f>SUM(AJ2245,AK2245,AL2245,AM2245,AO2245,AP2245,AQ2245,AR2245,AS2245,AT2245,AU2245,AN2245,AV2245,AW2245,AX2245,AY2245,AZ2245,BA2245,BC2245,BD2245,BE2245,BB2245)</f>
        <v>68</v>
      </c>
      <c r="W2245" s="1">
        <f>COUNTIF(AJ2245:BE2245, "&gt;0")</f>
        <v>1</v>
      </c>
      <c r="X2245" s="1">
        <f>SUM(BG2245,BH2245)</f>
        <v>0</v>
      </c>
      <c r="Y2245" s="1">
        <f>BI2245</f>
        <v>0</v>
      </c>
      <c r="Z2245" s="1">
        <f>AI2245</f>
        <v>0</v>
      </c>
      <c r="AA2245" s="1">
        <f>AH2245</f>
        <v>0</v>
      </c>
      <c r="AB2245" s="28"/>
      <c r="AC2245" s="16">
        <v>0</v>
      </c>
      <c r="AD2245" s="16">
        <v>0</v>
      </c>
      <c r="AE2245" s="16">
        <v>0</v>
      </c>
      <c r="AF2245" s="28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0</v>
      </c>
      <c r="AP2245" s="16">
        <v>0</v>
      </c>
      <c r="AQ2245" s="16">
        <v>0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68</v>
      </c>
      <c r="BC2245" s="16">
        <v>0</v>
      </c>
      <c r="BD2245" s="16">
        <v>0</v>
      </c>
      <c r="BE2245" s="16">
        <v>0</v>
      </c>
      <c r="BF2245" s="16">
        <v>0</v>
      </c>
      <c r="BG2245" s="16">
        <v>0</v>
      </c>
      <c r="BH2245" s="16">
        <v>0</v>
      </c>
      <c r="BI2245" s="16">
        <v>0</v>
      </c>
      <c r="BJ2245" s="87"/>
    </row>
    <row r="2246" spans="1:62" s="16" customFormat="1" x14ac:dyDescent="0.35">
      <c r="A2246" s="16" t="s">
        <v>29</v>
      </c>
      <c r="B2246" s="16" t="s">
        <v>176</v>
      </c>
      <c r="C2246" s="16" t="s">
        <v>3547</v>
      </c>
      <c r="D2246" s="16" t="s">
        <v>3548</v>
      </c>
      <c r="E2246" s="16" t="s">
        <v>39</v>
      </c>
      <c r="F2246" s="16">
        <v>999929990</v>
      </c>
      <c r="G2246" s="1">
        <f>(J2246+T2246)-H2246</f>
        <v>63</v>
      </c>
      <c r="I2246" s="28"/>
      <c r="J2246" s="1">
        <f>SUM(K2246,L2246,N2246,O2246,P2246,Q2246)</f>
        <v>0</v>
      </c>
      <c r="K2246" s="1">
        <f>SUM(AC2246,AE2246)</f>
        <v>0</v>
      </c>
      <c r="L2246" s="1">
        <v>0</v>
      </c>
      <c r="M2246" s="1">
        <v>0</v>
      </c>
      <c r="N2246" s="1">
        <v>0</v>
      </c>
      <c r="O2246" s="1"/>
      <c r="P2246" s="1">
        <v>0</v>
      </c>
      <c r="Q2246" s="1">
        <f>AD2246</f>
        <v>0</v>
      </c>
      <c r="R2246" s="1">
        <v>0</v>
      </c>
      <c r="S2246" s="28"/>
      <c r="T2246" s="1">
        <f>SUM(U2246,V2246,X2246,Y2246,Z2246,AA2246)</f>
        <v>63</v>
      </c>
      <c r="U2246" s="1">
        <f>SUM(AG2246,BF2246)</f>
        <v>0</v>
      </c>
      <c r="V2246" s="1">
        <f>SUM(AJ2246,AK2246,AL2246,AM2246,AO2246,AP2246,AQ2246,AR2246,AS2246,AT2246,AU2246,AN2246,AV2246,AW2246,AX2246,AY2246,AZ2246,BA2246,BC2246,BD2246,BE2246,BB2246)</f>
        <v>63</v>
      </c>
      <c r="W2246" s="1">
        <f>COUNTIF(AJ2246:BE2246, "&gt;0")</f>
        <v>1</v>
      </c>
      <c r="X2246" s="1">
        <f>SUM(BG2246,BH2246)</f>
        <v>0</v>
      </c>
      <c r="Y2246" s="1">
        <f>BI2246</f>
        <v>0</v>
      </c>
      <c r="Z2246" s="1">
        <f>AI2246</f>
        <v>0</v>
      </c>
      <c r="AA2246" s="1">
        <f>AH2246</f>
        <v>0</v>
      </c>
      <c r="AB2246" s="28"/>
      <c r="AC2246" s="16">
        <v>0</v>
      </c>
      <c r="AD2246" s="16">
        <v>0</v>
      </c>
      <c r="AE2246" s="16">
        <v>0</v>
      </c>
      <c r="AF2246" s="28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0</v>
      </c>
      <c r="BB2246" s="16">
        <v>63</v>
      </c>
      <c r="BC2246" s="16">
        <v>0</v>
      </c>
      <c r="BD2246" s="16">
        <v>0</v>
      </c>
      <c r="BE2246" s="16">
        <v>0</v>
      </c>
      <c r="BF2246" s="16">
        <v>0</v>
      </c>
      <c r="BG2246" s="16">
        <v>0</v>
      </c>
      <c r="BH2246" s="16">
        <v>0</v>
      </c>
      <c r="BI2246" s="16">
        <v>0</v>
      </c>
      <c r="BJ2246" s="87"/>
    </row>
    <row r="2247" spans="1:62" s="16" customFormat="1" x14ac:dyDescent="0.35">
      <c r="A2247" s="85" t="s">
        <v>29</v>
      </c>
      <c r="B2247" s="85" t="s">
        <v>176</v>
      </c>
      <c r="C2247" s="16" t="s">
        <v>2960</v>
      </c>
      <c r="D2247" s="16" t="s">
        <v>818</v>
      </c>
      <c r="E2247" s="16" t="s">
        <v>39</v>
      </c>
      <c r="F2247" s="85">
        <v>999925789</v>
      </c>
      <c r="G2247" s="1">
        <f>(J2247+T2247)-H2247</f>
        <v>60</v>
      </c>
      <c r="I2247" s="28"/>
      <c r="J2247" s="1">
        <f>SUM(K2247,L2247,N2247,O2247,P2247,Q2247)</f>
        <v>0</v>
      </c>
      <c r="K2247" s="1">
        <f>SUM(AC2247,AE2247)</f>
        <v>0</v>
      </c>
      <c r="L2247" s="1">
        <v>0</v>
      </c>
      <c r="M2247" s="1">
        <v>0</v>
      </c>
      <c r="N2247" s="1">
        <v>0</v>
      </c>
      <c r="O2247" s="1"/>
      <c r="P2247" s="1">
        <v>0</v>
      </c>
      <c r="Q2247" s="1">
        <f>AD2247</f>
        <v>0</v>
      </c>
      <c r="R2247" s="1">
        <v>0</v>
      </c>
      <c r="S2247" s="28"/>
      <c r="T2247" s="1">
        <f>SUM(U2247,V2247,X2247,Y2247,Z2247,AA2247)</f>
        <v>60</v>
      </c>
      <c r="U2247" s="1">
        <f>SUM(AG2247,BF2247)</f>
        <v>0</v>
      </c>
      <c r="V2247" s="1">
        <f>SUM(AJ2247,AK2247,AL2247,AM2247,AO2247,AP2247,AQ2247,AR2247,AS2247,AT2247,AU2247,AN2247,AV2247,AW2247,AX2247,AY2247,AZ2247,BA2247,BC2247,BD2247,BE2247,BB2247)</f>
        <v>60</v>
      </c>
      <c r="W2247" s="1">
        <f>COUNTIF(AJ2247:BE2247, "&gt;0")</f>
        <v>1</v>
      </c>
      <c r="X2247" s="1">
        <f>SUM(BG2247,BH2247)</f>
        <v>0</v>
      </c>
      <c r="Y2247" s="1">
        <f>BI2247</f>
        <v>0</v>
      </c>
      <c r="Z2247" s="1">
        <f>AI2247</f>
        <v>0</v>
      </c>
      <c r="AA2247" s="1">
        <f>AH2247</f>
        <v>0</v>
      </c>
      <c r="AB2247" s="28"/>
      <c r="AC2247" s="16">
        <v>0</v>
      </c>
      <c r="AD2247" s="16">
        <v>0</v>
      </c>
      <c r="AE2247" s="16">
        <v>0</v>
      </c>
      <c r="AF2247" s="28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60</v>
      </c>
      <c r="AW2247" s="16">
        <v>0</v>
      </c>
      <c r="AX2247" s="16">
        <v>0</v>
      </c>
      <c r="AY2247" s="16">
        <v>0</v>
      </c>
      <c r="AZ2247" s="16">
        <v>0</v>
      </c>
      <c r="BA2247" s="16">
        <v>0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  <c r="BI2247" s="16">
        <v>0</v>
      </c>
      <c r="BJ2247" s="87"/>
    </row>
    <row r="2248" spans="1:62" s="16" customFormat="1" x14ac:dyDescent="0.35">
      <c r="A2248" s="85" t="s">
        <v>29</v>
      </c>
      <c r="B2248" s="85" t="s">
        <v>176</v>
      </c>
      <c r="C2248" s="1" t="s">
        <v>3089</v>
      </c>
      <c r="D2248" s="1" t="s">
        <v>3090</v>
      </c>
      <c r="E2248" s="1" t="s">
        <v>39</v>
      </c>
      <c r="F2248" s="85">
        <v>999929515</v>
      </c>
      <c r="G2248" s="1">
        <f>(J2248+T2248)-H2248</f>
        <v>60</v>
      </c>
      <c r="H2248" s="1">
        <f>(K2248+L2248+N2248+O2248+P2248+Q2248+R2248)*0.5</f>
        <v>0</v>
      </c>
      <c r="I2248" s="28"/>
      <c r="J2248" s="1">
        <f>SUM(K2248,L2248,N2248,O2248,P2248,Q2248)</f>
        <v>0</v>
      </c>
      <c r="K2248" s="1">
        <f>SUM(AC2248,AE2248)</f>
        <v>0</v>
      </c>
      <c r="L2248" s="1">
        <v>0</v>
      </c>
      <c r="M2248" s="1">
        <v>0</v>
      </c>
      <c r="N2248" s="1">
        <v>0</v>
      </c>
      <c r="O2248" s="1"/>
      <c r="P2248" s="1">
        <v>0</v>
      </c>
      <c r="Q2248" s="1">
        <f>AD2248</f>
        <v>0</v>
      </c>
      <c r="R2248" s="1">
        <v>0</v>
      </c>
      <c r="S2248" s="28"/>
      <c r="T2248" s="1">
        <f>SUM(U2248,V2248,X2248,Y2248,Z2248,AA2248)</f>
        <v>60</v>
      </c>
      <c r="U2248" s="1">
        <f>SUM(AG2248,BF2248)</f>
        <v>0</v>
      </c>
      <c r="V2248" s="1">
        <f>SUM(AJ2248,AK2248,AL2248,AM2248,AO2248,AP2248,AQ2248,AR2248,AS2248,AT2248,AU2248,AN2248,AV2248,AW2248,AX2248,AY2248,AZ2248,BA2248,BC2248,BD2248,BE2248,BB2248)</f>
        <v>60</v>
      </c>
      <c r="W2248" s="1">
        <f>COUNTIF(AJ2248:BE2248, "&gt;0")</f>
        <v>1</v>
      </c>
      <c r="X2248" s="1">
        <f>SUM(BG2248,BH2248)</f>
        <v>0</v>
      </c>
      <c r="Y2248" s="1">
        <f>BI2248</f>
        <v>0</v>
      </c>
      <c r="Z2248" s="1">
        <f>AI2248</f>
        <v>0</v>
      </c>
      <c r="AA2248" s="1">
        <f>AH2248</f>
        <v>0</v>
      </c>
      <c r="AB2248" s="28"/>
      <c r="AC2248" s="16">
        <v>0</v>
      </c>
      <c r="AD2248" s="16">
        <v>0</v>
      </c>
      <c r="AE2248" s="16">
        <v>0</v>
      </c>
      <c r="AF2248" s="28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0</v>
      </c>
      <c r="AV2248" s="16">
        <v>0</v>
      </c>
      <c r="AW2248" s="16">
        <v>0</v>
      </c>
      <c r="AX2248" s="16">
        <v>60</v>
      </c>
      <c r="AY2248" s="16">
        <v>0</v>
      </c>
      <c r="AZ2248" s="16">
        <v>0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  <c r="BI2248" s="16">
        <v>0</v>
      </c>
      <c r="BJ2248" s="87"/>
    </row>
    <row r="2249" spans="1:62" s="16" customFormat="1" x14ac:dyDescent="0.35">
      <c r="A2249" s="100" t="s">
        <v>29</v>
      </c>
      <c r="B2249" s="100" t="s">
        <v>176</v>
      </c>
      <c r="C2249" s="52" t="s">
        <v>2213</v>
      </c>
      <c r="D2249" s="52" t="s">
        <v>2214</v>
      </c>
      <c r="E2249" s="52" t="s">
        <v>39</v>
      </c>
      <c r="F2249" s="100">
        <v>999929761</v>
      </c>
      <c r="G2249" s="1">
        <f>(J2249+T2249)-H2249</f>
        <v>60</v>
      </c>
      <c r="I2249" s="28"/>
      <c r="J2249" s="1">
        <f>SUM(K2249,L2249,N2249,O2249,P2249,Q2249)</f>
        <v>0</v>
      </c>
      <c r="K2249" s="1">
        <f>SUM(AC2249,AE2249)</f>
        <v>0</v>
      </c>
      <c r="L2249" s="1">
        <v>0</v>
      </c>
      <c r="M2249" s="1">
        <v>0</v>
      </c>
      <c r="N2249" s="1">
        <v>0</v>
      </c>
      <c r="O2249" s="1"/>
      <c r="P2249" s="1">
        <v>0</v>
      </c>
      <c r="Q2249" s="1">
        <f>AD2249</f>
        <v>0</v>
      </c>
      <c r="R2249" s="1">
        <v>0</v>
      </c>
      <c r="S2249" s="31"/>
      <c r="T2249" s="1">
        <f>SUM(U2249,V2249,X2249,Y2249,Z2249,AA2249)</f>
        <v>60</v>
      </c>
      <c r="U2249" s="1">
        <f>SUM(AG2249,BF2249)</f>
        <v>0</v>
      </c>
      <c r="V2249" s="1">
        <f>SUM(AJ2249,AK2249,AL2249,AM2249,AO2249,AP2249,AQ2249,AR2249,AS2249,AT2249,AU2249,AN2249,AV2249,AW2249,AX2249,AY2249,AZ2249,BA2249,BC2249,BD2249,BE2249,BB2249)</f>
        <v>60</v>
      </c>
      <c r="W2249" s="1">
        <f>COUNTIF(AJ2249:BE2249, "&gt;0")</f>
        <v>1</v>
      </c>
      <c r="X2249" s="1">
        <f>SUM(BG2249,BH2249)</f>
        <v>0</v>
      </c>
      <c r="Y2249" s="1">
        <f>BI2249</f>
        <v>0</v>
      </c>
      <c r="Z2249" s="1">
        <f>AI2249</f>
        <v>0</v>
      </c>
      <c r="AA2249" s="1">
        <f>AH2249</f>
        <v>0</v>
      </c>
      <c r="AB2249" s="31"/>
      <c r="AC2249" s="16">
        <v>0</v>
      </c>
      <c r="AD2249" s="16">
        <v>0</v>
      </c>
      <c r="AE2249" s="16">
        <v>0</v>
      </c>
      <c r="AF2249" s="28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60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0</v>
      </c>
      <c r="AU2249" s="16">
        <v>0</v>
      </c>
      <c r="AV2249" s="16">
        <v>0</v>
      </c>
      <c r="AW2249" s="16">
        <v>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  <c r="BI2249" s="16">
        <v>0</v>
      </c>
      <c r="BJ2249" s="87"/>
    </row>
    <row r="2250" spans="1:62" s="16" customFormat="1" x14ac:dyDescent="0.35">
      <c r="A2250" s="16" t="s">
        <v>29</v>
      </c>
      <c r="B2250" s="16" t="s">
        <v>176</v>
      </c>
      <c r="C2250" s="16" t="s">
        <v>3549</v>
      </c>
      <c r="D2250" s="16" t="s">
        <v>3550</v>
      </c>
      <c r="E2250" s="16" t="s">
        <v>39</v>
      </c>
      <c r="F2250" s="16">
        <v>999931791</v>
      </c>
      <c r="G2250" s="1">
        <f>(J2250+T2250)-H2250</f>
        <v>58</v>
      </c>
      <c r="I2250" s="28"/>
      <c r="J2250" s="1">
        <f>SUM(K2250,L2250,N2250,O2250,P2250,Q2250)</f>
        <v>0</v>
      </c>
      <c r="K2250" s="1">
        <f>SUM(AC2250,AE2250)</f>
        <v>0</v>
      </c>
      <c r="L2250" s="1">
        <v>0</v>
      </c>
      <c r="M2250" s="1">
        <v>0</v>
      </c>
      <c r="N2250" s="1">
        <v>0</v>
      </c>
      <c r="O2250" s="1"/>
      <c r="P2250" s="1">
        <v>0</v>
      </c>
      <c r="Q2250" s="1">
        <f>AD2250</f>
        <v>0</v>
      </c>
      <c r="R2250" s="1">
        <v>0</v>
      </c>
      <c r="S2250" s="28"/>
      <c r="T2250" s="1">
        <f>SUM(U2250,V2250,X2250,Y2250,Z2250,AA2250)</f>
        <v>58</v>
      </c>
      <c r="U2250" s="1">
        <f>SUM(AG2250,BF2250)</f>
        <v>0</v>
      </c>
      <c r="V2250" s="1">
        <f>SUM(AJ2250,AK2250,AL2250,AM2250,AO2250,AP2250,AQ2250,AR2250,AS2250,AT2250,AU2250,AN2250,AV2250,AW2250,AX2250,AY2250,AZ2250,BA2250,BC2250,BD2250,BE2250,BB2250)</f>
        <v>58</v>
      </c>
      <c r="W2250" s="1">
        <f>COUNTIF(AJ2250:BE2250, "&gt;0")</f>
        <v>1</v>
      </c>
      <c r="X2250" s="1">
        <f>SUM(BG2250,BH2250)</f>
        <v>0</v>
      </c>
      <c r="Y2250" s="1">
        <f>BI2250</f>
        <v>0</v>
      </c>
      <c r="Z2250" s="1">
        <f>AI2250</f>
        <v>0</v>
      </c>
      <c r="AA2250" s="1">
        <f>AH2250</f>
        <v>0</v>
      </c>
      <c r="AB2250" s="28"/>
      <c r="AC2250" s="16">
        <v>0</v>
      </c>
      <c r="AD2250" s="16">
        <v>0</v>
      </c>
      <c r="AE2250" s="16">
        <v>0</v>
      </c>
      <c r="AF2250" s="28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0</v>
      </c>
      <c r="AS2250" s="16">
        <v>0</v>
      </c>
      <c r="AT2250" s="16">
        <v>0</v>
      </c>
      <c r="AU2250" s="16">
        <v>0</v>
      </c>
      <c r="AV2250" s="16">
        <v>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58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  <c r="BI2250" s="16">
        <v>0</v>
      </c>
      <c r="BJ2250" s="87"/>
    </row>
    <row r="2251" spans="1:62" s="16" customFormat="1" x14ac:dyDescent="0.35">
      <c r="A2251" s="85" t="s">
        <v>29</v>
      </c>
      <c r="B2251" s="85" t="s">
        <v>176</v>
      </c>
      <c r="C2251" s="16" t="s">
        <v>1703</v>
      </c>
      <c r="D2251" s="16" t="s">
        <v>1242</v>
      </c>
      <c r="E2251" s="16" t="s">
        <v>39</v>
      </c>
      <c r="F2251" s="85">
        <v>999926784</v>
      </c>
      <c r="G2251" s="1">
        <f>(J2251+T2251)-H2251</f>
        <v>51</v>
      </c>
      <c r="I2251" s="28"/>
      <c r="J2251" s="1">
        <f>SUM(K2251,L2251,N2251,O2251,P2251,Q2251)</f>
        <v>0</v>
      </c>
      <c r="K2251" s="1">
        <f>SUM(AC2251,AE2251)</f>
        <v>0</v>
      </c>
      <c r="L2251" s="1">
        <v>0</v>
      </c>
      <c r="M2251" s="1">
        <v>0</v>
      </c>
      <c r="N2251" s="1">
        <v>0</v>
      </c>
      <c r="O2251" s="1"/>
      <c r="P2251" s="1">
        <v>0</v>
      </c>
      <c r="Q2251" s="1">
        <f>AD2251</f>
        <v>0</v>
      </c>
      <c r="R2251" s="1">
        <v>0</v>
      </c>
      <c r="S2251" s="31"/>
      <c r="T2251" s="1">
        <f>SUM(U2251,V2251,X2251,Y2251,Z2251,AA2251)</f>
        <v>51</v>
      </c>
      <c r="U2251" s="1">
        <f>SUM(AG2251,BF2251)</f>
        <v>0</v>
      </c>
      <c r="V2251" s="1">
        <f>SUM(AJ2251,AK2251,AL2251,AM2251,AO2251,AP2251,AQ2251,AR2251,AS2251,AT2251,AU2251,AN2251,AV2251,AW2251,AX2251,AY2251,AZ2251,BA2251,BC2251,BD2251,BE2251,BB2251)</f>
        <v>51</v>
      </c>
      <c r="W2251" s="1">
        <f>COUNTIF(AJ2251:BE2251, "&gt;0")</f>
        <v>1</v>
      </c>
      <c r="X2251" s="1">
        <f>SUM(BG2251,BH2251)</f>
        <v>0</v>
      </c>
      <c r="Y2251" s="1">
        <f>BI2251</f>
        <v>0</v>
      </c>
      <c r="Z2251" s="1">
        <f>AI2251</f>
        <v>0</v>
      </c>
      <c r="AA2251" s="1">
        <f>AH2251</f>
        <v>0</v>
      </c>
      <c r="AB2251" s="31"/>
      <c r="AC2251" s="16">
        <v>0</v>
      </c>
      <c r="AD2251" s="16">
        <v>0</v>
      </c>
      <c r="AE2251" s="16">
        <v>0</v>
      </c>
      <c r="AF2251" s="28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51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0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  <c r="BI2251" s="16">
        <v>0</v>
      </c>
      <c r="BJ2251" s="87"/>
    </row>
    <row r="2252" spans="1:62" s="16" customFormat="1" x14ac:dyDescent="0.35">
      <c r="A2252" s="85" t="s">
        <v>29</v>
      </c>
      <c r="B2252" s="85" t="s">
        <v>176</v>
      </c>
      <c r="C2252" s="16" t="s">
        <v>1805</v>
      </c>
      <c r="D2252" s="16" t="s">
        <v>2443</v>
      </c>
      <c r="E2252" s="16" t="s">
        <v>39</v>
      </c>
      <c r="F2252" s="85">
        <v>999928517</v>
      </c>
      <c r="G2252" s="1">
        <f>(J2252+T2252)-H2252</f>
        <v>51</v>
      </c>
      <c r="I2252" s="28"/>
      <c r="J2252" s="1">
        <f>SUM(K2252,L2252,N2252,O2252,P2252,Q2252)</f>
        <v>0</v>
      </c>
      <c r="K2252" s="1">
        <f>SUM(AC2252,AE2252)</f>
        <v>0</v>
      </c>
      <c r="L2252" s="1">
        <v>0</v>
      </c>
      <c r="M2252" s="1">
        <v>0</v>
      </c>
      <c r="N2252" s="1">
        <v>0</v>
      </c>
      <c r="O2252" s="1"/>
      <c r="P2252" s="1">
        <v>0</v>
      </c>
      <c r="Q2252" s="1">
        <f>AD2252</f>
        <v>0</v>
      </c>
      <c r="R2252" s="1">
        <v>0</v>
      </c>
      <c r="S2252" s="31"/>
      <c r="T2252" s="1">
        <f>SUM(U2252,V2252,X2252,Y2252,Z2252,AA2252)</f>
        <v>51</v>
      </c>
      <c r="U2252" s="1">
        <f>SUM(AG2252,BF2252)</f>
        <v>0</v>
      </c>
      <c r="V2252" s="1">
        <f>SUM(AJ2252,AK2252,AL2252,AM2252,AO2252,AP2252,AQ2252,AR2252,AS2252,AT2252,AU2252,AN2252,AV2252,AW2252,AX2252,AY2252,AZ2252,BA2252,BC2252,BD2252,BE2252,BB2252)</f>
        <v>51</v>
      </c>
      <c r="W2252" s="1">
        <f>COUNTIF(AJ2252:BE2252, "&gt;0")</f>
        <v>1</v>
      </c>
      <c r="X2252" s="1">
        <f>SUM(BG2252,BH2252)</f>
        <v>0</v>
      </c>
      <c r="Y2252" s="1">
        <f>BI2252</f>
        <v>0</v>
      </c>
      <c r="Z2252" s="1">
        <f>AI2252</f>
        <v>0</v>
      </c>
      <c r="AA2252" s="1">
        <f>AH2252</f>
        <v>0</v>
      </c>
      <c r="AB2252" s="31"/>
      <c r="AC2252" s="16">
        <v>0</v>
      </c>
      <c r="AD2252" s="16">
        <v>0</v>
      </c>
      <c r="AE2252" s="16">
        <v>0</v>
      </c>
      <c r="AF2252" s="28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0</v>
      </c>
      <c r="AR2252" s="16">
        <v>51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0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  <c r="BI2252" s="16">
        <v>0</v>
      </c>
      <c r="BJ2252" s="87"/>
    </row>
    <row r="2253" spans="1:62" s="16" customFormat="1" x14ac:dyDescent="0.35">
      <c r="A2253" s="85" t="s">
        <v>29</v>
      </c>
      <c r="B2253" s="85" t="s">
        <v>176</v>
      </c>
      <c r="C2253" s="16" t="s">
        <v>238</v>
      </c>
      <c r="D2253" s="16" t="s">
        <v>1020</v>
      </c>
      <c r="E2253" s="16" t="s">
        <v>39</v>
      </c>
      <c r="F2253" s="85">
        <v>999921127</v>
      </c>
      <c r="G2253" s="1">
        <f>(J2253+T2253)-H2253</f>
        <v>50</v>
      </c>
      <c r="I2253" s="15"/>
      <c r="J2253" s="1">
        <f>SUM(K2253,L2253,N2253,O2253,P2253,Q2253)</f>
        <v>50</v>
      </c>
      <c r="K2253" s="1">
        <f>SUM(AC2253,AE2253)</f>
        <v>50</v>
      </c>
      <c r="L2253" s="1">
        <v>0</v>
      </c>
      <c r="M2253" s="1">
        <v>0</v>
      </c>
      <c r="N2253" s="1">
        <v>0</v>
      </c>
      <c r="O2253" s="1"/>
      <c r="P2253" s="1">
        <v>0</v>
      </c>
      <c r="Q2253" s="1">
        <f>AD2253</f>
        <v>0</v>
      </c>
      <c r="R2253" s="1">
        <v>0</v>
      </c>
      <c r="S2253" s="31"/>
      <c r="T2253" s="1">
        <f>SUM(U2253,V2253,X2253,Y2253,Z2253,AA2253)</f>
        <v>0</v>
      </c>
      <c r="U2253" s="1">
        <f>SUM(AG2253,BF2253)</f>
        <v>0</v>
      </c>
      <c r="V2253" s="1">
        <f>SUM(AJ2253,AK2253,AL2253,AM2253,AO2253,AP2253,AQ2253,AR2253,AS2253,AT2253,AU2253,AN2253,AV2253,AW2253,AX2253,AY2253,AZ2253,BA2253,BC2253,BD2253,BE2253,BB2253)</f>
        <v>0</v>
      </c>
      <c r="W2253" s="1">
        <f>COUNTIF(AJ2253:BE2253, "&gt;0")</f>
        <v>0</v>
      </c>
      <c r="X2253" s="1">
        <f>SUM(BG2253,BH2253)</f>
        <v>0</v>
      </c>
      <c r="Y2253" s="1">
        <f>BI2253</f>
        <v>0</v>
      </c>
      <c r="Z2253" s="1">
        <f>AI2253</f>
        <v>0</v>
      </c>
      <c r="AA2253" s="1">
        <f>AH2253</f>
        <v>0</v>
      </c>
      <c r="AB2253" s="31"/>
      <c r="AC2253" s="1">
        <v>50</v>
      </c>
      <c r="AD2253" s="16">
        <v>0</v>
      </c>
      <c r="AE2253" s="16">
        <v>0</v>
      </c>
      <c r="AF2253" s="28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0</v>
      </c>
      <c r="AQ2253" s="16">
        <v>0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  <c r="BI2253" s="16">
        <v>0</v>
      </c>
      <c r="BJ2253" s="87"/>
    </row>
    <row r="2254" spans="1:62" s="16" customFormat="1" x14ac:dyDescent="0.35">
      <c r="A2254" s="98" t="s">
        <v>29</v>
      </c>
      <c r="B2254" s="98" t="s">
        <v>176</v>
      </c>
      <c r="C2254" s="35" t="s">
        <v>184</v>
      </c>
      <c r="D2254" s="35" t="s">
        <v>1189</v>
      </c>
      <c r="E2254" s="35" t="s">
        <v>39</v>
      </c>
      <c r="F2254" s="85">
        <v>999926565</v>
      </c>
      <c r="G2254" s="1">
        <f>(J2254+T2254)-H2254</f>
        <v>45</v>
      </c>
      <c r="I2254" s="28"/>
      <c r="J2254" s="1">
        <f>SUM(K2254,L2254,N2254,O2254,P2254,Q2254)</f>
        <v>0</v>
      </c>
      <c r="K2254" s="1">
        <f>SUM(AC2254,AE2254)</f>
        <v>0</v>
      </c>
      <c r="L2254" s="1">
        <v>0</v>
      </c>
      <c r="M2254" s="1">
        <v>0</v>
      </c>
      <c r="N2254" s="1">
        <v>0</v>
      </c>
      <c r="O2254" s="1"/>
      <c r="P2254" s="1">
        <v>0</v>
      </c>
      <c r="Q2254" s="1">
        <f>AD2254</f>
        <v>0</v>
      </c>
      <c r="R2254" s="1">
        <v>0</v>
      </c>
      <c r="S2254" s="28"/>
      <c r="T2254" s="1">
        <f>SUM(U2254,V2254,X2254,Y2254,Z2254,AA2254)</f>
        <v>45</v>
      </c>
      <c r="U2254" s="1">
        <f>SUM(AG2254,BF2254)</f>
        <v>0</v>
      </c>
      <c r="V2254" s="1">
        <f>SUM(AJ2254,AK2254,AL2254,AM2254,AO2254,AP2254,AQ2254,AR2254,AS2254,AT2254,AU2254,AN2254,AV2254,AW2254,AX2254,AY2254,AZ2254,BA2254,BC2254,BD2254,BE2254,BB2254)</f>
        <v>45</v>
      </c>
      <c r="W2254" s="1">
        <f>COUNTIF(AJ2254:BE2254, "&gt;0")</f>
        <v>1</v>
      </c>
      <c r="X2254" s="1">
        <f>SUM(BG2254,BH2254)</f>
        <v>0</v>
      </c>
      <c r="Y2254" s="1">
        <f>BI2254</f>
        <v>0</v>
      </c>
      <c r="Z2254" s="1">
        <f>AI2254</f>
        <v>0</v>
      </c>
      <c r="AA2254" s="1">
        <f>AH2254</f>
        <v>0</v>
      </c>
      <c r="AB2254" s="28"/>
      <c r="AC2254" s="16">
        <v>0</v>
      </c>
      <c r="AD2254" s="16">
        <v>0</v>
      </c>
      <c r="AE2254" s="16">
        <v>0</v>
      </c>
      <c r="AF2254" s="28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0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0</v>
      </c>
      <c r="AW2254" s="16">
        <v>45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  <c r="BI2254" s="16">
        <v>0</v>
      </c>
      <c r="BJ2254" s="87"/>
    </row>
    <row r="2255" spans="1:62" s="16" customFormat="1" x14ac:dyDescent="0.35">
      <c r="A2255" s="85" t="s">
        <v>29</v>
      </c>
      <c r="B2255" s="85" t="s">
        <v>176</v>
      </c>
      <c r="C2255" s="16" t="s">
        <v>2959</v>
      </c>
      <c r="D2255" s="16" t="s">
        <v>307</v>
      </c>
      <c r="E2255" s="16" t="s">
        <v>39</v>
      </c>
      <c r="F2255" s="85">
        <v>999930945</v>
      </c>
      <c r="G2255" s="1">
        <f>(J2255+T2255)-H2255</f>
        <v>45</v>
      </c>
      <c r="I2255" s="28"/>
      <c r="J2255" s="1">
        <f>SUM(K2255,L2255,N2255,O2255,P2255,Q2255)</f>
        <v>0</v>
      </c>
      <c r="K2255" s="1">
        <f>SUM(AC2255,AE2255)</f>
        <v>0</v>
      </c>
      <c r="L2255" s="1">
        <v>0</v>
      </c>
      <c r="M2255" s="1">
        <v>0</v>
      </c>
      <c r="N2255" s="1">
        <v>0</v>
      </c>
      <c r="O2255" s="1"/>
      <c r="P2255" s="1">
        <v>0</v>
      </c>
      <c r="Q2255" s="1">
        <f>AD2255</f>
        <v>0</v>
      </c>
      <c r="R2255" s="1">
        <v>0</v>
      </c>
      <c r="S2255" s="28"/>
      <c r="T2255" s="1">
        <f>SUM(U2255,V2255,X2255,Y2255,Z2255,AA2255)</f>
        <v>45</v>
      </c>
      <c r="U2255" s="1">
        <f>SUM(AG2255,BF2255)</f>
        <v>0</v>
      </c>
      <c r="V2255" s="1">
        <f>SUM(AJ2255,AK2255,AL2255,AM2255,AO2255,AP2255,AQ2255,AR2255,AS2255,AT2255,AU2255,AN2255,AV2255,AW2255,AX2255,AY2255,AZ2255,BA2255,BC2255,BD2255,BE2255,BB2255)</f>
        <v>45</v>
      </c>
      <c r="W2255" s="1">
        <f>COUNTIF(AJ2255:BE2255, "&gt;0")</f>
        <v>1</v>
      </c>
      <c r="X2255" s="1">
        <f>SUM(BG2255,BH2255)</f>
        <v>0</v>
      </c>
      <c r="Y2255" s="1">
        <f>BI2255</f>
        <v>0</v>
      </c>
      <c r="Z2255" s="1">
        <f>AI2255</f>
        <v>0</v>
      </c>
      <c r="AA2255" s="1">
        <f>AH2255</f>
        <v>0</v>
      </c>
      <c r="AB2255" s="28"/>
      <c r="AC2255" s="16">
        <v>0</v>
      </c>
      <c r="AD2255" s="16">
        <v>0</v>
      </c>
      <c r="AE2255" s="16">
        <v>0</v>
      </c>
      <c r="AF2255" s="28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0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0</v>
      </c>
      <c r="AV2255" s="16">
        <v>45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  <c r="BI2255" s="16">
        <v>0</v>
      </c>
      <c r="BJ2255" s="87"/>
    </row>
    <row r="2256" spans="1:62" s="16" customFormat="1" x14ac:dyDescent="0.35">
      <c r="A2256" s="85" t="s">
        <v>29</v>
      </c>
      <c r="B2256" s="85" t="s">
        <v>176</v>
      </c>
      <c r="C2256" s="1" t="s">
        <v>3091</v>
      </c>
      <c r="D2256" s="1" t="s">
        <v>3092</v>
      </c>
      <c r="E2256" s="1" t="s">
        <v>39</v>
      </c>
      <c r="F2256" s="85">
        <v>999931731</v>
      </c>
      <c r="G2256" s="1">
        <f>(J2256+T2256)-H2256</f>
        <v>45</v>
      </c>
      <c r="H2256" s="1">
        <f>(K2256+L2256+N2256+O2256+P2256+Q2256+R2256)*0.5</f>
        <v>0</v>
      </c>
      <c r="I2256" s="28"/>
      <c r="J2256" s="1">
        <f>SUM(K2256,L2256,N2256,O2256,P2256,Q2256)</f>
        <v>0</v>
      </c>
      <c r="K2256" s="1">
        <f>SUM(AC2256,AE2256)</f>
        <v>0</v>
      </c>
      <c r="L2256" s="1">
        <v>0</v>
      </c>
      <c r="M2256" s="1">
        <v>0</v>
      </c>
      <c r="N2256" s="1">
        <v>0</v>
      </c>
      <c r="O2256" s="1"/>
      <c r="P2256" s="1">
        <v>0</v>
      </c>
      <c r="Q2256" s="1">
        <f>AD2256</f>
        <v>0</v>
      </c>
      <c r="R2256" s="1">
        <v>0</v>
      </c>
      <c r="S2256" s="28"/>
      <c r="T2256" s="1">
        <f>SUM(U2256,V2256,X2256,Y2256,Z2256,AA2256)</f>
        <v>45</v>
      </c>
      <c r="U2256" s="1">
        <f>SUM(AG2256,BF2256)</f>
        <v>0</v>
      </c>
      <c r="V2256" s="1">
        <f>SUM(AJ2256,AK2256,AL2256,AM2256,AO2256,AP2256,AQ2256,AR2256,AS2256,AT2256,AU2256,AN2256,AV2256,AW2256,AX2256,AY2256,AZ2256,BA2256,BC2256,BD2256,BE2256,BB2256)</f>
        <v>45</v>
      </c>
      <c r="W2256" s="1">
        <f>COUNTIF(AJ2256:BE2256, "&gt;0")</f>
        <v>1</v>
      </c>
      <c r="X2256" s="1">
        <f>SUM(BG2256,BH2256)</f>
        <v>0</v>
      </c>
      <c r="Y2256" s="1">
        <f>BI2256</f>
        <v>0</v>
      </c>
      <c r="Z2256" s="1">
        <f>AI2256</f>
        <v>0</v>
      </c>
      <c r="AA2256" s="1">
        <f>AH2256</f>
        <v>0</v>
      </c>
      <c r="AB2256" s="28"/>
      <c r="AC2256" s="16">
        <v>0</v>
      </c>
      <c r="AD2256" s="16">
        <v>0</v>
      </c>
      <c r="AE2256" s="16">
        <v>0</v>
      </c>
      <c r="AF2256" s="28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0</v>
      </c>
      <c r="AU2256" s="16">
        <v>0</v>
      </c>
      <c r="AV2256" s="16">
        <v>0</v>
      </c>
      <c r="AW2256" s="16">
        <v>0</v>
      </c>
      <c r="AX2256" s="16">
        <v>45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  <c r="BI2256" s="16">
        <v>0</v>
      </c>
      <c r="BJ2256" s="87"/>
    </row>
    <row r="2257" spans="1:62" s="16" customFormat="1" x14ac:dyDescent="0.35">
      <c r="A2257" s="85" t="s">
        <v>29</v>
      </c>
      <c r="B2257" s="85" t="s">
        <v>176</v>
      </c>
      <c r="C2257" s="16" t="s">
        <v>2857</v>
      </c>
      <c r="D2257" s="16" t="s">
        <v>1638</v>
      </c>
      <c r="E2257" s="16" t="s">
        <v>39</v>
      </c>
      <c r="F2257" s="85">
        <v>999926355</v>
      </c>
      <c r="G2257" s="1">
        <f>(J2257+T2257)-H2257</f>
        <v>34</v>
      </c>
      <c r="I2257" s="28"/>
      <c r="J2257" s="1">
        <f>SUM(K2257,L2257,N2257,O2257,P2257,Q2257)</f>
        <v>0</v>
      </c>
      <c r="K2257" s="1">
        <f>SUM(AC2257,AE2257)</f>
        <v>0</v>
      </c>
      <c r="L2257" s="1">
        <v>0</v>
      </c>
      <c r="M2257" s="1">
        <v>0</v>
      </c>
      <c r="N2257" s="1">
        <v>0</v>
      </c>
      <c r="O2257" s="1"/>
      <c r="P2257" s="1">
        <v>0</v>
      </c>
      <c r="Q2257" s="1">
        <f>AD2257</f>
        <v>0</v>
      </c>
      <c r="R2257" s="1">
        <v>0</v>
      </c>
      <c r="S2257" s="28"/>
      <c r="T2257" s="1">
        <f>SUM(U2257,V2257,X2257,Y2257,Z2257,AA2257)</f>
        <v>34</v>
      </c>
      <c r="U2257" s="1">
        <f>SUM(AG2257,BF2257)</f>
        <v>0</v>
      </c>
      <c r="V2257" s="1">
        <f>SUM(AJ2257,AK2257,AL2257,AM2257,AO2257,AP2257,AQ2257,AR2257,AS2257,AT2257,AU2257,AN2257,AV2257,AW2257,AX2257,AY2257,AZ2257,BA2257,BC2257,BD2257,BE2257,BB2257)</f>
        <v>34</v>
      </c>
      <c r="W2257" s="1">
        <f>COUNTIF(AJ2257:BE2257, "&gt;0")</f>
        <v>1</v>
      </c>
      <c r="X2257" s="1">
        <f>SUM(BG2257,BH2257)</f>
        <v>0</v>
      </c>
      <c r="Y2257" s="1">
        <f>BI2257</f>
        <v>0</v>
      </c>
      <c r="Z2257" s="1">
        <f>AI2257</f>
        <v>0</v>
      </c>
      <c r="AA2257" s="1">
        <f>AH2257</f>
        <v>0</v>
      </c>
      <c r="AB2257" s="28"/>
      <c r="AC2257" s="16">
        <v>0</v>
      </c>
      <c r="AD2257" s="16">
        <v>0</v>
      </c>
      <c r="AE2257" s="16">
        <v>0</v>
      </c>
      <c r="AF2257" s="28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6">
        <v>34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0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  <c r="BI2257" s="16">
        <v>0</v>
      </c>
      <c r="BJ2257" s="87"/>
    </row>
    <row r="2258" spans="1:62" s="16" customFormat="1" x14ac:dyDescent="0.35">
      <c r="A2258" s="85" t="s">
        <v>29</v>
      </c>
      <c r="B2258" s="85" t="s">
        <v>176</v>
      </c>
      <c r="C2258" s="16" t="s">
        <v>2961</v>
      </c>
      <c r="D2258" s="16" t="s">
        <v>1182</v>
      </c>
      <c r="E2258" s="16" t="s">
        <v>39</v>
      </c>
      <c r="F2258" s="85">
        <v>999930906</v>
      </c>
      <c r="G2258" s="1">
        <f>(J2258+T2258)-H2258</f>
        <v>34</v>
      </c>
      <c r="I2258" s="28"/>
      <c r="J2258" s="1">
        <f>SUM(K2258,L2258,N2258,O2258,P2258,Q2258)</f>
        <v>0</v>
      </c>
      <c r="K2258" s="1">
        <f>SUM(AC2258,AE2258)</f>
        <v>0</v>
      </c>
      <c r="L2258" s="1">
        <v>0</v>
      </c>
      <c r="M2258" s="1">
        <v>0</v>
      </c>
      <c r="N2258" s="1">
        <v>0</v>
      </c>
      <c r="O2258" s="1"/>
      <c r="P2258" s="1">
        <v>0</v>
      </c>
      <c r="Q2258" s="1">
        <f>AD2258</f>
        <v>0</v>
      </c>
      <c r="R2258" s="1">
        <v>0</v>
      </c>
      <c r="S2258" s="28"/>
      <c r="T2258" s="1">
        <f>SUM(U2258,V2258,X2258,Y2258,Z2258,AA2258)</f>
        <v>34</v>
      </c>
      <c r="U2258" s="1">
        <f>SUM(AG2258,BF2258)</f>
        <v>0</v>
      </c>
      <c r="V2258" s="1">
        <f>SUM(AJ2258,AK2258,AL2258,AM2258,AO2258,AP2258,AQ2258,AR2258,AS2258,AT2258,AU2258,AN2258,AV2258,AW2258,AX2258,AY2258,AZ2258,BA2258,BC2258,BD2258,BE2258,BB2258)</f>
        <v>34</v>
      </c>
      <c r="W2258" s="1">
        <f>COUNTIF(AJ2258:BE2258, "&gt;0")</f>
        <v>1</v>
      </c>
      <c r="X2258" s="1">
        <f>SUM(BG2258,BH2258)</f>
        <v>0</v>
      </c>
      <c r="Y2258" s="1">
        <f>BI2258</f>
        <v>0</v>
      </c>
      <c r="Z2258" s="1">
        <f>AI2258</f>
        <v>0</v>
      </c>
      <c r="AA2258" s="1">
        <f>AH2258</f>
        <v>0</v>
      </c>
      <c r="AB2258" s="28"/>
      <c r="AC2258" s="16">
        <v>0</v>
      </c>
      <c r="AD2258" s="16">
        <v>0</v>
      </c>
      <c r="AE2258" s="16">
        <v>0</v>
      </c>
      <c r="AF2258" s="28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0</v>
      </c>
      <c r="AV2258" s="16">
        <v>34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  <c r="BI2258" s="16">
        <v>0</v>
      </c>
      <c r="BJ2258" s="87"/>
    </row>
    <row r="2259" spans="1:62" s="16" customFormat="1" x14ac:dyDescent="0.35">
      <c r="A2259" s="85" t="s">
        <v>58</v>
      </c>
      <c r="B2259" s="85" t="s">
        <v>176</v>
      </c>
      <c r="C2259" s="16" t="s">
        <v>1392</v>
      </c>
      <c r="D2259" s="16" t="s">
        <v>1391</v>
      </c>
      <c r="E2259" s="16" t="s">
        <v>39</v>
      </c>
      <c r="F2259" s="85">
        <v>999924853</v>
      </c>
      <c r="G2259" s="1">
        <f>(J2259+T2259)-H2259</f>
        <v>210</v>
      </c>
      <c r="I2259" s="28"/>
      <c r="J2259" s="1">
        <f>SUM(K2259,L2259,N2259,O2259,P2259,Q2259)</f>
        <v>0</v>
      </c>
      <c r="K2259" s="1">
        <f>SUM(AC2259,AE2259)</f>
        <v>0</v>
      </c>
      <c r="L2259" s="1">
        <v>0</v>
      </c>
      <c r="M2259" s="1">
        <v>0</v>
      </c>
      <c r="N2259" s="1">
        <v>0</v>
      </c>
      <c r="O2259" s="1"/>
      <c r="P2259" s="1">
        <v>0</v>
      </c>
      <c r="Q2259" s="1">
        <f>AD2259</f>
        <v>0</v>
      </c>
      <c r="R2259" s="1">
        <v>0</v>
      </c>
      <c r="S2259" s="31"/>
      <c r="T2259" s="1">
        <f>SUM(U2259,V2259,X2259,Y2259,Z2259,AA2259)</f>
        <v>210</v>
      </c>
      <c r="U2259" s="1">
        <f>SUM(AG2259,BF2259)</f>
        <v>0</v>
      </c>
      <c r="V2259" s="1">
        <f>SUM(AJ2259,AK2259,AL2259,AM2259,AO2259,AP2259,AQ2259,AR2259,AS2259,AT2259,AU2259,AN2259,AV2259,AW2259,AX2259,AY2259,AZ2259,BA2259,BC2259,BD2259,BE2259,BB2259)</f>
        <v>30</v>
      </c>
      <c r="W2259" s="1">
        <f>COUNTIF(AJ2259:BE2259, "&gt;0")</f>
        <v>1</v>
      </c>
      <c r="X2259" s="1">
        <f>SUM(BG2259,BH2259)</f>
        <v>0</v>
      </c>
      <c r="Y2259" s="1">
        <f>BI2259</f>
        <v>180</v>
      </c>
      <c r="Z2259" s="1">
        <f>AI2259</f>
        <v>0</v>
      </c>
      <c r="AA2259" s="1">
        <f>AH2259</f>
        <v>0</v>
      </c>
      <c r="AB2259" s="31"/>
      <c r="AC2259" s="16">
        <v>0</v>
      </c>
      <c r="AD2259" s="16">
        <v>0</v>
      </c>
      <c r="AE2259" s="16">
        <v>0</v>
      </c>
      <c r="AF2259" s="28">
        <v>0</v>
      </c>
      <c r="AG2259" s="16">
        <v>0</v>
      </c>
      <c r="AH2259" s="16">
        <v>0</v>
      </c>
      <c r="AI2259" s="16">
        <v>0</v>
      </c>
      <c r="AJ2259" s="16">
        <v>30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0</v>
      </c>
      <c r="AU2259" s="16">
        <v>0</v>
      </c>
      <c r="AV2259" s="16">
        <v>0</v>
      </c>
      <c r="AW2259" s="16">
        <v>0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  <c r="BI2259" s="16">
        <v>180</v>
      </c>
      <c r="BJ2259" s="87"/>
    </row>
    <row r="2260" spans="1:62" s="16" customFormat="1" x14ac:dyDescent="0.35">
      <c r="A2260" s="85" t="s">
        <v>58</v>
      </c>
      <c r="B2260" s="100" t="s">
        <v>176</v>
      </c>
      <c r="C2260" s="52" t="s">
        <v>1055</v>
      </c>
      <c r="D2260" s="52" t="s">
        <v>133</v>
      </c>
      <c r="E2260" s="52" t="s">
        <v>39</v>
      </c>
      <c r="F2260" s="100">
        <v>999930253</v>
      </c>
      <c r="G2260" s="1">
        <f>(J2260+T2260)-H2260</f>
        <v>165</v>
      </c>
      <c r="I2260" s="28"/>
      <c r="J2260" s="1">
        <f>SUM(K2260,L2260,N2260,O2260,P2260,Q2260)</f>
        <v>0</v>
      </c>
      <c r="K2260" s="1">
        <f>SUM(AC2260,AE2260)</f>
        <v>0</v>
      </c>
      <c r="L2260" s="1">
        <v>0</v>
      </c>
      <c r="M2260" s="1">
        <v>0</v>
      </c>
      <c r="N2260" s="1">
        <v>0</v>
      </c>
      <c r="O2260" s="1"/>
      <c r="P2260" s="1">
        <v>0</v>
      </c>
      <c r="Q2260" s="1">
        <f>AD2260</f>
        <v>0</v>
      </c>
      <c r="R2260" s="1">
        <v>0</v>
      </c>
      <c r="S2260" s="31"/>
      <c r="T2260" s="1">
        <f>SUM(U2260,V2260,X2260,Y2260,Z2260,AA2260)</f>
        <v>165</v>
      </c>
      <c r="U2260" s="1">
        <f>SUM(AG2260,BF2260)</f>
        <v>0</v>
      </c>
      <c r="V2260" s="1">
        <f>SUM(AJ2260,AK2260,AL2260,AM2260,AO2260,AP2260,AQ2260,AR2260,AS2260,AT2260,AU2260,AN2260,AV2260,AW2260,AX2260,AY2260,AZ2260,BA2260,BC2260,BD2260,BE2260,BB2260)</f>
        <v>30</v>
      </c>
      <c r="W2260" s="1">
        <f>COUNTIF(AJ2260:BE2260, "&gt;0")</f>
        <v>1</v>
      </c>
      <c r="X2260" s="1">
        <f>SUM(BG2260,BH2260)</f>
        <v>0</v>
      </c>
      <c r="Y2260" s="1">
        <f>BI2260</f>
        <v>135</v>
      </c>
      <c r="Z2260" s="1">
        <f>AI2260</f>
        <v>0</v>
      </c>
      <c r="AA2260" s="1">
        <f>AH2260</f>
        <v>0</v>
      </c>
      <c r="AB2260" s="31"/>
      <c r="AC2260" s="16">
        <v>0</v>
      </c>
      <c r="AD2260" s="16">
        <v>0</v>
      </c>
      <c r="AE2260" s="16">
        <v>0</v>
      </c>
      <c r="AF2260" s="28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30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0</v>
      </c>
      <c r="BI2260" s="16">
        <v>135</v>
      </c>
      <c r="BJ2260" s="87"/>
    </row>
    <row r="2261" spans="1:62" s="16" customFormat="1" ht="14.5" x14ac:dyDescent="0.3">
      <c r="A2261" s="47" t="s">
        <v>58</v>
      </c>
      <c r="B2261" s="47" t="s">
        <v>176</v>
      </c>
      <c r="C2261" s="47" t="s">
        <v>380</v>
      </c>
      <c r="D2261" s="47" t="s">
        <v>3988</v>
      </c>
      <c r="E2261" s="47" t="s">
        <v>39</v>
      </c>
      <c r="F2261" s="47">
        <v>999927502</v>
      </c>
      <c r="G2261" s="1">
        <f>(J2261+T2261)-H2261</f>
        <v>141</v>
      </c>
      <c r="H2261" s="47"/>
      <c r="I2261" s="109"/>
      <c r="J2261" s="1">
        <f>SUM(K2261,L2261,N2261,O2261,P2261,Q2261)</f>
        <v>0</v>
      </c>
      <c r="K2261" s="1">
        <f>SUM(AC2261,AE2261)</f>
        <v>0</v>
      </c>
      <c r="L2261" s="1">
        <v>0</v>
      </c>
      <c r="M2261" s="1">
        <v>0</v>
      </c>
      <c r="N2261" s="1">
        <v>0</v>
      </c>
      <c r="O2261" s="1"/>
      <c r="P2261" s="1">
        <v>0</v>
      </c>
      <c r="Q2261" s="1">
        <f>AD2261</f>
        <v>0</v>
      </c>
      <c r="R2261" s="1">
        <v>0</v>
      </c>
      <c r="S2261" s="109"/>
      <c r="T2261" s="1">
        <f>SUM(U2261,V2261,X2261,Y2261,Z2261,AA2261)</f>
        <v>141</v>
      </c>
      <c r="U2261" s="1">
        <f>SUM(AG2261,BF2261)</f>
        <v>40</v>
      </c>
      <c r="V2261" s="1">
        <f>SUM(AJ2261,AK2261,AL2261,AM2261,AO2261,AP2261,AQ2261,AR2261,AS2261,AT2261,AU2261,AN2261,AV2261,AW2261,AX2261,AY2261,AZ2261,BA2261,BC2261,BD2261,BE2261,BB2261)</f>
        <v>0</v>
      </c>
      <c r="W2261" s="1">
        <f>COUNTIF(AJ2261:BE2261, "&gt;0")</f>
        <v>0</v>
      </c>
      <c r="X2261" s="1">
        <f>SUM(BG2261,BH2261)</f>
        <v>0</v>
      </c>
      <c r="Y2261" s="1">
        <f>BI2261</f>
        <v>101</v>
      </c>
      <c r="Z2261" s="1">
        <f>AI2261</f>
        <v>0</v>
      </c>
      <c r="AA2261" s="1">
        <f>AH2261</f>
        <v>0</v>
      </c>
      <c r="AB2261" s="109"/>
      <c r="AC2261" s="16">
        <v>0</v>
      </c>
      <c r="AD2261" s="16">
        <v>0</v>
      </c>
      <c r="AE2261" s="16">
        <v>0</v>
      </c>
      <c r="AF2261" s="28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40</v>
      </c>
      <c r="BG2261" s="16">
        <v>0</v>
      </c>
      <c r="BH2261" s="16">
        <v>0</v>
      </c>
      <c r="BI2261" s="16">
        <v>101</v>
      </c>
      <c r="BJ2261" s="97"/>
    </row>
    <row r="2262" spans="1:62" s="16" customFormat="1" ht="14.5" x14ac:dyDescent="0.3">
      <c r="A2262" s="47" t="s">
        <v>58</v>
      </c>
      <c r="B2262" s="47" t="s">
        <v>176</v>
      </c>
      <c r="C2262" s="47" t="s">
        <v>1752</v>
      </c>
      <c r="D2262" s="47" t="s">
        <v>4111</v>
      </c>
      <c r="E2262" s="47" t="s">
        <v>39</v>
      </c>
      <c r="F2262" s="47">
        <v>999927174</v>
      </c>
      <c r="G2262" s="1">
        <f>(J2262+T2262)-H2262</f>
        <v>113</v>
      </c>
      <c r="H2262" s="47"/>
      <c r="I2262" s="109"/>
      <c r="J2262" s="1">
        <f>SUM(K2262,L2262,N2262,O2262,P2262,Q2262)</f>
        <v>0</v>
      </c>
      <c r="K2262" s="1">
        <f>SUM(AC2262,AE2262)</f>
        <v>0</v>
      </c>
      <c r="L2262" s="1">
        <v>0</v>
      </c>
      <c r="M2262" s="1">
        <v>0</v>
      </c>
      <c r="N2262" s="1">
        <v>0</v>
      </c>
      <c r="O2262" s="1"/>
      <c r="P2262" s="1">
        <v>0</v>
      </c>
      <c r="Q2262" s="1">
        <f>AD2262</f>
        <v>0</v>
      </c>
      <c r="R2262" s="1">
        <v>0</v>
      </c>
      <c r="S2262" s="109"/>
      <c r="T2262" s="1">
        <f>SUM(U2262,V2262,X2262,Y2262,Z2262,AA2262)</f>
        <v>113</v>
      </c>
      <c r="U2262" s="1">
        <f>SUM(AG2262,BF2262)</f>
        <v>0</v>
      </c>
      <c r="V2262" s="1">
        <f>SUM(AJ2262,AK2262,AL2262,AM2262,AO2262,AP2262,AQ2262,AR2262,AS2262,AT2262,AU2262,AN2262,AV2262,AW2262,AX2262,AY2262,AZ2262,BA2262,BC2262,BD2262,BE2262,BB2262)</f>
        <v>12</v>
      </c>
      <c r="W2262" s="1">
        <f>COUNTIF(AJ2262:BE2262, "&gt;0")</f>
        <v>1</v>
      </c>
      <c r="X2262" s="1">
        <f>SUM(BG2262,BH2262)</f>
        <v>0</v>
      </c>
      <c r="Y2262" s="1">
        <f>BI2262</f>
        <v>101</v>
      </c>
      <c r="Z2262" s="1">
        <f>AI2262</f>
        <v>0</v>
      </c>
      <c r="AA2262" s="1">
        <f>AH2262</f>
        <v>0</v>
      </c>
      <c r="AB2262" s="109"/>
      <c r="AC2262" s="16">
        <v>0</v>
      </c>
      <c r="AD2262" s="16">
        <v>0</v>
      </c>
      <c r="AE2262" s="16">
        <v>0</v>
      </c>
      <c r="AF2262" s="28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12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0</v>
      </c>
      <c r="BF2262" s="16">
        <v>0</v>
      </c>
      <c r="BG2262" s="16">
        <v>0</v>
      </c>
      <c r="BH2262" s="16">
        <v>0</v>
      </c>
      <c r="BI2262" s="16">
        <v>101</v>
      </c>
      <c r="BJ2262" s="97"/>
    </row>
    <row r="2263" spans="1:62" s="16" customFormat="1" x14ac:dyDescent="0.35">
      <c r="A2263" s="16" t="s">
        <v>58</v>
      </c>
      <c r="B2263" s="16" t="s">
        <v>2303</v>
      </c>
      <c r="C2263" s="16" t="s">
        <v>3853</v>
      </c>
      <c r="D2263" s="16" t="s">
        <v>3948</v>
      </c>
      <c r="E2263" s="16" t="s">
        <v>39</v>
      </c>
      <c r="F2263" s="16">
        <v>999927445</v>
      </c>
      <c r="G2263" s="1">
        <f>(J2263+T2263)-H2263</f>
        <v>100</v>
      </c>
      <c r="I2263" s="28"/>
      <c r="J2263" s="1">
        <f>SUM(K2263,L2263,N2263,O2263,P2263,Q2263)</f>
        <v>0</v>
      </c>
      <c r="K2263" s="1">
        <f>SUM(AC2263,AE2263)</f>
        <v>0</v>
      </c>
      <c r="L2263" s="1">
        <v>0</v>
      </c>
      <c r="M2263" s="1">
        <v>0</v>
      </c>
      <c r="N2263" s="1">
        <v>0</v>
      </c>
      <c r="O2263" s="1"/>
      <c r="P2263" s="1">
        <v>0</v>
      </c>
      <c r="Q2263" s="1">
        <f>AD2263</f>
        <v>0</v>
      </c>
      <c r="R2263" s="1">
        <v>0</v>
      </c>
      <c r="S2263" s="28"/>
      <c r="T2263" s="1">
        <f>SUM(U2263,V2263,X2263,Y2263,Z2263,AA2263)</f>
        <v>100</v>
      </c>
      <c r="U2263" s="1">
        <f>SUM(AG2263,BF2263)</f>
        <v>100</v>
      </c>
      <c r="V2263" s="1">
        <f>SUM(AJ2263,AK2263,AL2263,AM2263,AO2263,AP2263,AQ2263,AR2263,AS2263,AT2263,AU2263,AN2263,AV2263,AW2263,AX2263,AY2263,AZ2263,BA2263,BC2263,BD2263,BE2263,BB2263)</f>
        <v>0</v>
      </c>
      <c r="W2263" s="1">
        <f>COUNTIF(AJ2263:BE2263, "&gt;0")</f>
        <v>0</v>
      </c>
      <c r="X2263" s="1">
        <f>SUM(BG2263,BH2263)</f>
        <v>0</v>
      </c>
      <c r="Y2263" s="1">
        <f>BI2263</f>
        <v>0</v>
      </c>
      <c r="Z2263" s="1">
        <f>AI2263</f>
        <v>0</v>
      </c>
      <c r="AA2263" s="1">
        <f>AH2263</f>
        <v>0</v>
      </c>
      <c r="AB2263" s="28"/>
      <c r="AC2263" s="16">
        <v>0</v>
      </c>
      <c r="AD2263" s="16">
        <v>0</v>
      </c>
      <c r="AE2263" s="16">
        <v>0</v>
      </c>
      <c r="AF2263" s="28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0</v>
      </c>
      <c r="BE2263" s="16">
        <v>0</v>
      </c>
      <c r="BF2263" s="16">
        <v>100</v>
      </c>
      <c r="BG2263" s="16">
        <v>0</v>
      </c>
      <c r="BH2263" s="16">
        <v>0</v>
      </c>
      <c r="BI2263" s="16">
        <v>0</v>
      </c>
      <c r="BJ2263" s="87"/>
    </row>
    <row r="2264" spans="1:62" s="16" customFormat="1" x14ac:dyDescent="0.35">
      <c r="A2264" s="16" t="s">
        <v>58</v>
      </c>
      <c r="B2264" s="16" t="s">
        <v>2303</v>
      </c>
      <c r="C2264" s="16" t="s">
        <v>3974</v>
      </c>
      <c r="D2264" s="16" t="s">
        <v>78</v>
      </c>
      <c r="E2264" s="16" t="s">
        <v>39</v>
      </c>
      <c r="F2264" s="16">
        <v>999931957</v>
      </c>
      <c r="G2264" s="1">
        <f>(J2264+T2264)-H2264</f>
        <v>75</v>
      </c>
      <c r="I2264" s="28"/>
      <c r="J2264" s="1">
        <f>SUM(K2264,L2264,N2264,O2264,P2264,Q2264)</f>
        <v>0</v>
      </c>
      <c r="K2264" s="1">
        <f>SUM(AC2264,AE2264)</f>
        <v>0</v>
      </c>
      <c r="L2264" s="1">
        <v>0</v>
      </c>
      <c r="M2264" s="1">
        <v>0</v>
      </c>
      <c r="N2264" s="1">
        <v>0</v>
      </c>
      <c r="O2264" s="1"/>
      <c r="P2264" s="1">
        <v>0</v>
      </c>
      <c r="Q2264" s="1">
        <f>AD2264</f>
        <v>0</v>
      </c>
      <c r="R2264" s="1">
        <v>0</v>
      </c>
      <c r="S2264" s="28"/>
      <c r="T2264" s="1">
        <f>SUM(U2264,V2264,X2264,Y2264,Z2264,AA2264)</f>
        <v>75</v>
      </c>
      <c r="U2264" s="1">
        <f>SUM(AG2264,BF2264)</f>
        <v>75</v>
      </c>
      <c r="V2264" s="1">
        <f>SUM(AJ2264,AK2264,AL2264,AM2264,AO2264,AP2264,AQ2264,AR2264,AS2264,AT2264,AU2264,AN2264,AV2264,AW2264,AX2264,AY2264,AZ2264,BA2264,BC2264,BD2264,BE2264,BB2264)</f>
        <v>0</v>
      </c>
      <c r="W2264" s="1">
        <f>COUNTIF(AJ2264:BE2264, "&gt;0")</f>
        <v>0</v>
      </c>
      <c r="X2264" s="1">
        <f>SUM(BG2264,BH2264)</f>
        <v>0</v>
      </c>
      <c r="Y2264" s="1">
        <f>BI2264</f>
        <v>0</v>
      </c>
      <c r="Z2264" s="1">
        <f>AI2264</f>
        <v>0</v>
      </c>
      <c r="AA2264" s="1">
        <f>AH2264</f>
        <v>0</v>
      </c>
      <c r="AB2264" s="28"/>
      <c r="AC2264" s="16">
        <v>0</v>
      </c>
      <c r="AD2264" s="16">
        <v>0</v>
      </c>
      <c r="AE2264" s="16">
        <v>0</v>
      </c>
      <c r="AF2264" s="28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0</v>
      </c>
      <c r="BF2264" s="16">
        <v>75</v>
      </c>
      <c r="BG2264" s="16">
        <v>0</v>
      </c>
      <c r="BH2264" s="16">
        <v>0</v>
      </c>
      <c r="BI2264" s="16">
        <v>0</v>
      </c>
      <c r="BJ2264" s="87"/>
    </row>
    <row r="2265" spans="1:62" s="16" customFormat="1" x14ac:dyDescent="0.35">
      <c r="A2265" s="85" t="s">
        <v>58</v>
      </c>
      <c r="B2265" s="85" t="s">
        <v>176</v>
      </c>
      <c r="C2265" s="16" t="s">
        <v>860</v>
      </c>
      <c r="D2265" s="16" t="s">
        <v>861</v>
      </c>
      <c r="E2265" s="16" t="s">
        <v>39</v>
      </c>
      <c r="F2265" s="85">
        <v>999918577</v>
      </c>
      <c r="G2265" s="1">
        <f>(J2265+T2265)-H2265</f>
        <v>69</v>
      </c>
      <c r="I2265" s="28"/>
      <c r="J2265" s="1">
        <f>SUM(K2265,L2265,N2265,O2265,P2265,Q2265)</f>
        <v>0</v>
      </c>
      <c r="K2265" s="1">
        <f>SUM(AC2265,AE2265)</f>
        <v>0</v>
      </c>
      <c r="L2265" s="1">
        <v>0</v>
      </c>
      <c r="M2265" s="1">
        <v>0</v>
      </c>
      <c r="N2265" s="1">
        <v>0</v>
      </c>
      <c r="O2265" s="1"/>
      <c r="P2265" s="1">
        <v>0</v>
      </c>
      <c r="Q2265" s="1">
        <f>AD2265</f>
        <v>0</v>
      </c>
      <c r="R2265" s="1">
        <v>0</v>
      </c>
      <c r="S2265" s="31"/>
      <c r="T2265" s="1">
        <f>SUM(U2265,V2265,X2265,Y2265,Z2265,AA2265)</f>
        <v>69</v>
      </c>
      <c r="U2265" s="1">
        <f>SUM(AG2265,BF2265)</f>
        <v>24</v>
      </c>
      <c r="V2265" s="1">
        <f>SUM(AJ2265,AK2265,AL2265,AM2265,AO2265,AP2265,AQ2265,AR2265,AS2265,AT2265,AU2265,AN2265,AV2265,AW2265,AX2265,AY2265,AZ2265,BA2265,BC2265,BD2265,BE2265,BB2265)</f>
        <v>45</v>
      </c>
      <c r="W2265" s="1">
        <f>COUNTIF(AJ2265:BE2265, "&gt;0")</f>
        <v>1</v>
      </c>
      <c r="X2265" s="1">
        <f>SUM(BG2265,BH2265)</f>
        <v>0</v>
      </c>
      <c r="Y2265" s="1">
        <f>BI2265</f>
        <v>0</v>
      </c>
      <c r="Z2265" s="1">
        <f>AI2265</f>
        <v>0</v>
      </c>
      <c r="AA2265" s="1">
        <f>AH2265</f>
        <v>0</v>
      </c>
      <c r="AB2265" s="31"/>
      <c r="AC2265" s="16">
        <v>0</v>
      </c>
      <c r="AD2265" s="16">
        <v>0</v>
      </c>
      <c r="AE2265" s="16">
        <v>0</v>
      </c>
      <c r="AF2265" s="28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45</v>
      </c>
      <c r="AL2265" s="16">
        <v>0</v>
      </c>
      <c r="AM2265" s="16">
        <v>0</v>
      </c>
      <c r="AN2265" s="16">
        <v>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0</v>
      </c>
      <c r="BE2265" s="16">
        <v>0</v>
      </c>
      <c r="BF2265" s="16">
        <v>24</v>
      </c>
      <c r="BG2265" s="16">
        <v>0</v>
      </c>
      <c r="BH2265" s="16">
        <v>0</v>
      </c>
      <c r="BI2265" s="16">
        <v>0</v>
      </c>
      <c r="BJ2265" s="87"/>
    </row>
    <row r="2266" spans="1:62" s="16" customFormat="1" x14ac:dyDescent="0.35">
      <c r="A2266" s="85" t="s">
        <v>58</v>
      </c>
      <c r="B2266" s="85" t="s">
        <v>176</v>
      </c>
      <c r="C2266" s="16" t="s">
        <v>1208</v>
      </c>
      <c r="D2266" s="16" t="s">
        <v>769</v>
      </c>
      <c r="E2266" s="16" t="s">
        <v>39</v>
      </c>
      <c r="F2266" s="85">
        <v>999926059</v>
      </c>
      <c r="G2266" s="1">
        <f>(J2266+T2266)-H2266</f>
        <v>60</v>
      </c>
      <c r="I2266" s="28"/>
      <c r="J2266" s="1">
        <f>SUM(K2266,L2266,N2266,O2266,P2266,Q2266)</f>
        <v>0</v>
      </c>
      <c r="K2266" s="1">
        <f>SUM(AC2266,AE2266)</f>
        <v>0</v>
      </c>
      <c r="L2266" s="1">
        <v>0</v>
      </c>
      <c r="M2266" s="1">
        <v>0</v>
      </c>
      <c r="N2266" s="1">
        <v>0</v>
      </c>
      <c r="O2266" s="1"/>
      <c r="P2266" s="1">
        <v>0</v>
      </c>
      <c r="Q2266" s="1">
        <f>AD2266</f>
        <v>0</v>
      </c>
      <c r="R2266" s="1">
        <v>0</v>
      </c>
      <c r="S2266" s="28"/>
      <c r="T2266" s="1">
        <f>SUM(U2266,V2266,X2266,Y2266,Z2266,AA2266)</f>
        <v>60</v>
      </c>
      <c r="U2266" s="1">
        <f>SUM(AG2266,BF2266)</f>
        <v>0</v>
      </c>
      <c r="V2266" s="1">
        <f>SUM(AJ2266,AK2266,AL2266,AM2266,AO2266,AP2266,AQ2266,AR2266,AS2266,AT2266,AU2266,AN2266,AV2266,AW2266,AX2266,AY2266,AZ2266,BA2266,BC2266,BD2266,BE2266,BB2266)</f>
        <v>60</v>
      </c>
      <c r="W2266" s="1">
        <f>COUNTIF(AJ2266:BE2266, "&gt;0")</f>
        <v>1</v>
      </c>
      <c r="X2266" s="1">
        <f>SUM(BG2266,BH2266)</f>
        <v>0</v>
      </c>
      <c r="Y2266" s="1">
        <f>BI2266</f>
        <v>0</v>
      </c>
      <c r="Z2266" s="1">
        <f>AI2266</f>
        <v>0</v>
      </c>
      <c r="AA2266" s="1">
        <f>AH2266</f>
        <v>0</v>
      </c>
      <c r="AB2266" s="28"/>
      <c r="AC2266" s="16">
        <v>0</v>
      </c>
      <c r="AD2266" s="16">
        <v>0</v>
      </c>
      <c r="AE2266" s="16">
        <v>0</v>
      </c>
      <c r="AF2266" s="28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16">
        <v>60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0</v>
      </c>
      <c r="BE2266" s="16">
        <v>0</v>
      </c>
      <c r="BF2266" s="16">
        <v>0</v>
      </c>
      <c r="BG2266" s="16">
        <v>0</v>
      </c>
      <c r="BH2266" s="16">
        <v>0</v>
      </c>
      <c r="BI2266" s="16">
        <v>0</v>
      </c>
      <c r="BJ2266" s="87"/>
    </row>
    <row r="2267" spans="1:62" s="16" customFormat="1" x14ac:dyDescent="0.35">
      <c r="A2267" s="85" t="s">
        <v>58</v>
      </c>
      <c r="B2267" s="85" t="s">
        <v>176</v>
      </c>
      <c r="C2267" s="16" t="s">
        <v>1657</v>
      </c>
      <c r="D2267" s="16" t="s">
        <v>1658</v>
      </c>
      <c r="E2267" s="16" t="s">
        <v>39</v>
      </c>
      <c r="F2267" s="85">
        <v>999926510</v>
      </c>
      <c r="G2267" s="1">
        <f>(J2267+T2267)-H2267</f>
        <v>60</v>
      </c>
      <c r="I2267" s="28"/>
      <c r="J2267" s="1">
        <f>SUM(K2267,L2267,N2267,O2267,P2267,Q2267)</f>
        <v>0</v>
      </c>
      <c r="K2267" s="1">
        <f>SUM(AC2267,AE2267)</f>
        <v>0</v>
      </c>
      <c r="L2267" s="1">
        <v>0</v>
      </c>
      <c r="M2267" s="1">
        <v>0</v>
      </c>
      <c r="N2267" s="1">
        <v>0</v>
      </c>
      <c r="O2267" s="1"/>
      <c r="P2267" s="1">
        <v>0</v>
      </c>
      <c r="Q2267" s="1">
        <f>AD2267</f>
        <v>0</v>
      </c>
      <c r="R2267" s="1">
        <v>0</v>
      </c>
      <c r="S2267" s="31"/>
      <c r="T2267" s="1">
        <f>SUM(U2267,V2267,X2267,Y2267,Z2267,AA2267)</f>
        <v>60</v>
      </c>
      <c r="U2267" s="1">
        <f>SUM(AG2267,BF2267)</f>
        <v>0</v>
      </c>
      <c r="V2267" s="1">
        <f>SUM(AJ2267,AK2267,AL2267,AM2267,AO2267,AP2267,AQ2267,AR2267,AS2267,AT2267,AU2267,AN2267,AV2267,AW2267,AX2267,AY2267,AZ2267,BA2267,BC2267,BD2267,BE2267,BB2267)</f>
        <v>60</v>
      </c>
      <c r="W2267" s="1">
        <f>COUNTIF(AJ2267:BE2267, "&gt;0")</f>
        <v>1</v>
      </c>
      <c r="X2267" s="1">
        <f>SUM(BG2267,BH2267)</f>
        <v>0</v>
      </c>
      <c r="Y2267" s="1">
        <f>BI2267</f>
        <v>0</v>
      </c>
      <c r="Z2267" s="1">
        <f>AI2267</f>
        <v>0</v>
      </c>
      <c r="AA2267" s="1">
        <f>AH2267</f>
        <v>0</v>
      </c>
      <c r="AB2267" s="31"/>
      <c r="AC2267" s="16">
        <v>0</v>
      </c>
      <c r="AD2267" s="16">
        <v>0</v>
      </c>
      <c r="AE2267" s="16">
        <v>0</v>
      </c>
      <c r="AF2267" s="28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60</v>
      </c>
      <c r="AL2267" s="16">
        <v>0</v>
      </c>
      <c r="AM2267" s="16">
        <v>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0</v>
      </c>
      <c r="AZ2267" s="16">
        <v>0</v>
      </c>
      <c r="BA2267" s="16">
        <v>0</v>
      </c>
      <c r="BB2267" s="16">
        <v>0</v>
      </c>
      <c r="BC2267" s="16">
        <v>0</v>
      </c>
      <c r="BD2267" s="16">
        <v>0</v>
      </c>
      <c r="BE2267" s="16">
        <v>0</v>
      </c>
      <c r="BF2267" s="16">
        <v>0</v>
      </c>
      <c r="BG2267" s="16">
        <v>0</v>
      </c>
      <c r="BH2267" s="16">
        <v>0</v>
      </c>
      <c r="BI2267" s="16">
        <v>0</v>
      </c>
      <c r="BJ2267" s="87"/>
    </row>
    <row r="2268" spans="1:62" s="16" customFormat="1" x14ac:dyDescent="0.35">
      <c r="A2268" s="16" t="s">
        <v>58</v>
      </c>
      <c r="B2268" s="16" t="s">
        <v>2303</v>
      </c>
      <c r="C2268" s="16" t="s">
        <v>3883</v>
      </c>
      <c r="D2268" s="16" t="s">
        <v>3975</v>
      </c>
      <c r="E2268" s="16" t="s">
        <v>39</v>
      </c>
      <c r="F2268" s="16">
        <v>999922592</v>
      </c>
      <c r="G2268" s="1">
        <f>(J2268+T2268)-H2268</f>
        <v>56</v>
      </c>
      <c r="I2268" s="28"/>
      <c r="J2268" s="1">
        <f>SUM(K2268,L2268,N2268,O2268,P2268,Q2268)</f>
        <v>0</v>
      </c>
      <c r="K2268" s="1">
        <f>SUM(AC2268,AE2268)</f>
        <v>0</v>
      </c>
      <c r="L2268" s="1">
        <v>0</v>
      </c>
      <c r="M2268" s="1">
        <v>0</v>
      </c>
      <c r="N2268" s="1">
        <v>0</v>
      </c>
      <c r="O2268" s="1"/>
      <c r="P2268" s="1">
        <v>0</v>
      </c>
      <c r="Q2268" s="1">
        <f>AD2268</f>
        <v>0</v>
      </c>
      <c r="R2268" s="1">
        <v>0</v>
      </c>
      <c r="S2268" s="28"/>
      <c r="T2268" s="1">
        <f>SUM(U2268,V2268,X2268,Y2268,Z2268,AA2268)</f>
        <v>56</v>
      </c>
      <c r="U2268" s="1">
        <f>SUM(AG2268,BF2268)</f>
        <v>56</v>
      </c>
      <c r="V2268" s="1">
        <f>SUM(AJ2268,AK2268,AL2268,AM2268,AO2268,AP2268,AQ2268,AR2268,AS2268,AT2268,AU2268,AN2268,AV2268,AW2268,AX2268,AY2268,AZ2268,BA2268,BC2268,BD2268,BE2268,BB2268)</f>
        <v>0</v>
      </c>
      <c r="W2268" s="1">
        <f>COUNTIF(AJ2268:BE2268, "&gt;0")</f>
        <v>0</v>
      </c>
      <c r="X2268" s="1">
        <f>SUM(BG2268,BH2268)</f>
        <v>0</v>
      </c>
      <c r="Y2268" s="1">
        <f>BI2268</f>
        <v>0</v>
      </c>
      <c r="Z2268" s="1">
        <f>AI2268</f>
        <v>0</v>
      </c>
      <c r="AA2268" s="1">
        <f>AH2268</f>
        <v>0</v>
      </c>
      <c r="AB2268" s="28"/>
      <c r="AC2268" s="16">
        <v>0</v>
      </c>
      <c r="AD2268" s="16">
        <v>0</v>
      </c>
      <c r="AE2268" s="16">
        <v>0</v>
      </c>
      <c r="AF2268" s="28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56</v>
      </c>
      <c r="BG2268" s="16">
        <v>0</v>
      </c>
      <c r="BH2268" s="16">
        <v>0</v>
      </c>
      <c r="BI2268" s="16">
        <v>0</v>
      </c>
      <c r="BJ2268" s="87"/>
    </row>
    <row r="2269" spans="1:62" s="16" customFormat="1" x14ac:dyDescent="0.35">
      <c r="A2269" s="16" t="s">
        <v>58</v>
      </c>
      <c r="B2269" s="16" t="s">
        <v>2303</v>
      </c>
      <c r="C2269" s="16" t="s">
        <v>3946</v>
      </c>
      <c r="D2269" s="16" t="s">
        <v>3947</v>
      </c>
      <c r="E2269" s="16" t="s">
        <v>39</v>
      </c>
      <c r="F2269" s="16">
        <v>999923635</v>
      </c>
      <c r="G2269" s="1">
        <f>(J2269+T2269)-H2269</f>
        <v>56</v>
      </c>
      <c r="I2269" s="28"/>
      <c r="J2269" s="1">
        <f>SUM(K2269,L2269,N2269,O2269,P2269,Q2269)</f>
        <v>0</v>
      </c>
      <c r="K2269" s="1">
        <f>SUM(AC2269,AE2269)</f>
        <v>0</v>
      </c>
      <c r="L2269" s="1">
        <v>0</v>
      </c>
      <c r="M2269" s="1">
        <v>0</v>
      </c>
      <c r="N2269" s="1">
        <v>0</v>
      </c>
      <c r="O2269" s="1"/>
      <c r="P2269" s="1">
        <v>0</v>
      </c>
      <c r="Q2269" s="1">
        <f>AD2269</f>
        <v>0</v>
      </c>
      <c r="R2269" s="1">
        <v>0</v>
      </c>
      <c r="S2269" s="28"/>
      <c r="T2269" s="1">
        <f>SUM(U2269,V2269,X2269,Y2269,Z2269,AA2269)</f>
        <v>56</v>
      </c>
      <c r="U2269" s="1">
        <f>SUM(AG2269,BF2269)</f>
        <v>56</v>
      </c>
      <c r="V2269" s="1">
        <f>SUM(AJ2269,AK2269,AL2269,AM2269,AO2269,AP2269,AQ2269,AR2269,AS2269,AT2269,AU2269,AN2269,AV2269,AW2269,AX2269,AY2269,AZ2269,BA2269,BC2269,BD2269,BE2269,BB2269)</f>
        <v>0</v>
      </c>
      <c r="W2269" s="1">
        <f>COUNTIF(AJ2269:BE2269, "&gt;0")</f>
        <v>0</v>
      </c>
      <c r="X2269" s="1">
        <f>SUM(BG2269,BH2269)</f>
        <v>0</v>
      </c>
      <c r="Y2269" s="1">
        <f>BI2269</f>
        <v>0</v>
      </c>
      <c r="Z2269" s="1">
        <f>AI2269</f>
        <v>0</v>
      </c>
      <c r="AA2269" s="1">
        <f>AH2269</f>
        <v>0</v>
      </c>
      <c r="AB2269" s="28"/>
      <c r="AC2269" s="16">
        <v>0</v>
      </c>
      <c r="AD2269" s="16">
        <v>0</v>
      </c>
      <c r="AE2269" s="16">
        <v>0</v>
      </c>
      <c r="AF2269" s="28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0</v>
      </c>
      <c r="BF2269" s="16">
        <v>56</v>
      </c>
      <c r="BG2269" s="16">
        <v>0</v>
      </c>
      <c r="BH2269" s="16">
        <v>0</v>
      </c>
      <c r="BI2269" s="16">
        <v>0</v>
      </c>
      <c r="BJ2269" s="87"/>
    </row>
    <row r="2270" spans="1:62" s="16" customFormat="1" x14ac:dyDescent="0.35">
      <c r="A2270" s="16" t="s">
        <v>58</v>
      </c>
      <c r="B2270" s="16" t="s">
        <v>2303</v>
      </c>
      <c r="C2270" s="16" t="s">
        <v>3956</v>
      </c>
      <c r="D2270" s="16" t="s">
        <v>3957</v>
      </c>
      <c r="E2270" s="16" t="s">
        <v>39</v>
      </c>
      <c r="F2270" s="16">
        <v>999931956</v>
      </c>
      <c r="G2270" s="1">
        <f>(J2270+T2270)-H2270</f>
        <v>52</v>
      </c>
      <c r="I2270" s="28"/>
      <c r="J2270" s="1">
        <f>SUM(K2270,L2270,N2270,O2270,P2270,Q2270)</f>
        <v>0</v>
      </c>
      <c r="K2270" s="1">
        <f>SUM(AC2270,AE2270)</f>
        <v>0</v>
      </c>
      <c r="L2270" s="1">
        <v>0</v>
      </c>
      <c r="M2270" s="1">
        <v>0</v>
      </c>
      <c r="N2270" s="1">
        <v>0</v>
      </c>
      <c r="O2270" s="1"/>
      <c r="P2270" s="1">
        <v>0</v>
      </c>
      <c r="Q2270" s="1">
        <f>AD2270</f>
        <v>0</v>
      </c>
      <c r="R2270" s="1">
        <v>0</v>
      </c>
      <c r="S2270" s="28"/>
      <c r="T2270" s="1">
        <f>SUM(U2270,V2270,X2270,Y2270,Z2270,AA2270)</f>
        <v>52</v>
      </c>
      <c r="U2270" s="1">
        <f>SUM(AG2270,BF2270)</f>
        <v>52</v>
      </c>
      <c r="V2270" s="1">
        <f>SUM(AJ2270,AK2270,AL2270,AM2270,AO2270,AP2270,AQ2270,AR2270,AS2270,AT2270,AU2270,AN2270,AV2270,AW2270,AX2270,AY2270,AZ2270,BA2270,BC2270,BD2270,BE2270,BB2270)</f>
        <v>0</v>
      </c>
      <c r="W2270" s="1">
        <f>COUNTIF(AJ2270:BE2270, "&gt;0")</f>
        <v>0</v>
      </c>
      <c r="X2270" s="1">
        <f>SUM(BG2270,BH2270)</f>
        <v>0</v>
      </c>
      <c r="Y2270" s="1">
        <f>BI2270</f>
        <v>0</v>
      </c>
      <c r="Z2270" s="1">
        <f>AI2270</f>
        <v>0</v>
      </c>
      <c r="AA2270" s="1">
        <f>AH2270</f>
        <v>0</v>
      </c>
      <c r="AB2270" s="28"/>
      <c r="AC2270" s="16">
        <v>0</v>
      </c>
      <c r="AD2270" s="16">
        <v>0</v>
      </c>
      <c r="AE2270" s="16">
        <v>0</v>
      </c>
      <c r="AF2270" s="28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0</v>
      </c>
      <c r="BE2270" s="16">
        <v>0</v>
      </c>
      <c r="BF2270" s="16">
        <v>52</v>
      </c>
      <c r="BG2270" s="16">
        <v>0</v>
      </c>
      <c r="BH2270" s="16">
        <v>0</v>
      </c>
      <c r="BI2270" s="16">
        <v>0</v>
      </c>
      <c r="BJ2270" s="87"/>
    </row>
    <row r="2271" spans="1:62" s="16" customFormat="1" x14ac:dyDescent="0.35">
      <c r="A2271" s="16" t="s">
        <v>58</v>
      </c>
      <c r="B2271" s="16" t="s">
        <v>2303</v>
      </c>
      <c r="C2271" s="16" t="s">
        <v>3976</v>
      </c>
      <c r="D2271" s="16" t="s">
        <v>457</v>
      </c>
      <c r="E2271" s="16" t="s">
        <v>39</v>
      </c>
      <c r="F2271" s="16">
        <v>999931959</v>
      </c>
      <c r="G2271" s="1">
        <f>(J2271+T2271)-H2271</f>
        <v>48</v>
      </c>
      <c r="I2271" s="28"/>
      <c r="J2271" s="1">
        <f>SUM(K2271,L2271,N2271,O2271,P2271,Q2271)</f>
        <v>0</v>
      </c>
      <c r="K2271" s="1">
        <f>SUM(AC2271,AE2271)</f>
        <v>0</v>
      </c>
      <c r="L2271" s="1">
        <v>0</v>
      </c>
      <c r="M2271" s="1">
        <v>0</v>
      </c>
      <c r="N2271" s="1">
        <v>0</v>
      </c>
      <c r="O2271" s="1"/>
      <c r="P2271" s="1">
        <v>0</v>
      </c>
      <c r="Q2271" s="1">
        <f>AD2271</f>
        <v>0</v>
      </c>
      <c r="R2271" s="1">
        <v>0</v>
      </c>
      <c r="S2271" s="28"/>
      <c r="T2271" s="1">
        <f>SUM(U2271,V2271,X2271,Y2271,Z2271,AA2271)</f>
        <v>48</v>
      </c>
      <c r="U2271" s="1">
        <f>SUM(AG2271,BF2271)</f>
        <v>48</v>
      </c>
      <c r="V2271" s="1">
        <f>SUM(AJ2271,AK2271,AL2271,AM2271,AO2271,AP2271,AQ2271,AR2271,AS2271,AT2271,AU2271,AN2271,AV2271,AW2271,AX2271,AY2271,AZ2271,BA2271,BC2271,BD2271,BE2271,BB2271)</f>
        <v>0</v>
      </c>
      <c r="W2271" s="1">
        <f>COUNTIF(AJ2271:BE2271, "&gt;0")</f>
        <v>0</v>
      </c>
      <c r="X2271" s="1">
        <f>SUM(BG2271,BH2271)</f>
        <v>0</v>
      </c>
      <c r="Y2271" s="1">
        <f>BI2271</f>
        <v>0</v>
      </c>
      <c r="Z2271" s="1">
        <f>AI2271</f>
        <v>0</v>
      </c>
      <c r="AA2271" s="1">
        <f>AH2271</f>
        <v>0</v>
      </c>
      <c r="AB2271" s="28"/>
      <c r="AC2271" s="16">
        <v>0</v>
      </c>
      <c r="AD2271" s="16">
        <v>0</v>
      </c>
      <c r="AE2271" s="16">
        <v>0</v>
      </c>
      <c r="AF2271" s="28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0</v>
      </c>
      <c r="BE2271" s="16">
        <v>0</v>
      </c>
      <c r="BF2271" s="16">
        <v>48</v>
      </c>
      <c r="BG2271" s="16">
        <v>0</v>
      </c>
      <c r="BH2271" s="16">
        <v>0</v>
      </c>
      <c r="BI2271" s="16">
        <v>0</v>
      </c>
      <c r="BJ2271" s="87"/>
    </row>
    <row r="2272" spans="1:62" s="16" customFormat="1" x14ac:dyDescent="0.35">
      <c r="A2272" s="85" t="s">
        <v>58</v>
      </c>
      <c r="B2272" s="85" t="s">
        <v>176</v>
      </c>
      <c r="C2272" s="16" t="s">
        <v>1190</v>
      </c>
      <c r="D2272" s="16" t="s">
        <v>1191</v>
      </c>
      <c r="E2272" s="16" t="s">
        <v>39</v>
      </c>
      <c r="F2272" s="85">
        <v>999922703</v>
      </c>
      <c r="G2272" s="1">
        <f>(J2272+T2272)-H2272</f>
        <v>45</v>
      </c>
      <c r="I2272" s="28"/>
      <c r="J2272" s="1">
        <f>SUM(K2272,L2272,N2272,O2272,P2272,Q2272)</f>
        <v>0</v>
      </c>
      <c r="K2272" s="1">
        <f>SUM(AC2272,AE2272)</f>
        <v>0</v>
      </c>
      <c r="L2272" s="1">
        <v>0</v>
      </c>
      <c r="M2272" s="1">
        <v>0</v>
      </c>
      <c r="N2272" s="1">
        <v>0</v>
      </c>
      <c r="O2272" s="1"/>
      <c r="P2272" s="1">
        <v>0</v>
      </c>
      <c r="Q2272" s="1">
        <f>AD2272</f>
        <v>0</v>
      </c>
      <c r="R2272" s="1">
        <v>0</v>
      </c>
      <c r="S2272" s="28"/>
      <c r="T2272" s="1">
        <f>SUM(U2272,V2272,X2272,Y2272,Z2272,AA2272)</f>
        <v>45</v>
      </c>
      <c r="U2272" s="1">
        <f>SUM(AG2272,BF2272)</f>
        <v>0</v>
      </c>
      <c r="V2272" s="1">
        <f>SUM(AJ2272,AK2272,AL2272,AM2272,AO2272,AP2272,AQ2272,AR2272,AS2272,AT2272,AU2272,AN2272,AV2272,AW2272,AX2272,AY2272,AZ2272,BA2272,BC2272,BD2272,BE2272,BB2272)</f>
        <v>45</v>
      </c>
      <c r="W2272" s="1">
        <f>COUNTIF(AJ2272:BE2272, "&gt;0")</f>
        <v>1</v>
      </c>
      <c r="X2272" s="1">
        <f>SUM(BG2272,BH2272)</f>
        <v>0</v>
      </c>
      <c r="Y2272" s="1">
        <f>BI2272</f>
        <v>0</v>
      </c>
      <c r="Z2272" s="1">
        <f>AI2272</f>
        <v>0</v>
      </c>
      <c r="AA2272" s="1">
        <f>AH2272</f>
        <v>0</v>
      </c>
      <c r="AB2272" s="28"/>
      <c r="AC2272" s="16">
        <v>0</v>
      </c>
      <c r="AD2272" s="16">
        <v>0</v>
      </c>
      <c r="AE2272" s="16">
        <v>0</v>
      </c>
      <c r="AF2272" s="28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6">
        <v>45</v>
      </c>
      <c r="AO2272" s="16">
        <v>0</v>
      </c>
      <c r="AP2272" s="16">
        <v>0</v>
      </c>
      <c r="AQ2272" s="16">
        <v>0</v>
      </c>
      <c r="AR2272" s="16">
        <v>0</v>
      </c>
      <c r="AS2272" s="16">
        <v>0</v>
      </c>
      <c r="AT2272" s="16">
        <v>0</v>
      </c>
      <c r="AU2272" s="16">
        <v>0</v>
      </c>
      <c r="AV2272" s="16">
        <v>0</v>
      </c>
      <c r="AW2272" s="16">
        <v>0</v>
      </c>
      <c r="AX2272" s="16">
        <v>0</v>
      </c>
      <c r="AY2272" s="16">
        <v>0</v>
      </c>
      <c r="AZ2272" s="16">
        <v>0</v>
      </c>
      <c r="BA2272" s="16">
        <v>0</v>
      </c>
      <c r="BB2272" s="16">
        <v>0</v>
      </c>
      <c r="BC2272" s="16">
        <v>0</v>
      </c>
      <c r="BD2272" s="16">
        <v>0</v>
      </c>
      <c r="BE2272" s="16">
        <v>0</v>
      </c>
      <c r="BF2272" s="16">
        <v>0</v>
      </c>
      <c r="BG2272" s="16">
        <v>0</v>
      </c>
      <c r="BH2272" s="16">
        <v>0</v>
      </c>
      <c r="BI2272" s="16">
        <v>0</v>
      </c>
      <c r="BJ2272" s="87"/>
    </row>
    <row r="2273" spans="1:62" s="16" customFormat="1" x14ac:dyDescent="0.35">
      <c r="A2273" s="16" t="s">
        <v>58</v>
      </c>
      <c r="B2273" s="16" t="s">
        <v>2303</v>
      </c>
      <c r="C2273" s="16" t="s">
        <v>4011</v>
      </c>
      <c r="D2273" s="16" t="s">
        <v>4012</v>
      </c>
      <c r="E2273" s="16" t="s">
        <v>39</v>
      </c>
      <c r="F2273" s="16">
        <v>999926629</v>
      </c>
      <c r="G2273" s="1">
        <f>(J2273+T2273)-H2273</f>
        <v>44</v>
      </c>
      <c r="I2273" s="28"/>
      <c r="J2273" s="1">
        <f>SUM(K2273,L2273,N2273,O2273,P2273,Q2273)</f>
        <v>0</v>
      </c>
      <c r="K2273" s="1">
        <f>SUM(AC2273,AE2273)</f>
        <v>0</v>
      </c>
      <c r="L2273" s="1">
        <v>0</v>
      </c>
      <c r="M2273" s="1">
        <v>0</v>
      </c>
      <c r="N2273" s="1">
        <v>0</v>
      </c>
      <c r="O2273" s="1"/>
      <c r="P2273" s="1">
        <v>0</v>
      </c>
      <c r="Q2273" s="1">
        <f>AD2273</f>
        <v>0</v>
      </c>
      <c r="R2273" s="1">
        <v>0</v>
      </c>
      <c r="S2273" s="28"/>
      <c r="T2273" s="1">
        <f>SUM(U2273,V2273,X2273,Y2273,Z2273,AA2273)</f>
        <v>44</v>
      </c>
      <c r="U2273" s="1">
        <f>SUM(AG2273,BF2273)</f>
        <v>44</v>
      </c>
      <c r="V2273" s="1">
        <f>SUM(AJ2273,AK2273,AL2273,AM2273,AO2273,AP2273,AQ2273,AR2273,AS2273,AT2273,AU2273,AN2273,AV2273,AW2273,AX2273,AY2273,AZ2273,BA2273,BC2273,BD2273,BE2273,BB2273)</f>
        <v>0</v>
      </c>
      <c r="W2273" s="1">
        <f>COUNTIF(AJ2273:BE2273, "&gt;0")</f>
        <v>0</v>
      </c>
      <c r="X2273" s="1">
        <f>SUM(BG2273,BH2273)</f>
        <v>0</v>
      </c>
      <c r="Y2273" s="1">
        <f>BI2273</f>
        <v>0</v>
      </c>
      <c r="Z2273" s="1">
        <f>AI2273</f>
        <v>0</v>
      </c>
      <c r="AA2273" s="1">
        <f>AH2273</f>
        <v>0</v>
      </c>
      <c r="AB2273" s="28"/>
      <c r="AC2273" s="16">
        <v>0</v>
      </c>
      <c r="AD2273" s="16">
        <v>0</v>
      </c>
      <c r="AE2273" s="16">
        <v>0</v>
      </c>
      <c r="AF2273" s="28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0</v>
      </c>
      <c r="BD2273" s="16">
        <v>0</v>
      </c>
      <c r="BE2273" s="16">
        <v>0</v>
      </c>
      <c r="BF2273" s="16">
        <v>44</v>
      </c>
      <c r="BG2273" s="16">
        <v>0</v>
      </c>
      <c r="BH2273" s="16">
        <v>0</v>
      </c>
      <c r="BI2273" s="16">
        <v>0</v>
      </c>
      <c r="BJ2273" s="87"/>
    </row>
    <row r="2274" spans="1:62" s="16" customFormat="1" x14ac:dyDescent="0.35">
      <c r="A2274" s="16" t="s">
        <v>58</v>
      </c>
      <c r="B2274" s="16" t="s">
        <v>2303</v>
      </c>
      <c r="C2274" s="16" t="s">
        <v>3939</v>
      </c>
      <c r="D2274" s="16" t="s">
        <v>3940</v>
      </c>
      <c r="E2274" s="16" t="s">
        <v>39</v>
      </c>
      <c r="F2274" s="16">
        <v>999931963</v>
      </c>
      <c r="G2274" s="1">
        <f>(J2274+T2274)-H2274</f>
        <v>44</v>
      </c>
      <c r="I2274" s="28"/>
      <c r="J2274" s="1">
        <f>SUM(K2274,L2274,N2274,O2274,P2274,Q2274)</f>
        <v>0</v>
      </c>
      <c r="K2274" s="1">
        <f>SUM(AC2274,AE2274)</f>
        <v>0</v>
      </c>
      <c r="L2274" s="1">
        <v>0</v>
      </c>
      <c r="M2274" s="1">
        <v>0</v>
      </c>
      <c r="N2274" s="1">
        <v>0</v>
      </c>
      <c r="O2274" s="1"/>
      <c r="P2274" s="1">
        <v>0</v>
      </c>
      <c r="Q2274" s="1">
        <f>AD2274</f>
        <v>0</v>
      </c>
      <c r="R2274" s="1">
        <v>0</v>
      </c>
      <c r="S2274" s="28"/>
      <c r="T2274" s="1">
        <f>SUM(U2274,V2274,X2274,Y2274,Z2274,AA2274)</f>
        <v>44</v>
      </c>
      <c r="U2274" s="1">
        <f>SUM(AG2274,BF2274)</f>
        <v>44</v>
      </c>
      <c r="V2274" s="1">
        <f>SUM(AJ2274,AK2274,AL2274,AM2274,AO2274,AP2274,AQ2274,AR2274,AS2274,AT2274,AU2274,AN2274,AV2274,AW2274,AX2274,AY2274,AZ2274,BA2274,BC2274,BD2274,BE2274,BB2274)</f>
        <v>0</v>
      </c>
      <c r="W2274" s="1">
        <f>COUNTIF(AJ2274:BE2274, "&gt;0")</f>
        <v>0</v>
      </c>
      <c r="X2274" s="1">
        <f>SUM(BG2274,BH2274)</f>
        <v>0</v>
      </c>
      <c r="Y2274" s="1">
        <f>BI2274</f>
        <v>0</v>
      </c>
      <c r="Z2274" s="1">
        <f>AI2274</f>
        <v>0</v>
      </c>
      <c r="AA2274" s="1">
        <f>AH2274</f>
        <v>0</v>
      </c>
      <c r="AB2274" s="28"/>
      <c r="AC2274" s="16">
        <v>0</v>
      </c>
      <c r="AD2274" s="16">
        <v>0</v>
      </c>
      <c r="AE2274" s="16">
        <v>0</v>
      </c>
      <c r="AF2274" s="28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6">
        <v>0</v>
      </c>
      <c r="AO2274" s="16">
        <v>0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0</v>
      </c>
      <c r="BF2274" s="16">
        <v>44</v>
      </c>
      <c r="BG2274" s="16">
        <v>0</v>
      </c>
      <c r="BH2274" s="16">
        <v>0</v>
      </c>
      <c r="BI2274" s="16">
        <v>0</v>
      </c>
      <c r="BJ2274" s="87"/>
    </row>
    <row r="2275" spans="1:62" s="16" customFormat="1" x14ac:dyDescent="0.35">
      <c r="A2275" s="16" t="s">
        <v>58</v>
      </c>
      <c r="B2275" s="16" t="s">
        <v>2303</v>
      </c>
      <c r="C2275" s="16" t="s">
        <v>3869</v>
      </c>
      <c r="D2275" s="16" t="s">
        <v>3962</v>
      </c>
      <c r="E2275" s="16" t="s">
        <v>39</v>
      </c>
      <c r="F2275" s="16">
        <v>999932080</v>
      </c>
      <c r="G2275" s="1">
        <f>(J2275+T2275)-H2275</f>
        <v>42</v>
      </c>
      <c r="I2275" s="28"/>
      <c r="J2275" s="1">
        <f>SUM(K2275,L2275,N2275,O2275,P2275,Q2275)</f>
        <v>0</v>
      </c>
      <c r="K2275" s="1">
        <f>SUM(AC2275,AE2275)</f>
        <v>0</v>
      </c>
      <c r="L2275" s="1">
        <v>0</v>
      </c>
      <c r="M2275" s="1">
        <v>0</v>
      </c>
      <c r="N2275" s="1">
        <v>0</v>
      </c>
      <c r="O2275" s="1"/>
      <c r="P2275" s="1">
        <v>0</v>
      </c>
      <c r="Q2275" s="1">
        <f>AD2275</f>
        <v>0</v>
      </c>
      <c r="R2275" s="1">
        <v>0</v>
      </c>
      <c r="S2275" s="28"/>
      <c r="T2275" s="1">
        <f>SUM(U2275,V2275,X2275,Y2275,Z2275,AA2275)</f>
        <v>42</v>
      </c>
      <c r="U2275" s="1">
        <f>SUM(AG2275,BF2275)</f>
        <v>42</v>
      </c>
      <c r="V2275" s="1">
        <f>SUM(AJ2275,AK2275,AL2275,AM2275,AO2275,AP2275,AQ2275,AR2275,AS2275,AT2275,AU2275,AN2275,AV2275,AW2275,AX2275,AY2275,AZ2275,BA2275,BC2275,BD2275,BE2275,BB2275)</f>
        <v>0</v>
      </c>
      <c r="W2275" s="1">
        <f>COUNTIF(AJ2275:BE2275, "&gt;0")</f>
        <v>0</v>
      </c>
      <c r="X2275" s="1">
        <f>SUM(BG2275,BH2275)</f>
        <v>0</v>
      </c>
      <c r="Y2275" s="1">
        <f>BI2275</f>
        <v>0</v>
      </c>
      <c r="Z2275" s="1">
        <f>AI2275</f>
        <v>0</v>
      </c>
      <c r="AA2275" s="1">
        <f>AH2275</f>
        <v>0</v>
      </c>
      <c r="AB2275" s="28"/>
      <c r="AC2275" s="16">
        <v>0</v>
      </c>
      <c r="AD2275" s="16">
        <v>0</v>
      </c>
      <c r="AE2275" s="16">
        <v>0</v>
      </c>
      <c r="AF2275" s="28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0</v>
      </c>
      <c r="BE2275" s="16">
        <v>0</v>
      </c>
      <c r="BF2275" s="16">
        <v>42</v>
      </c>
      <c r="BG2275" s="16">
        <v>0</v>
      </c>
      <c r="BH2275" s="16">
        <v>0</v>
      </c>
      <c r="BI2275" s="16">
        <v>0</v>
      </c>
      <c r="BJ2275" s="87"/>
    </row>
    <row r="2276" spans="1:62" s="16" customFormat="1" x14ac:dyDescent="0.35">
      <c r="A2276" s="85" t="s">
        <v>58</v>
      </c>
      <c r="B2276" s="85" t="s">
        <v>176</v>
      </c>
      <c r="C2276" s="16" t="s">
        <v>2858</v>
      </c>
      <c r="D2276" s="16" t="s">
        <v>2859</v>
      </c>
      <c r="E2276" s="16" t="s">
        <v>39</v>
      </c>
      <c r="F2276" s="85">
        <v>999922328</v>
      </c>
      <c r="G2276" s="1">
        <f>(J2276+T2276)-H2276</f>
        <v>34</v>
      </c>
      <c r="I2276" s="28"/>
      <c r="J2276" s="1">
        <f>SUM(K2276,L2276,N2276,O2276,P2276,Q2276)</f>
        <v>0</v>
      </c>
      <c r="K2276" s="1">
        <f>SUM(AC2276,AE2276)</f>
        <v>0</v>
      </c>
      <c r="L2276" s="1">
        <v>0</v>
      </c>
      <c r="M2276" s="1">
        <v>0</v>
      </c>
      <c r="N2276" s="1">
        <v>0</v>
      </c>
      <c r="O2276" s="1"/>
      <c r="P2276" s="1">
        <v>0</v>
      </c>
      <c r="Q2276" s="1">
        <f>AD2276</f>
        <v>0</v>
      </c>
      <c r="R2276" s="1">
        <v>0</v>
      </c>
      <c r="S2276" s="28"/>
      <c r="T2276" s="1">
        <f>SUM(U2276,V2276,X2276,Y2276,Z2276,AA2276)</f>
        <v>34</v>
      </c>
      <c r="U2276" s="1">
        <f>SUM(AG2276,BF2276)</f>
        <v>0</v>
      </c>
      <c r="V2276" s="1">
        <f>SUM(AJ2276,AK2276,AL2276,AM2276,AO2276,AP2276,AQ2276,AR2276,AS2276,AT2276,AU2276,AN2276,AV2276,AW2276,AX2276,AY2276,AZ2276,BA2276,BC2276,BD2276,BE2276,BB2276)</f>
        <v>34</v>
      </c>
      <c r="W2276" s="1">
        <f>COUNTIF(AJ2276:BE2276, "&gt;0")</f>
        <v>1</v>
      </c>
      <c r="X2276" s="1">
        <f>SUM(BG2276,BH2276)</f>
        <v>0</v>
      </c>
      <c r="Y2276" s="1">
        <f>BI2276</f>
        <v>0</v>
      </c>
      <c r="Z2276" s="1">
        <f>AI2276</f>
        <v>0</v>
      </c>
      <c r="AA2276" s="1">
        <f>AH2276</f>
        <v>0</v>
      </c>
      <c r="AB2276" s="28"/>
      <c r="AC2276" s="16">
        <v>0</v>
      </c>
      <c r="AD2276" s="16">
        <v>0</v>
      </c>
      <c r="AE2276" s="16">
        <v>0</v>
      </c>
      <c r="AF2276" s="28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34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0</v>
      </c>
      <c r="BE2276" s="16">
        <v>0</v>
      </c>
      <c r="BF2276" s="16">
        <v>0</v>
      </c>
      <c r="BG2276" s="16">
        <v>0</v>
      </c>
      <c r="BH2276" s="16">
        <v>0</v>
      </c>
      <c r="BI2276" s="16">
        <v>0</v>
      </c>
      <c r="BJ2276" s="87"/>
    </row>
    <row r="2277" spans="1:62" s="16" customFormat="1" x14ac:dyDescent="0.35">
      <c r="A2277" s="85" t="s">
        <v>58</v>
      </c>
      <c r="B2277" s="85" t="s">
        <v>176</v>
      </c>
      <c r="C2277" s="16" t="s">
        <v>593</v>
      </c>
      <c r="D2277" s="16" t="s">
        <v>1263</v>
      </c>
      <c r="E2277" s="16" t="s">
        <v>39</v>
      </c>
      <c r="F2277" s="85">
        <v>999923523</v>
      </c>
      <c r="G2277" s="1">
        <f>(J2277+T2277)-H2277</f>
        <v>30</v>
      </c>
      <c r="H2277" s="1"/>
      <c r="I2277" s="15"/>
      <c r="J2277" s="1">
        <f>SUM(K2277,L2277,N2277,O2277,P2277,Q2277)</f>
        <v>0</v>
      </c>
      <c r="K2277" s="1">
        <f>SUM(AC2277,AE2277)</f>
        <v>0</v>
      </c>
      <c r="L2277" s="1">
        <v>0</v>
      </c>
      <c r="M2277" s="1">
        <v>0</v>
      </c>
      <c r="N2277" s="1">
        <v>0</v>
      </c>
      <c r="O2277" s="1"/>
      <c r="P2277" s="1">
        <v>0</v>
      </c>
      <c r="Q2277" s="1">
        <f>AD2277</f>
        <v>0</v>
      </c>
      <c r="R2277" s="1">
        <v>0</v>
      </c>
      <c r="S2277" s="31"/>
      <c r="T2277" s="1">
        <f>SUM(U2277,V2277,X2277,Y2277,Z2277,AA2277)</f>
        <v>30</v>
      </c>
      <c r="U2277" s="1">
        <f>SUM(AG2277,BF2277)</f>
        <v>0</v>
      </c>
      <c r="V2277" s="1">
        <f>SUM(AJ2277,AK2277,AL2277,AM2277,AO2277,AP2277,AQ2277,AR2277,AS2277,AT2277,AU2277,AN2277,AV2277,AW2277,AX2277,AY2277,AZ2277,BA2277,BC2277,BD2277,BE2277,BB2277)</f>
        <v>30</v>
      </c>
      <c r="W2277" s="1">
        <f>COUNTIF(AJ2277:BE2277, "&gt;0")</f>
        <v>1</v>
      </c>
      <c r="X2277" s="1">
        <f>SUM(BG2277,BH2277)</f>
        <v>0</v>
      </c>
      <c r="Y2277" s="1">
        <f>BI2277</f>
        <v>0</v>
      </c>
      <c r="Z2277" s="1">
        <f>AI2277</f>
        <v>0</v>
      </c>
      <c r="AA2277" s="1">
        <f>AH2277</f>
        <v>0</v>
      </c>
      <c r="AB2277" s="31"/>
      <c r="AC2277" s="1">
        <v>0</v>
      </c>
      <c r="AD2277" s="16">
        <v>0</v>
      </c>
      <c r="AE2277" s="16">
        <v>0</v>
      </c>
      <c r="AF2277" s="28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30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0</v>
      </c>
      <c r="BA2277" s="16">
        <v>0</v>
      </c>
      <c r="BB2277" s="16">
        <v>0</v>
      </c>
      <c r="BC2277" s="16">
        <v>0</v>
      </c>
      <c r="BD2277" s="16">
        <v>0</v>
      </c>
      <c r="BE2277" s="16">
        <v>0</v>
      </c>
      <c r="BF2277" s="16">
        <v>0</v>
      </c>
      <c r="BG2277" s="16">
        <v>0</v>
      </c>
      <c r="BH2277" s="16">
        <v>0</v>
      </c>
      <c r="BI2277" s="16">
        <v>0</v>
      </c>
      <c r="BJ2277" s="87"/>
    </row>
    <row r="2278" spans="1:62" s="16" customFormat="1" x14ac:dyDescent="0.35">
      <c r="A2278" s="85" t="s">
        <v>58</v>
      </c>
      <c r="B2278" s="85" t="s">
        <v>176</v>
      </c>
      <c r="C2278" s="16" t="s">
        <v>904</v>
      </c>
      <c r="D2278" s="16" t="s">
        <v>2465</v>
      </c>
      <c r="E2278" s="16" t="s">
        <v>39</v>
      </c>
      <c r="F2278" s="85">
        <v>999928980</v>
      </c>
      <c r="G2278" s="1">
        <f>(J2278+T2278)-H2278</f>
        <v>30</v>
      </c>
      <c r="I2278" s="28"/>
      <c r="J2278" s="1">
        <f>SUM(K2278,L2278,N2278,O2278,P2278,Q2278)</f>
        <v>0</v>
      </c>
      <c r="K2278" s="1">
        <f>SUM(AC2278,AE2278)</f>
        <v>0</v>
      </c>
      <c r="L2278" s="1">
        <v>0</v>
      </c>
      <c r="M2278" s="1">
        <v>0</v>
      </c>
      <c r="N2278" s="1">
        <v>0</v>
      </c>
      <c r="O2278" s="1"/>
      <c r="P2278" s="1">
        <v>0</v>
      </c>
      <c r="Q2278" s="1">
        <f>AD2278</f>
        <v>0</v>
      </c>
      <c r="R2278" s="1">
        <v>0</v>
      </c>
      <c r="S2278" s="31"/>
      <c r="T2278" s="1">
        <f>SUM(U2278,V2278,X2278,Y2278,Z2278,AA2278)</f>
        <v>30</v>
      </c>
      <c r="U2278" s="1">
        <f>SUM(AG2278,BF2278)</f>
        <v>0</v>
      </c>
      <c r="V2278" s="1">
        <f>SUM(AJ2278,AK2278,AL2278,AM2278,AO2278,AP2278,AQ2278,AR2278,AS2278,AT2278,AU2278,AN2278,AV2278,AW2278,AX2278,AY2278,AZ2278,BA2278,BC2278,BD2278,BE2278,BB2278)</f>
        <v>30</v>
      </c>
      <c r="W2278" s="1">
        <f>COUNTIF(AJ2278:BE2278, "&gt;0")</f>
        <v>1</v>
      </c>
      <c r="X2278" s="1">
        <f>SUM(BG2278,BH2278)</f>
        <v>0</v>
      </c>
      <c r="Y2278" s="1">
        <f>BI2278</f>
        <v>0</v>
      </c>
      <c r="Z2278" s="1">
        <f>AI2278</f>
        <v>0</v>
      </c>
      <c r="AA2278" s="1">
        <f>AH2278</f>
        <v>0</v>
      </c>
      <c r="AB2278" s="31"/>
      <c r="AC2278" s="16">
        <v>0</v>
      </c>
      <c r="AD2278" s="16">
        <v>0</v>
      </c>
      <c r="AE2278" s="16">
        <v>0</v>
      </c>
      <c r="AF2278" s="28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30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  <c r="BI2278" s="16">
        <v>0</v>
      </c>
      <c r="BJ2278" s="87"/>
    </row>
    <row r="2279" spans="1:62" s="16" customFormat="1" x14ac:dyDescent="0.35">
      <c r="A2279" s="16" t="s">
        <v>58</v>
      </c>
      <c r="B2279" s="16" t="s">
        <v>176</v>
      </c>
      <c r="C2279" s="16" t="s">
        <v>327</v>
      </c>
      <c r="D2279" s="16" t="s">
        <v>3625</v>
      </c>
      <c r="E2279" s="16" t="s">
        <v>39</v>
      </c>
      <c r="F2279" s="16">
        <v>999931638</v>
      </c>
      <c r="G2279" s="1">
        <f>(J2279+T2279)-H2279</f>
        <v>30</v>
      </c>
      <c r="I2279" s="28"/>
      <c r="J2279" s="1">
        <f>SUM(K2279,L2279,N2279,O2279,P2279,Q2279)</f>
        <v>0</v>
      </c>
      <c r="K2279" s="1">
        <f>SUM(AC2279,AE2279)</f>
        <v>0</v>
      </c>
      <c r="L2279" s="1">
        <v>0</v>
      </c>
      <c r="M2279" s="1">
        <v>0</v>
      </c>
      <c r="N2279" s="1">
        <v>0</v>
      </c>
      <c r="O2279" s="1"/>
      <c r="P2279" s="1">
        <v>0</v>
      </c>
      <c r="Q2279" s="1">
        <f>AD2279</f>
        <v>0</v>
      </c>
      <c r="R2279" s="1">
        <v>0</v>
      </c>
      <c r="S2279" s="28"/>
      <c r="T2279" s="1">
        <f>SUM(U2279,V2279,X2279,Y2279,Z2279,AA2279)</f>
        <v>30</v>
      </c>
      <c r="U2279" s="1">
        <f>SUM(AG2279,BF2279)</f>
        <v>0</v>
      </c>
      <c r="V2279" s="1">
        <f>SUM(AJ2279,AK2279,AL2279,AM2279,AO2279,AP2279,AQ2279,AR2279,AS2279,AT2279,AU2279,AN2279,AV2279,AW2279,AX2279,AY2279,AZ2279,BA2279,BC2279,BD2279,BE2279,BB2279)</f>
        <v>30</v>
      </c>
      <c r="W2279" s="1">
        <f>COUNTIF(AJ2279:BE2279, "&gt;0")</f>
        <v>1</v>
      </c>
      <c r="X2279" s="1">
        <f>SUM(BG2279,BH2279)</f>
        <v>0</v>
      </c>
      <c r="Y2279" s="1">
        <f>BI2279</f>
        <v>0</v>
      </c>
      <c r="Z2279" s="1">
        <f>AI2279</f>
        <v>0</v>
      </c>
      <c r="AA2279" s="1">
        <f>AH2279</f>
        <v>0</v>
      </c>
      <c r="AB2279" s="28"/>
      <c r="AC2279" s="16">
        <v>0</v>
      </c>
      <c r="AD2279" s="16">
        <v>0</v>
      </c>
      <c r="AE2279" s="16">
        <v>0</v>
      </c>
      <c r="AF2279" s="28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0</v>
      </c>
      <c r="AZ2279" s="16">
        <v>0</v>
      </c>
      <c r="BA2279" s="16">
        <v>0</v>
      </c>
      <c r="BB2279" s="16">
        <v>30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  <c r="BI2279" s="16">
        <v>0</v>
      </c>
      <c r="BJ2279" s="87"/>
    </row>
    <row r="2280" spans="1:62" s="16" customFormat="1" x14ac:dyDescent="0.35">
      <c r="A2280" s="85" t="s">
        <v>58</v>
      </c>
      <c r="B2280" s="85" t="s">
        <v>176</v>
      </c>
      <c r="C2280" s="16" t="s">
        <v>3229</v>
      </c>
      <c r="D2280" s="16" t="s">
        <v>3230</v>
      </c>
      <c r="E2280" s="16" t="s">
        <v>39</v>
      </c>
      <c r="F2280" s="85">
        <v>999932022</v>
      </c>
      <c r="G2280" s="1">
        <f>(J2280+T2280)-H2280</f>
        <v>30</v>
      </c>
      <c r="I2280" s="28"/>
      <c r="J2280" s="1">
        <f>SUM(K2280,L2280,N2280,O2280,P2280,Q2280)</f>
        <v>0</v>
      </c>
      <c r="K2280" s="1">
        <f>SUM(AC2280,AE2280)</f>
        <v>0</v>
      </c>
      <c r="L2280" s="1">
        <v>0</v>
      </c>
      <c r="M2280" s="1">
        <v>0</v>
      </c>
      <c r="N2280" s="1">
        <v>0</v>
      </c>
      <c r="O2280" s="1"/>
      <c r="P2280" s="1">
        <v>0</v>
      </c>
      <c r="Q2280" s="1">
        <f>AD2280</f>
        <v>0</v>
      </c>
      <c r="R2280" s="1">
        <v>0</v>
      </c>
      <c r="S2280" s="31"/>
      <c r="T2280" s="1">
        <f>SUM(U2280,V2280,X2280,Y2280,Z2280,AA2280)</f>
        <v>30</v>
      </c>
      <c r="U2280" s="1">
        <f>SUM(AG2280,BF2280)</f>
        <v>0</v>
      </c>
      <c r="V2280" s="1">
        <f>SUM(AJ2280,AK2280,AL2280,AM2280,AO2280,AP2280,AQ2280,AR2280,AS2280,AT2280,AU2280,AN2280,AV2280,AW2280,AX2280,AY2280,AZ2280,BA2280,BC2280,BD2280,BE2280,BB2280)</f>
        <v>30</v>
      </c>
      <c r="W2280" s="1">
        <f>COUNTIF(AJ2280:BE2280, "&gt;0")</f>
        <v>1</v>
      </c>
      <c r="X2280" s="1">
        <f>SUM(BG2280,BH2280)</f>
        <v>0</v>
      </c>
      <c r="Y2280" s="1">
        <f>BI2280</f>
        <v>0</v>
      </c>
      <c r="Z2280" s="1">
        <f>AI2280</f>
        <v>0</v>
      </c>
      <c r="AA2280" s="1">
        <f>AH2280</f>
        <v>0</v>
      </c>
      <c r="AB2280" s="31"/>
      <c r="AC2280" s="16">
        <v>0</v>
      </c>
      <c r="AD2280" s="16">
        <v>0</v>
      </c>
      <c r="AE2280" s="16">
        <v>0</v>
      </c>
      <c r="AF2280" s="28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30</v>
      </c>
      <c r="BA2280" s="16">
        <v>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  <c r="BI2280" s="16">
        <v>0</v>
      </c>
      <c r="BJ2280" s="87"/>
    </row>
    <row r="2281" spans="1:62" s="16" customFormat="1" x14ac:dyDescent="0.35">
      <c r="A2281" s="16" t="s">
        <v>58</v>
      </c>
      <c r="B2281" s="16" t="s">
        <v>2303</v>
      </c>
      <c r="C2281" s="16" t="s">
        <v>2879</v>
      </c>
      <c r="D2281" s="16" t="s">
        <v>3179</v>
      </c>
      <c r="E2281" s="16" t="s">
        <v>39</v>
      </c>
      <c r="F2281" s="16">
        <v>999872149</v>
      </c>
      <c r="G2281" s="1">
        <f>(J2281+T2281)-H2281</f>
        <v>24</v>
      </c>
      <c r="I2281" s="28"/>
      <c r="J2281" s="1">
        <f>SUM(K2281,L2281,N2281,O2281,P2281,Q2281)</f>
        <v>0</v>
      </c>
      <c r="K2281" s="1">
        <f>SUM(AC2281,AE2281)</f>
        <v>0</v>
      </c>
      <c r="L2281" s="1">
        <v>0</v>
      </c>
      <c r="M2281" s="1">
        <v>0</v>
      </c>
      <c r="N2281" s="1">
        <v>0</v>
      </c>
      <c r="O2281" s="1"/>
      <c r="P2281" s="1">
        <v>0</v>
      </c>
      <c r="Q2281" s="1">
        <f>AD2281</f>
        <v>0</v>
      </c>
      <c r="R2281" s="1">
        <v>0</v>
      </c>
      <c r="S2281" s="28"/>
      <c r="T2281" s="1">
        <f>SUM(U2281,V2281,X2281,Y2281,Z2281,AA2281)</f>
        <v>24</v>
      </c>
      <c r="U2281" s="1">
        <f>SUM(AG2281,BF2281)</f>
        <v>24</v>
      </c>
      <c r="V2281" s="1">
        <f>SUM(AJ2281,AK2281,AL2281,AM2281,AO2281,AP2281,AQ2281,AR2281,AS2281,AT2281,AU2281,AN2281,AV2281,AW2281,AX2281,AY2281,AZ2281,BA2281,BC2281,BD2281,BE2281,BB2281)</f>
        <v>0</v>
      </c>
      <c r="W2281" s="1">
        <f>COUNTIF(AJ2281:BE2281, "&gt;0")</f>
        <v>0</v>
      </c>
      <c r="X2281" s="1">
        <f>SUM(BG2281,BH2281)</f>
        <v>0</v>
      </c>
      <c r="Y2281" s="1">
        <f>BI2281</f>
        <v>0</v>
      </c>
      <c r="Z2281" s="1">
        <f>AI2281</f>
        <v>0</v>
      </c>
      <c r="AA2281" s="1">
        <f>AH2281</f>
        <v>0</v>
      </c>
      <c r="AB2281" s="28"/>
      <c r="AC2281" s="16">
        <v>0</v>
      </c>
      <c r="AD2281" s="16">
        <v>0</v>
      </c>
      <c r="AE2281" s="16">
        <v>0</v>
      </c>
      <c r="AF2281" s="28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6">
        <v>0</v>
      </c>
      <c r="AO2281" s="16">
        <v>0</v>
      </c>
      <c r="AP2281" s="16">
        <v>0</v>
      </c>
      <c r="AQ2281" s="16">
        <v>0</v>
      </c>
      <c r="AR2281" s="16">
        <v>0</v>
      </c>
      <c r="AS2281" s="16">
        <v>0</v>
      </c>
      <c r="AT2281" s="16">
        <v>0</v>
      </c>
      <c r="AU2281" s="16">
        <v>0</v>
      </c>
      <c r="AV2281" s="16">
        <v>0</v>
      </c>
      <c r="AW2281" s="16">
        <v>0</v>
      </c>
      <c r="AX2281" s="16">
        <v>0</v>
      </c>
      <c r="AY2281" s="16">
        <v>0</v>
      </c>
      <c r="AZ2281" s="16">
        <v>0</v>
      </c>
      <c r="BA2281" s="16">
        <v>0</v>
      </c>
      <c r="BB2281" s="16">
        <v>0</v>
      </c>
      <c r="BC2281" s="16">
        <v>0</v>
      </c>
      <c r="BD2281" s="16">
        <v>0</v>
      </c>
      <c r="BE2281" s="16">
        <v>0</v>
      </c>
      <c r="BF2281" s="16">
        <v>24</v>
      </c>
      <c r="BG2281" s="16">
        <v>0</v>
      </c>
      <c r="BH2281" s="16">
        <v>0</v>
      </c>
      <c r="BI2281" s="16">
        <v>0</v>
      </c>
      <c r="BJ2281" s="87"/>
    </row>
    <row r="2282" spans="1:62" s="16" customFormat="1" x14ac:dyDescent="0.35">
      <c r="A2282" s="16" t="s">
        <v>58</v>
      </c>
      <c r="B2282" s="16" t="s">
        <v>2303</v>
      </c>
      <c r="C2282" s="16" t="s">
        <v>622</v>
      </c>
      <c r="D2282" s="16" t="s">
        <v>842</v>
      </c>
      <c r="E2282" s="16" t="s">
        <v>39</v>
      </c>
      <c r="F2282" s="16">
        <v>999919004</v>
      </c>
      <c r="G2282" s="1">
        <f>(J2282+T2282)-H2282</f>
        <v>24</v>
      </c>
      <c r="I2282" s="28"/>
      <c r="J2282" s="1">
        <f>SUM(K2282,L2282,N2282,O2282,P2282,Q2282)</f>
        <v>0</v>
      </c>
      <c r="K2282" s="1">
        <f>SUM(AC2282,AE2282)</f>
        <v>0</v>
      </c>
      <c r="L2282" s="1">
        <v>0</v>
      </c>
      <c r="M2282" s="1">
        <v>0</v>
      </c>
      <c r="N2282" s="1">
        <v>0</v>
      </c>
      <c r="O2282" s="1"/>
      <c r="P2282" s="1">
        <v>0</v>
      </c>
      <c r="Q2282" s="1">
        <f>AD2282</f>
        <v>0</v>
      </c>
      <c r="R2282" s="1">
        <v>0</v>
      </c>
      <c r="S2282" s="28"/>
      <c r="T2282" s="1">
        <f>SUM(U2282,V2282,X2282,Y2282,Z2282,AA2282)</f>
        <v>24</v>
      </c>
      <c r="U2282" s="1">
        <f>SUM(AG2282,BF2282)</f>
        <v>24</v>
      </c>
      <c r="V2282" s="1">
        <f>SUM(AJ2282,AK2282,AL2282,AM2282,AO2282,AP2282,AQ2282,AR2282,AS2282,AT2282,AU2282,AN2282,AV2282,AW2282,AX2282,AY2282,AZ2282,BA2282,BC2282,BD2282,BE2282,BB2282)</f>
        <v>0</v>
      </c>
      <c r="W2282" s="1">
        <f>COUNTIF(AJ2282:BE2282, "&gt;0")</f>
        <v>0</v>
      </c>
      <c r="X2282" s="1">
        <f>SUM(BG2282,BH2282)</f>
        <v>0</v>
      </c>
      <c r="Y2282" s="1">
        <f>BI2282</f>
        <v>0</v>
      </c>
      <c r="Z2282" s="1">
        <f>AI2282</f>
        <v>0</v>
      </c>
      <c r="AA2282" s="1">
        <f>AH2282</f>
        <v>0</v>
      </c>
      <c r="AB2282" s="28"/>
      <c r="AC2282" s="16">
        <v>0</v>
      </c>
      <c r="AD2282" s="16">
        <v>0</v>
      </c>
      <c r="AE2282" s="16">
        <v>0</v>
      </c>
      <c r="AF2282" s="28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0</v>
      </c>
      <c r="AY2282" s="16">
        <v>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0</v>
      </c>
      <c r="BF2282" s="16">
        <v>24</v>
      </c>
      <c r="BG2282" s="16">
        <v>0</v>
      </c>
      <c r="BH2282" s="16">
        <v>0</v>
      </c>
      <c r="BI2282" s="16">
        <v>0</v>
      </c>
      <c r="BJ2282" s="87"/>
    </row>
    <row r="2283" spans="1:62" s="16" customFormat="1" x14ac:dyDescent="0.35">
      <c r="A2283" s="16" t="s">
        <v>58</v>
      </c>
      <c r="B2283" s="16" t="s">
        <v>2303</v>
      </c>
      <c r="C2283" s="16" t="s">
        <v>3941</v>
      </c>
      <c r="D2283" s="16" t="s">
        <v>3942</v>
      </c>
      <c r="E2283" s="16" t="s">
        <v>39</v>
      </c>
      <c r="F2283" s="16">
        <v>999919069</v>
      </c>
      <c r="G2283" s="1">
        <f>(J2283+T2283)-H2283</f>
        <v>24</v>
      </c>
      <c r="I2283" s="28"/>
      <c r="J2283" s="1">
        <f>SUM(K2283,L2283,N2283,O2283,P2283,Q2283)</f>
        <v>0</v>
      </c>
      <c r="K2283" s="1">
        <f>SUM(AC2283,AE2283)</f>
        <v>0</v>
      </c>
      <c r="L2283" s="1">
        <v>0</v>
      </c>
      <c r="M2283" s="1">
        <v>0</v>
      </c>
      <c r="N2283" s="1">
        <v>0</v>
      </c>
      <c r="O2283" s="1"/>
      <c r="P2283" s="1">
        <v>0</v>
      </c>
      <c r="Q2283" s="1">
        <f>AD2283</f>
        <v>0</v>
      </c>
      <c r="R2283" s="1">
        <v>0</v>
      </c>
      <c r="S2283" s="28"/>
      <c r="T2283" s="1">
        <f>SUM(U2283,V2283,X2283,Y2283,Z2283,AA2283)</f>
        <v>24</v>
      </c>
      <c r="U2283" s="1">
        <f>SUM(AG2283,BF2283)</f>
        <v>24</v>
      </c>
      <c r="V2283" s="1">
        <f>SUM(AJ2283,AK2283,AL2283,AM2283,AO2283,AP2283,AQ2283,AR2283,AS2283,AT2283,AU2283,AN2283,AV2283,AW2283,AX2283,AY2283,AZ2283,BA2283,BC2283,BD2283,BE2283,BB2283)</f>
        <v>0</v>
      </c>
      <c r="W2283" s="1">
        <f>COUNTIF(AJ2283:BE2283, "&gt;0")</f>
        <v>0</v>
      </c>
      <c r="X2283" s="1">
        <f>SUM(BG2283,BH2283)</f>
        <v>0</v>
      </c>
      <c r="Y2283" s="1">
        <f>BI2283</f>
        <v>0</v>
      </c>
      <c r="Z2283" s="1">
        <f>AI2283</f>
        <v>0</v>
      </c>
      <c r="AA2283" s="1">
        <f>AH2283</f>
        <v>0</v>
      </c>
      <c r="AB2283" s="28"/>
      <c r="AC2283" s="16">
        <v>0</v>
      </c>
      <c r="AD2283" s="16">
        <v>0</v>
      </c>
      <c r="AE2283" s="16">
        <v>0</v>
      </c>
      <c r="AF2283" s="28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0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0</v>
      </c>
      <c r="BE2283" s="16">
        <v>0</v>
      </c>
      <c r="BF2283" s="16">
        <v>24</v>
      </c>
      <c r="BG2283" s="16">
        <v>0</v>
      </c>
      <c r="BH2283" s="16">
        <v>0</v>
      </c>
      <c r="BI2283" s="16">
        <v>0</v>
      </c>
      <c r="BJ2283" s="87"/>
    </row>
    <row r="2284" spans="1:62" s="16" customFormat="1" x14ac:dyDescent="0.35">
      <c r="A2284" s="16" t="s">
        <v>58</v>
      </c>
      <c r="B2284" s="16" t="s">
        <v>2303</v>
      </c>
      <c r="C2284" s="16" t="s">
        <v>3965</v>
      </c>
      <c r="D2284" s="16" t="s">
        <v>3966</v>
      </c>
      <c r="E2284" s="16" t="s">
        <v>39</v>
      </c>
      <c r="F2284" s="16">
        <v>999922036</v>
      </c>
      <c r="G2284" s="1">
        <f>(J2284+T2284)-H2284</f>
        <v>24</v>
      </c>
      <c r="I2284" s="28"/>
      <c r="J2284" s="1">
        <f>SUM(K2284,L2284,N2284,O2284,P2284,Q2284)</f>
        <v>0</v>
      </c>
      <c r="K2284" s="1">
        <f>SUM(AC2284,AE2284)</f>
        <v>0</v>
      </c>
      <c r="L2284" s="1">
        <v>0</v>
      </c>
      <c r="M2284" s="1">
        <v>0</v>
      </c>
      <c r="N2284" s="1">
        <v>0</v>
      </c>
      <c r="O2284" s="1"/>
      <c r="P2284" s="1">
        <v>0</v>
      </c>
      <c r="Q2284" s="1">
        <f>AD2284</f>
        <v>0</v>
      </c>
      <c r="R2284" s="1">
        <v>0</v>
      </c>
      <c r="S2284" s="28"/>
      <c r="T2284" s="1">
        <f>SUM(U2284,V2284,X2284,Y2284,Z2284,AA2284)</f>
        <v>24</v>
      </c>
      <c r="U2284" s="1">
        <f>SUM(AG2284,BF2284)</f>
        <v>24</v>
      </c>
      <c r="V2284" s="1">
        <f>SUM(AJ2284,AK2284,AL2284,AM2284,AO2284,AP2284,AQ2284,AR2284,AS2284,AT2284,AU2284,AN2284,AV2284,AW2284,AX2284,AY2284,AZ2284,BA2284,BC2284,BD2284,BE2284,BB2284)</f>
        <v>0</v>
      </c>
      <c r="W2284" s="1">
        <f>COUNTIF(AJ2284:BE2284, "&gt;0")</f>
        <v>0</v>
      </c>
      <c r="X2284" s="1">
        <f>SUM(BG2284,BH2284)</f>
        <v>0</v>
      </c>
      <c r="Y2284" s="1">
        <f>BI2284</f>
        <v>0</v>
      </c>
      <c r="Z2284" s="1">
        <f>AI2284</f>
        <v>0</v>
      </c>
      <c r="AA2284" s="1">
        <f>AH2284</f>
        <v>0</v>
      </c>
      <c r="AB2284" s="28"/>
      <c r="AC2284" s="16">
        <v>0</v>
      </c>
      <c r="AD2284" s="16">
        <v>0</v>
      </c>
      <c r="AE2284" s="16">
        <v>0</v>
      </c>
      <c r="AF2284" s="28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0</v>
      </c>
      <c r="BE2284" s="16">
        <v>0</v>
      </c>
      <c r="BF2284" s="16">
        <v>24</v>
      </c>
      <c r="BG2284" s="16">
        <v>0</v>
      </c>
      <c r="BH2284" s="16">
        <v>0</v>
      </c>
      <c r="BI2284" s="16">
        <v>0</v>
      </c>
      <c r="BJ2284" s="87"/>
    </row>
    <row r="2285" spans="1:62" s="16" customFormat="1" x14ac:dyDescent="0.35">
      <c r="A2285" s="16" t="s">
        <v>58</v>
      </c>
      <c r="B2285" s="16" t="s">
        <v>2303</v>
      </c>
      <c r="C2285" s="16" t="s">
        <v>3958</v>
      </c>
      <c r="D2285" s="16" t="s">
        <v>3959</v>
      </c>
      <c r="E2285" s="16" t="s">
        <v>39</v>
      </c>
      <c r="F2285" s="16">
        <v>999922409</v>
      </c>
      <c r="G2285" s="1">
        <f>(J2285+T2285)-H2285</f>
        <v>24</v>
      </c>
      <c r="I2285" s="28"/>
      <c r="J2285" s="1">
        <f>SUM(K2285,L2285,N2285,O2285,P2285,Q2285)</f>
        <v>0</v>
      </c>
      <c r="K2285" s="1">
        <f>SUM(AC2285,AE2285)</f>
        <v>0</v>
      </c>
      <c r="L2285" s="1">
        <v>0</v>
      </c>
      <c r="M2285" s="1">
        <v>0</v>
      </c>
      <c r="N2285" s="1">
        <v>0</v>
      </c>
      <c r="O2285" s="1"/>
      <c r="P2285" s="1">
        <v>0</v>
      </c>
      <c r="Q2285" s="1">
        <f>AD2285</f>
        <v>0</v>
      </c>
      <c r="R2285" s="1">
        <v>0</v>
      </c>
      <c r="S2285" s="28"/>
      <c r="T2285" s="1">
        <f>SUM(U2285,V2285,X2285,Y2285,Z2285,AA2285)</f>
        <v>24</v>
      </c>
      <c r="U2285" s="1">
        <f>SUM(AG2285,BF2285)</f>
        <v>24</v>
      </c>
      <c r="V2285" s="1">
        <f>SUM(AJ2285,AK2285,AL2285,AM2285,AO2285,AP2285,AQ2285,AR2285,AS2285,AT2285,AU2285,AN2285,AV2285,AW2285,AX2285,AY2285,AZ2285,BA2285,BC2285,BD2285,BE2285,BB2285)</f>
        <v>0</v>
      </c>
      <c r="W2285" s="1">
        <f>COUNTIF(AJ2285:BE2285, "&gt;0")</f>
        <v>0</v>
      </c>
      <c r="X2285" s="1">
        <f>SUM(BG2285,BH2285)</f>
        <v>0</v>
      </c>
      <c r="Y2285" s="1">
        <f>BI2285</f>
        <v>0</v>
      </c>
      <c r="Z2285" s="1">
        <f>AI2285</f>
        <v>0</v>
      </c>
      <c r="AA2285" s="1">
        <f>AH2285</f>
        <v>0</v>
      </c>
      <c r="AB2285" s="28"/>
      <c r="AC2285" s="16">
        <v>0</v>
      </c>
      <c r="AD2285" s="16">
        <v>0</v>
      </c>
      <c r="AE2285" s="16">
        <v>0</v>
      </c>
      <c r="AF2285" s="28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0</v>
      </c>
      <c r="BE2285" s="16">
        <v>0</v>
      </c>
      <c r="BF2285" s="16">
        <v>24</v>
      </c>
      <c r="BG2285" s="16">
        <v>0</v>
      </c>
      <c r="BH2285" s="16">
        <v>0</v>
      </c>
      <c r="BI2285" s="16">
        <v>0</v>
      </c>
      <c r="BJ2285" s="87"/>
    </row>
    <row r="2286" spans="1:62" s="16" customFormat="1" x14ac:dyDescent="0.35">
      <c r="A2286" s="16" t="s">
        <v>58</v>
      </c>
      <c r="B2286" s="16" t="s">
        <v>2303</v>
      </c>
      <c r="C2286" s="16" t="s">
        <v>3862</v>
      </c>
      <c r="D2286" s="16" t="s">
        <v>3950</v>
      </c>
      <c r="E2286" s="16" t="s">
        <v>39</v>
      </c>
      <c r="F2286" s="16">
        <v>999922421</v>
      </c>
      <c r="G2286" s="1">
        <f>(J2286+T2286)-H2286</f>
        <v>24</v>
      </c>
      <c r="I2286" s="28"/>
      <c r="J2286" s="1">
        <f>SUM(K2286,L2286,N2286,O2286,P2286,Q2286)</f>
        <v>0</v>
      </c>
      <c r="K2286" s="1">
        <f>SUM(AC2286,AE2286)</f>
        <v>0</v>
      </c>
      <c r="L2286" s="1">
        <v>0</v>
      </c>
      <c r="M2286" s="1">
        <v>0</v>
      </c>
      <c r="N2286" s="1">
        <v>0</v>
      </c>
      <c r="O2286" s="1"/>
      <c r="P2286" s="1">
        <v>0</v>
      </c>
      <c r="Q2286" s="1">
        <f>AD2286</f>
        <v>0</v>
      </c>
      <c r="R2286" s="1">
        <v>0</v>
      </c>
      <c r="S2286" s="28"/>
      <c r="T2286" s="1">
        <f>SUM(U2286,V2286,X2286,Y2286,Z2286,AA2286)</f>
        <v>24</v>
      </c>
      <c r="U2286" s="1">
        <f>SUM(AG2286,BF2286)</f>
        <v>24</v>
      </c>
      <c r="V2286" s="1">
        <f>SUM(AJ2286,AK2286,AL2286,AM2286,AO2286,AP2286,AQ2286,AR2286,AS2286,AT2286,AU2286,AN2286,AV2286,AW2286,AX2286,AY2286,AZ2286,BA2286,BC2286,BD2286,BE2286,BB2286)</f>
        <v>0</v>
      </c>
      <c r="W2286" s="1">
        <f>COUNTIF(AJ2286:BE2286, "&gt;0")</f>
        <v>0</v>
      </c>
      <c r="X2286" s="1">
        <f>SUM(BG2286,BH2286)</f>
        <v>0</v>
      </c>
      <c r="Y2286" s="1">
        <f>BI2286</f>
        <v>0</v>
      </c>
      <c r="Z2286" s="1">
        <f>AI2286</f>
        <v>0</v>
      </c>
      <c r="AA2286" s="1">
        <f>AH2286</f>
        <v>0</v>
      </c>
      <c r="AB2286" s="28"/>
      <c r="AC2286" s="16">
        <v>0</v>
      </c>
      <c r="AD2286" s="16">
        <v>0</v>
      </c>
      <c r="AE2286" s="16">
        <v>0</v>
      </c>
      <c r="AF2286" s="28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0</v>
      </c>
      <c r="BE2286" s="16">
        <v>0</v>
      </c>
      <c r="BF2286" s="16">
        <v>24</v>
      </c>
      <c r="BG2286" s="16">
        <v>0</v>
      </c>
      <c r="BH2286" s="16">
        <v>0</v>
      </c>
      <c r="BI2286" s="16">
        <v>0</v>
      </c>
      <c r="BJ2286" s="87"/>
    </row>
    <row r="2287" spans="1:62" s="16" customFormat="1" x14ac:dyDescent="0.35">
      <c r="A2287" s="16" t="s">
        <v>58</v>
      </c>
      <c r="B2287" s="16" t="s">
        <v>2303</v>
      </c>
      <c r="C2287" s="16" t="s">
        <v>3967</v>
      </c>
      <c r="D2287" s="16" t="s">
        <v>3968</v>
      </c>
      <c r="E2287" s="16" t="s">
        <v>39</v>
      </c>
      <c r="F2287" s="16">
        <v>999924939</v>
      </c>
      <c r="G2287" s="1">
        <f>(J2287+T2287)-H2287</f>
        <v>24</v>
      </c>
      <c r="I2287" s="28"/>
      <c r="J2287" s="1">
        <f>SUM(K2287,L2287,N2287,O2287,P2287,Q2287)</f>
        <v>0</v>
      </c>
      <c r="K2287" s="1">
        <f>SUM(AC2287,AE2287)</f>
        <v>0</v>
      </c>
      <c r="L2287" s="1">
        <v>0</v>
      </c>
      <c r="M2287" s="1">
        <v>0</v>
      </c>
      <c r="N2287" s="1">
        <v>0</v>
      </c>
      <c r="O2287" s="1"/>
      <c r="P2287" s="1">
        <v>0</v>
      </c>
      <c r="Q2287" s="1">
        <f>AD2287</f>
        <v>0</v>
      </c>
      <c r="R2287" s="1">
        <v>0</v>
      </c>
      <c r="S2287" s="28"/>
      <c r="T2287" s="1">
        <f>SUM(U2287,V2287,X2287,Y2287,Z2287,AA2287)</f>
        <v>24</v>
      </c>
      <c r="U2287" s="1">
        <f>SUM(AG2287,BF2287)</f>
        <v>24</v>
      </c>
      <c r="V2287" s="1">
        <f>SUM(AJ2287,AK2287,AL2287,AM2287,AO2287,AP2287,AQ2287,AR2287,AS2287,AT2287,AU2287,AN2287,AV2287,AW2287,AX2287,AY2287,AZ2287,BA2287,BC2287,BD2287,BE2287,BB2287)</f>
        <v>0</v>
      </c>
      <c r="W2287" s="1">
        <f>COUNTIF(AJ2287:BE2287, "&gt;0")</f>
        <v>0</v>
      </c>
      <c r="X2287" s="1">
        <f>SUM(BG2287,BH2287)</f>
        <v>0</v>
      </c>
      <c r="Y2287" s="1">
        <f>BI2287</f>
        <v>0</v>
      </c>
      <c r="Z2287" s="1">
        <f>AI2287</f>
        <v>0</v>
      </c>
      <c r="AA2287" s="1">
        <f>AH2287</f>
        <v>0</v>
      </c>
      <c r="AB2287" s="28"/>
      <c r="AC2287" s="16">
        <v>0</v>
      </c>
      <c r="AD2287" s="16">
        <v>0</v>
      </c>
      <c r="AE2287" s="16">
        <v>0</v>
      </c>
      <c r="AF2287" s="28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0</v>
      </c>
      <c r="BE2287" s="16">
        <v>0</v>
      </c>
      <c r="BF2287" s="16">
        <v>24</v>
      </c>
      <c r="BG2287" s="16">
        <v>0</v>
      </c>
      <c r="BH2287" s="16">
        <v>0</v>
      </c>
      <c r="BI2287" s="16">
        <v>0</v>
      </c>
      <c r="BJ2287" s="87"/>
    </row>
    <row r="2288" spans="1:62" s="16" customFormat="1" x14ac:dyDescent="0.35">
      <c r="A2288" s="16" t="s">
        <v>58</v>
      </c>
      <c r="B2288" s="16" t="s">
        <v>2303</v>
      </c>
      <c r="C2288" s="16" t="s">
        <v>3461</v>
      </c>
      <c r="D2288" s="16" t="s">
        <v>3945</v>
      </c>
      <c r="E2288" s="16" t="s">
        <v>39</v>
      </c>
      <c r="F2288" s="16">
        <v>999926183</v>
      </c>
      <c r="G2288" s="1">
        <f>(J2288+T2288)-H2288</f>
        <v>24</v>
      </c>
      <c r="I2288" s="28"/>
      <c r="J2288" s="1">
        <f>SUM(K2288,L2288,N2288,O2288,P2288,Q2288)</f>
        <v>0</v>
      </c>
      <c r="K2288" s="1">
        <f>SUM(AC2288,AE2288)</f>
        <v>0</v>
      </c>
      <c r="L2288" s="1">
        <v>0</v>
      </c>
      <c r="M2288" s="1">
        <v>0</v>
      </c>
      <c r="N2288" s="1">
        <v>0</v>
      </c>
      <c r="O2288" s="1"/>
      <c r="P2288" s="1">
        <v>0</v>
      </c>
      <c r="Q2288" s="1">
        <f>AD2288</f>
        <v>0</v>
      </c>
      <c r="R2288" s="1">
        <v>0</v>
      </c>
      <c r="S2288" s="28"/>
      <c r="T2288" s="1">
        <f>SUM(U2288,V2288,X2288,Y2288,Z2288,AA2288)</f>
        <v>24</v>
      </c>
      <c r="U2288" s="1">
        <f>SUM(AG2288,BF2288)</f>
        <v>24</v>
      </c>
      <c r="V2288" s="1">
        <f>SUM(AJ2288,AK2288,AL2288,AM2288,AO2288,AP2288,AQ2288,AR2288,AS2288,AT2288,AU2288,AN2288,AV2288,AW2288,AX2288,AY2288,AZ2288,BA2288,BC2288,BD2288,BE2288,BB2288)</f>
        <v>0</v>
      </c>
      <c r="W2288" s="1">
        <f>COUNTIF(AJ2288:BE2288, "&gt;0")</f>
        <v>0</v>
      </c>
      <c r="X2288" s="1">
        <f>SUM(BG2288,BH2288)</f>
        <v>0</v>
      </c>
      <c r="Y2288" s="1">
        <f>BI2288</f>
        <v>0</v>
      </c>
      <c r="Z2288" s="1">
        <f>AI2288</f>
        <v>0</v>
      </c>
      <c r="AA2288" s="1">
        <f>AH2288</f>
        <v>0</v>
      </c>
      <c r="AB2288" s="28"/>
      <c r="AC2288" s="16">
        <v>0</v>
      </c>
      <c r="AD2288" s="16">
        <v>0</v>
      </c>
      <c r="AE2288" s="16">
        <v>0</v>
      </c>
      <c r="AF2288" s="28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6">
        <v>0</v>
      </c>
      <c r="AO2288" s="16">
        <v>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0</v>
      </c>
      <c r="BE2288" s="16">
        <v>0</v>
      </c>
      <c r="BF2288" s="16">
        <v>24</v>
      </c>
      <c r="BG2288" s="16">
        <v>0</v>
      </c>
      <c r="BH2288" s="16">
        <v>0</v>
      </c>
      <c r="BI2288" s="16">
        <v>0</v>
      </c>
      <c r="BJ2288" s="87"/>
    </row>
    <row r="2289" spans="1:62" s="16" customFormat="1" x14ac:dyDescent="0.35">
      <c r="A2289" s="16" t="s">
        <v>58</v>
      </c>
      <c r="B2289" s="16" t="s">
        <v>2303</v>
      </c>
      <c r="C2289" s="16" t="s">
        <v>3954</v>
      </c>
      <c r="D2289" s="16" t="s">
        <v>3955</v>
      </c>
      <c r="E2289" s="16" t="s">
        <v>39</v>
      </c>
      <c r="F2289" s="16">
        <v>999926478</v>
      </c>
      <c r="G2289" s="1">
        <f>(J2289+T2289)-H2289</f>
        <v>24</v>
      </c>
      <c r="I2289" s="28"/>
      <c r="J2289" s="1">
        <f>SUM(K2289,L2289,N2289,O2289,P2289,Q2289)</f>
        <v>0</v>
      </c>
      <c r="K2289" s="1">
        <f>SUM(AC2289,AE2289)</f>
        <v>0</v>
      </c>
      <c r="L2289" s="1">
        <v>0</v>
      </c>
      <c r="M2289" s="1">
        <v>0</v>
      </c>
      <c r="N2289" s="1">
        <v>0</v>
      </c>
      <c r="O2289" s="1"/>
      <c r="P2289" s="1">
        <v>0</v>
      </c>
      <c r="Q2289" s="1">
        <f>AD2289</f>
        <v>0</v>
      </c>
      <c r="R2289" s="1">
        <v>0</v>
      </c>
      <c r="S2289" s="28"/>
      <c r="T2289" s="1">
        <f>SUM(U2289,V2289,X2289,Y2289,Z2289,AA2289)</f>
        <v>24</v>
      </c>
      <c r="U2289" s="1">
        <f>SUM(AG2289,BF2289)</f>
        <v>24</v>
      </c>
      <c r="V2289" s="1">
        <f>SUM(AJ2289,AK2289,AL2289,AM2289,AO2289,AP2289,AQ2289,AR2289,AS2289,AT2289,AU2289,AN2289,AV2289,AW2289,AX2289,AY2289,AZ2289,BA2289,BC2289,BD2289,BE2289,BB2289)</f>
        <v>0</v>
      </c>
      <c r="W2289" s="1">
        <f>COUNTIF(AJ2289:BE2289, "&gt;0")</f>
        <v>0</v>
      </c>
      <c r="X2289" s="1">
        <f>SUM(BG2289,BH2289)</f>
        <v>0</v>
      </c>
      <c r="Y2289" s="1">
        <f>BI2289</f>
        <v>0</v>
      </c>
      <c r="Z2289" s="1">
        <f>AI2289</f>
        <v>0</v>
      </c>
      <c r="AA2289" s="1">
        <f>AH2289</f>
        <v>0</v>
      </c>
      <c r="AB2289" s="28"/>
      <c r="AC2289" s="16">
        <v>0</v>
      </c>
      <c r="AD2289" s="16">
        <v>0</v>
      </c>
      <c r="AE2289" s="16">
        <v>0</v>
      </c>
      <c r="AF2289" s="28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0</v>
      </c>
      <c r="BE2289" s="16">
        <v>0</v>
      </c>
      <c r="BF2289" s="16">
        <v>24</v>
      </c>
      <c r="BG2289" s="16">
        <v>0</v>
      </c>
      <c r="BH2289" s="16">
        <v>0</v>
      </c>
      <c r="BI2289" s="16">
        <v>0</v>
      </c>
      <c r="BJ2289" s="87"/>
    </row>
    <row r="2290" spans="1:62" s="16" customFormat="1" x14ac:dyDescent="0.35">
      <c r="A2290" s="16" t="s">
        <v>58</v>
      </c>
      <c r="B2290" s="16" t="s">
        <v>2303</v>
      </c>
      <c r="C2290" s="16" t="s">
        <v>668</v>
      </c>
      <c r="D2290" s="16" t="s">
        <v>3969</v>
      </c>
      <c r="E2290" s="16" t="s">
        <v>39</v>
      </c>
      <c r="F2290" s="16">
        <v>999926486</v>
      </c>
      <c r="G2290" s="1">
        <f>(J2290+T2290)-H2290</f>
        <v>24</v>
      </c>
      <c r="I2290" s="28"/>
      <c r="J2290" s="1">
        <f>SUM(K2290,L2290,N2290,O2290,P2290,Q2290)</f>
        <v>0</v>
      </c>
      <c r="K2290" s="1">
        <f>SUM(AC2290,AE2290)</f>
        <v>0</v>
      </c>
      <c r="L2290" s="1">
        <v>0</v>
      </c>
      <c r="M2290" s="1">
        <v>0</v>
      </c>
      <c r="N2290" s="1">
        <v>0</v>
      </c>
      <c r="O2290" s="1"/>
      <c r="P2290" s="1">
        <v>0</v>
      </c>
      <c r="Q2290" s="1">
        <f>AD2290</f>
        <v>0</v>
      </c>
      <c r="R2290" s="1">
        <v>0</v>
      </c>
      <c r="S2290" s="28"/>
      <c r="T2290" s="1">
        <f>SUM(U2290,V2290,X2290,Y2290,Z2290,AA2290)</f>
        <v>24</v>
      </c>
      <c r="U2290" s="1">
        <f>SUM(AG2290,BF2290)</f>
        <v>24</v>
      </c>
      <c r="V2290" s="1">
        <f>SUM(AJ2290,AK2290,AL2290,AM2290,AO2290,AP2290,AQ2290,AR2290,AS2290,AT2290,AU2290,AN2290,AV2290,AW2290,AX2290,AY2290,AZ2290,BA2290,BC2290,BD2290,BE2290,BB2290)</f>
        <v>0</v>
      </c>
      <c r="W2290" s="1">
        <f>COUNTIF(AJ2290:BE2290, "&gt;0")</f>
        <v>0</v>
      </c>
      <c r="X2290" s="1">
        <f>SUM(BG2290,BH2290)</f>
        <v>0</v>
      </c>
      <c r="Y2290" s="1">
        <f>BI2290</f>
        <v>0</v>
      </c>
      <c r="Z2290" s="1">
        <f>AI2290</f>
        <v>0</v>
      </c>
      <c r="AA2290" s="1">
        <f>AH2290</f>
        <v>0</v>
      </c>
      <c r="AB2290" s="28"/>
      <c r="AC2290" s="16">
        <v>0</v>
      </c>
      <c r="AD2290" s="16">
        <v>0</v>
      </c>
      <c r="AE2290" s="16">
        <v>0</v>
      </c>
      <c r="AF2290" s="28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0</v>
      </c>
      <c r="BE2290" s="16">
        <v>0</v>
      </c>
      <c r="BF2290" s="16">
        <v>24</v>
      </c>
      <c r="BG2290" s="16">
        <v>0</v>
      </c>
      <c r="BH2290" s="16">
        <v>0</v>
      </c>
      <c r="BI2290" s="16">
        <v>0</v>
      </c>
      <c r="BJ2290" s="87"/>
    </row>
    <row r="2291" spans="1:62" s="16" customFormat="1" x14ac:dyDescent="0.35">
      <c r="A2291" s="16" t="s">
        <v>58</v>
      </c>
      <c r="B2291" s="16" t="s">
        <v>2303</v>
      </c>
      <c r="C2291" s="16" t="s">
        <v>3461</v>
      </c>
      <c r="D2291" s="16" t="s">
        <v>3943</v>
      </c>
      <c r="E2291" s="16" t="s">
        <v>39</v>
      </c>
      <c r="F2291" s="16">
        <v>999927068</v>
      </c>
      <c r="G2291" s="1">
        <f>(J2291+T2291)-H2291</f>
        <v>24</v>
      </c>
      <c r="I2291" s="28"/>
      <c r="J2291" s="1">
        <f>SUM(K2291,L2291,N2291,O2291,P2291,Q2291)</f>
        <v>0</v>
      </c>
      <c r="K2291" s="1">
        <f>SUM(AC2291,AE2291)</f>
        <v>0</v>
      </c>
      <c r="L2291" s="1">
        <v>0</v>
      </c>
      <c r="M2291" s="1">
        <v>0</v>
      </c>
      <c r="N2291" s="1">
        <v>0</v>
      </c>
      <c r="O2291" s="1"/>
      <c r="P2291" s="1">
        <v>0</v>
      </c>
      <c r="Q2291" s="1">
        <f>AD2291</f>
        <v>0</v>
      </c>
      <c r="R2291" s="1">
        <v>0</v>
      </c>
      <c r="S2291" s="28"/>
      <c r="T2291" s="1">
        <f>SUM(U2291,V2291,X2291,Y2291,Z2291,AA2291)</f>
        <v>24</v>
      </c>
      <c r="U2291" s="1">
        <f>SUM(AG2291,BF2291)</f>
        <v>24</v>
      </c>
      <c r="V2291" s="1">
        <f>SUM(AJ2291,AK2291,AL2291,AM2291,AO2291,AP2291,AQ2291,AR2291,AS2291,AT2291,AU2291,AN2291,AV2291,AW2291,AX2291,AY2291,AZ2291,BA2291,BC2291,BD2291,BE2291,BB2291)</f>
        <v>0</v>
      </c>
      <c r="W2291" s="1">
        <f>COUNTIF(AJ2291:BE2291, "&gt;0")</f>
        <v>0</v>
      </c>
      <c r="X2291" s="1">
        <f>SUM(BG2291,BH2291)</f>
        <v>0</v>
      </c>
      <c r="Y2291" s="1">
        <f>BI2291</f>
        <v>0</v>
      </c>
      <c r="Z2291" s="1">
        <f>AI2291</f>
        <v>0</v>
      </c>
      <c r="AA2291" s="1">
        <f>AH2291</f>
        <v>0</v>
      </c>
      <c r="AB2291" s="28"/>
      <c r="AC2291" s="16">
        <v>0</v>
      </c>
      <c r="AD2291" s="16">
        <v>0</v>
      </c>
      <c r="AE2291" s="16">
        <v>0</v>
      </c>
      <c r="AF2291" s="28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0</v>
      </c>
      <c r="BE2291" s="16">
        <v>0</v>
      </c>
      <c r="BF2291" s="16">
        <v>24</v>
      </c>
      <c r="BG2291" s="16">
        <v>0</v>
      </c>
      <c r="BH2291" s="16">
        <v>0</v>
      </c>
      <c r="BI2291" s="16">
        <v>0</v>
      </c>
      <c r="BJ2291" s="87"/>
    </row>
    <row r="2292" spans="1:62" s="16" customFormat="1" x14ac:dyDescent="0.35">
      <c r="A2292" s="16" t="s">
        <v>58</v>
      </c>
      <c r="B2292" s="16" t="s">
        <v>2303</v>
      </c>
      <c r="C2292" s="16" t="s">
        <v>3971</v>
      </c>
      <c r="D2292" s="16" t="s">
        <v>484</v>
      </c>
      <c r="E2292" s="16" t="s">
        <v>39</v>
      </c>
      <c r="F2292" s="16">
        <v>999927343</v>
      </c>
      <c r="G2292" s="1">
        <f>(J2292+T2292)-H2292</f>
        <v>24</v>
      </c>
      <c r="I2292" s="28"/>
      <c r="J2292" s="1">
        <f>SUM(K2292,L2292,N2292,O2292,P2292,Q2292)</f>
        <v>0</v>
      </c>
      <c r="K2292" s="1">
        <f>SUM(AC2292,AE2292)</f>
        <v>0</v>
      </c>
      <c r="L2292" s="1">
        <v>0</v>
      </c>
      <c r="M2292" s="1">
        <v>0</v>
      </c>
      <c r="N2292" s="1">
        <v>0</v>
      </c>
      <c r="O2292" s="1"/>
      <c r="P2292" s="1">
        <v>0</v>
      </c>
      <c r="Q2292" s="1">
        <f>AD2292</f>
        <v>0</v>
      </c>
      <c r="R2292" s="1">
        <v>0</v>
      </c>
      <c r="S2292" s="28"/>
      <c r="T2292" s="1">
        <f>SUM(U2292,V2292,X2292,Y2292,Z2292,AA2292)</f>
        <v>24</v>
      </c>
      <c r="U2292" s="1">
        <f>SUM(AG2292,BF2292)</f>
        <v>24</v>
      </c>
      <c r="V2292" s="1">
        <f>SUM(AJ2292,AK2292,AL2292,AM2292,AO2292,AP2292,AQ2292,AR2292,AS2292,AT2292,AU2292,AN2292,AV2292,AW2292,AX2292,AY2292,AZ2292,BA2292,BC2292,BD2292,BE2292,BB2292)</f>
        <v>0</v>
      </c>
      <c r="W2292" s="1">
        <f>COUNTIF(AJ2292:BE2292, "&gt;0")</f>
        <v>0</v>
      </c>
      <c r="X2292" s="1">
        <f>SUM(BG2292,BH2292)</f>
        <v>0</v>
      </c>
      <c r="Y2292" s="1">
        <f>BI2292</f>
        <v>0</v>
      </c>
      <c r="Z2292" s="1">
        <f>AI2292</f>
        <v>0</v>
      </c>
      <c r="AA2292" s="1">
        <f>AH2292</f>
        <v>0</v>
      </c>
      <c r="AB2292" s="28"/>
      <c r="AC2292" s="16">
        <v>0</v>
      </c>
      <c r="AD2292" s="16">
        <v>0</v>
      </c>
      <c r="AE2292" s="16">
        <v>0</v>
      </c>
      <c r="AF2292" s="28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0</v>
      </c>
      <c r="AW2292" s="16">
        <v>0</v>
      </c>
      <c r="AX2292" s="16">
        <v>0</v>
      </c>
      <c r="AY2292" s="16">
        <v>0</v>
      </c>
      <c r="AZ2292" s="16">
        <v>0</v>
      </c>
      <c r="BA2292" s="16">
        <v>0</v>
      </c>
      <c r="BB2292" s="16">
        <v>0</v>
      </c>
      <c r="BC2292" s="16">
        <v>0</v>
      </c>
      <c r="BD2292" s="16">
        <v>0</v>
      </c>
      <c r="BE2292" s="16">
        <v>0</v>
      </c>
      <c r="BF2292" s="16">
        <v>24</v>
      </c>
      <c r="BG2292" s="16">
        <v>0</v>
      </c>
      <c r="BH2292" s="16">
        <v>0</v>
      </c>
      <c r="BI2292" s="16">
        <v>0</v>
      </c>
      <c r="BJ2292" s="87"/>
    </row>
    <row r="2293" spans="1:62" s="16" customFormat="1" x14ac:dyDescent="0.35">
      <c r="A2293" s="16" t="s">
        <v>58</v>
      </c>
      <c r="B2293" s="16" t="s">
        <v>2303</v>
      </c>
      <c r="C2293" s="16" t="s">
        <v>3960</v>
      </c>
      <c r="D2293" s="16" t="s">
        <v>2161</v>
      </c>
      <c r="E2293" s="16" t="s">
        <v>39</v>
      </c>
      <c r="F2293" s="16">
        <v>999928688</v>
      </c>
      <c r="G2293" s="1">
        <f>(J2293+T2293)-H2293</f>
        <v>24</v>
      </c>
      <c r="I2293" s="28"/>
      <c r="J2293" s="1">
        <f>SUM(K2293,L2293,N2293,O2293,P2293,Q2293)</f>
        <v>0</v>
      </c>
      <c r="K2293" s="1">
        <f>SUM(AC2293,AE2293)</f>
        <v>0</v>
      </c>
      <c r="L2293" s="1">
        <v>0</v>
      </c>
      <c r="M2293" s="1">
        <v>0</v>
      </c>
      <c r="N2293" s="1">
        <v>0</v>
      </c>
      <c r="O2293" s="1"/>
      <c r="P2293" s="1">
        <v>0</v>
      </c>
      <c r="Q2293" s="1">
        <f>AD2293</f>
        <v>0</v>
      </c>
      <c r="R2293" s="1">
        <v>0</v>
      </c>
      <c r="S2293" s="28"/>
      <c r="T2293" s="1">
        <f>SUM(U2293,V2293,X2293,Y2293,Z2293,AA2293)</f>
        <v>24</v>
      </c>
      <c r="U2293" s="1">
        <f>SUM(AG2293,BF2293)</f>
        <v>24</v>
      </c>
      <c r="V2293" s="1">
        <f>SUM(AJ2293,AK2293,AL2293,AM2293,AO2293,AP2293,AQ2293,AR2293,AS2293,AT2293,AU2293,AN2293,AV2293,AW2293,AX2293,AY2293,AZ2293,BA2293,BC2293,BD2293,BE2293,BB2293)</f>
        <v>0</v>
      </c>
      <c r="W2293" s="1">
        <f>COUNTIF(AJ2293:BE2293, "&gt;0")</f>
        <v>0</v>
      </c>
      <c r="X2293" s="1">
        <f>SUM(BG2293,BH2293)</f>
        <v>0</v>
      </c>
      <c r="Y2293" s="1">
        <f>BI2293</f>
        <v>0</v>
      </c>
      <c r="Z2293" s="1">
        <f>AI2293</f>
        <v>0</v>
      </c>
      <c r="AA2293" s="1">
        <f>AH2293</f>
        <v>0</v>
      </c>
      <c r="AB2293" s="28"/>
      <c r="AC2293" s="16">
        <v>0</v>
      </c>
      <c r="AD2293" s="16">
        <v>0</v>
      </c>
      <c r="AE2293" s="16">
        <v>0</v>
      </c>
      <c r="AF2293" s="28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0</v>
      </c>
      <c r="BC2293" s="16">
        <v>0</v>
      </c>
      <c r="BD2293" s="16">
        <v>0</v>
      </c>
      <c r="BE2293" s="16">
        <v>0</v>
      </c>
      <c r="BF2293" s="16">
        <v>24</v>
      </c>
      <c r="BG2293" s="16">
        <v>0</v>
      </c>
      <c r="BH2293" s="16">
        <v>0</v>
      </c>
      <c r="BI2293" s="16">
        <v>0</v>
      </c>
      <c r="BJ2293" s="87"/>
    </row>
    <row r="2294" spans="1:62" s="16" customFormat="1" x14ac:dyDescent="0.35">
      <c r="A2294" s="16" t="s">
        <v>58</v>
      </c>
      <c r="B2294" s="16" t="s">
        <v>2303</v>
      </c>
      <c r="C2294" s="16" t="s">
        <v>3461</v>
      </c>
      <c r="D2294" s="16" t="s">
        <v>3970</v>
      </c>
      <c r="E2294" s="16" t="s">
        <v>39</v>
      </c>
      <c r="F2294" s="16">
        <v>999930890</v>
      </c>
      <c r="G2294" s="1">
        <f>(J2294+T2294)-H2294</f>
        <v>24</v>
      </c>
      <c r="I2294" s="28"/>
      <c r="J2294" s="1">
        <f>SUM(K2294,L2294,N2294,O2294,P2294,Q2294)</f>
        <v>0</v>
      </c>
      <c r="K2294" s="1">
        <f>SUM(AC2294,AE2294)</f>
        <v>0</v>
      </c>
      <c r="L2294" s="1">
        <v>0</v>
      </c>
      <c r="M2294" s="1">
        <v>0</v>
      </c>
      <c r="N2294" s="1">
        <v>0</v>
      </c>
      <c r="O2294" s="1"/>
      <c r="P2294" s="1">
        <v>0</v>
      </c>
      <c r="Q2294" s="1">
        <f>AD2294</f>
        <v>0</v>
      </c>
      <c r="R2294" s="1">
        <v>0</v>
      </c>
      <c r="S2294" s="28"/>
      <c r="T2294" s="1">
        <f>SUM(U2294,V2294,X2294,Y2294,Z2294,AA2294)</f>
        <v>24</v>
      </c>
      <c r="U2294" s="1">
        <f>SUM(AG2294,BF2294)</f>
        <v>24</v>
      </c>
      <c r="V2294" s="1">
        <f>SUM(AJ2294,AK2294,AL2294,AM2294,AO2294,AP2294,AQ2294,AR2294,AS2294,AT2294,AU2294,AN2294,AV2294,AW2294,AX2294,AY2294,AZ2294,BA2294,BC2294,BD2294,BE2294,BB2294)</f>
        <v>0</v>
      </c>
      <c r="W2294" s="1">
        <f>COUNTIF(AJ2294:BE2294, "&gt;0")</f>
        <v>0</v>
      </c>
      <c r="X2294" s="1">
        <f>SUM(BG2294,BH2294)</f>
        <v>0</v>
      </c>
      <c r="Y2294" s="1">
        <f>BI2294</f>
        <v>0</v>
      </c>
      <c r="Z2294" s="1">
        <f>AI2294</f>
        <v>0</v>
      </c>
      <c r="AA2294" s="1">
        <f>AH2294</f>
        <v>0</v>
      </c>
      <c r="AB2294" s="28"/>
      <c r="AC2294" s="16">
        <v>0</v>
      </c>
      <c r="AD2294" s="16">
        <v>0</v>
      </c>
      <c r="AE2294" s="16">
        <v>0</v>
      </c>
      <c r="AF2294" s="28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>
        <v>0</v>
      </c>
      <c r="AU2294" s="16">
        <v>0</v>
      </c>
      <c r="AV2294" s="16">
        <v>0</v>
      </c>
      <c r="AW2294" s="16">
        <v>0</v>
      </c>
      <c r="AX2294" s="16">
        <v>0</v>
      </c>
      <c r="AY2294" s="16">
        <v>0</v>
      </c>
      <c r="AZ2294" s="16">
        <v>0</v>
      </c>
      <c r="BA2294" s="16">
        <v>0</v>
      </c>
      <c r="BB2294" s="16">
        <v>0</v>
      </c>
      <c r="BC2294" s="16">
        <v>0</v>
      </c>
      <c r="BD2294" s="16">
        <v>0</v>
      </c>
      <c r="BE2294" s="16">
        <v>0</v>
      </c>
      <c r="BF2294" s="16">
        <v>24</v>
      </c>
      <c r="BG2294" s="16">
        <v>0</v>
      </c>
      <c r="BH2294" s="16">
        <v>0</v>
      </c>
      <c r="BI2294" s="16">
        <v>0</v>
      </c>
      <c r="BJ2294" s="87"/>
    </row>
    <row r="2295" spans="1:62" s="16" customFormat="1" x14ac:dyDescent="0.35">
      <c r="A2295" s="16" t="s">
        <v>58</v>
      </c>
      <c r="B2295" s="16" t="s">
        <v>2303</v>
      </c>
      <c r="C2295" s="16" t="s">
        <v>3949</v>
      </c>
      <c r="D2295" s="16" t="s">
        <v>479</v>
      </c>
      <c r="E2295" s="16" t="s">
        <v>39</v>
      </c>
      <c r="F2295" s="16">
        <v>999931577</v>
      </c>
      <c r="G2295" s="1">
        <f>(J2295+T2295)-H2295</f>
        <v>24</v>
      </c>
      <c r="I2295" s="28"/>
      <c r="J2295" s="1">
        <f>SUM(K2295,L2295,N2295,O2295,P2295,Q2295)</f>
        <v>0</v>
      </c>
      <c r="K2295" s="1">
        <f>SUM(AC2295,AE2295)</f>
        <v>0</v>
      </c>
      <c r="L2295" s="1">
        <v>0</v>
      </c>
      <c r="M2295" s="1">
        <v>0</v>
      </c>
      <c r="N2295" s="1">
        <v>0</v>
      </c>
      <c r="O2295" s="1"/>
      <c r="P2295" s="1">
        <v>0</v>
      </c>
      <c r="Q2295" s="1">
        <f>AD2295</f>
        <v>0</v>
      </c>
      <c r="R2295" s="1">
        <v>0</v>
      </c>
      <c r="S2295" s="28"/>
      <c r="T2295" s="1">
        <f>SUM(U2295,V2295,X2295,Y2295,Z2295,AA2295)</f>
        <v>24</v>
      </c>
      <c r="U2295" s="1">
        <f>SUM(AG2295,BF2295)</f>
        <v>24</v>
      </c>
      <c r="V2295" s="1">
        <f>SUM(AJ2295,AK2295,AL2295,AM2295,AO2295,AP2295,AQ2295,AR2295,AS2295,AT2295,AU2295,AN2295,AV2295,AW2295,AX2295,AY2295,AZ2295,BA2295,BC2295,BD2295,BE2295,BB2295)</f>
        <v>0</v>
      </c>
      <c r="W2295" s="1">
        <f>COUNTIF(AJ2295:BE2295, "&gt;0")</f>
        <v>0</v>
      </c>
      <c r="X2295" s="1">
        <f>SUM(BG2295,BH2295)</f>
        <v>0</v>
      </c>
      <c r="Y2295" s="1">
        <f>BI2295</f>
        <v>0</v>
      </c>
      <c r="Z2295" s="1">
        <f>AI2295</f>
        <v>0</v>
      </c>
      <c r="AA2295" s="1">
        <f>AH2295</f>
        <v>0</v>
      </c>
      <c r="AB2295" s="28"/>
      <c r="AC2295" s="16">
        <v>0</v>
      </c>
      <c r="AD2295" s="16">
        <v>0</v>
      </c>
      <c r="AE2295" s="16">
        <v>0</v>
      </c>
      <c r="AF2295" s="28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0</v>
      </c>
      <c r="BE2295" s="16">
        <v>0</v>
      </c>
      <c r="BF2295" s="16">
        <v>24</v>
      </c>
      <c r="BG2295" s="16">
        <v>0</v>
      </c>
      <c r="BH2295" s="16">
        <v>0</v>
      </c>
      <c r="BI2295" s="16">
        <v>0</v>
      </c>
      <c r="BJ2295" s="87"/>
    </row>
    <row r="2296" spans="1:62" s="16" customFormat="1" x14ac:dyDescent="0.35">
      <c r="A2296" s="16" t="s">
        <v>58</v>
      </c>
      <c r="B2296" s="16" t="s">
        <v>2303</v>
      </c>
      <c r="C2296" s="16" t="s">
        <v>3952</v>
      </c>
      <c r="D2296" s="16" t="s">
        <v>3953</v>
      </c>
      <c r="E2296" s="16" t="s">
        <v>39</v>
      </c>
      <c r="F2296" s="16">
        <v>999931878</v>
      </c>
      <c r="G2296" s="1">
        <f>(J2296+T2296)-H2296</f>
        <v>24</v>
      </c>
      <c r="I2296" s="28"/>
      <c r="J2296" s="1">
        <f>SUM(K2296,L2296,N2296,O2296,P2296,Q2296)</f>
        <v>0</v>
      </c>
      <c r="K2296" s="1">
        <f>SUM(AC2296,AE2296)</f>
        <v>0</v>
      </c>
      <c r="L2296" s="1">
        <v>0</v>
      </c>
      <c r="M2296" s="1">
        <v>0</v>
      </c>
      <c r="N2296" s="1">
        <v>0</v>
      </c>
      <c r="O2296" s="1"/>
      <c r="P2296" s="1">
        <v>0</v>
      </c>
      <c r="Q2296" s="1">
        <f>AD2296</f>
        <v>0</v>
      </c>
      <c r="R2296" s="1">
        <v>0</v>
      </c>
      <c r="S2296" s="28"/>
      <c r="T2296" s="1">
        <f>SUM(U2296,V2296,X2296,Y2296,Z2296,AA2296)</f>
        <v>24</v>
      </c>
      <c r="U2296" s="1">
        <f>SUM(AG2296,BF2296)</f>
        <v>24</v>
      </c>
      <c r="V2296" s="1">
        <f>SUM(AJ2296,AK2296,AL2296,AM2296,AO2296,AP2296,AQ2296,AR2296,AS2296,AT2296,AU2296,AN2296,AV2296,AW2296,AX2296,AY2296,AZ2296,BA2296,BC2296,BD2296,BE2296,BB2296)</f>
        <v>0</v>
      </c>
      <c r="W2296" s="1">
        <f>COUNTIF(AJ2296:BE2296, "&gt;0")</f>
        <v>0</v>
      </c>
      <c r="X2296" s="1">
        <f>SUM(BG2296,BH2296)</f>
        <v>0</v>
      </c>
      <c r="Y2296" s="1">
        <f>BI2296</f>
        <v>0</v>
      </c>
      <c r="Z2296" s="1">
        <f>AI2296</f>
        <v>0</v>
      </c>
      <c r="AA2296" s="1">
        <f>AH2296</f>
        <v>0</v>
      </c>
      <c r="AB2296" s="28"/>
      <c r="AC2296" s="16">
        <v>0</v>
      </c>
      <c r="AD2296" s="16">
        <v>0</v>
      </c>
      <c r="AE2296" s="16">
        <v>0</v>
      </c>
      <c r="AF2296" s="28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0</v>
      </c>
      <c r="BE2296" s="16">
        <v>0</v>
      </c>
      <c r="BF2296" s="16">
        <v>24</v>
      </c>
      <c r="BG2296" s="16">
        <v>0</v>
      </c>
      <c r="BH2296" s="16">
        <v>0</v>
      </c>
      <c r="BI2296" s="16">
        <v>0</v>
      </c>
      <c r="BJ2296" s="87"/>
    </row>
    <row r="2297" spans="1:62" s="16" customFormat="1" x14ac:dyDescent="0.35">
      <c r="A2297" s="16" t="s">
        <v>58</v>
      </c>
      <c r="B2297" s="16" t="s">
        <v>2303</v>
      </c>
      <c r="C2297" s="16" t="s">
        <v>1234</v>
      </c>
      <c r="D2297" s="16" t="s">
        <v>149</v>
      </c>
      <c r="E2297" s="16" t="s">
        <v>39</v>
      </c>
      <c r="F2297" s="16">
        <v>999931972</v>
      </c>
      <c r="G2297" s="1">
        <f>(J2297+T2297)-H2297</f>
        <v>24</v>
      </c>
      <c r="I2297" s="28"/>
      <c r="J2297" s="1">
        <f>SUM(K2297,L2297,N2297,O2297,P2297,Q2297)</f>
        <v>0</v>
      </c>
      <c r="K2297" s="1">
        <f>SUM(AC2297,AE2297)</f>
        <v>0</v>
      </c>
      <c r="L2297" s="1">
        <v>0</v>
      </c>
      <c r="M2297" s="1">
        <v>0</v>
      </c>
      <c r="N2297" s="1">
        <v>0</v>
      </c>
      <c r="O2297" s="1"/>
      <c r="P2297" s="1">
        <v>0</v>
      </c>
      <c r="Q2297" s="1">
        <f>AD2297</f>
        <v>0</v>
      </c>
      <c r="R2297" s="1">
        <v>0</v>
      </c>
      <c r="S2297" s="28"/>
      <c r="T2297" s="1">
        <f>SUM(U2297,V2297,X2297,Y2297,Z2297,AA2297)</f>
        <v>24</v>
      </c>
      <c r="U2297" s="1">
        <f>SUM(AG2297,BF2297)</f>
        <v>24</v>
      </c>
      <c r="V2297" s="1">
        <f>SUM(AJ2297,AK2297,AL2297,AM2297,AO2297,AP2297,AQ2297,AR2297,AS2297,AT2297,AU2297,AN2297,AV2297,AW2297,AX2297,AY2297,AZ2297,BA2297,BC2297,BD2297,BE2297,BB2297)</f>
        <v>0</v>
      </c>
      <c r="W2297" s="1">
        <f>COUNTIF(AJ2297:BE2297, "&gt;0")</f>
        <v>0</v>
      </c>
      <c r="X2297" s="1">
        <f>SUM(BG2297,BH2297)</f>
        <v>0</v>
      </c>
      <c r="Y2297" s="1">
        <f>BI2297</f>
        <v>0</v>
      </c>
      <c r="Z2297" s="1">
        <f>AI2297</f>
        <v>0</v>
      </c>
      <c r="AA2297" s="1">
        <f>AH2297</f>
        <v>0</v>
      </c>
      <c r="AB2297" s="28"/>
      <c r="AC2297" s="16">
        <v>0</v>
      </c>
      <c r="AD2297" s="16">
        <v>0</v>
      </c>
      <c r="AE2297" s="16">
        <v>0</v>
      </c>
      <c r="AF2297" s="28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0</v>
      </c>
      <c r="AW2297" s="16">
        <v>0</v>
      </c>
      <c r="AX2297" s="16">
        <v>0</v>
      </c>
      <c r="AY2297" s="16">
        <v>0</v>
      </c>
      <c r="AZ2297" s="16">
        <v>0</v>
      </c>
      <c r="BA2297" s="16">
        <v>0</v>
      </c>
      <c r="BB2297" s="16">
        <v>0</v>
      </c>
      <c r="BC2297" s="16">
        <v>0</v>
      </c>
      <c r="BD2297" s="16">
        <v>0</v>
      </c>
      <c r="BE2297" s="16">
        <v>0</v>
      </c>
      <c r="BF2297" s="16">
        <v>24</v>
      </c>
      <c r="BG2297" s="16">
        <v>0</v>
      </c>
      <c r="BH2297" s="16">
        <v>0</v>
      </c>
      <c r="BI2297" s="16">
        <v>0</v>
      </c>
      <c r="BJ2297" s="87"/>
    </row>
    <row r="2298" spans="1:62" s="16" customFormat="1" x14ac:dyDescent="0.35">
      <c r="A2298" s="16" t="s">
        <v>58</v>
      </c>
      <c r="B2298" s="16" t="s">
        <v>2303</v>
      </c>
      <c r="C2298" s="16" t="s">
        <v>483</v>
      </c>
      <c r="D2298" s="16" t="s">
        <v>3951</v>
      </c>
      <c r="E2298" s="16" t="s">
        <v>39</v>
      </c>
      <c r="F2298" s="16">
        <v>999931985</v>
      </c>
      <c r="G2298" s="1">
        <f>(J2298+T2298)-H2298</f>
        <v>24</v>
      </c>
      <c r="I2298" s="28"/>
      <c r="J2298" s="1">
        <f>SUM(K2298,L2298,N2298,O2298,P2298,Q2298)</f>
        <v>0</v>
      </c>
      <c r="K2298" s="1">
        <f>SUM(AC2298,AE2298)</f>
        <v>0</v>
      </c>
      <c r="L2298" s="1">
        <v>0</v>
      </c>
      <c r="M2298" s="1">
        <v>0</v>
      </c>
      <c r="N2298" s="1">
        <v>0</v>
      </c>
      <c r="O2298" s="1"/>
      <c r="P2298" s="1">
        <v>0</v>
      </c>
      <c r="Q2298" s="1">
        <f>AD2298</f>
        <v>0</v>
      </c>
      <c r="R2298" s="1">
        <v>0</v>
      </c>
      <c r="S2298" s="28"/>
      <c r="T2298" s="1">
        <f>SUM(U2298,V2298,X2298,Y2298,Z2298,AA2298)</f>
        <v>24</v>
      </c>
      <c r="U2298" s="1">
        <f>SUM(AG2298,BF2298)</f>
        <v>24</v>
      </c>
      <c r="V2298" s="1">
        <f>SUM(AJ2298,AK2298,AL2298,AM2298,AO2298,AP2298,AQ2298,AR2298,AS2298,AT2298,AU2298,AN2298,AV2298,AW2298,AX2298,AY2298,AZ2298,BA2298,BC2298,BD2298,BE2298,BB2298)</f>
        <v>0</v>
      </c>
      <c r="W2298" s="1">
        <f>COUNTIF(AJ2298:BE2298, "&gt;0")</f>
        <v>0</v>
      </c>
      <c r="X2298" s="1">
        <f>SUM(BG2298,BH2298)</f>
        <v>0</v>
      </c>
      <c r="Y2298" s="1">
        <f>BI2298</f>
        <v>0</v>
      </c>
      <c r="Z2298" s="1">
        <f>AI2298</f>
        <v>0</v>
      </c>
      <c r="AA2298" s="1">
        <f>AH2298</f>
        <v>0</v>
      </c>
      <c r="AB2298" s="28"/>
      <c r="AC2298" s="16">
        <v>0</v>
      </c>
      <c r="AD2298" s="16">
        <v>0</v>
      </c>
      <c r="AE2298" s="16">
        <v>0</v>
      </c>
      <c r="AF2298" s="28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0</v>
      </c>
      <c r="AW2298" s="16">
        <v>0</v>
      </c>
      <c r="AX2298" s="16">
        <v>0</v>
      </c>
      <c r="AY2298" s="16">
        <v>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0</v>
      </c>
      <c r="BE2298" s="16">
        <v>0</v>
      </c>
      <c r="BF2298" s="16">
        <v>24</v>
      </c>
      <c r="BG2298" s="16">
        <v>0</v>
      </c>
      <c r="BH2298" s="16">
        <v>0</v>
      </c>
      <c r="BI2298" s="16">
        <v>0</v>
      </c>
      <c r="BJ2298" s="87"/>
    </row>
    <row r="2299" spans="1:62" s="16" customFormat="1" x14ac:dyDescent="0.35">
      <c r="A2299" s="16" t="s">
        <v>58</v>
      </c>
      <c r="B2299" s="16" t="s">
        <v>2303</v>
      </c>
      <c r="C2299" s="16" t="s">
        <v>3972</v>
      </c>
      <c r="D2299" s="16" t="s">
        <v>3973</v>
      </c>
      <c r="E2299" s="16" t="s">
        <v>39</v>
      </c>
      <c r="F2299" s="16">
        <v>999932082</v>
      </c>
      <c r="G2299" s="1">
        <f>(J2299+T2299)-H2299</f>
        <v>24</v>
      </c>
      <c r="I2299" s="28"/>
      <c r="J2299" s="1">
        <f>SUM(K2299,L2299,N2299,O2299,P2299,Q2299)</f>
        <v>0</v>
      </c>
      <c r="K2299" s="1">
        <f>SUM(AC2299,AE2299)</f>
        <v>0</v>
      </c>
      <c r="L2299" s="1">
        <v>0</v>
      </c>
      <c r="M2299" s="1">
        <v>0</v>
      </c>
      <c r="N2299" s="1">
        <v>0</v>
      </c>
      <c r="O2299" s="1"/>
      <c r="P2299" s="1">
        <v>0</v>
      </c>
      <c r="Q2299" s="1">
        <f>AD2299</f>
        <v>0</v>
      </c>
      <c r="R2299" s="1">
        <v>0</v>
      </c>
      <c r="S2299" s="28"/>
      <c r="T2299" s="1">
        <f>SUM(U2299,V2299,X2299,Y2299,Z2299,AA2299)</f>
        <v>24</v>
      </c>
      <c r="U2299" s="1">
        <f>SUM(AG2299,BF2299)</f>
        <v>24</v>
      </c>
      <c r="V2299" s="1">
        <f>SUM(AJ2299,AK2299,AL2299,AM2299,AO2299,AP2299,AQ2299,AR2299,AS2299,AT2299,AU2299,AN2299,AV2299,AW2299,AX2299,AY2299,AZ2299,BA2299,BC2299,BD2299,BE2299,BB2299)</f>
        <v>0</v>
      </c>
      <c r="W2299" s="1">
        <f>COUNTIF(AJ2299:BE2299, "&gt;0")</f>
        <v>0</v>
      </c>
      <c r="X2299" s="1">
        <f>SUM(BG2299,BH2299)</f>
        <v>0</v>
      </c>
      <c r="Y2299" s="1">
        <f>BI2299</f>
        <v>0</v>
      </c>
      <c r="Z2299" s="1">
        <f>AI2299</f>
        <v>0</v>
      </c>
      <c r="AA2299" s="1">
        <f>AH2299</f>
        <v>0</v>
      </c>
      <c r="AB2299" s="28"/>
      <c r="AC2299" s="16">
        <v>0</v>
      </c>
      <c r="AD2299" s="16">
        <v>0</v>
      </c>
      <c r="AE2299" s="16">
        <v>0</v>
      </c>
      <c r="AF2299" s="28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0</v>
      </c>
      <c r="BD2299" s="16">
        <v>0</v>
      </c>
      <c r="BE2299" s="16">
        <v>0</v>
      </c>
      <c r="BF2299" s="16">
        <v>24</v>
      </c>
      <c r="BG2299" s="16">
        <v>0</v>
      </c>
      <c r="BH2299" s="16">
        <v>0</v>
      </c>
      <c r="BI2299" s="16">
        <v>0</v>
      </c>
      <c r="BJ2299" s="87"/>
    </row>
    <row r="2300" spans="1:62" s="16" customFormat="1" x14ac:dyDescent="0.35">
      <c r="A2300" s="16" t="s">
        <v>58</v>
      </c>
      <c r="B2300" s="16" t="s">
        <v>2303</v>
      </c>
      <c r="C2300" s="16" t="s">
        <v>3944</v>
      </c>
      <c r="D2300" s="16" t="s">
        <v>1099</v>
      </c>
      <c r="E2300" s="16" t="s">
        <v>39</v>
      </c>
      <c r="F2300" s="16">
        <v>999932083</v>
      </c>
      <c r="G2300" s="1">
        <f>(J2300+T2300)-H2300</f>
        <v>24</v>
      </c>
      <c r="I2300" s="28"/>
      <c r="J2300" s="1">
        <f>SUM(K2300,L2300,N2300,O2300,P2300,Q2300)</f>
        <v>0</v>
      </c>
      <c r="K2300" s="1">
        <f>SUM(AC2300,AE2300)</f>
        <v>0</v>
      </c>
      <c r="L2300" s="1">
        <v>0</v>
      </c>
      <c r="M2300" s="1">
        <v>0</v>
      </c>
      <c r="N2300" s="1">
        <v>0</v>
      </c>
      <c r="O2300" s="1"/>
      <c r="P2300" s="1">
        <v>0</v>
      </c>
      <c r="Q2300" s="1">
        <f>AD2300</f>
        <v>0</v>
      </c>
      <c r="R2300" s="1">
        <v>0</v>
      </c>
      <c r="S2300" s="28"/>
      <c r="T2300" s="1">
        <f>SUM(U2300,V2300,X2300,Y2300,Z2300,AA2300)</f>
        <v>24</v>
      </c>
      <c r="U2300" s="1">
        <f>SUM(AG2300,BF2300)</f>
        <v>24</v>
      </c>
      <c r="V2300" s="1">
        <f>SUM(AJ2300,AK2300,AL2300,AM2300,AO2300,AP2300,AQ2300,AR2300,AS2300,AT2300,AU2300,AN2300,AV2300,AW2300,AX2300,AY2300,AZ2300,BA2300,BC2300,BD2300,BE2300,BB2300)</f>
        <v>0</v>
      </c>
      <c r="W2300" s="1">
        <f>COUNTIF(AJ2300:BE2300, "&gt;0")</f>
        <v>0</v>
      </c>
      <c r="X2300" s="1">
        <f>SUM(BG2300,BH2300)</f>
        <v>0</v>
      </c>
      <c r="Y2300" s="1">
        <f>BI2300</f>
        <v>0</v>
      </c>
      <c r="Z2300" s="1">
        <f>AI2300</f>
        <v>0</v>
      </c>
      <c r="AA2300" s="1">
        <f>AH2300</f>
        <v>0</v>
      </c>
      <c r="AB2300" s="28"/>
      <c r="AC2300" s="16">
        <v>0</v>
      </c>
      <c r="AD2300" s="16">
        <v>0</v>
      </c>
      <c r="AE2300" s="16">
        <v>0</v>
      </c>
      <c r="AF2300" s="28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0</v>
      </c>
      <c r="BD2300" s="16">
        <v>0</v>
      </c>
      <c r="BE2300" s="16">
        <v>0</v>
      </c>
      <c r="BF2300" s="16">
        <v>24</v>
      </c>
      <c r="BG2300" s="16">
        <v>0</v>
      </c>
      <c r="BH2300" s="16">
        <v>0</v>
      </c>
      <c r="BI2300" s="16">
        <v>0</v>
      </c>
      <c r="BJ2300" s="87"/>
    </row>
    <row r="2301" spans="1:62" s="16" customFormat="1" x14ac:dyDescent="0.35">
      <c r="A2301" s="16" t="s">
        <v>58</v>
      </c>
      <c r="B2301" s="16" t="s">
        <v>2303</v>
      </c>
      <c r="C2301" s="16" t="s">
        <v>3961</v>
      </c>
      <c r="D2301" s="16" t="s">
        <v>1660</v>
      </c>
      <c r="E2301" s="16" t="s">
        <v>39</v>
      </c>
      <c r="F2301" s="16">
        <v>999932094</v>
      </c>
      <c r="G2301" s="1">
        <f>(J2301+T2301)-H2301</f>
        <v>24</v>
      </c>
      <c r="I2301" s="28"/>
      <c r="J2301" s="1">
        <f>SUM(K2301,L2301,N2301,O2301,P2301,Q2301)</f>
        <v>0</v>
      </c>
      <c r="K2301" s="1">
        <f>SUM(AC2301,AE2301)</f>
        <v>0</v>
      </c>
      <c r="L2301" s="1">
        <v>0</v>
      </c>
      <c r="M2301" s="1">
        <v>0</v>
      </c>
      <c r="N2301" s="1">
        <v>0</v>
      </c>
      <c r="O2301" s="1"/>
      <c r="P2301" s="1">
        <v>0</v>
      </c>
      <c r="Q2301" s="1">
        <f>AD2301</f>
        <v>0</v>
      </c>
      <c r="R2301" s="1">
        <v>0</v>
      </c>
      <c r="S2301" s="28"/>
      <c r="T2301" s="1">
        <f>SUM(U2301,V2301,X2301,Y2301,Z2301,AA2301)</f>
        <v>24</v>
      </c>
      <c r="U2301" s="1">
        <f>SUM(AG2301,BF2301)</f>
        <v>24</v>
      </c>
      <c r="V2301" s="1">
        <f>SUM(AJ2301,AK2301,AL2301,AM2301,AO2301,AP2301,AQ2301,AR2301,AS2301,AT2301,AU2301,AN2301,AV2301,AW2301,AX2301,AY2301,AZ2301,BA2301,BC2301,BD2301,BE2301,BB2301)</f>
        <v>0</v>
      </c>
      <c r="W2301" s="1">
        <f>COUNTIF(AJ2301:BE2301, "&gt;0")</f>
        <v>0</v>
      </c>
      <c r="X2301" s="1">
        <f>SUM(BG2301,BH2301)</f>
        <v>0</v>
      </c>
      <c r="Y2301" s="1">
        <f>BI2301</f>
        <v>0</v>
      </c>
      <c r="Z2301" s="1">
        <f>AI2301</f>
        <v>0</v>
      </c>
      <c r="AA2301" s="1">
        <f>AH2301</f>
        <v>0</v>
      </c>
      <c r="AB2301" s="28"/>
      <c r="AC2301" s="16">
        <v>0</v>
      </c>
      <c r="AD2301" s="16">
        <v>0</v>
      </c>
      <c r="AE2301" s="16">
        <v>0</v>
      </c>
      <c r="AF2301" s="28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0</v>
      </c>
      <c r="AW2301" s="16">
        <v>0</v>
      </c>
      <c r="AX2301" s="16">
        <v>0</v>
      </c>
      <c r="AY2301" s="16">
        <v>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0</v>
      </c>
      <c r="BE2301" s="16">
        <v>0</v>
      </c>
      <c r="BF2301" s="16">
        <v>24</v>
      </c>
      <c r="BG2301" s="16">
        <v>0</v>
      </c>
      <c r="BH2301" s="16">
        <v>0</v>
      </c>
      <c r="BI2301" s="16">
        <v>0</v>
      </c>
      <c r="BJ2301" s="87"/>
    </row>
    <row r="2302" spans="1:62" s="16" customFormat="1" x14ac:dyDescent="0.35">
      <c r="A2302" s="16" t="s">
        <v>58</v>
      </c>
      <c r="B2302" s="16" t="s">
        <v>2303</v>
      </c>
      <c r="C2302" s="16" t="s">
        <v>3963</v>
      </c>
      <c r="D2302" s="16" t="s">
        <v>3964</v>
      </c>
      <c r="E2302" s="16" t="s">
        <v>39</v>
      </c>
      <c r="F2302" s="16">
        <v>999932223</v>
      </c>
      <c r="G2302" s="1">
        <f>(J2302+T2302)-H2302</f>
        <v>24</v>
      </c>
      <c r="I2302" s="28"/>
      <c r="J2302" s="1">
        <f>SUM(K2302,L2302,N2302,O2302,P2302,Q2302)</f>
        <v>0</v>
      </c>
      <c r="K2302" s="1">
        <f>SUM(AC2302,AE2302)</f>
        <v>0</v>
      </c>
      <c r="L2302" s="1">
        <v>0</v>
      </c>
      <c r="M2302" s="1">
        <v>0</v>
      </c>
      <c r="N2302" s="1">
        <v>0</v>
      </c>
      <c r="O2302" s="1"/>
      <c r="P2302" s="1">
        <v>0</v>
      </c>
      <c r="Q2302" s="1">
        <f>AD2302</f>
        <v>0</v>
      </c>
      <c r="R2302" s="1">
        <v>0</v>
      </c>
      <c r="S2302" s="28"/>
      <c r="T2302" s="1">
        <f>SUM(U2302,V2302,X2302,Y2302,Z2302,AA2302)</f>
        <v>24</v>
      </c>
      <c r="U2302" s="1">
        <f>SUM(AG2302,BF2302)</f>
        <v>24</v>
      </c>
      <c r="V2302" s="1">
        <f>SUM(AJ2302,AK2302,AL2302,AM2302,AO2302,AP2302,AQ2302,AR2302,AS2302,AT2302,AU2302,AN2302,AV2302,AW2302,AX2302,AY2302,AZ2302,BA2302,BC2302,BD2302,BE2302,BB2302)</f>
        <v>0</v>
      </c>
      <c r="W2302" s="1">
        <f>COUNTIF(AJ2302:BE2302, "&gt;0")</f>
        <v>0</v>
      </c>
      <c r="X2302" s="1">
        <f>SUM(BG2302,BH2302)</f>
        <v>0</v>
      </c>
      <c r="Y2302" s="1">
        <f>BI2302</f>
        <v>0</v>
      </c>
      <c r="Z2302" s="1">
        <f>AI2302</f>
        <v>0</v>
      </c>
      <c r="AA2302" s="1">
        <f>AH2302</f>
        <v>0</v>
      </c>
      <c r="AB2302" s="28"/>
      <c r="AC2302" s="16">
        <v>0</v>
      </c>
      <c r="AD2302" s="16">
        <v>0</v>
      </c>
      <c r="AE2302" s="16">
        <v>0</v>
      </c>
      <c r="AF2302" s="28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0</v>
      </c>
      <c r="AW2302" s="16">
        <v>0</v>
      </c>
      <c r="AX2302" s="16">
        <v>0</v>
      </c>
      <c r="AY2302" s="16">
        <v>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0</v>
      </c>
      <c r="BE2302" s="16">
        <v>0</v>
      </c>
      <c r="BF2302" s="16">
        <v>24</v>
      </c>
      <c r="BG2302" s="16">
        <v>0</v>
      </c>
      <c r="BH2302" s="16">
        <v>0</v>
      </c>
      <c r="BI2302" s="16">
        <v>0</v>
      </c>
      <c r="BJ2302" s="87"/>
    </row>
    <row r="2303" spans="1:62" s="16" customFormat="1" x14ac:dyDescent="0.35">
      <c r="A2303" s="85" t="s">
        <v>36</v>
      </c>
      <c r="B2303" s="85" t="s">
        <v>176</v>
      </c>
      <c r="C2303" s="16" t="s">
        <v>2466</v>
      </c>
      <c r="D2303" s="16" t="s">
        <v>457</v>
      </c>
      <c r="E2303" s="16" t="s">
        <v>39</v>
      </c>
      <c r="F2303" s="85">
        <v>999930486</v>
      </c>
      <c r="G2303" s="1">
        <f>(J2303+T2303)-H2303</f>
        <v>75</v>
      </c>
      <c r="I2303" s="28"/>
      <c r="J2303" s="1">
        <f>SUM(K2303,L2303,N2303,O2303,P2303,Q2303)</f>
        <v>0</v>
      </c>
      <c r="K2303" s="1">
        <f>SUM(AC2303,AE2303)</f>
        <v>0</v>
      </c>
      <c r="L2303" s="1">
        <v>0</v>
      </c>
      <c r="M2303" s="1">
        <v>0</v>
      </c>
      <c r="N2303" s="1">
        <v>0</v>
      </c>
      <c r="O2303" s="1"/>
      <c r="P2303" s="1">
        <v>0</v>
      </c>
      <c r="Q2303" s="1">
        <f>AD2303</f>
        <v>0</v>
      </c>
      <c r="R2303" s="1">
        <v>0</v>
      </c>
      <c r="S2303" s="31"/>
      <c r="T2303" s="1">
        <f>SUM(U2303,V2303,X2303,Y2303,Z2303,AA2303)</f>
        <v>75</v>
      </c>
      <c r="U2303" s="1">
        <f>SUM(AG2303,BF2303)</f>
        <v>0</v>
      </c>
      <c r="V2303" s="1">
        <f>SUM(AJ2303,AK2303,AL2303,AM2303,AO2303,AP2303,AQ2303,AR2303,AS2303,AT2303,AU2303,AN2303,AV2303,AW2303,AX2303,AY2303,AZ2303,BA2303,BC2303,BD2303,BE2303,BB2303)</f>
        <v>30</v>
      </c>
      <c r="W2303" s="1">
        <f>COUNTIF(AJ2303:BE2303, "&gt;0")</f>
        <v>1</v>
      </c>
      <c r="X2303" s="1">
        <f>SUM(BG2303,BH2303)</f>
        <v>0</v>
      </c>
      <c r="Y2303" s="1">
        <f>BI2303</f>
        <v>45</v>
      </c>
      <c r="Z2303" s="1">
        <f>AI2303</f>
        <v>0</v>
      </c>
      <c r="AA2303" s="1">
        <f>AH2303</f>
        <v>0</v>
      </c>
      <c r="AB2303" s="31"/>
      <c r="AC2303" s="16">
        <v>0</v>
      </c>
      <c r="AD2303" s="16">
        <v>0</v>
      </c>
      <c r="AE2303" s="16">
        <v>0</v>
      </c>
      <c r="AF2303" s="28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30</v>
      </c>
      <c r="AS2303" s="16">
        <v>0</v>
      </c>
      <c r="AT2303" s="16">
        <v>0</v>
      </c>
      <c r="AU2303" s="16">
        <v>0</v>
      </c>
      <c r="AV2303" s="16">
        <v>0</v>
      </c>
      <c r="AW2303" s="16">
        <v>0</v>
      </c>
      <c r="AX2303" s="16">
        <v>0</v>
      </c>
      <c r="AY2303" s="16">
        <v>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0</v>
      </c>
      <c r="BE2303" s="16">
        <v>0</v>
      </c>
      <c r="BF2303" s="16">
        <v>0</v>
      </c>
      <c r="BG2303" s="16">
        <v>0</v>
      </c>
      <c r="BH2303" s="16">
        <v>0</v>
      </c>
      <c r="BI2303" s="16">
        <v>45</v>
      </c>
      <c r="BJ2303" s="87"/>
    </row>
    <row r="2304" spans="1:62" s="16" customFormat="1" x14ac:dyDescent="0.35">
      <c r="A2304" s="85" t="s">
        <v>36</v>
      </c>
      <c r="B2304" s="98" t="s">
        <v>176</v>
      </c>
      <c r="C2304" s="99" t="s">
        <v>1556</v>
      </c>
      <c r="D2304" s="99" t="s">
        <v>78</v>
      </c>
      <c r="E2304" s="99" t="s">
        <v>39</v>
      </c>
      <c r="F2304" s="85">
        <v>999925754</v>
      </c>
      <c r="G2304" s="1">
        <f>(J2304+T2304)-H2304</f>
        <v>50</v>
      </c>
      <c r="H2304" s="1"/>
      <c r="I2304" s="15"/>
      <c r="J2304" s="1">
        <f>SUM(K2304,L2304,N2304,O2304,P2304,Q2304)</f>
        <v>50</v>
      </c>
      <c r="K2304" s="1">
        <f>SUM(AC2304,AE2304)</f>
        <v>0</v>
      </c>
      <c r="L2304" s="1">
        <v>0</v>
      </c>
      <c r="M2304" s="1">
        <v>0</v>
      </c>
      <c r="N2304" s="1">
        <v>0</v>
      </c>
      <c r="O2304" s="1"/>
      <c r="P2304" s="1">
        <v>0</v>
      </c>
      <c r="Q2304" s="1">
        <f>AD2304</f>
        <v>50</v>
      </c>
      <c r="R2304" s="1">
        <v>0</v>
      </c>
      <c r="S2304" s="31"/>
      <c r="T2304" s="1">
        <f>SUM(U2304,V2304,X2304,Y2304,Z2304,AA2304)</f>
        <v>0</v>
      </c>
      <c r="U2304" s="1">
        <f>SUM(AG2304,BF2304)</f>
        <v>0</v>
      </c>
      <c r="V2304" s="1">
        <f>SUM(AJ2304,AK2304,AL2304,AM2304,AO2304,AP2304,AQ2304,AR2304,AS2304,AT2304,AU2304,AN2304,AV2304,AW2304,AX2304,AY2304,AZ2304,BA2304,BC2304,BD2304,BE2304,BB2304)</f>
        <v>0</v>
      </c>
      <c r="W2304" s="1">
        <f>COUNTIF(AJ2304:BE2304, "&gt;0")</f>
        <v>0</v>
      </c>
      <c r="X2304" s="1">
        <f>SUM(BG2304,BH2304)</f>
        <v>0</v>
      </c>
      <c r="Y2304" s="1">
        <f>BI2304</f>
        <v>0</v>
      </c>
      <c r="Z2304" s="1">
        <f>AI2304</f>
        <v>0</v>
      </c>
      <c r="AA2304" s="1">
        <f>AH2304</f>
        <v>0</v>
      </c>
      <c r="AB2304" s="31"/>
      <c r="AC2304" s="1">
        <v>0</v>
      </c>
      <c r="AD2304" s="16">
        <v>50</v>
      </c>
      <c r="AE2304" s="16">
        <v>0</v>
      </c>
      <c r="AF2304" s="28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0</v>
      </c>
      <c r="BE2304" s="16">
        <v>0</v>
      </c>
      <c r="BF2304" s="16">
        <v>0</v>
      </c>
      <c r="BG2304" s="16">
        <v>0</v>
      </c>
      <c r="BH2304" s="16">
        <v>0</v>
      </c>
      <c r="BI2304" s="16">
        <v>0</v>
      </c>
      <c r="BJ2304" s="87"/>
    </row>
    <row r="2305" spans="1:62" s="16" customFormat="1" x14ac:dyDescent="0.35">
      <c r="A2305" s="85" t="s">
        <v>61</v>
      </c>
      <c r="B2305" s="85" t="s">
        <v>176</v>
      </c>
      <c r="C2305" s="16" t="s">
        <v>321</v>
      </c>
      <c r="D2305" s="16" t="s">
        <v>2467</v>
      </c>
      <c r="E2305" s="16" t="s">
        <v>39</v>
      </c>
      <c r="F2305" s="85">
        <v>999929807</v>
      </c>
      <c r="G2305" s="1">
        <f>(J2305+T2305)-H2305</f>
        <v>240</v>
      </c>
      <c r="I2305" s="28"/>
      <c r="J2305" s="1">
        <f>SUM(K2305,L2305,N2305,O2305,P2305,Q2305)</f>
        <v>0</v>
      </c>
      <c r="K2305" s="1">
        <f>SUM(AC2305,AE2305)</f>
        <v>0</v>
      </c>
      <c r="L2305" s="1">
        <v>0</v>
      </c>
      <c r="M2305" s="1">
        <v>0</v>
      </c>
      <c r="N2305" s="1">
        <v>0</v>
      </c>
      <c r="O2305" s="1"/>
      <c r="P2305" s="1">
        <v>0</v>
      </c>
      <c r="Q2305" s="1">
        <f>AD2305</f>
        <v>0</v>
      </c>
      <c r="R2305" s="1">
        <v>0</v>
      </c>
      <c r="S2305" s="31"/>
      <c r="T2305" s="1">
        <f>SUM(U2305,V2305,X2305,Y2305,Z2305,AA2305)</f>
        <v>240</v>
      </c>
      <c r="U2305" s="1">
        <f>SUM(AG2305,BF2305)</f>
        <v>0</v>
      </c>
      <c r="V2305" s="1">
        <f>SUM(AJ2305,AK2305,AL2305,AM2305,AO2305,AP2305,AQ2305,AR2305,AS2305,AT2305,AU2305,AN2305,AV2305,AW2305,AX2305,AY2305,AZ2305,BA2305,BC2305,BD2305,BE2305,BB2305)</f>
        <v>60</v>
      </c>
      <c r="W2305" s="1">
        <f>COUNTIF(AJ2305:BE2305, "&gt;0")</f>
        <v>1</v>
      </c>
      <c r="X2305" s="1">
        <f>SUM(BG2305,BH2305)</f>
        <v>0</v>
      </c>
      <c r="Y2305" s="1">
        <f>BI2305</f>
        <v>180</v>
      </c>
      <c r="Z2305" s="1">
        <f>AI2305</f>
        <v>0</v>
      </c>
      <c r="AA2305" s="1">
        <f>AH2305</f>
        <v>0</v>
      </c>
      <c r="AB2305" s="31"/>
      <c r="AC2305" s="16">
        <v>0</v>
      </c>
      <c r="AD2305" s="16">
        <v>0</v>
      </c>
      <c r="AE2305" s="16">
        <v>0</v>
      </c>
      <c r="AF2305" s="28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0</v>
      </c>
      <c r="AQ2305" s="16">
        <v>0</v>
      </c>
      <c r="AR2305" s="16">
        <v>60</v>
      </c>
      <c r="AS2305" s="16">
        <v>0</v>
      </c>
      <c r="AT2305" s="16">
        <v>0</v>
      </c>
      <c r="AU2305" s="16">
        <v>0</v>
      </c>
      <c r="AV2305" s="16">
        <v>0</v>
      </c>
      <c r="AW2305" s="16">
        <v>0</v>
      </c>
      <c r="AX2305" s="16">
        <v>0</v>
      </c>
      <c r="AY2305" s="16">
        <v>0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0</v>
      </c>
      <c r="BH2305" s="16">
        <v>0</v>
      </c>
      <c r="BI2305" s="16">
        <v>180</v>
      </c>
      <c r="BJ2305" s="87"/>
    </row>
    <row r="2306" spans="1:62" s="16" customFormat="1" x14ac:dyDescent="0.35">
      <c r="A2306" s="100" t="s">
        <v>61</v>
      </c>
      <c r="B2306" s="100" t="s">
        <v>176</v>
      </c>
      <c r="C2306" s="52" t="s">
        <v>327</v>
      </c>
      <c r="D2306" s="52" t="s">
        <v>724</v>
      </c>
      <c r="E2306" s="52" t="s">
        <v>39</v>
      </c>
      <c r="F2306" s="100">
        <v>999925779</v>
      </c>
      <c r="G2306" s="1">
        <f>(J2306+T2306)-H2306</f>
        <v>191</v>
      </c>
      <c r="I2306" s="28"/>
      <c r="J2306" s="1">
        <f>SUM(K2306,L2306,N2306,O2306,P2306,Q2306)</f>
        <v>0</v>
      </c>
      <c r="K2306" s="1">
        <f>SUM(AC2306,AE2306)</f>
        <v>0</v>
      </c>
      <c r="L2306" s="1">
        <v>0</v>
      </c>
      <c r="M2306" s="1">
        <v>0</v>
      </c>
      <c r="N2306" s="1">
        <v>0</v>
      </c>
      <c r="O2306" s="1"/>
      <c r="P2306" s="1">
        <v>0</v>
      </c>
      <c r="Q2306" s="1">
        <f>AD2306</f>
        <v>0</v>
      </c>
      <c r="R2306" s="1">
        <v>0</v>
      </c>
      <c r="S2306" s="31"/>
      <c r="T2306" s="1">
        <f>SUM(U2306,V2306,X2306,Y2306,Z2306,AA2306)</f>
        <v>191</v>
      </c>
      <c r="U2306" s="1">
        <f>SUM(AG2306,BF2306)</f>
        <v>0</v>
      </c>
      <c r="V2306" s="1">
        <f>SUM(AJ2306,AK2306,AL2306,AM2306,AO2306,AP2306,AQ2306,AR2306,AS2306,AT2306,AU2306,AN2306,AV2306,AW2306,AX2306,AY2306,AZ2306,BA2306,BC2306,BD2306,BE2306,BB2306)</f>
        <v>30</v>
      </c>
      <c r="W2306" s="1">
        <f>COUNTIF(AJ2306:BE2306, "&gt;0")</f>
        <v>1</v>
      </c>
      <c r="X2306" s="1">
        <f>SUM(BG2306,BH2306)</f>
        <v>60</v>
      </c>
      <c r="Y2306" s="1">
        <f>BI2306</f>
        <v>101</v>
      </c>
      <c r="Z2306" s="1">
        <f>AI2306</f>
        <v>0</v>
      </c>
      <c r="AA2306" s="1">
        <f>AH2306</f>
        <v>0</v>
      </c>
      <c r="AB2306" s="31"/>
      <c r="AC2306" s="16">
        <v>0</v>
      </c>
      <c r="AD2306" s="16">
        <v>0</v>
      </c>
      <c r="AE2306" s="16">
        <v>0</v>
      </c>
      <c r="AF2306" s="28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30</v>
      </c>
      <c r="AN2306" s="16">
        <v>0</v>
      </c>
      <c r="AO2306" s="16">
        <v>0</v>
      </c>
      <c r="AP2306" s="16">
        <v>0</v>
      </c>
      <c r="AQ2306" s="16">
        <v>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60</v>
      </c>
      <c r="BH2306" s="16">
        <v>0</v>
      </c>
      <c r="BI2306" s="16">
        <v>101</v>
      </c>
      <c r="BJ2306" s="87"/>
    </row>
    <row r="2307" spans="1:62" s="16" customFormat="1" x14ac:dyDescent="0.35">
      <c r="A2307" s="85" t="s">
        <v>61</v>
      </c>
      <c r="B2307" s="98" t="s">
        <v>176</v>
      </c>
      <c r="C2307" s="99" t="s">
        <v>248</v>
      </c>
      <c r="D2307" s="99" t="s">
        <v>1569</v>
      </c>
      <c r="E2307" s="99" t="s">
        <v>39</v>
      </c>
      <c r="F2307" s="85">
        <v>999925827</v>
      </c>
      <c r="G2307" s="1">
        <f>(J2307+T2307)-H2307</f>
        <v>165</v>
      </c>
      <c r="H2307" s="1"/>
      <c r="I2307" s="15"/>
      <c r="J2307" s="1">
        <f>SUM(K2307,L2307,N2307,O2307,P2307,Q2307)</f>
        <v>0</v>
      </c>
      <c r="K2307" s="1">
        <f>SUM(AC2307,AE2307)</f>
        <v>0</v>
      </c>
      <c r="L2307" s="1">
        <v>0</v>
      </c>
      <c r="M2307" s="1">
        <v>0</v>
      </c>
      <c r="N2307" s="1">
        <v>0</v>
      </c>
      <c r="O2307" s="1"/>
      <c r="P2307" s="1">
        <v>0</v>
      </c>
      <c r="Q2307" s="1">
        <f>AD2307</f>
        <v>0</v>
      </c>
      <c r="R2307" s="1">
        <v>0</v>
      </c>
      <c r="S2307" s="31"/>
      <c r="T2307" s="1">
        <f>SUM(U2307,V2307,X2307,Y2307,Z2307,AA2307)</f>
        <v>165</v>
      </c>
      <c r="U2307" s="1">
        <f>SUM(AG2307,BF2307)</f>
        <v>0</v>
      </c>
      <c r="V2307" s="1">
        <f>SUM(AJ2307,AK2307,AL2307,AM2307,AO2307,AP2307,AQ2307,AR2307,AS2307,AT2307,AU2307,AN2307,AV2307,AW2307,AX2307,AY2307,AZ2307,BA2307,BC2307,BD2307,BE2307,BB2307)</f>
        <v>30</v>
      </c>
      <c r="W2307" s="1">
        <f>COUNTIF(AJ2307:BE2307, "&gt;0")</f>
        <v>1</v>
      </c>
      <c r="X2307" s="1">
        <f>SUM(BG2307,BH2307)</f>
        <v>0</v>
      </c>
      <c r="Y2307" s="1">
        <f>BI2307</f>
        <v>135</v>
      </c>
      <c r="Z2307" s="1">
        <f>AI2307</f>
        <v>0</v>
      </c>
      <c r="AA2307" s="1">
        <f>AH2307</f>
        <v>0</v>
      </c>
      <c r="AB2307" s="31"/>
      <c r="AC2307" s="1">
        <v>0</v>
      </c>
      <c r="AD2307" s="16">
        <v>0</v>
      </c>
      <c r="AE2307" s="16">
        <v>0</v>
      </c>
      <c r="AF2307" s="28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6">
        <v>0</v>
      </c>
      <c r="AO2307" s="16">
        <v>0</v>
      </c>
      <c r="AP2307" s="16">
        <v>0</v>
      </c>
      <c r="AQ2307" s="16">
        <v>0</v>
      </c>
      <c r="AR2307" s="16">
        <v>0</v>
      </c>
      <c r="AS2307" s="16">
        <v>0</v>
      </c>
      <c r="AT2307" s="16">
        <v>0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30</v>
      </c>
      <c r="BC2307" s="16">
        <v>0</v>
      </c>
      <c r="BD2307" s="16">
        <v>0</v>
      </c>
      <c r="BE2307" s="16">
        <v>0</v>
      </c>
      <c r="BF2307" s="16">
        <v>0</v>
      </c>
      <c r="BG2307" s="16">
        <v>0</v>
      </c>
      <c r="BH2307" s="16">
        <v>0</v>
      </c>
      <c r="BI2307" s="16">
        <v>135</v>
      </c>
      <c r="BJ2307" s="87"/>
    </row>
    <row r="2308" spans="1:62" s="16" customFormat="1" x14ac:dyDescent="0.35">
      <c r="A2308" s="85" t="s">
        <v>61</v>
      </c>
      <c r="B2308" s="85" t="s">
        <v>176</v>
      </c>
      <c r="C2308" s="16" t="s">
        <v>2468</v>
      </c>
      <c r="D2308" s="16" t="s">
        <v>420</v>
      </c>
      <c r="E2308" s="16" t="s">
        <v>39</v>
      </c>
      <c r="F2308" s="85">
        <v>999929639</v>
      </c>
      <c r="G2308" s="1">
        <f>(J2308+T2308)-H2308</f>
        <v>146</v>
      </c>
      <c r="I2308" s="28"/>
      <c r="J2308" s="1">
        <f>SUM(K2308,L2308,N2308,O2308,P2308,Q2308)</f>
        <v>0</v>
      </c>
      <c r="K2308" s="1">
        <f>SUM(AC2308,AE2308)</f>
        <v>0</v>
      </c>
      <c r="L2308" s="1">
        <v>0</v>
      </c>
      <c r="M2308" s="1">
        <v>0</v>
      </c>
      <c r="N2308" s="1">
        <v>0</v>
      </c>
      <c r="O2308" s="1"/>
      <c r="P2308" s="1">
        <v>0</v>
      </c>
      <c r="Q2308" s="1">
        <f>AD2308</f>
        <v>0</v>
      </c>
      <c r="R2308" s="1">
        <v>0</v>
      </c>
      <c r="S2308" s="31"/>
      <c r="T2308" s="1">
        <f>SUM(U2308,V2308,X2308,Y2308,Z2308,AA2308)</f>
        <v>146</v>
      </c>
      <c r="U2308" s="1">
        <f>SUM(AG2308,BF2308)</f>
        <v>0</v>
      </c>
      <c r="V2308" s="1">
        <f>SUM(AJ2308,AK2308,AL2308,AM2308,AO2308,AP2308,AQ2308,AR2308,AS2308,AT2308,AU2308,AN2308,AV2308,AW2308,AX2308,AY2308,AZ2308,BA2308,BC2308,BD2308,BE2308,BB2308)</f>
        <v>45</v>
      </c>
      <c r="W2308" s="1">
        <f>COUNTIF(AJ2308:BE2308, "&gt;0")</f>
        <v>1</v>
      </c>
      <c r="X2308" s="1">
        <f>SUM(BG2308,BH2308)</f>
        <v>0</v>
      </c>
      <c r="Y2308" s="1">
        <f>BI2308</f>
        <v>101</v>
      </c>
      <c r="Z2308" s="1">
        <f>AI2308</f>
        <v>0</v>
      </c>
      <c r="AA2308" s="1">
        <f>AH2308</f>
        <v>0</v>
      </c>
      <c r="AB2308" s="31"/>
      <c r="AC2308" s="16">
        <v>0</v>
      </c>
      <c r="AD2308" s="16">
        <v>0</v>
      </c>
      <c r="AE2308" s="16">
        <v>0</v>
      </c>
      <c r="AF2308" s="28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45</v>
      </c>
      <c r="AS2308" s="16">
        <v>0</v>
      </c>
      <c r="AT2308" s="16">
        <v>0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0</v>
      </c>
      <c r="BA2308" s="16">
        <v>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0</v>
      </c>
      <c r="BH2308" s="16">
        <v>0</v>
      </c>
      <c r="BI2308" s="16">
        <v>101</v>
      </c>
      <c r="BJ2308" s="87"/>
    </row>
    <row r="2309" spans="1:62" s="16" customFormat="1" x14ac:dyDescent="0.35">
      <c r="A2309" s="85" t="s">
        <v>61</v>
      </c>
      <c r="B2309" s="85" t="s">
        <v>176</v>
      </c>
      <c r="C2309" s="1" t="s">
        <v>1243</v>
      </c>
      <c r="D2309" s="1" t="s">
        <v>1244</v>
      </c>
      <c r="E2309" s="16" t="s">
        <v>39</v>
      </c>
      <c r="F2309" s="85">
        <v>999923241</v>
      </c>
      <c r="G2309" s="1">
        <f>(J2309+T2309)-H2309</f>
        <v>125</v>
      </c>
      <c r="H2309" s="1"/>
      <c r="I2309" s="15"/>
      <c r="J2309" s="1">
        <f>SUM(K2309,L2309,N2309,O2309,P2309,Q2309)</f>
        <v>0</v>
      </c>
      <c r="K2309" s="1">
        <f>SUM(AC2309,AE2309)</f>
        <v>0</v>
      </c>
      <c r="L2309" s="1">
        <v>0</v>
      </c>
      <c r="M2309" s="1">
        <v>0</v>
      </c>
      <c r="N2309" s="1">
        <v>0</v>
      </c>
      <c r="O2309" s="1"/>
      <c r="P2309" s="1">
        <v>0</v>
      </c>
      <c r="Q2309" s="1">
        <f>AD2309</f>
        <v>0</v>
      </c>
      <c r="R2309" s="1">
        <v>0</v>
      </c>
      <c r="S2309" s="31"/>
      <c r="T2309" s="1">
        <f>SUM(U2309,V2309,X2309,Y2309,Z2309,AA2309)</f>
        <v>125</v>
      </c>
      <c r="U2309" s="1">
        <f>SUM(AG2309,BF2309)</f>
        <v>0</v>
      </c>
      <c r="V2309" s="1">
        <f>SUM(AJ2309,AK2309,AL2309,AM2309,AO2309,AP2309,AQ2309,AR2309,AS2309,AT2309,AU2309,AN2309,AV2309,AW2309,AX2309,AY2309,AZ2309,BA2309,BC2309,BD2309,BE2309,BB2309)</f>
        <v>30</v>
      </c>
      <c r="W2309" s="1">
        <f>COUNTIF(AJ2309:BE2309, "&gt;0")</f>
        <v>1</v>
      </c>
      <c r="X2309" s="1">
        <f>SUM(BG2309,BH2309)</f>
        <v>0</v>
      </c>
      <c r="Y2309" s="1">
        <f>BI2309</f>
        <v>95</v>
      </c>
      <c r="Z2309" s="1">
        <f>AI2309</f>
        <v>0</v>
      </c>
      <c r="AA2309" s="1">
        <f>AH2309</f>
        <v>0</v>
      </c>
      <c r="AB2309" s="31"/>
      <c r="AC2309" s="1">
        <v>0</v>
      </c>
      <c r="AD2309" s="16">
        <v>0</v>
      </c>
      <c r="AE2309" s="16">
        <v>0</v>
      </c>
      <c r="AF2309" s="28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6">
        <v>0</v>
      </c>
      <c r="AO2309" s="16">
        <v>30</v>
      </c>
      <c r="AP2309" s="16">
        <v>0</v>
      </c>
      <c r="AQ2309" s="16">
        <v>0</v>
      </c>
      <c r="AR2309" s="16">
        <v>0</v>
      </c>
      <c r="AS2309" s="16">
        <v>0</v>
      </c>
      <c r="AT2309" s="16">
        <v>0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0</v>
      </c>
      <c r="BF2309" s="16">
        <v>0</v>
      </c>
      <c r="BG2309" s="16">
        <v>0</v>
      </c>
      <c r="BH2309" s="16">
        <v>0</v>
      </c>
      <c r="BI2309" s="16">
        <v>95</v>
      </c>
      <c r="BJ2309" s="87"/>
    </row>
    <row r="2310" spans="1:62" s="16" customFormat="1" x14ac:dyDescent="0.35">
      <c r="A2310" s="16" t="s">
        <v>61</v>
      </c>
      <c r="B2310" s="16" t="s">
        <v>176</v>
      </c>
      <c r="C2310" s="16" t="s">
        <v>1355</v>
      </c>
      <c r="D2310" s="16" t="s">
        <v>1356</v>
      </c>
      <c r="E2310" s="16" t="s">
        <v>39</v>
      </c>
      <c r="F2310" s="16">
        <v>999924619</v>
      </c>
      <c r="G2310" s="1">
        <f>(J2310+T2310)-H2310</f>
        <v>80</v>
      </c>
      <c r="I2310" s="28"/>
      <c r="J2310" s="1">
        <f>SUM(K2310,L2310,N2310,O2310,P2310,Q2310)</f>
        <v>0</v>
      </c>
      <c r="K2310" s="1">
        <f>SUM(AC2310,AE2310)</f>
        <v>0</v>
      </c>
      <c r="L2310" s="1">
        <v>0</v>
      </c>
      <c r="M2310" s="1">
        <v>0</v>
      </c>
      <c r="N2310" s="1">
        <v>0</v>
      </c>
      <c r="O2310" s="1"/>
      <c r="P2310" s="1">
        <v>0</v>
      </c>
      <c r="Q2310" s="1">
        <f>AD2310</f>
        <v>0</v>
      </c>
      <c r="R2310" s="1">
        <v>0</v>
      </c>
      <c r="S2310" s="28"/>
      <c r="T2310" s="1">
        <f>SUM(U2310,V2310,X2310,Y2310,Z2310,AA2310)</f>
        <v>80</v>
      </c>
      <c r="U2310" s="1">
        <f>SUM(AG2310,BF2310)</f>
        <v>0</v>
      </c>
      <c r="V2310" s="1">
        <f>SUM(AJ2310,AK2310,AL2310,AM2310,AO2310,AP2310,AQ2310,AR2310,AS2310,AT2310,AU2310,AN2310,AV2310,AW2310,AX2310,AY2310,AZ2310,BA2310,BC2310,BD2310,BE2310,BB2310)</f>
        <v>0</v>
      </c>
      <c r="W2310" s="1">
        <f>COUNTIF(AJ2310:BE2310, "&gt;0")</f>
        <v>0</v>
      </c>
      <c r="X2310" s="1">
        <f>SUM(BG2310,BH2310)</f>
        <v>80</v>
      </c>
      <c r="Y2310" s="1">
        <f>BI2310</f>
        <v>0</v>
      </c>
      <c r="Z2310" s="1">
        <f>AI2310</f>
        <v>0</v>
      </c>
      <c r="AA2310" s="1">
        <f>AH2310</f>
        <v>0</v>
      </c>
      <c r="AB2310" s="28"/>
      <c r="AC2310" s="16">
        <v>0</v>
      </c>
      <c r="AD2310" s="16">
        <v>0</v>
      </c>
      <c r="AE2310" s="16">
        <v>0</v>
      </c>
      <c r="AF2310" s="28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0</v>
      </c>
      <c r="AO2310" s="16">
        <v>0</v>
      </c>
      <c r="AP2310" s="16">
        <v>0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0</v>
      </c>
      <c r="BF2310" s="16">
        <v>0</v>
      </c>
      <c r="BG2310" s="16">
        <v>80</v>
      </c>
      <c r="BH2310" s="16">
        <v>0</v>
      </c>
      <c r="BI2310" s="16">
        <v>0</v>
      </c>
      <c r="BJ2310" s="87"/>
    </row>
    <row r="2311" spans="1:62" s="16" customFormat="1" x14ac:dyDescent="0.35">
      <c r="A2311" s="85" t="s">
        <v>40</v>
      </c>
      <c r="B2311" s="85" t="s">
        <v>176</v>
      </c>
      <c r="C2311" s="16" t="s">
        <v>2962</v>
      </c>
      <c r="D2311" s="16" t="s">
        <v>292</v>
      </c>
      <c r="E2311" s="16" t="s">
        <v>39</v>
      </c>
      <c r="F2311" s="85">
        <v>999921884</v>
      </c>
      <c r="G2311" s="1">
        <f>(J2311+T2311)-H2311</f>
        <v>30</v>
      </c>
      <c r="I2311" s="28"/>
      <c r="J2311" s="1">
        <f>SUM(K2311,L2311,N2311,O2311,P2311,Q2311)</f>
        <v>0</v>
      </c>
      <c r="K2311" s="1">
        <f>SUM(AC2311,AE2311)</f>
        <v>0</v>
      </c>
      <c r="L2311" s="1">
        <v>0</v>
      </c>
      <c r="M2311" s="1">
        <v>0</v>
      </c>
      <c r="N2311" s="1">
        <v>0</v>
      </c>
      <c r="O2311" s="1"/>
      <c r="P2311" s="1">
        <v>0</v>
      </c>
      <c r="Q2311" s="1">
        <f>AD2311</f>
        <v>0</v>
      </c>
      <c r="R2311" s="1">
        <v>0</v>
      </c>
      <c r="S2311" s="28"/>
      <c r="T2311" s="1">
        <f>SUM(U2311,V2311,X2311,Y2311,Z2311,AA2311)</f>
        <v>30</v>
      </c>
      <c r="U2311" s="1">
        <f>SUM(AG2311,BF2311)</f>
        <v>0</v>
      </c>
      <c r="V2311" s="1">
        <f>SUM(AJ2311,AK2311,AL2311,AM2311,AO2311,AP2311,AQ2311,AR2311,AS2311,AT2311,AU2311,AN2311,AV2311,AW2311,AX2311,AY2311,AZ2311,BA2311,BC2311,BD2311,BE2311,BB2311)</f>
        <v>30</v>
      </c>
      <c r="W2311" s="1">
        <f>COUNTIF(AJ2311:BE2311, "&gt;0")</f>
        <v>1</v>
      </c>
      <c r="X2311" s="1">
        <f>SUM(BG2311,BH2311)</f>
        <v>0</v>
      </c>
      <c r="Y2311" s="1">
        <f>BI2311</f>
        <v>0</v>
      </c>
      <c r="Z2311" s="1">
        <f>AI2311</f>
        <v>0</v>
      </c>
      <c r="AA2311" s="1">
        <f>AH2311</f>
        <v>0</v>
      </c>
      <c r="AB2311" s="28"/>
      <c r="AC2311" s="16">
        <v>0</v>
      </c>
      <c r="AD2311" s="16">
        <v>0</v>
      </c>
      <c r="AE2311" s="16">
        <v>0</v>
      </c>
      <c r="AF2311" s="28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30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0</v>
      </c>
      <c r="BB2311" s="16">
        <v>0</v>
      </c>
      <c r="BC2311" s="16">
        <v>0</v>
      </c>
      <c r="BD2311" s="16">
        <v>0</v>
      </c>
      <c r="BE2311" s="16">
        <v>0</v>
      </c>
      <c r="BF2311" s="16">
        <v>0</v>
      </c>
      <c r="BG2311" s="16">
        <v>0</v>
      </c>
      <c r="BH2311" s="16">
        <v>0</v>
      </c>
      <c r="BI2311" s="16">
        <v>0</v>
      </c>
      <c r="BJ2311" s="87"/>
    </row>
    <row r="2312" spans="1:62" s="16" customFormat="1" x14ac:dyDescent="0.35">
      <c r="A2312" s="85" t="s">
        <v>246</v>
      </c>
      <c r="B2312" s="85" t="s">
        <v>176</v>
      </c>
      <c r="C2312" s="16" t="s">
        <v>1939</v>
      </c>
      <c r="D2312" s="16" t="s">
        <v>2231</v>
      </c>
      <c r="E2312" s="16" t="s">
        <v>39</v>
      </c>
      <c r="F2312" s="85">
        <v>999928685</v>
      </c>
      <c r="G2312" s="1">
        <f>(J2312+T2312)-H2312</f>
        <v>586</v>
      </c>
      <c r="I2312" s="28"/>
      <c r="J2312" s="1">
        <f>SUM(K2312,L2312,N2312,O2312,P2312,Q2312)</f>
        <v>0</v>
      </c>
      <c r="K2312" s="1">
        <f>SUM(AC2312,AE2312)</f>
        <v>0</v>
      </c>
      <c r="L2312" s="1">
        <v>0</v>
      </c>
      <c r="M2312" s="1">
        <v>0</v>
      </c>
      <c r="N2312" s="1">
        <v>0</v>
      </c>
      <c r="O2312" s="1"/>
      <c r="P2312" s="1">
        <v>0</v>
      </c>
      <c r="Q2312" s="1">
        <f>AD2312</f>
        <v>0</v>
      </c>
      <c r="R2312" s="1">
        <v>0</v>
      </c>
      <c r="S2312" s="31"/>
      <c r="T2312" s="1">
        <f>SUM(U2312,V2312,X2312,Y2312,Z2312,AA2312)</f>
        <v>586</v>
      </c>
      <c r="U2312" s="1">
        <f>SUM(AG2312,BF2312)</f>
        <v>6</v>
      </c>
      <c r="V2312" s="1">
        <f>SUM(AJ2312,AK2312,AL2312,AM2312,AO2312,AP2312,AQ2312,AR2312,AS2312,AT2312,AU2312,AN2312,AV2312,AW2312,AX2312,AY2312,AZ2312,BA2312,BC2312,BD2312,BE2312,BB2312)</f>
        <v>240</v>
      </c>
      <c r="W2312" s="1">
        <f>COUNTIF(AJ2312:BE2312, "&gt;0")</f>
        <v>2</v>
      </c>
      <c r="X2312" s="1">
        <f>SUM(BG2312,BH2312)</f>
        <v>160</v>
      </c>
      <c r="Y2312" s="1">
        <f>BI2312</f>
        <v>180</v>
      </c>
      <c r="Z2312" s="1">
        <f>AI2312</f>
        <v>0</v>
      </c>
      <c r="AA2312" s="1">
        <f>AH2312</f>
        <v>0</v>
      </c>
      <c r="AB2312" s="31"/>
      <c r="AC2312" s="16">
        <v>0</v>
      </c>
      <c r="AD2312" s="16">
        <v>0</v>
      </c>
      <c r="AE2312" s="16">
        <v>0</v>
      </c>
      <c r="AF2312" s="28">
        <v>0</v>
      </c>
      <c r="AG2312" s="16">
        <v>6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0</v>
      </c>
      <c r="AV2312" s="16">
        <v>0</v>
      </c>
      <c r="AW2312" s="16">
        <v>0</v>
      </c>
      <c r="AX2312" s="16">
        <v>120</v>
      </c>
      <c r="AY2312" s="16">
        <v>0</v>
      </c>
      <c r="AZ2312" s="16">
        <v>0</v>
      </c>
      <c r="BA2312" s="16">
        <v>0</v>
      </c>
      <c r="BB2312" s="16">
        <v>120</v>
      </c>
      <c r="BC2312" s="16">
        <v>0</v>
      </c>
      <c r="BD2312" s="16">
        <v>0</v>
      </c>
      <c r="BE2312" s="16">
        <v>0</v>
      </c>
      <c r="BF2312" s="16">
        <v>0</v>
      </c>
      <c r="BG2312" s="16">
        <v>0</v>
      </c>
      <c r="BH2312" s="16">
        <v>160</v>
      </c>
      <c r="BI2312" s="16">
        <v>180</v>
      </c>
      <c r="BJ2312" s="87"/>
    </row>
    <row r="2313" spans="1:62" s="16" customFormat="1" x14ac:dyDescent="0.35">
      <c r="A2313" s="100" t="s">
        <v>246</v>
      </c>
      <c r="B2313" s="100" t="s">
        <v>176</v>
      </c>
      <c r="C2313" s="52" t="s">
        <v>1701</v>
      </c>
      <c r="D2313" s="52" t="s">
        <v>1702</v>
      </c>
      <c r="E2313" s="52" t="s">
        <v>39</v>
      </c>
      <c r="F2313" s="100">
        <v>999926780</v>
      </c>
      <c r="G2313" s="1">
        <f>(J2313+T2313)-H2313</f>
        <v>375</v>
      </c>
      <c r="H2313" s="1">
        <f>J2313*0.5</f>
        <v>0</v>
      </c>
      <c r="I2313" s="28"/>
      <c r="J2313" s="1">
        <f>SUM(K2313,L2313,N2313,O2313,P2313,Q2313)</f>
        <v>0</v>
      </c>
      <c r="K2313" s="1">
        <f>SUM(AC2313,AE2313)</f>
        <v>0</v>
      </c>
      <c r="L2313" s="1">
        <v>0</v>
      </c>
      <c r="M2313" s="1">
        <v>0</v>
      </c>
      <c r="N2313" s="1">
        <v>0</v>
      </c>
      <c r="O2313" s="1"/>
      <c r="P2313" s="1">
        <v>0</v>
      </c>
      <c r="Q2313" s="1">
        <f>AD2313</f>
        <v>0</v>
      </c>
      <c r="R2313" s="1">
        <v>0</v>
      </c>
      <c r="S2313" s="31"/>
      <c r="T2313" s="1">
        <f>SUM(U2313,V2313,X2313,Y2313,Z2313,AA2313)</f>
        <v>375</v>
      </c>
      <c r="U2313" s="1">
        <f>SUM(AG2313,BF2313)</f>
        <v>0</v>
      </c>
      <c r="V2313" s="1">
        <f>SUM(AJ2313,AK2313,AL2313,AM2313,AO2313,AP2313,AQ2313,AR2313,AS2313,AT2313,AU2313,AN2313,AV2313,AW2313,AX2313,AY2313,AZ2313,BA2313,BC2313,BD2313,BE2313,BB2313)</f>
        <v>120</v>
      </c>
      <c r="W2313" s="1">
        <f>COUNTIF(AJ2313:BE2313, "&gt;0")</f>
        <v>2</v>
      </c>
      <c r="X2313" s="1">
        <f>SUM(BG2313,BH2313)</f>
        <v>120</v>
      </c>
      <c r="Y2313" s="1">
        <f>BI2313</f>
        <v>135</v>
      </c>
      <c r="Z2313" s="1">
        <f>AI2313</f>
        <v>0</v>
      </c>
      <c r="AA2313" s="1">
        <f>AH2313</f>
        <v>0</v>
      </c>
      <c r="AB2313" s="31"/>
      <c r="AC2313" s="16">
        <v>0</v>
      </c>
      <c r="AD2313" s="16">
        <v>0</v>
      </c>
      <c r="AE2313" s="16">
        <v>0</v>
      </c>
      <c r="AF2313" s="28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60</v>
      </c>
      <c r="AN2313" s="16">
        <v>0</v>
      </c>
      <c r="AO2313" s="16">
        <v>0</v>
      </c>
      <c r="AP2313" s="16">
        <v>0</v>
      </c>
      <c r="AQ2313" s="16">
        <v>60</v>
      </c>
      <c r="AR2313" s="16">
        <v>0</v>
      </c>
      <c r="AS2313" s="16">
        <v>0</v>
      </c>
      <c r="AT2313" s="16">
        <v>0</v>
      </c>
      <c r="AU2313" s="16">
        <v>0</v>
      </c>
      <c r="AV2313" s="16">
        <v>0</v>
      </c>
      <c r="AW2313" s="16">
        <v>0</v>
      </c>
      <c r="AX2313" s="16">
        <v>0</v>
      </c>
      <c r="AY2313" s="16">
        <v>0</v>
      </c>
      <c r="AZ2313" s="16">
        <v>0</v>
      </c>
      <c r="BA2313" s="16">
        <v>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120</v>
      </c>
      <c r="BH2313" s="16">
        <v>0</v>
      </c>
      <c r="BI2313" s="16">
        <v>135</v>
      </c>
      <c r="BJ2313" s="87"/>
    </row>
    <row r="2314" spans="1:62" s="16" customFormat="1" x14ac:dyDescent="0.35">
      <c r="A2314" s="85" t="s">
        <v>246</v>
      </c>
      <c r="B2314" s="85" t="s">
        <v>176</v>
      </c>
      <c r="C2314" s="16" t="s">
        <v>2861</v>
      </c>
      <c r="D2314" s="16" t="s">
        <v>815</v>
      </c>
      <c r="E2314" s="16" t="s">
        <v>39</v>
      </c>
      <c r="F2314" s="85">
        <v>999929353</v>
      </c>
      <c r="G2314" s="1">
        <f>(J2314+T2314)-H2314</f>
        <v>305</v>
      </c>
      <c r="I2314" s="28"/>
      <c r="J2314" s="1">
        <f>SUM(K2314,L2314,N2314,O2314,P2314,Q2314)</f>
        <v>0</v>
      </c>
      <c r="K2314" s="1">
        <f>SUM(AC2314,AE2314)</f>
        <v>0</v>
      </c>
      <c r="L2314" s="1">
        <v>0</v>
      </c>
      <c r="M2314" s="1">
        <v>0</v>
      </c>
      <c r="N2314" s="1">
        <v>0</v>
      </c>
      <c r="O2314" s="1"/>
      <c r="P2314" s="1">
        <v>0</v>
      </c>
      <c r="Q2314" s="1">
        <f>AD2314</f>
        <v>0</v>
      </c>
      <c r="R2314" s="1">
        <v>0</v>
      </c>
      <c r="S2314" s="28"/>
      <c r="T2314" s="1">
        <f>SUM(U2314,V2314,X2314,Y2314,Z2314,AA2314)</f>
        <v>305</v>
      </c>
      <c r="U2314" s="1">
        <f>SUM(AG2314,BF2314)</f>
        <v>0</v>
      </c>
      <c r="V2314" s="1">
        <f>SUM(AJ2314,AK2314,AL2314,AM2314,AO2314,AP2314,AQ2314,AR2314,AS2314,AT2314,AU2314,AN2314,AV2314,AW2314,AX2314,AY2314,AZ2314,BA2314,BC2314,BD2314,BE2314,BB2314)</f>
        <v>90</v>
      </c>
      <c r="W2314" s="1">
        <f>COUNTIF(AJ2314:BE2314, "&gt;0")</f>
        <v>1</v>
      </c>
      <c r="X2314" s="1">
        <f>SUM(BG2314,BH2314)</f>
        <v>120</v>
      </c>
      <c r="Y2314" s="1">
        <f>BI2314</f>
        <v>95</v>
      </c>
      <c r="Z2314" s="1">
        <f>AI2314</f>
        <v>0</v>
      </c>
      <c r="AA2314" s="1">
        <f>AH2314</f>
        <v>0</v>
      </c>
      <c r="AB2314" s="28"/>
      <c r="AC2314" s="16">
        <v>0</v>
      </c>
      <c r="AD2314" s="16">
        <v>0</v>
      </c>
      <c r="AE2314" s="16">
        <v>0</v>
      </c>
      <c r="AF2314" s="28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6">
        <v>90</v>
      </c>
      <c r="AO2314" s="16">
        <v>0</v>
      </c>
      <c r="AP2314" s="16">
        <v>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0</v>
      </c>
      <c r="AW2314" s="16">
        <v>0</v>
      </c>
      <c r="AX2314" s="16">
        <v>0</v>
      </c>
      <c r="AY2314" s="16">
        <v>0</v>
      </c>
      <c r="AZ2314" s="16">
        <v>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0</v>
      </c>
      <c r="BG2314" s="16">
        <v>0</v>
      </c>
      <c r="BH2314" s="16">
        <v>120</v>
      </c>
      <c r="BI2314" s="16">
        <v>95</v>
      </c>
      <c r="BJ2314" s="87"/>
    </row>
    <row r="2315" spans="1:62" s="16" customFormat="1" x14ac:dyDescent="0.35">
      <c r="A2315" s="85" t="s">
        <v>246</v>
      </c>
      <c r="B2315" s="85" t="s">
        <v>176</v>
      </c>
      <c r="C2315" s="16" t="s">
        <v>1705</v>
      </c>
      <c r="D2315" s="16" t="s">
        <v>1770</v>
      </c>
      <c r="E2315" s="16" t="s">
        <v>39</v>
      </c>
      <c r="F2315" s="85">
        <v>999927291</v>
      </c>
      <c r="G2315" s="1">
        <f>(J2315+T2315)-H2315</f>
        <v>293</v>
      </c>
      <c r="I2315" s="28"/>
      <c r="J2315" s="1">
        <f>SUM(K2315,L2315,N2315,O2315,P2315,Q2315)</f>
        <v>0</v>
      </c>
      <c r="K2315" s="1">
        <f>SUM(AC2315,AE2315)</f>
        <v>0</v>
      </c>
      <c r="L2315" s="1">
        <v>0</v>
      </c>
      <c r="M2315" s="1">
        <v>0</v>
      </c>
      <c r="N2315" s="1">
        <v>0</v>
      </c>
      <c r="O2315" s="1"/>
      <c r="P2315" s="1">
        <v>0</v>
      </c>
      <c r="Q2315" s="1">
        <f>AD2315</f>
        <v>0</v>
      </c>
      <c r="R2315" s="1">
        <v>0</v>
      </c>
      <c r="S2315" s="28"/>
      <c r="T2315" s="1">
        <f>SUM(U2315,V2315,X2315,Y2315,Z2315,AA2315)</f>
        <v>293</v>
      </c>
      <c r="U2315" s="1">
        <f>SUM(AG2315,BF2315)</f>
        <v>0</v>
      </c>
      <c r="V2315" s="1">
        <f>SUM(AJ2315,AK2315,AL2315,AM2315,AO2315,AP2315,AQ2315,AR2315,AS2315,AT2315,AU2315,AN2315,AV2315,AW2315,AX2315,AY2315,AZ2315,BA2315,BC2315,BD2315,BE2315,BB2315)</f>
        <v>120</v>
      </c>
      <c r="W2315" s="1">
        <f>COUNTIF(AJ2315:BE2315, "&gt;0")</f>
        <v>2</v>
      </c>
      <c r="X2315" s="1">
        <f>SUM(BG2315,BH2315)</f>
        <v>84</v>
      </c>
      <c r="Y2315" s="1">
        <f>BI2315</f>
        <v>89</v>
      </c>
      <c r="Z2315" s="1">
        <f>AI2315</f>
        <v>0</v>
      </c>
      <c r="AA2315" s="1">
        <f>AH2315</f>
        <v>0</v>
      </c>
      <c r="AB2315" s="28"/>
      <c r="AC2315" s="16">
        <v>0</v>
      </c>
      <c r="AD2315" s="16">
        <v>0</v>
      </c>
      <c r="AE2315" s="16">
        <v>0</v>
      </c>
      <c r="AF2315" s="28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6">
        <v>0</v>
      </c>
      <c r="AO2315" s="16">
        <v>0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90</v>
      </c>
      <c r="AW2315" s="16">
        <v>0</v>
      </c>
      <c r="AX2315" s="16">
        <v>0</v>
      </c>
      <c r="AY2315" s="16">
        <v>0</v>
      </c>
      <c r="AZ2315" s="16">
        <v>30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0</v>
      </c>
      <c r="BG2315" s="16">
        <v>0</v>
      </c>
      <c r="BH2315" s="16">
        <v>84</v>
      </c>
      <c r="BI2315" s="16">
        <v>89</v>
      </c>
      <c r="BJ2315" s="87"/>
    </row>
    <row r="2316" spans="1:62" s="16" customFormat="1" x14ac:dyDescent="0.35">
      <c r="A2316" s="85" t="s">
        <v>246</v>
      </c>
      <c r="B2316" s="85" t="s">
        <v>176</v>
      </c>
      <c r="C2316" s="16" t="s">
        <v>517</v>
      </c>
      <c r="D2316" s="16" t="s">
        <v>149</v>
      </c>
      <c r="E2316" s="16" t="s">
        <v>39</v>
      </c>
      <c r="F2316" s="85">
        <v>999921665</v>
      </c>
      <c r="G2316" s="1">
        <f>(J2316+T2316)-H2316</f>
        <v>254</v>
      </c>
      <c r="I2316" s="28"/>
      <c r="J2316" s="1">
        <f>SUM(K2316,L2316,N2316,O2316,P2316,Q2316)</f>
        <v>0</v>
      </c>
      <c r="K2316" s="1">
        <f>SUM(AC2316,AE2316)</f>
        <v>0</v>
      </c>
      <c r="L2316" s="1">
        <v>0</v>
      </c>
      <c r="M2316" s="1">
        <v>0</v>
      </c>
      <c r="N2316" s="1">
        <v>0</v>
      </c>
      <c r="O2316" s="1"/>
      <c r="P2316" s="1">
        <v>0</v>
      </c>
      <c r="Q2316" s="1">
        <f>AD2316</f>
        <v>0</v>
      </c>
      <c r="R2316" s="1">
        <v>0</v>
      </c>
      <c r="S2316" s="31"/>
      <c r="T2316" s="1">
        <f>SUM(U2316,V2316,X2316,Y2316,Z2316,AA2316)</f>
        <v>254</v>
      </c>
      <c r="U2316" s="1">
        <f>SUM(AG2316,BF2316)</f>
        <v>0</v>
      </c>
      <c r="V2316" s="1">
        <f>SUM(AJ2316,AK2316,AL2316,AM2316,AO2316,AP2316,AQ2316,AR2316,AS2316,AT2316,AU2316,AN2316,AV2316,AW2316,AX2316,AY2316,AZ2316,BA2316,BC2316,BD2316,BE2316,BB2316)</f>
        <v>51</v>
      </c>
      <c r="W2316" s="1">
        <f>COUNTIF(AJ2316:BE2316, "&gt;0")</f>
        <v>1</v>
      </c>
      <c r="X2316" s="1">
        <f>SUM(BG2316,BH2316)</f>
        <v>160</v>
      </c>
      <c r="Y2316" s="1">
        <f>BI2316</f>
        <v>43</v>
      </c>
      <c r="Z2316" s="1">
        <f>AI2316</f>
        <v>0</v>
      </c>
      <c r="AA2316" s="1">
        <f>AH2316</f>
        <v>0</v>
      </c>
      <c r="AB2316" s="31"/>
      <c r="AC2316" s="16">
        <v>0</v>
      </c>
      <c r="AD2316" s="16">
        <v>0</v>
      </c>
      <c r="AE2316" s="16">
        <v>0</v>
      </c>
      <c r="AF2316" s="28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0</v>
      </c>
      <c r="AQ2316" s="16">
        <v>0</v>
      </c>
      <c r="AR2316" s="16">
        <v>51</v>
      </c>
      <c r="AS2316" s="16">
        <v>0</v>
      </c>
      <c r="AT2316" s="16">
        <v>0</v>
      </c>
      <c r="AU2316" s="16">
        <v>0</v>
      </c>
      <c r="AV2316" s="16">
        <v>0</v>
      </c>
      <c r="AW2316" s="16">
        <v>0</v>
      </c>
      <c r="AX2316" s="16">
        <v>0</v>
      </c>
      <c r="AY2316" s="16">
        <v>0</v>
      </c>
      <c r="AZ2316" s="16">
        <v>0</v>
      </c>
      <c r="BA2316" s="16">
        <v>0</v>
      </c>
      <c r="BB2316" s="16">
        <v>0</v>
      </c>
      <c r="BC2316" s="16">
        <v>0</v>
      </c>
      <c r="BD2316" s="16">
        <v>0</v>
      </c>
      <c r="BE2316" s="16">
        <v>0</v>
      </c>
      <c r="BF2316" s="16">
        <v>0</v>
      </c>
      <c r="BG2316" s="16">
        <v>160</v>
      </c>
      <c r="BH2316" s="16">
        <v>0</v>
      </c>
      <c r="BI2316" s="16">
        <v>43</v>
      </c>
      <c r="BJ2316" s="87"/>
    </row>
    <row r="2317" spans="1:62" s="16" customFormat="1" x14ac:dyDescent="0.35">
      <c r="A2317" s="85" t="s">
        <v>246</v>
      </c>
      <c r="B2317" s="85" t="s">
        <v>176</v>
      </c>
      <c r="C2317" s="16" t="s">
        <v>2256</v>
      </c>
      <c r="D2317" s="16" t="s">
        <v>2257</v>
      </c>
      <c r="E2317" s="16" t="s">
        <v>39</v>
      </c>
      <c r="F2317" s="85">
        <v>999930082</v>
      </c>
      <c r="G2317" s="1">
        <f>(J2317+T2317)-H2317</f>
        <v>225</v>
      </c>
      <c r="I2317" s="28"/>
      <c r="J2317" s="1">
        <f>SUM(K2317,L2317,N2317,O2317,P2317,Q2317)</f>
        <v>0</v>
      </c>
      <c r="K2317" s="1">
        <f>SUM(AC2317,AE2317)</f>
        <v>0</v>
      </c>
      <c r="L2317" s="1">
        <v>0</v>
      </c>
      <c r="M2317" s="1">
        <v>0</v>
      </c>
      <c r="N2317" s="1">
        <v>0</v>
      </c>
      <c r="O2317" s="1"/>
      <c r="P2317" s="1">
        <v>0</v>
      </c>
      <c r="Q2317" s="1">
        <f>AD2317</f>
        <v>0</v>
      </c>
      <c r="R2317" s="1">
        <v>0</v>
      </c>
      <c r="S2317" s="31"/>
      <c r="T2317" s="1">
        <f>SUM(U2317,V2317,X2317,Y2317,Z2317,AA2317)</f>
        <v>225</v>
      </c>
      <c r="U2317" s="1">
        <f>SUM(AG2317,BF2317)</f>
        <v>0</v>
      </c>
      <c r="V2317" s="1">
        <f>SUM(AJ2317,AK2317,AL2317,AM2317,AO2317,AP2317,AQ2317,AR2317,AS2317,AT2317,AU2317,AN2317,AV2317,AW2317,AX2317,AY2317,AZ2317,BA2317,BC2317,BD2317,BE2317,BB2317)</f>
        <v>135</v>
      </c>
      <c r="W2317" s="1">
        <f>COUNTIF(AJ2317:BE2317, "&gt;0")</f>
        <v>2</v>
      </c>
      <c r="X2317" s="1">
        <f>SUM(BG2317,BH2317)</f>
        <v>90</v>
      </c>
      <c r="Y2317" s="1">
        <f>BI2317</f>
        <v>0</v>
      </c>
      <c r="Z2317" s="1">
        <f>AI2317</f>
        <v>0</v>
      </c>
      <c r="AA2317" s="1">
        <f>AH2317</f>
        <v>0</v>
      </c>
      <c r="AB2317" s="31"/>
      <c r="AC2317" s="16">
        <v>0</v>
      </c>
      <c r="AD2317" s="16">
        <v>0</v>
      </c>
      <c r="AE2317" s="16">
        <v>0</v>
      </c>
      <c r="AF2317" s="28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45</v>
      </c>
      <c r="AP2317" s="16">
        <v>0</v>
      </c>
      <c r="AQ2317" s="16">
        <v>0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90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0</v>
      </c>
      <c r="BF2317" s="16">
        <v>0</v>
      </c>
      <c r="BG2317" s="16">
        <v>0</v>
      </c>
      <c r="BH2317" s="16">
        <v>90</v>
      </c>
      <c r="BI2317" s="16">
        <v>0</v>
      </c>
      <c r="BJ2317" s="87"/>
    </row>
    <row r="2318" spans="1:62" s="16" customFormat="1" x14ac:dyDescent="0.35">
      <c r="A2318" s="85" t="s">
        <v>246</v>
      </c>
      <c r="B2318" s="98" t="s">
        <v>176</v>
      </c>
      <c r="C2318" s="99" t="s">
        <v>396</v>
      </c>
      <c r="D2318" s="99" t="s">
        <v>174</v>
      </c>
      <c r="E2318" s="99" t="s">
        <v>39</v>
      </c>
      <c r="F2318" s="85">
        <v>999926030</v>
      </c>
      <c r="G2318" s="1">
        <f>(J2318+T2318)-H2318</f>
        <v>209</v>
      </c>
      <c r="H2318" s="1">
        <f>(K2318+L2318+N2318+O2318+P2318+Q2318+R2318)*0.5</f>
        <v>0</v>
      </c>
      <c r="I2318" s="15"/>
      <c r="J2318" s="1">
        <f>SUM(K2318,L2318,N2318,O2318,P2318,Q2318)</f>
        <v>0</v>
      </c>
      <c r="K2318" s="1">
        <f>SUM(AC2318,AE2318)</f>
        <v>0</v>
      </c>
      <c r="L2318" s="1">
        <v>0</v>
      </c>
      <c r="M2318" s="1">
        <v>0</v>
      </c>
      <c r="N2318" s="1">
        <v>0</v>
      </c>
      <c r="O2318" s="1"/>
      <c r="P2318" s="1">
        <v>0</v>
      </c>
      <c r="Q2318" s="1">
        <f>AD2318</f>
        <v>0</v>
      </c>
      <c r="R2318" s="1">
        <v>0</v>
      </c>
      <c r="S2318" s="31"/>
      <c r="T2318" s="1">
        <f>SUM(U2318,V2318,X2318,Y2318,Z2318,AA2318)</f>
        <v>209</v>
      </c>
      <c r="U2318" s="1">
        <f>SUM(AG2318,BF2318)</f>
        <v>10</v>
      </c>
      <c r="V2318" s="1">
        <f>SUM(AJ2318,AK2318,AL2318,AM2318,AO2318,AP2318,AQ2318,AR2318,AS2318,AT2318,AU2318,AN2318,AV2318,AW2318,AX2318,AY2318,AZ2318,BA2318,BC2318,BD2318,BE2318,BB2318)</f>
        <v>98</v>
      </c>
      <c r="W2318" s="1">
        <f>COUNTIF(AJ2318:BE2318, "&gt;0")</f>
        <v>2</v>
      </c>
      <c r="X2318" s="1">
        <f>SUM(BG2318,BH2318)</f>
        <v>0</v>
      </c>
      <c r="Y2318" s="1">
        <f>BI2318</f>
        <v>101</v>
      </c>
      <c r="Z2318" s="1">
        <f>AI2318</f>
        <v>0</v>
      </c>
      <c r="AA2318" s="1">
        <f>AH2318</f>
        <v>0</v>
      </c>
      <c r="AB2318" s="31"/>
      <c r="AC2318" s="1">
        <v>0</v>
      </c>
      <c r="AD2318" s="16">
        <v>0</v>
      </c>
      <c r="AE2318" s="16">
        <v>0</v>
      </c>
      <c r="AF2318" s="28">
        <v>0</v>
      </c>
      <c r="AG2318" s="16">
        <v>10</v>
      </c>
      <c r="AH2318" s="16">
        <v>0</v>
      </c>
      <c r="AI2318" s="16">
        <v>0</v>
      </c>
      <c r="AJ2318" s="16">
        <v>30</v>
      </c>
      <c r="AK2318" s="16">
        <v>0</v>
      </c>
      <c r="AL2318" s="16">
        <v>0</v>
      </c>
      <c r="AM2318" s="16">
        <v>0</v>
      </c>
      <c r="AN2318" s="16">
        <v>0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68</v>
      </c>
      <c r="AW2318" s="16">
        <v>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0</v>
      </c>
      <c r="BG2318" s="16">
        <v>0</v>
      </c>
      <c r="BH2318" s="16">
        <v>0</v>
      </c>
      <c r="BI2318" s="16">
        <v>101</v>
      </c>
      <c r="BJ2318" s="87"/>
    </row>
    <row r="2319" spans="1:62" s="16" customFormat="1" x14ac:dyDescent="0.35">
      <c r="A2319" s="85" t="s">
        <v>246</v>
      </c>
      <c r="B2319" s="85" t="s">
        <v>176</v>
      </c>
      <c r="C2319" s="16" t="s">
        <v>1292</v>
      </c>
      <c r="D2319" s="16" t="s">
        <v>71</v>
      </c>
      <c r="E2319" s="16" t="s">
        <v>39</v>
      </c>
      <c r="F2319" s="85">
        <v>999929352</v>
      </c>
      <c r="G2319" s="1">
        <f>(J2319+T2319)-H2319</f>
        <v>196</v>
      </c>
      <c r="I2319" s="28"/>
      <c r="J2319" s="1">
        <f>SUM(K2319,L2319,N2319,O2319,P2319,Q2319)</f>
        <v>0</v>
      </c>
      <c r="K2319" s="1">
        <f>SUM(AC2319,AE2319)</f>
        <v>0</v>
      </c>
      <c r="L2319" s="1">
        <v>0</v>
      </c>
      <c r="M2319" s="1">
        <v>0</v>
      </c>
      <c r="N2319" s="1">
        <v>0</v>
      </c>
      <c r="O2319" s="1"/>
      <c r="P2319" s="1">
        <v>0</v>
      </c>
      <c r="Q2319" s="1">
        <f>AD2319</f>
        <v>0</v>
      </c>
      <c r="R2319" s="1">
        <v>0</v>
      </c>
      <c r="S2319" s="28"/>
      <c r="T2319" s="1">
        <f>SUM(U2319,V2319,X2319,Y2319,Z2319,AA2319)</f>
        <v>196</v>
      </c>
      <c r="U2319" s="1">
        <f>SUM(AG2319,BF2319)</f>
        <v>0</v>
      </c>
      <c r="V2319" s="1">
        <f>SUM(AJ2319,AK2319,AL2319,AM2319,AO2319,AP2319,AQ2319,AR2319,AS2319,AT2319,AU2319,AN2319,AV2319,AW2319,AX2319,AY2319,AZ2319,BA2319,BC2319,BD2319,BE2319,BB2319)</f>
        <v>63</v>
      </c>
      <c r="W2319" s="1">
        <f>COUNTIF(AJ2319:BE2319, "&gt;0")</f>
        <v>1</v>
      </c>
      <c r="X2319" s="1">
        <f>SUM(BG2319,BH2319)</f>
        <v>90</v>
      </c>
      <c r="Y2319" s="1">
        <f>BI2319</f>
        <v>43</v>
      </c>
      <c r="Z2319" s="1">
        <f>AI2319</f>
        <v>0</v>
      </c>
      <c r="AA2319" s="1">
        <f>AH2319</f>
        <v>0</v>
      </c>
      <c r="AB2319" s="28"/>
      <c r="AC2319" s="16">
        <v>0</v>
      </c>
      <c r="AD2319" s="16">
        <v>0</v>
      </c>
      <c r="AE2319" s="16">
        <v>0</v>
      </c>
      <c r="AF2319" s="28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16">
        <v>63</v>
      </c>
      <c r="AO2319" s="16">
        <v>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0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0</v>
      </c>
      <c r="BG2319" s="16">
        <v>0</v>
      </c>
      <c r="BH2319" s="16">
        <v>90</v>
      </c>
      <c r="BI2319" s="16">
        <v>43</v>
      </c>
      <c r="BJ2319" s="87"/>
    </row>
    <row r="2320" spans="1:62" s="16" customFormat="1" x14ac:dyDescent="0.35">
      <c r="A2320" s="85" t="s">
        <v>246</v>
      </c>
      <c r="B2320" s="85" t="s">
        <v>176</v>
      </c>
      <c r="C2320" s="16" t="s">
        <v>2862</v>
      </c>
      <c r="D2320" s="16" t="s">
        <v>2863</v>
      </c>
      <c r="E2320" s="16" t="s">
        <v>39</v>
      </c>
      <c r="F2320" s="85">
        <v>999928829</v>
      </c>
      <c r="G2320" s="1">
        <f>(J2320+T2320)-H2320</f>
        <v>189</v>
      </c>
      <c r="I2320" s="28"/>
      <c r="J2320" s="1">
        <f>SUM(K2320,L2320,N2320,O2320,P2320,Q2320)</f>
        <v>0</v>
      </c>
      <c r="K2320" s="1">
        <f>SUM(AC2320,AE2320)</f>
        <v>0</v>
      </c>
      <c r="L2320" s="1">
        <v>0</v>
      </c>
      <c r="M2320" s="1">
        <v>0</v>
      </c>
      <c r="N2320" s="1">
        <v>0</v>
      </c>
      <c r="O2320" s="1"/>
      <c r="P2320" s="1">
        <v>0</v>
      </c>
      <c r="Q2320" s="1">
        <f>AD2320</f>
        <v>0</v>
      </c>
      <c r="R2320" s="1">
        <v>0</v>
      </c>
      <c r="S2320" s="28"/>
      <c r="T2320" s="1">
        <f>SUM(U2320,V2320,X2320,Y2320,Z2320,AA2320)</f>
        <v>189</v>
      </c>
      <c r="U2320" s="1">
        <f>SUM(AG2320,BF2320)</f>
        <v>0</v>
      </c>
      <c r="V2320" s="1">
        <f>SUM(AJ2320,AK2320,AL2320,AM2320,AO2320,AP2320,AQ2320,AR2320,AS2320,AT2320,AU2320,AN2320,AV2320,AW2320,AX2320,AY2320,AZ2320,BA2320,BC2320,BD2320,BE2320,BB2320)</f>
        <v>68</v>
      </c>
      <c r="W2320" s="1">
        <f>COUNTIF(AJ2320:BE2320, "&gt;0")</f>
        <v>1</v>
      </c>
      <c r="X2320" s="1">
        <f>SUM(BG2320,BH2320)</f>
        <v>78</v>
      </c>
      <c r="Y2320" s="1">
        <f>BI2320</f>
        <v>43</v>
      </c>
      <c r="Z2320" s="1">
        <f>AI2320</f>
        <v>0</v>
      </c>
      <c r="AA2320" s="1">
        <f>AH2320</f>
        <v>0</v>
      </c>
      <c r="AB2320" s="28"/>
      <c r="AC2320" s="16">
        <v>0</v>
      </c>
      <c r="AD2320" s="16">
        <v>0</v>
      </c>
      <c r="AE2320" s="16">
        <v>0</v>
      </c>
      <c r="AF2320" s="28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6">
        <v>68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0</v>
      </c>
      <c r="AU2320" s="16">
        <v>0</v>
      </c>
      <c r="AV2320" s="16">
        <v>0</v>
      </c>
      <c r="AW2320" s="16">
        <v>0</v>
      </c>
      <c r="AX2320" s="16">
        <v>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0</v>
      </c>
      <c r="BG2320" s="16">
        <v>78</v>
      </c>
      <c r="BH2320" s="16">
        <v>0</v>
      </c>
      <c r="BI2320" s="16">
        <v>43</v>
      </c>
      <c r="BJ2320" s="87"/>
    </row>
    <row r="2321" spans="1:62" s="16" customFormat="1" x14ac:dyDescent="0.35">
      <c r="A2321" s="85" t="s">
        <v>246</v>
      </c>
      <c r="B2321" s="85" t="s">
        <v>176</v>
      </c>
      <c r="C2321" s="16" t="s">
        <v>681</v>
      </c>
      <c r="D2321" s="16" t="s">
        <v>1431</v>
      </c>
      <c r="E2321" s="16" t="s">
        <v>39</v>
      </c>
      <c r="F2321" s="85">
        <v>999925177</v>
      </c>
      <c r="G2321" s="1">
        <f>(J2321+T2321)-H2321</f>
        <v>184</v>
      </c>
      <c r="H2321" s="1">
        <f>J2321*0.5</f>
        <v>0</v>
      </c>
      <c r="I2321" s="28"/>
      <c r="J2321" s="1">
        <f>SUM(K2321,L2321,N2321,O2321,P2321,Q2321)</f>
        <v>0</v>
      </c>
      <c r="K2321" s="1">
        <f>SUM(AC2321,AE2321)</f>
        <v>0</v>
      </c>
      <c r="L2321" s="1">
        <v>0</v>
      </c>
      <c r="M2321" s="1">
        <v>0</v>
      </c>
      <c r="N2321" s="1">
        <v>0</v>
      </c>
      <c r="O2321" s="1"/>
      <c r="P2321" s="1">
        <v>0</v>
      </c>
      <c r="Q2321" s="1">
        <f>AD2321</f>
        <v>0</v>
      </c>
      <c r="R2321" s="1">
        <v>0</v>
      </c>
      <c r="S2321" s="31"/>
      <c r="T2321" s="1">
        <f>SUM(U2321,V2321,X2321,Y2321,Z2321,AA2321)</f>
        <v>184</v>
      </c>
      <c r="U2321" s="1">
        <f>SUM(AG2321,BF2321)</f>
        <v>0</v>
      </c>
      <c r="V2321" s="1">
        <f>SUM(AJ2321,AK2321,AL2321,AM2321,AO2321,AP2321,AQ2321,AR2321,AS2321,AT2321,AU2321,AN2321,AV2321,AW2321,AX2321,AY2321,AZ2321,BA2321,BC2321,BD2321,BE2321,BB2321)</f>
        <v>51</v>
      </c>
      <c r="W2321" s="1">
        <f>COUNTIF(AJ2321:BE2321, "&gt;0")</f>
        <v>1</v>
      </c>
      <c r="X2321" s="1">
        <f>SUM(BG2321,BH2321)</f>
        <v>90</v>
      </c>
      <c r="Y2321" s="1">
        <f>BI2321</f>
        <v>43</v>
      </c>
      <c r="Z2321" s="1">
        <f>AI2321</f>
        <v>0</v>
      </c>
      <c r="AA2321" s="1">
        <f>AH2321</f>
        <v>0</v>
      </c>
      <c r="AB2321" s="31"/>
      <c r="AC2321" s="16">
        <v>0</v>
      </c>
      <c r="AD2321" s="16">
        <v>0</v>
      </c>
      <c r="AE2321" s="16">
        <v>0</v>
      </c>
      <c r="AF2321" s="28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16">
        <v>0</v>
      </c>
      <c r="AO2321" s="16">
        <v>0</v>
      </c>
      <c r="AP2321" s="16">
        <v>0</v>
      </c>
      <c r="AQ2321" s="16">
        <v>0</v>
      </c>
      <c r="AR2321" s="16">
        <v>51</v>
      </c>
      <c r="AS2321" s="16">
        <v>0</v>
      </c>
      <c r="AT2321" s="16">
        <v>0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0</v>
      </c>
      <c r="BG2321" s="16">
        <v>90</v>
      </c>
      <c r="BH2321" s="16">
        <v>0</v>
      </c>
      <c r="BI2321" s="16">
        <v>43</v>
      </c>
      <c r="BJ2321" s="87"/>
    </row>
    <row r="2322" spans="1:62" s="16" customFormat="1" x14ac:dyDescent="0.35">
      <c r="A2322" s="85" t="s">
        <v>246</v>
      </c>
      <c r="B2322" s="85" t="s">
        <v>176</v>
      </c>
      <c r="C2322" s="16" t="s">
        <v>1408</v>
      </c>
      <c r="D2322" s="16" t="s">
        <v>1414</v>
      </c>
      <c r="E2322" s="16" t="s">
        <v>39</v>
      </c>
      <c r="F2322" s="85">
        <v>999925052</v>
      </c>
      <c r="G2322" s="1">
        <f>(J2322+T2322)-H2322</f>
        <v>179</v>
      </c>
      <c r="I2322" s="28"/>
      <c r="J2322" s="1">
        <f>SUM(K2322,L2322,N2322,O2322,P2322,Q2322)</f>
        <v>0</v>
      </c>
      <c r="K2322" s="1">
        <f>SUM(AC2322,AE2322)</f>
        <v>0</v>
      </c>
      <c r="L2322" s="1">
        <v>0</v>
      </c>
      <c r="M2322" s="1">
        <v>0</v>
      </c>
      <c r="N2322" s="1">
        <v>0</v>
      </c>
      <c r="O2322" s="1"/>
      <c r="P2322" s="1">
        <v>0</v>
      </c>
      <c r="Q2322" s="1">
        <f>AD2322</f>
        <v>0</v>
      </c>
      <c r="R2322" s="1">
        <v>0</v>
      </c>
      <c r="S2322" s="31"/>
      <c r="T2322" s="1">
        <f>SUM(U2322,V2322,X2322,Y2322,Z2322,AA2322)</f>
        <v>179</v>
      </c>
      <c r="U2322" s="1">
        <f>SUM(AG2322,BF2322)</f>
        <v>0</v>
      </c>
      <c r="V2322" s="1">
        <f>SUM(AJ2322,AK2322,AL2322,AM2322,AO2322,AP2322,AQ2322,AR2322,AS2322,AT2322,AU2322,AN2322,AV2322,AW2322,AX2322,AY2322,AZ2322,BA2322,BC2322,BD2322,BE2322,BB2322)</f>
        <v>38</v>
      </c>
      <c r="W2322" s="1">
        <f>COUNTIF(AJ2322:BE2322, "&gt;0")</f>
        <v>1</v>
      </c>
      <c r="X2322" s="1">
        <f>SUM(BG2322,BH2322)</f>
        <v>84</v>
      </c>
      <c r="Y2322" s="1">
        <f>BI2322</f>
        <v>57</v>
      </c>
      <c r="Z2322" s="1">
        <f>AI2322</f>
        <v>0</v>
      </c>
      <c r="AA2322" s="1">
        <f>AH2322</f>
        <v>0</v>
      </c>
      <c r="AB2322" s="31"/>
      <c r="AC2322" s="16">
        <v>0</v>
      </c>
      <c r="AD2322" s="16">
        <v>0</v>
      </c>
      <c r="AE2322" s="16">
        <v>0</v>
      </c>
      <c r="AF2322" s="28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6">
        <v>0</v>
      </c>
      <c r="AO2322" s="16">
        <v>0</v>
      </c>
      <c r="AP2322" s="16">
        <v>0</v>
      </c>
      <c r="AQ2322" s="16">
        <v>0</v>
      </c>
      <c r="AR2322" s="16">
        <v>38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0</v>
      </c>
      <c r="BF2322" s="16">
        <v>0</v>
      </c>
      <c r="BG2322" s="16">
        <v>84</v>
      </c>
      <c r="BH2322" s="16">
        <v>0</v>
      </c>
      <c r="BI2322" s="16">
        <v>57</v>
      </c>
      <c r="BJ2322" s="87"/>
    </row>
    <row r="2323" spans="1:62" s="16" customFormat="1" x14ac:dyDescent="0.35">
      <c r="A2323" s="85" t="s">
        <v>246</v>
      </c>
      <c r="B2323" s="85" t="s">
        <v>176</v>
      </c>
      <c r="C2323" s="16" t="s">
        <v>1073</v>
      </c>
      <c r="D2323" s="16" t="s">
        <v>1074</v>
      </c>
      <c r="E2323" s="16" t="s">
        <v>39</v>
      </c>
      <c r="F2323" s="85">
        <v>999921489</v>
      </c>
      <c r="G2323" s="1">
        <f>(J2323+T2323)-H2323</f>
        <v>177</v>
      </c>
      <c r="H2323" s="1">
        <f>(K2323+L2323+N2323+O2323+P2323+Q2323+R2323)*0.5</f>
        <v>0</v>
      </c>
      <c r="I2323" s="28"/>
      <c r="J2323" s="1">
        <f>SUM(K2323,L2323,N2323,O2323,P2323,Q2323)</f>
        <v>0</v>
      </c>
      <c r="K2323" s="1">
        <f>SUM(AC2323,AE2323)</f>
        <v>0</v>
      </c>
      <c r="L2323" s="1">
        <v>0</v>
      </c>
      <c r="M2323" s="1">
        <v>0</v>
      </c>
      <c r="N2323" s="1">
        <v>0</v>
      </c>
      <c r="O2323" s="1"/>
      <c r="P2323" s="1">
        <v>0</v>
      </c>
      <c r="Q2323" s="1">
        <f>AD2323</f>
        <v>0</v>
      </c>
      <c r="R2323" s="1">
        <v>0</v>
      </c>
      <c r="S2323" s="28"/>
      <c r="T2323" s="1">
        <f>SUM(U2323,V2323,X2323,Y2323,Z2323,AA2323)</f>
        <v>177</v>
      </c>
      <c r="U2323" s="1">
        <f>SUM(AG2323,BF2323)</f>
        <v>0</v>
      </c>
      <c r="V2323" s="1">
        <f>SUM(AJ2323,AK2323,AL2323,AM2323,AO2323,AP2323,AQ2323,AR2323,AS2323,AT2323,AU2323,AN2323,AV2323,AW2323,AX2323,AY2323,AZ2323,BA2323,BC2323,BD2323,BE2323,BB2323)</f>
        <v>120</v>
      </c>
      <c r="W2323" s="1">
        <f>COUNTIF(AJ2323:BE2323, "&gt;0")</f>
        <v>1</v>
      </c>
      <c r="X2323" s="1">
        <f>SUM(BG2323,BH2323)</f>
        <v>0</v>
      </c>
      <c r="Y2323" s="1">
        <f>BI2323</f>
        <v>57</v>
      </c>
      <c r="Z2323" s="1">
        <f>AI2323</f>
        <v>0</v>
      </c>
      <c r="AA2323" s="1">
        <f>AH2323</f>
        <v>0</v>
      </c>
      <c r="AB2323" s="28"/>
      <c r="AC2323" s="16">
        <v>0</v>
      </c>
      <c r="AD2323" s="16">
        <v>0</v>
      </c>
      <c r="AE2323" s="16">
        <v>0</v>
      </c>
      <c r="AF2323" s="28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  <c r="AQ2323" s="16">
        <v>0</v>
      </c>
      <c r="AR2323" s="16">
        <v>0</v>
      </c>
      <c r="AS2323" s="16">
        <v>0</v>
      </c>
      <c r="AT2323" s="16">
        <v>0</v>
      </c>
      <c r="AU2323" s="16">
        <v>0</v>
      </c>
      <c r="AV2323" s="16">
        <v>120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0</v>
      </c>
      <c r="BF2323" s="16">
        <v>0</v>
      </c>
      <c r="BG2323" s="16">
        <v>0</v>
      </c>
      <c r="BH2323" s="16">
        <v>0</v>
      </c>
      <c r="BI2323" s="16">
        <v>57</v>
      </c>
      <c r="BJ2323" s="87"/>
    </row>
    <row r="2324" spans="1:62" s="16" customFormat="1" x14ac:dyDescent="0.35">
      <c r="A2324" s="85" t="s">
        <v>246</v>
      </c>
      <c r="B2324" s="85" t="s">
        <v>176</v>
      </c>
      <c r="C2324" s="16" t="s">
        <v>2452</v>
      </c>
      <c r="D2324" s="16" t="s">
        <v>307</v>
      </c>
      <c r="E2324" s="16" t="s">
        <v>39</v>
      </c>
      <c r="F2324" s="85">
        <v>999924425</v>
      </c>
      <c r="G2324" s="1">
        <f>(J2324+T2324)-H2324</f>
        <v>175</v>
      </c>
      <c r="H2324" s="1">
        <f>J2324*0.5</f>
        <v>0</v>
      </c>
      <c r="I2324" s="28"/>
      <c r="J2324" s="1">
        <f>SUM(K2324,L2324,N2324,O2324,P2324,Q2324)</f>
        <v>0</v>
      </c>
      <c r="K2324" s="1">
        <f>SUM(AC2324,AE2324)</f>
        <v>0</v>
      </c>
      <c r="L2324" s="1">
        <v>0</v>
      </c>
      <c r="M2324" s="1">
        <v>0</v>
      </c>
      <c r="N2324" s="1">
        <v>0</v>
      </c>
      <c r="O2324" s="1"/>
      <c r="P2324" s="1">
        <v>0</v>
      </c>
      <c r="Q2324" s="1">
        <f>AD2324</f>
        <v>0</v>
      </c>
      <c r="R2324" s="1">
        <v>0</v>
      </c>
      <c r="S2324" s="31"/>
      <c r="T2324" s="1">
        <f>SUM(U2324,V2324,X2324,Y2324,Z2324,AA2324)</f>
        <v>175</v>
      </c>
      <c r="U2324" s="1">
        <f>SUM(AG2324,BF2324)</f>
        <v>0</v>
      </c>
      <c r="V2324" s="1">
        <f>SUM(AJ2324,AK2324,AL2324,AM2324,AO2324,AP2324,AQ2324,AR2324,AS2324,AT2324,AU2324,AN2324,AV2324,AW2324,AX2324,AY2324,AZ2324,BA2324,BC2324,BD2324,BE2324,BB2324)</f>
        <v>28</v>
      </c>
      <c r="W2324" s="1">
        <f>COUNTIF(AJ2324:BE2324, "&gt;0")</f>
        <v>1</v>
      </c>
      <c r="X2324" s="1">
        <f>SUM(BG2324,BH2324)</f>
        <v>90</v>
      </c>
      <c r="Y2324" s="1">
        <f>BI2324</f>
        <v>57</v>
      </c>
      <c r="Z2324" s="1">
        <f>AI2324</f>
        <v>0</v>
      </c>
      <c r="AA2324" s="1">
        <f>AH2324</f>
        <v>0</v>
      </c>
      <c r="AB2324" s="31"/>
      <c r="AC2324" s="16">
        <v>0</v>
      </c>
      <c r="AD2324" s="16">
        <v>0</v>
      </c>
      <c r="AE2324" s="16">
        <v>0</v>
      </c>
      <c r="AF2324" s="28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0</v>
      </c>
      <c r="AQ2324" s="16">
        <v>0</v>
      </c>
      <c r="AR2324" s="16">
        <v>28</v>
      </c>
      <c r="AS2324" s="16">
        <v>0</v>
      </c>
      <c r="AT2324" s="16">
        <v>0</v>
      </c>
      <c r="AU2324" s="16">
        <v>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0</v>
      </c>
      <c r="BF2324" s="16">
        <v>0</v>
      </c>
      <c r="BG2324" s="16">
        <v>90</v>
      </c>
      <c r="BH2324" s="16">
        <v>0</v>
      </c>
      <c r="BI2324" s="16">
        <v>57</v>
      </c>
      <c r="BJ2324" s="87"/>
    </row>
    <row r="2325" spans="1:62" s="16" customFormat="1" x14ac:dyDescent="0.35">
      <c r="A2325" s="85" t="s">
        <v>246</v>
      </c>
      <c r="B2325" s="85" t="s">
        <v>176</v>
      </c>
      <c r="C2325" s="16" t="s">
        <v>327</v>
      </c>
      <c r="D2325" s="16" t="s">
        <v>1542</v>
      </c>
      <c r="E2325" s="16" t="s">
        <v>39</v>
      </c>
      <c r="F2325" s="85">
        <v>999925678</v>
      </c>
      <c r="G2325" s="1">
        <f>(J2325+T2325)-H2325</f>
        <v>173</v>
      </c>
      <c r="I2325" s="28"/>
      <c r="J2325" s="1">
        <f>SUM(K2325,L2325,N2325,O2325,P2325,Q2325)</f>
        <v>0</v>
      </c>
      <c r="K2325" s="1">
        <f>SUM(AC2325,AE2325)</f>
        <v>0</v>
      </c>
      <c r="L2325" s="1">
        <v>0</v>
      </c>
      <c r="M2325" s="1">
        <v>0</v>
      </c>
      <c r="N2325" s="1">
        <v>0</v>
      </c>
      <c r="O2325" s="1"/>
      <c r="P2325" s="1">
        <v>0</v>
      </c>
      <c r="Q2325" s="1">
        <f>AD2325</f>
        <v>0</v>
      </c>
      <c r="R2325" s="1">
        <v>0</v>
      </c>
      <c r="S2325" s="31"/>
      <c r="T2325" s="1">
        <f>SUM(U2325,V2325,X2325,Y2325,Z2325,AA2325)</f>
        <v>173</v>
      </c>
      <c r="U2325" s="1">
        <f>SUM(AG2325,BF2325)</f>
        <v>0</v>
      </c>
      <c r="V2325" s="1">
        <f>SUM(AJ2325,AK2325,AL2325,AM2325,AO2325,AP2325,AQ2325,AR2325,AS2325,AT2325,AU2325,AN2325,AV2325,AW2325,AX2325,AY2325,AZ2325,BA2325,BC2325,BD2325,BE2325,BB2325)</f>
        <v>90</v>
      </c>
      <c r="W2325" s="1">
        <f>COUNTIF(AJ2325:BE2325, "&gt;0")</f>
        <v>1</v>
      </c>
      <c r="X2325" s="1">
        <f>SUM(BG2325,BH2325)</f>
        <v>0</v>
      </c>
      <c r="Y2325" s="1">
        <f>BI2325</f>
        <v>83</v>
      </c>
      <c r="Z2325" s="1">
        <f>AI2325</f>
        <v>0</v>
      </c>
      <c r="AA2325" s="1">
        <f>AH2325</f>
        <v>0</v>
      </c>
      <c r="AB2325" s="31"/>
      <c r="AC2325" s="16">
        <v>0</v>
      </c>
      <c r="AD2325" s="16">
        <v>0</v>
      </c>
      <c r="AE2325" s="16">
        <v>0</v>
      </c>
      <c r="AF2325" s="28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  <c r="AQ2325" s="16">
        <v>0</v>
      </c>
      <c r="AR2325" s="16">
        <v>90</v>
      </c>
      <c r="AS2325" s="16">
        <v>0</v>
      </c>
      <c r="AT2325" s="16">
        <v>0</v>
      </c>
      <c r="AU2325" s="16">
        <v>0</v>
      </c>
      <c r="AV2325" s="16">
        <v>0</v>
      </c>
      <c r="AW2325" s="16">
        <v>0</v>
      </c>
      <c r="AX2325" s="16">
        <v>0</v>
      </c>
      <c r="AY2325" s="16">
        <v>0</v>
      </c>
      <c r="AZ2325" s="16">
        <v>0</v>
      </c>
      <c r="BA2325" s="16">
        <v>0</v>
      </c>
      <c r="BB2325" s="16">
        <v>0</v>
      </c>
      <c r="BC2325" s="16">
        <v>0</v>
      </c>
      <c r="BD2325" s="16">
        <v>0</v>
      </c>
      <c r="BE2325" s="16">
        <v>0</v>
      </c>
      <c r="BF2325" s="16">
        <v>0</v>
      </c>
      <c r="BG2325" s="16">
        <v>0</v>
      </c>
      <c r="BH2325" s="16">
        <v>0</v>
      </c>
      <c r="BI2325" s="16">
        <v>83</v>
      </c>
      <c r="BJ2325" s="87"/>
    </row>
    <row r="2326" spans="1:62" s="16" customFormat="1" x14ac:dyDescent="0.35">
      <c r="A2326" s="85" t="s">
        <v>246</v>
      </c>
      <c r="B2326" s="85" t="s">
        <v>176</v>
      </c>
      <c r="C2326" s="16" t="s">
        <v>3411</v>
      </c>
      <c r="D2326" s="16" t="s">
        <v>3412</v>
      </c>
      <c r="E2326" s="16" t="s">
        <v>39</v>
      </c>
      <c r="F2326" s="85">
        <v>999932405</v>
      </c>
      <c r="G2326" s="1">
        <f>(J2326+T2326)-H2326</f>
        <v>161</v>
      </c>
      <c r="I2326" s="28"/>
      <c r="J2326" s="1">
        <f>SUM(K2326,L2326,N2326,O2326,P2326,Q2326)</f>
        <v>0</v>
      </c>
      <c r="K2326" s="1">
        <f>SUM(AC2326,AE2326)</f>
        <v>0</v>
      </c>
      <c r="L2326" s="1">
        <v>0</v>
      </c>
      <c r="M2326" s="1">
        <v>0</v>
      </c>
      <c r="N2326" s="1">
        <v>0</v>
      </c>
      <c r="O2326" s="1"/>
      <c r="P2326" s="1">
        <v>0</v>
      </c>
      <c r="Q2326" s="1">
        <f>AD2326</f>
        <v>0</v>
      </c>
      <c r="R2326" s="1">
        <v>0</v>
      </c>
      <c r="S2326" s="28"/>
      <c r="T2326" s="1">
        <f>SUM(U2326,V2326,X2326,Y2326,Z2326,AA2326)</f>
        <v>161</v>
      </c>
      <c r="U2326" s="1">
        <f>SUM(AG2326,BF2326)</f>
        <v>0</v>
      </c>
      <c r="V2326" s="1">
        <f>SUM(AJ2326,AK2326,AL2326,AM2326,AO2326,AP2326,AQ2326,AR2326,AS2326,AT2326,AU2326,AN2326,AV2326,AW2326,AX2326,AY2326,AZ2326,BA2326,BC2326,BD2326,BE2326,BB2326)</f>
        <v>60</v>
      </c>
      <c r="W2326" s="1">
        <f>COUNTIF(AJ2326:BE2326, "&gt;0")</f>
        <v>1</v>
      </c>
      <c r="X2326" s="1">
        <f>SUM(BG2326,BH2326)</f>
        <v>0</v>
      </c>
      <c r="Y2326" s="1">
        <f>BI2326</f>
        <v>101</v>
      </c>
      <c r="Z2326" s="1">
        <f>AI2326</f>
        <v>0</v>
      </c>
      <c r="AA2326" s="1">
        <f>AH2326</f>
        <v>0</v>
      </c>
      <c r="AB2326" s="28"/>
      <c r="AC2326" s="16">
        <v>0</v>
      </c>
      <c r="AD2326" s="16">
        <v>0</v>
      </c>
      <c r="AE2326" s="16">
        <v>0</v>
      </c>
      <c r="AF2326" s="28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0</v>
      </c>
      <c r="AQ2326" s="16">
        <v>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60</v>
      </c>
      <c r="BF2326" s="16">
        <v>0</v>
      </c>
      <c r="BG2326" s="16">
        <v>0</v>
      </c>
      <c r="BH2326" s="16">
        <v>0</v>
      </c>
      <c r="BI2326" s="16">
        <v>101</v>
      </c>
      <c r="BJ2326" s="87"/>
    </row>
    <row r="2327" spans="1:62" s="16" customFormat="1" x14ac:dyDescent="0.35">
      <c r="A2327" s="85" t="s">
        <v>246</v>
      </c>
      <c r="B2327" s="85" t="s">
        <v>176</v>
      </c>
      <c r="C2327" s="16" t="s">
        <v>1206</v>
      </c>
      <c r="D2327" s="16" t="s">
        <v>73</v>
      </c>
      <c r="E2327" s="16" t="s">
        <v>39</v>
      </c>
      <c r="F2327" s="85">
        <v>999922790</v>
      </c>
      <c r="G2327" s="1">
        <f>(J2327+T2327)-H2327</f>
        <v>156</v>
      </c>
      <c r="H2327" s="1">
        <f>(K2327+L2327+N2327+O2327+P2327+Q2327+R2327)*0.5</f>
        <v>0</v>
      </c>
      <c r="I2327" s="28"/>
      <c r="J2327" s="1">
        <f>SUM(K2327,L2327,N2327,O2327,P2327,Q2327)</f>
        <v>0</v>
      </c>
      <c r="K2327" s="1">
        <f>SUM(AC2327,AE2327)</f>
        <v>0</v>
      </c>
      <c r="L2327" s="1">
        <v>0</v>
      </c>
      <c r="M2327" s="1">
        <v>0</v>
      </c>
      <c r="N2327" s="1">
        <v>0</v>
      </c>
      <c r="O2327" s="1"/>
      <c r="P2327" s="1">
        <v>0</v>
      </c>
      <c r="Q2327" s="1">
        <f>AD2327</f>
        <v>0</v>
      </c>
      <c r="R2327" s="1">
        <v>0</v>
      </c>
      <c r="S2327" s="31"/>
      <c r="T2327" s="1">
        <f>SUM(U2327,V2327,X2327,Y2327,Z2327,AA2327)</f>
        <v>156</v>
      </c>
      <c r="U2327" s="1">
        <f>SUM(AG2327,BF2327)</f>
        <v>0</v>
      </c>
      <c r="V2327" s="1">
        <f>SUM(AJ2327,AK2327,AL2327,AM2327,AO2327,AP2327,AQ2327,AR2327,AS2327,AT2327,AU2327,AN2327,AV2327,AW2327,AX2327,AY2327,AZ2327,BA2327,BC2327,BD2327,BE2327,BB2327)</f>
        <v>45</v>
      </c>
      <c r="W2327" s="1">
        <f>COUNTIF(AJ2327:BE2327, "&gt;0")</f>
        <v>1</v>
      </c>
      <c r="X2327" s="1">
        <f>SUM(BG2327,BH2327)</f>
        <v>68</v>
      </c>
      <c r="Y2327" s="1">
        <f>BI2327</f>
        <v>43</v>
      </c>
      <c r="Z2327" s="1">
        <f>AI2327</f>
        <v>0</v>
      </c>
      <c r="AA2327" s="1">
        <f>AH2327</f>
        <v>0</v>
      </c>
      <c r="AB2327" s="31"/>
      <c r="AC2327" s="16">
        <v>0</v>
      </c>
      <c r="AD2327" s="16">
        <v>0</v>
      </c>
      <c r="AE2327" s="16">
        <v>0</v>
      </c>
      <c r="AF2327" s="28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45</v>
      </c>
      <c r="AL2327" s="16">
        <v>0</v>
      </c>
      <c r="AM2327" s="16">
        <v>0</v>
      </c>
      <c r="AN2327" s="16">
        <v>0</v>
      </c>
      <c r="AO2327" s="16">
        <v>0</v>
      </c>
      <c r="AP2327" s="16">
        <v>0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0</v>
      </c>
      <c r="BD2327" s="16">
        <v>0</v>
      </c>
      <c r="BE2327" s="16">
        <v>0</v>
      </c>
      <c r="BF2327" s="16">
        <v>0</v>
      </c>
      <c r="BG2327" s="16">
        <v>68</v>
      </c>
      <c r="BH2327" s="16">
        <v>0</v>
      </c>
      <c r="BI2327" s="16">
        <v>43</v>
      </c>
      <c r="BJ2327" s="87"/>
    </row>
    <row r="2328" spans="1:62" s="16" customFormat="1" x14ac:dyDescent="0.35">
      <c r="A2328" s="85" t="s">
        <v>246</v>
      </c>
      <c r="B2328" s="85" t="s">
        <v>176</v>
      </c>
      <c r="C2328" s="16" t="s">
        <v>1003</v>
      </c>
      <c r="D2328" s="16" t="s">
        <v>2126</v>
      </c>
      <c r="E2328" s="16" t="s">
        <v>39</v>
      </c>
      <c r="F2328" s="85">
        <v>999921018</v>
      </c>
      <c r="G2328" s="1">
        <f>(J2328+T2328)-H2328</f>
        <v>154</v>
      </c>
      <c r="I2328" s="28"/>
      <c r="J2328" s="1">
        <f>SUM(K2328,L2328,N2328,O2328,P2328,Q2328)</f>
        <v>0</v>
      </c>
      <c r="K2328" s="1">
        <f>SUM(AC2328,AE2328)</f>
        <v>0</v>
      </c>
      <c r="L2328" s="1">
        <v>0</v>
      </c>
      <c r="M2328" s="1">
        <v>0</v>
      </c>
      <c r="N2328" s="1">
        <v>0</v>
      </c>
      <c r="O2328" s="1"/>
      <c r="P2328" s="1">
        <v>0</v>
      </c>
      <c r="Q2328" s="1">
        <f>AD2328</f>
        <v>0</v>
      </c>
      <c r="R2328" s="1">
        <v>0</v>
      </c>
      <c r="S2328" s="31"/>
      <c r="T2328" s="1">
        <f>SUM(U2328,V2328,X2328,Y2328,Z2328,AA2328)</f>
        <v>154</v>
      </c>
      <c r="U2328" s="1">
        <f>SUM(AG2328,BF2328)</f>
        <v>0</v>
      </c>
      <c r="V2328" s="1">
        <f>SUM(AJ2328,AK2328,AL2328,AM2328,AO2328,AP2328,AQ2328,AR2328,AS2328,AT2328,AU2328,AN2328,AV2328,AW2328,AX2328,AY2328,AZ2328,BA2328,BC2328,BD2328,BE2328,BB2328)</f>
        <v>60</v>
      </c>
      <c r="W2328" s="1">
        <f>COUNTIF(AJ2328:BE2328, "&gt;0")</f>
        <v>1</v>
      </c>
      <c r="X2328" s="1">
        <f>SUM(BG2328,BH2328)</f>
        <v>51</v>
      </c>
      <c r="Y2328" s="1">
        <f>BI2328</f>
        <v>43</v>
      </c>
      <c r="Z2328" s="1">
        <f>AI2328</f>
        <v>0</v>
      </c>
      <c r="AA2328" s="1">
        <f>AH2328</f>
        <v>0</v>
      </c>
      <c r="AB2328" s="31"/>
      <c r="AC2328" s="16">
        <v>0</v>
      </c>
      <c r="AD2328" s="16">
        <v>0</v>
      </c>
      <c r="AE2328" s="16">
        <v>0</v>
      </c>
      <c r="AF2328" s="28">
        <v>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60</v>
      </c>
      <c r="AL2328" s="16">
        <v>0</v>
      </c>
      <c r="AM2328" s="16">
        <v>0</v>
      </c>
      <c r="AN2328" s="16">
        <v>0</v>
      </c>
      <c r="AO2328" s="16">
        <v>0</v>
      </c>
      <c r="AP2328" s="16">
        <v>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0</v>
      </c>
      <c r="BG2328" s="16">
        <v>51</v>
      </c>
      <c r="BH2328" s="16">
        <v>0</v>
      </c>
      <c r="BI2328" s="16">
        <v>43</v>
      </c>
      <c r="BJ2328" s="87"/>
    </row>
    <row r="2329" spans="1:62" s="16" customFormat="1" x14ac:dyDescent="0.35">
      <c r="A2329" s="85" t="s">
        <v>246</v>
      </c>
      <c r="B2329" s="85" t="s">
        <v>176</v>
      </c>
      <c r="C2329" s="16" t="s">
        <v>396</v>
      </c>
      <c r="D2329" s="16" t="s">
        <v>990</v>
      </c>
      <c r="E2329" s="16" t="s">
        <v>39</v>
      </c>
      <c r="F2329" s="85">
        <v>999929940</v>
      </c>
      <c r="G2329" s="1">
        <f>(J2329+T2329)-H2329</f>
        <v>144</v>
      </c>
      <c r="I2329" s="28"/>
      <c r="J2329" s="1">
        <f>SUM(K2329,L2329,N2329,O2329,P2329,Q2329)</f>
        <v>0</v>
      </c>
      <c r="K2329" s="1">
        <f>SUM(AC2329,AE2329)</f>
        <v>0</v>
      </c>
      <c r="L2329" s="1">
        <v>0</v>
      </c>
      <c r="M2329" s="1">
        <v>0</v>
      </c>
      <c r="N2329" s="1">
        <v>0</v>
      </c>
      <c r="O2329" s="1"/>
      <c r="P2329" s="1">
        <v>0</v>
      </c>
      <c r="Q2329" s="1">
        <f>AD2329</f>
        <v>0</v>
      </c>
      <c r="R2329" s="1">
        <v>0</v>
      </c>
      <c r="S2329" s="31"/>
      <c r="T2329" s="1">
        <f>SUM(U2329,V2329,X2329,Y2329,Z2329,AA2329)</f>
        <v>144</v>
      </c>
      <c r="U2329" s="1">
        <f>SUM(AG2329,BF2329)</f>
        <v>0</v>
      </c>
      <c r="V2329" s="1">
        <f>SUM(AJ2329,AK2329,AL2329,AM2329,AO2329,AP2329,AQ2329,AR2329,AS2329,AT2329,AU2329,AN2329,AV2329,AW2329,AX2329,AY2329,AZ2329,BA2329,BC2329,BD2329,BE2329,BB2329)</f>
        <v>68</v>
      </c>
      <c r="W2329" s="1">
        <f>COUNTIF(AJ2329:BE2329, "&gt;0")</f>
        <v>1</v>
      </c>
      <c r="X2329" s="1">
        <f>SUM(BG2329,BH2329)</f>
        <v>0</v>
      </c>
      <c r="Y2329" s="1">
        <f>BI2329</f>
        <v>76</v>
      </c>
      <c r="Z2329" s="1">
        <f>AI2329</f>
        <v>0</v>
      </c>
      <c r="AA2329" s="1">
        <f>AH2329</f>
        <v>0</v>
      </c>
      <c r="AB2329" s="31"/>
      <c r="AC2329" s="16">
        <v>0</v>
      </c>
      <c r="AD2329" s="16">
        <v>0</v>
      </c>
      <c r="AE2329" s="16">
        <v>0</v>
      </c>
      <c r="AF2329" s="28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68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0</v>
      </c>
      <c r="BD2329" s="16">
        <v>0</v>
      </c>
      <c r="BE2329" s="16">
        <v>0</v>
      </c>
      <c r="BF2329" s="16">
        <v>0</v>
      </c>
      <c r="BG2329" s="16">
        <v>0</v>
      </c>
      <c r="BH2329" s="16">
        <v>0</v>
      </c>
      <c r="BI2329" s="16">
        <v>76</v>
      </c>
      <c r="BJ2329" s="87"/>
    </row>
    <row r="2330" spans="1:62" s="16" customFormat="1" x14ac:dyDescent="0.35">
      <c r="A2330" s="85" t="s">
        <v>246</v>
      </c>
      <c r="B2330" s="85" t="s">
        <v>176</v>
      </c>
      <c r="C2330" s="16" t="s">
        <v>2451</v>
      </c>
      <c r="D2330" s="16" t="s">
        <v>1382</v>
      </c>
      <c r="E2330" s="16" t="s">
        <v>39</v>
      </c>
      <c r="F2330" s="85">
        <v>999929445</v>
      </c>
      <c r="G2330" s="1">
        <f>(J2330+T2330)-H2330</f>
        <v>143</v>
      </c>
      <c r="I2330" s="28"/>
      <c r="J2330" s="1">
        <f>SUM(K2330,L2330,N2330,O2330,P2330,Q2330)</f>
        <v>0</v>
      </c>
      <c r="K2330" s="1">
        <f>SUM(AC2330,AE2330)</f>
        <v>0</v>
      </c>
      <c r="L2330" s="1">
        <v>0</v>
      </c>
      <c r="M2330" s="1">
        <v>0</v>
      </c>
      <c r="N2330" s="1">
        <v>0</v>
      </c>
      <c r="O2330" s="1"/>
      <c r="P2330" s="1">
        <v>0</v>
      </c>
      <c r="Q2330" s="1">
        <f>AD2330</f>
        <v>0</v>
      </c>
      <c r="R2330" s="1">
        <v>0</v>
      </c>
      <c r="S2330" s="31"/>
      <c r="T2330" s="1">
        <f>SUM(U2330,V2330,X2330,Y2330,Z2330,AA2330)</f>
        <v>143</v>
      </c>
      <c r="U2330" s="1">
        <f>SUM(AG2330,BF2330)</f>
        <v>0</v>
      </c>
      <c r="V2330" s="1">
        <f>SUM(AJ2330,AK2330,AL2330,AM2330,AO2330,AP2330,AQ2330,AR2330,AS2330,AT2330,AU2330,AN2330,AV2330,AW2330,AX2330,AY2330,AZ2330,BA2330,BC2330,BD2330,BE2330,BB2330)</f>
        <v>28</v>
      </c>
      <c r="W2330" s="1">
        <f>COUNTIF(AJ2330:BE2330, "&gt;0")</f>
        <v>1</v>
      </c>
      <c r="X2330" s="1">
        <f>SUM(BG2330,BH2330)</f>
        <v>72</v>
      </c>
      <c r="Y2330" s="1">
        <f>BI2330</f>
        <v>43</v>
      </c>
      <c r="Z2330" s="1">
        <f>AI2330</f>
        <v>0</v>
      </c>
      <c r="AA2330" s="1">
        <f>AH2330</f>
        <v>0</v>
      </c>
      <c r="AB2330" s="31"/>
      <c r="AC2330" s="16">
        <v>0</v>
      </c>
      <c r="AD2330" s="16">
        <v>0</v>
      </c>
      <c r="AE2330" s="16">
        <v>0</v>
      </c>
      <c r="AF2330" s="28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0</v>
      </c>
      <c r="AR2330" s="16">
        <v>28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0</v>
      </c>
      <c r="BF2330" s="16">
        <v>0</v>
      </c>
      <c r="BG2330" s="16">
        <v>72</v>
      </c>
      <c r="BH2330" s="16">
        <v>0</v>
      </c>
      <c r="BI2330" s="16">
        <v>43</v>
      </c>
      <c r="BJ2330" s="87"/>
    </row>
    <row r="2331" spans="1:62" s="16" customFormat="1" x14ac:dyDescent="0.35">
      <c r="A2331" s="85" t="s">
        <v>246</v>
      </c>
      <c r="B2331" s="85" t="s">
        <v>176</v>
      </c>
      <c r="C2331" s="16" t="s">
        <v>867</v>
      </c>
      <c r="D2331" s="16" t="s">
        <v>2444</v>
      </c>
      <c r="E2331" s="16" t="s">
        <v>39</v>
      </c>
      <c r="F2331" s="85">
        <v>999929602</v>
      </c>
      <c r="G2331" s="1">
        <f>(J2331+T2331)-H2331</f>
        <v>125</v>
      </c>
      <c r="I2331" s="28"/>
      <c r="J2331" s="1">
        <f>SUM(K2331,L2331,N2331,O2331,P2331,Q2331)</f>
        <v>0</v>
      </c>
      <c r="K2331" s="1">
        <f>SUM(AC2331,AE2331)</f>
        <v>0</v>
      </c>
      <c r="L2331" s="1">
        <v>0</v>
      </c>
      <c r="M2331" s="1">
        <v>0</v>
      </c>
      <c r="N2331" s="1">
        <v>0</v>
      </c>
      <c r="O2331" s="1"/>
      <c r="P2331" s="1">
        <v>0</v>
      </c>
      <c r="Q2331" s="1">
        <f>AD2331</f>
        <v>0</v>
      </c>
      <c r="R2331" s="1">
        <v>0</v>
      </c>
      <c r="S2331" s="31"/>
      <c r="T2331" s="1">
        <f>SUM(U2331,V2331,X2331,Y2331,Z2331,AA2331)</f>
        <v>125</v>
      </c>
      <c r="U2331" s="1">
        <f>SUM(AG2331,BF2331)</f>
        <v>0</v>
      </c>
      <c r="V2331" s="1">
        <f>SUM(AJ2331,AK2331,AL2331,AM2331,AO2331,AP2331,AQ2331,AR2331,AS2331,AT2331,AU2331,AN2331,AV2331,AW2331,AX2331,AY2331,AZ2331,BA2331,BC2331,BD2331,BE2331,BB2331)</f>
        <v>68</v>
      </c>
      <c r="W2331" s="1">
        <f>COUNTIF(AJ2331:BE2331, "&gt;0")</f>
        <v>1</v>
      </c>
      <c r="X2331" s="1">
        <f>SUM(BG2331,BH2331)</f>
        <v>0</v>
      </c>
      <c r="Y2331" s="1">
        <f>BI2331</f>
        <v>57</v>
      </c>
      <c r="Z2331" s="1">
        <f>AI2331</f>
        <v>0</v>
      </c>
      <c r="AA2331" s="1">
        <f>AH2331</f>
        <v>0</v>
      </c>
      <c r="AB2331" s="31"/>
      <c r="AC2331" s="16">
        <v>0</v>
      </c>
      <c r="AD2331" s="16">
        <v>0</v>
      </c>
      <c r="AE2331" s="16">
        <v>0</v>
      </c>
      <c r="AF2331" s="28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16">
        <v>0</v>
      </c>
      <c r="AO2331" s="16">
        <v>0</v>
      </c>
      <c r="AP2331" s="16">
        <v>0</v>
      </c>
      <c r="AQ2331" s="16">
        <v>0</v>
      </c>
      <c r="AR2331" s="16">
        <v>68</v>
      </c>
      <c r="AS2331" s="16">
        <v>0</v>
      </c>
      <c r="AT2331" s="16">
        <v>0</v>
      </c>
      <c r="AU2331" s="16">
        <v>0</v>
      </c>
      <c r="AV2331" s="16">
        <v>0</v>
      </c>
      <c r="AW2331" s="16">
        <v>0</v>
      </c>
      <c r="AX2331" s="16">
        <v>0</v>
      </c>
      <c r="AY2331" s="16">
        <v>0</v>
      </c>
      <c r="AZ2331" s="16">
        <v>0</v>
      </c>
      <c r="BA2331" s="16">
        <v>0</v>
      </c>
      <c r="BB2331" s="16">
        <v>0</v>
      </c>
      <c r="BC2331" s="16">
        <v>0</v>
      </c>
      <c r="BD2331" s="16">
        <v>0</v>
      </c>
      <c r="BE2331" s="16">
        <v>0</v>
      </c>
      <c r="BF2331" s="16">
        <v>0</v>
      </c>
      <c r="BG2331" s="16">
        <v>0</v>
      </c>
      <c r="BH2331" s="16">
        <v>0</v>
      </c>
      <c r="BI2331" s="16">
        <v>57</v>
      </c>
      <c r="BJ2331" s="87"/>
    </row>
    <row r="2332" spans="1:62" s="16" customFormat="1" x14ac:dyDescent="0.35">
      <c r="A2332" s="85" t="s">
        <v>246</v>
      </c>
      <c r="B2332" s="85" t="s">
        <v>176</v>
      </c>
      <c r="C2332" s="16" t="s">
        <v>1677</v>
      </c>
      <c r="D2332" s="16" t="s">
        <v>1678</v>
      </c>
      <c r="E2332" s="16" t="s">
        <v>39</v>
      </c>
      <c r="F2332" s="85">
        <v>999926650</v>
      </c>
      <c r="G2332" s="1">
        <f>(J2332+T2332)-H2332</f>
        <v>120</v>
      </c>
      <c r="I2332" s="28"/>
      <c r="J2332" s="1">
        <f>SUM(K2332,L2332,N2332,O2332,P2332,Q2332)</f>
        <v>0</v>
      </c>
      <c r="K2332" s="1">
        <f>SUM(AC2332,AE2332)</f>
        <v>0</v>
      </c>
      <c r="L2332" s="1">
        <v>0</v>
      </c>
      <c r="M2332" s="1">
        <v>0</v>
      </c>
      <c r="N2332" s="1">
        <v>0</v>
      </c>
      <c r="O2332" s="1"/>
      <c r="P2332" s="1">
        <v>0</v>
      </c>
      <c r="Q2332" s="1">
        <f>AD2332</f>
        <v>0</v>
      </c>
      <c r="R2332" s="1">
        <v>0</v>
      </c>
      <c r="S2332" s="31"/>
      <c r="T2332" s="1">
        <f>SUM(U2332,V2332,X2332,Y2332,Z2332,AA2332)</f>
        <v>120</v>
      </c>
      <c r="U2332" s="1">
        <f>SUM(AG2332,BF2332)</f>
        <v>0</v>
      </c>
      <c r="V2332" s="1">
        <f>SUM(AJ2332,AK2332,AL2332,AM2332,AO2332,AP2332,AQ2332,AR2332,AS2332,AT2332,AU2332,AN2332,AV2332,AW2332,AX2332,AY2332,AZ2332,BA2332,BC2332,BD2332,BE2332,BB2332)</f>
        <v>120</v>
      </c>
      <c r="W2332" s="1">
        <f>COUNTIF(AJ2332:BE2332, "&gt;0")</f>
        <v>1</v>
      </c>
      <c r="X2332" s="1">
        <f>SUM(BG2332,BH2332)</f>
        <v>0</v>
      </c>
      <c r="Y2332" s="1">
        <f>BI2332</f>
        <v>0</v>
      </c>
      <c r="Z2332" s="1">
        <f>AI2332</f>
        <v>0</v>
      </c>
      <c r="AA2332" s="1">
        <f>AH2332</f>
        <v>0</v>
      </c>
      <c r="AB2332" s="31"/>
      <c r="AC2332" s="16">
        <v>0</v>
      </c>
      <c r="AD2332" s="16">
        <v>0</v>
      </c>
      <c r="AE2332" s="16">
        <v>0</v>
      </c>
      <c r="AF2332" s="28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6">
        <v>0</v>
      </c>
      <c r="AO2332" s="16">
        <v>0</v>
      </c>
      <c r="AP2332" s="16">
        <v>0</v>
      </c>
      <c r="AQ2332" s="16">
        <v>0</v>
      </c>
      <c r="AR2332" s="16">
        <v>120</v>
      </c>
      <c r="AS2332" s="16">
        <v>0</v>
      </c>
      <c r="AT2332" s="16">
        <v>0</v>
      </c>
      <c r="AU2332" s="16">
        <v>0</v>
      </c>
      <c r="AV2332" s="16">
        <v>0</v>
      </c>
      <c r="AW2332" s="16">
        <v>0</v>
      </c>
      <c r="AX2332" s="16">
        <v>0</v>
      </c>
      <c r="AY2332" s="16">
        <v>0</v>
      </c>
      <c r="AZ2332" s="16">
        <v>0</v>
      </c>
      <c r="BA2332" s="16">
        <v>0</v>
      </c>
      <c r="BB2332" s="16">
        <v>0</v>
      </c>
      <c r="BC2332" s="16">
        <v>0</v>
      </c>
      <c r="BD2332" s="16">
        <v>0</v>
      </c>
      <c r="BE2332" s="16">
        <v>0</v>
      </c>
      <c r="BF2332" s="16">
        <v>0</v>
      </c>
      <c r="BG2332" s="16">
        <v>0</v>
      </c>
      <c r="BH2332" s="16">
        <v>0</v>
      </c>
      <c r="BI2332" s="16">
        <v>0</v>
      </c>
      <c r="BJ2332" s="87"/>
    </row>
    <row r="2333" spans="1:62" s="16" customFormat="1" x14ac:dyDescent="0.35">
      <c r="A2333" s="85" t="s">
        <v>246</v>
      </c>
      <c r="B2333" s="85" t="s">
        <v>176</v>
      </c>
      <c r="C2333" s="16" t="s">
        <v>1463</v>
      </c>
      <c r="D2333" s="16" t="s">
        <v>2860</v>
      </c>
      <c r="E2333" s="16" t="s">
        <v>39</v>
      </c>
      <c r="F2333" s="85">
        <v>999929013</v>
      </c>
      <c r="G2333" s="1">
        <f>(J2333+T2333)-H2333</f>
        <v>120</v>
      </c>
      <c r="I2333" s="28"/>
      <c r="J2333" s="1">
        <f>SUM(K2333,L2333,N2333,O2333,P2333,Q2333)</f>
        <v>0</v>
      </c>
      <c r="K2333" s="1">
        <f>SUM(AC2333,AE2333)</f>
        <v>0</v>
      </c>
      <c r="L2333" s="1">
        <v>0</v>
      </c>
      <c r="M2333" s="1">
        <v>0</v>
      </c>
      <c r="N2333" s="1">
        <v>0</v>
      </c>
      <c r="O2333" s="1"/>
      <c r="P2333" s="1">
        <v>0</v>
      </c>
      <c r="Q2333" s="1">
        <f>AD2333</f>
        <v>0</v>
      </c>
      <c r="R2333" s="1">
        <v>0</v>
      </c>
      <c r="S2333" s="28"/>
      <c r="T2333" s="1">
        <f>SUM(U2333,V2333,X2333,Y2333,Z2333,AA2333)</f>
        <v>120</v>
      </c>
      <c r="U2333" s="1">
        <f>SUM(AG2333,BF2333)</f>
        <v>0</v>
      </c>
      <c r="V2333" s="1">
        <f>SUM(AJ2333,AK2333,AL2333,AM2333,AO2333,AP2333,AQ2333,AR2333,AS2333,AT2333,AU2333,AN2333,AV2333,AW2333,AX2333,AY2333,AZ2333,BA2333,BC2333,BD2333,BE2333,BB2333)</f>
        <v>120</v>
      </c>
      <c r="W2333" s="1">
        <f>COUNTIF(AJ2333:BE2333, "&gt;0")</f>
        <v>1</v>
      </c>
      <c r="X2333" s="1">
        <f>SUM(BG2333,BH2333)</f>
        <v>0</v>
      </c>
      <c r="Y2333" s="1">
        <f>BI2333</f>
        <v>0</v>
      </c>
      <c r="Z2333" s="1">
        <f>AI2333</f>
        <v>0</v>
      </c>
      <c r="AA2333" s="1">
        <f>AH2333</f>
        <v>0</v>
      </c>
      <c r="AB2333" s="28"/>
      <c r="AC2333" s="16">
        <v>0</v>
      </c>
      <c r="AD2333" s="16">
        <v>0</v>
      </c>
      <c r="AE2333" s="16">
        <v>0</v>
      </c>
      <c r="AF2333" s="28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120</v>
      </c>
      <c r="AO2333" s="16">
        <v>0</v>
      </c>
      <c r="AP2333" s="16">
        <v>0</v>
      </c>
      <c r="AQ2333" s="16">
        <v>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0</v>
      </c>
      <c r="BF2333" s="16">
        <v>0</v>
      </c>
      <c r="BG2333" s="16">
        <v>0</v>
      </c>
      <c r="BH2333" s="16">
        <v>0</v>
      </c>
      <c r="BI2333" s="16">
        <v>0</v>
      </c>
      <c r="BJ2333" s="87"/>
    </row>
    <row r="2334" spans="1:62" s="16" customFormat="1" x14ac:dyDescent="0.35">
      <c r="A2334" s="85" t="s">
        <v>246</v>
      </c>
      <c r="B2334" s="85" t="s">
        <v>176</v>
      </c>
      <c r="C2334" s="16" t="s">
        <v>801</v>
      </c>
      <c r="D2334" s="16" t="s">
        <v>2864</v>
      </c>
      <c r="E2334" s="16" t="s">
        <v>39</v>
      </c>
      <c r="F2334" s="85">
        <v>999925546</v>
      </c>
      <c r="G2334" s="1">
        <f>(J2334+T2334)-H2334</f>
        <v>111</v>
      </c>
      <c r="I2334" s="28"/>
      <c r="J2334" s="1">
        <f>SUM(K2334,L2334,N2334,O2334,P2334,Q2334)</f>
        <v>0</v>
      </c>
      <c r="K2334" s="1">
        <f>SUM(AC2334,AE2334)</f>
        <v>0</v>
      </c>
      <c r="L2334" s="1">
        <v>0</v>
      </c>
      <c r="M2334" s="1">
        <v>0</v>
      </c>
      <c r="N2334" s="1">
        <v>0</v>
      </c>
      <c r="O2334" s="1"/>
      <c r="P2334" s="1">
        <v>0</v>
      </c>
      <c r="Q2334" s="1">
        <f>AD2334</f>
        <v>0</v>
      </c>
      <c r="R2334" s="1">
        <v>0</v>
      </c>
      <c r="S2334" s="28"/>
      <c r="T2334" s="1">
        <f>SUM(U2334,V2334,X2334,Y2334,Z2334,AA2334)</f>
        <v>111</v>
      </c>
      <c r="U2334" s="1">
        <f>SUM(AG2334,BF2334)</f>
        <v>0</v>
      </c>
      <c r="V2334" s="1">
        <f>SUM(AJ2334,AK2334,AL2334,AM2334,AO2334,AP2334,AQ2334,AR2334,AS2334,AT2334,AU2334,AN2334,AV2334,AW2334,AX2334,AY2334,AZ2334,BA2334,BC2334,BD2334,BE2334,BB2334)</f>
        <v>68</v>
      </c>
      <c r="W2334" s="1">
        <f>COUNTIF(AJ2334:BE2334, "&gt;0")</f>
        <v>1</v>
      </c>
      <c r="X2334" s="1">
        <f>SUM(BG2334,BH2334)</f>
        <v>0</v>
      </c>
      <c r="Y2334" s="1">
        <f>BI2334</f>
        <v>43</v>
      </c>
      <c r="Z2334" s="1">
        <f>AI2334</f>
        <v>0</v>
      </c>
      <c r="AA2334" s="1">
        <f>AH2334</f>
        <v>0</v>
      </c>
      <c r="AB2334" s="28"/>
      <c r="AC2334" s="16">
        <v>0</v>
      </c>
      <c r="AD2334" s="16">
        <v>0</v>
      </c>
      <c r="AE2334" s="16">
        <v>0</v>
      </c>
      <c r="AF2334" s="28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6">
        <v>68</v>
      </c>
      <c r="AO2334" s="16">
        <v>0</v>
      </c>
      <c r="AP2334" s="16">
        <v>0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0</v>
      </c>
      <c r="BF2334" s="16">
        <v>0</v>
      </c>
      <c r="BG2334" s="16">
        <v>0</v>
      </c>
      <c r="BH2334" s="16">
        <v>0</v>
      </c>
      <c r="BI2334" s="16">
        <v>43</v>
      </c>
      <c r="BJ2334" s="87"/>
    </row>
    <row r="2335" spans="1:62" s="16" customFormat="1" x14ac:dyDescent="0.35">
      <c r="A2335" s="85" t="s">
        <v>246</v>
      </c>
      <c r="B2335" s="85" t="s">
        <v>176</v>
      </c>
      <c r="C2335" s="16" t="s">
        <v>963</v>
      </c>
      <c r="D2335" s="16" t="s">
        <v>964</v>
      </c>
      <c r="E2335" s="16" t="s">
        <v>39</v>
      </c>
      <c r="F2335" s="85">
        <v>999920251</v>
      </c>
      <c r="G2335" s="1">
        <f>(J2335+T2335)-H2335</f>
        <v>108</v>
      </c>
      <c r="I2335" s="28"/>
      <c r="J2335" s="1">
        <f>SUM(K2335,L2335,N2335,O2335,P2335,Q2335)</f>
        <v>0</v>
      </c>
      <c r="K2335" s="1">
        <f>SUM(AC2335,AE2335)</f>
        <v>0</v>
      </c>
      <c r="L2335" s="1">
        <v>0</v>
      </c>
      <c r="M2335" s="1">
        <v>0</v>
      </c>
      <c r="N2335" s="1">
        <v>0</v>
      </c>
      <c r="O2335" s="1"/>
      <c r="P2335" s="1">
        <v>0</v>
      </c>
      <c r="Q2335" s="1">
        <f>AD2335</f>
        <v>0</v>
      </c>
      <c r="R2335" s="1">
        <v>0</v>
      </c>
      <c r="S2335" s="31"/>
      <c r="T2335" s="1">
        <f>SUM(U2335,V2335,X2335,Y2335,Z2335,AA2335)</f>
        <v>108</v>
      </c>
      <c r="U2335" s="1">
        <f>SUM(AG2335,BF2335)</f>
        <v>0</v>
      </c>
      <c r="V2335" s="1">
        <f>SUM(AJ2335,AK2335,AL2335,AM2335,AO2335,AP2335,AQ2335,AR2335,AS2335,AT2335,AU2335,AN2335,AV2335,AW2335,AX2335,AY2335,AZ2335,BA2335,BC2335,BD2335,BE2335,BB2335)</f>
        <v>51</v>
      </c>
      <c r="W2335" s="1">
        <f>COUNTIF(AJ2335:BE2335, "&gt;0")</f>
        <v>1</v>
      </c>
      <c r="X2335" s="1">
        <f>SUM(BG2335,BH2335)</f>
        <v>0</v>
      </c>
      <c r="Y2335" s="1">
        <f>BI2335</f>
        <v>57</v>
      </c>
      <c r="Z2335" s="1">
        <f>AI2335</f>
        <v>0</v>
      </c>
      <c r="AA2335" s="1">
        <f>AH2335</f>
        <v>0</v>
      </c>
      <c r="AB2335" s="31"/>
      <c r="AC2335" s="16">
        <v>0</v>
      </c>
      <c r="AD2335" s="16">
        <v>0</v>
      </c>
      <c r="AE2335" s="16">
        <v>0</v>
      </c>
      <c r="AF2335" s="28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6">
        <v>0</v>
      </c>
      <c r="AO2335" s="16">
        <v>0</v>
      </c>
      <c r="AP2335" s="16">
        <v>0</v>
      </c>
      <c r="AQ2335" s="16">
        <v>0</v>
      </c>
      <c r="AR2335" s="16">
        <v>51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0</v>
      </c>
      <c r="BI2335" s="16">
        <v>57</v>
      </c>
      <c r="BJ2335" s="87"/>
    </row>
    <row r="2336" spans="1:62" s="16" customFormat="1" x14ac:dyDescent="0.35">
      <c r="A2336" s="16" t="s">
        <v>246</v>
      </c>
      <c r="B2336" s="16" t="s">
        <v>176</v>
      </c>
      <c r="C2336" s="16" t="s">
        <v>3452</v>
      </c>
      <c r="D2336" s="16" t="s">
        <v>3453</v>
      </c>
      <c r="E2336" s="16" t="s">
        <v>39</v>
      </c>
      <c r="F2336" s="16">
        <v>999932437</v>
      </c>
      <c r="G2336" s="1">
        <f>(J2336+T2336)-H2336</f>
        <v>94</v>
      </c>
      <c r="I2336" s="28"/>
      <c r="J2336" s="1">
        <f>SUM(K2336,L2336,N2336,O2336,P2336,Q2336)</f>
        <v>0</v>
      </c>
      <c r="K2336" s="1">
        <f>SUM(AC2336,AE2336)</f>
        <v>0</v>
      </c>
      <c r="L2336" s="1">
        <v>0</v>
      </c>
      <c r="M2336" s="1">
        <v>0</v>
      </c>
      <c r="N2336" s="1">
        <v>0</v>
      </c>
      <c r="O2336" s="1"/>
      <c r="P2336" s="1">
        <v>0</v>
      </c>
      <c r="Q2336" s="1">
        <f>AD2336</f>
        <v>0</v>
      </c>
      <c r="R2336" s="1">
        <v>0</v>
      </c>
      <c r="S2336" s="28"/>
      <c r="T2336" s="1">
        <f>SUM(U2336,V2336,X2336,Y2336,Z2336,AA2336)</f>
        <v>94</v>
      </c>
      <c r="U2336" s="1">
        <f>SUM(AG2336,BF2336)</f>
        <v>0</v>
      </c>
      <c r="V2336" s="1">
        <f>SUM(AJ2336,AK2336,AL2336,AM2336,AO2336,AP2336,AQ2336,AR2336,AS2336,AT2336,AU2336,AN2336,AV2336,AW2336,AX2336,AY2336,AZ2336,BA2336,BC2336,BD2336,BE2336,BB2336)</f>
        <v>0</v>
      </c>
      <c r="W2336" s="1">
        <f>COUNTIF(AJ2336:BE2336, "&gt;0")</f>
        <v>0</v>
      </c>
      <c r="X2336" s="1">
        <f>SUM(BG2336,BH2336)</f>
        <v>51</v>
      </c>
      <c r="Y2336" s="1">
        <f>BI2336</f>
        <v>43</v>
      </c>
      <c r="Z2336" s="1">
        <f>AI2336</f>
        <v>0</v>
      </c>
      <c r="AA2336" s="1">
        <f>AH2336</f>
        <v>0</v>
      </c>
      <c r="AB2336" s="28"/>
      <c r="AC2336" s="16">
        <v>0</v>
      </c>
      <c r="AD2336" s="16">
        <v>0</v>
      </c>
      <c r="AE2336" s="16">
        <v>0</v>
      </c>
      <c r="AF2336" s="28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0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0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51</v>
      </c>
      <c r="BH2336" s="16">
        <v>0</v>
      </c>
      <c r="BI2336" s="16">
        <v>43</v>
      </c>
      <c r="BJ2336" s="87"/>
    </row>
    <row r="2337" spans="1:62" s="16" customFormat="1" x14ac:dyDescent="0.35">
      <c r="A2337" s="16" t="s">
        <v>246</v>
      </c>
      <c r="B2337" s="16" t="s">
        <v>176</v>
      </c>
      <c r="C2337" s="16" t="s">
        <v>3575</v>
      </c>
      <c r="D2337" s="16" t="s">
        <v>3576</v>
      </c>
      <c r="E2337" s="16" t="s">
        <v>39</v>
      </c>
      <c r="F2337" s="16">
        <v>999929140</v>
      </c>
      <c r="G2337" s="1">
        <f>(J2337+T2337)-H2337</f>
        <v>90</v>
      </c>
      <c r="I2337" s="28"/>
      <c r="J2337" s="1">
        <f>SUM(K2337,L2337,N2337,O2337,P2337,Q2337)</f>
        <v>0</v>
      </c>
      <c r="K2337" s="1">
        <f>SUM(AC2337,AE2337)</f>
        <v>0</v>
      </c>
      <c r="L2337" s="1">
        <v>0</v>
      </c>
      <c r="M2337" s="1">
        <v>0</v>
      </c>
      <c r="N2337" s="1">
        <v>0</v>
      </c>
      <c r="O2337" s="1"/>
      <c r="P2337" s="1">
        <v>0</v>
      </c>
      <c r="Q2337" s="1">
        <f>AD2337</f>
        <v>0</v>
      </c>
      <c r="R2337" s="1">
        <v>0</v>
      </c>
      <c r="S2337" s="28"/>
      <c r="T2337" s="1">
        <f>SUM(U2337,V2337,X2337,Y2337,Z2337,AA2337)</f>
        <v>90</v>
      </c>
      <c r="U2337" s="1">
        <f>SUM(AG2337,BF2337)</f>
        <v>0</v>
      </c>
      <c r="V2337" s="1">
        <f>SUM(AJ2337,AK2337,AL2337,AM2337,AO2337,AP2337,AQ2337,AR2337,AS2337,AT2337,AU2337,AN2337,AV2337,AW2337,AX2337,AY2337,AZ2337,BA2337,BC2337,BD2337,BE2337,BB2337)</f>
        <v>90</v>
      </c>
      <c r="W2337" s="1">
        <f>COUNTIF(AJ2337:BE2337, "&gt;0")</f>
        <v>1</v>
      </c>
      <c r="X2337" s="1">
        <f>SUM(BG2337,BH2337)</f>
        <v>0</v>
      </c>
      <c r="Y2337" s="1">
        <f>BI2337</f>
        <v>0</v>
      </c>
      <c r="Z2337" s="1">
        <f>AI2337</f>
        <v>0</v>
      </c>
      <c r="AA2337" s="1">
        <f>AH2337</f>
        <v>0</v>
      </c>
      <c r="AB2337" s="28"/>
      <c r="AC2337" s="16">
        <v>0</v>
      </c>
      <c r="AD2337" s="16">
        <v>0</v>
      </c>
      <c r="AE2337" s="16">
        <v>0</v>
      </c>
      <c r="AF2337" s="28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90</v>
      </c>
      <c r="BC2337" s="16">
        <v>0</v>
      </c>
      <c r="BD2337" s="16">
        <v>0</v>
      </c>
      <c r="BE2337" s="16">
        <v>0</v>
      </c>
      <c r="BF2337" s="16">
        <v>0</v>
      </c>
      <c r="BG2337" s="16">
        <v>0</v>
      </c>
      <c r="BH2337" s="16">
        <v>0</v>
      </c>
      <c r="BI2337" s="16">
        <v>0</v>
      </c>
      <c r="BJ2337" s="87"/>
    </row>
    <row r="2338" spans="1:62" s="16" customFormat="1" x14ac:dyDescent="0.35">
      <c r="A2338" s="98" t="s">
        <v>246</v>
      </c>
      <c r="B2338" s="98" t="s">
        <v>176</v>
      </c>
      <c r="C2338" s="35" t="s">
        <v>343</v>
      </c>
      <c r="D2338" s="35" t="s">
        <v>3068</v>
      </c>
      <c r="E2338" s="35" t="s">
        <v>39</v>
      </c>
      <c r="F2338" s="85">
        <v>999923448</v>
      </c>
      <c r="G2338" s="1">
        <f>(J2338+T2338)-H2338</f>
        <v>87</v>
      </c>
      <c r="I2338" s="28"/>
      <c r="J2338" s="1">
        <f>SUM(K2338,L2338,N2338,O2338,P2338,Q2338)</f>
        <v>0</v>
      </c>
      <c r="K2338" s="1">
        <f>SUM(AC2338,AE2338)</f>
        <v>0</v>
      </c>
      <c r="L2338" s="1">
        <v>0</v>
      </c>
      <c r="M2338" s="1">
        <v>0</v>
      </c>
      <c r="N2338" s="1">
        <v>0</v>
      </c>
      <c r="O2338" s="1"/>
      <c r="P2338" s="1">
        <v>0</v>
      </c>
      <c r="Q2338" s="1">
        <f>AD2338</f>
        <v>0</v>
      </c>
      <c r="R2338" s="1">
        <v>0</v>
      </c>
      <c r="S2338" s="28"/>
      <c r="T2338" s="1">
        <f>SUM(U2338,V2338,X2338,Y2338,Z2338,AA2338)</f>
        <v>87</v>
      </c>
      <c r="U2338" s="1">
        <f>SUM(AG2338,BF2338)</f>
        <v>0</v>
      </c>
      <c r="V2338" s="1">
        <f>SUM(AJ2338,AK2338,AL2338,AM2338,AO2338,AP2338,AQ2338,AR2338,AS2338,AT2338,AU2338,AN2338,AV2338,AW2338,AX2338,AY2338,AZ2338,BA2338,BC2338,BD2338,BE2338,BB2338)</f>
        <v>30</v>
      </c>
      <c r="W2338" s="1">
        <f>COUNTIF(AJ2338:BE2338, "&gt;0")</f>
        <v>1</v>
      </c>
      <c r="X2338" s="1">
        <f>SUM(BG2338,BH2338)</f>
        <v>0</v>
      </c>
      <c r="Y2338" s="1">
        <f>BI2338</f>
        <v>57</v>
      </c>
      <c r="Z2338" s="1">
        <f>AI2338</f>
        <v>0</v>
      </c>
      <c r="AA2338" s="1">
        <f>AH2338</f>
        <v>0</v>
      </c>
      <c r="AB2338" s="28"/>
      <c r="AC2338" s="16">
        <v>0</v>
      </c>
      <c r="AD2338" s="16">
        <v>0</v>
      </c>
      <c r="AE2338" s="16">
        <v>0</v>
      </c>
      <c r="AF2338" s="28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0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30</v>
      </c>
      <c r="AX2338" s="16">
        <v>0</v>
      </c>
      <c r="AY2338" s="16">
        <v>0</v>
      </c>
      <c r="AZ2338" s="16">
        <v>0</v>
      </c>
      <c r="BA2338" s="16">
        <v>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0</v>
      </c>
      <c r="BH2338" s="16">
        <v>0</v>
      </c>
      <c r="BI2338" s="16">
        <v>57</v>
      </c>
      <c r="BJ2338" s="87"/>
    </row>
    <row r="2339" spans="1:62" s="16" customFormat="1" x14ac:dyDescent="0.35">
      <c r="A2339" s="85" t="s">
        <v>246</v>
      </c>
      <c r="B2339" s="85" t="s">
        <v>176</v>
      </c>
      <c r="C2339" s="16" t="s">
        <v>1124</v>
      </c>
      <c r="D2339" s="16" t="s">
        <v>2367</v>
      </c>
      <c r="E2339" s="16" t="s">
        <v>39</v>
      </c>
      <c r="F2339" s="85">
        <v>999929254</v>
      </c>
      <c r="G2339" s="1">
        <f>(J2339+T2339)-H2339</f>
        <v>77</v>
      </c>
      <c r="I2339" s="28"/>
      <c r="J2339" s="1">
        <f>SUM(K2339,L2339,N2339,O2339,P2339,Q2339)</f>
        <v>0</v>
      </c>
      <c r="K2339" s="1">
        <f>SUM(AC2339,AE2339)</f>
        <v>0</v>
      </c>
      <c r="L2339" s="1">
        <v>0</v>
      </c>
      <c r="M2339" s="1">
        <v>0</v>
      </c>
      <c r="N2339" s="1">
        <v>0</v>
      </c>
      <c r="O2339" s="1"/>
      <c r="P2339" s="1">
        <v>0</v>
      </c>
      <c r="Q2339" s="1">
        <f>AD2339</f>
        <v>0</v>
      </c>
      <c r="R2339" s="1">
        <v>0</v>
      </c>
      <c r="S2339" s="31"/>
      <c r="T2339" s="1">
        <f>SUM(U2339,V2339,X2339,Y2339,Z2339,AA2339)</f>
        <v>77</v>
      </c>
      <c r="U2339" s="1">
        <f>SUM(AG2339,BF2339)</f>
        <v>0</v>
      </c>
      <c r="V2339" s="1">
        <f>SUM(AJ2339,AK2339,AL2339,AM2339,AO2339,AP2339,AQ2339,AR2339,AS2339,AT2339,AU2339,AN2339,AV2339,AW2339,AX2339,AY2339,AZ2339,BA2339,BC2339,BD2339,BE2339,BB2339)</f>
        <v>34</v>
      </c>
      <c r="W2339" s="1">
        <f>COUNTIF(AJ2339:BE2339, "&gt;0")</f>
        <v>1</v>
      </c>
      <c r="X2339" s="1">
        <f>SUM(BG2339,BH2339)</f>
        <v>0</v>
      </c>
      <c r="Y2339" s="1">
        <f>BI2339</f>
        <v>43</v>
      </c>
      <c r="Z2339" s="1">
        <f>AI2339</f>
        <v>0</v>
      </c>
      <c r="AA2339" s="1">
        <f>AH2339</f>
        <v>0</v>
      </c>
      <c r="AB2339" s="31"/>
      <c r="AC2339" s="16">
        <v>0</v>
      </c>
      <c r="AD2339" s="16">
        <v>0</v>
      </c>
      <c r="AE2339" s="16">
        <v>0</v>
      </c>
      <c r="AF2339" s="28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34</v>
      </c>
      <c r="AR2339" s="16">
        <v>0</v>
      </c>
      <c r="AS2339" s="16">
        <v>0</v>
      </c>
      <c r="AT2339" s="16">
        <v>0</v>
      </c>
      <c r="AU2339" s="16">
        <v>0</v>
      </c>
      <c r="AV2339" s="16">
        <v>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0</v>
      </c>
      <c r="BF2339" s="16">
        <v>0</v>
      </c>
      <c r="BG2339" s="16">
        <v>0</v>
      </c>
      <c r="BH2339" s="16">
        <v>0</v>
      </c>
      <c r="BI2339" s="16">
        <v>43</v>
      </c>
      <c r="BJ2339" s="87"/>
    </row>
    <row r="2340" spans="1:62" s="16" customFormat="1" x14ac:dyDescent="0.35">
      <c r="A2340" s="100" t="s">
        <v>246</v>
      </c>
      <c r="B2340" s="100" t="s">
        <v>176</v>
      </c>
      <c r="C2340" s="52" t="s">
        <v>2216</v>
      </c>
      <c r="D2340" s="52" t="s">
        <v>486</v>
      </c>
      <c r="E2340" s="52" t="s">
        <v>39</v>
      </c>
      <c r="F2340" s="100">
        <v>999903729</v>
      </c>
      <c r="G2340" s="1">
        <f>(J2340+T2340)-H2340</f>
        <v>73</v>
      </c>
      <c r="I2340" s="28"/>
      <c r="J2340" s="1">
        <f>SUM(K2340,L2340,N2340,O2340,P2340,Q2340)</f>
        <v>0</v>
      </c>
      <c r="K2340" s="1">
        <f>SUM(AC2340,AE2340)</f>
        <v>0</v>
      </c>
      <c r="L2340" s="1">
        <v>0</v>
      </c>
      <c r="M2340" s="1">
        <v>0</v>
      </c>
      <c r="N2340" s="1">
        <v>0</v>
      </c>
      <c r="O2340" s="1"/>
      <c r="P2340" s="1">
        <v>0</v>
      </c>
      <c r="Q2340" s="1">
        <f>AD2340</f>
        <v>0</v>
      </c>
      <c r="R2340" s="1">
        <v>0</v>
      </c>
      <c r="S2340" s="31"/>
      <c r="T2340" s="1">
        <f>SUM(U2340,V2340,X2340,Y2340,Z2340,AA2340)</f>
        <v>73</v>
      </c>
      <c r="U2340" s="1">
        <f>SUM(AG2340,BF2340)</f>
        <v>0</v>
      </c>
      <c r="V2340" s="1">
        <f>SUM(AJ2340,AK2340,AL2340,AM2340,AO2340,AP2340,AQ2340,AR2340,AS2340,AT2340,AU2340,AN2340,AV2340,AW2340,AX2340,AY2340,AZ2340,BA2340,BC2340,BD2340,BE2340,BB2340)</f>
        <v>73</v>
      </c>
      <c r="W2340" s="1">
        <f>COUNTIF(AJ2340:BE2340, "&gt;0")</f>
        <v>2</v>
      </c>
      <c r="X2340" s="1">
        <f>SUM(BG2340,BH2340)</f>
        <v>0</v>
      </c>
      <c r="Y2340" s="1">
        <f>BI2340</f>
        <v>0</v>
      </c>
      <c r="Z2340" s="1">
        <f>AI2340</f>
        <v>0</v>
      </c>
      <c r="AA2340" s="1">
        <f>AH2340</f>
        <v>0</v>
      </c>
      <c r="AB2340" s="31"/>
      <c r="AC2340" s="16">
        <v>0</v>
      </c>
      <c r="AD2340" s="16">
        <v>0</v>
      </c>
      <c r="AE2340" s="16">
        <v>0</v>
      </c>
      <c r="AF2340" s="28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45</v>
      </c>
      <c r="AN2340" s="16">
        <v>0</v>
      </c>
      <c r="AO2340" s="16">
        <v>0</v>
      </c>
      <c r="AP2340" s="16">
        <v>0</v>
      </c>
      <c r="AQ2340" s="16">
        <v>0</v>
      </c>
      <c r="AR2340" s="16">
        <v>28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0</v>
      </c>
      <c r="BI2340" s="16">
        <v>0</v>
      </c>
      <c r="BJ2340" s="87"/>
    </row>
    <row r="2341" spans="1:62" s="16" customFormat="1" x14ac:dyDescent="0.35">
      <c r="A2341" s="85" t="s">
        <v>246</v>
      </c>
      <c r="B2341" s="85" t="s">
        <v>176</v>
      </c>
      <c r="C2341" s="16" t="s">
        <v>2310</v>
      </c>
      <c r="D2341" s="16" t="s">
        <v>2311</v>
      </c>
      <c r="E2341" s="16" t="s">
        <v>39</v>
      </c>
      <c r="F2341" s="85">
        <v>999931536</v>
      </c>
      <c r="G2341" s="1">
        <f>(J2341+T2341)-H2341</f>
        <v>73</v>
      </c>
      <c r="I2341" s="28"/>
      <c r="J2341" s="1">
        <f>SUM(K2341,L2341,N2341,O2341,P2341,Q2341)</f>
        <v>0</v>
      </c>
      <c r="K2341" s="1">
        <f>SUM(AC2341,AE2341)</f>
        <v>0</v>
      </c>
      <c r="L2341" s="1">
        <v>0</v>
      </c>
      <c r="M2341" s="1">
        <v>0</v>
      </c>
      <c r="N2341" s="1">
        <v>0</v>
      </c>
      <c r="O2341" s="1"/>
      <c r="P2341" s="1">
        <v>0</v>
      </c>
      <c r="Q2341" s="1">
        <f>AD2341</f>
        <v>0</v>
      </c>
      <c r="R2341" s="1">
        <v>0</v>
      </c>
      <c r="S2341" s="31"/>
      <c r="T2341" s="1">
        <f>SUM(U2341,V2341,X2341,Y2341,Z2341,AA2341)</f>
        <v>73</v>
      </c>
      <c r="U2341" s="1">
        <f>SUM(AG2341,BF2341)</f>
        <v>0</v>
      </c>
      <c r="V2341" s="1">
        <f>SUM(AJ2341,AK2341,AL2341,AM2341,AO2341,AP2341,AQ2341,AR2341,AS2341,AT2341,AU2341,AN2341,AV2341,AW2341,AX2341,AY2341,AZ2341,BA2341,BC2341,BD2341,BE2341,BB2341)</f>
        <v>30</v>
      </c>
      <c r="W2341" s="1">
        <f>COUNTIF(AJ2341:BE2341, "&gt;0")</f>
        <v>1</v>
      </c>
      <c r="X2341" s="1">
        <f>SUM(BG2341,BH2341)</f>
        <v>0</v>
      </c>
      <c r="Y2341" s="1">
        <f>BI2341</f>
        <v>43</v>
      </c>
      <c r="Z2341" s="1">
        <f>AI2341</f>
        <v>0</v>
      </c>
      <c r="AA2341" s="1">
        <f>AH2341</f>
        <v>0</v>
      </c>
      <c r="AB2341" s="31"/>
      <c r="AC2341" s="16">
        <v>0</v>
      </c>
      <c r="AD2341" s="16">
        <v>0</v>
      </c>
      <c r="AE2341" s="16">
        <v>0</v>
      </c>
      <c r="AF2341" s="28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6">
        <v>0</v>
      </c>
      <c r="AO2341" s="16">
        <v>0</v>
      </c>
      <c r="AP2341" s="16">
        <v>30</v>
      </c>
      <c r="AQ2341" s="16">
        <v>0</v>
      </c>
      <c r="AR2341" s="16">
        <v>0</v>
      </c>
      <c r="AS2341" s="16">
        <v>0</v>
      </c>
      <c r="AT2341" s="16">
        <v>0</v>
      </c>
      <c r="AU2341" s="16">
        <v>0</v>
      </c>
      <c r="AV2341" s="16">
        <v>0</v>
      </c>
      <c r="AW2341" s="16">
        <v>0</v>
      </c>
      <c r="AX2341" s="16">
        <v>0</v>
      </c>
      <c r="AY2341" s="16">
        <v>0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0</v>
      </c>
      <c r="BH2341" s="16">
        <v>0</v>
      </c>
      <c r="BI2341" s="16">
        <v>43</v>
      </c>
      <c r="BJ2341" s="87"/>
    </row>
    <row r="2342" spans="1:62" s="16" customFormat="1" x14ac:dyDescent="0.35">
      <c r="A2342" s="85" t="s">
        <v>246</v>
      </c>
      <c r="B2342" s="85" t="s">
        <v>176</v>
      </c>
      <c r="C2342" s="16" t="s">
        <v>981</v>
      </c>
      <c r="D2342" s="16" t="s">
        <v>472</v>
      </c>
      <c r="E2342" s="16" t="s">
        <v>39</v>
      </c>
      <c r="F2342" s="85">
        <v>999920497</v>
      </c>
      <c r="G2342" s="1">
        <f>(J2342+T2342)-H2342</f>
        <v>71</v>
      </c>
      <c r="I2342" s="28"/>
      <c r="J2342" s="1">
        <f>SUM(K2342,L2342,N2342,O2342,P2342,Q2342)</f>
        <v>0</v>
      </c>
      <c r="K2342" s="1">
        <f>SUM(AC2342,AE2342)</f>
        <v>0</v>
      </c>
      <c r="L2342" s="1">
        <v>0</v>
      </c>
      <c r="M2342" s="1">
        <v>0</v>
      </c>
      <c r="N2342" s="1">
        <v>0</v>
      </c>
      <c r="O2342" s="1"/>
      <c r="P2342" s="1">
        <v>0</v>
      </c>
      <c r="Q2342" s="1">
        <f>AD2342</f>
        <v>0</v>
      </c>
      <c r="R2342" s="1">
        <v>0</v>
      </c>
      <c r="S2342" s="31"/>
      <c r="T2342" s="1">
        <f>SUM(U2342,V2342,X2342,Y2342,Z2342,AA2342)</f>
        <v>71</v>
      </c>
      <c r="U2342" s="1">
        <f>SUM(AG2342,BF2342)</f>
        <v>0</v>
      </c>
      <c r="V2342" s="1">
        <f>SUM(AJ2342,AK2342,AL2342,AM2342,AO2342,AP2342,AQ2342,AR2342,AS2342,AT2342,AU2342,AN2342,AV2342,AW2342,AX2342,AY2342,AZ2342,BA2342,BC2342,BD2342,BE2342,BB2342)</f>
        <v>28</v>
      </c>
      <c r="W2342" s="1">
        <f>COUNTIF(AJ2342:BE2342, "&gt;0")</f>
        <v>1</v>
      </c>
      <c r="X2342" s="1">
        <f>SUM(BG2342,BH2342)</f>
        <v>0</v>
      </c>
      <c r="Y2342" s="1">
        <f>BI2342</f>
        <v>43</v>
      </c>
      <c r="Z2342" s="1">
        <f>AI2342</f>
        <v>0</v>
      </c>
      <c r="AA2342" s="1">
        <f>AH2342</f>
        <v>0</v>
      </c>
      <c r="AB2342" s="31"/>
      <c r="AC2342" s="16">
        <v>0</v>
      </c>
      <c r="AD2342" s="16">
        <v>0</v>
      </c>
      <c r="AE2342" s="16">
        <v>0</v>
      </c>
      <c r="AF2342" s="28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0</v>
      </c>
      <c r="AP2342" s="16">
        <v>0</v>
      </c>
      <c r="AQ2342" s="16">
        <v>0</v>
      </c>
      <c r="AR2342" s="16">
        <v>28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0</v>
      </c>
      <c r="BH2342" s="16">
        <v>0</v>
      </c>
      <c r="BI2342" s="16">
        <v>43</v>
      </c>
      <c r="BJ2342" s="87"/>
    </row>
    <row r="2343" spans="1:62" s="16" customFormat="1" x14ac:dyDescent="0.35">
      <c r="A2343" s="16" t="s">
        <v>246</v>
      </c>
      <c r="B2343" s="16" t="s">
        <v>176</v>
      </c>
      <c r="C2343" s="16" t="s">
        <v>261</v>
      </c>
      <c r="D2343" s="16" t="s">
        <v>3560</v>
      </c>
      <c r="E2343" s="16" t="s">
        <v>39</v>
      </c>
      <c r="F2343" s="16">
        <v>999927385</v>
      </c>
      <c r="G2343" s="1">
        <f>(J2343+T2343)-H2343</f>
        <v>68</v>
      </c>
      <c r="I2343" s="28"/>
      <c r="J2343" s="1">
        <f>SUM(K2343,L2343,N2343,O2343,P2343,Q2343)</f>
        <v>0</v>
      </c>
      <c r="K2343" s="1">
        <f>SUM(AC2343,AE2343)</f>
        <v>0</v>
      </c>
      <c r="L2343" s="1">
        <v>0</v>
      </c>
      <c r="M2343" s="1">
        <v>0</v>
      </c>
      <c r="N2343" s="1">
        <v>0</v>
      </c>
      <c r="O2343" s="1"/>
      <c r="P2343" s="1">
        <v>0</v>
      </c>
      <c r="Q2343" s="1">
        <f>AD2343</f>
        <v>0</v>
      </c>
      <c r="R2343" s="1">
        <v>0</v>
      </c>
      <c r="S2343" s="28"/>
      <c r="T2343" s="1">
        <f>SUM(U2343,V2343,X2343,Y2343,Z2343,AA2343)</f>
        <v>68</v>
      </c>
      <c r="U2343" s="1">
        <f>SUM(AG2343,BF2343)</f>
        <v>0</v>
      </c>
      <c r="V2343" s="1">
        <f>SUM(AJ2343,AK2343,AL2343,AM2343,AO2343,AP2343,AQ2343,AR2343,AS2343,AT2343,AU2343,AN2343,AV2343,AW2343,AX2343,AY2343,AZ2343,BA2343,BC2343,BD2343,BE2343,BB2343)</f>
        <v>68</v>
      </c>
      <c r="W2343" s="1">
        <f>COUNTIF(AJ2343:BE2343, "&gt;0")</f>
        <v>1</v>
      </c>
      <c r="X2343" s="1">
        <f>SUM(BG2343,BH2343)</f>
        <v>0</v>
      </c>
      <c r="Y2343" s="1">
        <f>BI2343</f>
        <v>0</v>
      </c>
      <c r="Z2343" s="1">
        <f>AI2343</f>
        <v>0</v>
      </c>
      <c r="AA2343" s="1">
        <f>AH2343</f>
        <v>0</v>
      </c>
      <c r="AB2343" s="28"/>
      <c r="AC2343" s="16">
        <v>0</v>
      </c>
      <c r="AD2343" s="16">
        <v>0</v>
      </c>
      <c r="AE2343" s="16">
        <v>0</v>
      </c>
      <c r="AF2343" s="28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16">
        <v>0</v>
      </c>
      <c r="AO2343" s="16">
        <v>0</v>
      </c>
      <c r="AP2343" s="16">
        <v>0</v>
      </c>
      <c r="AQ2343" s="16">
        <v>0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68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0</v>
      </c>
      <c r="BI2343" s="16">
        <v>0</v>
      </c>
      <c r="BJ2343" s="87"/>
    </row>
    <row r="2344" spans="1:62" s="16" customFormat="1" x14ac:dyDescent="0.35">
      <c r="A2344" s="85" t="s">
        <v>246</v>
      </c>
      <c r="B2344" s="85" t="s">
        <v>176</v>
      </c>
      <c r="C2344" s="16" t="s">
        <v>1292</v>
      </c>
      <c r="D2344" s="16" t="s">
        <v>2953</v>
      </c>
      <c r="E2344" s="16" t="s">
        <v>39</v>
      </c>
      <c r="F2344" s="85">
        <v>999930032</v>
      </c>
      <c r="G2344" s="1">
        <f>(J2344+T2344)-H2344</f>
        <v>68</v>
      </c>
      <c r="I2344" s="28"/>
      <c r="J2344" s="1">
        <f>SUM(K2344,L2344,N2344,O2344,P2344,Q2344)</f>
        <v>0</v>
      </c>
      <c r="K2344" s="1">
        <f>SUM(AC2344,AE2344)</f>
        <v>0</v>
      </c>
      <c r="L2344" s="1">
        <v>0</v>
      </c>
      <c r="M2344" s="1">
        <v>0</v>
      </c>
      <c r="N2344" s="1">
        <v>0</v>
      </c>
      <c r="O2344" s="1"/>
      <c r="P2344" s="1">
        <v>0</v>
      </c>
      <c r="Q2344" s="1">
        <f>AD2344</f>
        <v>0</v>
      </c>
      <c r="R2344" s="1">
        <v>0</v>
      </c>
      <c r="S2344" s="28"/>
      <c r="T2344" s="1">
        <f>SUM(U2344,V2344,X2344,Y2344,Z2344,AA2344)</f>
        <v>68</v>
      </c>
      <c r="U2344" s="1">
        <f>SUM(AG2344,BF2344)</f>
        <v>0</v>
      </c>
      <c r="V2344" s="1">
        <f>SUM(AJ2344,AK2344,AL2344,AM2344,AO2344,AP2344,AQ2344,AR2344,AS2344,AT2344,AU2344,AN2344,AV2344,AW2344,AX2344,AY2344,AZ2344,BA2344,BC2344,BD2344,BE2344,BB2344)</f>
        <v>68</v>
      </c>
      <c r="W2344" s="1">
        <f>COUNTIF(AJ2344:BE2344, "&gt;0")</f>
        <v>1</v>
      </c>
      <c r="X2344" s="1">
        <f>SUM(BG2344,BH2344)</f>
        <v>0</v>
      </c>
      <c r="Y2344" s="1">
        <f>BI2344</f>
        <v>0</v>
      </c>
      <c r="Z2344" s="1">
        <f>AI2344</f>
        <v>0</v>
      </c>
      <c r="AA2344" s="1">
        <f>AH2344</f>
        <v>0</v>
      </c>
      <c r="AB2344" s="28"/>
      <c r="AC2344" s="16">
        <v>0</v>
      </c>
      <c r="AD2344" s="16">
        <v>0</v>
      </c>
      <c r="AE2344" s="16">
        <v>0</v>
      </c>
      <c r="AF2344" s="28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6">
        <v>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68</v>
      </c>
      <c r="AW2344" s="16">
        <v>0</v>
      </c>
      <c r="AX2344" s="16">
        <v>0</v>
      </c>
      <c r="AY2344" s="16">
        <v>0</v>
      </c>
      <c r="AZ2344" s="16">
        <v>0</v>
      </c>
      <c r="BA2344" s="16">
        <v>0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0</v>
      </c>
      <c r="BH2344" s="16">
        <v>0</v>
      </c>
      <c r="BI2344" s="16">
        <v>0</v>
      </c>
      <c r="BJ2344" s="87"/>
    </row>
    <row r="2345" spans="1:62" s="16" customFormat="1" x14ac:dyDescent="0.35">
      <c r="A2345" s="85" t="s">
        <v>246</v>
      </c>
      <c r="B2345" s="85" t="s">
        <v>176</v>
      </c>
      <c r="C2345" s="1" t="s">
        <v>3105</v>
      </c>
      <c r="D2345" s="1" t="s">
        <v>3106</v>
      </c>
      <c r="E2345" s="1" t="s">
        <v>39</v>
      </c>
      <c r="F2345" s="85">
        <v>999931693</v>
      </c>
      <c r="G2345" s="1">
        <f>(J2345+T2345)-H2345</f>
        <v>68</v>
      </c>
      <c r="H2345" s="1">
        <f>(K2345+L2345+N2345+O2345+P2345+Q2345+R2345)*0.5</f>
        <v>0</v>
      </c>
      <c r="I2345" s="28"/>
      <c r="J2345" s="1">
        <f>SUM(K2345,L2345,N2345,O2345,P2345,Q2345)</f>
        <v>0</v>
      </c>
      <c r="K2345" s="1">
        <f>SUM(AC2345,AE2345)</f>
        <v>0</v>
      </c>
      <c r="L2345" s="1">
        <v>0</v>
      </c>
      <c r="M2345" s="1">
        <v>0</v>
      </c>
      <c r="N2345" s="1">
        <v>0</v>
      </c>
      <c r="O2345" s="1"/>
      <c r="P2345" s="1">
        <v>0</v>
      </c>
      <c r="Q2345" s="1">
        <f>AD2345</f>
        <v>0</v>
      </c>
      <c r="R2345" s="1">
        <v>0</v>
      </c>
      <c r="S2345" s="31"/>
      <c r="T2345" s="1">
        <f>SUM(U2345,V2345,X2345,Y2345,Z2345,AA2345)</f>
        <v>68</v>
      </c>
      <c r="U2345" s="1">
        <f>SUM(AG2345,BF2345)</f>
        <v>0</v>
      </c>
      <c r="V2345" s="1">
        <f>SUM(AJ2345,AK2345,AL2345,AM2345,AO2345,AP2345,AQ2345,AR2345,AS2345,AT2345,AU2345,AN2345,AV2345,AW2345,AX2345,AY2345,AZ2345,BA2345,BC2345,BD2345,BE2345,BB2345)</f>
        <v>68</v>
      </c>
      <c r="W2345" s="1">
        <f>COUNTIF(AJ2345:BE2345, "&gt;0")</f>
        <v>1</v>
      </c>
      <c r="X2345" s="1">
        <f>SUM(BG2345,BH2345)</f>
        <v>0</v>
      </c>
      <c r="Y2345" s="1">
        <f>BI2345</f>
        <v>0</v>
      </c>
      <c r="Z2345" s="1">
        <f>AI2345</f>
        <v>0</v>
      </c>
      <c r="AA2345" s="1">
        <f>AH2345</f>
        <v>0</v>
      </c>
      <c r="AB2345" s="31"/>
      <c r="AC2345" s="16">
        <v>0</v>
      </c>
      <c r="AD2345" s="16">
        <v>0</v>
      </c>
      <c r="AE2345" s="16">
        <v>0</v>
      </c>
      <c r="AF2345" s="28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0</v>
      </c>
      <c r="AQ2345" s="16">
        <v>0</v>
      </c>
      <c r="AR2345" s="16">
        <v>0</v>
      </c>
      <c r="AS2345" s="16">
        <v>0</v>
      </c>
      <c r="AT2345" s="16">
        <v>0</v>
      </c>
      <c r="AU2345" s="16">
        <v>0</v>
      </c>
      <c r="AV2345" s="16">
        <v>0</v>
      </c>
      <c r="AW2345" s="16">
        <v>0</v>
      </c>
      <c r="AX2345" s="16">
        <v>68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0</v>
      </c>
      <c r="BH2345" s="16">
        <v>0</v>
      </c>
      <c r="BI2345" s="16">
        <v>0</v>
      </c>
      <c r="BJ2345" s="87"/>
    </row>
    <row r="2346" spans="1:62" s="16" customFormat="1" x14ac:dyDescent="0.35">
      <c r="A2346" s="85" t="s">
        <v>246</v>
      </c>
      <c r="B2346" s="85" t="s">
        <v>176</v>
      </c>
      <c r="C2346" s="1" t="s">
        <v>3101</v>
      </c>
      <c r="D2346" s="1" t="s">
        <v>3102</v>
      </c>
      <c r="E2346" s="1" t="s">
        <v>39</v>
      </c>
      <c r="F2346" s="85">
        <v>999931725</v>
      </c>
      <c r="G2346" s="1">
        <f>(J2346+T2346)-H2346</f>
        <v>68</v>
      </c>
      <c r="I2346" s="28"/>
      <c r="J2346" s="1">
        <f>SUM(K2346,L2346,N2346,O2346,P2346,Q2346)</f>
        <v>0</v>
      </c>
      <c r="K2346" s="1">
        <f>SUM(AC2346,AE2346)</f>
        <v>0</v>
      </c>
      <c r="L2346" s="1">
        <v>0</v>
      </c>
      <c r="M2346" s="1">
        <v>0</v>
      </c>
      <c r="N2346" s="1">
        <v>0</v>
      </c>
      <c r="O2346" s="1"/>
      <c r="P2346" s="1">
        <v>0</v>
      </c>
      <c r="Q2346" s="1">
        <f>AD2346</f>
        <v>0</v>
      </c>
      <c r="R2346" s="1">
        <v>0</v>
      </c>
      <c r="S2346" s="31"/>
      <c r="T2346" s="1">
        <f>SUM(U2346,V2346,X2346,Y2346,Z2346,AA2346)</f>
        <v>68</v>
      </c>
      <c r="U2346" s="1">
        <f>SUM(AG2346,BF2346)</f>
        <v>0</v>
      </c>
      <c r="V2346" s="1">
        <f>SUM(AJ2346,AK2346,AL2346,AM2346,AO2346,AP2346,AQ2346,AR2346,AS2346,AT2346,AU2346,AN2346,AV2346,AW2346,AX2346,AY2346,AZ2346,BA2346,BC2346,BD2346,BE2346,BB2346)</f>
        <v>68</v>
      </c>
      <c r="W2346" s="1">
        <f>COUNTIF(AJ2346:BE2346, "&gt;0")</f>
        <v>1</v>
      </c>
      <c r="X2346" s="1">
        <f>SUM(BG2346,BH2346)</f>
        <v>0</v>
      </c>
      <c r="Y2346" s="1">
        <f>BI2346</f>
        <v>0</v>
      </c>
      <c r="Z2346" s="1">
        <f>AI2346</f>
        <v>0</v>
      </c>
      <c r="AA2346" s="1">
        <f>AH2346</f>
        <v>0</v>
      </c>
      <c r="AB2346" s="31"/>
      <c r="AC2346" s="16">
        <v>0</v>
      </c>
      <c r="AD2346" s="16">
        <v>0</v>
      </c>
      <c r="AE2346" s="16">
        <v>0</v>
      </c>
      <c r="AF2346" s="28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0</v>
      </c>
      <c r="AX2346" s="16">
        <v>68</v>
      </c>
      <c r="AY2346" s="16">
        <v>0</v>
      </c>
      <c r="AZ2346" s="16">
        <v>0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  <c r="BI2346" s="16">
        <v>0</v>
      </c>
      <c r="BJ2346" s="87"/>
    </row>
    <row r="2347" spans="1:62" s="16" customFormat="1" x14ac:dyDescent="0.35">
      <c r="A2347" s="85" t="s">
        <v>246</v>
      </c>
      <c r="B2347" s="85" t="s">
        <v>176</v>
      </c>
      <c r="C2347" s="1" t="s">
        <v>3103</v>
      </c>
      <c r="D2347" s="1" t="s">
        <v>3104</v>
      </c>
      <c r="E2347" s="1" t="s">
        <v>39</v>
      </c>
      <c r="F2347" s="85">
        <v>999931729</v>
      </c>
      <c r="G2347" s="1">
        <f>(J2347+T2347)-H2347</f>
        <v>68</v>
      </c>
      <c r="H2347" s="1">
        <f>(K2347+L2347+N2347+O2347+P2347+Q2347+R2347)*0.5</f>
        <v>0</v>
      </c>
      <c r="I2347" s="28"/>
      <c r="J2347" s="1">
        <f>SUM(K2347,L2347,N2347,O2347,P2347,Q2347)</f>
        <v>0</v>
      </c>
      <c r="K2347" s="1">
        <f>SUM(AC2347,AE2347)</f>
        <v>0</v>
      </c>
      <c r="L2347" s="1">
        <v>0</v>
      </c>
      <c r="M2347" s="1">
        <v>0</v>
      </c>
      <c r="N2347" s="1">
        <v>0</v>
      </c>
      <c r="O2347" s="1"/>
      <c r="P2347" s="1">
        <v>0</v>
      </c>
      <c r="Q2347" s="1">
        <f>AD2347</f>
        <v>0</v>
      </c>
      <c r="R2347" s="1">
        <v>0</v>
      </c>
      <c r="S2347" s="31"/>
      <c r="T2347" s="1">
        <f>SUM(U2347,V2347,X2347,Y2347,Z2347,AA2347)</f>
        <v>68</v>
      </c>
      <c r="U2347" s="1">
        <f>SUM(AG2347,BF2347)</f>
        <v>0</v>
      </c>
      <c r="V2347" s="1">
        <f>SUM(AJ2347,AK2347,AL2347,AM2347,AO2347,AP2347,AQ2347,AR2347,AS2347,AT2347,AU2347,AN2347,AV2347,AW2347,AX2347,AY2347,AZ2347,BA2347,BC2347,BD2347,BE2347,BB2347)</f>
        <v>68</v>
      </c>
      <c r="W2347" s="1">
        <f>COUNTIF(AJ2347:BE2347, "&gt;0")</f>
        <v>1</v>
      </c>
      <c r="X2347" s="1">
        <f>SUM(BG2347,BH2347)</f>
        <v>0</v>
      </c>
      <c r="Y2347" s="1">
        <f>BI2347</f>
        <v>0</v>
      </c>
      <c r="Z2347" s="1">
        <f>AI2347</f>
        <v>0</v>
      </c>
      <c r="AA2347" s="1">
        <f>AH2347</f>
        <v>0</v>
      </c>
      <c r="AB2347" s="31"/>
      <c r="AC2347" s="16">
        <v>0</v>
      </c>
      <c r="AD2347" s="16">
        <v>0</v>
      </c>
      <c r="AE2347" s="16">
        <v>0</v>
      </c>
      <c r="AF2347" s="28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0</v>
      </c>
      <c r="AU2347" s="16">
        <v>0</v>
      </c>
      <c r="AV2347" s="16">
        <v>0</v>
      </c>
      <c r="AW2347" s="16">
        <v>0</v>
      </c>
      <c r="AX2347" s="16">
        <v>68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  <c r="BI2347" s="16">
        <v>0</v>
      </c>
      <c r="BJ2347" s="87"/>
    </row>
    <row r="2348" spans="1:62" s="16" customFormat="1" x14ac:dyDescent="0.35">
      <c r="A2348" s="16" t="s">
        <v>246</v>
      </c>
      <c r="B2348" s="16" t="s">
        <v>176</v>
      </c>
      <c r="C2348" s="16" t="s">
        <v>3577</v>
      </c>
      <c r="D2348" s="16" t="s">
        <v>3578</v>
      </c>
      <c r="E2348" s="16" t="s">
        <v>39</v>
      </c>
      <c r="F2348" s="16">
        <v>999932180</v>
      </c>
      <c r="G2348" s="1">
        <f>(J2348+T2348)-H2348</f>
        <v>68</v>
      </c>
      <c r="I2348" s="28"/>
      <c r="J2348" s="1">
        <f>SUM(K2348,L2348,N2348,O2348,P2348,Q2348)</f>
        <v>0</v>
      </c>
      <c r="K2348" s="1">
        <f>SUM(AC2348,AE2348)</f>
        <v>0</v>
      </c>
      <c r="L2348" s="1">
        <v>0</v>
      </c>
      <c r="M2348" s="1">
        <v>0</v>
      </c>
      <c r="N2348" s="1">
        <v>0</v>
      </c>
      <c r="O2348" s="1"/>
      <c r="P2348" s="1">
        <v>0</v>
      </c>
      <c r="Q2348" s="1">
        <f>AD2348</f>
        <v>0</v>
      </c>
      <c r="R2348" s="1">
        <v>0</v>
      </c>
      <c r="S2348" s="28"/>
      <c r="T2348" s="1">
        <f>SUM(U2348,V2348,X2348,Y2348,Z2348,AA2348)</f>
        <v>68</v>
      </c>
      <c r="U2348" s="1">
        <f>SUM(AG2348,BF2348)</f>
        <v>0</v>
      </c>
      <c r="V2348" s="1">
        <f>SUM(AJ2348,AK2348,AL2348,AM2348,AO2348,AP2348,AQ2348,AR2348,AS2348,AT2348,AU2348,AN2348,AV2348,AW2348,AX2348,AY2348,AZ2348,BA2348,BC2348,BD2348,BE2348,BB2348)</f>
        <v>68</v>
      </c>
      <c r="W2348" s="1">
        <f>COUNTIF(AJ2348:BE2348, "&gt;0")</f>
        <v>1</v>
      </c>
      <c r="X2348" s="1">
        <f>SUM(BG2348,BH2348)</f>
        <v>0</v>
      </c>
      <c r="Y2348" s="1">
        <f>BI2348</f>
        <v>0</v>
      </c>
      <c r="Z2348" s="1">
        <f>AI2348</f>
        <v>0</v>
      </c>
      <c r="AA2348" s="1">
        <f>AH2348</f>
        <v>0</v>
      </c>
      <c r="AB2348" s="28"/>
      <c r="AC2348" s="16">
        <v>0</v>
      </c>
      <c r="AD2348" s="16">
        <v>0</v>
      </c>
      <c r="AE2348" s="16">
        <v>0</v>
      </c>
      <c r="AF2348" s="28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0</v>
      </c>
      <c r="AW2348" s="16">
        <v>0</v>
      </c>
      <c r="AX2348" s="16">
        <v>0</v>
      </c>
      <c r="AY2348" s="16">
        <v>0</v>
      </c>
      <c r="AZ2348" s="16">
        <v>0</v>
      </c>
      <c r="BA2348" s="16">
        <v>0</v>
      </c>
      <c r="BB2348" s="16">
        <v>68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0</v>
      </c>
      <c r="BI2348" s="16">
        <v>0</v>
      </c>
      <c r="BJ2348" s="87"/>
    </row>
    <row r="2349" spans="1:62" s="16" customFormat="1" ht="14.5" x14ac:dyDescent="0.3">
      <c r="A2349" s="47" t="s">
        <v>246</v>
      </c>
      <c r="B2349" s="47" t="s">
        <v>176</v>
      </c>
      <c r="C2349" s="47" t="s">
        <v>2421</v>
      </c>
      <c r="D2349" s="47" t="s">
        <v>2342</v>
      </c>
      <c r="E2349" s="47" t="s">
        <v>39</v>
      </c>
      <c r="F2349" s="47">
        <v>999930688</v>
      </c>
      <c r="G2349" s="1">
        <f>(J2349+T2349)-H2349</f>
        <v>63.400000000000006</v>
      </c>
      <c r="I2349" s="28"/>
      <c r="J2349" s="1">
        <f>SUM(K2349,L2349,N2349,O2349,P2349,Q2349)</f>
        <v>0</v>
      </c>
      <c r="K2349" s="1">
        <f>SUM(AC2349,AE2349)</f>
        <v>0</v>
      </c>
      <c r="L2349" s="1">
        <v>0</v>
      </c>
      <c r="M2349" s="1">
        <v>0</v>
      </c>
      <c r="N2349" s="1">
        <v>0</v>
      </c>
      <c r="O2349" s="1"/>
      <c r="P2349" s="1">
        <v>0</v>
      </c>
      <c r="Q2349" s="1">
        <f>AD2349</f>
        <v>0</v>
      </c>
      <c r="R2349" s="1">
        <v>0</v>
      </c>
      <c r="S2349" s="31"/>
      <c r="T2349" s="1">
        <f>SUM(U2349,V2349,X2349,Y2349,Z2349,AA2349)</f>
        <v>63.400000000000006</v>
      </c>
      <c r="U2349" s="1">
        <f>SUM(AG2349,BF2349)</f>
        <v>0</v>
      </c>
      <c r="V2349" s="1">
        <f>SUM(AJ2349,AK2349,AL2349,AM2349,AO2349,AP2349,AQ2349,AR2349,AS2349,AT2349,AU2349,AN2349,AV2349,AW2349,AX2349,AY2349,AZ2349,BA2349,BC2349,BD2349,BE2349,BB2349)</f>
        <v>20.400000000000002</v>
      </c>
      <c r="W2349" s="1">
        <f>COUNTIF(AJ2349:BE2349, "&gt;0")</f>
        <v>1</v>
      </c>
      <c r="X2349" s="1">
        <f>SUM(BG2349,BH2349)</f>
        <v>0</v>
      </c>
      <c r="Y2349" s="1">
        <f>BI2349</f>
        <v>43</v>
      </c>
      <c r="Z2349" s="1">
        <f>AI2349</f>
        <v>0</v>
      </c>
      <c r="AA2349" s="1">
        <f>AH2349</f>
        <v>0</v>
      </c>
      <c r="AB2349" s="31"/>
      <c r="AC2349" s="16">
        <v>0</v>
      </c>
      <c r="AD2349" s="16">
        <v>0</v>
      </c>
      <c r="AE2349" s="16">
        <v>0</v>
      </c>
      <c r="AF2349" s="28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0</v>
      </c>
      <c r="AO2349" s="16">
        <v>0</v>
      </c>
      <c r="AP2349" s="16">
        <v>0</v>
      </c>
      <c r="AQ2349" s="16">
        <v>0</v>
      </c>
      <c r="AR2349" s="16">
        <v>20.400000000000002</v>
      </c>
      <c r="AS2349" s="16">
        <v>0</v>
      </c>
      <c r="AT2349" s="16">
        <v>0</v>
      </c>
      <c r="AU2349" s="16">
        <v>0</v>
      </c>
      <c r="AV2349" s="16">
        <v>0</v>
      </c>
      <c r="AW2349" s="16">
        <v>0</v>
      </c>
      <c r="AX2349" s="16">
        <v>0</v>
      </c>
      <c r="AY2349" s="16">
        <v>0</v>
      </c>
      <c r="AZ2349" s="16">
        <v>0</v>
      </c>
      <c r="BA2349" s="16">
        <v>0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  <c r="BI2349" s="16">
        <v>43</v>
      </c>
      <c r="BJ2349" s="97"/>
    </row>
    <row r="2350" spans="1:62" s="16" customFormat="1" x14ac:dyDescent="0.35">
      <c r="A2350" s="85" t="s">
        <v>246</v>
      </c>
      <c r="B2350" s="85" t="s">
        <v>176</v>
      </c>
      <c r="C2350" s="85" t="s">
        <v>3380</v>
      </c>
      <c r="D2350" s="85" t="s">
        <v>3381</v>
      </c>
      <c r="E2350" s="85" t="s">
        <v>39</v>
      </c>
      <c r="F2350" s="85">
        <v>999931195</v>
      </c>
      <c r="G2350" s="1">
        <f>(J2350+T2350)-H2350</f>
        <v>60</v>
      </c>
      <c r="I2350" s="28"/>
      <c r="J2350" s="1">
        <f>SUM(K2350,L2350,N2350,O2350,P2350,Q2350)</f>
        <v>0</v>
      </c>
      <c r="K2350" s="1">
        <f>SUM(AC2350,AE2350)</f>
        <v>0</v>
      </c>
      <c r="L2350" s="1">
        <v>0</v>
      </c>
      <c r="M2350" s="1">
        <v>0</v>
      </c>
      <c r="N2350" s="1">
        <v>0</v>
      </c>
      <c r="O2350" s="1"/>
      <c r="P2350" s="1">
        <v>0</v>
      </c>
      <c r="Q2350" s="1">
        <f>AD2350</f>
        <v>0</v>
      </c>
      <c r="R2350" s="1">
        <v>0</v>
      </c>
      <c r="S2350" s="28"/>
      <c r="T2350" s="1">
        <f>SUM(U2350,V2350,X2350,Y2350,Z2350,AA2350)</f>
        <v>60</v>
      </c>
      <c r="U2350" s="1">
        <f>SUM(AG2350,BF2350)</f>
        <v>0</v>
      </c>
      <c r="V2350" s="1">
        <f>SUM(AJ2350,AK2350,AL2350,AM2350,AO2350,AP2350,AQ2350,AR2350,AS2350,AT2350,AU2350,AN2350,AV2350,AW2350,AX2350,AY2350,AZ2350,BA2350,BC2350,BD2350,BE2350,BB2350)</f>
        <v>60</v>
      </c>
      <c r="W2350" s="1">
        <f>COUNTIF(AJ2350:BE2350, "&gt;0")</f>
        <v>1</v>
      </c>
      <c r="X2350" s="1">
        <f>SUM(BG2350,BH2350)</f>
        <v>0</v>
      </c>
      <c r="Y2350" s="1">
        <f>BI2350</f>
        <v>0</v>
      </c>
      <c r="Z2350" s="1">
        <f>AI2350</f>
        <v>0</v>
      </c>
      <c r="AA2350" s="1">
        <f>AH2350</f>
        <v>0</v>
      </c>
      <c r="AB2350" s="28"/>
      <c r="AC2350" s="16">
        <v>0</v>
      </c>
      <c r="AD2350" s="16">
        <v>0</v>
      </c>
      <c r="AE2350" s="16">
        <v>0</v>
      </c>
      <c r="AF2350" s="28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0</v>
      </c>
      <c r="AR2350" s="16">
        <v>0</v>
      </c>
      <c r="AS2350" s="16">
        <v>0</v>
      </c>
      <c r="AT2350" s="16">
        <v>0</v>
      </c>
      <c r="AU2350" s="16">
        <v>0</v>
      </c>
      <c r="AV2350" s="16">
        <v>0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60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0</v>
      </c>
      <c r="BI2350" s="16">
        <v>0</v>
      </c>
      <c r="BJ2350" s="87"/>
    </row>
    <row r="2351" spans="1:62" s="16" customFormat="1" x14ac:dyDescent="0.35">
      <c r="A2351" s="85" t="s">
        <v>246</v>
      </c>
      <c r="B2351" s="85" t="s">
        <v>176</v>
      </c>
      <c r="C2351" s="16" t="s">
        <v>1152</v>
      </c>
      <c r="D2351" s="16" t="s">
        <v>935</v>
      </c>
      <c r="E2351" s="1" t="s">
        <v>39</v>
      </c>
      <c r="F2351" s="85">
        <v>999922255</v>
      </c>
      <c r="G2351" s="1">
        <f>(J2351+T2351)-H2351</f>
        <v>58</v>
      </c>
      <c r="I2351" s="15"/>
      <c r="J2351" s="1">
        <f>SUM(K2351,L2351,N2351,O2351,P2351,Q2351)</f>
        <v>0</v>
      </c>
      <c r="K2351" s="1">
        <f>SUM(AC2351,AE2351)</f>
        <v>0</v>
      </c>
      <c r="L2351" s="1">
        <v>0</v>
      </c>
      <c r="M2351" s="1">
        <v>0</v>
      </c>
      <c r="N2351" s="1">
        <v>0</v>
      </c>
      <c r="O2351" s="1"/>
      <c r="P2351" s="1">
        <v>0</v>
      </c>
      <c r="Q2351" s="1">
        <f>AD2351</f>
        <v>0</v>
      </c>
      <c r="R2351" s="1">
        <v>0</v>
      </c>
      <c r="S2351" s="31"/>
      <c r="T2351" s="1">
        <f>SUM(U2351,V2351,X2351,Y2351,Z2351,AA2351)</f>
        <v>58</v>
      </c>
      <c r="U2351" s="1">
        <f>SUM(AG2351,BF2351)</f>
        <v>0</v>
      </c>
      <c r="V2351" s="1">
        <f>SUM(AJ2351,AK2351,AL2351,AM2351,AO2351,AP2351,AQ2351,AR2351,AS2351,AT2351,AU2351,AN2351,AV2351,AW2351,AX2351,AY2351,AZ2351,BA2351,BC2351,BD2351,BE2351,BB2351)</f>
        <v>58</v>
      </c>
      <c r="W2351" s="1">
        <f>COUNTIF(AJ2351:BE2351, "&gt;0")</f>
        <v>1</v>
      </c>
      <c r="X2351" s="1">
        <f>SUM(BG2351,BH2351)</f>
        <v>0</v>
      </c>
      <c r="Y2351" s="1">
        <f>BI2351</f>
        <v>0</v>
      </c>
      <c r="Z2351" s="1">
        <f>AI2351</f>
        <v>0</v>
      </c>
      <c r="AA2351" s="1">
        <f>AH2351</f>
        <v>0</v>
      </c>
      <c r="AB2351" s="31"/>
      <c r="AC2351" s="1">
        <v>0</v>
      </c>
      <c r="AD2351" s="16">
        <v>0</v>
      </c>
      <c r="AE2351" s="16">
        <v>0</v>
      </c>
      <c r="AF2351" s="28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58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0</v>
      </c>
      <c r="AZ2351" s="16">
        <v>0</v>
      </c>
      <c r="BA2351" s="16">
        <v>0</v>
      </c>
      <c r="BB2351" s="16">
        <v>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  <c r="BI2351" s="16">
        <v>0</v>
      </c>
      <c r="BJ2351" s="87"/>
    </row>
    <row r="2352" spans="1:62" s="16" customFormat="1" x14ac:dyDescent="0.35">
      <c r="A2352" s="16" t="s">
        <v>246</v>
      </c>
      <c r="B2352" s="16" t="s">
        <v>176</v>
      </c>
      <c r="C2352" s="16" t="s">
        <v>3450</v>
      </c>
      <c r="D2352" s="16" t="s">
        <v>3451</v>
      </c>
      <c r="E2352" s="16" t="s">
        <v>39</v>
      </c>
      <c r="F2352" s="16">
        <v>999920303</v>
      </c>
      <c r="G2352" s="1">
        <f>(J2352+T2352)-H2352</f>
        <v>51</v>
      </c>
      <c r="I2352" s="28"/>
      <c r="J2352" s="1">
        <f>SUM(K2352,L2352,N2352,O2352,P2352,Q2352)</f>
        <v>0</v>
      </c>
      <c r="K2352" s="1">
        <f>SUM(AC2352,AE2352)</f>
        <v>0</v>
      </c>
      <c r="L2352" s="1">
        <v>0</v>
      </c>
      <c r="M2352" s="1">
        <v>0</v>
      </c>
      <c r="N2352" s="1">
        <v>0</v>
      </c>
      <c r="O2352" s="1"/>
      <c r="P2352" s="1">
        <v>0</v>
      </c>
      <c r="Q2352" s="1">
        <f>AD2352</f>
        <v>0</v>
      </c>
      <c r="R2352" s="1">
        <v>0</v>
      </c>
      <c r="S2352" s="28"/>
      <c r="T2352" s="1">
        <f>SUM(U2352,V2352,X2352,Y2352,Z2352,AA2352)</f>
        <v>51</v>
      </c>
      <c r="U2352" s="1">
        <f>SUM(AG2352,BF2352)</f>
        <v>0</v>
      </c>
      <c r="V2352" s="1">
        <f>SUM(AJ2352,AK2352,AL2352,AM2352,AO2352,AP2352,AQ2352,AR2352,AS2352,AT2352,AU2352,AN2352,AV2352,AW2352,AX2352,AY2352,AZ2352,BA2352,BC2352,BD2352,BE2352,BB2352)</f>
        <v>0</v>
      </c>
      <c r="W2352" s="1">
        <f>COUNTIF(AJ2352:BE2352, "&gt;0")</f>
        <v>0</v>
      </c>
      <c r="X2352" s="1">
        <f>SUM(BG2352,BH2352)</f>
        <v>51</v>
      </c>
      <c r="Y2352" s="1">
        <f>BI2352</f>
        <v>0</v>
      </c>
      <c r="Z2352" s="1">
        <f>AI2352</f>
        <v>0</v>
      </c>
      <c r="AA2352" s="1">
        <f>AH2352</f>
        <v>0</v>
      </c>
      <c r="AB2352" s="28"/>
      <c r="AC2352" s="16">
        <v>0</v>
      </c>
      <c r="AD2352" s="16">
        <v>0</v>
      </c>
      <c r="AE2352" s="16">
        <v>0</v>
      </c>
      <c r="AF2352" s="28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6">
        <v>0</v>
      </c>
      <c r="AO2352" s="16">
        <v>0</v>
      </c>
      <c r="AP2352" s="16">
        <v>0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51</v>
      </c>
      <c r="BH2352" s="16">
        <v>0</v>
      </c>
      <c r="BI2352" s="16">
        <v>0</v>
      </c>
      <c r="BJ2352" s="87"/>
    </row>
    <row r="2353" spans="1:62" s="16" customFormat="1" x14ac:dyDescent="0.35">
      <c r="A2353" s="85" t="s">
        <v>246</v>
      </c>
      <c r="B2353" s="85" t="s">
        <v>176</v>
      </c>
      <c r="C2353" s="16" t="s">
        <v>595</v>
      </c>
      <c r="D2353" s="16" t="s">
        <v>687</v>
      </c>
      <c r="E2353" s="16" t="s">
        <v>39</v>
      </c>
      <c r="F2353" s="85">
        <v>999929283</v>
      </c>
      <c r="G2353" s="1">
        <f>(J2353+T2353)-H2353</f>
        <v>51</v>
      </c>
      <c r="I2353" s="28"/>
      <c r="J2353" s="1">
        <f>SUM(K2353,L2353,N2353,O2353,P2353,Q2353)</f>
        <v>0</v>
      </c>
      <c r="K2353" s="1">
        <f>SUM(AC2353,AE2353)</f>
        <v>0</v>
      </c>
      <c r="L2353" s="1">
        <v>0</v>
      </c>
      <c r="M2353" s="1">
        <v>0</v>
      </c>
      <c r="N2353" s="1">
        <v>0</v>
      </c>
      <c r="O2353" s="1"/>
      <c r="P2353" s="1">
        <v>0</v>
      </c>
      <c r="Q2353" s="1">
        <f>AD2353</f>
        <v>0</v>
      </c>
      <c r="R2353" s="1">
        <v>0</v>
      </c>
      <c r="S2353" s="31"/>
      <c r="T2353" s="1">
        <f>SUM(U2353,V2353,X2353,Y2353,Z2353,AA2353)</f>
        <v>51</v>
      </c>
      <c r="U2353" s="1">
        <f>SUM(AG2353,BF2353)</f>
        <v>0</v>
      </c>
      <c r="V2353" s="1">
        <f>SUM(AJ2353,AK2353,AL2353,AM2353,AO2353,AP2353,AQ2353,AR2353,AS2353,AT2353,AU2353,AN2353,AV2353,AW2353,AX2353,AY2353,AZ2353,BA2353,BC2353,BD2353,BE2353,BB2353)</f>
        <v>51</v>
      </c>
      <c r="W2353" s="1">
        <f>COUNTIF(AJ2353:BE2353, "&gt;0")</f>
        <v>1</v>
      </c>
      <c r="X2353" s="1">
        <f>SUM(BG2353,BH2353)</f>
        <v>0</v>
      </c>
      <c r="Y2353" s="1">
        <f>BI2353</f>
        <v>0</v>
      </c>
      <c r="Z2353" s="1">
        <f>AI2353</f>
        <v>0</v>
      </c>
      <c r="AA2353" s="1">
        <f>AH2353</f>
        <v>0</v>
      </c>
      <c r="AB2353" s="31"/>
      <c r="AC2353" s="16">
        <v>0</v>
      </c>
      <c r="AD2353" s="16">
        <v>0</v>
      </c>
      <c r="AE2353" s="16">
        <v>0</v>
      </c>
      <c r="AF2353" s="28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51</v>
      </c>
      <c r="AS2353" s="16">
        <v>0</v>
      </c>
      <c r="AT2353" s="16">
        <v>0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0</v>
      </c>
      <c r="BG2353" s="16">
        <v>0</v>
      </c>
      <c r="BH2353" s="16">
        <v>0</v>
      </c>
      <c r="BI2353" s="16">
        <v>0</v>
      </c>
      <c r="BJ2353" s="87"/>
    </row>
    <row r="2354" spans="1:62" s="16" customFormat="1" x14ac:dyDescent="0.35">
      <c r="A2354" s="85" t="s">
        <v>246</v>
      </c>
      <c r="B2354" s="85" t="s">
        <v>176</v>
      </c>
      <c r="C2354" s="16" t="s">
        <v>2368</v>
      </c>
      <c r="D2354" s="16" t="s">
        <v>174</v>
      </c>
      <c r="E2354" s="16" t="s">
        <v>39</v>
      </c>
      <c r="F2354" s="85">
        <v>999927973</v>
      </c>
      <c r="G2354" s="1">
        <f>(J2354+T2354)-H2354</f>
        <v>45</v>
      </c>
      <c r="I2354" s="28"/>
      <c r="J2354" s="1">
        <f>SUM(K2354,L2354,N2354,O2354,P2354,Q2354)</f>
        <v>0</v>
      </c>
      <c r="K2354" s="1">
        <f>SUM(AC2354,AE2354)</f>
        <v>0</v>
      </c>
      <c r="L2354" s="1">
        <v>0</v>
      </c>
      <c r="M2354" s="1">
        <v>0</v>
      </c>
      <c r="N2354" s="1">
        <v>0</v>
      </c>
      <c r="O2354" s="1"/>
      <c r="P2354" s="1">
        <v>0</v>
      </c>
      <c r="Q2354" s="1">
        <f>AD2354</f>
        <v>0</v>
      </c>
      <c r="R2354" s="1">
        <v>0</v>
      </c>
      <c r="S2354" s="31"/>
      <c r="T2354" s="1">
        <f>SUM(U2354,V2354,X2354,Y2354,Z2354,AA2354)</f>
        <v>45</v>
      </c>
      <c r="U2354" s="1">
        <f>SUM(AG2354,BF2354)</f>
        <v>0</v>
      </c>
      <c r="V2354" s="1">
        <f>SUM(AJ2354,AK2354,AL2354,AM2354,AO2354,AP2354,AQ2354,AR2354,AS2354,AT2354,AU2354,AN2354,AV2354,AW2354,AX2354,AY2354,AZ2354,BA2354,BC2354,BD2354,BE2354,BB2354)</f>
        <v>45</v>
      </c>
      <c r="W2354" s="1">
        <f>COUNTIF(AJ2354:BE2354, "&gt;0")</f>
        <v>1</v>
      </c>
      <c r="X2354" s="1">
        <f>SUM(BG2354,BH2354)</f>
        <v>0</v>
      </c>
      <c r="Y2354" s="1">
        <f>BI2354</f>
        <v>0</v>
      </c>
      <c r="Z2354" s="1">
        <f>AI2354</f>
        <v>0</v>
      </c>
      <c r="AA2354" s="1">
        <f>AH2354</f>
        <v>0</v>
      </c>
      <c r="AB2354" s="31"/>
      <c r="AC2354" s="16">
        <v>0</v>
      </c>
      <c r="AD2354" s="16">
        <v>0</v>
      </c>
      <c r="AE2354" s="16">
        <v>0</v>
      </c>
      <c r="AF2354" s="28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6">
        <v>0</v>
      </c>
      <c r="AO2354" s="16">
        <v>0</v>
      </c>
      <c r="AP2354" s="16">
        <v>0</v>
      </c>
      <c r="AQ2354" s="16">
        <v>45</v>
      </c>
      <c r="AR2354" s="16">
        <v>0</v>
      </c>
      <c r="AS2354" s="16">
        <v>0</v>
      </c>
      <c r="AT2354" s="16">
        <v>0</v>
      </c>
      <c r="AU2354" s="16">
        <v>0</v>
      </c>
      <c r="AV2354" s="16">
        <v>0</v>
      </c>
      <c r="AW2354" s="16">
        <v>0</v>
      </c>
      <c r="AX2354" s="16">
        <v>0</v>
      </c>
      <c r="AY2354" s="16">
        <v>0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  <c r="BI2354" s="16">
        <v>0</v>
      </c>
      <c r="BJ2354" s="87"/>
    </row>
    <row r="2355" spans="1:62" s="16" customFormat="1" x14ac:dyDescent="0.35">
      <c r="A2355" s="85" t="s">
        <v>246</v>
      </c>
      <c r="B2355" s="85" t="s">
        <v>176</v>
      </c>
      <c r="C2355" s="85" t="s">
        <v>991</v>
      </c>
      <c r="D2355" s="85" t="s">
        <v>3379</v>
      </c>
      <c r="E2355" s="85" t="s">
        <v>39</v>
      </c>
      <c r="F2355" s="85">
        <v>999931366</v>
      </c>
      <c r="G2355" s="1">
        <f>(J2355+T2355)-H2355</f>
        <v>45</v>
      </c>
      <c r="I2355" s="28"/>
      <c r="J2355" s="1">
        <f>SUM(K2355,L2355,N2355,O2355,P2355,Q2355)</f>
        <v>0</v>
      </c>
      <c r="K2355" s="1">
        <f>SUM(AC2355,AE2355)</f>
        <v>0</v>
      </c>
      <c r="L2355" s="1">
        <v>0</v>
      </c>
      <c r="M2355" s="1">
        <v>0</v>
      </c>
      <c r="N2355" s="1">
        <v>0</v>
      </c>
      <c r="O2355" s="1"/>
      <c r="P2355" s="1">
        <v>0</v>
      </c>
      <c r="Q2355" s="1">
        <f>AD2355</f>
        <v>0</v>
      </c>
      <c r="R2355" s="1">
        <v>0</v>
      </c>
      <c r="S2355" s="28"/>
      <c r="T2355" s="1">
        <f>SUM(U2355,V2355,X2355,Y2355,Z2355,AA2355)</f>
        <v>45</v>
      </c>
      <c r="U2355" s="1">
        <f>SUM(AG2355,BF2355)</f>
        <v>0</v>
      </c>
      <c r="V2355" s="1">
        <f>SUM(AJ2355,AK2355,AL2355,AM2355,AO2355,AP2355,AQ2355,AR2355,AS2355,AT2355,AU2355,AN2355,AV2355,AW2355,AX2355,AY2355,AZ2355,BA2355,BC2355,BD2355,BE2355,BB2355)</f>
        <v>45</v>
      </c>
      <c r="W2355" s="1">
        <f>COUNTIF(AJ2355:BE2355, "&gt;0")</f>
        <v>1</v>
      </c>
      <c r="X2355" s="1">
        <f>SUM(BG2355,BH2355)</f>
        <v>0</v>
      </c>
      <c r="Y2355" s="1">
        <f>BI2355</f>
        <v>0</v>
      </c>
      <c r="Z2355" s="1">
        <f>AI2355</f>
        <v>0</v>
      </c>
      <c r="AA2355" s="1">
        <f>AH2355</f>
        <v>0</v>
      </c>
      <c r="AB2355" s="28"/>
      <c r="AC2355" s="16">
        <v>0</v>
      </c>
      <c r="AD2355" s="16">
        <v>0</v>
      </c>
      <c r="AE2355" s="16">
        <v>0</v>
      </c>
      <c r="AF2355" s="28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45</v>
      </c>
      <c r="BD2355" s="16">
        <v>0</v>
      </c>
      <c r="BE2355" s="16">
        <v>0</v>
      </c>
      <c r="BF2355" s="16">
        <v>0</v>
      </c>
      <c r="BG2355" s="16">
        <v>0</v>
      </c>
      <c r="BH2355" s="16">
        <v>0</v>
      </c>
      <c r="BI2355" s="16">
        <v>0</v>
      </c>
      <c r="BJ2355" s="87"/>
    </row>
    <row r="2356" spans="1:62" s="16" customFormat="1" x14ac:dyDescent="0.35">
      <c r="A2356" s="85" t="s">
        <v>246</v>
      </c>
      <c r="B2356" s="85" t="s">
        <v>176</v>
      </c>
      <c r="C2356" s="16" t="s">
        <v>3413</v>
      </c>
      <c r="D2356" s="16" t="s">
        <v>3414</v>
      </c>
      <c r="E2356" s="16" t="s">
        <v>39</v>
      </c>
      <c r="F2356" s="85">
        <v>999932440</v>
      </c>
      <c r="G2356" s="1">
        <f>(J2356+T2356)-H2356</f>
        <v>45</v>
      </c>
      <c r="I2356" s="28"/>
      <c r="J2356" s="1">
        <f>SUM(K2356,L2356,N2356,O2356,P2356,Q2356)</f>
        <v>0</v>
      </c>
      <c r="K2356" s="1">
        <f>SUM(AC2356,AE2356)</f>
        <v>0</v>
      </c>
      <c r="L2356" s="1">
        <v>0</v>
      </c>
      <c r="M2356" s="1">
        <v>0</v>
      </c>
      <c r="N2356" s="1">
        <v>0</v>
      </c>
      <c r="O2356" s="1"/>
      <c r="P2356" s="1">
        <v>0</v>
      </c>
      <c r="Q2356" s="1">
        <f>AD2356</f>
        <v>0</v>
      </c>
      <c r="R2356" s="1">
        <v>0</v>
      </c>
      <c r="S2356" s="28"/>
      <c r="T2356" s="1">
        <f>SUM(U2356,V2356,X2356,Y2356,Z2356,AA2356)</f>
        <v>45</v>
      </c>
      <c r="U2356" s="1">
        <f>SUM(AG2356,BF2356)</f>
        <v>0</v>
      </c>
      <c r="V2356" s="1">
        <f>SUM(AJ2356,AK2356,AL2356,AM2356,AO2356,AP2356,AQ2356,AR2356,AS2356,AT2356,AU2356,AN2356,AV2356,AW2356,AX2356,AY2356,AZ2356,BA2356,BC2356,BD2356,BE2356,BB2356)</f>
        <v>45</v>
      </c>
      <c r="W2356" s="1">
        <f>COUNTIF(AJ2356:BE2356, "&gt;0")</f>
        <v>1</v>
      </c>
      <c r="X2356" s="1">
        <f>SUM(BG2356,BH2356)</f>
        <v>0</v>
      </c>
      <c r="Y2356" s="1">
        <f>BI2356</f>
        <v>0</v>
      </c>
      <c r="Z2356" s="1">
        <f>AI2356</f>
        <v>0</v>
      </c>
      <c r="AA2356" s="1">
        <f>AH2356</f>
        <v>0</v>
      </c>
      <c r="AB2356" s="28"/>
      <c r="AC2356" s="16">
        <v>0</v>
      </c>
      <c r="AD2356" s="16">
        <v>0</v>
      </c>
      <c r="AE2356" s="16">
        <v>0</v>
      </c>
      <c r="AF2356" s="28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0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0</v>
      </c>
      <c r="BC2356" s="16">
        <v>0</v>
      </c>
      <c r="BD2356" s="16">
        <v>0</v>
      </c>
      <c r="BE2356" s="16">
        <v>45</v>
      </c>
      <c r="BF2356" s="16">
        <v>0</v>
      </c>
      <c r="BG2356" s="16">
        <v>0</v>
      </c>
      <c r="BH2356" s="16">
        <v>0</v>
      </c>
      <c r="BI2356" s="16">
        <v>0</v>
      </c>
      <c r="BJ2356" s="87"/>
    </row>
    <row r="2357" spans="1:62" s="16" customFormat="1" ht="14.5" x14ac:dyDescent="0.3">
      <c r="A2357" s="47" t="s">
        <v>246</v>
      </c>
      <c r="B2357" s="47" t="s">
        <v>176</v>
      </c>
      <c r="C2357" s="47" t="s">
        <v>381</v>
      </c>
      <c r="D2357" s="47" t="s">
        <v>2259</v>
      </c>
      <c r="E2357" s="47" t="s">
        <v>39</v>
      </c>
      <c r="F2357" s="47">
        <v>999928738</v>
      </c>
      <c r="G2357" s="1">
        <f>(J2357+T2357)-H2357</f>
        <v>43</v>
      </c>
      <c r="I2357" s="28"/>
      <c r="J2357" s="1">
        <f>SUM(K2357,L2357,N2357,O2357,P2357,Q2357)</f>
        <v>0</v>
      </c>
      <c r="K2357" s="1">
        <f>SUM(AC2357,AE2357)</f>
        <v>0</v>
      </c>
      <c r="L2357" s="1">
        <v>0</v>
      </c>
      <c r="M2357" s="1">
        <v>0</v>
      </c>
      <c r="N2357" s="1">
        <v>0</v>
      </c>
      <c r="O2357" s="1"/>
      <c r="P2357" s="1">
        <v>0</v>
      </c>
      <c r="Q2357" s="1">
        <f>AD2357</f>
        <v>0</v>
      </c>
      <c r="R2357" s="1">
        <v>0</v>
      </c>
      <c r="S2357" s="31"/>
      <c r="T2357" s="1">
        <f>SUM(U2357,V2357,X2357,Y2357,Z2357,AA2357)</f>
        <v>43</v>
      </c>
      <c r="U2357" s="1">
        <f>SUM(AG2357,BF2357)</f>
        <v>0</v>
      </c>
      <c r="V2357" s="1">
        <f>SUM(AJ2357,AK2357,AL2357,AM2357,AO2357,AP2357,AQ2357,AR2357,AS2357,AT2357,AU2357,AN2357,AV2357,AW2357,AX2357,AY2357,AZ2357,BA2357,BC2357,BD2357,BE2357,BB2357)</f>
        <v>0</v>
      </c>
      <c r="W2357" s="1">
        <f>COUNTIF(AJ2357:BE2357, "&gt;0")</f>
        <v>0</v>
      </c>
      <c r="X2357" s="1">
        <f>SUM(BG2357,BH2357)</f>
        <v>0</v>
      </c>
      <c r="Y2357" s="1">
        <f>BI2357</f>
        <v>43</v>
      </c>
      <c r="Z2357" s="1">
        <f>AI2357</f>
        <v>0</v>
      </c>
      <c r="AA2357" s="1">
        <f>AH2357</f>
        <v>0</v>
      </c>
      <c r="AB2357" s="31"/>
      <c r="AC2357" s="16">
        <v>0</v>
      </c>
      <c r="AD2357" s="16">
        <v>0</v>
      </c>
      <c r="AE2357" s="16">
        <v>0</v>
      </c>
      <c r="AF2357" s="28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0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0</v>
      </c>
      <c r="BE2357" s="16">
        <v>0</v>
      </c>
      <c r="BF2357" s="16">
        <v>0</v>
      </c>
      <c r="BG2357" s="16">
        <v>0</v>
      </c>
      <c r="BH2357" s="16">
        <v>0</v>
      </c>
      <c r="BI2357" s="16">
        <v>43</v>
      </c>
      <c r="BJ2357" s="97"/>
    </row>
    <row r="2358" spans="1:62" s="16" customFormat="1" x14ac:dyDescent="0.35">
      <c r="A2358" s="85" t="s">
        <v>246</v>
      </c>
      <c r="B2358" s="85" t="s">
        <v>176</v>
      </c>
      <c r="C2358" s="16" t="s">
        <v>366</v>
      </c>
      <c r="D2358" s="16" t="s">
        <v>2446</v>
      </c>
      <c r="E2358" s="16" t="s">
        <v>39</v>
      </c>
      <c r="F2358" s="85">
        <v>999920519</v>
      </c>
      <c r="G2358" s="1">
        <f>(J2358+T2358)-H2358</f>
        <v>38</v>
      </c>
      <c r="I2358" s="28"/>
      <c r="J2358" s="1">
        <f>SUM(K2358,L2358,N2358,O2358,P2358,Q2358)</f>
        <v>0</v>
      </c>
      <c r="K2358" s="1">
        <f>SUM(AC2358,AE2358)</f>
        <v>0</v>
      </c>
      <c r="L2358" s="1">
        <v>0</v>
      </c>
      <c r="M2358" s="1">
        <v>0</v>
      </c>
      <c r="N2358" s="1">
        <v>0</v>
      </c>
      <c r="O2358" s="1"/>
      <c r="P2358" s="1">
        <v>0</v>
      </c>
      <c r="Q2358" s="1">
        <f>AD2358</f>
        <v>0</v>
      </c>
      <c r="R2358" s="1">
        <v>0</v>
      </c>
      <c r="S2358" s="31"/>
      <c r="T2358" s="1">
        <f>SUM(U2358,V2358,X2358,Y2358,Z2358,AA2358)</f>
        <v>38</v>
      </c>
      <c r="U2358" s="1">
        <f>SUM(AG2358,BF2358)</f>
        <v>0</v>
      </c>
      <c r="V2358" s="1">
        <f>SUM(AJ2358,AK2358,AL2358,AM2358,AO2358,AP2358,AQ2358,AR2358,AS2358,AT2358,AU2358,AN2358,AV2358,AW2358,AX2358,AY2358,AZ2358,BA2358,BC2358,BD2358,BE2358,BB2358)</f>
        <v>38</v>
      </c>
      <c r="W2358" s="1">
        <f>COUNTIF(AJ2358:BE2358, "&gt;0")</f>
        <v>1</v>
      </c>
      <c r="X2358" s="1">
        <f>SUM(BG2358,BH2358)</f>
        <v>0</v>
      </c>
      <c r="Y2358" s="1">
        <f>BI2358</f>
        <v>0</v>
      </c>
      <c r="Z2358" s="1">
        <f>AI2358</f>
        <v>0</v>
      </c>
      <c r="AA2358" s="1">
        <f>AH2358</f>
        <v>0</v>
      </c>
      <c r="AB2358" s="31"/>
      <c r="AC2358" s="16">
        <v>0</v>
      </c>
      <c r="AD2358" s="16">
        <v>0</v>
      </c>
      <c r="AE2358" s="16">
        <v>0</v>
      </c>
      <c r="AF2358" s="28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38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0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0</v>
      </c>
      <c r="BI2358" s="16">
        <v>0</v>
      </c>
      <c r="BJ2358" s="87"/>
    </row>
    <row r="2359" spans="1:62" s="16" customFormat="1" x14ac:dyDescent="0.35">
      <c r="A2359" s="85" t="s">
        <v>246</v>
      </c>
      <c r="B2359" s="85" t="s">
        <v>176</v>
      </c>
      <c r="C2359" s="16" t="s">
        <v>1641</v>
      </c>
      <c r="D2359" s="16" t="s">
        <v>1640</v>
      </c>
      <c r="E2359" s="16" t="s">
        <v>39</v>
      </c>
      <c r="F2359" s="85">
        <v>999926384</v>
      </c>
      <c r="G2359" s="1">
        <f>(J2359+T2359)-H2359</f>
        <v>38</v>
      </c>
      <c r="I2359" s="28"/>
      <c r="J2359" s="1">
        <f>SUM(K2359,L2359,N2359,O2359,P2359,Q2359)</f>
        <v>0</v>
      </c>
      <c r="K2359" s="1">
        <f>SUM(AC2359,AE2359)</f>
        <v>0</v>
      </c>
      <c r="L2359" s="1">
        <v>0</v>
      </c>
      <c r="M2359" s="1">
        <v>0</v>
      </c>
      <c r="N2359" s="1">
        <v>0</v>
      </c>
      <c r="O2359" s="1"/>
      <c r="P2359" s="1">
        <v>0</v>
      </c>
      <c r="Q2359" s="1">
        <f>AD2359</f>
        <v>0</v>
      </c>
      <c r="R2359" s="1">
        <v>0</v>
      </c>
      <c r="S2359" s="31"/>
      <c r="T2359" s="1">
        <f>SUM(U2359,V2359,X2359,Y2359,Z2359,AA2359)</f>
        <v>38</v>
      </c>
      <c r="U2359" s="1">
        <f>SUM(AG2359,BF2359)</f>
        <v>0</v>
      </c>
      <c r="V2359" s="1">
        <f>SUM(AJ2359,AK2359,AL2359,AM2359,AO2359,AP2359,AQ2359,AR2359,AS2359,AT2359,AU2359,AN2359,AV2359,AW2359,AX2359,AY2359,AZ2359,BA2359,BC2359,BD2359,BE2359,BB2359)</f>
        <v>38</v>
      </c>
      <c r="W2359" s="1">
        <f>COUNTIF(AJ2359:BE2359, "&gt;0")</f>
        <v>1</v>
      </c>
      <c r="X2359" s="1">
        <f>SUM(BG2359,BH2359)</f>
        <v>0</v>
      </c>
      <c r="Y2359" s="1">
        <f>BI2359</f>
        <v>0</v>
      </c>
      <c r="Z2359" s="1">
        <f>AI2359</f>
        <v>0</v>
      </c>
      <c r="AA2359" s="1">
        <f>AH2359</f>
        <v>0</v>
      </c>
      <c r="AB2359" s="31"/>
      <c r="AC2359" s="16">
        <v>0</v>
      </c>
      <c r="AD2359" s="16">
        <v>0</v>
      </c>
      <c r="AE2359" s="16">
        <v>0</v>
      </c>
      <c r="AF2359" s="28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6">
        <v>0</v>
      </c>
      <c r="AO2359" s="16">
        <v>0</v>
      </c>
      <c r="AP2359" s="16">
        <v>0</v>
      </c>
      <c r="AQ2359" s="16">
        <v>0</v>
      </c>
      <c r="AR2359" s="16">
        <v>38</v>
      </c>
      <c r="AS2359" s="16">
        <v>0</v>
      </c>
      <c r="AT2359" s="16">
        <v>0</v>
      </c>
      <c r="AU2359" s="16">
        <v>0</v>
      </c>
      <c r="AV2359" s="16">
        <v>0</v>
      </c>
      <c r="AW2359" s="16">
        <v>0</v>
      </c>
      <c r="AX2359" s="16">
        <v>0</v>
      </c>
      <c r="AY2359" s="16">
        <v>0</v>
      </c>
      <c r="AZ2359" s="16">
        <v>0</v>
      </c>
      <c r="BA2359" s="16">
        <v>0</v>
      </c>
      <c r="BB2359" s="16">
        <v>0</v>
      </c>
      <c r="BC2359" s="16">
        <v>0</v>
      </c>
      <c r="BD2359" s="16">
        <v>0</v>
      </c>
      <c r="BE2359" s="16">
        <v>0</v>
      </c>
      <c r="BF2359" s="16">
        <v>0</v>
      </c>
      <c r="BG2359" s="16">
        <v>0</v>
      </c>
      <c r="BH2359" s="16">
        <v>0</v>
      </c>
      <c r="BI2359" s="16">
        <v>0</v>
      </c>
      <c r="BJ2359" s="87"/>
    </row>
    <row r="2360" spans="1:62" s="16" customFormat="1" x14ac:dyDescent="0.35">
      <c r="A2360" s="85" t="s">
        <v>246</v>
      </c>
      <c r="B2360" s="85" t="s">
        <v>176</v>
      </c>
      <c r="C2360" s="16" t="s">
        <v>367</v>
      </c>
      <c r="D2360" s="16" t="s">
        <v>1722</v>
      </c>
      <c r="E2360" s="16" t="s">
        <v>39</v>
      </c>
      <c r="F2360" s="85">
        <v>999926908</v>
      </c>
      <c r="G2360" s="1">
        <f>(J2360+T2360)-H2360</f>
        <v>38</v>
      </c>
      <c r="I2360" s="28"/>
      <c r="J2360" s="1">
        <f>SUM(K2360,L2360,N2360,O2360,P2360,Q2360)</f>
        <v>0</v>
      </c>
      <c r="K2360" s="1">
        <f>SUM(AC2360,AE2360)</f>
        <v>0</v>
      </c>
      <c r="L2360" s="1">
        <v>0</v>
      </c>
      <c r="M2360" s="1">
        <v>0</v>
      </c>
      <c r="N2360" s="1">
        <v>0</v>
      </c>
      <c r="O2360" s="1"/>
      <c r="P2360" s="1">
        <v>0</v>
      </c>
      <c r="Q2360" s="1">
        <f>AD2360</f>
        <v>0</v>
      </c>
      <c r="R2360" s="1">
        <v>0</v>
      </c>
      <c r="S2360" s="31"/>
      <c r="T2360" s="1">
        <f>SUM(U2360,V2360,X2360,Y2360,Z2360,AA2360)</f>
        <v>38</v>
      </c>
      <c r="U2360" s="1">
        <f>SUM(AG2360,BF2360)</f>
        <v>0</v>
      </c>
      <c r="V2360" s="1">
        <f>SUM(AJ2360,AK2360,AL2360,AM2360,AO2360,AP2360,AQ2360,AR2360,AS2360,AT2360,AU2360,AN2360,AV2360,AW2360,AX2360,AY2360,AZ2360,BA2360,BC2360,BD2360,BE2360,BB2360)</f>
        <v>38</v>
      </c>
      <c r="W2360" s="1">
        <f>COUNTIF(AJ2360:BE2360, "&gt;0")</f>
        <v>1</v>
      </c>
      <c r="X2360" s="1">
        <f>SUM(BG2360,BH2360)</f>
        <v>0</v>
      </c>
      <c r="Y2360" s="1">
        <f>BI2360</f>
        <v>0</v>
      </c>
      <c r="Z2360" s="1">
        <f>AI2360</f>
        <v>0</v>
      </c>
      <c r="AA2360" s="1">
        <f>AH2360</f>
        <v>0</v>
      </c>
      <c r="AB2360" s="31"/>
      <c r="AC2360" s="16">
        <v>0</v>
      </c>
      <c r="AD2360" s="16">
        <v>0</v>
      </c>
      <c r="AE2360" s="16">
        <v>0</v>
      </c>
      <c r="AF2360" s="28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0</v>
      </c>
      <c r="AQ2360" s="16">
        <v>0</v>
      </c>
      <c r="AR2360" s="16">
        <v>38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0</v>
      </c>
      <c r="BH2360" s="16">
        <v>0</v>
      </c>
      <c r="BI2360" s="16">
        <v>0</v>
      </c>
      <c r="BJ2360" s="87"/>
    </row>
    <row r="2361" spans="1:62" s="16" customFormat="1" x14ac:dyDescent="0.35">
      <c r="A2361" s="85" t="s">
        <v>246</v>
      </c>
      <c r="B2361" s="85" t="s">
        <v>176</v>
      </c>
      <c r="C2361" s="16" t="s">
        <v>644</v>
      </c>
      <c r="D2361" s="16" t="s">
        <v>2445</v>
      </c>
      <c r="E2361" s="16" t="s">
        <v>39</v>
      </c>
      <c r="F2361" s="85">
        <v>999929139</v>
      </c>
      <c r="G2361" s="1">
        <f>(J2361+T2361)-H2361</f>
        <v>38</v>
      </c>
      <c r="I2361" s="28"/>
      <c r="J2361" s="1">
        <f>SUM(K2361,L2361,N2361,O2361,P2361,Q2361)</f>
        <v>0</v>
      </c>
      <c r="K2361" s="1">
        <f>SUM(AC2361,AE2361)</f>
        <v>0</v>
      </c>
      <c r="L2361" s="1">
        <v>0</v>
      </c>
      <c r="M2361" s="1">
        <v>0</v>
      </c>
      <c r="N2361" s="1">
        <v>0</v>
      </c>
      <c r="O2361" s="1"/>
      <c r="P2361" s="1">
        <v>0</v>
      </c>
      <c r="Q2361" s="1">
        <f>AD2361</f>
        <v>0</v>
      </c>
      <c r="R2361" s="1">
        <v>0</v>
      </c>
      <c r="S2361" s="31"/>
      <c r="T2361" s="1">
        <f>SUM(U2361,V2361,X2361,Y2361,Z2361,AA2361)</f>
        <v>38</v>
      </c>
      <c r="U2361" s="1">
        <f>SUM(AG2361,BF2361)</f>
        <v>0</v>
      </c>
      <c r="V2361" s="1">
        <f>SUM(AJ2361,AK2361,AL2361,AM2361,AO2361,AP2361,AQ2361,AR2361,AS2361,AT2361,AU2361,AN2361,AV2361,AW2361,AX2361,AY2361,AZ2361,BA2361,BC2361,BD2361,BE2361,BB2361)</f>
        <v>38</v>
      </c>
      <c r="W2361" s="1">
        <f>COUNTIF(AJ2361:BE2361, "&gt;0")</f>
        <v>1</v>
      </c>
      <c r="X2361" s="1">
        <f>SUM(BG2361,BH2361)</f>
        <v>0</v>
      </c>
      <c r="Y2361" s="1">
        <f>BI2361</f>
        <v>0</v>
      </c>
      <c r="Z2361" s="1">
        <f>AI2361</f>
        <v>0</v>
      </c>
      <c r="AA2361" s="1">
        <f>AH2361</f>
        <v>0</v>
      </c>
      <c r="AB2361" s="31"/>
      <c r="AC2361" s="16">
        <v>0</v>
      </c>
      <c r="AD2361" s="16">
        <v>0</v>
      </c>
      <c r="AE2361" s="16">
        <v>0</v>
      </c>
      <c r="AF2361" s="28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  <c r="AQ2361" s="16">
        <v>0</v>
      </c>
      <c r="AR2361" s="16">
        <v>38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0</v>
      </c>
      <c r="BE2361" s="16">
        <v>0</v>
      </c>
      <c r="BF2361" s="16">
        <v>0</v>
      </c>
      <c r="BG2361" s="16">
        <v>0</v>
      </c>
      <c r="BH2361" s="16">
        <v>0</v>
      </c>
      <c r="BI2361" s="16">
        <v>0</v>
      </c>
      <c r="BJ2361" s="87"/>
    </row>
    <row r="2362" spans="1:62" s="16" customFormat="1" x14ac:dyDescent="0.35">
      <c r="A2362" s="85" t="s">
        <v>246</v>
      </c>
      <c r="B2362" s="85" t="s">
        <v>176</v>
      </c>
      <c r="C2362" s="16" t="s">
        <v>328</v>
      </c>
      <c r="D2362" s="16" t="s">
        <v>2449</v>
      </c>
      <c r="E2362" s="16" t="s">
        <v>39</v>
      </c>
      <c r="F2362" s="85">
        <v>999930591</v>
      </c>
      <c r="G2362" s="1">
        <f>(J2362+T2362)-H2362</f>
        <v>38</v>
      </c>
      <c r="I2362" s="28"/>
      <c r="J2362" s="1">
        <f>SUM(K2362,L2362,N2362,O2362,P2362,Q2362)</f>
        <v>0</v>
      </c>
      <c r="K2362" s="1">
        <f>SUM(AC2362,AE2362)</f>
        <v>0</v>
      </c>
      <c r="L2362" s="1">
        <v>0</v>
      </c>
      <c r="M2362" s="1">
        <v>0</v>
      </c>
      <c r="N2362" s="1">
        <v>0</v>
      </c>
      <c r="O2362" s="1"/>
      <c r="P2362" s="1">
        <v>0</v>
      </c>
      <c r="Q2362" s="1">
        <f>AD2362</f>
        <v>0</v>
      </c>
      <c r="R2362" s="1">
        <v>0</v>
      </c>
      <c r="S2362" s="31"/>
      <c r="T2362" s="1">
        <f>SUM(U2362,V2362,X2362,Y2362,Z2362,AA2362)</f>
        <v>38</v>
      </c>
      <c r="U2362" s="1">
        <f>SUM(AG2362,BF2362)</f>
        <v>0</v>
      </c>
      <c r="V2362" s="1">
        <f>SUM(AJ2362,AK2362,AL2362,AM2362,AO2362,AP2362,AQ2362,AR2362,AS2362,AT2362,AU2362,AN2362,AV2362,AW2362,AX2362,AY2362,AZ2362,BA2362,BC2362,BD2362,BE2362,BB2362)</f>
        <v>38</v>
      </c>
      <c r="W2362" s="1">
        <f>COUNTIF(AJ2362:BE2362, "&gt;0")</f>
        <v>1</v>
      </c>
      <c r="X2362" s="1">
        <f>SUM(BG2362,BH2362)</f>
        <v>0</v>
      </c>
      <c r="Y2362" s="1">
        <f>BI2362</f>
        <v>0</v>
      </c>
      <c r="Z2362" s="1">
        <f>AI2362</f>
        <v>0</v>
      </c>
      <c r="AA2362" s="1">
        <f>AH2362</f>
        <v>0</v>
      </c>
      <c r="AB2362" s="31"/>
      <c r="AC2362" s="16">
        <v>0</v>
      </c>
      <c r="AD2362" s="16">
        <v>0</v>
      </c>
      <c r="AE2362" s="16">
        <v>0</v>
      </c>
      <c r="AF2362" s="28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0</v>
      </c>
      <c r="AQ2362" s="16">
        <v>0</v>
      </c>
      <c r="AR2362" s="16">
        <v>38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  <c r="BI2362" s="16">
        <v>0</v>
      </c>
      <c r="BJ2362" s="87"/>
    </row>
    <row r="2363" spans="1:62" s="16" customFormat="1" x14ac:dyDescent="0.35">
      <c r="A2363" s="85" t="s">
        <v>246</v>
      </c>
      <c r="B2363" s="85" t="s">
        <v>176</v>
      </c>
      <c r="C2363" s="16" t="s">
        <v>1597</v>
      </c>
      <c r="D2363" s="16" t="s">
        <v>2442</v>
      </c>
      <c r="E2363" s="16" t="s">
        <v>39</v>
      </c>
      <c r="F2363" s="85">
        <v>999931037</v>
      </c>
      <c r="G2363" s="1">
        <f>(J2363+T2363)-H2363</f>
        <v>38</v>
      </c>
      <c r="I2363" s="28"/>
      <c r="J2363" s="1">
        <f>SUM(K2363,L2363,N2363,O2363,P2363,Q2363)</f>
        <v>0</v>
      </c>
      <c r="K2363" s="1">
        <f>SUM(AC2363,AE2363)</f>
        <v>0</v>
      </c>
      <c r="L2363" s="1">
        <v>0</v>
      </c>
      <c r="M2363" s="1">
        <v>0</v>
      </c>
      <c r="N2363" s="1">
        <v>0</v>
      </c>
      <c r="O2363" s="1"/>
      <c r="P2363" s="1">
        <v>0</v>
      </c>
      <c r="Q2363" s="1">
        <f>AD2363</f>
        <v>0</v>
      </c>
      <c r="R2363" s="1">
        <v>0</v>
      </c>
      <c r="S2363" s="31"/>
      <c r="T2363" s="1">
        <f>SUM(U2363,V2363,X2363,Y2363,Z2363,AA2363)</f>
        <v>38</v>
      </c>
      <c r="U2363" s="1">
        <f>SUM(AG2363,BF2363)</f>
        <v>0</v>
      </c>
      <c r="V2363" s="1">
        <f>SUM(AJ2363,AK2363,AL2363,AM2363,AO2363,AP2363,AQ2363,AR2363,AS2363,AT2363,AU2363,AN2363,AV2363,AW2363,AX2363,AY2363,AZ2363,BA2363,BC2363,BD2363,BE2363,BB2363)</f>
        <v>38</v>
      </c>
      <c r="W2363" s="1">
        <f>COUNTIF(AJ2363:BE2363, "&gt;0")</f>
        <v>1</v>
      </c>
      <c r="X2363" s="1">
        <f>SUM(BG2363,BH2363)</f>
        <v>0</v>
      </c>
      <c r="Y2363" s="1">
        <f>BI2363</f>
        <v>0</v>
      </c>
      <c r="Z2363" s="1">
        <f>AI2363</f>
        <v>0</v>
      </c>
      <c r="AA2363" s="1">
        <f>AH2363</f>
        <v>0</v>
      </c>
      <c r="AB2363" s="31"/>
      <c r="AC2363" s="16">
        <v>0</v>
      </c>
      <c r="AD2363" s="16">
        <v>0</v>
      </c>
      <c r="AE2363" s="16">
        <v>0</v>
      </c>
      <c r="AF2363" s="28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6">
        <v>0</v>
      </c>
      <c r="AO2363" s="16">
        <v>0</v>
      </c>
      <c r="AP2363" s="16">
        <v>0</v>
      </c>
      <c r="AQ2363" s="16">
        <v>0</v>
      </c>
      <c r="AR2363" s="16">
        <v>38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  <c r="BI2363" s="16">
        <v>0</v>
      </c>
      <c r="BJ2363" s="87"/>
    </row>
    <row r="2364" spans="1:62" s="16" customFormat="1" x14ac:dyDescent="0.35">
      <c r="A2364" s="85" t="s">
        <v>246</v>
      </c>
      <c r="B2364" s="85" t="s">
        <v>176</v>
      </c>
      <c r="C2364" s="16" t="s">
        <v>2447</v>
      </c>
      <c r="D2364" s="16" t="s">
        <v>2448</v>
      </c>
      <c r="E2364" s="16" t="s">
        <v>39</v>
      </c>
      <c r="F2364" s="85">
        <v>999931580</v>
      </c>
      <c r="G2364" s="1">
        <f>(J2364+T2364)-H2364</f>
        <v>38</v>
      </c>
      <c r="I2364" s="28"/>
      <c r="J2364" s="1">
        <f>SUM(K2364,L2364,N2364,O2364,P2364,Q2364)</f>
        <v>0</v>
      </c>
      <c r="K2364" s="1">
        <f>SUM(AC2364,AE2364)</f>
        <v>0</v>
      </c>
      <c r="L2364" s="1">
        <v>0</v>
      </c>
      <c r="M2364" s="1">
        <v>0</v>
      </c>
      <c r="N2364" s="1">
        <v>0</v>
      </c>
      <c r="O2364" s="1"/>
      <c r="P2364" s="1">
        <v>0</v>
      </c>
      <c r="Q2364" s="1">
        <f>AD2364</f>
        <v>0</v>
      </c>
      <c r="R2364" s="1">
        <v>0</v>
      </c>
      <c r="S2364" s="31"/>
      <c r="T2364" s="1">
        <f>SUM(U2364,V2364,X2364,Y2364,Z2364,AA2364)</f>
        <v>38</v>
      </c>
      <c r="U2364" s="1">
        <f>SUM(AG2364,BF2364)</f>
        <v>0</v>
      </c>
      <c r="V2364" s="1">
        <f>SUM(AJ2364,AK2364,AL2364,AM2364,AO2364,AP2364,AQ2364,AR2364,AS2364,AT2364,AU2364,AN2364,AV2364,AW2364,AX2364,AY2364,AZ2364,BA2364,BC2364,BD2364,BE2364,BB2364)</f>
        <v>38</v>
      </c>
      <c r="W2364" s="1">
        <f>COUNTIF(AJ2364:BE2364, "&gt;0")</f>
        <v>1</v>
      </c>
      <c r="X2364" s="1">
        <f>SUM(BG2364,BH2364)</f>
        <v>0</v>
      </c>
      <c r="Y2364" s="1">
        <f>BI2364</f>
        <v>0</v>
      </c>
      <c r="Z2364" s="1">
        <f>AI2364</f>
        <v>0</v>
      </c>
      <c r="AA2364" s="1">
        <f>AH2364</f>
        <v>0</v>
      </c>
      <c r="AB2364" s="31"/>
      <c r="AC2364" s="16">
        <v>0</v>
      </c>
      <c r="AD2364" s="16">
        <v>0</v>
      </c>
      <c r="AE2364" s="16">
        <v>0</v>
      </c>
      <c r="AF2364" s="28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  <c r="AQ2364" s="16">
        <v>0</v>
      </c>
      <c r="AR2364" s="16">
        <v>38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0</v>
      </c>
      <c r="BG2364" s="16">
        <v>0</v>
      </c>
      <c r="BH2364" s="16">
        <v>0</v>
      </c>
      <c r="BI2364" s="16">
        <v>0</v>
      </c>
      <c r="BJ2364" s="87"/>
    </row>
    <row r="2365" spans="1:62" s="16" customFormat="1" x14ac:dyDescent="0.35">
      <c r="A2365" s="85" t="s">
        <v>246</v>
      </c>
      <c r="B2365" s="85" t="s">
        <v>176</v>
      </c>
      <c r="C2365" s="16" t="s">
        <v>1507</v>
      </c>
      <c r="D2365" s="16" t="s">
        <v>1508</v>
      </c>
      <c r="E2365" s="16" t="s">
        <v>39</v>
      </c>
      <c r="F2365" s="85">
        <v>999925462</v>
      </c>
      <c r="G2365" s="1">
        <f>(J2365+T2365)-H2365</f>
        <v>34</v>
      </c>
      <c r="I2365" s="28"/>
      <c r="J2365" s="1">
        <f>SUM(K2365,L2365,N2365,O2365,P2365,Q2365)</f>
        <v>0</v>
      </c>
      <c r="K2365" s="1">
        <f>SUM(AC2365,AE2365)</f>
        <v>0</v>
      </c>
      <c r="L2365" s="1">
        <v>0</v>
      </c>
      <c r="M2365" s="1">
        <v>0</v>
      </c>
      <c r="N2365" s="1">
        <v>0</v>
      </c>
      <c r="O2365" s="1"/>
      <c r="P2365" s="1">
        <v>0</v>
      </c>
      <c r="Q2365" s="1">
        <f>AD2365</f>
        <v>0</v>
      </c>
      <c r="R2365" s="1">
        <v>0</v>
      </c>
      <c r="S2365" s="31"/>
      <c r="T2365" s="1">
        <f>SUM(U2365,V2365,X2365,Y2365,Z2365,AA2365)</f>
        <v>34</v>
      </c>
      <c r="U2365" s="1">
        <f>SUM(AG2365,BF2365)</f>
        <v>0</v>
      </c>
      <c r="V2365" s="1">
        <f>SUM(AJ2365,AK2365,AL2365,AM2365,AO2365,AP2365,AQ2365,AR2365,AS2365,AT2365,AU2365,AN2365,AV2365,AW2365,AX2365,AY2365,AZ2365,BA2365,BC2365,BD2365,BE2365,BB2365)</f>
        <v>34</v>
      </c>
      <c r="W2365" s="1">
        <f>COUNTIF(AJ2365:BE2365, "&gt;0")</f>
        <v>1</v>
      </c>
      <c r="X2365" s="1">
        <f>SUM(BG2365,BH2365)</f>
        <v>0</v>
      </c>
      <c r="Y2365" s="1">
        <f>BI2365</f>
        <v>0</v>
      </c>
      <c r="Z2365" s="1">
        <f>AI2365</f>
        <v>0</v>
      </c>
      <c r="AA2365" s="1">
        <f>AH2365</f>
        <v>0</v>
      </c>
      <c r="AB2365" s="31"/>
      <c r="AC2365" s="16">
        <v>0</v>
      </c>
      <c r="AD2365" s="16">
        <v>0</v>
      </c>
      <c r="AE2365" s="16">
        <v>0</v>
      </c>
      <c r="AF2365" s="28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34</v>
      </c>
      <c r="AP2365" s="16">
        <v>0</v>
      </c>
      <c r="AQ2365" s="16">
        <v>0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  <c r="BI2365" s="16">
        <v>0</v>
      </c>
      <c r="BJ2365" s="87"/>
    </row>
    <row r="2366" spans="1:62" s="16" customFormat="1" x14ac:dyDescent="0.35">
      <c r="A2366" s="85" t="s">
        <v>246</v>
      </c>
      <c r="B2366" s="85" t="s">
        <v>176</v>
      </c>
      <c r="C2366" s="85" t="s">
        <v>690</v>
      </c>
      <c r="D2366" s="85" t="s">
        <v>3378</v>
      </c>
      <c r="E2366" s="85" t="s">
        <v>39</v>
      </c>
      <c r="F2366" s="85">
        <v>999932202</v>
      </c>
      <c r="G2366" s="1">
        <f>(J2366+T2366)-H2366</f>
        <v>34</v>
      </c>
      <c r="I2366" s="28"/>
      <c r="J2366" s="1">
        <f>SUM(K2366,L2366,N2366,O2366,P2366,Q2366)</f>
        <v>0</v>
      </c>
      <c r="K2366" s="1">
        <f>SUM(AC2366,AE2366)</f>
        <v>0</v>
      </c>
      <c r="L2366" s="1">
        <v>0</v>
      </c>
      <c r="M2366" s="1">
        <v>0</v>
      </c>
      <c r="N2366" s="1">
        <v>0</v>
      </c>
      <c r="O2366" s="1"/>
      <c r="P2366" s="1">
        <v>0</v>
      </c>
      <c r="Q2366" s="1">
        <f>AD2366</f>
        <v>0</v>
      </c>
      <c r="R2366" s="1">
        <v>0</v>
      </c>
      <c r="S2366" s="28"/>
      <c r="T2366" s="1">
        <f>SUM(U2366,V2366,X2366,Y2366,Z2366,AA2366)</f>
        <v>34</v>
      </c>
      <c r="U2366" s="1">
        <f>SUM(AG2366,BF2366)</f>
        <v>0</v>
      </c>
      <c r="V2366" s="1">
        <f>SUM(AJ2366,AK2366,AL2366,AM2366,AO2366,AP2366,AQ2366,AR2366,AS2366,AT2366,AU2366,AN2366,AV2366,AW2366,AX2366,AY2366,AZ2366,BA2366,BC2366,BD2366,BE2366,BB2366)</f>
        <v>34</v>
      </c>
      <c r="W2366" s="1">
        <f>COUNTIF(AJ2366:BE2366, "&gt;0")</f>
        <v>1</v>
      </c>
      <c r="X2366" s="1">
        <f>SUM(BG2366,BH2366)</f>
        <v>0</v>
      </c>
      <c r="Y2366" s="1">
        <f>BI2366</f>
        <v>0</v>
      </c>
      <c r="Z2366" s="1">
        <f>AI2366</f>
        <v>0</v>
      </c>
      <c r="AA2366" s="1">
        <f>AH2366</f>
        <v>0</v>
      </c>
      <c r="AB2366" s="28"/>
      <c r="AC2366" s="16">
        <v>0</v>
      </c>
      <c r="AD2366" s="16">
        <v>0</v>
      </c>
      <c r="AE2366" s="16">
        <v>0</v>
      </c>
      <c r="AF2366" s="28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0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0</v>
      </c>
      <c r="AZ2366" s="16">
        <v>0</v>
      </c>
      <c r="BA2366" s="16">
        <v>0</v>
      </c>
      <c r="BB2366" s="16">
        <v>0</v>
      </c>
      <c r="BC2366" s="16">
        <v>34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  <c r="BI2366" s="16">
        <v>0</v>
      </c>
      <c r="BJ2366" s="87"/>
    </row>
    <row r="2367" spans="1:62" s="16" customFormat="1" x14ac:dyDescent="0.35">
      <c r="A2367" s="85" t="s">
        <v>246</v>
      </c>
      <c r="B2367" s="85" t="s">
        <v>176</v>
      </c>
      <c r="C2367" s="16" t="s">
        <v>527</v>
      </c>
      <c r="D2367" s="16" t="s">
        <v>1760</v>
      </c>
      <c r="E2367" s="16" t="s">
        <v>39</v>
      </c>
      <c r="F2367" s="85">
        <v>999927227</v>
      </c>
      <c r="G2367" s="1">
        <f>(J2367+T2367)-H2367</f>
        <v>28</v>
      </c>
      <c r="I2367" s="28"/>
      <c r="J2367" s="1">
        <f>SUM(K2367,L2367,N2367,O2367,P2367,Q2367)</f>
        <v>0</v>
      </c>
      <c r="K2367" s="1">
        <f>SUM(AC2367,AE2367)</f>
        <v>0</v>
      </c>
      <c r="L2367" s="1">
        <v>0</v>
      </c>
      <c r="M2367" s="1">
        <v>0</v>
      </c>
      <c r="N2367" s="1">
        <v>0</v>
      </c>
      <c r="O2367" s="1"/>
      <c r="P2367" s="1">
        <v>0</v>
      </c>
      <c r="Q2367" s="1">
        <f>AD2367</f>
        <v>0</v>
      </c>
      <c r="R2367" s="1">
        <v>0</v>
      </c>
      <c r="S2367" s="31"/>
      <c r="T2367" s="1">
        <f>SUM(U2367,V2367,X2367,Y2367,Z2367,AA2367)</f>
        <v>28</v>
      </c>
      <c r="U2367" s="1">
        <f>SUM(AG2367,BF2367)</f>
        <v>0</v>
      </c>
      <c r="V2367" s="1">
        <f>SUM(AJ2367,AK2367,AL2367,AM2367,AO2367,AP2367,AQ2367,AR2367,AS2367,AT2367,AU2367,AN2367,AV2367,AW2367,AX2367,AY2367,AZ2367,BA2367,BC2367,BD2367,BE2367,BB2367)</f>
        <v>28</v>
      </c>
      <c r="W2367" s="1">
        <f>COUNTIF(AJ2367:BE2367, "&gt;0")</f>
        <v>1</v>
      </c>
      <c r="X2367" s="1">
        <f>SUM(BG2367,BH2367)</f>
        <v>0</v>
      </c>
      <c r="Y2367" s="1">
        <f>BI2367</f>
        <v>0</v>
      </c>
      <c r="Z2367" s="1">
        <f>AI2367</f>
        <v>0</v>
      </c>
      <c r="AA2367" s="1">
        <f>AH2367</f>
        <v>0</v>
      </c>
      <c r="AB2367" s="31"/>
      <c r="AC2367" s="16">
        <v>0</v>
      </c>
      <c r="AD2367" s="16">
        <v>0</v>
      </c>
      <c r="AE2367" s="16">
        <v>0</v>
      </c>
      <c r="AF2367" s="28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0</v>
      </c>
      <c r="AQ2367" s="16">
        <v>0</v>
      </c>
      <c r="AR2367" s="16">
        <v>28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0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  <c r="BI2367" s="16">
        <v>0</v>
      </c>
      <c r="BJ2367" s="87"/>
    </row>
    <row r="2368" spans="1:62" s="16" customFormat="1" x14ac:dyDescent="0.35">
      <c r="A2368" s="85" t="s">
        <v>246</v>
      </c>
      <c r="B2368" s="85" t="s">
        <v>176</v>
      </c>
      <c r="C2368" s="16" t="s">
        <v>927</v>
      </c>
      <c r="D2368" s="16" t="s">
        <v>530</v>
      </c>
      <c r="E2368" s="16" t="s">
        <v>39</v>
      </c>
      <c r="F2368" s="85">
        <v>999929006</v>
      </c>
      <c r="G2368" s="1">
        <f>(J2368+T2368)-H2368</f>
        <v>28</v>
      </c>
      <c r="I2368" s="28"/>
      <c r="J2368" s="1">
        <f>SUM(K2368,L2368,N2368,O2368,P2368,Q2368)</f>
        <v>0</v>
      </c>
      <c r="K2368" s="1">
        <f>SUM(AC2368,AE2368)</f>
        <v>0</v>
      </c>
      <c r="L2368" s="1">
        <v>0</v>
      </c>
      <c r="M2368" s="1">
        <v>0</v>
      </c>
      <c r="N2368" s="1">
        <v>0</v>
      </c>
      <c r="O2368" s="1"/>
      <c r="P2368" s="1">
        <v>0</v>
      </c>
      <c r="Q2368" s="1">
        <f>AD2368</f>
        <v>0</v>
      </c>
      <c r="R2368" s="1">
        <v>0</v>
      </c>
      <c r="S2368" s="31"/>
      <c r="T2368" s="1">
        <f>SUM(U2368,V2368,X2368,Y2368,Z2368,AA2368)</f>
        <v>28</v>
      </c>
      <c r="U2368" s="1">
        <f>SUM(AG2368,BF2368)</f>
        <v>0</v>
      </c>
      <c r="V2368" s="1">
        <f>SUM(AJ2368,AK2368,AL2368,AM2368,AO2368,AP2368,AQ2368,AR2368,AS2368,AT2368,AU2368,AN2368,AV2368,AW2368,AX2368,AY2368,AZ2368,BA2368,BC2368,BD2368,BE2368,BB2368)</f>
        <v>28</v>
      </c>
      <c r="W2368" s="1">
        <f>COUNTIF(AJ2368:BE2368, "&gt;0")</f>
        <v>1</v>
      </c>
      <c r="X2368" s="1">
        <f>SUM(BG2368,BH2368)</f>
        <v>0</v>
      </c>
      <c r="Y2368" s="1">
        <f>BI2368</f>
        <v>0</v>
      </c>
      <c r="Z2368" s="1">
        <f>AI2368</f>
        <v>0</v>
      </c>
      <c r="AA2368" s="1">
        <f>AH2368</f>
        <v>0</v>
      </c>
      <c r="AB2368" s="31"/>
      <c r="AC2368" s="16">
        <v>0</v>
      </c>
      <c r="AD2368" s="16">
        <v>0</v>
      </c>
      <c r="AE2368" s="16">
        <v>0</v>
      </c>
      <c r="AF2368" s="28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6">
        <v>0</v>
      </c>
      <c r="AO2368" s="16">
        <v>0</v>
      </c>
      <c r="AP2368" s="16">
        <v>0</v>
      </c>
      <c r="AQ2368" s="16">
        <v>0</v>
      </c>
      <c r="AR2368" s="16">
        <v>28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  <c r="BI2368" s="16">
        <v>0</v>
      </c>
      <c r="BJ2368" s="87"/>
    </row>
    <row r="2369" spans="1:62" s="16" customFormat="1" x14ac:dyDescent="0.35">
      <c r="A2369" s="85" t="s">
        <v>246</v>
      </c>
      <c r="B2369" s="85" t="s">
        <v>176</v>
      </c>
      <c r="C2369" s="16" t="s">
        <v>1122</v>
      </c>
      <c r="D2369" s="16" t="s">
        <v>2448</v>
      </c>
      <c r="E2369" s="16" t="s">
        <v>39</v>
      </c>
      <c r="F2369" s="85">
        <v>999929192</v>
      </c>
      <c r="G2369" s="1">
        <f>(J2369+T2369)-H2369</f>
        <v>28</v>
      </c>
      <c r="I2369" s="28"/>
      <c r="J2369" s="1">
        <f>SUM(K2369,L2369,N2369,O2369,P2369,Q2369)</f>
        <v>0</v>
      </c>
      <c r="K2369" s="1">
        <f>SUM(AC2369,AE2369)</f>
        <v>0</v>
      </c>
      <c r="L2369" s="1">
        <v>0</v>
      </c>
      <c r="M2369" s="1">
        <v>0</v>
      </c>
      <c r="N2369" s="1">
        <v>0</v>
      </c>
      <c r="O2369" s="1"/>
      <c r="P2369" s="1">
        <v>0</v>
      </c>
      <c r="Q2369" s="1">
        <f>AD2369</f>
        <v>0</v>
      </c>
      <c r="R2369" s="1">
        <v>0</v>
      </c>
      <c r="S2369" s="31"/>
      <c r="T2369" s="1">
        <f>SUM(U2369,V2369,X2369,Y2369,Z2369,AA2369)</f>
        <v>28</v>
      </c>
      <c r="U2369" s="1">
        <f>SUM(AG2369,BF2369)</f>
        <v>0</v>
      </c>
      <c r="V2369" s="1">
        <f>SUM(AJ2369,AK2369,AL2369,AM2369,AO2369,AP2369,AQ2369,AR2369,AS2369,AT2369,AU2369,AN2369,AV2369,AW2369,AX2369,AY2369,AZ2369,BA2369,BC2369,BD2369,BE2369,BB2369)</f>
        <v>28</v>
      </c>
      <c r="W2369" s="1">
        <f>COUNTIF(AJ2369:BE2369, "&gt;0")</f>
        <v>1</v>
      </c>
      <c r="X2369" s="1">
        <f>SUM(BG2369,BH2369)</f>
        <v>0</v>
      </c>
      <c r="Y2369" s="1">
        <f>BI2369</f>
        <v>0</v>
      </c>
      <c r="Z2369" s="1">
        <f>AI2369</f>
        <v>0</v>
      </c>
      <c r="AA2369" s="1">
        <f>AH2369</f>
        <v>0</v>
      </c>
      <c r="AB2369" s="31"/>
      <c r="AC2369" s="16">
        <v>0</v>
      </c>
      <c r="AD2369" s="16">
        <v>0</v>
      </c>
      <c r="AE2369" s="16">
        <v>0</v>
      </c>
      <c r="AF2369" s="28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0</v>
      </c>
      <c r="AR2369" s="16">
        <v>28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0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0</v>
      </c>
      <c r="BH2369" s="16">
        <v>0</v>
      </c>
      <c r="BI2369" s="16">
        <v>0</v>
      </c>
      <c r="BJ2369" s="87"/>
    </row>
    <row r="2370" spans="1:62" s="16" customFormat="1" x14ac:dyDescent="0.35">
      <c r="A2370" s="85" t="s">
        <v>246</v>
      </c>
      <c r="B2370" s="85" t="s">
        <v>176</v>
      </c>
      <c r="C2370" s="16" t="s">
        <v>1851</v>
      </c>
      <c r="D2370" s="16" t="s">
        <v>2453</v>
      </c>
      <c r="E2370" s="16" t="s">
        <v>39</v>
      </c>
      <c r="F2370" s="85">
        <v>999929386</v>
      </c>
      <c r="G2370" s="1">
        <f>(J2370+T2370)-H2370</f>
        <v>28</v>
      </c>
      <c r="I2370" s="28"/>
      <c r="J2370" s="1">
        <f>SUM(K2370,L2370,N2370,O2370,P2370,Q2370)</f>
        <v>0</v>
      </c>
      <c r="K2370" s="1">
        <f>SUM(AC2370,AE2370)</f>
        <v>0</v>
      </c>
      <c r="L2370" s="1">
        <v>0</v>
      </c>
      <c r="M2370" s="1">
        <v>0</v>
      </c>
      <c r="N2370" s="1">
        <v>0</v>
      </c>
      <c r="O2370" s="1"/>
      <c r="P2370" s="1">
        <v>0</v>
      </c>
      <c r="Q2370" s="1">
        <f>AD2370</f>
        <v>0</v>
      </c>
      <c r="R2370" s="1">
        <v>0</v>
      </c>
      <c r="S2370" s="31"/>
      <c r="T2370" s="1">
        <f>SUM(U2370,V2370,X2370,Y2370,Z2370,AA2370)</f>
        <v>28</v>
      </c>
      <c r="U2370" s="1">
        <f>SUM(AG2370,BF2370)</f>
        <v>0</v>
      </c>
      <c r="V2370" s="1">
        <f>SUM(AJ2370,AK2370,AL2370,AM2370,AO2370,AP2370,AQ2370,AR2370,AS2370,AT2370,AU2370,AN2370,AV2370,AW2370,AX2370,AY2370,AZ2370,BA2370,BC2370,BD2370,BE2370,BB2370)</f>
        <v>28</v>
      </c>
      <c r="W2370" s="1">
        <f>COUNTIF(AJ2370:BE2370, "&gt;0")</f>
        <v>1</v>
      </c>
      <c r="X2370" s="1">
        <f>SUM(BG2370,BH2370)</f>
        <v>0</v>
      </c>
      <c r="Y2370" s="1">
        <f>BI2370</f>
        <v>0</v>
      </c>
      <c r="Z2370" s="1">
        <f>AI2370</f>
        <v>0</v>
      </c>
      <c r="AA2370" s="1">
        <f>AH2370</f>
        <v>0</v>
      </c>
      <c r="AB2370" s="31"/>
      <c r="AC2370" s="16">
        <v>0</v>
      </c>
      <c r="AD2370" s="16">
        <v>0</v>
      </c>
      <c r="AE2370" s="16">
        <v>0</v>
      </c>
      <c r="AF2370" s="28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0</v>
      </c>
      <c r="AQ2370" s="16">
        <v>0</v>
      </c>
      <c r="AR2370" s="16">
        <v>28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  <c r="BI2370" s="16">
        <v>0</v>
      </c>
      <c r="BJ2370" s="87"/>
    </row>
    <row r="2371" spans="1:62" s="16" customFormat="1" x14ac:dyDescent="0.35">
      <c r="A2371" s="85" t="s">
        <v>246</v>
      </c>
      <c r="B2371" s="85" t="s">
        <v>176</v>
      </c>
      <c r="C2371" s="16" t="s">
        <v>862</v>
      </c>
      <c r="D2371" s="16" t="s">
        <v>1760</v>
      </c>
      <c r="E2371" s="16" t="s">
        <v>39</v>
      </c>
      <c r="F2371" s="85">
        <v>999929661</v>
      </c>
      <c r="G2371" s="1">
        <f>(J2371+T2371)-H2371</f>
        <v>28</v>
      </c>
      <c r="I2371" s="28"/>
      <c r="J2371" s="1">
        <f>SUM(K2371,L2371,N2371,O2371,P2371,Q2371)</f>
        <v>0</v>
      </c>
      <c r="K2371" s="1">
        <f>SUM(AC2371,AE2371)</f>
        <v>0</v>
      </c>
      <c r="L2371" s="1">
        <v>0</v>
      </c>
      <c r="M2371" s="1">
        <v>0</v>
      </c>
      <c r="N2371" s="1">
        <v>0</v>
      </c>
      <c r="O2371" s="1"/>
      <c r="P2371" s="1">
        <v>0</v>
      </c>
      <c r="Q2371" s="1">
        <f>AD2371</f>
        <v>0</v>
      </c>
      <c r="R2371" s="1">
        <v>0</v>
      </c>
      <c r="S2371" s="31"/>
      <c r="T2371" s="1">
        <f>SUM(U2371,V2371,X2371,Y2371,Z2371,AA2371)</f>
        <v>28</v>
      </c>
      <c r="U2371" s="1">
        <f>SUM(AG2371,BF2371)</f>
        <v>0</v>
      </c>
      <c r="V2371" s="1">
        <f>SUM(AJ2371,AK2371,AL2371,AM2371,AO2371,AP2371,AQ2371,AR2371,AS2371,AT2371,AU2371,AN2371,AV2371,AW2371,AX2371,AY2371,AZ2371,BA2371,BC2371,BD2371,BE2371,BB2371)</f>
        <v>28</v>
      </c>
      <c r="W2371" s="1">
        <f>COUNTIF(AJ2371:BE2371, "&gt;0")</f>
        <v>1</v>
      </c>
      <c r="X2371" s="1">
        <f>SUM(BG2371,BH2371)</f>
        <v>0</v>
      </c>
      <c r="Y2371" s="1">
        <f>BI2371</f>
        <v>0</v>
      </c>
      <c r="Z2371" s="1">
        <f>AI2371</f>
        <v>0</v>
      </c>
      <c r="AA2371" s="1">
        <f>AH2371</f>
        <v>0</v>
      </c>
      <c r="AB2371" s="31"/>
      <c r="AC2371" s="16">
        <v>0</v>
      </c>
      <c r="AD2371" s="16">
        <v>0</v>
      </c>
      <c r="AE2371" s="16">
        <v>0</v>
      </c>
      <c r="AF2371" s="28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0</v>
      </c>
      <c r="AQ2371" s="16">
        <v>0</v>
      </c>
      <c r="AR2371" s="16">
        <v>28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  <c r="BI2371" s="16">
        <v>0</v>
      </c>
      <c r="BJ2371" s="87"/>
    </row>
    <row r="2372" spans="1:62" s="16" customFormat="1" x14ac:dyDescent="0.35">
      <c r="A2372" s="85" t="s">
        <v>246</v>
      </c>
      <c r="B2372" s="85" t="s">
        <v>176</v>
      </c>
      <c r="C2372" s="16" t="s">
        <v>1206</v>
      </c>
      <c r="D2372" s="16" t="s">
        <v>2450</v>
      </c>
      <c r="E2372" s="16" t="s">
        <v>39</v>
      </c>
      <c r="F2372" s="85">
        <v>999931188</v>
      </c>
      <c r="G2372" s="1">
        <f>(J2372+T2372)-H2372</f>
        <v>28</v>
      </c>
      <c r="I2372" s="28"/>
      <c r="J2372" s="1">
        <f>SUM(K2372,L2372,N2372,O2372,P2372,Q2372)</f>
        <v>0</v>
      </c>
      <c r="K2372" s="1">
        <f>SUM(AC2372,AE2372)</f>
        <v>0</v>
      </c>
      <c r="L2372" s="1">
        <v>0</v>
      </c>
      <c r="M2372" s="1">
        <v>0</v>
      </c>
      <c r="N2372" s="1">
        <v>0</v>
      </c>
      <c r="O2372" s="1"/>
      <c r="P2372" s="1">
        <v>0</v>
      </c>
      <c r="Q2372" s="1">
        <f>AD2372</f>
        <v>0</v>
      </c>
      <c r="R2372" s="1">
        <v>0</v>
      </c>
      <c r="S2372" s="31"/>
      <c r="T2372" s="1">
        <f>SUM(U2372,V2372,X2372,Y2372,Z2372,AA2372)</f>
        <v>28</v>
      </c>
      <c r="U2372" s="1">
        <f>SUM(AG2372,BF2372)</f>
        <v>0</v>
      </c>
      <c r="V2372" s="1">
        <f>SUM(AJ2372,AK2372,AL2372,AM2372,AO2372,AP2372,AQ2372,AR2372,AS2372,AT2372,AU2372,AN2372,AV2372,AW2372,AX2372,AY2372,AZ2372,BA2372,BC2372,BD2372,BE2372,BB2372)</f>
        <v>28</v>
      </c>
      <c r="W2372" s="1">
        <f>COUNTIF(AJ2372:BE2372, "&gt;0")</f>
        <v>1</v>
      </c>
      <c r="X2372" s="1">
        <f>SUM(BG2372,BH2372)</f>
        <v>0</v>
      </c>
      <c r="Y2372" s="1">
        <f>BI2372</f>
        <v>0</v>
      </c>
      <c r="Z2372" s="1">
        <f>AI2372</f>
        <v>0</v>
      </c>
      <c r="AA2372" s="1">
        <f>AH2372</f>
        <v>0</v>
      </c>
      <c r="AB2372" s="31"/>
      <c r="AC2372" s="16">
        <v>0</v>
      </c>
      <c r="AD2372" s="16">
        <v>0</v>
      </c>
      <c r="AE2372" s="16">
        <v>0</v>
      </c>
      <c r="AF2372" s="28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6">
        <v>0</v>
      </c>
      <c r="AO2372" s="16">
        <v>0</v>
      </c>
      <c r="AP2372" s="16">
        <v>0</v>
      </c>
      <c r="AQ2372" s="16">
        <v>0</v>
      </c>
      <c r="AR2372" s="16">
        <v>28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0</v>
      </c>
      <c r="BE2372" s="16">
        <v>0</v>
      </c>
      <c r="BF2372" s="16">
        <v>0</v>
      </c>
      <c r="BG2372" s="16">
        <v>0</v>
      </c>
      <c r="BH2372" s="16">
        <v>0</v>
      </c>
      <c r="BI2372" s="16">
        <v>0</v>
      </c>
      <c r="BJ2372" s="87"/>
    </row>
    <row r="2373" spans="1:62" s="16" customFormat="1" x14ac:dyDescent="0.35">
      <c r="A2373" s="85" t="s">
        <v>246</v>
      </c>
      <c r="B2373" s="85" t="s">
        <v>176</v>
      </c>
      <c r="C2373" s="1" t="s">
        <v>770</v>
      </c>
      <c r="D2373" s="1" t="s">
        <v>771</v>
      </c>
      <c r="E2373" s="1" t="s">
        <v>39</v>
      </c>
      <c r="F2373" s="85">
        <v>999917462</v>
      </c>
      <c r="G2373" s="1">
        <f>(J2373+T2373)-H2373</f>
        <v>18.75</v>
      </c>
      <c r="H2373" s="1">
        <f>(K2373+L2373+N2373+O2373+P2373+Q2373+R2373)*0.5</f>
        <v>18.75</v>
      </c>
      <c r="I2373" s="15"/>
      <c r="J2373" s="1">
        <f>SUM(K2373,L2373,N2373,O2373,P2373,Q2373)</f>
        <v>37.5</v>
      </c>
      <c r="K2373" s="1">
        <f>SUM(AC2373,AE2373)</f>
        <v>37.5</v>
      </c>
      <c r="L2373" s="1">
        <v>0</v>
      </c>
      <c r="M2373" s="1">
        <v>0</v>
      </c>
      <c r="N2373" s="1">
        <v>0</v>
      </c>
      <c r="O2373" s="1"/>
      <c r="P2373" s="1">
        <v>0</v>
      </c>
      <c r="Q2373" s="1">
        <f>AD2373</f>
        <v>0</v>
      </c>
      <c r="R2373" s="1">
        <v>0</v>
      </c>
      <c r="S2373" s="31"/>
      <c r="T2373" s="1">
        <f>SUM(U2373,V2373,X2373,Y2373,Z2373,AA2373)</f>
        <v>0</v>
      </c>
      <c r="U2373" s="1">
        <f>SUM(AG2373,BF2373)</f>
        <v>0</v>
      </c>
      <c r="V2373" s="1">
        <f>SUM(AJ2373,AK2373,AL2373,AM2373,AO2373,AP2373,AQ2373,AR2373,AS2373,AT2373,AU2373,AN2373,AV2373,AW2373,AX2373,AY2373,AZ2373,BA2373,BC2373,BD2373,BE2373,BB2373)</f>
        <v>0</v>
      </c>
      <c r="W2373" s="1">
        <f>COUNTIF(AJ2373:BE2373, "&gt;0")</f>
        <v>0</v>
      </c>
      <c r="X2373" s="1">
        <f>SUM(BG2373,BH2373)</f>
        <v>0</v>
      </c>
      <c r="Y2373" s="1">
        <f>BI2373</f>
        <v>0</v>
      </c>
      <c r="Z2373" s="1">
        <f>AI2373</f>
        <v>0</v>
      </c>
      <c r="AA2373" s="1">
        <f>AH2373</f>
        <v>0</v>
      </c>
      <c r="AB2373" s="31"/>
      <c r="AC2373" s="1">
        <v>37.5</v>
      </c>
      <c r="AD2373" s="16">
        <v>0</v>
      </c>
      <c r="AE2373" s="16">
        <v>0</v>
      </c>
      <c r="AF2373" s="28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6">
        <v>0</v>
      </c>
      <c r="AO2373" s="16">
        <v>0</v>
      </c>
      <c r="AP2373" s="16">
        <v>0</v>
      </c>
      <c r="AQ2373" s="16">
        <v>0</v>
      </c>
      <c r="AR2373" s="16">
        <v>0</v>
      </c>
      <c r="AS2373" s="16">
        <v>0</v>
      </c>
      <c r="AT2373" s="16">
        <v>0</v>
      </c>
      <c r="AU2373" s="16">
        <v>0</v>
      </c>
      <c r="AV2373" s="16">
        <v>0</v>
      </c>
      <c r="AW2373" s="16">
        <v>0</v>
      </c>
      <c r="AX2373" s="16">
        <v>0</v>
      </c>
      <c r="AY2373" s="16">
        <v>0</v>
      </c>
      <c r="AZ2373" s="16">
        <v>0</v>
      </c>
      <c r="BA2373" s="16">
        <v>0</v>
      </c>
      <c r="BB2373" s="16">
        <v>0</v>
      </c>
      <c r="BC2373" s="16">
        <v>0</v>
      </c>
      <c r="BD2373" s="16">
        <v>0</v>
      </c>
      <c r="BE2373" s="16">
        <v>0</v>
      </c>
      <c r="BF2373" s="16">
        <v>0</v>
      </c>
      <c r="BG2373" s="16">
        <v>0</v>
      </c>
      <c r="BH2373" s="16">
        <v>0</v>
      </c>
      <c r="BI2373" s="16">
        <v>0</v>
      </c>
      <c r="BJ2373" s="87"/>
    </row>
    <row r="2374" spans="1:62" s="16" customFormat="1" x14ac:dyDescent="0.35">
      <c r="A2374" s="85" t="s">
        <v>27</v>
      </c>
      <c r="B2374" s="85" t="s">
        <v>28</v>
      </c>
      <c r="C2374" s="16" t="s">
        <v>527</v>
      </c>
      <c r="D2374" s="16" t="s">
        <v>83</v>
      </c>
      <c r="E2374" s="16" t="s">
        <v>39</v>
      </c>
      <c r="F2374" s="85">
        <v>999928442</v>
      </c>
      <c r="G2374" s="1">
        <f>(J2374+T2374)-H2374</f>
        <v>476</v>
      </c>
      <c r="H2374" s="1">
        <f>J2374*0.5</f>
        <v>10</v>
      </c>
      <c r="I2374" s="28"/>
      <c r="J2374" s="1">
        <f>SUM(K2374,L2374,N2374,O2374,P2374,Q2374)</f>
        <v>20</v>
      </c>
      <c r="K2374" s="1">
        <f>SUM(AC2374,AE2374)</f>
        <v>20</v>
      </c>
      <c r="L2374" s="1">
        <v>0</v>
      </c>
      <c r="M2374" s="1">
        <v>0</v>
      </c>
      <c r="N2374" s="1">
        <v>0</v>
      </c>
      <c r="O2374" s="1"/>
      <c r="P2374" s="1">
        <v>0</v>
      </c>
      <c r="Q2374" s="1">
        <f>AD2374</f>
        <v>0</v>
      </c>
      <c r="R2374" s="1">
        <v>0</v>
      </c>
      <c r="S2374" s="31"/>
      <c r="T2374" s="1">
        <f>SUM(U2374,V2374,X2374,Y2374,Z2374,AA2374)</f>
        <v>466</v>
      </c>
      <c r="U2374" s="1">
        <f>SUM(AG2374,BF2374)</f>
        <v>0</v>
      </c>
      <c r="V2374" s="1">
        <f>SUM(AJ2374,AK2374,AL2374,AM2374,AO2374,AP2374,AQ2374,AR2374,AS2374,AT2374,AU2374,AN2374,AV2374,AW2374,AX2374,AY2374,AZ2374,BA2374,BC2374,BD2374,BE2374,BB2374)</f>
        <v>171</v>
      </c>
      <c r="W2374" s="1">
        <f>COUNTIF(AJ2374:BE2374, "&gt;0")</f>
        <v>2</v>
      </c>
      <c r="X2374" s="1">
        <f>SUM(BG2374,BH2374)</f>
        <v>160</v>
      </c>
      <c r="Y2374" s="1">
        <f>BI2374</f>
        <v>135</v>
      </c>
      <c r="Z2374" s="1">
        <f>AI2374</f>
        <v>0</v>
      </c>
      <c r="AA2374" s="1">
        <f>AH2374</f>
        <v>0</v>
      </c>
      <c r="AB2374" s="31"/>
      <c r="AC2374" s="16">
        <v>20</v>
      </c>
      <c r="AD2374" s="16">
        <v>0</v>
      </c>
      <c r="AE2374" s="16">
        <v>0</v>
      </c>
      <c r="AF2374" s="28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6">
        <v>0</v>
      </c>
      <c r="AO2374" s="16">
        <v>0</v>
      </c>
      <c r="AP2374" s="16">
        <v>120</v>
      </c>
      <c r="AQ2374" s="16">
        <v>0</v>
      </c>
      <c r="AR2374" s="16">
        <v>51</v>
      </c>
      <c r="AS2374" s="16">
        <v>0</v>
      </c>
      <c r="AT2374" s="16">
        <v>0</v>
      </c>
      <c r="AU2374" s="16">
        <v>0</v>
      </c>
      <c r="AV2374" s="16">
        <v>0</v>
      </c>
      <c r="AW2374" s="16">
        <v>0</v>
      </c>
      <c r="AX2374" s="16">
        <v>0</v>
      </c>
      <c r="AY2374" s="16">
        <v>0</v>
      </c>
      <c r="AZ2374" s="16">
        <v>0</v>
      </c>
      <c r="BA2374" s="16">
        <v>0</v>
      </c>
      <c r="BB2374" s="16">
        <v>0</v>
      </c>
      <c r="BC2374" s="16">
        <v>0</v>
      </c>
      <c r="BD2374" s="16">
        <v>0</v>
      </c>
      <c r="BE2374" s="16">
        <v>0</v>
      </c>
      <c r="BF2374" s="16">
        <v>0</v>
      </c>
      <c r="BG2374" s="16">
        <v>160</v>
      </c>
      <c r="BH2374" s="16">
        <v>0</v>
      </c>
      <c r="BI2374" s="16">
        <v>135</v>
      </c>
      <c r="BJ2374" s="87"/>
    </row>
    <row r="2375" spans="1:62" s="16" customFormat="1" x14ac:dyDescent="0.35">
      <c r="A2375" s="98" t="s">
        <v>27</v>
      </c>
      <c r="B2375" s="85" t="s">
        <v>28</v>
      </c>
      <c r="C2375" s="1" t="s">
        <v>1729</v>
      </c>
      <c r="D2375" s="1" t="s">
        <v>1730</v>
      </c>
      <c r="E2375" s="1" t="s">
        <v>39</v>
      </c>
      <c r="F2375" s="85">
        <v>999926939</v>
      </c>
      <c r="G2375" s="1">
        <f>(J2375+T2375)-H2375</f>
        <v>367</v>
      </c>
      <c r="H2375" s="1">
        <f>(K2375+L2375+N2375+O2375+P2375+Q2375+R2375)*0.5</f>
        <v>0</v>
      </c>
      <c r="I2375" s="15"/>
      <c r="J2375" s="1">
        <f>SUM(K2375,L2375,N2375,O2375,P2375,Q2375)</f>
        <v>0</v>
      </c>
      <c r="K2375" s="1">
        <f>SUM(AC2375,AE2375)</f>
        <v>0</v>
      </c>
      <c r="L2375" s="1">
        <v>0</v>
      </c>
      <c r="M2375" s="1">
        <v>0</v>
      </c>
      <c r="N2375" s="1">
        <v>0</v>
      </c>
      <c r="O2375" s="1"/>
      <c r="P2375" s="1">
        <v>0</v>
      </c>
      <c r="Q2375" s="1">
        <f>AD2375</f>
        <v>0</v>
      </c>
      <c r="R2375" s="1">
        <v>0</v>
      </c>
      <c r="S2375" s="31"/>
      <c r="T2375" s="1">
        <f>SUM(U2375,V2375,X2375,Y2375,Z2375,AA2375)</f>
        <v>367</v>
      </c>
      <c r="U2375" s="1">
        <f>SUM(AG2375,BF2375)</f>
        <v>10</v>
      </c>
      <c r="V2375" s="1">
        <f>SUM(AJ2375,AK2375,AL2375,AM2375,AO2375,AP2375,AQ2375,AR2375,AS2375,AT2375,AU2375,AN2375,AV2375,AW2375,AX2375,AY2375,AZ2375,BA2375,BC2375,BD2375,BE2375,BB2375)</f>
        <v>180</v>
      </c>
      <c r="W2375" s="1">
        <f>COUNTIF(AJ2375:BE2375, "&gt;0")</f>
        <v>2</v>
      </c>
      <c r="X2375" s="1">
        <f>SUM(BG2375,BH2375)</f>
        <v>120</v>
      </c>
      <c r="Y2375" s="1">
        <f>BI2375</f>
        <v>57</v>
      </c>
      <c r="Z2375" s="1">
        <f>AI2375</f>
        <v>0</v>
      </c>
      <c r="AA2375" s="1">
        <f>AH2375</f>
        <v>0</v>
      </c>
      <c r="AB2375" s="31"/>
      <c r="AC2375" s="1">
        <v>0</v>
      </c>
      <c r="AD2375" s="16">
        <v>0</v>
      </c>
      <c r="AE2375" s="16">
        <v>0</v>
      </c>
      <c r="AF2375" s="28">
        <v>0</v>
      </c>
      <c r="AG2375" s="16">
        <v>10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60</v>
      </c>
      <c r="AP2375" s="16">
        <v>0</v>
      </c>
      <c r="AQ2375" s="16">
        <v>0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0</v>
      </c>
      <c r="BA2375" s="16">
        <v>0</v>
      </c>
      <c r="BB2375" s="16">
        <v>120</v>
      </c>
      <c r="BC2375" s="16">
        <v>0</v>
      </c>
      <c r="BD2375" s="16">
        <v>0</v>
      </c>
      <c r="BE2375" s="16">
        <v>0</v>
      </c>
      <c r="BF2375" s="16">
        <v>0</v>
      </c>
      <c r="BG2375" s="16">
        <v>0</v>
      </c>
      <c r="BH2375" s="16">
        <v>120</v>
      </c>
      <c r="BI2375" s="16">
        <v>57</v>
      </c>
      <c r="BJ2375" s="87"/>
    </row>
    <row r="2376" spans="1:62" s="16" customFormat="1" x14ac:dyDescent="0.35">
      <c r="A2376" s="85" t="s">
        <v>27</v>
      </c>
      <c r="B2376" s="85" t="s">
        <v>28</v>
      </c>
      <c r="C2376" s="16" t="s">
        <v>2046</v>
      </c>
      <c r="D2376" s="16" t="s">
        <v>73</v>
      </c>
      <c r="E2376" s="16" t="s">
        <v>39</v>
      </c>
      <c r="F2376" s="85">
        <v>999929552</v>
      </c>
      <c r="G2376" s="1">
        <f>(J2376+T2376)-H2376</f>
        <v>300</v>
      </c>
      <c r="I2376" s="28"/>
      <c r="J2376" s="1">
        <f>SUM(K2376,L2376,N2376,O2376,P2376,Q2376)</f>
        <v>0</v>
      </c>
      <c r="K2376" s="1">
        <f>SUM(AC2376,AE2376)</f>
        <v>0</v>
      </c>
      <c r="L2376" s="1">
        <v>0</v>
      </c>
      <c r="M2376" s="1">
        <v>0</v>
      </c>
      <c r="N2376" s="1">
        <v>0</v>
      </c>
      <c r="O2376" s="1"/>
      <c r="P2376" s="1">
        <v>0</v>
      </c>
      <c r="Q2376" s="1">
        <f>AD2376</f>
        <v>0</v>
      </c>
      <c r="R2376" s="1">
        <v>0</v>
      </c>
      <c r="S2376" s="31"/>
      <c r="T2376" s="1">
        <f>SUM(U2376,V2376,X2376,Y2376,Z2376,AA2376)</f>
        <v>300</v>
      </c>
      <c r="U2376" s="1">
        <f>SUM(AG2376,BF2376)</f>
        <v>0</v>
      </c>
      <c r="V2376" s="1">
        <f>SUM(AJ2376,AK2376,AL2376,AM2376,AO2376,AP2376,AQ2376,AR2376,AS2376,AT2376,AU2376,AN2376,AV2376,AW2376,AX2376,AY2376,AZ2376,BA2376,BC2376,BD2376,BE2376,BB2376)</f>
        <v>120</v>
      </c>
      <c r="W2376" s="1">
        <f>COUNTIF(AJ2376:BE2376, "&gt;0")</f>
        <v>2</v>
      </c>
      <c r="X2376" s="1">
        <f>SUM(BG2376,BH2376)</f>
        <v>0</v>
      </c>
      <c r="Y2376" s="1">
        <f>BI2376</f>
        <v>180</v>
      </c>
      <c r="Z2376" s="1">
        <f>AI2376</f>
        <v>0</v>
      </c>
      <c r="AA2376" s="1">
        <f>AH2376</f>
        <v>0</v>
      </c>
      <c r="AB2376" s="31"/>
      <c r="AC2376" s="16">
        <v>0</v>
      </c>
      <c r="AD2376" s="16">
        <v>0</v>
      </c>
      <c r="AE2376" s="16">
        <v>0</v>
      </c>
      <c r="AF2376" s="28">
        <v>0</v>
      </c>
      <c r="AG2376" s="16">
        <v>0</v>
      </c>
      <c r="AH2376" s="16">
        <v>0</v>
      </c>
      <c r="AI2376" s="16">
        <v>0</v>
      </c>
      <c r="AJ2376" s="16">
        <v>60</v>
      </c>
      <c r="AK2376" s="16">
        <v>0</v>
      </c>
      <c r="AL2376" s="16">
        <v>0</v>
      </c>
      <c r="AM2376" s="16">
        <v>0</v>
      </c>
      <c r="AN2376" s="16">
        <v>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60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0</v>
      </c>
      <c r="BH2376" s="16">
        <v>0</v>
      </c>
      <c r="BI2376" s="16">
        <v>180</v>
      </c>
      <c r="BJ2376" s="87"/>
    </row>
    <row r="2377" spans="1:62" s="16" customFormat="1" x14ac:dyDescent="0.35">
      <c r="A2377" s="85" t="s">
        <v>27</v>
      </c>
      <c r="B2377" s="85" t="s">
        <v>28</v>
      </c>
      <c r="C2377" s="16" t="s">
        <v>428</v>
      </c>
      <c r="D2377" s="16" t="s">
        <v>83</v>
      </c>
      <c r="E2377" s="16" t="s">
        <v>39</v>
      </c>
      <c r="F2377" s="85">
        <v>999926424</v>
      </c>
      <c r="G2377" s="1">
        <f>(J2377+T2377)-H2377</f>
        <v>267</v>
      </c>
      <c r="I2377" s="28"/>
      <c r="J2377" s="1">
        <f>SUM(K2377,L2377,N2377,O2377,P2377,Q2377)</f>
        <v>0</v>
      </c>
      <c r="K2377" s="1">
        <f>SUM(AC2377,AE2377)</f>
        <v>0</v>
      </c>
      <c r="L2377" s="1">
        <v>0</v>
      </c>
      <c r="M2377" s="1">
        <v>0</v>
      </c>
      <c r="N2377" s="1">
        <v>0</v>
      </c>
      <c r="O2377" s="1"/>
      <c r="P2377" s="1">
        <v>0</v>
      </c>
      <c r="Q2377" s="1">
        <f>AD2377</f>
        <v>0</v>
      </c>
      <c r="R2377" s="1">
        <v>0</v>
      </c>
      <c r="S2377" s="31"/>
      <c r="T2377" s="1">
        <f>SUM(U2377,V2377,X2377,Y2377,Z2377,AA2377)</f>
        <v>267</v>
      </c>
      <c r="U2377" s="1">
        <f>SUM(AG2377,BF2377)</f>
        <v>0</v>
      </c>
      <c r="V2377" s="1">
        <f>SUM(AJ2377,AK2377,AL2377,AM2377,AO2377,AP2377,AQ2377,AR2377,AS2377,AT2377,AU2377,AN2377,AV2377,AW2377,AX2377,AY2377,AZ2377,BA2377,BC2377,BD2377,BE2377,BB2377)</f>
        <v>210</v>
      </c>
      <c r="W2377" s="1">
        <f>COUNTIF(AJ2377:BE2377, "&gt;0")</f>
        <v>2</v>
      </c>
      <c r="X2377" s="1">
        <f>SUM(BG2377,BH2377)</f>
        <v>0</v>
      </c>
      <c r="Y2377" s="1">
        <f>BI2377</f>
        <v>57</v>
      </c>
      <c r="Z2377" s="1">
        <f>AI2377</f>
        <v>0</v>
      </c>
      <c r="AA2377" s="1">
        <f>AH2377</f>
        <v>0</v>
      </c>
      <c r="AB2377" s="31"/>
      <c r="AC2377" s="16">
        <v>0</v>
      </c>
      <c r="AD2377" s="16">
        <v>0</v>
      </c>
      <c r="AE2377" s="16">
        <v>0</v>
      </c>
      <c r="AF2377" s="28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6">
        <v>0</v>
      </c>
      <c r="AO2377" s="16">
        <v>0</v>
      </c>
      <c r="AP2377" s="16">
        <v>90</v>
      </c>
      <c r="AQ2377" s="16">
        <v>0</v>
      </c>
      <c r="AR2377" s="16">
        <v>120</v>
      </c>
      <c r="AS2377" s="16">
        <v>0</v>
      </c>
      <c r="AT2377" s="16">
        <v>0</v>
      </c>
      <c r="AU2377" s="16">
        <v>0</v>
      </c>
      <c r="AV2377" s="16">
        <v>0</v>
      </c>
      <c r="AW2377" s="16">
        <v>0</v>
      </c>
      <c r="AX2377" s="16">
        <v>0</v>
      </c>
      <c r="AY2377" s="16">
        <v>0</v>
      </c>
      <c r="AZ2377" s="16">
        <v>0</v>
      </c>
      <c r="BA2377" s="16">
        <v>0</v>
      </c>
      <c r="BB2377" s="16">
        <v>0</v>
      </c>
      <c r="BC2377" s="16">
        <v>0</v>
      </c>
      <c r="BD2377" s="16">
        <v>0</v>
      </c>
      <c r="BE2377" s="16">
        <v>0</v>
      </c>
      <c r="BF2377" s="16">
        <v>0</v>
      </c>
      <c r="BG2377" s="16">
        <v>0</v>
      </c>
      <c r="BH2377" s="16">
        <v>0</v>
      </c>
      <c r="BI2377" s="16">
        <v>57</v>
      </c>
      <c r="BJ2377" s="87"/>
    </row>
    <row r="2378" spans="1:62" s="16" customFormat="1" x14ac:dyDescent="0.35">
      <c r="A2378" s="85" t="s">
        <v>27</v>
      </c>
      <c r="B2378" s="85" t="s">
        <v>28</v>
      </c>
      <c r="C2378" s="16" t="s">
        <v>1349</v>
      </c>
      <c r="D2378" s="16" t="s">
        <v>2297</v>
      </c>
      <c r="E2378" s="16" t="s">
        <v>39</v>
      </c>
      <c r="F2378" s="85">
        <v>999924552</v>
      </c>
      <c r="G2378" s="1">
        <f>(J2378+T2378)-H2378</f>
        <v>266</v>
      </c>
      <c r="I2378" s="28"/>
      <c r="J2378" s="1">
        <f>SUM(K2378,L2378,N2378,O2378,P2378,Q2378)</f>
        <v>0</v>
      </c>
      <c r="K2378" s="1">
        <f>SUM(AC2378,AE2378)</f>
        <v>0</v>
      </c>
      <c r="L2378" s="1">
        <v>0</v>
      </c>
      <c r="M2378" s="1">
        <v>0</v>
      </c>
      <c r="N2378" s="1">
        <v>0</v>
      </c>
      <c r="O2378" s="1"/>
      <c r="P2378" s="1">
        <v>0</v>
      </c>
      <c r="Q2378" s="1">
        <f>AD2378</f>
        <v>0</v>
      </c>
      <c r="R2378" s="1">
        <v>0</v>
      </c>
      <c r="S2378" s="31"/>
      <c r="T2378" s="1">
        <f>SUM(U2378,V2378,X2378,Y2378,Z2378,AA2378)</f>
        <v>266</v>
      </c>
      <c r="U2378" s="1">
        <f>SUM(AG2378,BF2378)</f>
        <v>0</v>
      </c>
      <c r="V2378" s="1">
        <f>SUM(AJ2378,AK2378,AL2378,AM2378,AO2378,AP2378,AQ2378,AR2378,AS2378,AT2378,AU2378,AN2378,AV2378,AW2378,AX2378,AY2378,AZ2378,BA2378,BC2378,BD2378,BE2378,BB2378)</f>
        <v>119</v>
      </c>
      <c r="W2378" s="1">
        <f>COUNTIF(AJ2378:BE2378, "&gt;0")</f>
        <v>2</v>
      </c>
      <c r="X2378" s="1">
        <f>SUM(BG2378,BH2378)</f>
        <v>90</v>
      </c>
      <c r="Y2378" s="1">
        <f>BI2378</f>
        <v>57</v>
      </c>
      <c r="Z2378" s="1">
        <f>AI2378</f>
        <v>0</v>
      </c>
      <c r="AA2378" s="1">
        <f>AH2378</f>
        <v>0</v>
      </c>
      <c r="AB2378" s="31"/>
      <c r="AC2378" s="16">
        <v>0</v>
      </c>
      <c r="AD2378" s="16">
        <v>0</v>
      </c>
      <c r="AE2378" s="16">
        <v>0</v>
      </c>
      <c r="AF2378" s="28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6">
        <v>0</v>
      </c>
      <c r="AO2378" s="16">
        <v>0</v>
      </c>
      <c r="AP2378" s="16">
        <v>68</v>
      </c>
      <c r="AQ2378" s="16">
        <v>0</v>
      </c>
      <c r="AR2378" s="16">
        <v>51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0</v>
      </c>
      <c r="BA2378" s="16">
        <v>0</v>
      </c>
      <c r="BB2378" s="16">
        <v>0</v>
      </c>
      <c r="BC2378" s="16">
        <v>0</v>
      </c>
      <c r="BD2378" s="16">
        <v>0</v>
      </c>
      <c r="BE2378" s="16">
        <v>0</v>
      </c>
      <c r="BF2378" s="16">
        <v>0</v>
      </c>
      <c r="BG2378" s="16">
        <v>90</v>
      </c>
      <c r="BH2378" s="16">
        <v>0</v>
      </c>
      <c r="BI2378" s="16">
        <v>57</v>
      </c>
      <c r="BJ2378" s="87"/>
    </row>
    <row r="2379" spans="1:62" s="16" customFormat="1" x14ac:dyDescent="0.35">
      <c r="A2379" s="85" t="s">
        <v>27</v>
      </c>
      <c r="B2379" s="85" t="s">
        <v>28</v>
      </c>
      <c r="C2379" s="16" t="s">
        <v>558</v>
      </c>
      <c r="D2379" s="16" t="s">
        <v>1225</v>
      </c>
      <c r="E2379" s="16" t="s">
        <v>39</v>
      </c>
      <c r="F2379" s="85">
        <v>999926644</v>
      </c>
      <c r="G2379" s="1">
        <f>(J2379+T2379)-H2379</f>
        <v>247</v>
      </c>
      <c r="I2379" s="28"/>
      <c r="J2379" s="1">
        <f>SUM(K2379,L2379,N2379,O2379,P2379,Q2379)</f>
        <v>0</v>
      </c>
      <c r="K2379" s="1">
        <f>SUM(AC2379,AE2379)</f>
        <v>0</v>
      </c>
      <c r="L2379" s="1">
        <v>0</v>
      </c>
      <c r="M2379" s="1">
        <v>0</v>
      </c>
      <c r="N2379" s="1">
        <v>0</v>
      </c>
      <c r="O2379" s="1"/>
      <c r="P2379" s="1">
        <v>0</v>
      </c>
      <c r="Q2379" s="1">
        <f>AD2379</f>
        <v>0</v>
      </c>
      <c r="R2379" s="1">
        <v>0</v>
      </c>
      <c r="S2379" s="31"/>
      <c r="T2379" s="1">
        <f>SUM(U2379,V2379,X2379,Y2379,Z2379,AA2379)</f>
        <v>247</v>
      </c>
      <c r="U2379" s="1">
        <f>SUM(AG2379,BF2379)</f>
        <v>0</v>
      </c>
      <c r="V2379" s="1">
        <f>SUM(AJ2379,AK2379,AL2379,AM2379,AO2379,AP2379,AQ2379,AR2379,AS2379,AT2379,AU2379,AN2379,AV2379,AW2379,AX2379,AY2379,AZ2379,BA2379,BC2379,BD2379,BE2379,BB2379)</f>
        <v>38</v>
      </c>
      <c r="W2379" s="1">
        <f>COUNTIF(AJ2379:BE2379, "&gt;0")</f>
        <v>1</v>
      </c>
      <c r="X2379" s="1">
        <f>SUM(BG2379,BH2379)</f>
        <v>120</v>
      </c>
      <c r="Y2379" s="1">
        <f>BI2379</f>
        <v>89</v>
      </c>
      <c r="Z2379" s="1">
        <f>AI2379</f>
        <v>0</v>
      </c>
      <c r="AA2379" s="1">
        <f>AH2379</f>
        <v>0</v>
      </c>
      <c r="AB2379" s="31"/>
      <c r="AC2379" s="16">
        <v>0</v>
      </c>
      <c r="AD2379" s="16">
        <v>0</v>
      </c>
      <c r="AE2379" s="16">
        <v>0</v>
      </c>
      <c r="AF2379" s="28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6">
        <v>0</v>
      </c>
      <c r="AO2379" s="16">
        <v>0</v>
      </c>
      <c r="AP2379" s="16">
        <v>0</v>
      </c>
      <c r="AQ2379" s="16">
        <v>0</v>
      </c>
      <c r="AR2379" s="16">
        <v>38</v>
      </c>
      <c r="AS2379" s="16">
        <v>0</v>
      </c>
      <c r="AT2379" s="16">
        <v>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0</v>
      </c>
      <c r="BG2379" s="16">
        <v>120</v>
      </c>
      <c r="BH2379" s="16">
        <v>0</v>
      </c>
      <c r="BI2379" s="16">
        <v>89</v>
      </c>
      <c r="BJ2379" s="87"/>
    </row>
    <row r="2380" spans="1:62" s="16" customFormat="1" ht="14.5" x14ac:dyDescent="0.3">
      <c r="A2380" s="47" t="s">
        <v>27</v>
      </c>
      <c r="B2380" s="47" t="s">
        <v>28</v>
      </c>
      <c r="C2380" s="47" t="s">
        <v>867</v>
      </c>
      <c r="D2380" s="47" t="s">
        <v>1694</v>
      </c>
      <c r="E2380" s="47" t="s">
        <v>39</v>
      </c>
      <c r="F2380" s="47">
        <v>999929156</v>
      </c>
      <c r="G2380" s="1">
        <f>(J2380+T2380)-H2380</f>
        <v>197</v>
      </c>
      <c r="I2380" s="28"/>
      <c r="J2380" s="1">
        <f>SUM(K2380,L2380,N2380,O2380,P2380,Q2380)</f>
        <v>0</v>
      </c>
      <c r="K2380" s="1">
        <f>SUM(AC2380,AE2380)</f>
        <v>0</v>
      </c>
      <c r="L2380" s="1">
        <v>0</v>
      </c>
      <c r="M2380" s="1">
        <v>0</v>
      </c>
      <c r="N2380" s="1">
        <v>0</v>
      </c>
      <c r="O2380" s="1"/>
      <c r="P2380" s="1">
        <v>0</v>
      </c>
      <c r="Q2380" s="1">
        <f>AD2380</f>
        <v>0</v>
      </c>
      <c r="R2380" s="1">
        <v>0</v>
      </c>
      <c r="S2380" s="31"/>
      <c r="T2380" s="1">
        <f>SUM(U2380,V2380,X2380,Y2380,Z2380,AA2380)</f>
        <v>197</v>
      </c>
      <c r="U2380" s="1">
        <f>SUM(AG2380,BF2380)</f>
        <v>0</v>
      </c>
      <c r="V2380" s="1">
        <f>SUM(AJ2380,AK2380,AL2380,AM2380,AO2380,AP2380,AQ2380,AR2380,AS2380,AT2380,AU2380,AN2380,AV2380,AW2380,AX2380,AY2380,AZ2380,BA2380,BC2380,BD2380,BE2380,BB2380)</f>
        <v>96</v>
      </c>
      <c r="W2380" s="1">
        <f>COUNTIF(AJ2380:BE2380, "&gt;0")</f>
        <v>2</v>
      </c>
      <c r="X2380" s="1">
        <f>SUM(BG2380,BH2380)</f>
        <v>0</v>
      </c>
      <c r="Y2380" s="1">
        <f>BI2380</f>
        <v>101</v>
      </c>
      <c r="Z2380" s="1">
        <f>AI2380</f>
        <v>0</v>
      </c>
      <c r="AA2380" s="1">
        <f>AH2380</f>
        <v>0</v>
      </c>
      <c r="AB2380" s="31"/>
      <c r="AC2380" s="16">
        <v>0</v>
      </c>
      <c r="AD2380" s="16">
        <v>0</v>
      </c>
      <c r="AE2380" s="16">
        <v>0</v>
      </c>
      <c r="AF2380" s="28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6">
        <v>0</v>
      </c>
      <c r="AO2380" s="16">
        <v>0</v>
      </c>
      <c r="AP2380" s="16">
        <v>48</v>
      </c>
      <c r="AQ2380" s="16">
        <v>0</v>
      </c>
      <c r="AR2380" s="16">
        <v>48</v>
      </c>
      <c r="AS2380" s="16">
        <v>0</v>
      </c>
      <c r="AT2380" s="16">
        <v>0</v>
      </c>
      <c r="AU2380" s="16">
        <v>0</v>
      </c>
      <c r="AV2380" s="16">
        <v>0</v>
      </c>
      <c r="AW2380" s="16">
        <v>0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0</v>
      </c>
      <c r="BG2380" s="16">
        <v>0</v>
      </c>
      <c r="BH2380" s="16">
        <v>0</v>
      </c>
      <c r="BI2380" s="16">
        <v>101</v>
      </c>
      <c r="BJ2380" s="97"/>
    </row>
    <row r="2381" spans="1:62" s="16" customFormat="1" x14ac:dyDescent="0.35">
      <c r="A2381" s="85" t="s">
        <v>27</v>
      </c>
      <c r="B2381" s="85" t="s">
        <v>28</v>
      </c>
      <c r="C2381" s="16" t="s">
        <v>1186</v>
      </c>
      <c r="D2381" s="16" t="s">
        <v>263</v>
      </c>
      <c r="E2381" s="16" t="s">
        <v>39</v>
      </c>
      <c r="F2381" s="85">
        <v>999928202</v>
      </c>
      <c r="G2381" s="1">
        <f>(J2381+T2381)-H2381</f>
        <v>171</v>
      </c>
      <c r="H2381" s="1">
        <f>J2381*0.5</f>
        <v>0</v>
      </c>
      <c r="I2381" s="28"/>
      <c r="J2381" s="1">
        <f>SUM(K2381,L2381,N2381,O2381,P2381,Q2381)</f>
        <v>0</v>
      </c>
      <c r="K2381" s="1">
        <f>SUM(AC2381,AE2381)</f>
        <v>0</v>
      </c>
      <c r="L2381" s="1">
        <v>0</v>
      </c>
      <c r="M2381" s="1">
        <v>0</v>
      </c>
      <c r="N2381" s="1">
        <v>0</v>
      </c>
      <c r="O2381" s="1"/>
      <c r="P2381" s="1">
        <v>0</v>
      </c>
      <c r="Q2381" s="1">
        <f>AD2381</f>
        <v>0</v>
      </c>
      <c r="R2381" s="1">
        <v>0</v>
      </c>
      <c r="S2381" s="31"/>
      <c r="T2381" s="1">
        <f>SUM(U2381,V2381,X2381,Y2381,Z2381,AA2381)</f>
        <v>171</v>
      </c>
      <c r="U2381" s="1">
        <f>SUM(AG2381,BF2381)</f>
        <v>0</v>
      </c>
      <c r="V2381" s="1">
        <f>SUM(AJ2381,AK2381,AL2381,AM2381,AO2381,AP2381,AQ2381,AR2381,AS2381,AT2381,AU2381,AN2381,AV2381,AW2381,AX2381,AY2381,AZ2381,BA2381,BC2381,BD2381,BE2381,BB2381)</f>
        <v>30</v>
      </c>
      <c r="W2381" s="1">
        <f>COUNTIF(AJ2381:BE2381, "&gt;0")</f>
        <v>1</v>
      </c>
      <c r="X2381" s="1">
        <f>SUM(BG2381,BH2381)</f>
        <v>84</v>
      </c>
      <c r="Y2381" s="1">
        <f>BI2381</f>
        <v>57</v>
      </c>
      <c r="Z2381" s="1">
        <f>AI2381</f>
        <v>0</v>
      </c>
      <c r="AA2381" s="1">
        <f>AH2381</f>
        <v>0</v>
      </c>
      <c r="AB2381" s="31"/>
      <c r="AC2381" s="16">
        <v>0</v>
      </c>
      <c r="AD2381" s="16">
        <v>0</v>
      </c>
      <c r="AE2381" s="16">
        <v>0</v>
      </c>
      <c r="AF2381" s="28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0</v>
      </c>
      <c r="AO2381" s="16">
        <v>0</v>
      </c>
      <c r="AP2381" s="16">
        <v>0</v>
      </c>
      <c r="AQ2381" s="16">
        <v>0</v>
      </c>
      <c r="AR2381" s="16">
        <v>0</v>
      </c>
      <c r="AS2381" s="16">
        <v>0</v>
      </c>
      <c r="AT2381" s="16">
        <v>0</v>
      </c>
      <c r="AU2381" s="16">
        <v>30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0</v>
      </c>
      <c r="BF2381" s="16">
        <v>0</v>
      </c>
      <c r="BG2381" s="16">
        <v>0</v>
      </c>
      <c r="BH2381" s="16">
        <v>84</v>
      </c>
      <c r="BI2381" s="16">
        <v>57</v>
      </c>
      <c r="BJ2381" s="87"/>
    </row>
    <row r="2382" spans="1:62" s="16" customFormat="1" x14ac:dyDescent="0.35">
      <c r="A2382" s="16" t="s">
        <v>27</v>
      </c>
      <c r="B2382" s="16" t="s">
        <v>28</v>
      </c>
      <c r="C2382" s="16" t="s">
        <v>936</v>
      </c>
      <c r="D2382" s="16" t="s">
        <v>2676</v>
      </c>
      <c r="E2382" s="16" t="s">
        <v>39</v>
      </c>
      <c r="F2382" s="16">
        <v>999928907</v>
      </c>
      <c r="G2382" s="1">
        <f>(J2382+T2382)-H2382</f>
        <v>171</v>
      </c>
      <c r="I2382" s="28"/>
      <c r="J2382" s="1">
        <f>SUM(K2382,L2382,N2382,O2382,P2382,Q2382)</f>
        <v>0</v>
      </c>
      <c r="K2382" s="1">
        <f>SUM(AC2382,AE2382)</f>
        <v>0</v>
      </c>
      <c r="L2382" s="1">
        <v>0</v>
      </c>
      <c r="M2382" s="1">
        <v>0</v>
      </c>
      <c r="N2382" s="1">
        <v>0</v>
      </c>
      <c r="O2382" s="1"/>
      <c r="P2382" s="1">
        <v>0</v>
      </c>
      <c r="Q2382" s="1">
        <f>AD2382</f>
        <v>0</v>
      </c>
      <c r="R2382" s="1">
        <v>0</v>
      </c>
      <c r="S2382" s="31"/>
      <c r="T2382" s="1">
        <f>SUM(U2382,V2382,X2382,Y2382,Z2382,AA2382)</f>
        <v>171</v>
      </c>
      <c r="U2382" s="1">
        <f>SUM(AG2382,BF2382)</f>
        <v>0</v>
      </c>
      <c r="V2382" s="1">
        <f>SUM(AJ2382,AK2382,AL2382,AM2382,AO2382,AP2382,AQ2382,AR2382,AS2382,AT2382,AU2382,AN2382,AV2382,AW2382,AX2382,AY2382,AZ2382,BA2382,BC2382,BD2382,BE2382,BB2382)</f>
        <v>24</v>
      </c>
      <c r="W2382" s="1">
        <f>COUNTIF(AJ2382:BE2382, "&gt;0")</f>
        <v>1</v>
      </c>
      <c r="X2382" s="1">
        <f>SUM(BG2382,BH2382)</f>
        <v>90</v>
      </c>
      <c r="Y2382" s="1">
        <f>BI2382</f>
        <v>57</v>
      </c>
      <c r="Z2382" s="1">
        <f>AI2382</f>
        <v>0</v>
      </c>
      <c r="AA2382" s="1">
        <f>AH2382</f>
        <v>0</v>
      </c>
      <c r="AB2382" s="31"/>
      <c r="AC2382" s="16">
        <v>0</v>
      </c>
      <c r="AD2382" s="16">
        <v>0</v>
      </c>
      <c r="AE2382" s="16">
        <v>0</v>
      </c>
      <c r="AF2382" s="28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0</v>
      </c>
      <c r="AQ2382" s="16">
        <v>0</v>
      </c>
      <c r="AR2382" s="16">
        <v>0</v>
      </c>
      <c r="AS2382" s="16">
        <v>24</v>
      </c>
      <c r="AT2382" s="16">
        <v>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0</v>
      </c>
      <c r="BF2382" s="16">
        <v>0</v>
      </c>
      <c r="BG2382" s="16">
        <v>0</v>
      </c>
      <c r="BH2382" s="16">
        <v>90</v>
      </c>
      <c r="BI2382" s="16">
        <v>57</v>
      </c>
      <c r="BJ2382" s="87"/>
    </row>
    <row r="2383" spans="1:62" s="16" customFormat="1" x14ac:dyDescent="0.35">
      <c r="A2383" s="85" t="s">
        <v>27</v>
      </c>
      <c r="B2383" s="85" t="s">
        <v>28</v>
      </c>
      <c r="C2383" s="16" t="s">
        <v>884</v>
      </c>
      <c r="D2383" s="16" t="s">
        <v>71</v>
      </c>
      <c r="E2383" s="16" t="s">
        <v>39</v>
      </c>
      <c r="F2383" s="85">
        <v>999926084</v>
      </c>
      <c r="G2383" s="1">
        <f>(J2383+T2383)-H2383</f>
        <v>166</v>
      </c>
      <c r="I2383" s="28"/>
      <c r="J2383" s="1">
        <f>SUM(K2383,L2383,N2383,O2383,P2383,Q2383)</f>
        <v>0</v>
      </c>
      <c r="K2383" s="1">
        <f>SUM(AC2383,AE2383)</f>
        <v>0</v>
      </c>
      <c r="L2383" s="1">
        <v>0</v>
      </c>
      <c r="M2383" s="1">
        <v>0</v>
      </c>
      <c r="N2383" s="1">
        <v>0</v>
      </c>
      <c r="O2383" s="1"/>
      <c r="P2383" s="1">
        <v>0</v>
      </c>
      <c r="Q2383" s="1">
        <f>AD2383</f>
        <v>0</v>
      </c>
      <c r="R2383" s="1">
        <v>0</v>
      </c>
      <c r="S2383" s="31"/>
      <c r="T2383" s="1">
        <f>SUM(U2383,V2383,X2383,Y2383,Z2383,AA2383)</f>
        <v>166</v>
      </c>
      <c r="U2383" s="1">
        <f>SUM(AG2383,BF2383)</f>
        <v>0</v>
      </c>
      <c r="V2383" s="1">
        <f>SUM(AJ2383,AK2383,AL2383,AM2383,AO2383,AP2383,AQ2383,AR2383,AS2383,AT2383,AU2383,AN2383,AV2383,AW2383,AX2383,AY2383,AZ2383,BA2383,BC2383,BD2383,BE2383,BB2383)</f>
        <v>90</v>
      </c>
      <c r="W2383" s="1">
        <f>COUNTIF(AJ2383:BE2383, "&gt;0")</f>
        <v>2</v>
      </c>
      <c r="X2383" s="1">
        <f>SUM(BG2383,BH2383)</f>
        <v>0</v>
      </c>
      <c r="Y2383" s="1">
        <f>BI2383</f>
        <v>76</v>
      </c>
      <c r="Z2383" s="1">
        <f>AI2383</f>
        <v>0</v>
      </c>
      <c r="AA2383" s="1">
        <f>AH2383</f>
        <v>0</v>
      </c>
      <c r="AB2383" s="31"/>
      <c r="AC2383" s="16">
        <v>0</v>
      </c>
      <c r="AD2383" s="16">
        <v>0</v>
      </c>
      <c r="AE2383" s="16">
        <v>0</v>
      </c>
      <c r="AF2383" s="28">
        <v>0</v>
      </c>
      <c r="AG2383" s="16">
        <v>0</v>
      </c>
      <c r="AH2383" s="16">
        <v>0</v>
      </c>
      <c r="AI2383" s="16">
        <v>0</v>
      </c>
      <c r="AJ2383" s="16">
        <v>45</v>
      </c>
      <c r="AK2383" s="16">
        <v>0</v>
      </c>
      <c r="AL2383" s="16">
        <v>0</v>
      </c>
      <c r="AM2383" s="16">
        <v>0</v>
      </c>
      <c r="AN2383" s="16">
        <v>0</v>
      </c>
      <c r="AO2383" s="16">
        <v>0</v>
      </c>
      <c r="AP2383" s="16">
        <v>0</v>
      </c>
      <c r="AQ2383" s="16">
        <v>0</v>
      </c>
      <c r="AR2383" s="16">
        <v>0</v>
      </c>
      <c r="AS2383" s="16">
        <v>0</v>
      </c>
      <c r="AT2383" s="16">
        <v>0</v>
      </c>
      <c r="AU2383" s="16">
        <v>0</v>
      </c>
      <c r="AV2383" s="16">
        <v>45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0</v>
      </c>
      <c r="BG2383" s="16">
        <v>0</v>
      </c>
      <c r="BH2383" s="16">
        <v>0</v>
      </c>
      <c r="BI2383" s="16">
        <v>76</v>
      </c>
      <c r="BJ2383" s="87"/>
    </row>
    <row r="2384" spans="1:62" s="16" customFormat="1" x14ac:dyDescent="0.35">
      <c r="A2384" s="85" t="s">
        <v>27</v>
      </c>
      <c r="B2384" s="85" t="s">
        <v>28</v>
      </c>
      <c r="C2384" s="16" t="s">
        <v>456</v>
      </c>
      <c r="D2384" s="16" t="s">
        <v>260</v>
      </c>
      <c r="E2384" s="16" t="s">
        <v>39</v>
      </c>
      <c r="F2384" s="85">
        <v>999932344</v>
      </c>
      <c r="G2384" s="1">
        <f>(J2384+T2384)-H2384</f>
        <v>161</v>
      </c>
      <c r="I2384" s="28"/>
      <c r="J2384" s="1">
        <f>SUM(K2384,L2384,N2384,O2384,P2384,Q2384)</f>
        <v>0</v>
      </c>
      <c r="K2384" s="1">
        <f>SUM(AC2384,AE2384)</f>
        <v>0</v>
      </c>
      <c r="L2384" s="1">
        <v>0</v>
      </c>
      <c r="M2384" s="1">
        <v>0</v>
      </c>
      <c r="N2384" s="1">
        <v>0</v>
      </c>
      <c r="O2384" s="1"/>
      <c r="P2384" s="1">
        <v>0</v>
      </c>
      <c r="Q2384" s="1">
        <f>AD2384</f>
        <v>0</v>
      </c>
      <c r="R2384" s="1">
        <v>0</v>
      </c>
      <c r="S2384" s="28"/>
      <c r="T2384" s="1">
        <f>SUM(U2384,V2384,X2384,Y2384,Z2384,AA2384)</f>
        <v>161</v>
      </c>
      <c r="U2384" s="1">
        <f>SUM(AG2384,BF2384)</f>
        <v>0</v>
      </c>
      <c r="V2384" s="1">
        <f>SUM(AJ2384,AK2384,AL2384,AM2384,AO2384,AP2384,AQ2384,AR2384,AS2384,AT2384,AU2384,AN2384,AV2384,AW2384,AX2384,AY2384,AZ2384,BA2384,BC2384,BD2384,BE2384,BB2384)</f>
        <v>60</v>
      </c>
      <c r="W2384" s="1">
        <f>COUNTIF(AJ2384:BE2384, "&gt;0")</f>
        <v>1</v>
      </c>
      <c r="X2384" s="1">
        <f>SUM(BG2384,BH2384)</f>
        <v>0</v>
      </c>
      <c r="Y2384" s="1">
        <f>BI2384</f>
        <v>101</v>
      </c>
      <c r="Z2384" s="1">
        <f>AI2384</f>
        <v>0</v>
      </c>
      <c r="AA2384" s="1">
        <f>AH2384</f>
        <v>0</v>
      </c>
      <c r="AB2384" s="28"/>
      <c r="AC2384" s="16">
        <v>0</v>
      </c>
      <c r="AD2384" s="16">
        <v>0</v>
      </c>
      <c r="AE2384" s="16">
        <v>0</v>
      </c>
      <c r="AF2384" s="28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>
        <v>0</v>
      </c>
      <c r="AU2384" s="16">
        <v>0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60</v>
      </c>
      <c r="BF2384" s="16">
        <v>0</v>
      </c>
      <c r="BG2384" s="16">
        <v>0</v>
      </c>
      <c r="BH2384" s="16">
        <v>0</v>
      </c>
      <c r="BI2384" s="16">
        <v>101</v>
      </c>
      <c r="BJ2384" s="87"/>
    </row>
    <row r="2385" spans="1:62" s="16" customFormat="1" x14ac:dyDescent="0.35">
      <c r="A2385" s="16" t="s">
        <v>27</v>
      </c>
      <c r="B2385" s="16" t="s">
        <v>28</v>
      </c>
      <c r="C2385" s="16" t="s">
        <v>677</v>
      </c>
      <c r="D2385" s="16" t="s">
        <v>3513</v>
      </c>
      <c r="E2385" s="16" t="s">
        <v>39</v>
      </c>
      <c r="F2385" s="16">
        <v>999932529</v>
      </c>
      <c r="G2385" s="1">
        <f>(J2385+T2385)-H2385</f>
        <v>160</v>
      </c>
      <c r="I2385" s="28"/>
      <c r="J2385" s="1">
        <f>SUM(K2385,L2385,N2385,O2385,P2385,Q2385)</f>
        <v>0</v>
      </c>
      <c r="K2385" s="1">
        <f>SUM(AC2385,AE2385)</f>
        <v>0</v>
      </c>
      <c r="L2385" s="1">
        <v>0</v>
      </c>
      <c r="M2385" s="1">
        <v>0</v>
      </c>
      <c r="N2385" s="1">
        <v>0</v>
      </c>
      <c r="O2385" s="1"/>
      <c r="P2385" s="1">
        <v>0</v>
      </c>
      <c r="Q2385" s="1">
        <f>AD2385</f>
        <v>0</v>
      </c>
      <c r="R2385" s="1">
        <v>0</v>
      </c>
      <c r="S2385" s="31"/>
      <c r="T2385" s="1">
        <f>SUM(U2385,V2385,X2385,Y2385,Z2385,AA2385)</f>
        <v>160</v>
      </c>
      <c r="U2385" s="1">
        <f>SUM(AG2385,BF2385)</f>
        <v>0</v>
      </c>
      <c r="V2385" s="1">
        <f>SUM(AJ2385,AK2385,AL2385,AM2385,AO2385,AP2385,AQ2385,AR2385,AS2385,AT2385,AU2385,AN2385,AV2385,AW2385,AX2385,AY2385,AZ2385,BA2385,BC2385,BD2385,BE2385,BB2385)</f>
        <v>0</v>
      </c>
      <c r="W2385" s="1">
        <f>COUNTIF(AJ2385:BE2385, "&gt;0")</f>
        <v>0</v>
      </c>
      <c r="X2385" s="1">
        <f>SUM(BG2385,BH2385)</f>
        <v>160</v>
      </c>
      <c r="Y2385" s="1">
        <f>BI2385</f>
        <v>0</v>
      </c>
      <c r="Z2385" s="1">
        <f>AI2385</f>
        <v>0</v>
      </c>
      <c r="AA2385" s="1">
        <f>AH2385</f>
        <v>0</v>
      </c>
      <c r="AB2385" s="31"/>
      <c r="AC2385" s="16">
        <v>0</v>
      </c>
      <c r="AD2385" s="16">
        <v>0</v>
      </c>
      <c r="AE2385" s="16">
        <v>0</v>
      </c>
      <c r="AF2385" s="28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0</v>
      </c>
      <c r="AT2385" s="16">
        <v>0</v>
      </c>
      <c r="AU2385" s="16">
        <v>0</v>
      </c>
      <c r="AV2385" s="16">
        <v>0</v>
      </c>
      <c r="AW2385" s="16">
        <v>0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0</v>
      </c>
      <c r="BE2385" s="16">
        <v>0</v>
      </c>
      <c r="BF2385" s="16">
        <v>0</v>
      </c>
      <c r="BG2385" s="16">
        <v>0</v>
      </c>
      <c r="BH2385" s="16">
        <v>160</v>
      </c>
      <c r="BI2385" s="16">
        <v>0</v>
      </c>
      <c r="BJ2385" s="87"/>
    </row>
    <row r="2386" spans="1:62" s="16" customFormat="1" x14ac:dyDescent="0.35">
      <c r="A2386" s="85" t="s">
        <v>27</v>
      </c>
      <c r="B2386" s="85" t="s">
        <v>28</v>
      </c>
      <c r="C2386" s="16" t="s">
        <v>2305</v>
      </c>
      <c r="D2386" s="16" t="s">
        <v>2306</v>
      </c>
      <c r="E2386" s="16" t="s">
        <v>39</v>
      </c>
      <c r="F2386" s="85">
        <v>999931371</v>
      </c>
      <c r="G2386" s="1">
        <f>(J2386+T2386)-H2386</f>
        <v>151</v>
      </c>
      <c r="I2386" s="28"/>
      <c r="J2386" s="1">
        <f>SUM(K2386,L2386,N2386,O2386,P2386,Q2386)</f>
        <v>0</v>
      </c>
      <c r="K2386" s="1">
        <f>SUM(AC2386,AE2386)</f>
        <v>0</v>
      </c>
      <c r="L2386" s="1">
        <v>0</v>
      </c>
      <c r="M2386" s="1">
        <v>0</v>
      </c>
      <c r="N2386" s="1">
        <v>0</v>
      </c>
      <c r="O2386" s="1"/>
      <c r="P2386" s="1">
        <v>0</v>
      </c>
      <c r="Q2386" s="1">
        <f>AD2386</f>
        <v>0</v>
      </c>
      <c r="R2386" s="1">
        <v>0</v>
      </c>
      <c r="S2386" s="31"/>
      <c r="T2386" s="1">
        <f>SUM(U2386,V2386,X2386,Y2386,Z2386,AA2386)</f>
        <v>151</v>
      </c>
      <c r="U2386" s="1">
        <f>SUM(AG2386,BF2386)</f>
        <v>0</v>
      </c>
      <c r="V2386" s="1">
        <f>SUM(AJ2386,AK2386,AL2386,AM2386,AO2386,AP2386,AQ2386,AR2386,AS2386,AT2386,AU2386,AN2386,AV2386,AW2386,AX2386,AY2386,AZ2386,BA2386,BC2386,BD2386,BE2386,BB2386)</f>
        <v>68</v>
      </c>
      <c r="W2386" s="1">
        <f>COUNTIF(AJ2386:BE2386, "&gt;0")</f>
        <v>1</v>
      </c>
      <c r="X2386" s="1">
        <f>SUM(BG2386,BH2386)</f>
        <v>0</v>
      </c>
      <c r="Y2386" s="1">
        <f>BI2386</f>
        <v>83</v>
      </c>
      <c r="Z2386" s="1">
        <f>AI2386</f>
        <v>0</v>
      </c>
      <c r="AA2386" s="1">
        <f>AH2386</f>
        <v>0</v>
      </c>
      <c r="AB2386" s="31"/>
      <c r="AC2386" s="16">
        <v>0</v>
      </c>
      <c r="AD2386" s="16">
        <v>0</v>
      </c>
      <c r="AE2386" s="16">
        <v>0</v>
      </c>
      <c r="AF2386" s="28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68</v>
      </c>
      <c r="AQ2386" s="16">
        <v>0</v>
      </c>
      <c r="AR2386" s="16">
        <v>0</v>
      </c>
      <c r="AS2386" s="16">
        <v>0</v>
      </c>
      <c r="AT2386" s="16">
        <v>0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0</v>
      </c>
      <c r="BH2386" s="16">
        <v>0</v>
      </c>
      <c r="BI2386" s="16">
        <v>83</v>
      </c>
      <c r="BJ2386" s="87"/>
    </row>
    <row r="2387" spans="1:62" s="16" customFormat="1" x14ac:dyDescent="0.35">
      <c r="A2387" s="85" t="s">
        <v>27</v>
      </c>
      <c r="B2387" s="85" t="s">
        <v>28</v>
      </c>
      <c r="C2387" s="16" t="s">
        <v>1544</v>
      </c>
      <c r="D2387" s="16" t="s">
        <v>140</v>
      </c>
      <c r="E2387" s="16" t="s">
        <v>39</v>
      </c>
      <c r="F2387" s="85">
        <v>999925707</v>
      </c>
      <c r="G2387" s="1">
        <f>(J2387+T2387)-H2387</f>
        <v>150</v>
      </c>
      <c r="I2387" s="28"/>
      <c r="J2387" s="1">
        <f>SUM(K2387,L2387,N2387,O2387,P2387,Q2387)</f>
        <v>0</v>
      </c>
      <c r="K2387" s="1">
        <f>SUM(AC2387,AE2387)</f>
        <v>0</v>
      </c>
      <c r="L2387" s="1">
        <v>0</v>
      </c>
      <c r="M2387" s="1">
        <v>0</v>
      </c>
      <c r="N2387" s="1">
        <v>0</v>
      </c>
      <c r="O2387" s="1"/>
      <c r="P2387" s="1">
        <v>0</v>
      </c>
      <c r="Q2387" s="1">
        <f>AD2387</f>
        <v>0</v>
      </c>
      <c r="R2387" s="1">
        <v>0</v>
      </c>
      <c r="S2387" s="31"/>
      <c r="T2387" s="1">
        <f>SUM(U2387,V2387,X2387,Y2387,Z2387,AA2387)</f>
        <v>150</v>
      </c>
      <c r="U2387" s="1">
        <f>SUM(AG2387,BF2387)</f>
        <v>0</v>
      </c>
      <c r="V2387" s="1">
        <f>SUM(AJ2387,AK2387,AL2387,AM2387,AO2387,AP2387,AQ2387,AR2387,AS2387,AT2387,AU2387,AN2387,AV2387,AW2387,AX2387,AY2387,AZ2387,BA2387,BC2387,BD2387,BE2387,BB2387)</f>
        <v>60</v>
      </c>
      <c r="W2387" s="1">
        <f>COUNTIF(AJ2387:BE2387, "&gt;0")</f>
        <v>1</v>
      </c>
      <c r="X2387" s="1">
        <f>SUM(BG2387,BH2387)</f>
        <v>90</v>
      </c>
      <c r="Y2387" s="1">
        <f>BI2387</f>
        <v>0</v>
      </c>
      <c r="Z2387" s="1">
        <f>AI2387</f>
        <v>0</v>
      </c>
      <c r="AA2387" s="1">
        <f>AH2387</f>
        <v>0</v>
      </c>
      <c r="AB2387" s="31"/>
      <c r="AC2387" s="16">
        <v>0</v>
      </c>
      <c r="AD2387" s="16">
        <v>0</v>
      </c>
      <c r="AE2387" s="16">
        <v>0</v>
      </c>
      <c r="AF2387" s="28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60</v>
      </c>
      <c r="AL2387" s="16">
        <v>0</v>
      </c>
      <c r="AM2387" s="16">
        <v>0</v>
      </c>
      <c r="AN2387" s="16">
        <v>0</v>
      </c>
      <c r="AO2387" s="16">
        <v>0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0</v>
      </c>
      <c r="AZ2387" s="16">
        <v>0</v>
      </c>
      <c r="BA2387" s="16">
        <v>0</v>
      </c>
      <c r="BB2387" s="16">
        <v>0</v>
      </c>
      <c r="BC2387" s="16">
        <v>0</v>
      </c>
      <c r="BD2387" s="16">
        <v>0</v>
      </c>
      <c r="BE2387" s="16">
        <v>0</v>
      </c>
      <c r="BF2387" s="16">
        <v>0</v>
      </c>
      <c r="BG2387" s="16">
        <v>90</v>
      </c>
      <c r="BH2387" s="16">
        <v>0</v>
      </c>
      <c r="BI2387" s="16">
        <v>0</v>
      </c>
      <c r="BJ2387" s="87"/>
    </row>
    <row r="2388" spans="1:62" s="16" customFormat="1" x14ac:dyDescent="0.35">
      <c r="A2388" s="98" t="s">
        <v>27</v>
      </c>
      <c r="B2388" s="98" t="s">
        <v>28</v>
      </c>
      <c r="C2388" s="35" t="s">
        <v>3059</v>
      </c>
      <c r="D2388" s="35" t="s">
        <v>3060</v>
      </c>
      <c r="E2388" s="35" t="s">
        <v>39</v>
      </c>
      <c r="F2388" s="85">
        <v>999926748</v>
      </c>
      <c r="G2388" s="1">
        <f>(J2388+T2388)-H2388</f>
        <v>147</v>
      </c>
      <c r="I2388" s="28"/>
      <c r="J2388" s="1">
        <f>SUM(K2388,L2388,N2388,O2388,P2388,Q2388)</f>
        <v>0</v>
      </c>
      <c r="K2388" s="1">
        <f>SUM(AC2388,AE2388)</f>
        <v>0</v>
      </c>
      <c r="L2388" s="1">
        <v>0</v>
      </c>
      <c r="M2388" s="1">
        <v>0</v>
      </c>
      <c r="N2388" s="1">
        <v>0</v>
      </c>
      <c r="O2388" s="1"/>
      <c r="P2388" s="1">
        <v>0</v>
      </c>
      <c r="Q2388" s="1">
        <f>AD2388</f>
        <v>0</v>
      </c>
      <c r="R2388" s="1">
        <v>0</v>
      </c>
      <c r="S2388" s="28"/>
      <c r="T2388" s="1">
        <f>SUM(U2388,V2388,X2388,Y2388,Z2388,AA2388)</f>
        <v>147</v>
      </c>
      <c r="U2388" s="1">
        <f>SUM(AG2388,BF2388)</f>
        <v>0</v>
      </c>
      <c r="V2388" s="1">
        <f>SUM(AJ2388,AK2388,AL2388,AM2388,AO2388,AP2388,AQ2388,AR2388,AS2388,AT2388,AU2388,AN2388,AV2388,AW2388,AX2388,AY2388,AZ2388,BA2388,BC2388,BD2388,BE2388,BB2388)</f>
        <v>90</v>
      </c>
      <c r="W2388" s="1">
        <f>COUNTIF(AJ2388:BE2388, "&gt;0")</f>
        <v>1</v>
      </c>
      <c r="X2388" s="1">
        <f>SUM(BG2388,BH2388)</f>
        <v>0</v>
      </c>
      <c r="Y2388" s="1">
        <f>BI2388</f>
        <v>57</v>
      </c>
      <c r="Z2388" s="1">
        <f>AI2388</f>
        <v>0</v>
      </c>
      <c r="AA2388" s="1">
        <f>AH2388</f>
        <v>0</v>
      </c>
      <c r="AB2388" s="28"/>
      <c r="AC2388" s="16">
        <v>0</v>
      </c>
      <c r="AD2388" s="16">
        <v>0</v>
      </c>
      <c r="AE2388" s="16">
        <v>0</v>
      </c>
      <c r="AF2388" s="28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90</v>
      </c>
      <c r="AX2388" s="16">
        <v>0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0</v>
      </c>
      <c r="BG2388" s="16">
        <v>0</v>
      </c>
      <c r="BH2388" s="16">
        <v>0</v>
      </c>
      <c r="BI2388" s="16">
        <v>57</v>
      </c>
      <c r="BJ2388" s="87"/>
    </row>
    <row r="2389" spans="1:62" s="16" customFormat="1" x14ac:dyDescent="0.35">
      <c r="A2389" s="85" t="s">
        <v>27</v>
      </c>
      <c r="B2389" s="85" t="s">
        <v>28</v>
      </c>
      <c r="C2389" s="16" t="s">
        <v>1132</v>
      </c>
      <c r="D2389" s="16" t="s">
        <v>1133</v>
      </c>
      <c r="E2389" s="16" t="s">
        <v>39</v>
      </c>
      <c r="F2389" s="85">
        <v>999921981</v>
      </c>
      <c r="G2389" s="1">
        <f>(J2389+T2389)-H2389</f>
        <v>142</v>
      </c>
      <c r="I2389" s="28"/>
      <c r="J2389" s="1">
        <f>SUM(K2389,L2389,N2389,O2389,P2389,Q2389)</f>
        <v>0</v>
      </c>
      <c r="K2389" s="1">
        <f>SUM(AC2389,AE2389)</f>
        <v>0</v>
      </c>
      <c r="L2389" s="1">
        <v>0</v>
      </c>
      <c r="M2389" s="1">
        <v>0</v>
      </c>
      <c r="N2389" s="1">
        <v>0</v>
      </c>
      <c r="O2389" s="1"/>
      <c r="P2389" s="1">
        <v>0</v>
      </c>
      <c r="Q2389" s="1">
        <f>AD2389</f>
        <v>0</v>
      </c>
      <c r="R2389" s="1">
        <v>0</v>
      </c>
      <c r="S2389" s="31"/>
      <c r="T2389" s="1">
        <f>SUM(U2389,V2389,X2389,Y2389,Z2389,AA2389)</f>
        <v>142</v>
      </c>
      <c r="U2389" s="1">
        <f>SUM(AG2389,BF2389)</f>
        <v>0</v>
      </c>
      <c r="V2389" s="1">
        <f>SUM(AJ2389,AK2389,AL2389,AM2389,AO2389,AP2389,AQ2389,AR2389,AS2389,AT2389,AU2389,AN2389,AV2389,AW2389,AX2389,AY2389,AZ2389,BA2389,BC2389,BD2389,BE2389,BB2389)</f>
        <v>64</v>
      </c>
      <c r="W2389" s="1">
        <f>COUNTIF(AJ2389:BE2389, "&gt;0")</f>
        <v>2</v>
      </c>
      <c r="X2389" s="1">
        <f>SUM(BG2389,BH2389)</f>
        <v>78</v>
      </c>
      <c r="Y2389" s="1">
        <f>BI2389</f>
        <v>0</v>
      </c>
      <c r="Z2389" s="1">
        <f>AI2389</f>
        <v>0</v>
      </c>
      <c r="AA2389" s="1">
        <f>AH2389</f>
        <v>0</v>
      </c>
      <c r="AB2389" s="31"/>
      <c r="AC2389" s="16">
        <v>0</v>
      </c>
      <c r="AD2389" s="16">
        <v>0</v>
      </c>
      <c r="AE2389" s="16">
        <v>0</v>
      </c>
      <c r="AF2389" s="28">
        <v>0</v>
      </c>
      <c r="AG2389" s="16">
        <v>0</v>
      </c>
      <c r="AH2389" s="16">
        <v>0</v>
      </c>
      <c r="AI2389" s="16">
        <v>0</v>
      </c>
      <c r="AJ2389" s="16">
        <v>34</v>
      </c>
      <c r="AK2389" s="16">
        <v>0</v>
      </c>
      <c r="AL2389" s="16">
        <v>0</v>
      </c>
      <c r="AM2389" s="16">
        <v>0</v>
      </c>
      <c r="AN2389" s="16">
        <v>0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0</v>
      </c>
      <c r="AW2389" s="16">
        <v>0</v>
      </c>
      <c r="AX2389" s="16">
        <v>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30</v>
      </c>
      <c r="BD2389" s="16">
        <v>0</v>
      </c>
      <c r="BE2389" s="16">
        <v>0</v>
      </c>
      <c r="BF2389" s="16">
        <v>0</v>
      </c>
      <c r="BG2389" s="16">
        <v>0</v>
      </c>
      <c r="BH2389" s="16">
        <v>78</v>
      </c>
      <c r="BI2389" s="16">
        <v>0</v>
      </c>
      <c r="BJ2389" s="87"/>
    </row>
    <row r="2390" spans="1:62" s="16" customFormat="1" x14ac:dyDescent="0.35">
      <c r="A2390" s="85" t="s">
        <v>27</v>
      </c>
      <c r="B2390" s="85" t="s">
        <v>28</v>
      </c>
      <c r="C2390" s="16" t="s">
        <v>72</v>
      </c>
      <c r="D2390" s="16" t="s">
        <v>3385</v>
      </c>
      <c r="E2390" s="16" t="s">
        <v>39</v>
      </c>
      <c r="F2390" s="85">
        <v>999923948</v>
      </c>
      <c r="G2390" s="1">
        <f>(J2390+T2390)-H2390</f>
        <v>140</v>
      </c>
      <c r="I2390" s="28"/>
      <c r="J2390" s="1">
        <f>SUM(K2390,L2390,N2390,O2390,P2390,Q2390)</f>
        <v>0</v>
      </c>
      <c r="K2390" s="1">
        <f>SUM(AC2390,AE2390)</f>
        <v>0</v>
      </c>
      <c r="L2390" s="1">
        <v>0</v>
      </c>
      <c r="M2390" s="1">
        <v>0</v>
      </c>
      <c r="N2390" s="1">
        <v>0</v>
      </c>
      <c r="O2390" s="1"/>
      <c r="P2390" s="1">
        <v>0</v>
      </c>
      <c r="Q2390" s="1">
        <f>AD2390</f>
        <v>0</v>
      </c>
      <c r="R2390" s="1">
        <v>0</v>
      </c>
      <c r="S2390" s="28"/>
      <c r="T2390" s="1">
        <f>SUM(U2390,V2390,X2390,Y2390,Z2390,AA2390)</f>
        <v>140</v>
      </c>
      <c r="U2390" s="1">
        <f>SUM(AG2390,BF2390)</f>
        <v>0</v>
      </c>
      <c r="V2390" s="1">
        <f>SUM(AJ2390,AK2390,AL2390,AM2390,AO2390,AP2390,AQ2390,AR2390,AS2390,AT2390,AU2390,AN2390,AV2390,AW2390,AX2390,AY2390,AZ2390,BA2390,BC2390,BD2390,BE2390,BB2390)</f>
        <v>45</v>
      </c>
      <c r="W2390" s="1">
        <f>COUNTIF(AJ2390:BE2390, "&gt;0")</f>
        <v>1</v>
      </c>
      <c r="X2390" s="1">
        <f>SUM(BG2390,BH2390)</f>
        <v>0</v>
      </c>
      <c r="Y2390" s="1">
        <f>BI2390</f>
        <v>95</v>
      </c>
      <c r="Z2390" s="1">
        <f>AI2390</f>
        <v>0</v>
      </c>
      <c r="AA2390" s="1">
        <f>AH2390</f>
        <v>0</v>
      </c>
      <c r="AB2390" s="28"/>
      <c r="AC2390" s="16">
        <v>0</v>
      </c>
      <c r="AD2390" s="16">
        <v>0</v>
      </c>
      <c r="AE2390" s="16">
        <v>0</v>
      </c>
      <c r="AF2390" s="28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0</v>
      </c>
      <c r="BC2390" s="16">
        <v>0</v>
      </c>
      <c r="BD2390" s="16">
        <v>0</v>
      </c>
      <c r="BE2390" s="16">
        <v>45</v>
      </c>
      <c r="BF2390" s="16">
        <v>0</v>
      </c>
      <c r="BG2390" s="16">
        <v>0</v>
      </c>
      <c r="BH2390" s="16">
        <v>0</v>
      </c>
      <c r="BI2390" s="16">
        <v>95</v>
      </c>
      <c r="BJ2390" s="87"/>
    </row>
    <row r="2391" spans="1:62" s="16" customFormat="1" x14ac:dyDescent="0.35">
      <c r="A2391" s="98" t="s">
        <v>27</v>
      </c>
      <c r="B2391" s="98" t="s">
        <v>28</v>
      </c>
      <c r="C2391" s="35" t="s">
        <v>3057</v>
      </c>
      <c r="D2391" s="35" t="s">
        <v>3058</v>
      </c>
      <c r="E2391" s="35" t="s">
        <v>39</v>
      </c>
      <c r="F2391" s="85">
        <v>999927340</v>
      </c>
      <c r="G2391" s="1">
        <f>(J2391+T2391)-H2391</f>
        <v>120</v>
      </c>
      <c r="I2391" s="28"/>
      <c r="J2391" s="1">
        <f>SUM(K2391,L2391,N2391,O2391,P2391,Q2391)</f>
        <v>0</v>
      </c>
      <c r="K2391" s="1">
        <f>SUM(AC2391,AE2391)</f>
        <v>0</v>
      </c>
      <c r="L2391" s="1">
        <v>0</v>
      </c>
      <c r="M2391" s="1">
        <v>0</v>
      </c>
      <c r="N2391" s="1">
        <v>0</v>
      </c>
      <c r="O2391" s="1"/>
      <c r="P2391" s="1">
        <v>0</v>
      </c>
      <c r="Q2391" s="1">
        <f>AD2391</f>
        <v>0</v>
      </c>
      <c r="R2391" s="1">
        <v>0</v>
      </c>
      <c r="S2391" s="28"/>
      <c r="T2391" s="1">
        <f>SUM(U2391,V2391,X2391,Y2391,Z2391,AA2391)</f>
        <v>120</v>
      </c>
      <c r="U2391" s="1">
        <f>SUM(AG2391,BF2391)</f>
        <v>0</v>
      </c>
      <c r="V2391" s="1">
        <f>SUM(AJ2391,AK2391,AL2391,AM2391,AO2391,AP2391,AQ2391,AR2391,AS2391,AT2391,AU2391,AN2391,AV2391,AW2391,AX2391,AY2391,AZ2391,BA2391,BC2391,BD2391,BE2391,BB2391)</f>
        <v>120</v>
      </c>
      <c r="W2391" s="1">
        <f>COUNTIF(AJ2391:BE2391, "&gt;0")</f>
        <v>1</v>
      </c>
      <c r="X2391" s="1">
        <f>SUM(BG2391,BH2391)</f>
        <v>0</v>
      </c>
      <c r="Y2391" s="1">
        <f>BI2391</f>
        <v>0</v>
      </c>
      <c r="Z2391" s="1">
        <f>AI2391</f>
        <v>0</v>
      </c>
      <c r="AA2391" s="1">
        <f>AH2391</f>
        <v>0</v>
      </c>
      <c r="AB2391" s="28"/>
      <c r="AC2391" s="16">
        <v>0</v>
      </c>
      <c r="AD2391" s="16">
        <v>0</v>
      </c>
      <c r="AE2391" s="16">
        <v>0</v>
      </c>
      <c r="AF2391" s="28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0</v>
      </c>
      <c r="AV2391" s="16">
        <v>0</v>
      </c>
      <c r="AW2391" s="16">
        <v>120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0</v>
      </c>
      <c r="BE2391" s="16">
        <v>0</v>
      </c>
      <c r="BF2391" s="16">
        <v>0</v>
      </c>
      <c r="BG2391" s="16">
        <v>0</v>
      </c>
      <c r="BH2391" s="16">
        <v>0</v>
      </c>
      <c r="BI2391" s="16">
        <v>0</v>
      </c>
      <c r="BJ2391" s="87"/>
    </row>
    <row r="2392" spans="1:62" s="16" customFormat="1" x14ac:dyDescent="0.35">
      <c r="A2392" s="85" t="s">
        <v>27</v>
      </c>
      <c r="B2392" s="85" t="s">
        <v>28</v>
      </c>
      <c r="C2392" s="16" t="s">
        <v>2127</v>
      </c>
      <c r="D2392" s="16" t="s">
        <v>1488</v>
      </c>
      <c r="E2392" s="16" t="s">
        <v>39</v>
      </c>
      <c r="F2392" s="85">
        <v>999929650</v>
      </c>
      <c r="G2392" s="1">
        <f>(J2392+T2392)-H2392</f>
        <v>102</v>
      </c>
      <c r="I2392" s="28"/>
      <c r="J2392" s="1">
        <f>SUM(K2392,L2392,N2392,O2392,P2392,Q2392)</f>
        <v>0</v>
      </c>
      <c r="K2392" s="1">
        <f>SUM(AC2392,AE2392)</f>
        <v>0</v>
      </c>
      <c r="L2392" s="1">
        <v>0</v>
      </c>
      <c r="M2392" s="1">
        <v>0</v>
      </c>
      <c r="N2392" s="1">
        <v>0</v>
      </c>
      <c r="O2392" s="1"/>
      <c r="P2392" s="1">
        <v>0</v>
      </c>
      <c r="Q2392" s="1">
        <f>AD2392</f>
        <v>0</v>
      </c>
      <c r="R2392" s="1">
        <v>0</v>
      </c>
      <c r="S2392" s="31"/>
      <c r="T2392" s="1">
        <f>SUM(U2392,V2392,X2392,Y2392,Z2392,AA2392)</f>
        <v>102</v>
      </c>
      <c r="U2392" s="1">
        <f>SUM(AG2392,BF2392)</f>
        <v>0</v>
      </c>
      <c r="V2392" s="1">
        <f>SUM(AJ2392,AK2392,AL2392,AM2392,AO2392,AP2392,AQ2392,AR2392,AS2392,AT2392,AU2392,AN2392,AV2392,AW2392,AX2392,AY2392,AZ2392,BA2392,BC2392,BD2392,BE2392,BB2392)</f>
        <v>45</v>
      </c>
      <c r="W2392" s="1">
        <f>COUNTIF(AJ2392:BE2392, "&gt;0")</f>
        <v>1</v>
      </c>
      <c r="X2392" s="1">
        <f>SUM(BG2392,BH2392)</f>
        <v>0</v>
      </c>
      <c r="Y2392" s="1">
        <f>BI2392</f>
        <v>57</v>
      </c>
      <c r="Z2392" s="1">
        <f>AI2392</f>
        <v>0</v>
      </c>
      <c r="AA2392" s="1">
        <f>AH2392</f>
        <v>0</v>
      </c>
      <c r="AB2392" s="31"/>
      <c r="AC2392" s="16">
        <v>0</v>
      </c>
      <c r="AD2392" s="16">
        <v>0</v>
      </c>
      <c r="AE2392" s="16">
        <v>0</v>
      </c>
      <c r="AF2392" s="28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45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0</v>
      </c>
      <c r="BG2392" s="16">
        <v>0</v>
      </c>
      <c r="BH2392" s="16">
        <v>0</v>
      </c>
      <c r="BI2392" s="16">
        <v>57</v>
      </c>
      <c r="BJ2392" s="87"/>
    </row>
    <row r="2393" spans="1:62" s="16" customFormat="1" x14ac:dyDescent="0.35">
      <c r="A2393" s="16" t="s">
        <v>27</v>
      </c>
      <c r="B2393" s="16" t="s">
        <v>28</v>
      </c>
      <c r="C2393" s="16" t="s">
        <v>2961</v>
      </c>
      <c r="D2393" s="16" t="s">
        <v>3599</v>
      </c>
      <c r="E2393" s="16" t="s">
        <v>39</v>
      </c>
      <c r="F2393" s="16">
        <v>999923773</v>
      </c>
      <c r="G2393" s="1">
        <f>(J2393+T2393)-H2393</f>
        <v>90</v>
      </c>
      <c r="I2393" s="28"/>
      <c r="J2393" s="1">
        <f>SUM(K2393,L2393,N2393,O2393,P2393,Q2393)</f>
        <v>0</v>
      </c>
      <c r="K2393" s="1">
        <f>SUM(AC2393,AE2393)</f>
        <v>0</v>
      </c>
      <c r="L2393" s="1">
        <v>0</v>
      </c>
      <c r="M2393" s="1">
        <v>0</v>
      </c>
      <c r="N2393" s="1">
        <v>0</v>
      </c>
      <c r="O2393" s="1"/>
      <c r="P2393" s="1">
        <v>0</v>
      </c>
      <c r="Q2393" s="1">
        <f>AD2393</f>
        <v>0</v>
      </c>
      <c r="R2393" s="1">
        <v>0</v>
      </c>
      <c r="S2393" s="28"/>
      <c r="T2393" s="1">
        <f>SUM(U2393,V2393,X2393,Y2393,Z2393,AA2393)</f>
        <v>90</v>
      </c>
      <c r="U2393" s="1">
        <f>SUM(AG2393,BF2393)</f>
        <v>0</v>
      </c>
      <c r="V2393" s="1">
        <f>SUM(AJ2393,AK2393,AL2393,AM2393,AO2393,AP2393,AQ2393,AR2393,AS2393,AT2393,AU2393,AN2393,AV2393,AW2393,AX2393,AY2393,AZ2393,BA2393,BC2393,BD2393,BE2393,BB2393)</f>
        <v>90</v>
      </c>
      <c r="W2393" s="1">
        <f>COUNTIF(AJ2393:BE2393, "&gt;0")</f>
        <v>1</v>
      </c>
      <c r="X2393" s="1">
        <f>SUM(BG2393,BH2393)</f>
        <v>0</v>
      </c>
      <c r="Y2393" s="1">
        <f>BI2393</f>
        <v>0</v>
      </c>
      <c r="Z2393" s="1">
        <f>AI2393</f>
        <v>0</v>
      </c>
      <c r="AA2393" s="1">
        <f>AH2393</f>
        <v>0</v>
      </c>
      <c r="AB2393" s="28"/>
      <c r="AC2393" s="16">
        <v>0</v>
      </c>
      <c r="AD2393" s="16">
        <v>0</v>
      </c>
      <c r="AE2393" s="16">
        <v>0</v>
      </c>
      <c r="AF2393" s="28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90</v>
      </c>
      <c r="BC2393" s="16">
        <v>0</v>
      </c>
      <c r="BD2393" s="16">
        <v>0</v>
      </c>
      <c r="BE2393" s="16">
        <v>0</v>
      </c>
      <c r="BF2393" s="16">
        <v>0</v>
      </c>
      <c r="BG2393" s="16">
        <v>0</v>
      </c>
      <c r="BH2393" s="16">
        <v>0</v>
      </c>
      <c r="BI2393" s="16">
        <v>0</v>
      </c>
      <c r="BJ2393" s="87"/>
    </row>
    <row r="2394" spans="1:62" s="16" customFormat="1" x14ac:dyDescent="0.35">
      <c r="A2394" s="16" t="s">
        <v>27</v>
      </c>
      <c r="B2394" s="16" t="s">
        <v>28</v>
      </c>
      <c r="C2394" s="16" t="s">
        <v>1867</v>
      </c>
      <c r="D2394" s="16" t="s">
        <v>1868</v>
      </c>
      <c r="E2394" s="16" t="s">
        <v>39</v>
      </c>
      <c r="F2394" s="16">
        <v>999928203</v>
      </c>
      <c r="G2394" s="1">
        <f>(J2394+T2394)-H2394</f>
        <v>90</v>
      </c>
      <c r="I2394" s="28"/>
      <c r="J2394" s="1">
        <f>SUM(K2394,L2394,N2394,O2394,P2394,Q2394)</f>
        <v>0</v>
      </c>
      <c r="K2394" s="1">
        <f>SUM(AC2394,AE2394)</f>
        <v>0</v>
      </c>
      <c r="L2394" s="1">
        <v>0</v>
      </c>
      <c r="M2394" s="1">
        <v>0</v>
      </c>
      <c r="N2394" s="1">
        <v>0</v>
      </c>
      <c r="O2394" s="1"/>
      <c r="P2394" s="1">
        <v>0</v>
      </c>
      <c r="Q2394" s="1">
        <f>AD2394</f>
        <v>0</v>
      </c>
      <c r="R2394" s="1">
        <v>0</v>
      </c>
      <c r="S2394" s="31"/>
      <c r="T2394" s="1">
        <f>SUM(U2394,V2394,X2394,Y2394,Z2394,AA2394)</f>
        <v>90</v>
      </c>
      <c r="U2394" s="1">
        <f>SUM(AG2394,BF2394)</f>
        <v>0</v>
      </c>
      <c r="V2394" s="1">
        <f>SUM(AJ2394,AK2394,AL2394,AM2394,AO2394,AP2394,AQ2394,AR2394,AS2394,AT2394,AU2394,AN2394,AV2394,AW2394,AX2394,AY2394,AZ2394,BA2394,BC2394,BD2394,BE2394,BB2394)</f>
        <v>0</v>
      </c>
      <c r="W2394" s="1">
        <f>COUNTIF(AJ2394:BE2394, "&gt;0")</f>
        <v>0</v>
      </c>
      <c r="X2394" s="1">
        <f>SUM(BG2394,BH2394)</f>
        <v>90</v>
      </c>
      <c r="Y2394" s="1">
        <f>BI2394</f>
        <v>0</v>
      </c>
      <c r="Z2394" s="1">
        <f>AI2394</f>
        <v>0</v>
      </c>
      <c r="AA2394" s="1">
        <f>AH2394</f>
        <v>0</v>
      </c>
      <c r="AB2394" s="31"/>
      <c r="AC2394" s="16">
        <v>0</v>
      </c>
      <c r="AD2394" s="16">
        <v>0</v>
      </c>
      <c r="AE2394" s="16">
        <v>0</v>
      </c>
      <c r="AF2394" s="28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90</v>
      </c>
      <c r="BI2394" s="16">
        <v>0</v>
      </c>
      <c r="BJ2394" s="87"/>
    </row>
    <row r="2395" spans="1:62" s="16" customFormat="1" ht="14.5" x14ac:dyDescent="0.3">
      <c r="A2395" s="47" t="s">
        <v>27</v>
      </c>
      <c r="B2395" s="47" t="s">
        <v>28</v>
      </c>
      <c r="C2395" s="47" t="s">
        <v>2401</v>
      </c>
      <c r="D2395" s="47" t="s">
        <v>2402</v>
      </c>
      <c r="E2395" s="47" t="s">
        <v>39</v>
      </c>
      <c r="F2395" s="47">
        <v>999931304</v>
      </c>
      <c r="G2395" s="1">
        <f>(J2395+T2395)-H2395</f>
        <v>84.2</v>
      </c>
      <c r="I2395" s="28"/>
      <c r="J2395" s="1">
        <f>SUM(K2395,L2395,N2395,O2395,P2395,Q2395)</f>
        <v>0</v>
      </c>
      <c r="K2395" s="1">
        <f>SUM(AC2395,AE2395)</f>
        <v>0</v>
      </c>
      <c r="L2395" s="1">
        <v>0</v>
      </c>
      <c r="M2395" s="1">
        <v>0</v>
      </c>
      <c r="N2395" s="1">
        <v>0</v>
      </c>
      <c r="O2395" s="1"/>
      <c r="P2395" s="1">
        <v>0</v>
      </c>
      <c r="Q2395" s="1">
        <f>AD2395</f>
        <v>0</v>
      </c>
      <c r="R2395" s="1">
        <v>0</v>
      </c>
      <c r="S2395" s="31"/>
      <c r="T2395" s="1">
        <f>SUM(U2395,V2395,X2395,Y2395,Z2395,AA2395)</f>
        <v>84.2</v>
      </c>
      <c r="U2395" s="1">
        <f>SUM(AG2395,BF2395)</f>
        <v>0</v>
      </c>
      <c r="V2395" s="1">
        <f>SUM(AJ2395,AK2395,AL2395,AM2395,AO2395,AP2395,AQ2395,AR2395,AS2395,AT2395,AU2395,AN2395,AV2395,AW2395,AX2395,AY2395,AZ2395,BA2395,BC2395,BD2395,BE2395,BB2395)</f>
        <v>27.200000000000003</v>
      </c>
      <c r="W2395" s="1">
        <f>COUNTIF(AJ2395:BE2395, "&gt;0")</f>
        <v>1</v>
      </c>
      <c r="X2395" s="1">
        <f>SUM(BG2395,BH2395)</f>
        <v>0</v>
      </c>
      <c r="Y2395" s="1">
        <f>BI2395</f>
        <v>57</v>
      </c>
      <c r="Z2395" s="1">
        <f>AI2395</f>
        <v>0</v>
      </c>
      <c r="AA2395" s="1">
        <f>AH2395</f>
        <v>0</v>
      </c>
      <c r="AB2395" s="31"/>
      <c r="AC2395" s="16">
        <v>0</v>
      </c>
      <c r="AD2395" s="16">
        <v>0</v>
      </c>
      <c r="AE2395" s="16">
        <v>0</v>
      </c>
      <c r="AF2395" s="28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27.200000000000003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0</v>
      </c>
      <c r="BH2395" s="16">
        <v>0</v>
      </c>
      <c r="BI2395" s="16">
        <v>57</v>
      </c>
      <c r="BJ2395" s="97"/>
    </row>
    <row r="2396" spans="1:62" s="16" customFormat="1" x14ac:dyDescent="0.35">
      <c r="A2396" s="16" t="s">
        <v>27</v>
      </c>
      <c r="B2396" s="16" t="s">
        <v>28</v>
      </c>
      <c r="C2396" s="16" t="s">
        <v>3456</v>
      </c>
      <c r="D2396" s="16" t="s">
        <v>3457</v>
      </c>
      <c r="E2396" s="16" t="s">
        <v>39</v>
      </c>
      <c r="F2396" s="16">
        <v>999928961</v>
      </c>
      <c r="G2396" s="1">
        <f>(J2396+T2396)-H2396</f>
        <v>84</v>
      </c>
      <c r="I2396" s="28"/>
      <c r="J2396" s="1">
        <f>SUM(K2396,L2396,N2396,O2396,P2396,Q2396)</f>
        <v>0</v>
      </c>
      <c r="K2396" s="1">
        <f>SUM(AC2396,AE2396)</f>
        <v>0</v>
      </c>
      <c r="L2396" s="1">
        <v>0</v>
      </c>
      <c r="M2396" s="1">
        <v>0</v>
      </c>
      <c r="N2396" s="1">
        <v>0</v>
      </c>
      <c r="O2396" s="1"/>
      <c r="P2396" s="1">
        <v>0</v>
      </c>
      <c r="Q2396" s="1">
        <f>AD2396</f>
        <v>0</v>
      </c>
      <c r="R2396" s="1">
        <v>0</v>
      </c>
      <c r="S2396" s="31"/>
      <c r="T2396" s="1">
        <f>SUM(U2396,V2396,X2396,Y2396,Z2396,AA2396)</f>
        <v>84</v>
      </c>
      <c r="U2396" s="1">
        <f>SUM(AG2396,BF2396)</f>
        <v>0</v>
      </c>
      <c r="V2396" s="1">
        <f>SUM(AJ2396,AK2396,AL2396,AM2396,AO2396,AP2396,AQ2396,AR2396,AS2396,AT2396,AU2396,AN2396,AV2396,AW2396,AX2396,AY2396,AZ2396,BA2396,BC2396,BD2396,BE2396,BB2396)</f>
        <v>0</v>
      </c>
      <c r="W2396" s="1">
        <f>COUNTIF(AJ2396:BE2396, "&gt;0")</f>
        <v>0</v>
      </c>
      <c r="X2396" s="1">
        <f>SUM(BG2396,BH2396)</f>
        <v>84</v>
      </c>
      <c r="Y2396" s="1">
        <f>BI2396</f>
        <v>0</v>
      </c>
      <c r="Z2396" s="1">
        <f>AI2396</f>
        <v>0</v>
      </c>
      <c r="AA2396" s="1">
        <f>AH2396</f>
        <v>0</v>
      </c>
      <c r="AB2396" s="31"/>
      <c r="AC2396" s="16">
        <v>0</v>
      </c>
      <c r="AD2396" s="16">
        <v>0</v>
      </c>
      <c r="AE2396" s="16">
        <v>0</v>
      </c>
      <c r="AF2396" s="28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0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0</v>
      </c>
      <c r="BA2396" s="16">
        <v>0</v>
      </c>
      <c r="BB2396" s="16">
        <v>0</v>
      </c>
      <c r="BC2396" s="16">
        <v>0</v>
      </c>
      <c r="BD2396" s="16">
        <v>0</v>
      </c>
      <c r="BE2396" s="16">
        <v>0</v>
      </c>
      <c r="BF2396" s="16">
        <v>0</v>
      </c>
      <c r="BG2396" s="16">
        <v>84</v>
      </c>
      <c r="BH2396" s="16">
        <v>0</v>
      </c>
      <c r="BI2396" s="16">
        <v>0</v>
      </c>
      <c r="BJ2396" s="87"/>
    </row>
    <row r="2397" spans="1:62" s="16" customFormat="1" x14ac:dyDescent="0.35">
      <c r="A2397" s="85" t="s">
        <v>27</v>
      </c>
      <c r="B2397" s="85" t="s">
        <v>28</v>
      </c>
      <c r="C2397" s="16" t="s">
        <v>1165</v>
      </c>
      <c r="D2397" s="16" t="s">
        <v>1436</v>
      </c>
      <c r="E2397" s="16" t="s">
        <v>39</v>
      </c>
      <c r="F2397" s="85">
        <v>999925187</v>
      </c>
      <c r="G2397" s="1">
        <f>(J2397+T2397)-H2397</f>
        <v>81</v>
      </c>
      <c r="I2397" s="28"/>
      <c r="J2397" s="1">
        <f>SUM(K2397,L2397,N2397,O2397,P2397,Q2397)</f>
        <v>0</v>
      </c>
      <c r="K2397" s="1">
        <f>SUM(AC2397,AE2397)</f>
        <v>0</v>
      </c>
      <c r="L2397" s="1">
        <v>0</v>
      </c>
      <c r="M2397" s="1">
        <v>0</v>
      </c>
      <c r="N2397" s="1">
        <v>0</v>
      </c>
      <c r="O2397" s="1"/>
      <c r="P2397" s="1">
        <v>0</v>
      </c>
      <c r="Q2397" s="1">
        <f>AD2397</f>
        <v>0</v>
      </c>
      <c r="R2397" s="1">
        <v>0</v>
      </c>
      <c r="S2397" s="31"/>
      <c r="T2397" s="1">
        <f>SUM(U2397,V2397,X2397,Y2397,Z2397,AA2397)</f>
        <v>81</v>
      </c>
      <c r="U2397" s="1">
        <f>SUM(AG2397,BF2397)</f>
        <v>0</v>
      </c>
      <c r="V2397" s="1">
        <f>SUM(AJ2397,AK2397,AL2397,AM2397,AO2397,AP2397,AQ2397,AR2397,AS2397,AT2397,AU2397,AN2397,AV2397,AW2397,AX2397,AY2397,AZ2397,BA2397,BC2397,BD2397,BE2397,BB2397)</f>
        <v>81</v>
      </c>
      <c r="W2397" s="1">
        <f>COUNTIF(AJ2397:BE2397, "&gt;0")</f>
        <v>2</v>
      </c>
      <c r="X2397" s="1">
        <f>SUM(BG2397,BH2397)</f>
        <v>0</v>
      </c>
      <c r="Y2397" s="1">
        <f>BI2397</f>
        <v>0</v>
      </c>
      <c r="Z2397" s="1">
        <f>AI2397</f>
        <v>0</v>
      </c>
      <c r="AA2397" s="1">
        <f>AH2397</f>
        <v>0</v>
      </c>
      <c r="AB2397" s="31"/>
      <c r="AC2397" s="16">
        <v>0</v>
      </c>
      <c r="AD2397" s="16">
        <v>0</v>
      </c>
      <c r="AE2397" s="16">
        <v>0</v>
      </c>
      <c r="AF2397" s="28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51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30</v>
      </c>
      <c r="BE2397" s="16">
        <v>0</v>
      </c>
      <c r="BF2397" s="16">
        <v>0</v>
      </c>
      <c r="BG2397" s="16">
        <v>0</v>
      </c>
      <c r="BH2397" s="16">
        <v>0</v>
      </c>
      <c r="BI2397" s="16">
        <v>0</v>
      </c>
      <c r="BJ2397" s="87"/>
    </row>
    <row r="2398" spans="1:62" s="16" customFormat="1" ht="14.5" x14ac:dyDescent="0.3">
      <c r="A2398" s="47" t="s">
        <v>27</v>
      </c>
      <c r="B2398" s="47" t="s">
        <v>28</v>
      </c>
      <c r="C2398" s="47" t="s">
        <v>1206</v>
      </c>
      <c r="D2398" s="47" t="s">
        <v>4134</v>
      </c>
      <c r="E2398" s="47" t="s">
        <v>39</v>
      </c>
      <c r="F2398" s="47">
        <v>999926877</v>
      </c>
      <c r="G2398" s="1">
        <f>(J2398+T2398)-H2398</f>
        <v>69</v>
      </c>
      <c r="I2398" s="28"/>
      <c r="J2398" s="1">
        <f>SUM(K2398,L2398,N2398,O2398,P2398,Q2398)</f>
        <v>0</v>
      </c>
      <c r="K2398" s="1">
        <f>SUM(AC2398,AE2398)</f>
        <v>0</v>
      </c>
      <c r="L2398" s="1">
        <v>0</v>
      </c>
      <c r="M2398" s="1">
        <v>0</v>
      </c>
      <c r="N2398" s="1">
        <v>0</v>
      </c>
      <c r="O2398" s="1"/>
      <c r="P2398" s="1">
        <v>0</v>
      </c>
      <c r="Q2398" s="1">
        <f>AD2398</f>
        <v>0</v>
      </c>
      <c r="R2398" s="1">
        <v>0</v>
      </c>
      <c r="S2398" s="31"/>
      <c r="T2398" s="1">
        <f>SUM(U2398,V2398,X2398,Y2398,Z2398,AA2398)</f>
        <v>69</v>
      </c>
      <c r="U2398" s="1">
        <f>SUM(AG2398,BF2398)</f>
        <v>0</v>
      </c>
      <c r="V2398" s="1">
        <f>SUM(AJ2398,AK2398,AL2398,AM2398,AO2398,AP2398,AQ2398,AR2398,AS2398,AT2398,AU2398,AN2398,AV2398,AW2398,AX2398,AY2398,AZ2398,BA2398,BC2398,BD2398,BE2398,BB2398)</f>
        <v>12</v>
      </c>
      <c r="W2398" s="1">
        <f>COUNTIF(AJ2398:BE2398, "&gt;0")</f>
        <v>1</v>
      </c>
      <c r="X2398" s="1">
        <f>SUM(BG2398,BH2398)</f>
        <v>0</v>
      </c>
      <c r="Y2398" s="1">
        <f>BI2398</f>
        <v>57</v>
      </c>
      <c r="Z2398" s="1">
        <f>AI2398</f>
        <v>0</v>
      </c>
      <c r="AA2398" s="1">
        <f>AH2398</f>
        <v>0</v>
      </c>
      <c r="AB2398" s="31"/>
      <c r="AC2398" s="16">
        <v>0</v>
      </c>
      <c r="AD2398" s="16">
        <v>0</v>
      </c>
      <c r="AE2398" s="16">
        <v>0</v>
      </c>
      <c r="AF2398" s="28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0</v>
      </c>
      <c r="AQ2398" s="16">
        <v>0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12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0</v>
      </c>
      <c r="BD2398" s="16">
        <v>0</v>
      </c>
      <c r="BE2398" s="16">
        <v>0</v>
      </c>
      <c r="BF2398" s="16">
        <v>0</v>
      </c>
      <c r="BG2398" s="16">
        <v>0</v>
      </c>
      <c r="BH2398" s="16">
        <v>0</v>
      </c>
      <c r="BI2398" s="16">
        <v>57</v>
      </c>
      <c r="BJ2398" s="97"/>
    </row>
    <row r="2399" spans="1:62" s="16" customFormat="1" x14ac:dyDescent="0.35">
      <c r="A2399" s="98" t="s">
        <v>27</v>
      </c>
      <c r="B2399" s="98" t="s">
        <v>28</v>
      </c>
      <c r="C2399" s="35" t="s">
        <v>3054</v>
      </c>
      <c r="D2399" s="35" t="s">
        <v>3055</v>
      </c>
      <c r="E2399" s="35" t="s">
        <v>39</v>
      </c>
      <c r="F2399" s="85">
        <v>999929671</v>
      </c>
      <c r="G2399" s="1">
        <f>(J2399+T2399)-H2399</f>
        <v>68</v>
      </c>
      <c r="I2399" s="28"/>
      <c r="J2399" s="1">
        <f>SUM(K2399,L2399,N2399,O2399,P2399,Q2399)</f>
        <v>0</v>
      </c>
      <c r="K2399" s="1">
        <f>SUM(AC2399,AE2399)</f>
        <v>0</v>
      </c>
      <c r="L2399" s="1">
        <v>0</v>
      </c>
      <c r="M2399" s="1">
        <v>0</v>
      </c>
      <c r="N2399" s="1">
        <v>0</v>
      </c>
      <c r="O2399" s="1"/>
      <c r="P2399" s="1">
        <v>0</v>
      </c>
      <c r="Q2399" s="1">
        <f>AD2399</f>
        <v>0</v>
      </c>
      <c r="R2399" s="1">
        <v>0</v>
      </c>
      <c r="S2399" s="28"/>
      <c r="T2399" s="1">
        <f>SUM(U2399,V2399,X2399,Y2399,Z2399,AA2399)</f>
        <v>68</v>
      </c>
      <c r="U2399" s="1">
        <f>SUM(AG2399,BF2399)</f>
        <v>0</v>
      </c>
      <c r="V2399" s="1">
        <f>SUM(AJ2399,AK2399,AL2399,AM2399,AO2399,AP2399,AQ2399,AR2399,AS2399,AT2399,AU2399,AN2399,AV2399,AW2399,AX2399,AY2399,AZ2399,BA2399,BC2399,BD2399,BE2399,BB2399)</f>
        <v>68</v>
      </c>
      <c r="W2399" s="1">
        <f>COUNTIF(AJ2399:BE2399, "&gt;0")</f>
        <v>1</v>
      </c>
      <c r="X2399" s="1">
        <f>SUM(BG2399,BH2399)</f>
        <v>0</v>
      </c>
      <c r="Y2399" s="1">
        <f>BI2399</f>
        <v>0</v>
      </c>
      <c r="Z2399" s="1">
        <f>AI2399</f>
        <v>0</v>
      </c>
      <c r="AA2399" s="1">
        <f>AH2399</f>
        <v>0</v>
      </c>
      <c r="AB2399" s="28"/>
      <c r="AC2399" s="16">
        <v>0</v>
      </c>
      <c r="AD2399" s="16">
        <v>0</v>
      </c>
      <c r="AE2399" s="16">
        <v>0</v>
      </c>
      <c r="AF2399" s="28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0</v>
      </c>
      <c r="AW2399" s="16">
        <v>68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0</v>
      </c>
      <c r="BF2399" s="16">
        <v>0</v>
      </c>
      <c r="BG2399" s="16">
        <v>0</v>
      </c>
      <c r="BH2399" s="16">
        <v>0</v>
      </c>
      <c r="BI2399" s="16">
        <v>0</v>
      </c>
      <c r="BJ2399" s="87"/>
    </row>
    <row r="2400" spans="1:62" s="16" customFormat="1" x14ac:dyDescent="0.35">
      <c r="A2400" s="85" t="s">
        <v>27</v>
      </c>
      <c r="B2400" s="85" t="s">
        <v>28</v>
      </c>
      <c r="C2400" s="16" t="s">
        <v>1378</v>
      </c>
      <c r="D2400" s="16" t="s">
        <v>2433</v>
      </c>
      <c r="E2400" s="16" t="s">
        <v>39</v>
      </c>
      <c r="F2400" s="85">
        <v>999929696</v>
      </c>
      <c r="G2400" s="1">
        <f>(J2400+T2400)-H2400</f>
        <v>68</v>
      </c>
      <c r="I2400" s="28"/>
      <c r="J2400" s="1">
        <f>SUM(K2400,L2400,N2400,O2400,P2400,Q2400)</f>
        <v>0</v>
      </c>
      <c r="K2400" s="1">
        <f>SUM(AC2400,AE2400)</f>
        <v>0</v>
      </c>
      <c r="L2400" s="1">
        <v>0</v>
      </c>
      <c r="M2400" s="1">
        <v>0</v>
      </c>
      <c r="N2400" s="1">
        <v>0</v>
      </c>
      <c r="O2400" s="1"/>
      <c r="P2400" s="1">
        <v>0</v>
      </c>
      <c r="Q2400" s="1">
        <f>AD2400</f>
        <v>0</v>
      </c>
      <c r="R2400" s="1">
        <v>0</v>
      </c>
      <c r="S2400" s="31"/>
      <c r="T2400" s="1">
        <f>SUM(U2400,V2400,X2400,Y2400,Z2400,AA2400)</f>
        <v>68</v>
      </c>
      <c r="U2400" s="1">
        <f>SUM(AG2400,BF2400)</f>
        <v>0</v>
      </c>
      <c r="V2400" s="1">
        <f>SUM(AJ2400,AK2400,AL2400,AM2400,AO2400,AP2400,AQ2400,AR2400,AS2400,AT2400,AU2400,AN2400,AV2400,AW2400,AX2400,AY2400,AZ2400,BA2400,BC2400,BD2400,BE2400,BB2400)</f>
        <v>68</v>
      </c>
      <c r="W2400" s="1">
        <f>COUNTIF(AJ2400:BE2400, "&gt;0")</f>
        <v>1</v>
      </c>
      <c r="X2400" s="1">
        <f>SUM(BG2400,BH2400)</f>
        <v>0</v>
      </c>
      <c r="Y2400" s="1">
        <f>BI2400</f>
        <v>0</v>
      </c>
      <c r="Z2400" s="1">
        <f>AI2400</f>
        <v>0</v>
      </c>
      <c r="AA2400" s="1">
        <f>AH2400</f>
        <v>0</v>
      </c>
      <c r="AB2400" s="31"/>
      <c r="AC2400" s="16">
        <v>0</v>
      </c>
      <c r="AD2400" s="16">
        <v>0</v>
      </c>
      <c r="AE2400" s="16">
        <v>0</v>
      </c>
      <c r="AF2400" s="28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0</v>
      </c>
      <c r="AQ2400" s="16">
        <v>0</v>
      </c>
      <c r="AR2400" s="16">
        <v>68</v>
      </c>
      <c r="AS2400" s="16">
        <v>0</v>
      </c>
      <c r="AT2400" s="16">
        <v>0</v>
      </c>
      <c r="AU2400" s="16">
        <v>0</v>
      </c>
      <c r="AV2400" s="16">
        <v>0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  <c r="BI2400" s="16">
        <v>0</v>
      </c>
      <c r="BJ2400" s="87"/>
    </row>
    <row r="2401" spans="1:62" s="16" customFormat="1" x14ac:dyDescent="0.35">
      <c r="A2401" s="98" t="s">
        <v>27</v>
      </c>
      <c r="B2401" s="98" t="s">
        <v>28</v>
      </c>
      <c r="C2401" s="35" t="s">
        <v>2174</v>
      </c>
      <c r="D2401" s="35" t="s">
        <v>3056</v>
      </c>
      <c r="E2401" s="35" t="s">
        <v>39</v>
      </c>
      <c r="F2401" s="85">
        <v>999930427</v>
      </c>
      <c r="G2401" s="1">
        <f>(J2401+T2401)-H2401</f>
        <v>68</v>
      </c>
      <c r="I2401" s="28"/>
      <c r="J2401" s="1">
        <f>SUM(K2401,L2401,N2401,O2401,P2401,Q2401)</f>
        <v>0</v>
      </c>
      <c r="K2401" s="1">
        <f>SUM(AC2401,AE2401)</f>
        <v>0</v>
      </c>
      <c r="L2401" s="1">
        <v>0</v>
      </c>
      <c r="M2401" s="1">
        <v>0</v>
      </c>
      <c r="N2401" s="1">
        <v>0</v>
      </c>
      <c r="O2401" s="1"/>
      <c r="P2401" s="1">
        <v>0</v>
      </c>
      <c r="Q2401" s="1">
        <f>AD2401</f>
        <v>0</v>
      </c>
      <c r="R2401" s="1">
        <v>0</v>
      </c>
      <c r="S2401" s="28"/>
      <c r="T2401" s="1">
        <f>SUM(U2401,V2401,X2401,Y2401,Z2401,AA2401)</f>
        <v>68</v>
      </c>
      <c r="U2401" s="1">
        <f>SUM(AG2401,BF2401)</f>
        <v>0</v>
      </c>
      <c r="V2401" s="1">
        <f>SUM(AJ2401,AK2401,AL2401,AM2401,AO2401,AP2401,AQ2401,AR2401,AS2401,AT2401,AU2401,AN2401,AV2401,AW2401,AX2401,AY2401,AZ2401,BA2401,BC2401,BD2401,BE2401,BB2401)</f>
        <v>68</v>
      </c>
      <c r="W2401" s="1">
        <f>COUNTIF(AJ2401:BE2401, "&gt;0")</f>
        <v>1</v>
      </c>
      <c r="X2401" s="1">
        <f>SUM(BG2401,BH2401)</f>
        <v>0</v>
      </c>
      <c r="Y2401" s="1">
        <f>BI2401</f>
        <v>0</v>
      </c>
      <c r="Z2401" s="1">
        <f>AI2401</f>
        <v>0</v>
      </c>
      <c r="AA2401" s="1">
        <f>AH2401</f>
        <v>0</v>
      </c>
      <c r="AB2401" s="28"/>
      <c r="AC2401" s="16">
        <v>0</v>
      </c>
      <c r="AD2401" s="16">
        <v>0</v>
      </c>
      <c r="AE2401" s="16">
        <v>0</v>
      </c>
      <c r="AF2401" s="28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0</v>
      </c>
      <c r="AR2401" s="16">
        <v>0</v>
      </c>
      <c r="AS2401" s="16">
        <v>0</v>
      </c>
      <c r="AT2401" s="16">
        <v>0</v>
      </c>
      <c r="AU2401" s="16">
        <v>0</v>
      </c>
      <c r="AV2401" s="16">
        <v>0</v>
      </c>
      <c r="AW2401" s="16">
        <v>68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0</v>
      </c>
      <c r="BH2401" s="16">
        <v>0</v>
      </c>
      <c r="BI2401" s="16">
        <v>0</v>
      </c>
      <c r="BJ2401" s="87"/>
    </row>
    <row r="2402" spans="1:62" s="16" customFormat="1" x14ac:dyDescent="0.35">
      <c r="A2402" s="16" t="s">
        <v>27</v>
      </c>
      <c r="B2402" s="16" t="s">
        <v>28</v>
      </c>
      <c r="C2402" s="16" t="s">
        <v>3602</v>
      </c>
      <c r="D2402" s="16" t="s">
        <v>3603</v>
      </c>
      <c r="E2402" s="16" t="s">
        <v>39</v>
      </c>
      <c r="F2402" s="16">
        <v>999932213</v>
      </c>
      <c r="G2402" s="1">
        <f>(J2402+T2402)-H2402</f>
        <v>68</v>
      </c>
      <c r="I2402" s="28"/>
      <c r="J2402" s="1">
        <f>SUM(K2402,L2402,N2402,O2402,P2402,Q2402)</f>
        <v>0</v>
      </c>
      <c r="K2402" s="1">
        <f>SUM(AC2402,AE2402)</f>
        <v>0</v>
      </c>
      <c r="L2402" s="1">
        <v>0</v>
      </c>
      <c r="M2402" s="1">
        <v>0</v>
      </c>
      <c r="N2402" s="1">
        <v>0</v>
      </c>
      <c r="O2402" s="1"/>
      <c r="P2402" s="1">
        <v>0</v>
      </c>
      <c r="Q2402" s="1">
        <f>AD2402</f>
        <v>0</v>
      </c>
      <c r="R2402" s="1">
        <v>0</v>
      </c>
      <c r="S2402" s="28"/>
      <c r="T2402" s="1">
        <f>SUM(U2402,V2402,X2402,Y2402,Z2402,AA2402)</f>
        <v>68</v>
      </c>
      <c r="U2402" s="1">
        <f>SUM(AG2402,BF2402)</f>
        <v>0</v>
      </c>
      <c r="V2402" s="1">
        <f>SUM(AJ2402,AK2402,AL2402,AM2402,AO2402,AP2402,AQ2402,AR2402,AS2402,AT2402,AU2402,AN2402,AV2402,AW2402,AX2402,AY2402,AZ2402,BA2402,BC2402,BD2402,BE2402,BB2402)</f>
        <v>68</v>
      </c>
      <c r="W2402" s="1">
        <f>COUNTIF(AJ2402:BE2402, "&gt;0")</f>
        <v>1</v>
      </c>
      <c r="X2402" s="1">
        <f>SUM(BG2402,BH2402)</f>
        <v>0</v>
      </c>
      <c r="Y2402" s="1">
        <f>BI2402</f>
        <v>0</v>
      </c>
      <c r="Z2402" s="1">
        <f>AI2402</f>
        <v>0</v>
      </c>
      <c r="AA2402" s="1">
        <f>AH2402</f>
        <v>0</v>
      </c>
      <c r="AB2402" s="28"/>
      <c r="AC2402" s="16">
        <v>0</v>
      </c>
      <c r="AD2402" s="16">
        <v>0</v>
      </c>
      <c r="AE2402" s="16">
        <v>0</v>
      </c>
      <c r="AF2402" s="28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0</v>
      </c>
      <c r="AV2402" s="16">
        <v>0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68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  <c r="BI2402" s="16">
        <v>0</v>
      </c>
      <c r="BJ2402" s="87"/>
    </row>
    <row r="2403" spans="1:62" s="16" customFormat="1" x14ac:dyDescent="0.35">
      <c r="A2403" s="16" t="s">
        <v>27</v>
      </c>
      <c r="B2403" s="16" t="s">
        <v>28</v>
      </c>
      <c r="C2403" s="16" t="s">
        <v>3600</v>
      </c>
      <c r="D2403" s="16" t="s">
        <v>3601</v>
      </c>
      <c r="E2403" s="16" t="s">
        <v>39</v>
      </c>
      <c r="F2403" s="16">
        <v>999932254</v>
      </c>
      <c r="G2403" s="1">
        <f>(J2403+T2403)-H2403</f>
        <v>68</v>
      </c>
      <c r="I2403" s="28"/>
      <c r="J2403" s="1">
        <f>SUM(K2403,L2403,N2403,O2403,P2403,Q2403)</f>
        <v>0</v>
      </c>
      <c r="K2403" s="1">
        <f>SUM(AC2403,AE2403)</f>
        <v>0</v>
      </c>
      <c r="L2403" s="1">
        <v>0</v>
      </c>
      <c r="M2403" s="1">
        <v>0</v>
      </c>
      <c r="N2403" s="1">
        <v>0</v>
      </c>
      <c r="O2403" s="1"/>
      <c r="P2403" s="1">
        <v>0</v>
      </c>
      <c r="Q2403" s="1">
        <f>AD2403</f>
        <v>0</v>
      </c>
      <c r="R2403" s="1">
        <v>0</v>
      </c>
      <c r="S2403" s="28"/>
      <c r="T2403" s="1">
        <f>SUM(U2403,V2403,X2403,Y2403,Z2403,AA2403)</f>
        <v>68</v>
      </c>
      <c r="U2403" s="1">
        <f>SUM(AG2403,BF2403)</f>
        <v>0</v>
      </c>
      <c r="V2403" s="1">
        <f>SUM(AJ2403,AK2403,AL2403,AM2403,AO2403,AP2403,AQ2403,AR2403,AS2403,AT2403,AU2403,AN2403,AV2403,AW2403,AX2403,AY2403,AZ2403,BA2403,BC2403,BD2403,BE2403,BB2403)</f>
        <v>68</v>
      </c>
      <c r="W2403" s="1">
        <f>COUNTIF(AJ2403:BE2403, "&gt;0")</f>
        <v>1</v>
      </c>
      <c r="X2403" s="1">
        <f>SUM(BG2403,BH2403)</f>
        <v>0</v>
      </c>
      <c r="Y2403" s="1">
        <f>BI2403</f>
        <v>0</v>
      </c>
      <c r="Z2403" s="1">
        <f>AI2403</f>
        <v>0</v>
      </c>
      <c r="AA2403" s="1">
        <f>AH2403</f>
        <v>0</v>
      </c>
      <c r="AB2403" s="28"/>
      <c r="AC2403" s="16">
        <v>0</v>
      </c>
      <c r="AD2403" s="16">
        <v>0</v>
      </c>
      <c r="AE2403" s="16">
        <v>0</v>
      </c>
      <c r="AF2403" s="28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0</v>
      </c>
      <c r="BB2403" s="16">
        <v>68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  <c r="BI2403" s="16">
        <v>0</v>
      </c>
      <c r="BJ2403" s="87"/>
    </row>
    <row r="2404" spans="1:62" s="16" customFormat="1" x14ac:dyDescent="0.35">
      <c r="A2404" s="16" t="s">
        <v>27</v>
      </c>
      <c r="B2404" s="16" t="s">
        <v>28</v>
      </c>
      <c r="C2404" s="16" t="s">
        <v>3604</v>
      </c>
      <c r="D2404" s="16" t="s">
        <v>3605</v>
      </c>
      <c r="E2404" s="16" t="s">
        <v>39</v>
      </c>
      <c r="F2404" s="16">
        <v>999927493</v>
      </c>
      <c r="G2404" s="1">
        <f>(J2404+T2404)-H2404</f>
        <v>63</v>
      </c>
      <c r="I2404" s="28"/>
      <c r="J2404" s="1">
        <f>SUM(K2404,L2404,N2404,O2404,P2404,Q2404)</f>
        <v>0</v>
      </c>
      <c r="K2404" s="1">
        <f>SUM(AC2404,AE2404)</f>
        <v>0</v>
      </c>
      <c r="L2404" s="1">
        <v>0</v>
      </c>
      <c r="M2404" s="1">
        <v>0</v>
      </c>
      <c r="N2404" s="1">
        <v>0</v>
      </c>
      <c r="O2404" s="1"/>
      <c r="P2404" s="1">
        <v>0</v>
      </c>
      <c r="Q2404" s="1">
        <f>AD2404</f>
        <v>0</v>
      </c>
      <c r="R2404" s="1">
        <v>0</v>
      </c>
      <c r="S2404" s="28"/>
      <c r="T2404" s="1">
        <f>SUM(U2404,V2404,X2404,Y2404,Z2404,AA2404)</f>
        <v>63</v>
      </c>
      <c r="U2404" s="1">
        <f>SUM(AG2404,BF2404)</f>
        <v>0</v>
      </c>
      <c r="V2404" s="1">
        <f>SUM(AJ2404,AK2404,AL2404,AM2404,AO2404,AP2404,AQ2404,AR2404,AS2404,AT2404,AU2404,AN2404,AV2404,AW2404,AX2404,AY2404,AZ2404,BA2404,BC2404,BD2404,BE2404,BB2404)</f>
        <v>63</v>
      </c>
      <c r="W2404" s="1">
        <f>COUNTIF(AJ2404:BE2404, "&gt;0")</f>
        <v>1</v>
      </c>
      <c r="X2404" s="1">
        <f>SUM(BG2404,BH2404)</f>
        <v>0</v>
      </c>
      <c r="Y2404" s="1">
        <f>BI2404</f>
        <v>0</v>
      </c>
      <c r="Z2404" s="1">
        <f>AI2404</f>
        <v>0</v>
      </c>
      <c r="AA2404" s="1">
        <f>AH2404</f>
        <v>0</v>
      </c>
      <c r="AB2404" s="28"/>
      <c r="AC2404" s="16">
        <v>0</v>
      </c>
      <c r="AD2404" s="16">
        <v>0</v>
      </c>
      <c r="AE2404" s="16">
        <v>0</v>
      </c>
      <c r="AF2404" s="28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0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0</v>
      </c>
      <c r="BB2404" s="16">
        <v>63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0</v>
      </c>
      <c r="BI2404" s="16">
        <v>0</v>
      </c>
      <c r="BJ2404" s="87"/>
    </row>
    <row r="2405" spans="1:62" s="16" customFormat="1" x14ac:dyDescent="0.35">
      <c r="A2405" s="98" t="s">
        <v>27</v>
      </c>
      <c r="B2405" s="98" t="s">
        <v>28</v>
      </c>
      <c r="C2405" s="35" t="s">
        <v>3061</v>
      </c>
      <c r="D2405" s="35" t="s">
        <v>3062</v>
      </c>
      <c r="E2405" s="35" t="s">
        <v>39</v>
      </c>
      <c r="F2405" s="85">
        <v>999931389</v>
      </c>
      <c r="G2405" s="1">
        <f>(J2405+T2405)-H2405</f>
        <v>63</v>
      </c>
      <c r="I2405" s="28"/>
      <c r="J2405" s="1">
        <f>SUM(K2405,L2405,N2405,O2405,P2405,Q2405)</f>
        <v>0</v>
      </c>
      <c r="K2405" s="1">
        <f>SUM(AC2405,AE2405)</f>
        <v>0</v>
      </c>
      <c r="L2405" s="1">
        <v>0</v>
      </c>
      <c r="M2405" s="1">
        <v>0</v>
      </c>
      <c r="N2405" s="1">
        <v>0</v>
      </c>
      <c r="O2405" s="1"/>
      <c r="P2405" s="1">
        <v>0</v>
      </c>
      <c r="Q2405" s="1">
        <f>AD2405</f>
        <v>0</v>
      </c>
      <c r="R2405" s="1">
        <v>0</v>
      </c>
      <c r="S2405" s="28"/>
      <c r="T2405" s="1">
        <f>SUM(U2405,V2405,X2405,Y2405,Z2405,AA2405)</f>
        <v>63</v>
      </c>
      <c r="U2405" s="1">
        <f>SUM(AG2405,BF2405)</f>
        <v>0</v>
      </c>
      <c r="V2405" s="1">
        <f>SUM(AJ2405,AK2405,AL2405,AM2405,AO2405,AP2405,AQ2405,AR2405,AS2405,AT2405,AU2405,AN2405,AV2405,AW2405,AX2405,AY2405,AZ2405,BA2405,BC2405,BD2405,BE2405,BB2405)</f>
        <v>63</v>
      </c>
      <c r="W2405" s="1">
        <f>COUNTIF(AJ2405:BE2405, "&gt;0")</f>
        <v>1</v>
      </c>
      <c r="X2405" s="1">
        <f>SUM(BG2405,BH2405)</f>
        <v>0</v>
      </c>
      <c r="Y2405" s="1">
        <f>BI2405</f>
        <v>0</v>
      </c>
      <c r="Z2405" s="1">
        <f>AI2405</f>
        <v>0</v>
      </c>
      <c r="AA2405" s="1">
        <f>AH2405</f>
        <v>0</v>
      </c>
      <c r="AB2405" s="28"/>
      <c r="AC2405" s="16">
        <v>0</v>
      </c>
      <c r="AD2405" s="16">
        <v>0</v>
      </c>
      <c r="AE2405" s="16">
        <v>0</v>
      </c>
      <c r="AF2405" s="28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63</v>
      </c>
      <c r="AX2405" s="16">
        <v>0</v>
      </c>
      <c r="AY2405" s="16">
        <v>0</v>
      </c>
      <c r="AZ2405" s="16">
        <v>0</v>
      </c>
      <c r="BA2405" s="16">
        <v>0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0</v>
      </c>
      <c r="BI2405" s="16">
        <v>0</v>
      </c>
      <c r="BJ2405" s="87"/>
    </row>
    <row r="2406" spans="1:62" s="16" customFormat="1" x14ac:dyDescent="0.35">
      <c r="A2406" s="85" t="s">
        <v>27</v>
      </c>
      <c r="B2406" s="85" t="s">
        <v>28</v>
      </c>
      <c r="C2406" s="16" t="s">
        <v>1055</v>
      </c>
      <c r="D2406" s="16" t="s">
        <v>2168</v>
      </c>
      <c r="E2406" s="16" t="s">
        <v>39</v>
      </c>
      <c r="F2406" s="85">
        <v>999920945</v>
      </c>
      <c r="G2406" s="1">
        <f>(J2406+T2406)-H2406</f>
        <v>60</v>
      </c>
      <c r="I2406" s="28"/>
      <c r="J2406" s="1">
        <f>SUM(K2406,L2406,N2406,O2406,P2406,Q2406)</f>
        <v>0</v>
      </c>
      <c r="K2406" s="1">
        <f>SUM(AC2406,AE2406)</f>
        <v>0</v>
      </c>
      <c r="L2406" s="1">
        <v>0</v>
      </c>
      <c r="M2406" s="1">
        <v>0</v>
      </c>
      <c r="N2406" s="1">
        <v>0</v>
      </c>
      <c r="O2406" s="1"/>
      <c r="P2406" s="1">
        <v>0</v>
      </c>
      <c r="Q2406" s="1">
        <f>AD2406</f>
        <v>0</v>
      </c>
      <c r="R2406" s="1">
        <v>0</v>
      </c>
      <c r="S2406" s="31"/>
      <c r="T2406" s="1">
        <f>SUM(U2406,V2406,X2406,Y2406,Z2406,AA2406)</f>
        <v>60</v>
      </c>
      <c r="U2406" s="1">
        <f>SUM(AG2406,BF2406)</f>
        <v>0</v>
      </c>
      <c r="V2406" s="1">
        <f>SUM(AJ2406,AK2406,AL2406,AM2406,AO2406,AP2406,AQ2406,AR2406,AS2406,AT2406,AU2406,AN2406,AV2406,AW2406,AX2406,AY2406,AZ2406,BA2406,BC2406,BD2406,BE2406,BB2406)</f>
        <v>60</v>
      </c>
      <c r="W2406" s="1">
        <f>COUNTIF(AJ2406:BE2406, "&gt;0")</f>
        <v>1</v>
      </c>
      <c r="X2406" s="1">
        <f>SUM(BG2406,BH2406)</f>
        <v>0</v>
      </c>
      <c r="Y2406" s="1">
        <f>BI2406</f>
        <v>0</v>
      </c>
      <c r="Z2406" s="1">
        <f>AI2406</f>
        <v>0</v>
      </c>
      <c r="AA2406" s="1">
        <f>AH2406</f>
        <v>0</v>
      </c>
      <c r="AB2406" s="31"/>
      <c r="AC2406" s="16">
        <v>0</v>
      </c>
      <c r="AD2406" s="16">
        <v>0</v>
      </c>
      <c r="AE2406" s="16">
        <v>0</v>
      </c>
      <c r="AF2406" s="28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60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0</v>
      </c>
      <c r="AW2406" s="16">
        <v>0</v>
      </c>
      <c r="AX2406" s="16">
        <v>0</v>
      </c>
      <c r="AY2406" s="16">
        <v>0</v>
      </c>
      <c r="AZ2406" s="16">
        <v>0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  <c r="BI2406" s="16">
        <v>0</v>
      </c>
      <c r="BJ2406" s="87"/>
    </row>
    <row r="2407" spans="1:62" s="16" customFormat="1" x14ac:dyDescent="0.35">
      <c r="A2407" s="85" t="s">
        <v>27</v>
      </c>
      <c r="B2407" s="85" t="s">
        <v>28</v>
      </c>
      <c r="C2407" s="16" t="s">
        <v>2699</v>
      </c>
      <c r="D2407" s="16" t="s">
        <v>2700</v>
      </c>
      <c r="E2407" s="16" t="s">
        <v>39</v>
      </c>
      <c r="F2407" s="85">
        <v>999931752</v>
      </c>
      <c r="G2407" s="1">
        <f>(J2407+T2407)-H2407</f>
        <v>60</v>
      </c>
      <c r="I2407" s="28"/>
      <c r="J2407" s="1">
        <f>SUM(K2407,L2407,N2407,O2407,P2407,Q2407)</f>
        <v>0</v>
      </c>
      <c r="K2407" s="1">
        <f>SUM(AC2407,AE2407)</f>
        <v>0</v>
      </c>
      <c r="L2407" s="1">
        <v>0</v>
      </c>
      <c r="M2407" s="1">
        <v>0</v>
      </c>
      <c r="N2407" s="1">
        <v>0</v>
      </c>
      <c r="O2407" s="1"/>
      <c r="P2407" s="1">
        <v>0</v>
      </c>
      <c r="Q2407" s="1">
        <f>AD2407</f>
        <v>0</v>
      </c>
      <c r="R2407" s="1">
        <v>0</v>
      </c>
      <c r="S2407" s="31"/>
      <c r="T2407" s="1">
        <f>SUM(U2407,V2407,X2407,Y2407,Z2407,AA2407)</f>
        <v>60</v>
      </c>
      <c r="U2407" s="1">
        <f>SUM(AG2407,BF2407)</f>
        <v>0</v>
      </c>
      <c r="V2407" s="1">
        <f>SUM(AJ2407,AK2407,AL2407,AM2407,AO2407,AP2407,AQ2407,AR2407,AS2407,AT2407,AU2407,AN2407,AV2407,AW2407,AX2407,AY2407,AZ2407,BA2407,BC2407,BD2407,BE2407,BB2407)</f>
        <v>60</v>
      </c>
      <c r="W2407" s="1">
        <f>COUNTIF(AJ2407:BE2407, "&gt;0")</f>
        <v>1</v>
      </c>
      <c r="X2407" s="1">
        <f>SUM(BG2407,BH2407)</f>
        <v>0</v>
      </c>
      <c r="Y2407" s="1">
        <f>BI2407</f>
        <v>0</v>
      </c>
      <c r="Z2407" s="1">
        <f>AI2407</f>
        <v>0</v>
      </c>
      <c r="AA2407" s="1">
        <f>AH2407</f>
        <v>0</v>
      </c>
      <c r="AB2407" s="31"/>
      <c r="AC2407" s="16">
        <v>0</v>
      </c>
      <c r="AD2407" s="16">
        <v>0</v>
      </c>
      <c r="AE2407" s="16">
        <v>0</v>
      </c>
      <c r="AF2407" s="28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60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0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  <c r="BI2407" s="16">
        <v>0</v>
      </c>
      <c r="BJ2407" s="87"/>
    </row>
    <row r="2408" spans="1:62" s="16" customFormat="1" x14ac:dyDescent="0.35">
      <c r="A2408" s="85" t="s">
        <v>27</v>
      </c>
      <c r="B2408" s="85" t="s">
        <v>28</v>
      </c>
      <c r="C2408" s="16" t="s">
        <v>3232</v>
      </c>
      <c r="D2408" s="16" t="s">
        <v>267</v>
      </c>
      <c r="E2408" s="16" t="s">
        <v>39</v>
      </c>
      <c r="F2408" s="85">
        <v>999931929</v>
      </c>
      <c r="G2408" s="1">
        <f>(J2408+T2408)-H2408</f>
        <v>60</v>
      </c>
      <c r="I2408" s="28"/>
      <c r="J2408" s="1">
        <f>SUM(K2408,L2408,N2408,O2408,P2408,Q2408)</f>
        <v>0</v>
      </c>
      <c r="K2408" s="1">
        <f>SUM(AC2408,AE2408)</f>
        <v>0</v>
      </c>
      <c r="L2408" s="1">
        <v>0</v>
      </c>
      <c r="M2408" s="1">
        <v>0</v>
      </c>
      <c r="N2408" s="1">
        <v>0</v>
      </c>
      <c r="O2408" s="1"/>
      <c r="P2408" s="1">
        <v>0</v>
      </c>
      <c r="Q2408" s="1">
        <f>AD2408</f>
        <v>0</v>
      </c>
      <c r="R2408" s="1">
        <v>0</v>
      </c>
      <c r="S2408" s="31"/>
      <c r="T2408" s="1">
        <f>SUM(U2408,V2408,X2408,Y2408,Z2408,AA2408)</f>
        <v>60</v>
      </c>
      <c r="U2408" s="1">
        <f>SUM(AG2408,BF2408)</f>
        <v>0</v>
      </c>
      <c r="V2408" s="1">
        <f>SUM(AJ2408,AK2408,AL2408,AM2408,AO2408,AP2408,AQ2408,AR2408,AS2408,AT2408,AU2408,AN2408,AV2408,AW2408,AX2408,AY2408,AZ2408,BA2408,BC2408,BD2408,BE2408,BB2408)</f>
        <v>60</v>
      </c>
      <c r="W2408" s="1">
        <f>COUNTIF(AJ2408:BE2408, "&gt;0")</f>
        <v>1</v>
      </c>
      <c r="X2408" s="1">
        <f>SUM(BG2408,BH2408)</f>
        <v>0</v>
      </c>
      <c r="Y2408" s="1">
        <f>BI2408</f>
        <v>0</v>
      </c>
      <c r="Z2408" s="1">
        <f>AI2408</f>
        <v>0</v>
      </c>
      <c r="AA2408" s="1">
        <f>AH2408</f>
        <v>0</v>
      </c>
      <c r="AB2408" s="31"/>
      <c r="AC2408" s="16">
        <v>0</v>
      </c>
      <c r="AD2408" s="16">
        <v>0</v>
      </c>
      <c r="AE2408" s="16">
        <v>0</v>
      </c>
      <c r="AF2408" s="28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0</v>
      </c>
      <c r="AO2408" s="16">
        <v>0</v>
      </c>
      <c r="AP2408" s="16">
        <v>0</v>
      </c>
      <c r="AQ2408" s="16">
        <v>0</v>
      </c>
      <c r="AR2408" s="16">
        <v>0</v>
      </c>
      <c r="AS2408" s="16">
        <v>0</v>
      </c>
      <c r="AT2408" s="16">
        <v>0</v>
      </c>
      <c r="AU2408" s="16">
        <v>0</v>
      </c>
      <c r="AV2408" s="16">
        <v>0</v>
      </c>
      <c r="AW2408" s="16">
        <v>0</v>
      </c>
      <c r="AX2408" s="16">
        <v>0</v>
      </c>
      <c r="AY2408" s="16">
        <v>0</v>
      </c>
      <c r="AZ2408" s="16">
        <v>60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  <c r="BI2408" s="16">
        <v>0</v>
      </c>
      <c r="BJ2408" s="87"/>
    </row>
    <row r="2409" spans="1:62" s="16" customFormat="1" x14ac:dyDescent="0.35">
      <c r="A2409" s="16" t="s">
        <v>27</v>
      </c>
      <c r="B2409" s="16" t="s">
        <v>28</v>
      </c>
      <c r="C2409" s="16" t="s">
        <v>3606</v>
      </c>
      <c r="D2409" s="16" t="s">
        <v>3607</v>
      </c>
      <c r="E2409" s="16" t="s">
        <v>39</v>
      </c>
      <c r="F2409" s="16">
        <v>999932192</v>
      </c>
      <c r="G2409" s="1">
        <f>(J2409+T2409)-H2409</f>
        <v>58</v>
      </c>
      <c r="I2409" s="28"/>
      <c r="J2409" s="1">
        <f>SUM(K2409,L2409,N2409,O2409,P2409,Q2409)</f>
        <v>0</v>
      </c>
      <c r="K2409" s="1">
        <f>SUM(AC2409,AE2409)</f>
        <v>0</v>
      </c>
      <c r="L2409" s="1">
        <v>0</v>
      </c>
      <c r="M2409" s="1">
        <v>0</v>
      </c>
      <c r="N2409" s="1">
        <v>0</v>
      </c>
      <c r="O2409" s="1"/>
      <c r="P2409" s="1">
        <v>0</v>
      </c>
      <c r="Q2409" s="1">
        <f>AD2409</f>
        <v>0</v>
      </c>
      <c r="R2409" s="1">
        <v>0</v>
      </c>
      <c r="S2409" s="28"/>
      <c r="T2409" s="1">
        <f>SUM(U2409,V2409,X2409,Y2409,Z2409,AA2409)</f>
        <v>58</v>
      </c>
      <c r="U2409" s="1">
        <f>SUM(AG2409,BF2409)</f>
        <v>0</v>
      </c>
      <c r="V2409" s="1">
        <f>SUM(AJ2409,AK2409,AL2409,AM2409,AO2409,AP2409,AQ2409,AR2409,AS2409,AT2409,AU2409,AN2409,AV2409,AW2409,AX2409,AY2409,AZ2409,BA2409,BC2409,BD2409,BE2409,BB2409)</f>
        <v>58</v>
      </c>
      <c r="W2409" s="1">
        <f>COUNTIF(AJ2409:BE2409, "&gt;0")</f>
        <v>1</v>
      </c>
      <c r="X2409" s="1">
        <f>SUM(BG2409,BH2409)</f>
        <v>0</v>
      </c>
      <c r="Y2409" s="1">
        <f>BI2409</f>
        <v>0</v>
      </c>
      <c r="Z2409" s="1">
        <f>AI2409</f>
        <v>0</v>
      </c>
      <c r="AA2409" s="1">
        <f>AH2409</f>
        <v>0</v>
      </c>
      <c r="AB2409" s="28"/>
      <c r="AC2409" s="16">
        <v>0</v>
      </c>
      <c r="AD2409" s="16">
        <v>0</v>
      </c>
      <c r="AE2409" s="16">
        <v>0</v>
      </c>
      <c r="AF2409" s="28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0</v>
      </c>
      <c r="AZ2409" s="16">
        <v>0</v>
      </c>
      <c r="BA2409" s="16">
        <v>0</v>
      </c>
      <c r="BB2409" s="16">
        <v>58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  <c r="BI2409" s="16">
        <v>0</v>
      </c>
      <c r="BJ2409" s="87"/>
    </row>
    <row r="2410" spans="1:62" s="16" customFormat="1" x14ac:dyDescent="0.35">
      <c r="A2410" s="85" t="s">
        <v>27</v>
      </c>
      <c r="B2410" s="85" t="s">
        <v>28</v>
      </c>
      <c r="C2410" s="16" t="s">
        <v>2434</v>
      </c>
      <c r="D2410" s="16" t="s">
        <v>2435</v>
      </c>
      <c r="E2410" s="16" t="s">
        <v>39</v>
      </c>
      <c r="F2410" s="85">
        <v>999929953</v>
      </c>
      <c r="G2410" s="1">
        <f>(J2410+T2410)-H2410</f>
        <v>51</v>
      </c>
      <c r="I2410" s="28"/>
      <c r="J2410" s="1">
        <f>SUM(K2410,L2410,N2410,O2410,P2410,Q2410)</f>
        <v>0</v>
      </c>
      <c r="K2410" s="1">
        <f>SUM(AC2410,AE2410)</f>
        <v>0</v>
      </c>
      <c r="L2410" s="1">
        <v>0</v>
      </c>
      <c r="M2410" s="1">
        <v>0</v>
      </c>
      <c r="N2410" s="1">
        <v>0</v>
      </c>
      <c r="O2410" s="1"/>
      <c r="P2410" s="1">
        <v>0</v>
      </c>
      <c r="Q2410" s="1">
        <f>AD2410</f>
        <v>0</v>
      </c>
      <c r="R2410" s="1">
        <v>0</v>
      </c>
      <c r="S2410" s="31"/>
      <c r="T2410" s="1">
        <f>SUM(U2410,V2410,X2410,Y2410,Z2410,AA2410)</f>
        <v>51</v>
      </c>
      <c r="U2410" s="1">
        <f>SUM(AG2410,BF2410)</f>
        <v>0</v>
      </c>
      <c r="V2410" s="1">
        <f>SUM(AJ2410,AK2410,AL2410,AM2410,AO2410,AP2410,AQ2410,AR2410,AS2410,AT2410,AU2410,AN2410,AV2410,AW2410,AX2410,AY2410,AZ2410,BA2410,BC2410,BD2410,BE2410,BB2410)</f>
        <v>51</v>
      </c>
      <c r="W2410" s="1">
        <f>COUNTIF(AJ2410:BE2410, "&gt;0")</f>
        <v>1</v>
      </c>
      <c r="X2410" s="1">
        <f>SUM(BG2410,BH2410)</f>
        <v>0</v>
      </c>
      <c r="Y2410" s="1">
        <f>BI2410</f>
        <v>0</v>
      </c>
      <c r="Z2410" s="1">
        <f>AI2410</f>
        <v>0</v>
      </c>
      <c r="AA2410" s="1">
        <f>AH2410</f>
        <v>0</v>
      </c>
      <c r="AB2410" s="31"/>
      <c r="AC2410" s="16">
        <v>0</v>
      </c>
      <c r="AD2410" s="16">
        <v>0</v>
      </c>
      <c r="AE2410" s="16">
        <v>0</v>
      </c>
      <c r="AF2410" s="28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51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0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  <c r="BI2410" s="16">
        <v>0</v>
      </c>
      <c r="BJ2410" s="87"/>
    </row>
    <row r="2411" spans="1:62" s="16" customFormat="1" x14ac:dyDescent="0.35">
      <c r="A2411" s="85" t="s">
        <v>27</v>
      </c>
      <c r="B2411" s="85" t="s">
        <v>28</v>
      </c>
      <c r="C2411" s="16" t="s">
        <v>3231</v>
      </c>
      <c r="D2411" s="16" t="s">
        <v>2727</v>
      </c>
      <c r="E2411" s="16" t="s">
        <v>39</v>
      </c>
      <c r="F2411" s="85">
        <v>999918195</v>
      </c>
      <c r="G2411" s="1">
        <f>(J2411+T2411)-H2411</f>
        <v>45</v>
      </c>
      <c r="I2411" s="28"/>
      <c r="J2411" s="1">
        <f>SUM(K2411,L2411,N2411,O2411,P2411,Q2411)</f>
        <v>0</v>
      </c>
      <c r="K2411" s="1">
        <f>SUM(AC2411,AE2411)</f>
        <v>0</v>
      </c>
      <c r="L2411" s="1">
        <v>0</v>
      </c>
      <c r="M2411" s="1">
        <v>0</v>
      </c>
      <c r="N2411" s="1">
        <v>0</v>
      </c>
      <c r="O2411" s="1"/>
      <c r="P2411" s="1">
        <v>0</v>
      </c>
      <c r="Q2411" s="1">
        <f>AD2411</f>
        <v>0</v>
      </c>
      <c r="R2411" s="1">
        <v>0</v>
      </c>
      <c r="S2411" s="31"/>
      <c r="T2411" s="1">
        <f>SUM(U2411,V2411,X2411,Y2411,Z2411,AA2411)</f>
        <v>45</v>
      </c>
      <c r="U2411" s="1">
        <f>SUM(AG2411,BF2411)</f>
        <v>0</v>
      </c>
      <c r="V2411" s="1">
        <f>SUM(AJ2411,AK2411,AL2411,AM2411,AO2411,AP2411,AQ2411,AR2411,AS2411,AT2411,AU2411,AN2411,AV2411,AW2411,AX2411,AY2411,AZ2411,BA2411,BC2411,BD2411,BE2411,BB2411)</f>
        <v>45</v>
      </c>
      <c r="W2411" s="1">
        <f>COUNTIF(AJ2411:BE2411, "&gt;0")</f>
        <v>1</v>
      </c>
      <c r="X2411" s="1">
        <f>SUM(BG2411,BH2411)</f>
        <v>0</v>
      </c>
      <c r="Y2411" s="1">
        <f>BI2411</f>
        <v>0</v>
      </c>
      <c r="Z2411" s="1">
        <f>AI2411</f>
        <v>0</v>
      </c>
      <c r="AA2411" s="1">
        <f>AH2411</f>
        <v>0</v>
      </c>
      <c r="AB2411" s="31"/>
      <c r="AC2411" s="16">
        <v>0</v>
      </c>
      <c r="AD2411" s="16">
        <v>0</v>
      </c>
      <c r="AE2411" s="16">
        <v>0</v>
      </c>
      <c r="AF2411" s="28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6">
        <v>0</v>
      </c>
      <c r="AO2411" s="16">
        <v>0</v>
      </c>
      <c r="AP2411" s="16">
        <v>0</v>
      </c>
      <c r="AQ2411" s="16">
        <v>0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0</v>
      </c>
      <c r="AY2411" s="16">
        <v>0</v>
      </c>
      <c r="AZ2411" s="16">
        <v>45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  <c r="BI2411" s="16">
        <v>0</v>
      </c>
      <c r="BJ2411" s="87"/>
    </row>
    <row r="2412" spans="1:62" s="16" customFormat="1" x14ac:dyDescent="0.35">
      <c r="A2412" s="85" t="s">
        <v>27</v>
      </c>
      <c r="B2412" s="85" t="s">
        <v>28</v>
      </c>
      <c r="C2412" s="16" t="s">
        <v>2167</v>
      </c>
      <c r="D2412" s="16" t="s">
        <v>799</v>
      </c>
      <c r="E2412" s="16" t="s">
        <v>39</v>
      </c>
      <c r="F2412" s="85">
        <v>999930048</v>
      </c>
      <c r="G2412" s="1">
        <f>(J2412+T2412)-H2412</f>
        <v>45</v>
      </c>
      <c r="I2412" s="28"/>
      <c r="J2412" s="1">
        <f>SUM(K2412,L2412,N2412,O2412,P2412,Q2412)</f>
        <v>0</v>
      </c>
      <c r="K2412" s="1">
        <f>SUM(AC2412,AE2412)</f>
        <v>0</v>
      </c>
      <c r="L2412" s="1">
        <v>0</v>
      </c>
      <c r="M2412" s="1">
        <v>0</v>
      </c>
      <c r="N2412" s="1">
        <v>0</v>
      </c>
      <c r="O2412" s="1"/>
      <c r="P2412" s="1">
        <v>0</v>
      </c>
      <c r="Q2412" s="1">
        <f>AD2412</f>
        <v>0</v>
      </c>
      <c r="R2412" s="1">
        <v>0</v>
      </c>
      <c r="S2412" s="31"/>
      <c r="T2412" s="1">
        <f>SUM(U2412,V2412,X2412,Y2412,Z2412,AA2412)</f>
        <v>45</v>
      </c>
      <c r="U2412" s="1">
        <f>SUM(AG2412,BF2412)</f>
        <v>0</v>
      </c>
      <c r="V2412" s="1">
        <f>SUM(AJ2412,AK2412,AL2412,AM2412,AO2412,AP2412,AQ2412,AR2412,AS2412,AT2412,AU2412,AN2412,AV2412,AW2412,AX2412,AY2412,AZ2412,BA2412,BC2412,BD2412,BE2412,BB2412)</f>
        <v>45</v>
      </c>
      <c r="W2412" s="1">
        <f>COUNTIF(AJ2412:BE2412, "&gt;0")</f>
        <v>1</v>
      </c>
      <c r="X2412" s="1">
        <f>SUM(BG2412,BH2412)</f>
        <v>0</v>
      </c>
      <c r="Y2412" s="1">
        <f>BI2412</f>
        <v>0</v>
      </c>
      <c r="Z2412" s="1">
        <f>AI2412</f>
        <v>0</v>
      </c>
      <c r="AA2412" s="1">
        <f>AH2412</f>
        <v>0</v>
      </c>
      <c r="AB2412" s="31"/>
      <c r="AC2412" s="16">
        <v>0</v>
      </c>
      <c r="AD2412" s="16">
        <v>0</v>
      </c>
      <c r="AE2412" s="16">
        <v>0</v>
      </c>
      <c r="AF2412" s="28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45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0</v>
      </c>
      <c r="AZ2412" s="16">
        <v>0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0</v>
      </c>
      <c r="BG2412" s="16">
        <v>0</v>
      </c>
      <c r="BH2412" s="16">
        <v>0</v>
      </c>
      <c r="BI2412" s="16">
        <v>0</v>
      </c>
      <c r="BJ2412" s="87"/>
    </row>
    <row r="2413" spans="1:62" s="16" customFormat="1" x14ac:dyDescent="0.35">
      <c r="A2413" s="85" t="s">
        <v>27</v>
      </c>
      <c r="B2413" s="85" t="s">
        <v>28</v>
      </c>
      <c r="C2413" s="16" t="s">
        <v>2258</v>
      </c>
      <c r="D2413" s="16" t="s">
        <v>901</v>
      </c>
      <c r="E2413" s="16" t="s">
        <v>39</v>
      </c>
      <c r="F2413" s="85">
        <v>999930507</v>
      </c>
      <c r="G2413" s="1">
        <f>(J2413+T2413)-H2413</f>
        <v>45</v>
      </c>
      <c r="I2413" s="28"/>
      <c r="J2413" s="1">
        <f>SUM(K2413,L2413,N2413,O2413,P2413,Q2413)</f>
        <v>0</v>
      </c>
      <c r="K2413" s="1">
        <f>SUM(AC2413,AE2413)</f>
        <v>0</v>
      </c>
      <c r="L2413" s="1">
        <v>0</v>
      </c>
      <c r="M2413" s="1">
        <v>0</v>
      </c>
      <c r="N2413" s="1">
        <v>0</v>
      </c>
      <c r="O2413" s="1"/>
      <c r="P2413" s="1">
        <v>0</v>
      </c>
      <c r="Q2413" s="1">
        <f>AD2413</f>
        <v>0</v>
      </c>
      <c r="R2413" s="1">
        <v>0</v>
      </c>
      <c r="S2413" s="31"/>
      <c r="T2413" s="1">
        <f>SUM(U2413,V2413,X2413,Y2413,Z2413,AA2413)</f>
        <v>45</v>
      </c>
      <c r="U2413" s="1">
        <f>SUM(AG2413,BF2413)</f>
        <v>0</v>
      </c>
      <c r="V2413" s="1">
        <f>SUM(AJ2413,AK2413,AL2413,AM2413,AO2413,AP2413,AQ2413,AR2413,AS2413,AT2413,AU2413,AN2413,AV2413,AW2413,AX2413,AY2413,AZ2413,BA2413,BC2413,BD2413,BE2413,BB2413)</f>
        <v>45</v>
      </c>
      <c r="W2413" s="1">
        <f>COUNTIF(AJ2413:BE2413, "&gt;0")</f>
        <v>1</v>
      </c>
      <c r="X2413" s="1">
        <f>SUM(BG2413,BH2413)</f>
        <v>0</v>
      </c>
      <c r="Y2413" s="1">
        <f>BI2413</f>
        <v>0</v>
      </c>
      <c r="Z2413" s="1">
        <f>AI2413</f>
        <v>0</v>
      </c>
      <c r="AA2413" s="1">
        <f>AH2413</f>
        <v>0</v>
      </c>
      <c r="AB2413" s="31"/>
      <c r="AC2413" s="16">
        <v>0</v>
      </c>
      <c r="AD2413" s="16">
        <v>0</v>
      </c>
      <c r="AE2413" s="16">
        <v>0</v>
      </c>
      <c r="AF2413" s="28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45</v>
      </c>
      <c r="AP2413" s="16">
        <v>0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  <c r="BI2413" s="16">
        <v>0</v>
      </c>
      <c r="BJ2413" s="87"/>
    </row>
    <row r="2414" spans="1:62" s="16" customFormat="1" x14ac:dyDescent="0.35">
      <c r="A2414" s="85" t="s">
        <v>27</v>
      </c>
      <c r="B2414" s="85" t="s">
        <v>28</v>
      </c>
      <c r="C2414" s="16" t="s">
        <v>349</v>
      </c>
      <c r="D2414" s="16" t="s">
        <v>2418</v>
      </c>
      <c r="E2414" s="16" t="s">
        <v>39</v>
      </c>
      <c r="F2414" s="85">
        <v>999929039</v>
      </c>
      <c r="G2414" s="1">
        <f>(J2414+T2414)-H2414</f>
        <v>38</v>
      </c>
      <c r="I2414" s="28"/>
      <c r="J2414" s="1">
        <f>SUM(K2414,L2414,N2414,O2414,P2414,Q2414)</f>
        <v>0</v>
      </c>
      <c r="K2414" s="1">
        <f>SUM(AC2414,AE2414)</f>
        <v>0</v>
      </c>
      <c r="L2414" s="1">
        <v>0</v>
      </c>
      <c r="M2414" s="1">
        <v>0</v>
      </c>
      <c r="N2414" s="1">
        <v>0</v>
      </c>
      <c r="O2414" s="1"/>
      <c r="P2414" s="1">
        <v>0</v>
      </c>
      <c r="Q2414" s="1">
        <f>AD2414</f>
        <v>0</v>
      </c>
      <c r="R2414" s="1">
        <v>0</v>
      </c>
      <c r="S2414" s="31"/>
      <c r="T2414" s="1">
        <f>SUM(U2414,V2414,X2414,Y2414,Z2414,AA2414)</f>
        <v>38</v>
      </c>
      <c r="U2414" s="1">
        <f>SUM(AG2414,BF2414)</f>
        <v>0</v>
      </c>
      <c r="V2414" s="1">
        <f>SUM(AJ2414,AK2414,AL2414,AM2414,AO2414,AP2414,AQ2414,AR2414,AS2414,AT2414,AU2414,AN2414,AV2414,AW2414,AX2414,AY2414,AZ2414,BA2414,BC2414,BD2414,BE2414,BB2414)</f>
        <v>38</v>
      </c>
      <c r="W2414" s="1">
        <f>COUNTIF(AJ2414:BE2414, "&gt;0")</f>
        <v>1</v>
      </c>
      <c r="X2414" s="1">
        <f>SUM(BG2414,BH2414)</f>
        <v>0</v>
      </c>
      <c r="Y2414" s="1">
        <f>BI2414</f>
        <v>0</v>
      </c>
      <c r="Z2414" s="1">
        <f>AI2414</f>
        <v>0</v>
      </c>
      <c r="AA2414" s="1">
        <f>AH2414</f>
        <v>0</v>
      </c>
      <c r="AB2414" s="31"/>
      <c r="AC2414" s="16">
        <v>0</v>
      </c>
      <c r="AD2414" s="16">
        <v>0</v>
      </c>
      <c r="AE2414" s="16">
        <v>0</v>
      </c>
      <c r="AF2414" s="28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0</v>
      </c>
      <c r="AO2414" s="16">
        <v>0</v>
      </c>
      <c r="AP2414" s="16">
        <v>0</v>
      </c>
      <c r="AQ2414" s="16">
        <v>0</v>
      </c>
      <c r="AR2414" s="16">
        <v>38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0</v>
      </c>
      <c r="AY2414" s="16">
        <v>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  <c r="BI2414" s="16">
        <v>0</v>
      </c>
      <c r="BJ2414" s="87"/>
    </row>
    <row r="2415" spans="1:62" s="16" customFormat="1" x14ac:dyDescent="0.35">
      <c r="A2415" s="85" t="s">
        <v>27</v>
      </c>
      <c r="B2415" s="85" t="s">
        <v>28</v>
      </c>
      <c r="C2415" s="16" t="s">
        <v>981</v>
      </c>
      <c r="D2415" s="16" t="s">
        <v>1076</v>
      </c>
      <c r="E2415" s="16" t="s">
        <v>39</v>
      </c>
      <c r="F2415" s="85">
        <v>999929201</v>
      </c>
      <c r="G2415" s="1">
        <f>(J2415+T2415)-H2415</f>
        <v>38</v>
      </c>
      <c r="I2415" s="28"/>
      <c r="J2415" s="1">
        <f>SUM(K2415,L2415,N2415,O2415,P2415,Q2415)</f>
        <v>0</v>
      </c>
      <c r="K2415" s="1">
        <f>SUM(AC2415,AE2415)</f>
        <v>0</v>
      </c>
      <c r="L2415" s="1">
        <v>0</v>
      </c>
      <c r="M2415" s="1">
        <v>0</v>
      </c>
      <c r="N2415" s="1">
        <v>0</v>
      </c>
      <c r="O2415" s="1"/>
      <c r="P2415" s="1">
        <v>0</v>
      </c>
      <c r="Q2415" s="1">
        <f>AD2415</f>
        <v>0</v>
      </c>
      <c r="R2415" s="1">
        <v>0</v>
      </c>
      <c r="S2415" s="31"/>
      <c r="T2415" s="1">
        <f>SUM(U2415,V2415,X2415,Y2415,Z2415,AA2415)</f>
        <v>38</v>
      </c>
      <c r="U2415" s="1">
        <f>SUM(AG2415,BF2415)</f>
        <v>0</v>
      </c>
      <c r="V2415" s="1">
        <f>SUM(AJ2415,AK2415,AL2415,AM2415,AO2415,AP2415,AQ2415,AR2415,AS2415,AT2415,AU2415,AN2415,AV2415,AW2415,AX2415,AY2415,AZ2415,BA2415,BC2415,BD2415,BE2415,BB2415)</f>
        <v>38</v>
      </c>
      <c r="W2415" s="1">
        <f>COUNTIF(AJ2415:BE2415, "&gt;0")</f>
        <v>1</v>
      </c>
      <c r="X2415" s="1">
        <f>SUM(BG2415,BH2415)</f>
        <v>0</v>
      </c>
      <c r="Y2415" s="1">
        <f>BI2415</f>
        <v>0</v>
      </c>
      <c r="Z2415" s="1">
        <f>AI2415</f>
        <v>0</v>
      </c>
      <c r="AA2415" s="1">
        <f>AH2415</f>
        <v>0</v>
      </c>
      <c r="AB2415" s="31"/>
      <c r="AC2415" s="16">
        <v>0</v>
      </c>
      <c r="AD2415" s="16">
        <v>0</v>
      </c>
      <c r="AE2415" s="16">
        <v>0</v>
      </c>
      <c r="AF2415" s="28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0</v>
      </c>
      <c r="AR2415" s="16">
        <v>38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  <c r="BI2415" s="16">
        <v>0</v>
      </c>
      <c r="BJ2415" s="87"/>
    </row>
    <row r="2416" spans="1:62" s="16" customFormat="1" x14ac:dyDescent="0.35">
      <c r="A2416" s="85" t="s">
        <v>27</v>
      </c>
      <c r="B2416" s="85" t="s">
        <v>28</v>
      </c>
      <c r="C2416" s="16" t="s">
        <v>2963</v>
      </c>
      <c r="D2416" s="16" t="s">
        <v>2964</v>
      </c>
      <c r="E2416" s="16" t="s">
        <v>39</v>
      </c>
      <c r="F2416" s="85">
        <v>999925520</v>
      </c>
      <c r="G2416" s="1">
        <f>(J2416+T2416)-H2416</f>
        <v>34</v>
      </c>
      <c r="I2416" s="28"/>
      <c r="J2416" s="1">
        <f>SUM(K2416,L2416,N2416,O2416,P2416,Q2416)</f>
        <v>0</v>
      </c>
      <c r="K2416" s="1">
        <f>SUM(AC2416,AE2416)</f>
        <v>0</v>
      </c>
      <c r="L2416" s="1">
        <v>0</v>
      </c>
      <c r="M2416" s="1">
        <v>0</v>
      </c>
      <c r="N2416" s="1">
        <v>0</v>
      </c>
      <c r="O2416" s="1"/>
      <c r="P2416" s="1">
        <v>0</v>
      </c>
      <c r="Q2416" s="1">
        <f>AD2416</f>
        <v>0</v>
      </c>
      <c r="R2416" s="1">
        <v>0</v>
      </c>
      <c r="S2416" s="28"/>
      <c r="T2416" s="1">
        <f>SUM(U2416,V2416,X2416,Y2416,Z2416,AA2416)</f>
        <v>34</v>
      </c>
      <c r="U2416" s="1">
        <f>SUM(AG2416,BF2416)</f>
        <v>0</v>
      </c>
      <c r="V2416" s="1">
        <f>SUM(AJ2416,AK2416,AL2416,AM2416,AO2416,AP2416,AQ2416,AR2416,AS2416,AT2416,AU2416,AN2416,AV2416,AW2416,AX2416,AY2416,AZ2416,BA2416,BC2416,BD2416,BE2416,BB2416)</f>
        <v>34</v>
      </c>
      <c r="W2416" s="1">
        <f>COUNTIF(AJ2416:BE2416, "&gt;0")</f>
        <v>1</v>
      </c>
      <c r="X2416" s="1">
        <f>SUM(BG2416,BH2416)</f>
        <v>0</v>
      </c>
      <c r="Y2416" s="1">
        <f>BI2416</f>
        <v>0</v>
      </c>
      <c r="Z2416" s="1">
        <f>AI2416</f>
        <v>0</v>
      </c>
      <c r="AA2416" s="1">
        <f>AH2416</f>
        <v>0</v>
      </c>
      <c r="AB2416" s="28"/>
      <c r="AC2416" s="16">
        <v>0</v>
      </c>
      <c r="AD2416" s="16">
        <v>0</v>
      </c>
      <c r="AE2416" s="16">
        <v>0</v>
      </c>
      <c r="AF2416" s="28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6">
        <v>0</v>
      </c>
      <c r="AO2416" s="16">
        <v>0</v>
      </c>
      <c r="AP2416" s="16">
        <v>0</v>
      </c>
      <c r="AQ2416" s="16">
        <v>0</v>
      </c>
      <c r="AR2416" s="16">
        <v>0</v>
      </c>
      <c r="AS2416" s="16">
        <v>0</v>
      </c>
      <c r="AT2416" s="16">
        <v>0</v>
      </c>
      <c r="AU2416" s="16">
        <v>0</v>
      </c>
      <c r="AV2416" s="16">
        <v>34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  <c r="BI2416" s="16">
        <v>0</v>
      </c>
      <c r="BJ2416" s="87"/>
    </row>
    <row r="2417" spans="1:62" s="16" customFormat="1" x14ac:dyDescent="0.35">
      <c r="A2417" s="85" t="s">
        <v>27</v>
      </c>
      <c r="B2417" s="85" t="s">
        <v>28</v>
      </c>
      <c r="C2417" s="16" t="s">
        <v>2674</v>
      </c>
      <c r="D2417" s="16" t="s">
        <v>2675</v>
      </c>
      <c r="E2417" s="16" t="s">
        <v>39</v>
      </c>
      <c r="F2417" s="85">
        <v>999929892</v>
      </c>
      <c r="G2417" s="1">
        <f>(J2417+T2417)-H2417</f>
        <v>30</v>
      </c>
      <c r="I2417" s="28"/>
      <c r="J2417" s="1">
        <f>SUM(K2417,L2417,N2417,O2417,P2417,Q2417)</f>
        <v>0</v>
      </c>
      <c r="K2417" s="1">
        <f>SUM(AC2417,AE2417)</f>
        <v>0</v>
      </c>
      <c r="L2417" s="1">
        <v>0</v>
      </c>
      <c r="M2417" s="1">
        <v>0</v>
      </c>
      <c r="N2417" s="1">
        <v>0</v>
      </c>
      <c r="O2417" s="1"/>
      <c r="P2417" s="1">
        <v>0</v>
      </c>
      <c r="Q2417" s="1">
        <f>AD2417</f>
        <v>0</v>
      </c>
      <c r="R2417" s="1">
        <v>0</v>
      </c>
      <c r="S2417" s="31"/>
      <c r="T2417" s="1">
        <f>SUM(U2417,V2417,X2417,Y2417,Z2417,AA2417)</f>
        <v>30</v>
      </c>
      <c r="U2417" s="1">
        <f>SUM(AG2417,BF2417)</f>
        <v>0</v>
      </c>
      <c r="V2417" s="1">
        <f>SUM(AJ2417,AK2417,AL2417,AM2417,AO2417,AP2417,AQ2417,AR2417,AS2417,AT2417,AU2417,AN2417,AV2417,AW2417,AX2417,AY2417,AZ2417,BA2417,BC2417,BD2417,BE2417,BB2417)</f>
        <v>30</v>
      </c>
      <c r="W2417" s="1">
        <f>COUNTIF(AJ2417:BE2417, "&gt;0")</f>
        <v>1</v>
      </c>
      <c r="X2417" s="1">
        <f>SUM(BG2417,BH2417)</f>
        <v>0</v>
      </c>
      <c r="Y2417" s="1">
        <f>BI2417</f>
        <v>0</v>
      </c>
      <c r="Z2417" s="1">
        <f>AI2417</f>
        <v>0</v>
      </c>
      <c r="AA2417" s="1">
        <f>AH2417</f>
        <v>0</v>
      </c>
      <c r="AB2417" s="31"/>
      <c r="AC2417" s="16">
        <v>0</v>
      </c>
      <c r="AD2417" s="16">
        <v>0</v>
      </c>
      <c r="AE2417" s="16">
        <v>0</v>
      </c>
      <c r="AF2417" s="28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0</v>
      </c>
      <c r="AQ2417" s="16">
        <v>0</v>
      </c>
      <c r="AR2417" s="16">
        <v>0</v>
      </c>
      <c r="AS2417" s="16">
        <v>30</v>
      </c>
      <c r="AT2417" s="16">
        <v>0</v>
      </c>
      <c r="AU2417" s="16">
        <v>0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  <c r="BI2417" s="16">
        <v>0</v>
      </c>
      <c r="BJ2417" s="87"/>
    </row>
    <row r="2418" spans="1:62" s="16" customFormat="1" x14ac:dyDescent="0.35">
      <c r="A2418" s="85" t="s">
        <v>27</v>
      </c>
      <c r="B2418" s="85" t="s">
        <v>28</v>
      </c>
      <c r="C2418" s="16" t="s">
        <v>173</v>
      </c>
      <c r="D2418" s="16" t="s">
        <v>1219</v>
      </c>
      <c r="E2418" s="1" t="s">
        <v>39</v>
      </c>
      <c r="F2418" s="85">
        <v>999931934</v>
      </c>
      <c r="G2418" s="1">
        <f>(J2418+T2418)-H2418</f>
        <v>30</v>
      </c>
      <c r="I2418" s="28"/>
      <c r="J2418" s="1">
        <f>SUM(K2418,L2418,N2418,O2418,P2418,Q2418)</f>
        <v>0</v>
      </c>
      <c r="K2418" s="1">
        <f>SUM(AC2418,AE2418)</f>
        <v>0</v>
      </c>
      <c r="L2418" s="1">
        <v>0</v>
      </c>
      <c r="M2418" s="1">
        <v>0</v>
      </c>
      <c r="N2418" s="1">
        <v>0</v>
      </c>
      <c r="O2418" s="1"/>
      <c r="P2418" s="1">
        <v>0</v>
      </c>
      <c r="Q2418" s="1">
        <f>AD2418</f>
        <v>0</v>
      </c>
      <c r="R2418" s="1">
        <v>0</v>
      </c>
      <c r="S2418" s="31"/>
      <c r="T2418" s="1">
        <f>SUM(U2418,V2418,X2418,Y2418,Z2418,AA2418)</f>
        <v>30</v>
      </c>
      <c r="U2418" s="1">
        <f>SUM(AG2418,BF2418)</f>
        <v>0</v>
      </c>
      <c r="V2418" s="1">
        <f>SUM(AJ2418,AK2418,AL2418,AM2418,AO2418,AP2418,AQ2418,AR2418,AS2418,AT2418,AU2418,AN2418,AV2418,AW2418,AX2418,AY2418,AZ2418,BA2418,BC2418,BD2418,BE2418,BB2418)</f>
        <v>30</v>
      </c>
      <c r="W2418" s="1">
        <f>COUNTIF(AJ2418:BE2418, "&gt;0")</f>
        <v>1</v>
      </c>
      <c r="X2418" s="1">
        <f>SUM(BG2418,BH2418)</f>
        <v>0</v>
      </c>
      <c r="Y2418" s="1">
        <f>BI2418</f>
        <v>0</v>
      </c>
      <c r="Z2418" s="1">
        <f>AI2418</f>
        <v>0</v>
      </c>
      <c r="AA2418" s="1">
        <f>AH2418</f>
        <v>0</v>
      </c>
      <c r="AB2418" s="31"/>
      <c r="AC2418" s="16">
        <v>0</v>
      </c>
      <c r="AD2418" s="16">
        <v>0</v>
      </c>
      <c r="AE2418" s="16">
        <v>0</v>
      </c>
      <c r="AF2418" s="28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0</v>
      </c>
      <c r="AQ2418" s="16">
        <v>0</v>
      </c>
      <c r="AR2418" s="16">
        <v>0</v>
      </c>
      <c r="AS2418" s="16">
        <v>0</v>
      </c>
      <c r="AT2418" s="16">
        <v>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30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  <c r="BI2418" s="16">
        <v>0</v>
      </c>
      <c r="BJ2418" s="87"/>
    </row>
    <row r="2419" spans="1:62" s="16" customFormat="1" x14ac:dyDescent="0.35">
      <c r="A2419" s="85" t="s">
        <v>607</v>
      </c>
      <c r="B2419" s="85" t="s">
        <v>28</v>
      </c>
      <c r="C2419" s="16" t="s">
        <v>1645</v>
      </c>
      <c r="D2419" s="16" t="s">
        <v>1646</v>
      </c>
      <c r="E2419" s="16" t="s">
        <v>39</v>
      </c>
      <c r="F2419" s="85">
        <v>999926413</v>
      </c>
      <c r="G2419" s="1">
        <f>(J2419+T2419)-H2419</f>
        <v>280</v>
      </c>
      <c r="I2419" s="28"/>
      <c r="J2419" s="1">
        <f>SUM(K2419,L2419,N2419,O2419,P2419,Q2419)</f>
        <v>0</v>
      </c>
      <c r="K2419" s="1">
        <f>SUM(AC2419,AE2419)</f>
        <v>0</v>
      </c>
      <c r="L2419" s="1">
        <v>0</v>
      </c>
      <c r="M2419" s="1">
        <v>0</v>
      </c>
      <c r="N2419" s="1">
        <v>0</v>
      </c>
      <c r="O2419" s="1"/>
      <c r="P2419" s="1">
        <v>0</v>
      </c>
      <c r="Q2419" s="1">
        <f>AD2419</f>
        <v>0</v>
      </c>
      <c r="R2419" s="1">
        <v>0</v>
      </c>
      <c r="S2419" s="28"/>
      <c r="T2419" s="1">
        <f>SUM(U2419,V2419,X2419,Y2419,Z2419,AA2419)</f>
        <v>280</v>
      </c>
      <c r="U2419" s="1">
        <f>SUM(AG2419,BF2419)</f>
        <v>0</v>
      </c>
      <c r="V2419" s="1">
        <f>SUM(AJ2419,AK2419,AL2419,AM2419,AO2419,AP2419,AQ2419,AR2419,AS2419,AT2419,AU2419,AN2419,AV2419,AW2419,AX2419,AY2419,AZ2419,BA2419,BC2419,BD2419,BE2419,BB2419)</f>
        <v>60</v>
      </c>
      <c r="W2419" s="1">
        <f>COUNTIF(AJ2419:BE2419, "&gt;0")</f>
        <v>2</v>
      </c>
      <c r="X2419" s="1">
        <f>SUM(BG2419,BH2419)</f>
        <v>40</v>
      </c>
      <c r="Y2419" s="1">
        <f>BI2419</f>
        <v>180</v>
      </c>
      <c r="Z2419" s="1">
        <f>AI2419</f>
        <v>0</v>
      </c>
      <c r="AA2419" s="1">
        <f>AH2419</f>
        <v>0</v>
      </c>
      <c r="AB2419" s="28"/>
      <c r="AC2419" s="16">
        <v>0</v>
      </c>
      <c r="AD2419" s="16">
        <v>0</v>
      </c>
      <c r="AE2419" s="16">
        <v>0</v>
      </c>
      <c r="AF2419" s="28">
        <v>0</v>
      </c>
      <c r="AG2419" s="16">
        <v>0</v>
      </c>
      <c r="AH2419" s="16">
        <v>0</v>
      </c>
      <c r="AI2419" s="16">
        <v>0</v>
      </c>
      <c r="AJ2419" s="16">
        <v>30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0</v>
      </c>
      <c r="AU2419" s="16">
        <v>0</v>
      </c>
      <c r="AV2419" s="16">
        <v>30</v>
      </c>
      <c r="AW2419" s="16">
        <v>0</v>
      </c>
      <c r="AX2419" s="16">
        <v>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40</v>
      </c>
      <c r="BI2419" s="16">
        <v>180</v>
      </c>
      <c r="BJ2419" s="87"/>
    </row>
    <row r="2420" spans="1:62" s="16" customFormat="1" x14ac:dyDescent="0.35">
      <c r="A2420" s="100" t="s">
        <v>607</v>
      </c>
      <c r="B2420" s="100" t="s">
        <v>28</v>
      </c>
      <c r="C2420" s="52" t="s">
        <v>1423</v>
      </c>
      <c r="D2420" s="52" t="s">
        <v>1422</v>
      </c>
      <c r="E2420" s="52" t="s">
        <v>39</v>
      </c>
      <c r="F2420" s="100">
        <v>999925066</v>
      </c>
      <c r="G2420" s="1">
        <f>(J2420+T2420)-H2420</f>
        <v>235</v>
      </c>
      <c r="I2420" s="28"/>
      <c r="J2420" s="1">
        <f>SUM(K2420,L2420,N2420,O2420,P2420,Q2420)</f>
        <v>0</v>
      </c>
      <c r="K2420" s="1">
        <f>SUM(AC2420,AE2420)</f>
        <v>0</v>
      </c>
      <c r="L2420" s="1">
        <v>0</v>
      </c>
      <c r="M2420" s="1">
        <v>0</v>
      </c>
      <c r="N2420" s="1">
        <v>0</v>
      </c>
      <c r="O2420" s="1"/>
      <c r="P2420" s="1">
        <v>0</v>
      </c>
      <c r="Q2420" s="1">
        <f>AD2420</f>
        <v>0</v>
      </c>
      <c r="R2420" s="1">
        <v>0</v>
      </c>
      <c r="S2420" s="31"/>
      <c r="T2420" s="1">
        <f>SUM(U2420,V2420,X2420,Y2420,Z2420,AA2420)</f>
        <v>235</v>
      </c>
      <c r="U2420" s="1">
        <f>SUM(AG2420,BF2420)</f>
        <v>0</v>
      </c>
      <c r="V2420" s="1">
        <f>SUM(AJ2420,AK2420,AL2420,AM2420,AO2420,AP2420,AQ2420,AR2420,AS2420,AT2420,AU2420,AN2420,AV2420,AW2420,AX2420,AY2420,AZ2420,BA2420,BC2420,BD2420,BE2420,BB2420)</f>
        <v>60</v>
      </c>
      <c r="W2420" s="1">
        <f>COUNTIF(AJ2420:BE2420, "&gt;0")</f>
        <v>2</v>
      </c>
      <c r="X2420" s="1">
        <f>SUM(BG2420,BH2420)</f>
        <v>40</v>
      </c>
      <c r="Y2420" s="1">
        <f>BI2420</f>
        <v>135</v>
      </c>
      <c r="Z2420" s="1">
        <f>AI2420</f>
        <v>0</v>
      </c>
      <c r="AA2420" s="1">
        <f>AH2420</f>
        <v>0</v>
      </c>
      <c r="AB2420" s="31"/>
      <c r="AC2420" s="16">
        <v>0</v>
      </c>
      <c r="AD2420" s="16">
        <v>0</v>
      </c>
      <c r="AE2420" s="16">
        <v>0</v>
      </c>
      <c r="AF2420" s="28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30</v>
      </c>
      <c r="AN2420" s="16">
        <v>0</v>
      </c>
      <c r="AO2420" s="16">
        <v>0</v>
      </c>
      <c r="AP2420" s="16">
        <v>0</v>
      </c>
      <c r="AQ2420" s="16">
        <v>30</v>
      </c>
      <c r="AR2420" s="16">
        <v>0</v>
      </c>
      <c r="AS2420" s="16">
        <v>0</v>
      </c>
      <c r="AT2420" s="16">
        <v>0</v>
      </c>
      <c r="AU2420" s="16">
        <v>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40</v>
      </c>
      <c r="BH2420" s="16">
        <v>0</v>
      </c>
      <c r="BI2420" s="16">
        <v>135</v>
      </c>
      <c r="BJ2420" s="87"/>
    </row>
    <row r="2421" spans="1:62" s="16" customFormat="1" x14ac:dyDescent="0.35">
      <c r="A2421" s="85" t="s">
        <v>607</v>
      </c>
      <c r="B2421" s="85" t="s">
        <v>28</v>
      </c>
      <c r="C2421" s="16" t="s">
        <v>392</v>
      </c>
      <c r="D2421" s="16" t="s">
        <v>1561</v>
      </c>
      <c r="E2421" s="16" t="s">
        <v>39</v>
      </c>
      <c r="F2421" s="85">
        <v>999925772</v>
      </c>
      <c r="G2421" s="1">
        <f>(J2421+T2421)-H2421</f>
        <v>191</v>
      </c>
      <c r="I2421" s="28"/>
      <c r="J2421" s="1">
        <f>SUM(K2421,L2421,N2421,O2421,P2421,Q2421)</f>
        <v>0</v>
      </c>
      <c r="K2421" s="1">
        <f>SUM(AC2421,AE2421)</f>
        <v>0</v>
      </c>
      <c r="L2421" s="1">
        <v>0</v>
      </c>
      <c r="M2421" s="1">
        <v>0</v>
      </c>
      <c r="N2421" s="1">
        <v>0</v>
      </c>
      <c r="O2421" s="1"/>
      <c r="P2421" s="1">
        <v>0</v>
      </c>
      <c r="Q2421" s="1">
        <f>AD2421</f>
        <v>0</v>
      </c>
      <c r="R2421" s="1">
        <v>0</v>
      </c>
      <c r="S2421" s="28"/>
      <c r="T2421" s="1">
        <f>SUM(U2421,V2421,X2421,Y2421,Z2421,AA2421)</f>
        <v>191</v>
      </c>
      <c r="U2421" s="1">
        <f>SUM(AG2421,BF2421)</f>
        <v>0</v>
      </c>
      <c r="V2421" s="1">
        <f>SUM(AJ2421,AK2421,AL2421,AM2421,AO2421,AP2421,AQ2421,AR2421,AS2421,AT2421,AU2421,AN2421,AV2421,AW2421,AX2421,AY2421,AZ2421,BA2421,BC2421,BD2421,BE2421,BB2421)</f>
        <v>90</v>
      </c>
      <c r="W2421" s="1">
        <f>COUNTIF(AJ2421:BE2421, "&gt;0")</f>
        <v>2</v>
      </c>
      <c r="X2421" s="1">
        <f>SUM(BG2421,BH2421)</f>
        <v>0</v>
      </c>
      <c r="Y2421" s="1">
        <f>BI2421</f>
        <v>101</v>
      </c>
      <c r="Z2421" s="1">
        <f>AI2421</f>
        <v>0</v>
      </c>
      <c r="AA2421" s="1">
        <f>AH2421</f>
        <v>0</v>
      </c>
      <c r="AB2421" s="28"/>
      <c r="AC2421" s="16">
        <v>0</v>
      </c>
      <c r="AD2421" s="16">
        <v>0</v>
      </c>
      <c r="AE2421" s="16">
        <v>0</v>
      </c>
      <c r="AF2421" s="28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60</v>
      </c>
      <c r="AO2421" s="16">
        <v>0</v>
      </c>
      <c r="AP2421" s="16">
        <v>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0</v>
      </c>
      <c r="AX2421" s="16">
        <v>0</v>
      </c>
      <c r="AY2421" s="16">
        <v>30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0</v>
      </c>
      <c r="BG2421" s="16">
        <v>0</v>
      </c>
      <c r="BH2421" s="16">
        <v>0</v>
      </c>
      <c r="BI2421" s="16">
        <v>101</v>
      </c>
      <c r="BJ2421" s="87"/>
    </row>
    <row r="2422" spans="1:62" s="16" customFormat="1" x14ac:dyDescent="0.35">
      <c r="A2422" s="85" t="s">
        <v>607</v>
      </c>
      <c r="B2422" s="85" t="s">
        <v>28</v>
      </c>
      <c r="C2422" s="16" t="s">
        <v>534</v>
      </c>
      <c r="D2422" s="16" t="s">
        <v>472</v>
      </c>
      <c r="E2422" s="16" t="s">
        <v>39</v>
      </c>
      <c r="F2422" s="85">
        <v>999925354</v>
      </c>
      <c r="G2422" s="1">
        <f>(J2422+T2422)-H2422</f>
        <v>155</v>
      </c>
      <c r="I2422" s="28"/>
      <c r="J2422" s="1">
        <f>SUM(K2422,L2422,N2422,O2422,P2422,Q2422)</f>
        <v>0</v>
      </c>
      <c r="K2422" s="1">
        <f>SUM(AC2422,AE2422)</f>
        <v>0</v>
      </c>
      <c r="L2422" s="1">
        <v>0</v>
      </c>
      <c r="M2422" s="1">
        <v>0</v>
      </c>
      <c r="N2422" s="1">
        <v>0</v>
      </c>
      <c r="O2422" s="1"/>
      <c r="P2422" s="1">
        <v>0</v>
      </c>
      <c r="Q2422" s="1">
        <f>AD2422</f>
        <v>0</v>
      </c>
      <c r="R2422" s="1">
        <v>0</v>
      </c>
      <c r="S2422" s="31"/>
      <c r="T2422" s="1">
        <f>SUM(U2422,V2422,X2422,Y2422,Z2422,AA2422)</f>
        <v>155</v>
      </c>
      <c r="U2422" s="1">
        <f>SUM(AG2422,BF2422)</f>
        <v>0</v>
      </c>
      <c r="V2422" s="1">
        <f>SUM(AJ2422,AK2422,AL2422,AM2422,AO2422,AP2422,AQ2422,AR2422,AS2422,AT2422,AU2422,AN2422,AV2422,AW2422,AX2422,AY2422,AZ2422,BA2422,BC2422,BD2422,BE2422,BB2422)</f>
        <v>60</v>
      </c>
      <c r="W2422" s="1">
        <f>COUNTIF(AJ2422:BE2422, "&gt;0")</f>
        <v>1</v>
      </c>
      <c r="X2422" s="1">
        <f>SUM(BG2422,BH2422)</f>
        <v>0</v>
      </c>
      <c r="Y2422" s="1">
        <f>BI2422</f>
        <v>95</v>
      </c>
      <c r="Z2422" s="1">
        <f>AI2422</f>
        <v>0</v>
      </c>
      <c r="AA2422" s="1">
        <f>AH2422</f>
        <v>0</v>
      </c>
      <c r="AB2422" s="31"/>
      <c r="AC2422" s="16">
        <v>0</v>
      </c>
      <c r="AD2422" s="16">
        <v>0</v>
      </c>
      <c r="AE2422" s="16">
        <v>0</v>
      </c>
      <c r="AF2422" s="28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60</v>
      </c>
      <c r="AS2422" s="16">
        <v>0</v>
      </c>
      <c r="AT2422" s="16">
        <v>0</v>
      </c>
      <c r="AU2422" s="16">
        <v>0</v>
      </c>
      <c r="AV2422" s="16">
        <v>0</v>
      </c>
      <c r="AW2422" s="16">
        <v>0</v>
      </c>
      <c r="AX2422" s="16">
        <v>0</v>
      </c>
      <c r="AY2422" s="16">
        <v>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0</v>
      </c>
      <c r="BG2422" s="16">
        <v>0</v>
      </c>
      <c r="BH2422" s="16">
        <v>0</v>
      </c>
      <c r="BI2422" s="16">
        <v>95</v>
      </c>
      <c r="BJ2422" s="87"/>
    </row>
    <row r="2423" spans="1:62" s="16" customFormat="1" x14ac:dyDescent="0.35">
      <c r="A2423" s="85" t="s">
        <v>607</v>
      </c>
      <c r="B2423" s="85" t="s">
        <v>28</v>
      </c>
      <c r="C2423" s="16" t="s">
        <v>2408</v>
      </c>
      <c r="D2423" s="16" t="s">
        <v>2409</v>
      </c>
      <c r="E2423" s="16" t="s">
        <v>39</v>
      </c>
      <c r="F2423" s="85">
        <v>999929076</v>
      </c>
      <c r="G2423" s="1">
        <f>(J2423+T2423)-H2423</f>
        <v>135</v>
      </c>
      <c r="I2423" s="28"/>
      <c r="J2423" s="1">
        <f>SUM(K2423,L2423,N2423,O2423,P2423,Q2423)</f>
        <v>0</v>
      </c>
      <c r="K2423" s="1">
        <f>SUM(AC2423,AE2423)</f>
        <v>0</v>
      </c>
      <c r="L2423" s="1">
        <v>0</v>
      </c>
      <c r="M2423" s="1">
        <v>0</v>
      </c>
      <c r="N2423" s="1">
        <v>0</v>
      </c>
      <c r="O2423" s="1"/>
      <c r="P2423" s="1">
        <v>0</v>
      </c>
      <c r="Q2423" s="1">
        <f>AD2423</f>
        <v>0</v>
      </c>
      <c r="R2423" s="1">
        <v>0</v>
      </c>
      <c r="S2423" s="31"/>
      <c r="T2423" s="1">
        <f>SUM(U2423,V2423,X2423,Y2423,Z2423,AA2423)</f>
        <v>135</v>
      </c>
      <c r="U2423" s="1">
        <f>SUM(AG2423,BF2423)</f>
        <v>0</v>
      </c>
      <c r="V2423" s="1">
        <f>SUM(AJ2423,AK2423,AL2423,AM2423,AO2423,AP2423,AQ2423,AR2423,AS2423,AT2423,AU2423,AN2423,AV2423,AW2423,AX2423,AY2423,AZ2423,BA2423,BC2423,BD2423,BE2423,BB2423)</f>
        <v>34</v>
      </c>
      <c r="W2423" s="1">
        <f>COUNTIF(AJ2423:BE2423, "&gt;0")</f>
        <v>1</v>
      </c>
      <c r="X2423" s="1">
        <f>SUM(BG2423,BH2423)</f>
        <v>0</v>
      </c>
      <c r="Y2423" s="1">
        <f>BI2423</f>
        <v>101</v>
      </c>
      <c r="Z2423" s="1">
        <f>AI2423</f>
        <v>0</v>
      </c>
      <c r="AA2423" s="1">
        <f>AH2423</f>
        <v>0</v>
      </c>
      <c r="AB2423" s="31"/>
      <c r="AC2423" s="16">
        <v>0</v>
      </c>
      <c r="AD2423" s="16">
        <v>0</v>
      </c>
      <c r="AE2423" s="16">
        <v>0</v>
      </c>
      <c r="AF2423" s="28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0</v>
      </c>
      <c r="AO2423" s="16">
        <v>0</v>
      </c>
      <c r="AP2423" s="16">
        <v>0</v>
      </c>
      <c r="AQ2423" s="16">
        <v>0</v>
      </c>
      <c r="AR2423" s="16">
        <v>34</v>
      </c>
      <c r="AS2423" s="16">
        <v>0</v>
      </c>
      <c r="AT2423" s="16">
        <v>0</v>
      </c>
      <c r="AU2423" s="16">
        <v>0</v>
      </c>
      <c r="AV2423" s="16">
        <v>0</v>
      </c>
      <c r="AW2423" s="16">
        <v>0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0</v>
      </c>
      <c r="BF2423" s="16">
        <v>0</v>
      </c>
      <c r="BG2423" s="16">
        <v>0</v>
      </c>
      <c r="BH2423" s="16">
        <v>0</v>
      </c>
      <c r="BI2423" s="16">
        <v>101</v>
      </c>
      <c r="BJ2423" s="87"/>
    </row>
    <row r="2424" spans="1:62" s="16" customFormat="1" x14ac:dyDescent="0.35">
      <c r="A2424" s="85" t="s">
        <v>607</v>
      </c>
      <c r="B2424" s="85" t="s">
        <v>28</v>
      </c>
      <c r="C2424" s="16" t="s">
        <v>1490</v>
      </c>
      <c r="D2424" s="16" t="s">
        <v>1664</v>
      </c>
      <c r="E2424" s="16" t="s">
        <v>39</v>
      </c>
      <c r="F2424" s="85">
        <v>999929124</v>
      </c>
      <c r="G2424" s="1">
        <f>(J2424+T2424)-H2424</f>
        <v>134</v>
      </c>
      <c r="I2424" s="28"/>
      <c r="J2424" s="1">
        <f>SUM(K2424,L2424,N2424,O2424,P2424,Q2424)</f>
        <v>0</v>
      </c>
      <c r="K2424" s="1">
        <f>SUM(AC2424,AE2424)</f>
        <v>0</v>
      </c>
      <c r="L2424" s="1">
        <v>0</v>
      </c>
      <c r="M2424" s="1">
        <v>0</v>
      </c>
      <c r="N2424" s="1">
        <v>0</v>
      </c>
      <c r="O2424" s="1"/>
      <c r="P2424" s="1">
        <v>0</v>
      </c>
      <c r="Q2424" s="1">
        <f>AD2424</f>
        <v>0</v>
      </c>
      <c r="R2424" s="1">
        <v>0</v>
      </c>
      <c r="S2424" s="31"/>
      <c r="T2424" s="1">
        <f>SUM(U2424,V2424,X2424,Y2424,Z2424,AA2424)</f>
        <v>134</v>
      </c>
      <c r="U2424" s="1">
        <f>SUM(AG2424,BF2424)</f>
        <v>0</v>
      </c>
      <c r="V2424" s="1">
        <f>SUM(AJ2424,AK2424,AL2424,AM2424,AO2424,AP2424,AQ2424,AR2424,AS2424,AT2424,AU2424,AN2424,AV2424,AW2424,AX2424,AY2424,AZ2424,BA2424,BC2424,BD2424,BE2424,BB2424)</f>
        <v>45</v>
      </c>
      <c r="W2424" s="1">
        <f>COUNTIF(AJ2424:BE2424, "&gt;0")</f>
        <v>1</v>
      </c>
      <c r="X2424" s="1">
        <f>SUM(BG2424,BH2424)</f>
        <v>0</v>
      </c>
      <c r="Y2424" s="1">
        <f>BI2424</f>
        <v>89</v>
      </c>
      <c r="Z2424" s="1">
        <f>AI2424</f>
        <v>0</v>
      </c>
      <c r="AA2424" s="1">
        <f>AH2424</f>
        <v>0</v>
      </c>
      <c r="AB2424" s="31"/>
      <c r="AC2424" s="16">
        <v>0</v>
      </c>
      <c r="AD2424" s="16">
        <v>0</v>
      </c>
      <c r="AE2424" s="16">
        <v>0</v>
      </c>
      <c r="AF2424" s="28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0</v>
      </c>
      <c r="AR2424" s="16">
        <v>45</v>
      </c>
      <c r="AS2424" s="16">
        <v>0</v>
      </c>
      <c r="AT2424" s="16">
        <v>0</v>
      </c>
      <c r="AU2424" s="16">
        <v>0</v>
      </c>
      <c r="AV2424" s="16">
        <v>0</v>
      </c>
      <c r="AW2424" s="16">
        <v>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0</v>
      </c>
      <c r="BH2424" s="16">
        <v>0</v>
      </c>
      <c r="BI2424" s="16">
        <v>89</v>
      </c>
      <c r="BJ2424" s="87"/>
    </row>
    <row r="2425" spans="1:62" s="16" customFormat="1" x14ac:dyDescent="0.35">
      <c r="A2425" s="85" t="s">
        <v>607</v>
      </c>
      <c r="B2425" s="85" t="s">
        <v>28</v>
      </c>
      <c r="C2425" s="16" t="s">
        <v>1247</v>
      </c>
      <c r="D2425" s="16" t="s">
        <v>1593</v>
      </c>
      <c r="E2425" s="16" t="s">
        <v>39</v>
      </c>
      <c r="F2425" s="85">
        <v>999930644</v>
      </c>
      <c r="G2425" s="1">
        <f>(J2425+T2425)-H2425</f>
        <v>117</v>
      </c>
      <c r="I2425" s="28"/>
      <c r="J2425" s="1">
        <f>SUM(K2425,L2425,N2425,O2425,P2425,Q2425)</f>
        <v>0</v>
      </c>
      <c r="K2425" s="1">
        <f>SUM(AC2425,AE2425)</f>
        <v>0</v>
      </c>
      <c r="L2425" s="1">
        <v>0</v>
      </c>
      <c r="M2425" s="1">
        <v>0</v>
      </c>
      <c r="N2425" s="1">
        <v>0</v>
      </c>
      <c r="O2425" s="1"/>
      <c r="P2425" s="1">
        <v>0</v>
      </c>
      <c r="Q2425" s="1">
        <f>AD2425</f>
        <v>0</v>
      </c>
      <c r="R2425" s="1">
        <v>0</v>
      </c>
      <c r="S2425" s="28"/>
      <c r="T2425" s="1">
        <f>SUM(U2425,V2425,X2425,Y2425,Z2425,AA2425)</f>
        <v>117</v>
      </c>
      <c r="U2425" s="1">
        <f>SUM(AG2425,BF2425)</f>
        <v>0</v>
      </c>
      <c r="V2425" s="1">
        <f>SUM(AJ2425,AK2425,AL2425,AM2425,AO2425,AP2425,AQ2425,AR2425,AS2425,AT2425,AU2425,AN2425,AV2425,AW2425,AX2425,AY2425,AZ2425,BA2425,BC2425,BD2425,BE2425,BB2425)</f>
        <v>34</v>
      </c>
      <c r="W2425" s="1">
        <f>COUNTIF(AJ2425:BE2425, "&gt;0")</f>
        <v>1</v>
      </c>
      <c r="X2425" s="1">
        <f>SUM(BG2425,BH2425)</f>
        <v>0</v>
      </c>
      <c r="Y2425" s="1">
        <f>BI2425</f>
        <v>83</v>
      </c>
      <c r="Z2425" s="1">
        <f>AI2425</f>
        <v>0</v>
      </c>
      <c r="AA2425" s="1">
        <f>AH2425</f>
        <v>0</v>
      </c>
      <c r="AB2425" s="28"/>
      <c r="AC2425" s="16">
        <v>0</v>
      </c>
      <c r="AD2425" s="16">
        <v>0</v>
      </c>
      <c r="AE2425" s="16">
        <v>0</v>
      </c>
      <c r="AF2425" s="28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16">
        <v>34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6">
        <v>0</v>
      </c>
      <c r="AU2425" s="16">
        <v>0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0</v>
      </c>
      <c r="BG2425" s="16">
        <v>0</v>
      </c>
      <c r="BH2425" s="16">
        <v>0</v>
      </c>
      <c r="BI2425" s="16">
        <v>83</v>
      </c>
      <c r="BJ2425" s="87"/>
    </row>
    <row r="2426" spans="1:62" s="16" customFormat="1" x14ac:dyDescent="0.35">
      <c r="A2426" s="85" t="s">
        <v>607</v>
      </c>
      <c r="B2426" s="85" t="s">
        <v>28</v>
      </c>
      <c r="C2426" s="16" t="s">
        <v>298</v>
      </c>
      <c r="D2426" s="16" t="s">
        <v>2701</v>
      </c>
      <c r="E2426" s="16" t="s">
        <v>39</v>
      </c>
      <c r="F2426" s="85">
        <v>999930372</v>
      </c>
      <c r="G2426" s="1">
        <f>(J2426+T2426)-H2426</f>
        <v>30</v>
      </c>
      <c r="I2426" s="28"/>
      <c r="J2426" s="1">
        <f>SUM(K2426,L2426,N2426,O2426,P2426,Q2426)</f>
        <v>0</v>
      </c>
      <c r="K2426" s="1">
        <f>SUM(AC2426,AE2426)</f>
        <v>0</v>
      </c>
      <c r="L2426" s="1">
        <v>0</v>
      </c>
      <c r="M2426" s="1">
        <v>0</v>
      </c>
      <c r="N2426" s="1">
        <v>0</v>
      </c>
      <c r="O2426" s="1"/>
      <c r="P2426" s="1">
        <v>0</v>
      </c>
      <c r="Q2426" s="1">
        <f>AD2426</f>
        <v>0</v>
      </c>
      <c r="R2426" s="1">
        <v>0</v>
      </c>
      <c r="S2426" s="31"/>
      <c r="T2426" s="1">
        <f>SUM(U2426,V2426,X2426,Y2426,Z2426,AA2426)</f>
        <v>30</v>
      </c>
      <c r="U2426" s="1">
        <f>SUM(AG2426,BF2426)</f>
        <v>0</v>
      </c>
      <c r="V2426" s="1">
        <f>SUM(AJ2426,AK2426,AL2426,AM2426,AO2426,AP2426,AQ2426,AR2426,AS2426,AT2426,AU2426,AN2426,AV2426,AW2426,AX2426,AY2426,AZ2426,BA2426,BC2426,BD2426,BE2426,BB2426)</f>
        <v>30</v>
      </c>
      <c r="W2426" s="1">
        <f>COUNTIF(AJ2426:BE2426, "&gt;0")</f>
        <v>1</v>
      </c>
      <c r="X2426" s="1">
        <f>SUM(BG2426,BH2426)</f>
        <v>0</v>
      </c>
      <c r="Y2426" s="1">
        <f>BI2426</f>
        <v>0</v>
      </c>
      <c r="Z2426" s="1">
        <f>AI2426</f>
        <v>0</v>
      </c>
      <c r="AA2426" s="1">
        <f>AH2426</f>
        <v>0</v>
      </c>
      <c r="AB2426" s="31"/>
      <c r="AC2426" s="16">
        <v>0</v>
      </c>
      <c r="AD2426" s="16">
        <v>0</v>
      </c>
      <c r="AE2426" s="16">
        <v>0</v>
      </c>
      <c r="AF2426" s="28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6">
        <v>30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0</v>
      </c>
      <c r="BH2426" s="16">
        <v>0</v>
      </c>
      <c r="BI2426" s="16">
        <v>0</v>
      </c>
      <c r="BJ2426" s="87"/>
    </row>
    <row r="2427" spans="1:62" s="16" customFormat="1" x14ac:dyDescent="0.35">
      <c r="A2427" s="85" t="s">
        <v>118</v>
      </c>
      <c r="B2427" s="85" t="s">
        <v>28</v>
      </c>
      <c r="C2427" s="16" t="s">
        <v>2056</v>
      </c>
      <c r="D2427" s="16" t="s">
        <v>144</v>
      </c>
      <c r="E2427" s="16" t="s">
        <v>39</v>
      </c>
      <c r="F2427" s="85">
        <v>999929848</v>
      </c>
      <c r="G2427" s="1">
        <f>(J2427+T2427)-H2427</f>
        <v>187.5</v>
      </c>
      <c r="I2427" s="28"/>
      <c r="J2427" s="1">
        <f>SUM(K2427,L2427,N2427,O2427,P2427,Q2427)</f>
        <v>0</v>
      </c>
      <c r="K2427" s="1">
        <f>SUM(AC2427,AE2427)</f>
        <v>0</v>
      </c>
      <c r="L2427" s="1">
        <v>0</v>
      </c>
      <c r="M2427" s="1">
        <v>0</v>
      </c>
      <c r="N2427" s="1">
        <v>0</v>
      </c>
      <c r="O2427" s="1"/>
      <c r="P2427" s="1">
        <v>0</v>
      </c>
      <c r="Q2427" s="1">
        <f>AD2427</f>
        <v>0</v>
      </c>
      <c r="R2427" s="1">
        <v>0</v>
      </c>
      <c r="S2427" s="31"/>
      <c r="T2427" s="1">
        <f>SUM(U2427,V2427,X2427,Y2427,Z2427,AA2427)</f>
        <v>187.5</v>
      </c>
      <c r="U2427" s="1">
        <f>SUM(AG2427,BF2427)</f>
        <v>0</v>
      </c>
      <c r="V2427" s="1">
        <f>SUM(AJ2427,AK2427,AL2427,AM2427,AO2427,AP2427,AQ2427,AR2427,AS2427,AT2427,AU2427,AN2427,AV2427,AW2427,AX2427,AY2427,AZ2427,BA2427,BC2427,BD2427,BE2427,BB2427)</f>
        <v>120</v>
      </c>
      <c r="W2427" s="1">
        <f>COUNTIF(AJ2427:BE2427, "&gt;0")</f>
        <v>2</v>
      </c>
      <c r="X2427" s="1">
        <f>SUM(BG2427,BH2427)</f>
        <v>0</v>
      </c>
      <c r="Y2427" s="1">
        <f>BI2427</f>
        <v>67.5</v>
      </c>
      <c r="Z2427" s="1">
        <f>AI2427</f>
        <v>0</v>
      </c>
      <c r="AA2427" s="1">
        <f>AH2427</f>
        <v>0</v>
      </c>
      <c r="AB2427" s="31"/>
      <c r="AC2427" s="16">
        <v>0</v>
      </c>
      <c r="AD2427" s="16">
        <v>0</v>
      </c>
      <c r="AE2427" s="16">
        <v>0</v>
      </c>
      <c r="AF2427" s="28">
        <v>0</v>
      </c>
      <c r="AG2427" s="16">
        <v>0</v>
      </c>
      <c r="AH2427" s="16">
        <v>0</v>
      </c>
      <c r="AI2427" s="16">
        <v>0</v>
      </c>
      <c r="AJ2427" s="16">
        <v>60</v>
      </c>
      <c r="AK2427" s="16">
        <v>0</v>
      </c>
      <c r="AL2427" s="16">
        <v>0</v>
      </c>
      <c r="AM2427" s="16">
        <v>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6">
        <v>0</v>
      </c>
      <c r="AU2427" s="16">
        <v>0</v>
      </c>
      <c r="AV2427" s="16">
        <v>60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0</v>
      </c>
      <c r="BH2427" s="16">
        <v>0</v>
      </c>
      <c r="BI2427" s="16">
        <v>67.5</v>
      </c>
      <c r="BJ2427" s="87"/>
    </row>
    <row r="2428" spans="1:62" s="16" customFormat="1" x14ac:dyDescent="0.35">
      <c r="A2428" s="85" t="s">
        <v>118</v>
      </c>
      <c r="B2428" s="85" t="s">
        <v>28</v>
      </c>
      <c r="C2428" s="16" t="s">
        <v>2057</v>
      </c>
      <c r="D2428" s="16" t="s">
        <v>2058</v>
      </c>
      <c r="E2428" s="16" t="s">
        <v>39</v>
      </c>
      <c r="F2428" s="85">
        <v>999929738</v>
      </c>
      <c r="G2428" s="1">
        <f>(J2428+T2428)-H2428</f>
        <v>180</v>
      </c>
      <c r="I2428" s="28"/>
      <c r="J2428" s="1">
        <f>SUM(K2428,L2428,N2428,O2428,P2428,Q2428)</f>
        <v>0</v>
      </c>
      <c r="K2428" s="1">
        <f>SUM(AC2428,AE2428)</f>
        <v>0</v>
      </c>
      <c r="L2428" s="1">
        <v>0</v>
      </c>
      <c r="M2428" s="1">
        <v>0</v>
      </c>
      <c r="N2428" s="1">
        <v>0</v>
      </c>
      <c r="O2428" s="1"/>
      <c r="P2428" s="1">
        <v>0</v>
      </c>
      <c r="Q2428" s="1">
        <f>AD2428</f>
        <v>0</v>
      </c>
      <c r="R2428" s="1">
        <v>0</v>
      </c>
      <c r="S2428" s="31"/>
      <c r="T2428" s="1">
        <f>SUM(U2428,V2428,X2428,Y2428,Z2428,AA2428)</f>
        <v>180</v>
      </c>
      <c r="U2428" s="1">
        <f>SUM(AG2428,BF2428)</f>
        <v>0</v>
      </c>
      <c r="V2428" s="1">
        <f>SUM(AJ2428,AK2428,AL2428,AM2428,AO2428,AP2428,AQ2428,AR2428,AS2428,AT2428,AU2428,AN2428,AV2428,AW2428,AX2428,AY2428,AZ2428,BA2428,BC2428,BD2428,BE2428,BB2428)</f>
        <v>90</v>
      </c>
      <c r="W2428" s="1">
        <f>COUNTIF(AJ2428:BE2428, "&gt;0")</f>
        <v>2</v>
      </c>
      <c r="X2428" s="1">
        <f>SUM(BG2428,BH2428)</f>
        <v>0</v>
      </c>
      <c r="Y2428" s="1">
        <f>BI2428</f>
        <v>90</v>
      </c>
      <c r="Z2428" s="1">
        <f>AI2428</f>
        <v>0</v>
      </c>
      <c r="AA2428" s="1">
        <f>AH2428</f>
        <v>0</v>
      </c>
      <c r="AB2428" s="31"/>
      <c r="AC2428" s="16">
        <v>0</v>
      </c>
      <c r="AD2428" s="16">
        <v>0</v>
      </c>
      <c r="AE2428" s="16">
        <v>0</v>
      </c>
      <c r="AF2428" s="28">
        <v>0</v>
      </c>
      <c r="AG2428" s="16">
        <v>0</v>
      </c>
      <c r="AH2428" s="16">
        <v>0</v>
      </c>
      <c r="AI2428" s="16">
        <v>0</v>
      </c>
      <c r="AJ2428" s="16">
        <v>45</v>
      </c>
      <c r="AK2428" s="16">
        <v>0</v>
      </c>
      <c r="AL2428" s="16">
        <v>0</v>
      </c>
      <c r="AM2428" s="16">
        <v>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6">
        <v>0</v>
      </c>
      <c r="AU2428" s="16">
        <v>0</v>
      </c>
      <c r="AV2428" s="16">
        <v>45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0</v>
      </c>
      <c r="BH2428" s="16">
        <v>0</v>
      </c>
      <c r="BI2428" s="16">
        <v>90</v>
      </c>
      <c r="BJ2428" s="87"/>
    </row>
    <row r="2429" spans="1:62" s="16" customFormat="1" x14ac:dyDescent="0.35">
      <c r="A2429" s="85" t="s">
        <v>118</v>
      </c>
      <c r="B2429" s="85" t="s">
        <v>28</v>
      </c>
      <c r="C2429" s="16" t="s">
        <v>2436</v>
      </c>
      <c r="D2429" s="16" t="s">
        <v>2437</v>
      </c>
      <c r="E2429" s="16" t="s">
        <v>39</v>
      </c>
      <c r="F2429" s="85">
        <v>999929924</v>
      </c>
      <c r="G2429" s="1">
        <f>(J2429+T2429)-H2429</f>
        <v>110.5</v>
      </c>
      <c r="I2429" s="28"/>
      <c r="J2429" s="1">
        <f>SUM(K2429,L2429,N2429,O2429,P2429,Q2429)</f>
        <v>0</v>
      </c>
      <c r="K2429" s="1">
        <f>SUM(AC2429,AE2429)</f>
        <v>0</v>
      </c>
      <c r="L2429" s="1">
        <v>0</v>
      </c>
      <c r="M2429" s="1">
        <v>0</v>
      </c>
      <c r="N2429" s="1">
        <v>0</v>
      </c>
      <c r="O2429" s="1"/>
      <c r="P2429" s="1">
        <v>0</v>
      </c>
      <c r="Q2429" s="1">
        <f>AD2429</f>
        <v>0</v>
      </c>
      <c r="R2429" s="1">
        <v>0</v>
      </c>
      <c r="S2429" s="31"/>
      <c r="T2429" s="1">
        <f>SUM(U2429,V2429,X2429,Y2429,Z2429,AA2429)</f>
        <v>110.5</v>
      </c>
      <c r="U2429" s="1">
        <f>SUM(AG2429,BF2429)</f>
        <v>0</v>
      </c>
      <c r="V2429" s="1">
        <f>SUM(AJ2429,AK2429,AL2429,AM2429,AO2429,AP2429,AQ2429,AR2429,AS2429,AT2429,AU2429,AN2429,AV2429,AW2429,AX2429,AY2429,AZ2429,BA2429,BC2429,BD2429,BE2429,BB2429)</f>
        <v>60</v>
      </c>
      <c r="W2429" s="1">
        <f>COUNTIF(AJ2429:BE2429, "&gt;0")</f>
        <v>1</v>
      </c>
      <c r="X2429" s="1">
        <f>SUM(BG2429,BH2429)</f>
        <v>0</v>
      </c>
      <c r="Y2429" s="1">
        <f>BI2429</f>
        <v>50.5</v>
      </c>
      <c r="Z2429" s="1">
        <f>AI2429</f>
        <v>0</v>
      </c>
      <c r="AA2429" s="1">
        <f>AH2429</f>
        <v>0</v>
      </c>
      <c r="AB2429" s="31"/>
      <c r="AC2429" s="16">
        <v>0</v>
      </c>
      <c r="AD2429" s="16">
        <v>0</v>
      </c>
      <c r="AE2429" s="16">
        <v>0</v>
      </c>
      <c r="AF2429" s="28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60</v>
      </c>
      <c r="AS2429" s="16">
        <v>0</v>
      </c>
      <c r="AT2429" s="16">
        <v>0</v>
      </c>
      <c r="AU2429" s="16">
        <v>0</v>
      </c>
      <c r="AV2429" s="16">
        <v>0</v>
      </c>
      <c r="AW2429" s="16">
        <v>0</v>
      </c>
      <c r="AX2429" s="16">
        <v>0</v>
      </c>
      <c r="AY2429" s="16">
        <v>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0</v>
      </c>
      <c r="BH2429" s="16">
        <v>0</v>
      </c>
      <c r="BI2429" s="16">
        <v>50.5</v>
      </c>
      <c r="BJ2429" s="87"/>
    </row>
    <row r="2430" spans="1:62" s="16" customFormat="1" x14ac:dyDescent="0.35">
      <c r="A2430" s="85" t="s">
        <v>118</v>
      </c>
      <c r="B2430" s="85" t="s">
        <v>28</v>
      </c>
      <c r="C2430" s="16" t="s">
        <v>2965</v>
      </c>
      <c r="D2430" s="16" t="s">
        <v>629</v>
      </c>
      <c r="E2430" s="16" t="s">
        <v>39</v>
      </c>
      <c r="F2430" s="85">
        <v>999930762</v>
      </c>
      <c r="G2430" s="1">
        <f>(J2430+T2430)-H2430</f>
        <v>94</v>
      </c>
      <c r="I2430" s="28"/>
      <c r="J2430" s="1">
        <f>SUM(K2430,L2430,N2430,O2430,P2430,Q2430)</f>
        <v>0</v>
      </c>
      <c r="K2430" s="1">
        <f>SUM(AC2430,AE2430)</f>
        <v>0</v>
      </c>
      <c r="L2430" s="1">
        <v>0</v>
      </c>
      <c r="M2430" s="1">
        <v>0</v>
      </c>
      <c r="N2430" s="1">
        <v>0</v>
      </c>
      <c r="O2430" s="1"/>
      <c r="P2430" s="1">
        <v>0</v>
      </c>
      <c r="Q2430" s="1">
        <f>AD2430</f>
        <v>0</v>
      </c>
      <c r="R2430" s="1">
        <v>0</v>
      </c>
      <c r="S2430" s="28"/>
      <c r="T2430" s="1">
        <f>SUM(U2430,V2430,X2430,Y2430,Z2430,AA2430)</f>
        <v>94</v>
      </c>
      <c r="U2430" s="1">
        <f>SUM(AG2430,BF2430)</f>
        <v>0</v>
      </c>
      <c r="V2430" s="1">
        <f>SUM(AJ2430,AK2430,AL2430,AM2430,AO2430,AP2430,AQ2430,AR2430,AS2430,AT2430,AU2430,AN2430,AV2430,AW2430,AX2430,AY2430,AZ2430,BA2430,BC2430,BD2430,BE2430,BB2430)</f>
        <v>94</v>
      </c>
      <c r="W2430" s="1">
        <f>COUNTIF(AJ2430:BE2430, "&gt;0")</f>
        <v>2</v>
      </c>
      <c r="X2430" s="1">
        <f>SUM(BG2430,BH2430)</f>
        <v>0</v>
      </c>
      <c r="Y2430" s="1">
        <f>BI2430</f>
        <v>0</v>
      </c>
      <c r="Z2430" s="1">
        <f>AI2430</f>
        <v>0</v>
      </c>
      <c r="AA2430" s="1">
        <f>AH2430</f>
        <v>0</v>
      </c>
      <c r="AB2430" s="28"/>
      <c r="AC2430" s="16">
        <v>0</v>
      </c>
      <c r="AD2430" s="16">
        <v>0</v>
      </c>
      <c r="AE2430" s="16">
        <v>0</v>
      </c>
      <c r="AF2430" s="28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0</v>
      </c>
      <c r="AR2430" s="16">
        <v>0</v>
      </c>
      <c r="AS2430" s="16">
        <v>0</v>
      </c>
      <c r="AT2430" s="16">
        <v>0</v>
      </c>
      <c r="AU2430" s="16">
        <v>0</v>
      </c>
      <c r="AV2430" s="16">
        <v>34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60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0</v>
      </c>
      <c r="BI2430" s="16">
        <v>0</v>
      </c>
      <c r="BJ2430" s="87"/>
    </row>
    <row r="2431" spans="1:62" s="16" customFormat="1" x14ac:dyDescent="0.35">
      <c r="A2431" s="85" t="s">
        <v>118</v>
      </c>
      <c r="B2431" s="85" t="s">
        <v>28</v>
      </c>
      <c r="C2431" s="16" t="s">
        <v>3272</v>
      </c>
      <c r="D2431" s="16" t="s">
        <v>3273</v>
      </c>
      <c r="E2431" s="16" t="s">
        <v>39</v>
      </c>
      <c r="F2431" s="85">
        <v>999931818</v>
      </c>
      <c r="G2431" s="1">
        <f>(J2431+T2431)-H2431</f>
        <v>70</v>
      </c>
      <c r="I2431" s="28"/>
      <c r="J2431" s="1">
        <f>SUM(K2431,L2431,N2431,O2431,P2431,Q2431)</f>
        <v>0</v>
      </c>
      <c r="K2431" s="1">
        <f>SUM(AC2431,AE2431)</f>
        <v>0</v>
      </c>
      <c r="L2431" s="1">
        <v>0</v>
      </c>
      <c r="M2431" s="1">
        <v>0</v>
      </c>
      <c r="N2431" s="1">
        <v>0</v>
      </c>
      <c r="O2431" s="1"/>
      <c r="P2431" s="1">
        <v>0</v>
      </c>
      <c r="Q2431" s="1">
        <f>AD2431</f>
        <v>0</v>
      </c>
      <c r="R2431" s="1">
        <v>0</v>
      </c>
      <c r="S2431" s="31"/>
      <c r="T2431" s="1">
        <f>SUM(U2431,V2431,X2431,Y2431,Z2431,AA2431)</f>
        <v>70</v>
      </c>
      <c r="U2431" s="1">
        <f>SUM(AG2431,BF2431)</f>
        <v>0</v>
      </c>
      <c r="V2431" s="1">
        <f>SUM(AJ2431,AK2431,AL2431,AM2431,AO2431,AP2431,AQ2431,AR2431,AS2431,AT2431,AU2431,AN2431,AV2431,AW2431,AX2431,AY2431,AZ2431,BA2431,BC2431,BD2431,BE2431,BB2431)</f>
        <v>30</v>
      </c>
      <c r="W2431" s="1">
        <f>COUNTIF(AJ2431:BE2431, "&gt;0")</f>
        <v>1</v>
      </c>
      <c r="X2431" s="1">
        <f>SUM(BG2431,BH2431)</f>
        <v>40</v>
      </c>
      <c r="Y2431" s="1">
        <f>BI2431</f>
        <v>0</v>
      </c>
      <c r="Z2431" s="1">
        <f>AI2431</f>
        <v>0</v>
      </c>
      <c r="AA2431" s="1">
        <f>AH2431</f>
        <v>0</v>
      </c>
      <c r="AB2431" s="31"/>
      <c r="AC2431" s="16">
        <v>0</v>
      </c>
      <c r="AD2431" s="16">
        <v>0</v>
      </c>
      <c r="AE2431" s="16">
        <v>0</v>
      </c>
      <c r="AF2431" s="28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0</v>
      </c>
      <c r="AU2431" s="16">
        <v>0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0</v>
      </c>
      <c r="BB2431" s="16">
        <v>0</v>
      </c>
      <c r="BC2431" s="16">
        <v>0</v>
      </c>
      <c r="BD2431" s="16">
        <v>30</v>
      </c>
      <c r="BE2431" s="16">
        <v>0</v>
      </c>
      <c r="BF2431" s="16">
        <v>0</v>
      </c>
      <c r="BG2431" s="16">
        <v>40</v>
      </c>
      <c r="BH2431" s="16">
        <v>0</v>
      </c>
      <c r="BI2431" s="16">
        <v>0</v>
      </c>
      <c r="BJ2431" s="87"/>
    </row>
    <row r="2432" spans="1:62" s="16" customFormat="1" x14ac:dyDescent="0.35">
      <c r="A2432" s="85" t="s">
        <v>118</v>
      </c>
      <c r="B2432" s="85" t="s">
        <v>28</v>
      </c>
      <c r="C2432" s="16" t="s">
        <v>518</v>
      </c>
      <c r="D2432" s="16" t="s">
        <v>1502</v>
      </c>
      <c r="E2432" s="16" t="s">
        <v>39</v>
      </c>
      <c r="F2432" s="85">
        <v>999929945</v>
      </c>
      <c r="G2432" s="1">
        <f>(J2432+T2432)-H2432</f>
        <v>45</v>
      </c>
      <c r="I2432" s="28"/>
      <c r="J2432" s="1">
        <f>SUM(K2432,L2432,N2432,O2432,P2432,Q2432)</f>
        <v>0</v>
      </c>
      <c r="K2432" s="1">
        <f>SUM(AC2432,AE2432)</f>
        <v>0</v>
      </c>
      <c r="L2432" s="1">
        <v>0</v>
      </c>
      <c r="M2432" s="1">
        <v>0</v>
      </c>
      <c r="N2432" s="1">
        <v>0</v>
      </c>
      <c r="O2432" s="1"/>
      <c r="P2432" s="1">
        <v>0</v>
      </c>
      <c r="Q2432" s="1">
        <f>AD2432</f>
        <v>0</v>
      </c>
      <c r="R2432" s="1">
        <v>0</v>
      </c>
      <c r="S2432" s="31"/>
      <c r="T2432" s="1">
        <f>SUM(U2432,V2432,X2432,Y2432,Z2432,AA2432)</f>
        <v>45</v>
      </c>
      <c r="U2432" s="1">
        <f>SUM(AG2432,BF2432)</f>
        <v>0</v>
      </c>
      <c r="V2432" s="1">
        <f>SUM(AJ2432,AK2432,AL2432,AM2432,AO2432,AP2432,AQ2432,AR2432,AS2432,AT2432,AU2432,AN2432,AV2432,AW2432,AX2432,AY2432,AZ2432,BA2432,BC2432,BD2432,BE2432,BB2432)</f>
        <v>45</v>
      </c>
      <c r="W2432" s="1">
        <f>COUNTIF(AJ2432:BE2432, "&gt;0")</f>
        <v>1</v>
      </c>
      <c r="X2432" s="1">
        <f>SUM(BG2432,BH2432)</f>
        <v>0</v>
      </c>
      <c r="Y2432" s="1">
        <f>BI2432</f>
        <v>0</v>
      </c>
      <c r="Z2432" s="1">
        <f>AI2432</f>
        <v>0</v>
      </c>
      <c r="AA2432" s="1">
        <f>AH2432</f>
        <v>0</v>
      </c>
      <c r="AB2432" s="31"/>
      <c r="AC2432" s="16">
        <v>0</v>
      </c>
      <c r="AD2432" s="16">
        <v>0</v>
      </c>
      <c r="AE2432" s="16">
        <v>0</v>
      </c>
      <c r="AF2432" s="28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45</v>
      </c>
      <c r="AS2432" s="16">
        <v>0</v>
      </c>
      <c r="AT2432" s="16">
        <v>0</v>
      </c>
      <c r="AU2432" s="16">
        <v>0</v>
      </c>
      <c r="AV2432" s="16">
        <v>0</v>
      </c>
      <c r="AW2432" s="16">
        <v>0</v>
      </c>
      <c r="AX2432" s="16">
        <v>0</v>
      </c>
      <c r="AY2432" s="16">
        <v>0</v>
      </c>
      <c r="AZ2432" s="16">
        <v>0</v>
      </c>
      <c r="BA2432" s="16">
        <v>0</v>
      </c>
      <c r="BB2432" s="16">
        <v>0</v>
      </c>
      <c r="BC2432" s="16">
        <v>0</v>
      </c>
      <c r="BD2432" s="16">
        <v>0</v>
      </c>
      <c r="BE2432" s="16">
        <v>0</v>
      </c>
      <c r="BF2432" s="16">
        <v>0</v>
      </c>
      <c r="BG2432" s="16">
        <v>0</v>
      </c>
      <c r="BH2432" s="16">
        <v>0</v>
      </c>
      <c r="BI2432" s="16">
        <v>0</v>
      </c>
      <c r="BJ2432" s="87"/>
    </row>
    <row r="2433" spans="1:62" s="16" customFormat="1" x14ac:dyDescent="0.35">
      <c r="A2433" s="16" t="s">
        <v>118</v>
      </c>
      <c r="B2433" s="16" t="s">
        <v>28</v>
      </c>
      <c r="C2433" s="16" t="s">
        <v>3614</v>
      </c>
      <c r="D2433" s="16" t="s">
        <v>3615</v>
      </c>
      <c r="E2433" s="16" t="s">
        <v>39</v>
      </c>
      <c r="F2433" s="16">
        <v>999932054</v>
      </c>
      <c r="G2433" s="1">
        <f>(J2433+T2433)-H2433</f>
        <v>45</v>
      </c>
      <c r="I2433" s="28"/>
      <c r="J2433" s="1">
        <f>SUM(K2433,L2433,N2433,O2433,P2433,Q2433)</f>
        <v>0</v>
      </c>
      <c r="K2433" s="1">
        <f>SUM(AC2433,AE2433)</f>
        <v>0</v>
      </c>
      <c r="L2433" s="1">
        <v>0</v>
      </c>
      <c r="M2433" s="1">
        <v>0</v>
      </c>
      <c r="N2433" s="1">
        <v>0</v>
      </c>
      <c r="O2433" s="1"/>
      <c r="P2433" s="1">
        <v>0</v>
      </c>
      <c r="Q2433" s="1">
        <f>AD2433</f>
        <v>0</v>
      </c>
      <c r="R2433" s="1">
        <v>0</v>
      </c>
      <c r="S2433" s="28"/>
      <c r="T2433" s="1">
        <f>SUM(U2433,V2433,X2433,Y2433,Z2433,AA2433)</f>
        <v>45</v>
      </c>
      <c r="U2433" s="1">
        <f>SUM(AG2433,BF2433)</f>
        <v>0</v>
      </c>
      <c r="V2433" s="1">
        <f>SUM(AJ2433,AK2433,AL2433,AM2433,AO2433,AP2433,AQ2433,AR2433,AS2433,AT2433,AU2433,AN2433,AV2433,AW2433,AX2433,AY2433,AZ2433,BA2433,BC2433,BD2433,BE2433,BB2433)</f>
        <v>45</v>
      </c>
      <c r="W2433" s="1">
        <f>COUNTIF(AJ2433:BE2433, "&gt;0")</f>
        <v>1</v>
      </c>
      <c r="X2433" s="1">
        <f>SUM(BG2433,BH2433)</f>
        <v>0</v>
      </c>
      <c r="Y2433" s="1">
        <f>BI2433</f>
        <v>0</v>
      </c>
      <c r="Z2433" s="1">
        <f>AI2433</f>
        <v>0</v>
      </c>
      <c r="AA2433" s="1">
        <f>AH2433</f>
        <v>0</v>
      </c>
      <c r="AB2433" s="28"/>
      <c r="AC2433" s="16">
        <v>0</v>
      </c>
      <c r="AD2433" s="16">
        <v>0</v>
      </c>
      <c r="AE2433" s="16">
        <v>0</v>
      </c>
      <c r="AF2433" s="28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0</v>
      </c>
      <c r="AO2433" s="16">
        <v>0</v>
      </c>
      <c r="AP2433" s="16">
        <v>0</v>
      </c>
      <c r="AQ2433" s="16">
        <v>0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45</v>
      </c>
      <c r="BC2433" s="16">
        <v>0</v>
      </c>
      <c r="BD2433" s="16">
        <v>0</v>
      </c>
      <c r="BE2433" s="16">
        <v>0</v>
      </c>
      <c r="BF2433" s="16">
        <v>0</v>
      </c>
      <c r="BG2433" s="16">
        <v>0</v>
      </c>
      <c r="BH2433" s="16">
        <v>0</v>
      </c>
      <c r="BI2433" s="16">
        <v>0</v>
      </c>
      <c r="BJ2433" s="87"/>
    </row>
    <row r="2434" spans="1:62" s="16" customFormat="1" x14ac:dyDescent="0.35">
      <c r="A2434" s="16" t="s">
        <v>118</v>
      </c>
      <c r="B2434" s="16" t="s">
        <v>28</v>
      </c>
      <c r="C2434" s="16" t="s">
        <v>1661</v>
      </c>
      <c r="D2434" s="16" t="s">
        <v>3616</v>
      </c>
      <c r="E2434" s="16" t="s">
        <v>39</v>
      </c>
      <c r="F2434" s="16">
        <v>999932185</v>
      </c>
      <c r="G2434" s="1">
        <f>(J2434+T2434)-H2434</f>
        <v>34</v>
      </c>
      <c r="I2434" s="28"/>
      <c r="J2434" s="1">
        <f>SUM(K2434,L2434,N2434,O2434,P2434,Q2434)</f>
        <v>0</v>
      </c>
      <c r="K2434" s="1">
        <f>SUM(AC2434,AE2434)</f>
        <v>0</v>
      </c>
      <c r="L2434" s="1">
        <v>0</v>
      </c>
      <c r="M2434" s="1">
        <v>0</v>
      </c>
      <c r="N2434" s="1">
        <v>0</v>
      </c>
      <c r="O2434" s="1"/>
      <c r="P2434" s="1">
        <v>0</v>
      </c>
      <c r="Q2434" s="1">
        <f>AD2434</f>
        <v>0</v>
      </c>
      <c r="R2434" s="1">
        <v>0</v>
      </c>
      <c r="S2434" s="28"/>
      <c r="T2434" s="1">
        <f>SUM(U2434,V2434,X2434,Y2434,Z2434,AA2434)</f>
        <v>34</v>
      </c>
      <c r="U2434" s="1">
        <f>SUM(AG2434,BF2434)</f>
        <v>0</v>
      </c>
      <c r="V2434" s="1">
        <f>SUM(AJ2434,AK2434,AL2434,AM2434,AO2434,AP2434,AQ2434,AR2434,AS2434,AT2434,AU2434,AN2434,AV2434,AW2434,AX2434,AY2434,AZ2434,BA2434,BC2434,BD2434,BE2434,BB2434)</f>
        <v>34</v>
      </c>
      <c r="W2434" s="1">
        <f>COUNTIF(AJ2434:BE2434, "&gt;0")</f>
        <v>1</v>
      </c>
      <c r="X2434" s="1">
        <f>SUM(BG2434,BH2434)</f>
        <v>0</v>
      </c>
      <c r="Y2434" s="1">
        <f>BI2434</f>
        <v>0</v>
      </c>
      <c r="Z2434" s="1">
        <f>AI2434</f>
        <v>0</v>
      </c>
      <c r="AA2434" s="1">
        <f>AH2434</f>
        <v>0</v>
      </c>
      <c r="AB2434" s="28"/>
      <c r="AC2434" s="16">
        <v>0</v>
      </c>
      <c r="AD2434" s="16">
        <v>0</v>
      </c>
      <c r="AE2434" s="16">
        <v>0</v>
      </c>
      <c r="AF2434" s="28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0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0</v>
      </c>
      <c r="BA2434" s="16">
        <v>0</v>
      </c>
      <c r="BB2434" s="16">
        <v>34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  <c r="BI2434" s="16">
        <v>0</v>
      </c>
      <c r="BJ2434" s="87"/>
    </row>
    <row r="2435" spans="1:62" s="16" customFormat="1" x14ac:dyDescent="0.35">
      <c r="A2435" s="85" t="s">
        <v>118</v>
      </c>
      <c r="B2435" s="85" t="s">
        <v>28</v>
      </c>
      <c r="C2435" s="16" t="s">
        <v>2702</v>
      </c>
      <c r="D2435" s="16" t="s">
        <v>484</v>
      </c>
      <c r="E2435" s="16" t="s">
        <v>39</v>
      </c>
      <c r="F2435" s="85">
        <v>999911489</v>
      </c>
      <c r="G2435" s="1">
        <f>(J2435+T2435)-H2435</f>
        <v>30</v>
      </c>
      <c r="I2435" s="28"/>
      <c r="J2435" s="1">
        <f>SUM(K2435,L2435,N2435,O2435,P2435,Q2435)</f>
        <v>0</v>
      </c>
      <c r="K2435" s="1">
        <f>SUM(AC2435,AE2435)</f>
        <v>0</v>
      </c>
      <c r="L2435" s="1">
        <v>0</v>
      </c>
      <c r="M2435" s="1">
        <v>0</v>
      </c>
      <c r="N2435" s="1">
        <v>0</v>
      </c>
      <c r="O2435" s="1"/>
      <c r="P2435" s="1">
        <v>0</v>
      </c>
      <c r="Q2435" s="1">
        <f>AD2435</f>
        <v>0</v>
      </c>
      <c r="R2435" s="1">
        <v>0</v>
      </c>
      <c r="S2435" s="31"/>
      <c r="T2435" s="1">
        <f>SUM(U2435,V2435,X2435,Y2435,Z2435,AA2435)</f>
        <v>30</v>
      </c>
      <c r="U2435" s="1">
        <f>SUM(AG2435,BF2435)</f>
        <v>0</v>
      </c>
      <c r="V2435" s="1">
        <f>SUM(AJ2435,AK2435,AL2435,AM2435,AO2435,AP2435,AQ2435,AR2435,AS2435,AT2435,AU2435,AN2435,AV2435,AW2435,AX2435,AY2435,AZ2435,BA2435,BC2435,BD2435,BE2435,BB2435)</f>
        <v>30</v>
      </c>
      <c r="W2435" s="1">
        <f>COUNTIF(AJ2435:BE2435, "&gt;0")</f>
        <v>1</v>
      </c>
      <c r="X2435" s="1">
        <f>SUM(BG2435,BH2435)</f>
        <v>0</v>
      </c>
      <c r="Y2435" s="1">
        <f>BI2435</f>
        <v>0</v>
      </c>
      <c r="Z2435" s="1">
        <f>AI2435</f>
        <v>0</v>
      </c>
      <c r="AA2435" s="1">
        <f>AH2435</f>
        <v>0</v>
      </c>
      <c r="AB2435" s="31"/>
      <c r="AC2435" s="16">
        <v>0</v>
      </c>
      <c r="AD2435" s="16">
        <v>0</v>
      </c>
      <c r="AE2435" s="16">
        <v>0</v>
      </c>
      <c r="AF2435" s="28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30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0</v>
      </c>
      <c r="BB2435" s="16">
        <v>0</v>
      </c>
      <c r="BC2435" s="16">
        <v>0</v>
      </c>
      <c r="BD2435" s="16">
        <v>0</v>
      </c>
      <c r="BE2435" s="16">
        <v>0</v>
      </c>
      <c r="BF2435" s="16">
        <v>0</v>
      </c>
      <c r="BG2435" s="16">
        <v>0</v>
      </c>
      <c r="BH2435" s="16">
        <v>0</v>
      </c>
      <c r="BI2435" s="16">
        <v>0</v>
      </c>
      <c r="BJ2435" s="87"/>
    </row>
    <row r="2436" spans="1:62" s="16" customFormat="1" x14ac:dyDescent="0.35">
      <c r="A2436" s="85" t="s">
        <v>118</v>
      </c>
      <c r="B2436" s="85" t="s">
        <v>28</v>
      </c>
      <c r="C2436" s="16" t="s">
        <v>2865</v>
      </c>
      <c r="D2436" s="16" t="s">
        <v>436</v>
      </c>
      <c r="E2436" s="16" t="s">
        <v>39</v>
      </c>
      <c r="F2436" s="85">
        <v>999928987</v>
      </c>
      <c r="G2436" s="1">
        <f>(J2436+T2436)-H2436</f>
        <v>30</v>
      </c>
      <c r="I2436" s="28"/>
      <c r="J2436" s="1">
        <f>SUM(K2436,L2436,N2436,O2436,P2436,Q2436)</f>
        <v>0</v>
      </c>
      <c r="K2436" s="1">
        <f>SUM(AC2436,AE2436)</f>
        <v>0</v>
      </c>
      <c r="L2436" s="1">
        <v>0</v>
      </c>
      <c r="M2436" s="1">
        <v>0</v>
      </c>
      <c r="N2436" s="1">
        <v>0</v>
      </c>
      <c r="O2436" s="1"/>
      <c r="P2436" s="1">
        <v>0</v>
      </c>
      <c r="Q2436" s="1">
        <f>AD2436</f>
        <v>0</v>
      </c>
      <c r="R2436" s="1">
        <v>0</v>
      </c>
      <c r="S2436" s="28"/>
      <c r="T2436" s="1">
        <f>SUM(U2436,V2436,X2436,Y2436,Z2436,AA2436)</f>
        <v>30</v>
      </c>
      <c r="U2436" s="1">
        <f>SUM(AG2436,BF2436)</f>
        <v>0</v>
      </c>
      <c r="V2436" s="1">
        <f>SUM(AJ2436,AK2436,AL2436,AM2436,AO2436,AP2436,AQ2436,AR2436,AS2436,AT2436,AU2436,AN2436,AV2436,AW2436,AX2436,AY2436,AZ2436,BA2436,BC2436,BD2436,BE2436,BB2436)</f>
        <v>30</v>
      </c>
      <c r="W2436" s="1">
        <f>COUNTIF(AJ2436:BE2436, "&gt;0")</f>
        <v>1</v>
      </c>
      <c r="X2436" s="1">
        <f>SUM(BG2436,BH2436)</f>
        <v>0</v>
      </c>
      <c r="Y2436" s="1">
        <f>BI2436</f>
        <v>0</v>
      </c>
      <c r="Z2436" s="1">
        <f>AI2436</f>
        <v>0</v>
      </c>
      <c r="AA2436" s="1">
        <f>AH2436</f>
        <v>0</v>
      </c>
      <c r="AB2436" s="28"/>
      <c r="AC2436" s="16">
        <v>0</v>
      </c>
      <c r="AD2436" s="16">
        <v>0</v>
      </c>
      <c r="AE2436" s="16">
        <v>0</v>
      </c>
      <c r="AF2436" s="28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30</v>
      </c>
      <c r="AO2436" s="16">
        <v>0</v>
      </c>
      <c r="AP2436" s="16">
        <v>0</v>
      </c>
      <c r="AQ2436" s="16">
        <v>0</v>
      </c>
      <c r="AR2436" s="16">
        <v>0</v>
      </c>
      <c r="AS2436" s="16">
        <v>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  <c r="BI2436" s="16">
        <v>0</v>
      </c>
      <c r="BJ2436" s="87"/>
    </row>
    <row r="2437" spans="1:62" s="16" customFormat="1" x14ac:dyDescent="0.35">
      <c r="A2437" s="85" t="s">
        <v>118</v>
      </c>
      <c r="B2437" s="85" t="s">
        <v>28</v>
      </c>
      <c r="C2437" s="16" t="s">
        <v>1782</v>
      </c>
      <c r="D2437" s="16" t="s">
        <v>2259</v>
      </c>
      <c r="E2437" s="16" t="s">
        <v>39</v>
      </c>
      <c r="F2437" s="85">
        <v>999930505</v>
      </c>
      <c r="G2437" s="1">
        <f>(J2437+T2437)-H2437</f>
        <v>30</v>
      </c>
      <c r="I2437" s="28"/>
      <c r="J2437" s="1">
        <f>SUM(K2437,L2437,N2437,O2437,P2437,Q2437)</f>
        <v>0</v>
      </c>
      <c r="K2437" s="1">
        <f>SUM(AC2437,AE2437)</f>
        <v>0</v>
      </c>
      <c r="L2437" s="1">
        <v>0</v>
      </c>
      <c r="M2437" s="1">
        <v>0</v>
      </c>
      <c r="N2437" s="1">
        <v>0</v>
      </c>
      <c r="O2437" s="1"/>
      <c r="P2437" s="1">
        <v>0</v>
      </c>
      <c r="Q2437" s="1">
        <f>AD2437</f>
        <v>0</v>
      </c>
      <c r="R2437" s="1">
        <v>0</v>
      </c>
      <c r="S2437" s="31"/>
      <c r="T2437" s="1">
        <f>SUM(U2437,V2437,X2437,Y2437,Z2437,AA2437)</f>
        <v>30</v>
      </c>
      <c r="U2437" s="1">
        <f>SUM(AG2437,BF2437)</f>
        <v>0</v>
      </c>
      <c r="V2437" s="1">
        <f>SUM(AJ2437,AK2437,AL2437,AM2437,AO2437,AP2437,AQ2437,AR2437,AS2437,AT2437,AU2437,AN2437,AV2437,AW2437,AX2437,AY2437,AZ2437,BA2437,BC2437,BD2437,BE2437,BB2437)</f>
        <v>30</v>
      </c>
      <c r="W2437" s="1">
        <f>COUNTIF(AJ2437:BE2437, "&gt;0")</f>
        <v>1</v>
      </c>
      <c r="X2437" s="1">
        <f>SUM(BG2437,BH2437)</f>
        <v>0</v>
      </c>
      <c r="Y2437" s="1">
        <f>BI2437</f>
        <v>0</v>
      </c>
      <c r="Z2437" s="1">
        <f>AI2437</f>
        <v>0</v>
      </c>
      <c r="AA2437" s="1">
        <f>AH2437</f>
        <v>0</v>
      </c>
      <c r="AB2437" s="31"/>
      <c r="AC2437" s="16">
        <v>0</v>
      </c>
      <c r="AD2437" s="16">
        <v>0</v>
      </c>
      <c r="AE2437" s="16">
        <v>0</v>
      </c>
      <c r="AF2437" s="28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16">
        <v>0</v>
      </c>
      <c r="AO2437" s="16">
        <v>30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0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  <c r="BI2437" s="16">
        <v>0</v>
      </c>
      <c r="BJ2437" s="87"/>
    </row>
    <row r="2438" spans="1:62" s="16" customFormat="1" x14ac:dyDescent="0.35">
      <c r="A2438" s="85" t="s">
        <v>29</v>
      </c>
      <c r="B2438" s="85" t="s">
        <v>28</v>
      </c>
      <c r="C2438" s="16" t="s">
        <v>2369</v>
      </c>
      <c r="D2438" s="16" t="s">
        <v>292</v>
      </c>
      <c r="E2438" s="16" t="s">
        <v>39</v>
      </c>
      <c r="F2438" s="85">
        <v>999929105</v>
      </c>
      <c r="G2438" s="1">
        <f>(J2438+T2438)-H2438</f>
        <v>423</v>
      </c>
      <c r="I2438" s="28"/>
      <c r="J2438" s="1">
        <f>SUM(K2438,L2438,N2438,O2438,P2438,Q2438)</f>
        <v>0</v>
      </c>
      <c r="K2438" s="1">
        <f>SUM(AC2438,AE2438)</f>
        <v>0</v>
      </c>
      <c r="L2438" s="1">
        <v>0</v>
      </c>
      <c r="M2438" s="1">
        <v>0</v>
      </c>
      <c r="N2438" s="1">
        <v>0</v>
      </c>
      <c r="O2438" s="1"/>
      <c r="P2438" s="1">
        <v>0</v>
      </c>
      <c r="Q2438" s="1">
        <f>AD2438</f>
        <v>0</v>
      </c>
      <c r="R2438" s="1">
        <v>0</v>
      </c>
      <c r="S2438" s="31"/>
      <c r="T2438" s="1">
        <f>SUM(U2438,V2438,X2438,Y2438,Z2438,AA2438)</f>
        <v>423</v>
      </c>
      <c r="U2438" s="1">
        <f>SUM(AG2438,BF2438)</f>
        <v>0</v>
      </c>
      <c r="V2438" s="1">
        <f>SUM(AJ2438,AK2438,AL2438,AM2438,AO2438,AP2438,AQ2438,AR2438,AS2438,AT2438,AU2438,AN2438,AV2438,AW2438,AX2438,AY2438,AZ2438,BA2438,BC2438,BD2438,BE2438,BB2438)</f>
        <v>83</v>
      </c>
      <c r="W2438" s="1">
        <f>COUNTIF(AJ2438:BE2438, "&gt;0")</f>
        <v>2</v>
      </c>
      <c r="X2438" s="1">
        <f>SUM(BG2438,BH2438)</f>
        <v>160</v>
      </c>
      <c r="Y2438" s="1">
        <f>BI2438</f>
        <v>180</v>
      </c>
      <c r="Z2438" s="1">
        <f>AI2438</f>
        <v>0</v>
      </c>
      <c r="AA2438" s="1">
        <f>AH2438</f>
        <v>0</v>
      </c>
      <c r="AB2438" s="31"/>
      <c r="AC2438" s="16">
        <v>0</v>
      </c>
      <c r="AD2438" s="16">
        <v>0</v>
      </c>
      <c r="AE2438" s="16">
        <v>0</v>
      </c>
      <c r="AF2438" s="28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0</v>
      </c>
      <c r="AO2438" s="16">
        <v>0</v>
      </c>
      <c r="AP2438" s="16">
        <v>0</v>
      </c>
      <c r="AQ2438" s="16">
        <v>45</v>
      </c>
      <c r="AR2438" s="16">
        <v>38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0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160</v>
      </c>
      <c r="BH2438" s="16">
        <v>0</v>
      </c>
      <c r="BI2438" s="16">
        <v>180</v>
      </c>
      <c r="BJ2438" s="87"/>
    </row>
    <row r="2439" spans="1:62" s="16" customFormat="1" x14ac:dyDescent="0.35">
      <c r="A2439" s="85" t="s">
        <v>29</v>
      </c>
      <c r="B2439" s="85" t="s">
        <v>28</v>
      </c>
      <c r="C2439" s="16" t="s">
        <v>366</v>
      </c>
      <c r="D2439" s="16" t="s">
        <v>57</v>
      </c>
      <c r="E2439" s="16" t="s">
        <v>39</v>
      </c>
      <c r="F2439" s="85">
        <v>999923895</v>
      </c>
      <c r="G2439" s="1">
        <f>(J2439+T2439)-H2439</f>
        <v>286</v>
      </c>
      <c r="H2439" s="1">
        <f>(K2439+L2439+N2439+O2439+P2439+Q2439+R2439)*0.5</f>
        <v>0</v>
      </c>
      <c r="I2439" s="28"/>
      <c r="J2439" s="1">
        <f>SUM(K2439,L2439,N2439,O2439,P2439,Q2439)</f>
        <v>0</v>
      </c>
      <c r="K2439" s="1">
        <f>SUM(AC2439,AE2439)</f>
        <v>0</v>
      </c>
      <c r="L2439" s="1">
        <v>0</v>
      </c>
      <c r="M2439" s="1">
        <v>0</v>
      </c>
      <c r="N2439" s="1">
        <v>0</v>
      </c>
      <c r="O2439" s="1"/>
      <c r="P2439" s="1">
        <v>0</v>
      </c>
      <c r="Q2439" s="1">
        <f>AD2439</f>
        <v>0</v>
      </c>
      <c r="R2439" s="1">
        <v>0</v>
      </c>
      <c r="S2439" s="31"/>
      <c r="T2439" s="1">
        <f>SUM(U2439,V2439,X2439,Y2439,Z2439,AA2439)</f>
        <v>286</v>
      </c>
      <c r="U2439" s="1">
        <f>SUM(AG2439,BF2439)</f>
        <v>0</v>
      </c>
      <c r="V2439" s="1">
        <f>SUM(AJ2439,AK2439,AL2439,AM2439,AO2439,AP2439,AQ2439,AR2439,AS2439,AT2439,AU2439,AN2439,AV2439,AW2439,AX2439,AY2439,AZ2439,BA2439,BC2439,BD2439,BE2439,BB2439)</f>
        <v>210</v>
      </c>
      <c r="W2439" s="1">
        <f>COUNTIF(AJ2439:BE2439, "&gt;0")</f>
        <v>2</v>
      </c>
      <c r="X2439" s="1">
        <f>SUM(BG2439,BH2439)</f>
        <v>0</v>
      </c>
      <c r="Y2439" s="1">
        <f>BI2439</f>
        <v>76</v>
      </c>
      <c r="Z2439" s="1">
        <f>AI2439</f>
        <v>0</v>
      </c>
      <c r="AA2439" s="1">
        <f>AH2439</f>
        <v>0</v>
      </c>
      <c r="AB2439" s="31"/>
      <c r="AC2439" s="16">
        <v>0</v>
      </c>
      <c r="AD2439" s="16">
        <v>0</v>
      </c>
      <c r="AE2439" s="16">
        <v>0</v>
      </c>
      <c r="AF2439" s="28">
        <v>0</v>
      </c>
      <c r="AG2439" s="16">
        <v>0</v>
      </c>
      <c r="AH2439" s="16">
        <v>0</v>
      </c>
      <c r="AI2439" s="16">
        <v>0</v>
      </c>
      <c r="AJ2439" s="16">
        <v>120</v>
      </c>
      <c r="AK2439" s="16">
        <v>0</v>
      </c>
      <c r="AL2439" s="16">
        <v>0</v>
      </c>
      <c r="AM2439" s="16">
        <v>0</v>
      </c>
      <c r="AN2439" s="16">
        <v>0</v>
      </c>
      <c r="AO2439" s="16">
        <v>0</v>
      </c>
      <c r="AP2439" s="16">
        <v>0</v>
      </c>
      <c r="AQ2439" s="16">
        <v>0</v>
      </c>
      <c r="AR2439" s="16">
        <v>0</v>
      </c>
      <c r="AS2439" s="16">
        <v>0</v>
      </c>
      <c r="AT2439" s="16">
        <v>0</v>
      </c>
      <c r="AU2439" s="16">
        <v>0</v>
      </c>
      <c r="AV2439" s="16">
        <v>90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0</v>
      </c>
      <c r="BG2439" s="16">
        <v>0</v>
      </c>
      <c r="BH2439" s="16">
        <v>0</v>
      </c>
      <c r="BI2439" s="16">
        <v>76</v>
      </c>
      <c r="BJ2439" s="87"/>
    </row>
    <row r="2440" spans="1:62" s="16" customFormat="1" x14ac:dyDescent="0.35">
      <c r="A2440" s="85" t="s">
        <v>29</v>
      </c>
      <c r="B2440" s="85" t="s">
        <v>28</v>
      </c>
      <c r="C2440" s="16" t="s">
        <v>1401</v>
      </c>
      <c r="D2440" s="16" t="s">
        <v>2296</v>
      </c>
      <c r="E2440" s="16" t="s">
        <v>39</v>
      </c>
      <c r="F2440" s="85">
        <v>999924899</v>
      </c>
      <c r="G2440" s="1">
        <f>(J2440+T2440)-H2440</f>
        <v>254</v>
      </c>
      <c r="I2440" s="28"/>
      <c r="J2440" s="1">
        <f>SUM(K2440,L2440,N2440,O2440,P2440,Q2440)</f>
        <v>0</v>
      </c>
      <c r="K2440" s="1">
        <f>SUM(AC2440,AE2440)</f>
        <v>0</v>
      </c>
      <c r="L2440" s="1">
        <v>0</v>
      </c>
      <c r="M2440" s="1">
        <v>0</v>
      </c>
      <c r="N2440" s="1">
        <v>0</v>
      </c>
      <c r="O2440" s="1"/>
      <c r="P2440" s="1">
        <v>0</v>
      </c>
      <c r="Q2440" s="1">
        <f>AD2440</f>
        <v>0</v>
      </c>
      <c r="R2440" s="1">
        <v>0</v>
      </c>
      <c r="S2440" s="31"/>
      <c r="T2440" s="1">
        <f>SUM(U2440,V2440,X2440,Y2440,Z2440,AA2440)</f>
        <v>254</v>
      </c>
      <c r="U2440" s="1">
        <f>SUM(AG2440,BF2440)</f>
        <v>0</v>
      </c>
      <c r="V2440" s="1">
        <f>SUM(AJ2440,AK2440,AL2440,AM2440,AO2440,AP2440,AQ2440,AR2440,AS2440,AT2440,AU2440,AN2440,AV2440,AW2440,AX2440,AY2440,AZ2440,BA2440,BC2440,BD2440,BE2440,BB2440)</f>
        <v>171</v>
      </c>
      <c r="W2440" s="1">
        <f>COUNTIF(AJ2440:BE2440, "&gt;0")</f>
        <v>2</v>
      </c>
      <c r="X2440" s="1">
        <f>SUM(BG2440,BH2440)</f>
        <v>0</v>
      </c>
      <c r="Y2440" s="1">
        <f>BI2440</f>
        <v>83</v>
      </c>
      <c r="Z2440" s="1">
        <f>AI2440</f>
        <v>0</v>
      </c>
      <c r="AA2440" s="1">
        <f>AH2440</f>
        <v>0</v>
      </c>
      <c r="AB2440" s="31"/>
      <c r="AC2440" s="16">
        <v>0</v>
      </c>
      <c r="AD2440" s="16">
        <v>0</v>
      </c>
      <c r="AE2440" s="16">
        <v>0</v>
      </c>
      <c r="AF2440" s="28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6">
        <v>0</v>
      </c>
      <c r="AO2440" s="16">
        <v>0</v>
      </c>
      <c r="AP2440" s="16">
        <v>120</v>
      </c>
      <c r="AQ2440" s="16">
        <v>0</v>
      </c>
      <c r="AR2440" s="16">
        <v>51</v>
      </c>
      <c r="AS2440" s="16">
        <v>0</v>
      </c>
      <c r="AT2440" s="16">
        <v>0</v>
      </c>
      <c r="AU2440" s="16">
        <v>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0</v>
      </c>
      <c r="BE2440" s="16">
        <v>0</v>
      </c>
      <c r="BF2440" s="16">
        <v>0</v>
      </c>
      <c r="BG2440" s="16">
        <v>0</v>
      </c>
      <c r="BH2440" s="16">
        <v>0</v>
      </c>
      <c r="BI2440" s="16">
        <v>83</v>
      </c>
      <c r="BJ2440" s="87"/>
    </row>
    <row r="2441" spans="1:62" s="16" customFormat="1" x14ac:dyDescent="0.35">
      <c r="A2441" s="100" t="s">
        <v>29</v>
      </c>
      <c r="B2441" s="100" t="s">
        <v>28</v>
      </c>
      <c r="C2441" s="52" t="s">
        <v>416</v>
      </c>
      <c r="D2441" s="52" t="s">
        <v>1416</v>
      </c>
      <c r="E2441" s="52" t="s">
        <v>39</v>
      </c>
      <c r="F2441" s="100">
        <v>999925061</v>
      </c>
      <c r="G2441" s="1">
        <f>(J2441+T2441)-H2441</f>
        <v>253</v>
      </c>
      <c r="I2441" s="28"/>
      <c r="J2441" s="1">
        <f>SUM(K2441,L2441,N2441,O2441,P2441,Q2441)</f>
        <v>0</v>
      </c>
      <c r="K2441" s="1">
        <f>SUM(AC2441,AE2441)</f>
        <v>0</v>
      </c>
      <c r="L2441" s="1">
        <v>0</v>
      </c>
      <c r="M2441" s="1">
        <v>0</v>
      </c>
      <c r="N2441" s="1">
        <v>0</v>
      </c>
      <c r="O2441" s="1"/>
      <c r="P2441" s="1">
        <v>0</v>
      </c>
      <c r="Q2441" s="1">
        <f>AD2441</f>
        <v>0</v>
      </c>
      <c r="R2441" s="1">
        <v>0</v>
      </c>
      <c r="S2441" s="31"/>
      <c r="T2441" s="1">
        <f>SUM(U2441,V2441,X2441,Y2441,Z2441,AA2441)</f>
        <v>253</v>
      </c>
      <c r="U2441" s="1">
        <f>SUM(AG2441,BF2441)</f>
        <v>0</v>
      </c>
      <c r="V2441" s="1">
        <f>SUM(AJ2441,AK2441,AL2441,AM2441,AO2441,AP2441,AQ2441,AR2441,AS2441,AT2441,AU2441,AN2441,AV2441,AW2441,AX2441,AY2441,AZ2441,BA2441,BC2441,BD2441,BE2441,BB2441)</f>
        <v>90</v>
      </c>
      <c r="W2441" s="1">
        <f>COUNTIF(AJ2441:BE2441, "&gt;0")</f>
        <v>2</v>
      </c>
      <c r="X2441" s="1">
        <f>SUM(BG2441,BH2441)</f>
        <v>120</v>
      </c>
      <c r="Y2441" s="1">
        <f>BI2441</f>
        <v>43</v>
      </c>
      <c r="Z2441" s="1">
        <f>AI2441</f>
        <v>0</v>
      </c>
      <c r="AA2441" s="1">
        <f>AH2441</f>
        <v>0</v>
      </c>
      <c r="AB2441" s="31"/>
      <c r="AC2441" s="16">
        <v>0</v>
      </c>
      <c r="AD2441" s="16">
        <v>0</v>
      </c>
      <c r="AE2441" s="16">
        <v>0</v>
      </c>
      <c r="AF2441" s="28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30</v>
      </c>
      <c r="AN2441" s="16">
        <v>0</v>
      </c>
      <c r="AO2441" s="16">
        <v>0</v>
      </c>
      <c r="AP2441" s="16">
        <v>0</v>
      </c>
      <c r="AQ2441" s="16">
        <v>60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120</v>
      </c>
      <c r="BH2441" s="16">
        <v>0</v>
      </c>
      <c r="BI2441" s="16">
        <v>43</v>
      </c>
      <c r="BJ2441" s="87"/>
    </row>
    <row r="2442" spans="1:62" s="16" customFormat="1" x14ac:dyDescent="0.35">
      <c r="A2442" s="85" t="s">
        <v>29</v>
      </c>
      <c r="B2442" s="85" t="s">
        <v>28</v>
      </c>
      <c r="C2442" s="16" t="s">
        <v>929</v>
      </c>
      <c r="D2442" s="16" t="s">
        <v>1857</v>
      </c>
      <c r="E2442" s="16" t="s">
        <v>39</v>
      </c>
      <c r="F2442" s="85">
        <v>999928158</v>
      </c>
      <c r="G2442" s="1">
        <f>(J2442+T2442)-H2442</f>
        <v>243</v>
      </c>
      <c r="H2442" s="1"/>
      <c r="I2442" s="15"/>
      <c r="J2442" s="1">
        <f>SUM(K2442,L2442,N2442,O2442,P2442,Q2442)</f>
        <v>0</v>
      </c>
      <c r="K2442" s="1">
        <f>SUM(AC2442,AE2442)</f>
        <v>0</v>
      </c>
      <c r="L2442" s="1">
        <v>0</v>
      </c>
      <c r="M2442" s="1">
        <v>0</v>
      </c>
      <c r="N2442" s="1">
        <v>0</v>
      </c>
      <c r="O2442" s="1"/>
      <c r="P2442" s="1">
        <v>0</v>
      </c>
      <c r="Q2442" s="1">
        <f>AD2442</f>
        <v>0</v>
      </c>
      <c r="R2442" s="1">
        <v>0</v>
      </c>
      <c r="S2442" s="31"/>
      <c r="T2442" s="1">
        <f>SUM(U2442,V2442,X2442,Y2442,Z2442,AA2442)</f>
        <v>243</v>
      </c>
      <c r="U2442" s="1">
        <f>SUM(AG2442,BF2442)</f>
        <v>10</v>
      </c>
      <c r="V2442" s="1">
        <f>SUM(AJ2442,AK2442,AL2442,AM2442,AO2442,AP2442,AQ2442,AR2442,AS2442,AT2442,AU2442,AN2442,AV2442,AW2442,AX2442,AY2442,AZ2442,BA2442,BC2442,BD2442,BE2442,BB2442)</f>
        <v>150</v>
      </c>
      <c r="W2442" s="1">
        <f>COUNTIF(AJ2442:BE2442, "&gt;0")</f>
        <v>2</v>
      </c>
      <c r="X2442" s="1">
        <f>SUM(BG2442,BH2442)</f>
        <v>40</v>
      </c>
      <c r="Y2442" s="1">
        <f>BI2442</f>
        <v>43</v>
      </c>
      <c r="Z2442" s="1">
        <f>AI2442</f>
        <v>0</v>
      </c>
      <c r="AA2442" s="1">
        <f>AH2442</f>
        <v>0</v>
      </c>
      <c r="AB2442" s="31"/>
      <c r="AC2442" s="1">
        <v>0</v>
      </c>
      <c r="AD2442" s="16">
        <v>0</v>
      </c>
      <c r="AE2442" s="16">
        <v>0</v>
      </c>
      <c r="AF2442" s="28">
        <v>0</v>
      </c>
      <c r="AG2442" s="16">
        <v>10</v>
      </c>
      <c r="AH2442" s="16">
        <v>0</v>
      </c>
      <c r="AI2442" s="16">
        <v>0</v>
      </c>
      <c r="AJ2442" s="16">
        <v>90</v>
      </c>
      <c r="AK2442" s="16">
        <v>0</v>
      </c>
      <c r="AL2442" s="16">
        <v>0</v>
      </c>
      <c r="AM2442" s="16">
        <v>0</v>
      </c>
      <c r="AN2442" s="16">
        <v>0</v>
      </c>
      <c r="AO2442" s="16">
        <v>0</v>
      </c>
      <c r="AP2442" s="16">
        <v>0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60</v>
      </c>
      <c r="BA2442" s="16">
        <v>0</v>
      </c>
      <c r="BB2442" s="16">
        <v>0</v>
      </c>
      <c r="BC2442" s="16">
        <v>0</v>
      </c>
      <c r="BD2442" s="16">
        <v>0</v>
      </c>
      <c r="BE2442" s="16">
        <v>0</v>
      </c>
      <c r="BF2442" s="16">
        <v>0</v>
      </c>
      <c r="BG2442" s="16">
        <v>0</v>
      </c>
      <c r="BH2442" s="16">
        <v>40</v>
      </c>
      <c r="BI2442" s="16">
        <v>43</v>
      </c>
      <c r="BJ2442" s="87"/>
    </row>
    <row r="2443" spans="1:62" s="16" customFormat="1" x14ac:dyDescent="0.35">
      <c r="A2443" s="85" t="s">
        <v>29</v>
      </c>
      <c r="B2443" s="85" t="s">
        <v>28</v>
      </c>
      <c r="C2443" s="16" t="s">
        <v>1490</v>
      </c>
      <c r="D2443" s="16" t="s">
        <v>1491</v>
      </c>
      <c r="E2443" s="16" t="s">
        <v>39</v>
      </c>
      <c r="F2443" s="85">
        <v>999925360</v>
      </c>
      <c r="G2443" s="1">
        <f>(J2443+T2443)-H2443</f>
        <v>219</v>
      </c>
      <c r="H2443" s="1">
        <f>J2443*0.5</f>
        <v>0</v>
      </c>
      <c r="I2443" s="28"/>
      <c r="J2443" s="1">
        <f>SUM(K2443,L2443,N2443,O2443,P2443,Q2443)</f>
        <v>0</v>
      </c>
      <c r="K2443" s="1">
        <f>SUM(AC2443,AE2443)</f>
        <v>0</v>
      </c>
      <c r="L2443" s="1">
        <v>0</v>
      </c>
      <c r="M2443" s="1">
        <v>0</v>
      </c>
      <c r="N2443" s="1">
        <v>0</v>
      </c>
      <c r="O2443" s="1"/>
      <c r="P2443" s="1">
        <v>0</v>
      </c>
      <c r="Q2443" s="1">
        <f>AD2443</f>
        <v>0</v>
      </c>
      <c r="R2443" s="1">
        <v>0</v>
      </c>
      <c r="S2443" s="31"/>
      <c r="T2443" s="1">
        <f>SUM(U2443,V2443,X2443,Y2443,Z2443,AA2443)</f>
        <v>219</v>
      </c>
      <c r="U2443" s="1">
        <f>SUM(AG2443,BF2443)</f>
        <v>0</v>
      </c>
      <c r="V2443" s="1">
        <f>SUM(AJ2443,AK2443,AL2443,AM2443,AO2443,AP2443,AQ2443,AR2443,AS2443,AT2443,AU2443,AN2443,AV2443,AW2443,AX2443,AY2443,AZ2443,BA2443,BC2443,BD2443,BE2443,BB2443)</f>
        <v>28</v>
      </c>
      <c r="W2443" s="1">
        <f>COUNTIF(AJ2443:BE2443, "&gt;0")</f>
        <v>1</v>
      </c>
      <c r="X2443" s="1">
        <f>SUM(BG2443,BH2443)</f>
        <v>90</v>
      </c>
      <c r="Y2443" s="1">
        <f>BI2443</f>
        <v>101</v>
      </c>
      <c r="Z2443" s="1">
        <f>AI2443</f>
        <v>0</v>
      </c>
      <c r="AA2443" s="1">
        <f>AH2443</f>
        <v>0</v>
      </c>
      <c r="AB2443" s="31"/>
      <c r="AC2443" s="16">
        <v>0</v>
      </c>
      <c r="AD2443" s="16">
        <v>0</v>
      </c>
      <c r="AE2443" s="16">
        <v>0</v>
      </c>
      <c r="AF2443" s="28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0</v>
      </c>
      <c r="AO2443" s="16">
        <v>0</v>
      </c>
      <c r="AP2443" s="16">
        <v>0</v>
      </c>
      <c r="AQ2443" s="16">
        <v>0</v>
      </c>
      <c r="AR2443" s="16">
        <v>28</v>
      </c>
      <c r="AS2443" s="16">
        <v>0</v>
      </c>
      <c r="AT2443" s="16">
        <v>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90</v>
      </c>
      <c r="BH2443" s="16">
        <v>0</v>
      </c>
      <c r="BI2443" s="16">
        <v>101</v>
      </c>
      <c r="BJ2443" s="87"/>
    </row>
    <row r="2444" spans="1:62" s="16" customFormat="1" x14ac:dyDescent="0.35">
      <c r="A2444" s="85" t="s">
        <v>29</v>
      </c>
      <c r="B2444" s="85" t="s">
        <v>28</v>
      </c>
      <c r="C2444" s="16" t="s">
        <v>1299</v>
      </c>
      <c r="D2444" s="16" t="s">
        <v>1719</v>
      </c>
      <c r="E2444" s="16" t="s">
        <v>39</v>
      </c>
      <c r="F2444" s="85">
        <v>999926899</v>
      </c>
      <c r="G2444" s="1">
        <f>(J2444+T2444)-H2444</f>
        <v>215</v>
      </c>
      <c r="I2444" s="28"/>
      <c r="J2444" s="1">
        <f>SUM(K2444,L2444,N2444,O2444,P2444,Q2444)</f>
        <v>0</v>
      </c>
      <c r="K2444" s="1">
        <f>SUM(AC2444,AE2444)</f>
        <v>0</v>
      </c>
      <c r="L2444" s="1">
        <v>0</v>
      </c>
      <c r="M2444" s="1">
        <v>0</v>
      </c>
      <c r="N2444" s="1">
        <v>0</v>
      </c>
      <c r="O2444" s="1"/>
      <c r="P2444" s="1">
        <v>0</v>
      </c>
      <c r="Q2444" s="1">
        <f>AD2444</f>
        <v>0</v>
      </c>
      <c r="R2444" s="1">
        <v>0</v>
      </c>
      <c r="S2444" s="31"/>
      <c r="T2444" s="1">
        <f>SUM(U2444,V2444,X2444,Y2444,Z2444,AA2444)</f>
        <v>215</v>
      </c>
      <c r="U2444" s="1">
        <f>SUM(AG2444,BF2444)</f>
        <v>0</v>
      </c>
      <c r="V2444" s="1">
        <f>SUM(AJ2444,AK2444,AL2444,AM2444,AO2444,AP2444,AQ2444,AR2444,AS2444,AT2444,AU2444,AN2444,AV2444,AW2444,AX2444,AY2444,AZ2444,BA2444,BC2444,BD2444,BE2444,BB2444)</f>
        <v>120</v>
      </c>
      <c r="W2444" s="1">
        <f>COUNTIF(AJ2444:BE2444, "&gt;0")</f>
        <v>1</v>
      </c>
      <c r="X2444" s="1">
        <f>SUM(BG2444,BH2444)</f>
        <v>0</v>
      </c>
      <c r="Y2444" s="1">
        <f>BI2444</f>
        <v>95</v>
      </c>
      <c r="Z2444" s="1">
        <f>AI2444</f>
        <v>0</v>
      </c>
      <c r="AA2444" s="1">
        <f>AH2444</f>
        <v>0</v>
      </c>
      <c r="AB2444" s="31"/>
      <c r="AC2444" s="16">
        <v>0</v>
      </c>
      <c r="AD2444" s="16">
        <v>0</v>
      </c>
      <c r="AE2444" s="16">
        <v>0</v>
      </c>
      <c r="AF2444" s="28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  <c r="AQ2444" s="16">
        <v>0</v>
      </c>
      <c r="AR2444" s="16">
        <v>120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0</v>
      </c>
      <c r="BG2444" s="16">
        <v>0</v>
      </c>
      <c r="BH2444" s="16">
        <v>0</v>
      </c>
      <c r="BI2444" s="16">
        <v>95</v>
      </c>
      <c r="BJ2444" s="87"/>
    </row>
    <row r="2445" spans="1:62" s="16" customFormat="1" x14ac:dyDescent="0.35">
      <c r="A2445" s="85" t="s">
        <v>29</v>
      </c>
      <c r="B2445" s="85" t="s">
        <v>28</v>
      </c>
      <c r="C2445" s="16" t="s">
        <v>2411</v>
      </c>
      <c r="D2445" s="16" t="s">
        <v>83</v>
      </c>
      <c r="E2445" s="16" t="s">
        <v>39</v>
      </c>
      <c r="F2445" s="85">
        <v>999929570</v>
      </c>
      <c r="G2445" s="1">
        <f>(J2445+T2445)-H2445</f>
        <v>203</v>
      </c>
      <c r="I2445" s="28"/>
      <c r="J2445" s="1">
        <f>SUM(K2445,L2445,N2445,O2445,P2445,Q2445)</f>
        <v>0</v>
      </c>
      <c r="K2445" s="1">
        <f>SUM(AC2445,AE2445)</f>
        <v>0</v>
      </c>
      <c r="L2445" s="1">
        <v>0</v>
      </c>
      <c r="M2445" s="1">
        <v>0</v>
      </c>
      <c r="N2445" s="1">
        <v>0</v>
      </c>
      <c r="O2445" s="1"/>
      <c r="P2445" s="1">
        <v>0</v>
      </c>
      <c r="Q2445" s="1">
        <f>AD2445</f>
        <v>0</v>
      </c>
      <c r="R2445" s="1">
        <v>0</v>
      </c>
      <c r="S2445" s="31"/>
      <c r="T2445" s="1">
        <f>SUM(U2445,V2445,X2445,Y2445,Z2445,AA2445)</f>
        <v>203</v>
      </c>
      <c r="U2445" s="1">
        <f>SUM(AG2445,BF2445)</f>
        <v>0</v>
      </c>
      <c r="V2445" s="1">
        <f>SUM(AJ2445,AK2445,AL2445,AM2445,AO2445,AP2445,AQ2445,AR2445,AS2445,AT2445,AU2445,AN2445,AV2445,AW2445,AX2445,AY2445,AZ2445,BA2445,BC2445,BD2445,BE2445,BB2445)</f>
        <v>68</v>
      </c>
      <c r="W2445" s="1">
        <f>COUNTIF(AJ2445:BE2445, "&gt;0")</f>
        <v>1</v>
      </c>
      <c r="X2445" s="1">
        <f>SUM(BG2445,BH2445)</f>
        <v>0</v>
      </c>
      <c r="Y2445" s="1">
        <f>BI2445</f>
        <v>135</v>
      </c>
      <c r="Z2445" s="1">
        <f>AI2445</f>
        <v>0</v>
      </c>
      <c r="AA2445" s="1">
        <f>AH2445</f>
        <v>0</v>
      </c>
      <c r="AB2445" s="31"/>
      <c r="AC2445" s="16">
        <v>0</v>
      </c>
      <c r="AD2445" s="16">
        <v>0</v>
      </c>
      <c r="AE2445" s="16">
        <v>0</v>
      </c>
      <c r="AF2445" s="28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  <c r="AQ2445" s="16">
        <v>0</v>
      </c>
      <c r="AR2445" s="16">
        <v>68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0</v>
      </c>
      <c r="BF2445" s="16">
        <v>0</v>
      </c>
      <c r="BG2445" s="16">
        <v>0</v>
      </c>
      <c r="BH2445" s="16">
        <v>0</v>
      </c>
      <c r="BI2445" s="16">
        <v>135</v>
      </c>
      <c r="BJ2445" s="87"/>
    </row>
    <row r="2446" spans="1:62" s="16" customFormat="1" x14ac:dyDescent="0.35">
      <c r="A2446" s="85" t="s">
        <v>29</v>
      </c>
      <c r="B2446" s="85" t="s">
        <v>28</v>
      </c>
      <c r="C2446" s="16" t="s">
        <v>1350</v>
      </c>
      <c r="D2446" s="16" t="s">
        <v>2297</v>
      </c>
      <c r="E2446" s="16" t="s">
        <v>39</v>
      </c>
      <c r="F2446" s="85">
        <v>999924553</v>
      </c>
      <c r="G2446" s="1">
        <f>(J2446+T2446)-H2446</f>
        <v>200</v>
      </c>
      <c r="I2446" s="28"/>
      <c r="J2446" s="1">
        <f>SUM(K2446,L2446,N2446,O2446,P2446,Q2446)</f>
        <v>0</v>
      </c>
      <c r="K2446" s="1">
        <f>SUM(AC2446,AE2446)</f>
        <v>0</v>
      </c>
      <c r="L2446" s="1">
        <v>0</v>
      </c>
      <c r="M2446" s="1">
        <v>0</v>
      </c>
      <c r="N2446" s="1">
        <v>0</v>
      </c>
      <c r="O2446" s="1"/>
      <c r="P2446" s="1">
        <v>0</v>
      </c>
      <c r="Q2446" s="1">
        <f>AD2446</f>
        <v>0</v>
      </c>
      <c r="R2446" s="1">
        <v>0</v>
      </c>
      <c r="S2446" s="31"/>
      <c r="T2446" s="1">
        <f>SUM(U2446,V2446,X2446,Y2446,Z2446,AA2446)</f>
        <v>200</v>
      </c>
      <c r="U2446" s="1">
        <f>SUM(AG2446,BF2446)</f>
        <v>0</v>
      </c>
      <c r="V2446" s="1">
        <f>SUM(AJ2446,AK2446,AL2446,AM2446,AO2446,AP2446,AQ2446,AR2446,AS2446,AT2446,AU2446,AN2446,AV2446,AW2446,AX2446,AY2446,AZ2446,BA2446,BC2446,BD2446,BE2446,BB2446)</f>
        <v>106</v>
      </c>
      <c r="W2446" s="1">
        <f>COUNTIF(AJ2446:BE2446, "&gt;0")</f>
        <v>2</v>
      </c>
      <c r="X2446" s="1">
        <f>SUM(BG2446,BH2446)</f>
        <v>51</v>
      </c>
      <c r="Y2446" s="1">
        <f>BI2446</f>
        <v>43</v>
      </c>
      <c r="Z2446" s="1">
        <f>AI2446</f>
        <v>0</v>
      </c>
      <c r="AA2446" s="1">
        <f>AH2446</f>
        <v>0</v>
      </c>
      <c r="AB2446" s="31"/>
      <c r="AC2446" s="16">
        <v>0</v>
      </c>
      <c r="AD2446" s="16">
        <v>0</v>
      </c>
      <c r="AE2446" s="16">
        <v>0</v>
      </c>
      <c r="AF2446" s="28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68</v>
      </c>
      <c r="AQ2446" s="16">
        <v>0</v>
      </c>
      <c r="AR2446" s="16">
        <v>38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0</v>
      </c>
      <c r="BF2446" s="16">
        <v>0</v>
      </c>
      <c r="BG2446" s="16">
        <v>51</v>
      </c>
      <c r="BH2446" s="16">
        <v>0</v>
      </c>
      <c r="BI2446" s="16">
        <v>43</v>
      </c>
      <c r="BJ2446" s="87"/>
    </row>
    <row r="2447" spans="1:62" s="16" customFormat="1" x14ac:dyDescent="0.35">
      <c r="A2447" s="85" t="s">
        <v>29</v>
      </c>
      <c r="B2447" s="85" t="s">
        <v>28</v>
      </c>
      <c r="C2447" s="16" t="s">
        <v>587</v>
      </c>
      <c r="D2447" s="16" t="s">
        <v>683</v>
      </c>
      <c r="E2447" s="16" t="s">
        <v>39</v>
      </c>
      <c r="F2447" s="85">
        <v>999929165</v>
      </c>
      <c r="G2447" s="1">
        <f>(J2447+T2447)-H2447</f>
        <v>173</v>
      </c>
      <c r="I2447" s="28"/>
      <c r="J2447" s="1">
        <f>SUM(K2447,L2447,N2447,O2447,P2447,Q2447)</f>
        <v>0</v>
      </c>
      <c r="K2447" s="1">
        <f>SUM(AC2447,AE2447)</f>
        <v>0</v>
      </c>
      <c r="L2447" s="1">
        <v>0</v>
      </c>
      <c r="M2447" s="1">
        <v>0</v>
      </c>
      <c r="N2447" s="1">
        <v>0</v>
      </c>
      <c r="O2447" s="1"/>
      <c r="P2447" s="1">
        <v>0</v>
      </c>
      <c r="Q2447" s="1">
        <f>AD2447</f>
        <v>0</v>
      </c>
      <c r="R2447" s="1">
        <v>0</v>
      </c>
      <c r="S2447" s="31"/>
      <c r="T2447" s="1">
        <f>SUM(U2447,V2447,X2447,Y2447,Z2447,AA2447)</f>
        <v>173</v>
      </c>
      <c r="U2447" s="1">
        <f>SUM(AG2447,BF2447)</f>
        <v>0</v>
      </c>
      <c r="V2447" s="1">
        <f>SUM(AJ2447,AK2447,AL2447,AM2447,AO2447,AP2447,AQ2447,AR2447,AS2447,AT2447,AU2447,AN2447,AV2447,AW2447,AX2447,AY2447,AZ2447,BA2447,BC2447,BD2447,BE2447,BB2447)</f>
        <v>38</v>
      </c>
      <c r="W2447" s="1">
        <f>COUNTIF(AJ2447:BE2447, "&gt;0")</f>
        <v>1</v>
      </c>
      <c r="X2447" s="1">
        <f>SUM(BG2447,BH2447)</f>
        <v>78</v>
      </c>
      <c r="Y2447" s="1">
        <f>BI2447</f>
        <v>57</v>
      </c>
      <c r="Z2447" s="1">
        <f>AI2447</f>
        <v>0</v>
      </c>
      <c r="AA2447" s="1">
        <f>AH2447</f>
        <v>0</v>
      </c>
      <c r="AB2447" s="31"/>
      <c r="AC2447" s="16">
        <v>0</v>
      </c>
      <c r="AD2447" s="16">
        <v>0</v>
      </c>
      <c r="AE2447" s="16">
        <v>0</v>
      </c>
      <c r="AF2447" s="28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0</v>
      </c>
      <c r="AP2447" s="16">
        <v>0</v>
      </c>
      <c r="AQ2447" s="16">
        <v>0</v>
      </c>
      <c r="AR2447" s="16">
        <v>38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0</v>
      </c>
      <c r="BF2447" s="16">
        <v>0</v>
      </c>
      <c r="BG2447" s="16">
        <v>78</v>
      </c>
      <c r="BH2447" s="16">
        <v>0</v>
      </c>
      <c r="BI2447" s="16">
        <v>57</v>
      </c>
      <c r="BJ2447" s="87"/>
    </row>
    <row r="2448" spans="1:62" s="16" customFormat="1" x14ac:dyDescent="0.35">
      <c r="A2448" s="85" t="s">
        <v>29</v>
      </c>
      <c r="B2448" s="85" t="s">
        <v>28</v>
      </c>
      <c r="C2448" s="16" t="s">
        <v>1220</v>
      </c>
      <c r="D2448" s="16" t="s">
        <v>1427</v>
      </c>
      <c r="E2448" s="16" t="s">
        <v>39</v>
      </c>
      <c r="F2448" s="85">
        <v>999925149</v>
      </c>
      <c r="G2448" s="1">
        <f>(J2448+T2448)-H2448</f>
        <v>171</v>
      </c>
      <c r="I2448" s="28"/>
      <c r="J2448" s="1">
        <f>SUM(K2448,L2448,N2448,O2448,P2448,Q2448)</f>
        <v>0</v>
      </c>
      <c r="K2448" s="1">
        <f>SUM(AC2448,AE2448)</f>
        <v>0</v>
      </c>
      <c r="L2448" s="1">
        <v>0</v>
      </c>
      <c r="M2448" s="1">
        <v>0</v>
      </c>
      <c r="N2448" s="1">
        <v>0</v>
      </c>
      <c r="O2448" s="1"/>
      <c r="P2448" s="1">
        <v>0</v>
      </c>
      <c r="Q2448" s="1">
        <f>AD2448</f>
        <v>0</v>
      </c>
      <c r="R2448" s="1">
        <v>0</v>
      </c>
      <c r="S2448" s="31"/>
      <c r="T2448" s="1">
        <f>SUM(U2448,V2448,X2448,Y2448,Z2448,AA2448)</f>
        <v>171</v>
      </c>
      <c r="U2448" s="1">
        <f>SUM(AG2448,BF2448)</f>
        <v>0</v>
      </c>
      <c r="V2448" s="1">
        <f>SUM(AJ2448,AK2448,AL2448,AM2448,AO2448,AP2448,AQ2448,AR2448,AS2448,AT2448,AU2448,AN2448,AV2448,AW2448,AX2448,AY2448,AZ2448,BA2448,BC2448,BD2448,BE2448,BB2448)</f>
        <v>38</v>
      </c>
      <c r="W2448" s="1">
        <f>COUNTIF(AJ2448:BE2448, "&gt;0")</f>
        <v>1</v>
      </c>
      <c r="X2448" s="1">
        <f>SUM(BG2448,BH2448)</f>
        <v>90</v>
      </c>
      <c r="Y2448" s="1">
        <f>BI2448</f>
        <v>43</v>
      </c>
      <c r="Z2448" s="1">
        <f>AI2448</f>
        <v>0</v>
      </c>
      <c r="AA2448" s="1">
        <f>AH2448</f>
        <v>0</v>
      </c>
      <c r="AB2448" s="31"/>
      <c r="AC2448" s="16">
        <v>0</v>
      </c>
      <c r="AD2448" s="16">
        <v>0</v>
      </c>
      <c r="AE2448" s="16">
        <v>0</v>
      </c>
      <c r="AF2448" s="28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0</v>
      </c>
      <c r="AQ2448" s="16">
        <v>0</v>
      </c>
      <c r="AR2448" s="16">
        <v>38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0</v>
      </c>
      <c r="BG2448" s="16">
        <v>90</v>
      </c>
      <c r="BH2448" s="16">
        <v>0</v>
      </c>
      <c r="BI2448" s="16">
        <v>43</v>
      </c>
      <c r="BJ2448" s="87"/>
    </row>
    <row r="2449" spans="1:62" s="16" customFormat="1" x14ac:dyDescent="0.35">
      <c r="A2449" s="85" t="s">
        <v>29</v>
      </c>
      <c r="B2449" s="85" t="s">
        <v>28</v>
      </c>
      <c r="C2449" s="16" t="s">
        <v>300</v>
      </c>
      <c r="D2449" s="16" t="s">
        <v>1764</v>
      </c>
      <c r="E2449" s="16" t="s">
        <v>39</v>
      </c>
      <c r="F2449" s="85">
        <v>999929185</v>
      </c>
      <c r="G2449" s="1">
        <f>(J2449+T2449)-H2449</f>
        <v>171</v>
      </c>
      <c r="I2449" s="28"/>
      <c r="J2449" s="1">
        <f>SUM(K2449,L2449,N2449,O2449,P2449,Q2449)</f>
        <v>0</v>
      </c>
      <c r="K2449" s="1">
        <f>SUM(AC2449,AE2449)</f>
        <v>0</v>
      </c>
      <c r="L2449" s="1">
        <v>0</v>
      </c>
      <c r="M2449" s="1">
        <v>0</v>
      </c>
      <c r="N2449" s="1">
        <v>0</v>
      </c>
      <c r="O2449" s="1"/>
      <c r="P2449" s="1">
        <v>0</v>
      </c>
      <c r="Q2449" s="1">
        <f>AD2449</f>
        <v>0</v>
      </c>
      <c r="R2449" s="1">
        <v>0</v>
      </c>
      <c r="S2449" s="31"/>
      <c r="T2449" s="1">
        <f>SUM(U2449,V2449,X2449,Y2449,Z2449,AA2449)</f>
        <v>171</v>
      </c>
      <c r="U2449" s="1">
        <f>SUM(AG2449,BF2449)</f>
        <v>0</v>
      </c>
      <c r="V2449" s="1">
        <f>SUM(AJ2449,AK2449,AL2449,AM2449,AO2449,AP2449,AQ2449,AR2449,AS2449,AT2449,AU2449,AN2449,AV2449,AW2449,AX2449,AY2449,AZ2449,BA2449,BC2449,BD2449,BE2449,BB2449)</f>
        <v>128</v>
      </c>
      <c r="W2449" s="1">
        <f>COUNTIF(AJ2449:BE2449, "&gt;0")</f>
        <v>2</v>
      </c>
      <c r="X2449" s="1">
        <f>SUM(BG2449,BH2449)</f>
        <v>0</v>
      </c>
      <c r="Y2449" s="1">
        <f>BI2449</f>
        <v>43</v>
      </c>
      <c r="Z2449" s="1">
        <f>AI2449</f>
        <v>0</v>
      </c>
      <c r="AA2449" s="1">
        <f>AH2449</f>
        <v>0</v>
      </c>
      <c r="AB2449" s="31"/>
      <c r="AC2449" s="16">
        <v>0</v>
      </c>
      <c r="AD2449" s="16">
        <v>0</v>
      </c>
      <c r="AE2449" s="16">
        <v>0</v>
      </c>
      <c r="AF2449" s="28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90</v>
      </c>
      <c r="AQ2449" s="16">
        <v>0</v>
      </c>
      <c r="AR2449" s="16">
        <v>38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0</v>
      </c>
      <c r="BG2449" s="16">
        <v>0</v>
      </c>
      <c r="BH2449" s="16">
        <v>0</v>
      </c>
      <c r="BI2449" s="16">
        <v>43</v>
      </c>
      <c r="BJ2449" s="87"/>
    </row>
    <row r="2450" spans="1:62" s="16" customFormat="1" x14ac:dyDescent="0.35">
      <c r="A2450" s="85" t="s">
        <v>29</v>
      </c>
      <c r="B2450" s="85" t="s">
        <v>28</v>
      </c>
      <c r="C2450" s="16" t="s">
        <v>1451</v>
      </c>
      <c r="D2450" s="16" t="s">
        <v>2298</v>
      </c>
      <c r="E2450" s="16" t="s">
        <v>39</v>
      </c>
      <c r="F2450" s="85">
        <v>999925237</v>
      </c>
      <c r="G2450" s="1">
        <f>(J2450+T2450)-H2450</f>
        <v>169</v>
      </c>
      <c r="I2450" s="28"/>
      <c r="J2450" s="1">
        <f>SUM(K2450,L2450,N2450,O2450,P2450,Q2450)</f>
        <v>0</v>
      </c>
      <c r="K2450" s="1">
        <f>SUM(AC2450,AE2450)</f>
        <v>0</v>
      </c>
      <c r="L2450" s="1">
        <v>0</v>
      </c>
      <c r="M2450" s="1">
        <v>0</v>
      </c>
      <c r="N2450" s="1">
        <v>0</v>
      </c>
      <c r="O2450" s="1"/>
      <c r="P2450" s="1">
        <v>0</v>
      </c>
      <c r="Q2450" s="1">
        <f>AD2450</f>
        <v>0</v>
      </c>
      <c r="R2450" s="1">
        <v>0</v>
      </c>
      <c r="S2450" s="31"/>
      <c r="T2450" s="1">
        <f>SUM(U2450,V2450,X2450,Y2450,Z2450,AA2450)</f>
        <v>169</v>
      </c>
      <c r="U2450" s="1">
        <f>SUM(AG2450,BF2450)</f>
        <v>0</v>
      </c>
      <c r="V2450" s="1">
        <f>SUM(AJ2450,AK2450,AL2450,AM2450,AO2450,AP2450,AQ2450,AR2450,AS2450,AT2450,AU2450,AN2450,AV2450,AW2450,AX2450,AY2450,AZ2450,BA2450,BC2450,BD2450,BE2450,BB2450)</f>
        <v>68</v>
      </c>
      <c r="W2450" s="1">
        <f>COUNTIF(AJ2450:BE2450, "&gt;0")</f>
        <v>1</v>
      </c>
      <c r="X2450" s="1">
        <f>SUM(BG2450,BH2450)</f>
        <v>0</v>
      </c>
      <c r="Y2450" s="1">
        <f>BI2450</f>
        <v>101</v>
      </c>
      <c r="Z2450" s="1">
        <f>AI2450</f>
        <v>0</v>
      </c>
      <c r="AA2450" s="1">
        <f>AH2450</f>
        <v>0</v>
      </c>
      <c r="AB2450" s="31"/>
      <c r="AC2450" s="16">
        <v>0</v>
      </c>
      <c r="AD2450" s="16">
        <v>0</v>
      </c>
      <c r="AE2450" s="16">
        <v>0</v>
      </c>
      <c r="AF2450" s="28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0</v>
      </c>
      <c r="AO2450" s="16">
        <v>0</v>
      </c>
      <c r="AP2450" s="16">
        <v>68</v>
      </c>
      <c r="AQ2450" s="16">
        <v>0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0</v>
      </c>
      <c r="BF2450" s="16">
        <v>0</v>
      </c>
      <c r="BG2450" s="16">
        <v>0</v>
      </c>
      <c r="BH2450" s="16">
        <v>0</v>
      </c>
      <c r="BI2450" s="16">
        <v>101</v>
      </c>
      <c r="BJ2450" s="87"/>
    </row>
    <row r="2451" spans="1:62" s="16" customFormat="1" x14ac:dyDescent="0.35">
      <c r="A2451" s="85" t="s">
        <v>29</v>
      </c>
      <c r="B2451" s="85" t="s">
        <v>28</v>
      </c>
      <c r="C2451" s="16" t="s">
        <v>2415</v>
      </c>
      <c r="D2451" s="16" t="s">
        <v>683</v>
      </c>
      <c r="E2451" s="16" t="s">
        <v>39</v>
      </c>
      <c r="F2451" s="85">
        <v>999922189</v>
      </c>
      <c r="G2451" s="1">
        <f>(J2451+T2451)-H2451</f>
        <v>167</v>
      </c>
      <c r="I2451" s="28"/>
      <c r="J2451" s="1">
        <f>SUM(K2451,L2451,N2451,O2451,P2451,Q2451)</f>
        <v>0</v>
      </c>
      <c r="K2451" s="1">
        <f>SUM(AC2451,AE2451)</f>
        <v>0</v>
      </c>
      <c r="L2451" s="1">
        <v>0</v>
      </c>
      <c r="M2451" s="1">
        <v>0</v>
      </c>
      <c r="N2451" s="1">
        <v>0</v>
      </c>
      <c r="O2451" s="1"/>
      <c r="P2451" s="1">
        <v>0</v>
      </c>
      <c r="Q2451" s="1">
        <f>AD2451</f>
        <v>0</v>
      </c>
      <c r="R2451" s="1">
        <v>0</v>
      </c>
      <c r="S2451" s="31"/>
      <c r="T2451" s="1">
        <f>SUM(U2451,V2451,X2451,Y2451,Z2451,AA2451)</f>
        <v>167</v>
      </c>
      <c r="U2451" s="1">
        <f>SUM(AG2451,BF2451)</f>
        <v>0</v>
      </c>
      <c r="V2451" s="1">
        <f>SUM(AJ2451,AK2451,AL2451,AM2451,AO2451,AP2451,AQ2451,AR2451,AS2451,AT2451,AU2451,AN2451,AV2451,AW2451,AX2451,AY2451,AZ2451,BA2451,BC2451,BD2451,BE2451,BB2451)</f>
        <v>38</v>
      </c>
      <c r="W2451" s="1">
        <f>COUNTIF(AJ2451:BE2451, "&gt;0")</f>
        <v>1</v>
      </c>
      <c r="X2451" s="1">
        <f>SUM(BG2451,BH2451)</f>
        <v>72</v>
      </c>
      <c r="Y2451" s="1">
        <f>BI2451</f>
        <v>57</v>
      </c>
      <c r="Z2451" s="1">
        <f>AI2451</f>
        <v>0</v>
      </c>
      <c r="AA2451" s="1">
        <f>AH2451</f>
        <v>0</v>
      </c>
      <c r="AB2451" s="31"/>
      <c r="AC2451" s="16">
        <v>0</v>
      </c>
      <c r="AD2451" s="16">
        <v>0</v>
      </c>
      <c r="AE2451" s="16">
        <v>0</v>
      </c>
      <c r="AF2451" s="28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0</v>
      </c>
      <c r="AP2451" s="16">
        <v>0</v>
      </c>
      <c r="AQ2451" s="16">
        <v>0</v>
      </c>
      <c r="AR2451" s="16">
        <v>38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0</v>
      </c>
      <c r="BF2451" s="16">
        <v>0</v>
      </c>
      <c r="BG2451" s="16">
        <v>72</v>
      </c>
      <c r="BH2451" s="16">
        <v>0</v>
      </c>
      <c r="BI2451" s="16">
        <v>57</v>
      </c>
      <c r="BJ2451" s="87"/>
    </row>
    <row r="2452" spans="1:62" s="16" customFormat="1" x14ac:dyDescent="0.35">
      <c r="A2452" s="85" t="s">
        <v>29</v>
      </c>
      <c r="B2452" s="85" t="s">
        <v>28</v>
      </c>
      <c r="C2452" s="16" t="s">
        <v>2299</v>
      </c>
      <c r="D2452" s="16" t="s">
        <v>2300</v>
      </c>
      <c r="E2452" s="16" t="s">
        <v>39</v>
      </c>
      <c r="F2452" s="85">
        <v>999929564</v>
      </c>
      <c r="G2452" s="1">
        <f>(J2452+T2452)-H2452</f>
        <v>152</v>
      </c>
      <c r="I2452" s="28"/>
      <c r="J2452" s="1">
        <f>SUM(K2452,L2452,N2452,O2452,P2452,Q2452)</f>
        <v>0</v>
      </c>
      <c r="K2452" s="1">
        <f>SUM(AC2452,AE2452)</f>
        <v>0</v>
      </c>
      <c r="L2452" s="1">
        <v>0</v>
      </c>
      <c r="M2452" s="1">
        <v>0</v>
      </c>
      <c r="N2452" s="1">
        <v>0</v>
      </c>
      <c r="O2452" s="1"/>
      <c r="P2452" s="1">
        <v>0</v>
      </c>
      <c r="Q2452" s="1">
        <f>AD2452</f>
        <v>0</v>
      </c>
      <c r="R2452" s="1">
        <v>0</v>
      </c>
      <c r="S2452" s="31"/>
      <c r="T2452" s="1">
        <f>SUM(U2452,V2452,X2452,Y2452,Z2452,AA2452)</f>
        <v>152</v>
      </c>
      <c r="U2452" s="1">
        <f>SUM(AG2452,BF2452)</f>
        <v>0</v>
      </c>
      <c r="V2452" s="1">
        <f>SUM(AJ2452,AK2452,AL2452,AM2452,AO2452,AP2452,AQ2452,AR2452,AS2452,AT2452,AU2452,AN2452,AV2452,AW2452,AX2452,AY2452,AZ2452,BA2452,BC2452,BD2452,BE2452,BB2452)</f>
        <v>63</v>
      </c>
      <c r="W2452" s="1">
        <f>COUNTIF(AJ2452:BE2452, "&gt;0")</f>
        <v>1</v>
      </c>
      <c r="X2452" s="1">
        <f>SUM(BG2452,BH2452)</f>
        <v>0</v>
      </c>
      <c r="Y2452" s="1">
        <f>BI2452</f>
        <v>89</v>
      </c>
      <c r="Z2452" s="1">
        <f>AI2452</f>
        <v>0</v>
      </c>
      <c r="AA2452" s="1">
        <f>AH2452</f>
        <v>0</v>
      </c>
      <c r="AB2452" s="31"/>
      <c r="AC2452" s="16">
        <v>0</v>
      </c>
      <c r="AD2452" s="16">
        <v>0</v>
      </c>
      <c r="AE2452" s="16">
        <v>0</v>
      </c>
      <c r="AF2452" s="28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63</v>
      </c>
      <c r="AQ2452" s="16">
        <v>0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0</v>
      </c>
      <c r="BF2452" s="16">
        <v>0</v>
      </c>
      <c r="BG2452" s="16">
        <v>0</v>
      </c>
      <c r="BH2452" s="16">
        <v>0</v>
      </c>
      <c r="BI2452" s="16">
        <v>89</v>
      </c>
      <c r="BJ2452" s="87"/>
    </row>
    <row r="2453" spans="1:62" s="16" customFormat="1" x14ac:dyDescent="0.35">
      <c r="A2453" s="85" t="s">
        <v>29</v>
      </c>
      <c r="B2453" s="85" t="s">
        <v>28</v>
      </c>
      <c r="C2453" s="16" t="s">
        <v>1545</v>
      </c>
      <c r="D2453" s="16" t="s">
        <v>140</v>
      </c>
      <c r="E2453" s="16" t="s">
        <v>39</v>
      </c>
      <c r="F2453" s="85">
        <v>999925709</v>
      </c>
      <c r="G2453" s="1">
        <f>(J2453+T2453)-H2453</f>
        <v>144</v>
      </c>
      <c r="I2453" s="28"/>
      <c r="J2453" s="1">
        <f>SUM(K2453,L2453,N2453,O2453,P2453,Q2453)</f>
        <v>0</v>
      </c>
      <c r="K2453" s="1">
        <f>SUM(AC2453,AE2453)</f>
        <v>0</v>
      </c>
      <c r="L2453" s="1">
        <v>0</v>
      </c>
      <c r="M2453" s="1">
        <v>0</v>
      </c>
      <c r="N2453" s="1">
        <v>0</v>
      </c>
      <c r="O2453" s="1"/>
      <c r="P2453" s="1">
        <v>0</v>
      </c>
      <c r="Q2453" s="1">
        <f>AD2453</f>
        <v>0</v>
      </c>
      <c r="R2453" s="1">
        <v>0</v>
      </c>
      <c r="S2453" s="31"/>
      <c r="T2453" s="1">
        <f>SUM(U2453,V2453,X2453,Y2453,Z2453,AA2453)</f>
        <v>144</v>
      </c>
      <c r="U2453" s="1">
        <f>SUM(AG2453,BF2453)</f>
        <v>0</v>
      </c>
      <c r="V2453" s="1">
        <f>SUM(AJ2453,AK2453,AL2453,AM2453,AO2453,AP2453,AQ2453,AR2453,AS2453,AT2453,AU2453,AN2453,AV2453,AW2453,AX2453,AY2453,AZ2453,BA2453,BC2453,BD2453,BE2453,BB2453)</f>
        <v>60</v>
      </c>
      <c r="W2453" s="1">
        <f>COUNTIF(AJ2453:BE2453, "&gt;0")</f>
        <v>1</v>
      </c>
      <c r="X2453" s="1">
        <f>SUM(BG2453,BH2453)</f>
        <v>84</v>
      </c>
      <c r="Y2453" s="1">
        <f>BI2453</f>
        <v>0</v>
      </c>
      <c r="Z2453" s="1">
        <f>AI2453</f>
        <v>0</v>
      </c>
      <c r="AA2453" s="1">
        <f>AH2453</f>
        <v>0</v>
      </c>
      <c r="AB2453" s="31"/>
      <c r="AC2453" s="16">
        <v>0</v>
      </c>
      <c r="AD2453" s="16">
        <v>0</v>
      </c>
      <c r="AE2453" s="16">
        <v>0</v>
      </c>
      <c r="AF2453" s="28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60</v>
      </c>
      <c r="AL2453" s="16">
        <v>0</v>
      </c>
      <c r="AM2453" s="16">
        <v>0</v>
      </c>
      <c r="AN2453" s="16">
        <v>0</v>
      </c>
      <c r="AO2453" s="16">
        <v>0</v>
      </c>
      <c r="AP2453" s="16">
        <v>0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0</v>
      </c>
      <c r="BE2453" s="16">
        <v>0</v>
      </c>
      <c r="BF2453" s="16">
        <v>0</v>
      </c>
      <c r="BG2453" s="16">
        <v>84</v>
      </c>
      <c r="BH2453" s="16">
        <v>0</v>
      </c>
      <c r="BI2453" s="16">
        <v>0</v>
      </c>
      <c r="BJ2453" s="87"/>
    </row>
    <row r="2454" spans="1:62" s="16" customFormat="1" x14ac:dyDescent="0.35">
      <c r="A2454" s="85" t="s">
        <v>29</v>
      </c>
      <c r="B2454" s="85" t="s">
        <v>28</v>
      </c>
      <c r="C2454" s="16" t="s">
        <v>1619</v>
      </c>
      <c r="D2454" s="16" t="s">
        <v>509</v>
      </c>
      <c r="E2454" s="16" t="s">
        <v>39</v>
      </c>
      <c r="F2454" s="85">
        <v>999926166</v>
      </c>
      <c r="G2454" s="1">
        <f>(J2454+T2454)-H2454</f>
        <v>136</v>
      </c>
      <c r="I2454" s="28"/>
      <c r="J2454" s="1">
        <f>SUM(K2454,L2454,N2454,O2454,P2454,Q2454)</f>
        <v>0</v>
      </c>
      <c r="K2454" s="1">
        <f>SUM(AC2454,AE2454)</f>
        <v>0</v>
      </c>
      <c r="L2454" s="1">
        <v>0</v>
      </c>
      <c r="M2454" s="1">
        <v>0</v>
      </c>
      <c r="N2454" s="1">
        <v>0</v>
      </c>
      <c r="O2454" s="1"/>
      <c r="P2454" s="1">
        <v>0</v>
      </c>
      <c r="Q2454" s="1">
        <f>AD2454</f>
        <v>0</v>
      </c>
      <c r="R2454" s="1">
        <v>0</v>
      </c>
      <c r="S2454" s="31"/>
      <c r="T2454" s="1">
        <f>SUM(U2454,V2454,X2454,Y2454,Z2454,AA2454)</f>
        <v>136</v>
      </c>
      <c r="U2454" s="1">
        <f>SUM(AG2454,BF2454)</f>
        <v>0</v>
      </c>
      <c r="V2454" s="1">
        <f>SUM(AJ2454,AK2454,AL2454,AM2454,AO2454,AP2454,AQ2454,AR2454,AS2454,AT2454,AU2454,AN2454,AV2454,AW2454,AX2454,AY2454,AZ2454,BA2454,BC2454,BD2454,BE2454,BB2454)</f>
        <v>136</v>
      </c>
      <c r="W2454" s="1">
        <f>COUNTIF(AJ2454:BE2454, "&gt;0")</f>
        <v>2</v>
      </c>
      <c r="X2454" s="1">
        <f>SUM(BG2454,BH2454)</f>
        <v>0</v>
      </c>
      <c r="Y2454" s="1">
        <f>BI2454</f>
        <v>0</v>
      </c>
      <c r="Z2454" s="1">
        <f>AI2454</f>
        <v>0</v>
      </c>
      <c r="AA2454" s="1">
        <f>AH2454</f>
        <v>0</v>
      </c>
      <c r="AB2454" s="31"/>
      <c r="AC2454" s="16">
        <v>0</v>
      </c>
      <c r="AD2454" s="16">
        <v>0</v>
      </c>
      <c r="AE2454" s="16">
        <v>0</v>
      </c>
      <c r="AF2454" s="28">
        <v>0</v>
      </c>
      <c r="AG2454" s="16">
        <v>0</v>
      </c>
      <c r="AH2454" s="16">
        <v>0</v>
      </c>
      <c r="AI2454" s="16">
        <v>0</v>
      </c>
      <c r="AJ2454" s="16">
        <v>68</v>
      </c>
      <c r="AK2454" s="16">
        <v>0</v>
      </c>
      <c r="AL2454" s="16">
        <v>0</v>
      </c>
      <c r="AM2454" s="16">
        <v>0</v>
      </c>
      <c r="AN2454" s="16">
        <v>0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68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0</v>
      </c>
      <c r="BG2454" s="16">
        <v>0</v>
      </c>
      <c r="BH2454" s="16">
        <v>0</v>
      </c>
      <c r="BI2454" s="16">
        <v>0</v>
      </c>
      <c r="BJ2454" s="87"/>
    </row>
    <row r="2455" spans="1:62" s="16" customFormat="1" x14ac:dyDescent="0.35">
      <c r="A2455" s="98" t="s">
        <v>29</v>
      </c>
      <c r="B2455" s="98" t="s">
        <v>28</v>
      </c>
      <c r="C2455" s="35" t="s">
        <v>3074</v>
      </c>
      <c r="D2455" s="35" t="s">
        <v>3075</v>
      </c>
      <c r="E2455" s="35" t="s">
        <v>39</v>
      </c>
      <c r="F2455" s="85">
        <v>999929300</v>
      </c>
      <c r="G2455" s="1">
        <f>(J2455+T2455)-H2455</f>
        <v>133</v>
      </c>
      <c r="I2455" s="28"/>
      <c r="J2455" s="1">
        <f>SUM(K2455,L2455,N2455,O2455,P2455,Q2455)</f>
        <v>0</v>
      </c>
      <c r="K2455" s="1">
        <f>SUM(AC2455,AE2455)</f>
        <v>0</v>
      </c>
      <c r="L2455" s="1">
        <v>0</v>
      </c>
      <c r="M2455" s="1">
        <v>0</v>
      </c>
      <c r="N2455" s="1">
        <v>0</v>
      </c>
      <c r="O2455" s="1"/>
      <c r="P2455" s="1">
        <v>0</v>
      </c>
      <c r="Q2455" s="1">
        <f>AD2455</f>
        <v>0</v>
      </c>
      <c r="R2455" s="1">
        <v>0</v>
      </c>
      <c r="S2455" s="28"/>
      <c r="T2455" s="1">
        <f>SUM(U2455,V2455,X2455,Y2455,Z2455,AA2455)</f>
        <v>133</v>
      </c>
      <c r="U2455" s="1">
        <f>SUM(AG2455,BF2455)</f>
        <v>0</v>
      </c>
      <c r="V2455" s="1">
        <f>SUM(AJ2455,AK2455,AL2455,AM2455,AO2455,AP2455,AQ2455,AR2455,AS2455,AT2455,AU2455,AN2455,AV2455,AW2455,AX2455,AY2455,AZ2455,BA2455,BC2455,BD2455,BE2455,BB2455)</f>
        <v>90</v>
      </c>
      <c r="W2455" s="1">
        <f>COUNTIF(AJ2455:BE2455, "&gt;0")</f>
        <v>1</v>
      </c>
      <c r="X2455" s="1">
        <f>SUM(BG2455,BH2455)</f>
        <v>0</v>
      </c>
      <c r="Y2455" s="1">
        <f>BI2455</f>
        <v>43</v>
      </c>
      <c r="Z2455" s="1">
        <f>AI2455</f>
        <v>0</v>
      </c>
      <c r="AA2455" s="1">
        <f>AH2455</f>
        <v>0</v>
      </c>
      <c r="AB2455" s="28"/>
      <c r="AC2455" s="16">
        <v>0</v>
      </c>
      <c r="AD2455" s="16">
        <v>0</v>
      </c>
      <c r="AE2455" s="16">
        <v>0</v>
      </c>
      <c r="AF2455" s="28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0</v>
      </c>
      <c r="AQ2455" s="16">
        <v>0</v>
      </c>
      <c r="AR2455" s="16">
        <v>0</v>
      </c>
      <c r="AS2455" s="16">
        <v>0</v>
      </c>
      <c r="AT2455" s="16">
        <v>0</v>
      </c>
      <c r="AU2455" s="16">
        <v>0</v>
      </c>
      <c r="AV2455" s="16">
        <v>0</v>
      </c>
      <c r="AW2455" s="16">
        <v>90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0</v>
      </c>
      <c r="BF2455" s="16">
        <v>0</v>
      </c>
      <c r="BG2455" s="16">
        <v>0</v>
      </c>
      <c r="BH2455" s="16">
        <v>0</v>
      </c>
      <c r="BI2455" s="16">
        <v>43</v>
      </c>
      <c r="BJ2455" s="87"/>
    </row>
    <row r="2456" spans="1:62" s="16" customFormat="1" x14ac:dyDescent="0.35">
      <c r="A2456" s="85" t="s">
        <v>29</v>
      </c>
      <c r="B2456" s="85" t="s">
        <v>28</v>
      </c>
      <c r="C2456" s="16" t="s">
        <v>2412</v>
      </c>
      <c r="D2456" s="16" t="s">
        <v>2413</v>
      </c>
      <c r="E2456" s="16" t="s">
        <v>39</v>
      </c>
      <c r="F2456" s="85">
        <v>999928948</v>
      </c>
      <c r="G2456" s="1">
        <f>(J2456+T2456)-H2456</f>
        <v>125</v>
      </c>
      <c r="I2456" s="28"/>
      <c r="J2456" s="1">
        <f>SUM(K2456,L2456,N2456,O2456,P2456,Q2456)</f>
        <v>0</v>
      </c>
      <c r="K2456" s="1">
        <f>SUM(AC2456,AE2456)</f>
        <v>0</v>
      </c>
      <c r="L2456" s="1">
        <v>0</v>
      </c>
      <c r="M2456" s="1">
        <v>0</v>
      </c>
      <c r="N2456" s="1">
        <v>0</v>
      </c>
      <c r="O2456" s="1"/>
      <c r="P2456" s="1">
        <v>0</v>
      </c>
      <c r="Q2456" s="1">
        <f>AD2456</f>
        <v>0</v>
      </c>
      <c r="R2456" s="1">
        <v>0</v>
      </c>
      <c r="S2456" s="31"/>
      <c r="T2456" s="1">
        <f>SUM(U2456,V2456,X2456,Y2456,Z2456,AA2456)</f>
        <v>125</v>
      </c>
      <c r="U2456" s="1">
        <f>SUM(AG2456,BF2456)</f>
        <v>0</v>
      </c>
      <c r="V2456" s="1">
        <f>SUM(AJ2456,AK2456,AL2456,AM2456,AO2456,AP2456,AQ2456,AR2456,AS2456,AT2456,AU2456,AN2456,AV2456,AW2456,AX2456,AY2456,AZ2456,BA2456,BC2456,BD2456,BE2456,BB2456)</f>
        <v>68</v>
      </c>
      <c r="W2456" s="1">
        <f>COUNTIF(AJ2456:BE2456, "&gt;0")</f>
        <v>1</v>
      </c>
      <c r="X2456" s="1">
        <f>SUM(BG2456,BH2456)</f>
        <v>0</v>
      </c>
      <c r="Y2456" s="1">
        <f>BI2456</f>
        <v>57</v>
      </c>
      <c r="Z2456" s="1">
        <f>AI2456</f>
        <v>0</v>
      </c>
      <c r="AA2456" s="1">
        <f>AH2456</f>
        <v>0</v>
      </c>
      <c r="AB2456" s="31"/>
      <c r="AC2456" s="16">
        <v>0</v>
      </c>
      <c r="AD2456" s="16">
        <v>0</v>
      </c>
      <c r="AE2456" s="16">
        <v>0</v>
      </c>
      <c r="AF2456" s="28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0</v>
      </c>
      <c r="AO2456" s="16">
        <v>0</v>
      </c>
      <c r="AP2456" s="16">
        <v>0</v>
      </c>
      <c r="AQ2456" s="16">
        <v>0</v>
      </c>
      <c r="AR2456" s="16">
        <v>68</v>
      </c>
      <c r="AS2456" s="16">
        <v>0</v>
      </c>
      <c r="AT2456" s="16">
        <v>0</v>
      </c>
      <c r="AU2456" s="16">
        <v>0</v>
      </c>
      <c r="AV2456" s="16">
        <v>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0</v>
      </c>
      <c r="BF2456" s="16">
        <v>0</v>
      </c>
      <c r="BG2456" s="16">
        <v>0</v>
      </c>
      <c r="BH2456" s="16">
        <v>0</v>
      </c>
      <c r="BI2456" s="16">
        <v>57</v>
      </c>
      <c r="BJ2456" s="87"/>
    </row>
    <row r="2457" spans="1:62" s="16" customFormat="1" x14ac:dyDescent="0.35">
      <c r="A2457" s="98" t="s">
        <v>29</v>
      </c>
      <c r="B2457" s="98" t="s">
        <v>28</v>
      </c>
      <c r="C2457" s="35" t="s">
        <v>3076</v>
      </c>
      <c r="D2457" s="35" t="s">
        <v>3075</v>
      </c>
      <c r="E2457" s="35" t="s">
        <v>39</v>
      </c>
      <c r="F2457" s="85">
        <v>999929301</v>
      </c>
      <c r="G2457" s="1">
        <f>(J2457+T2457)-H2457</f>
        <v>125</v>
      </c>
      <c r="I2457" s="28"/>
      <c r="J2457" s="1">
        <f>SUM(K2457,L2457,N2457,O2457,P2457,Q2457)</f>
        <v>0</v>
      </c>
      <c r="K2457" s="1">
        <f>SUM(AC2457,AE2457)</f>
        <v>0</v>
      </c>
      <c r="L2457" s="1">
        <v>0</v>
      </c>
      <c r="M2457" s="1">
        <v>0</v>
      </c>
      <c r="N2457" s="1">
        <v>0</v>
      </c>
      <c r="O2457" s="1"/>
      <c r="P2457" s="1">
        <v>0</v>
      </c>
      <c r="Q2457" s="1">
        <f>AD2457</f>
        <v>0</v>
      </c>
      <c r="R2457" s="1">
        <v>0</v>
      </c>
      <c r="S2457" s="28"/>
      <c r="T2457" s="1">
        <f>SUM(U2457,V2457,X2457,Y2457,Z2457,AA2457)</f>
        <v>125</v>
      </c>
      <c r="U2457" s="1">
        <f>SUM(AG2457,BF2457)</f>
        <v>0</v>
      </c>
      <c r="V2457" s="1">
        <f>SUM(AJ2457,AK2457,AL2457,AM2457,AO2457,AP2457,AQ2457,AR2457,AS2457,AT2457,AU2457,AN2457,AV2457,AW2457,AX2457,AY2457,AZ2457,BA2457,BC2457,BD2457,BE2457,BB2457)</f>
        <v>68</v>
      </c>
      <c r="W2457" s="1">
        <f>COUNTIF(AJ2457:BE2457, "&gt;0")</f>
        <v>1</v>
      </c>
      <c r="X2457" s="1">
        <f>SUM(BG2457,BH2457)</f>
        <v>0</v>
      </c>
      <c r="Y2457" s="1">
        <f>BI2457</f>
        <v>57</v>
      </c>
      <c r="Z2457" s="1">
        <f>AI2457</f>
        <v>0</v>
      </c>
      <c r="AA2457" s="1">
        <f>AH2457</f>
        <v>0</v>
      </c>
      <c r="AB2457" s="28"/>
      <c r="AC2457" s="16">
        <v>0</v>
      </c>
      <c r="AD2457" s="16">
        <v>0</v>
      </c>
      <c r="AE2457" s="16">
        <v>0</v>
      </c>
      <c r="AF2457" s="28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0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68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0</v>
      </c>
      <c r="BF2457" s="16">
        <v>0</v>
      </c>
      <c r="BG2457" s="16">
        <v>0</v>
      </c>
      <c r="BH2457" s="16">
        <v>0</v>
      </c>
      <c r="BI2457" s="16">
        <v>57</v>
      </c>
      <c r="BJ2457" s="87"/>
    </row>
    <row r="2458" spans="1:62" s="16" customFormat="1" x14ac:dyDescent="0.35">
      <c r="A2458" s="16" t="s">
        <v>29</v>
      </c>
      <c r="B2458" s="16" t="s">
        <v>28</v>
      </c>
      <c r="C2458" s="16" t="s">
        <v>3454</v>
      </c>
      <c r="D2458" s="16" t="s">
        <v>3455</v>
      </c>
      <c r="E2458" s="16" t="s">
        <v>39</v>
      </c>
      <c r="F2458" s="16">
        <v>999930939</v>
      </c>
      <c r="G2458" s="1">
        <f>(J2458+T2458)-H2458</f>
        <v>125</v>
      </c>
      <c r="I2458" s="28"/>
      <c r="J2458" s="1">
        <f>SUM(K2458,L2458,N2458,O2458,P2458,Q2458)</f>
        <v>0</v>
      </c>
      <c r="K2458" s="1">
        <f>SUM(AC2458,AE2458)</f>
        <v>0</v>
      </c>
      <c r="L2458" s="1">
        <v>0</v>
      </c>
      <c r="M2458" s="1">
        <v>0</v>
      </c>
      <c r="N2458" s="1">
        <v>0</v>
      </c>
      <c r="O2458" s="1"/>
      <c r="P2458" s="1">
        <v>0</v>
      </c>
      <c r="Q2458" s="1">
        <f>AD2458</f>
        <v>0</v>
      </c>
      <c r="R2458" s="1">
        <v>0</v>
      </c>
      <c r="S2458" s="31"/>
      <c r="T2458" s="1">
        <f>SUM(U2458,V2458,X2458,Y2458,Z2458,AA2458)</f>
        <v>125</v>
      </c>
      <c r="U2458" s="1">
        <f>SUM(AG2458,BF2458)</f>
        <v>0</v>
      </c>
      <c r="V2458" s="1">
        <f>SUM(AJ2458,AK2458,AL2458,AM2458,AO2458,AP2458,AQ2458,AR2458,AS2458,AT2458,AU2458,AN2458,AV2458,AW2458,AX2458,AY2458,AZ2458,BA2458,BC2458,BD2458,BE2458,BB2458)</f>
        <v>0</v>
      </c>
      <c r="W2458" s="1">
        <f>COUNTIF(AJ2458:BE2458, "&gt;0")</f>
        <v>0</v>
      </c>
      <c r="X2458" s="1">
        <f>SUM(BG2458,BH2458)</f>
        <v>68</v>
      </c>
      <c r="Y2458" s="1">
        <f>BI2458</f>
        <v>57</v>
      </c>
      <c r="Z2458" s="1">
        <f>AI2458</f>
        <v>0</v>
      </c>
      <c r="AA2458" s="1">
        <f>AH2458</f>
        <v>0</v>
      </c>
      <c r="AB2458" s="31"/>
      <c r="AC2458" s="16">
        <v>0</v>
      </c>
      <c r="AD2458" s="16">
        <v>0</v>
      </c>
      <c r="AE2458" s="16">
        <v>0</v>
      </c>
      <c r="AF2458" s="28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0</v>
      </c>
      <c r="AU2458" s="16">
        <v>0</v>
      </c>
      <c r="AV2458" s="16">
        <v>0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68</v>
      </c>
      <c r="BH2458" s="16">
        <v>0</v>
      </c>
      <c r="BI2458" s="16">
        <v>57</v>
      </c>
      <c r="BJ2458" s="87"/>
    </row>
    <row r="2459" spans="1:62" s="16" customFormat="1" x14ac:dyDescent="0.35">
      <c r="A2459" s="85" t="s">
        <v>29</v>
      </c>
      <c r="B2459" s="85" t="s">
        <v>28</v>
      </c>
      <c r="C2459" s="16" t="s">
        <v>1042</v>
      </c>
      <c r="D2459" s="16" t="s">
        <v>1500</v>
      </c>
      <c r="E2459" s="16" t="s">
        <v>39</v>
      </c>
      <c r="F2459" s="85">
        <v>999927474</v>
      </c>
      <c r="G2459" s="1">
        <f>(J2459+T2459)-H2459</f>
        <v>120</v>
      </c>
      <c r="I2459" s="28"/>
      <c r="J2459" s="1">
        <f>SUM(K2459,L2459,N2459,O2459,P2459,Q2459)</f>
        <v>0</v>
      </c>
      <c r="K2459" s="1">
        <f>SUM(AC2459,AE2459)</f>
        <v>0</v>
      </c>
      <c r="L2459" s="1">
        <v>0</v>
      </c>
      <c r="M2459" s="1">
        <v>0</v>
      </c>
      <c r="N2459" s="1">
        <v>0</v>
      </c>
      <c r="O2459" s="1"/>
      <c r="P2459" s="1">
        <v>0</v>
      </c>
      <c r="Q2459" s="1">
        <f>AD2459</f>
        <v>0</v>
      </c>
      <c r="R2459" s="1">
        <v>0</v>
      </c>
      <c r="S2459" s="28"/>
      <c r="T2459" s="1">
        <f>SUM(U2459,V2459,X2459,Y2459,Z2459,AA2459)</f>
        <v>120</v>
      </c>
      <c r="U2459" s="1">
        <f>SUM(AG2459,BF2459)</f>
        <v>0</v>
      </c>
      <c r="V2459" s="1">
        <f>SUM(AJ2459,AK2459,AL2459,AM2459,AO2459,AP2459,AQ2459,AR2459,AS2459,AT2459,AU2459,AN2459,AV2459,AW2459,AX2459,AY2459,AZ2459,BA2459,BC2459,BD2459,BE2459,BB2459)</f>
        <v>120</v>
      </c>
      <c r="W2459" s="1">
        <f>COUNTIF(AJ2459:BE2459, "&gt;0")</f>
        <v>1</v>
      </c>
      <c r="X2459" s="1">
        <f>SUM(BG2459,BH2459)</f>
        <v>0</v>
      </c>
      <c r="Y2459" s="1">
        <f>BI2459</f>
        <v>0</v>
      </c>
      <c r="Z2459" s="1">
        <f>AI2459</f>
        <v>0</v>
      </c>
      <c r="AA2459" s="1">
        <f>AH2459</f>
        <v>0</v>
      </c>
      <c r="AB2459" s="28"/>
      <c r="AC2459" s="16">
        <v>0</v>
      </c>
      <c r="AD2459" s="16">
        <v>0</v>
      </c>
      <c r="AE2459" s="16">
        <v>0</v>
      </c>
      <c r="AF2459" s="28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0</v>
      </c>
      <c r="AV2459" s="16">
        <v>120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0</v>
      </c>
      <c r="BG2459" s="16">
        <v>0</v>
      </c>
      <c r="BH2459" s="16">
        <v>0</v>
      </c>
      <c r="BI2459" s="16">
        <v>0</v>
      </c>
      <c r="BJ2459" s="87"/>
    </row>
    <row r="2460" spans="1:62" s="16" customFormat="1" x14ac:dyDescent="0.35">
      <c r="A2460" s="85" t="s">
        <v>29</v>
      </c>
      <c r="B2460" s="85" t="s">
        <v>28</v>
      </c>
      <c r="C2460" s="16" t="s">
        <v>2966</v>
      </c>
      <c r="D2460" s="16" t="s">
        <v>225</v>
      </c>
      <c r="E2460" s="16" t="s">
        <v>39</v>
      </c>
      <c r="F2460" s="85">
        <v>999929056</v>
      </c>
      <c r="G2460" s="1">
        <f>(J2460+T2460)-H2460</f>
        <v>111</v>
      </c>
      <c r="I2460" s="28"/>
      <c r="J2460" s="1">
        <f>SUM(K2460,L2460,N2460,O2460,P2460,Q2460)</f>
        <v>0</v>
      </c>
      <c r="K2460" s="1">
        <f>SUM(AC2460,AE2460)</f>
        <v>0</v>
      </c>
      <c r="L2460" s="1">
        <v>0</v>
      </c>
      <c r="M2460" s="1">
        <v>0</v>
      </c>
      <c r="N2460" s="1">
        <v>0</v>
      </c>
      <c r="O2460" s="1"/>
      <c r="P2460" s="1">
        <v>0</v>
      </c>
      <c r="Q2460" s="1">
        <f>AD2460</f>
        <v>0</v>
      </c>
      <c r="R2460" s="1">
        <v>0</v>
      </c>
      <c r="S2460" s="28"/>
      <c r="T2460" s="1">
        <f>SUM(U2460,V2460,X2460,Y2460,Z2460,AA2460)</f>
        <v>111</v>
      </c>
      <c r="U2460" s="1">
        <f>SUM(AG2460,BF2460)</f>
        <v>0</v>
      </c>
      <c r="V2460" s="1">
        <f>SUM(AJ2460,AK2460,AL2460,AM2460,AO2460,AP2460,AQ2460,AR2460,AS2460,AT2460,AU2460,AN2460,AV2460,AW2460,AX2460,AY2460,AZ2460,BA2460,BC2460,BD2460,BE2460,BB2460)</f>
        <v>68</v>
      </c>
      <c r="W2460" s="1">
        <f>COUNTIF(AJ2460:BE2460, "&gt;0")</f>
        <v>1</v>
      </c>
      <c r="X2460" s="1">
        <f>SUM(BG2460,BH2460)</f>
        <v>0</v>
      </c>
      <c r="Y2460" s="1">
        <f>BI2460</f>
        <v>43</v>
      </c>
      <c r="Z2460" s="1">
        <f>AI2460</f>
        <v>0</v>
      </c>
      <c r="AA2460" s="1">
        <f>AH2460</f>
        <v>0</v>
      </c>
      <c r="AB2460" s="28"/>
      <c r="AC2460" s="16">
        <v>0</v>
      </c>
      <c r="AD2460" s="16">
        <v>0</v>
      </c>
      <c r="AE2460" s="16">
        <v>0</v>
      </c>
      <c r="AF2460" s="28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0</v>
      </c>
      <c r="AQ2460" s="16">
        <v>0</v>
      </c>
      <c r="AR2460" s="16">
        <v>0</v>
      </c>
      <c r="AS2460" s="16">
        <v>0</v>
      </c>
      <c r="AT2460" s="16">
        <v>0</v>
      </c>
      <c r="AU2460" s="16">
        <v>0</v>
      </c>
      <c r="AV2460" s="16">
        <v>68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0</v>
      </c>
      <c r="BH2460" s="16">
        <v>0</v>
      </c>
      <c r="BI2460" s="16">
        <v>43</v>
      </c>
      <c r="BJ2460" s="87"/>
    </row>
    <row r="2461" spans="1:62" s="16" customFormat="1" x14ac:dyDescent="0.35">
      <c r="A2461" s="98" t="s">
        <v>29</v>
      </c>
      <c r="B2461" s="98" t="s">
        <v>28</v>
      </c>
      <c r="C2461" s="35" t="s">
        <v>3077</v>
      </c>
      <c r="D2461" s="35" t="s">
        <v>3078</v>
      </c>
      <c r="E2461" s="35" t="s">
        <v>39</v>
      </c>
      <c r="F2461" s="85">
        <v>999929362</v>
      </c>
      <c r="G2461" s="1">
        <f>(J2461+T2461)-H2461</f>
        <v>111</v>
      </c>
      <c r="I2461" s="28"/>
      <c r="J2461" s="1">
        <f>SUM(K2461,L2461,N2461,O2461,P2461,Q2461)</f>
        <v>0</v>
      </c>
      <c r="K2461" s="1">
        <f>SUM(AC2461,AE2461)</f>
        <v>0</v>
      </c>
      <c r="L2461" s="1">
        <v>0</v>
      </c>
      <c r="M2461" s="1">
        <v>0</v>
      </c>
      <c r="N2461" s="1">
        <v>0</v>
      </c>
      <c r="O2461" s="1"/>
      <c r="P2461" s="1">
        <v>0</v>
      </c>
      <c r="Q2461" s="1">
        <f>AD2461</f>
        <v>0</v>
      </c>
      <c r="R2461" s="1">
        <v>0</v>
      </c>
      <c r="S2461" s="28"/>
      <c r="T2461" s="1">
        <f>SUM(U2461,V2461,X2461,Y2461,Z2461,AA2461)</f>
        <v>111</v>
      </c>
      <c r="U2461" s="1">
        <f>SUM(AG2461,BF2461)</f>
        <v>0</v>
      </c>
      <c r="V2461" s="1">
        <f>SUM(AJ2461,AK2461,AL2461,AM2461,AO2461,AP2461,AQ2461,AR2461,AS2461,AT2461,AU2461,AN2461,AV2461,AW2461,AX2461,AY2461,AZ2461,BA2461,BC2461,BD2461,BE2461,BB2461)</f>
        <v>68</v>
      </c>
      <c r="W2461" s="1">
        <f>COUNTIF(AJ2461:BE2461, "&gt;0")</f>
        <v>1</v>
      </c>
      <c r="X2461" s="1">
        <f>SUM(BG2461,BH2461)</f>
        <v>0</v>
      </c>
      <c r="Y2461" s="1">
        <f>BI2461</f>
        <v>43</v>
      </c>
      <c r="Z2461" s="1">
        <f>AI2461</f>
        <v>0</v>
      </c>
      <c r="AA2461" s="1">
        <f>AH2461</f>
        <v>0</v>
      </c>
      <c r="AB2461" s="28"/>
      <c r="AC2461" s="16">
        <v>0</v>
      </c>
      <c r="AD2461" s="16">
        <v>0</v>
      </c>
      <c r="AE2461" s="16">
        <v>0</v>
      </c>
      <c r="AF2461" s="28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0</v>
      </c>
      <c r="AV2461" s="16">
        <v>0</v>
      </c>
      <c r="AW2461" s="16">
        <v>68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0</v>
      </c>
      <c r="BH2461" s="16">
        <v>0</v>
      </c>
      <c r="BI2461" s="16">
        <v>43</v>
      </c>
      <c r="BJ2461" s="87"/>
    </row>
    <row r="2462" spans="1:62" s="16" customFormat="1" x14ac:dyDescent="0.35">
      <c r="A2462" s="85" t="s">
        <v>29</v>
      </c>
      <c r="B2462" s="85" t="s">
        <v>28</v>
      </c>
      <c r="C2462" s="16" t="s">
        <v>2169</v>
      </c>
      <c r="D2462" s="16" t="s">
        <v>2154</v>
      </c>
      <c r="E2462" s="16" t="s">
        <v>39</v>
      </c>
      <c r="F2462" s="85">
        <v>999928279</v>
      </c>
      <c r="G2462" s="1">
        <f>(J2462+T2462)-H2462</f>
        <v>103</v>
      </c>
      <c r="I2462" s="28"/>
      <c r="J2462" s="1">
        <f>SUM(K2462,L2462,N2462,O2462,P2462,Q2462)</f>
        <v>0</v>
      </c>
      <c r="K2462" s="1">
        <f>SUM(AC2462,AE2462)</f>
        <v>0</v>
      </c>
      <c r="L2462" s="1">
        <v>0</v>
      </c>
      <c r="M2462" s="1">
        <v>0</v>
      </c>
      <c r="N2462" s="1">
        <v>0</v>
      </c>
      <c r="O2462" s="1"/>
      <c r="P2462" s="1">
        <v>0</v>
      </c>
      <c r="Q2462" s="1">
        <f>AD2462</f>
        <v>0</v>
      </c>
      <c r="R2462" s="1">
        <v>0</v>
      </c>
      <c r="S2462" s="31"/>
      <c r="T2462" s="1">
        <f>SUM(U2462,V2462,X2462,Y2462,Z2462,AA2462)</f>
        <v>103</v>
      </c>
      <c r="U2462" s="1">
        <f>SUM(AG2462,BF2462)</f>
        <v>0</v>
      </c>
      <c r="V2462" s="1">
        <f>SUM(AJ2462,AK2462,AL2462,AM2462,AO2462,AP2462,AQ2462,AR2462,AS2462,AT2462,AU2462,AN2462,AV2462,AW2462,AX2462,AY2462,AZ2462,BA2462,BC2462,BD2462,BE2462,BB2462)</f>
        <v>60</v>
      </c>
      <c r="W2462" s="1">
        <f>COUNTIF(AJ2462:BE2462, "&gt;0")</f>
        <v>1</v>
      </c>
      <c r="X2462" s="1">
        <f>SUM(BG2462,BH2462)</f>
        <v>0</v>
      </c>
      <c r="Y2462" s="1">
        <f>BI2462</f>
        <v>43</v>
      </c>
      <c r="Z2462" s="1">
        <f>AI2462</f>
        <v>0</v>
      </c>
      <c r="AA2462" s="1">
        <f>AH2462</f>
        <v>0</v>
      </c>
      <c r="AB2462" s="31"/>
      <c r="AC2462" s="16">
        <v>0</v>
      </c>
      <c r="AD2462" s="16">
        <v>0</v>
      </c>
      <c r="AE2462" s="16">
        <v>0</v>
      </c>
      <c r="AF2462" s="28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60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0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0</v>
      </c>
      <c r="BF2462" s="16">
        <v>0</v>
      </c>
      <c r="BG2462" s="16">
        <v>0</v>
      </c>
      <c r="BH2462" s="16">
        <v>0</v>
      </c>
      <c r="BI2462" s="16">
        <v>43</v>
      </c>
      <c r="BJ2462" s="87"/>
    </row>
    <row r="2463" spans="1:62" s="16" customFormat="1" x14ac:dyDescent="0.35">
      <c r="A2463" s="16" t="s">
        <v>29</v>
      </c>
      <c r="B2463" s="16" t="s">
        <v>28</v>
      </c>
      <c r="C2463" s="16" t="s">
        <v>3551</v>
      </c>
      <c r="D2463" s="16" t="s">
        <v>3552</v>
      </c>
      <c r="E2463" s="16" t="s">
        <v>39</v>
      </c>
      <c r="F2463" s="16">
        <v>999930419</v>
      </c>
      <c r="G2463" s="1">
        <f>(J2463+T2463)-H2463</f>
        <v>103</v>
      </c>
      <c r="I2463" s="28"/>
      <c r="J2463" s="1">
        <f>SUM(K2463,L2463,N2463,O2463,P2463,Q2463)</f>
        <v>0</v>
      </c>
      <c r="K2463" s="1">
        <f>SUM(AC2463,AE2463)</f>
        <v>0</v>
      </c>
      <c r="L2463" s="1">
        <v>0</v>
      </c>
      <c r="M2463" s="1">
        <v>0</v>
      </c>
      <c r="N2463" s="1">
        <v>0</v>
      </c>
      <c r="O2463" s="1"/>
      <c r="P2463" s="1">
        <v>0</v>
      </c>
      <c r="Q2463" s="1">
        <f>AD2463</f>
        <v>0</v>
      </c>
      <c r="R2463" s="1">
        <v>0</v>
      </c>
      <c r="S2463" s="28"/>
      <c r="T2463" s="1">
        <f>SUM(U2463,V2463,X2463,Y2463,Z2463,AA2463)</f>
        <v>103</v>
      </c>
      <c r="U2463" s="1">
        <f>SUM(AG2463,BF2463)</f>
        <v>0</v>
      </c>
      <c r="V2463" s="1">
        <f>SUM(AJ2463,AK2463,AL2463,AM2463,AO2463,AP2463,AQ2463,AR2463,AS2463,AT2463,AU2463,AN2463,AV2463,AW2463,AX2463,AY2463,AZ2463,BA2463,BC2463,BD2463,BE2463,BB2463)</f>
        <v>60</v>
      </c>
      <c r="W2463" s="1">
        <f>COUNTIF(AJ2463:BE2463, "&gt;0")</f>
        <v>1</v>
      </c>
      <c r="X2463" s="1">
        <f>SUM(BG2463,BH2463)</f>
        <v>0</v>
      </c>
      <c r="Y2463" s="1">
        <f>BI2463</f>
        <v>43</v>
      </c>
      <c r="Z2463" s="1">
        <f>AI2463</f>
        <v>0</v>
      </c>
      <c r="AA2463" s="1">
        <f>AH2463</f>
        <v>0</v>
      </c>
      <c r="AB2463" s="28"/>
      <c r="AC2463" s="16">
        <v>0</v>
      </c>
      <c r="AD2463" s="16">
        <v>0</v>
      </c>
      <c r="AE2463" s="16">
        <v>0</v>
      </c>
      <c r="AF2463" s="28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60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0</v>
      </c>
      <c r="BI2463" s="16">
        <v>43</v>
      </c>
      <c r="BJ2463" s="87"/>
    </row>
    <row r="2464" spans="1:62" s="16" customFormat="1" x14ac:dyDescent="0.35">
      <c r="A2464" s="85" t="s">
        <v>29</v>
      </c>
      <c r="B2464" s="85" t="s">
        <v>28</v>
      </c>
      <c r="C2464" s="16" t="s">
        <v>103</v>
      </c>
      <c r="D2464" s="16" t="s">
        <v>1472</v>
      </c>
      <c r="E2464" s="16" t="s">
        <v>39</v>
      </c>
      <c r="F2464" s="85">
        <v>999930853</v>
      </c>
      <c r="G2464" s="1">
        <f>(J2464+T2464)-H2464</f>
        <v>85</v>
      </c>
      <c r="I2464" s="28"/>
      <c r="J2464" s="1">
        <f>SUM(K2464,L2464,N2464,O2464,P2464,Q2464)</f>
        <v>0</v>
      </c>
      <c r="K2464" s="1">
        <f>SUM(AC2464,AE2464)</f>
        <v>0</v>
      </c>
      <c r="L2464" s="1">
        <v>0</v>
      </c>
      <c r="M2464" s="1">
        <v>0</v>
      </c>
      <c r="N2464" s="1">
        <v>0</v>
      </c>
      <c r="O2464" s="1"/>
      <c r="P2464" s="1">
        <v>0</v>
      </c>
      <c r="Q2464" s="1">
        <f>AD2464</f>
        <v>0</v>
      </c>
      <c r="R2464" s="1">
        <v>0</v>
      </c>
      <c r="S2464" s="31"/>
      <c r="T2464" s="1">
        <f>SUM(U2464,V2464,X2464,Y2464,Z2464,AA2464)</f>
        <v>85</v>
      </c>
      <c r="U2464" s="1">
        <f>SUM(AG2464,BF2464)</f>
        <v>0</v>
      </c>
      <c r="V2464" s="1">
        <f>SUM(AJ2464,AK2464,AL2464,AM2464,AO2464,AP2464,AQ2464,AR2464,AS2464,AT2464,AU2464,AN2464,AV2464,AW2464,AX2464,AY2464,AZ2464,BA2464,BC2464,BD2464,BE2464,BB2464)</f>
        <v>28</v>
      </c>
      <c r="W2464" s="1">
        <f>COUNTIF(AJ2464:BE2464, "&gt;0")</f>
        <v>1</v>
      </c>
      <c r="X2464" s="1">
        <f>SUM(BG2464,BH2464)</f>
        <v>0</v>
      </c>
      <c r="Y2464" s="1">
        <f>BI2464</f>
        <v>57</v>
      </c>
      <c r="Z2464" s="1">
        <f>AI2464</f>
        <v>0</v>
      </c>
      <c r="AA2464" s="1">
        <f>AH2464</f>
        <v>0</v>
      </c>
      <c r="AB2464" s="31"/>
      <c r="AC2464" s="16">
        <v>0</v>
      </c>
      <c r="AD2464" s="16">
        <v>0</v>
      </c>
      <c r="AE2464" s="16">
        <v>0</v>
      </c>
      <c r="AF2464" s="28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28</v>
      </c>
      <c r="AS2464" s="16">
        <v>0</v>
      </c>
      <c r="AT2464" s="16">
        <v>0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0</v>
      </c>
      <c r="BH2464" s="16">
        <v>0</v>
      </c>
      <c r="BI2464" s="16">
        <v>57</v>
      </c>
      <c r="BJ2464" s="87"/>
    </row>
    <row r="2465" spans="1:62" s="16" customFormat="1" x14ac:dyDescent="0.35">
      <c r="A2465" s="85" t="s">
        <v>29</v>
      </c>
      <c r="B2465" s="85" t="s">
        <v>28</v>
      </c>
      <c r="C2465" s="16" t="s">
        <v>1161</v>
      </c>
      <c r="D2465" s="16" t="s">
        <v>2866</v>
      </c>
      <c r="E2465" s="16" t="s">
        <v>39</v>
      </c>
      <c r="F2465" s="85">
        <v>999930522</v>
      </c>
      <c r="G2465" s="1">
        <f>(J2465+T2465)-H2465</f>
        <v>73</v>
      </c>
      <c r="I2465" s="28"/>
      <c r="J2465" s="1">
        <f>SUM(K2465,L2465,N2465,O2465,P2465,Q2465)</f>
        <v>0</v>
      </c>
      <c r="K2465" s="1">
        <f>SUM(AC2465,AE2465)</f>
        <v>0</v>
      </c>
      <c r="L2465" s="1">
        <v>0</v>
      </c>
      <c r="M2465" s="1">
        <v>0</v>
      </c>
      <c r="N2465" s="1">
        <v>0</v>
      </c>
      <c r="O2465" s="1"/>
      <c r="P2465" s="1">
        <v>0</v>
      </c>
      <c r="Q2465" s="1">
        <f>AD2465</f>
        <v>0</v>
      </c>
      <c r="R2465" s="1">
        <v>0</v>
      </c>
      <c r="S2465" s="28"/>
      <c r="T2465" s="1">
        <f>SUM(U2465,V2465,X2465,Y2465,Z2465,AA2465)</f>
        <v>73</v>
      </c>
      <c r="U2465" s="1">
        <f>SUM(AG2465,BF2465)</f>
        <v>0</v>
      </c>
      <c r="V2465" s="1">
        <f>SUM(AJ2465,AK2465,AL2465,AM2465,AO2465,AP2465,AQ2465,AR2465,AS2465,AT2465,AU2465,AN2465,AV2465,AW2465,AX2465,AY2465,AZ2465,BA2465,BC2465,BD2465,BE2465,BB2465)</f>
        <v>30</v>
      </c>
      <c r="W2465" s="1">
        <f>COUNTIF(AJ2465:BE2465, "&gt;0")</f>
        <v>1</v>
      </c>
      <c r="X2465" s="1">
        <f>SUM(BG2465,BH2465)</f>
        <v>0</v>
      </c>
      <c r="Y2465" s="1">
        <f>BI2465</f>
        <v>43</v>
      </c>
      <c r="Z2465" s="1">
        <f>AI2465</f>
        <v>0</v>
      </c>
      <c r="AA2465" s="1">
        <f>AH2465</f>
        <v>0</v>
      </c>
      <c r="AB2465" s="28"/>
      <c r="AC2465" s="16">
        <v>0</v>
      </c>
      <c r="AD2465" s="16">
        <v>0</v>
      </c>
      <c r="AE2465" s="16">
        <v>0</v>
      </c>
      <c r="AF2465" s="28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30</v>
      </c>
      <c r="AO2465" s="16">
        <v>0</v>
      </c>
      <c r="AP2465" s="16">
        <v>0</v>
      </c>
      <c r="AQ2465" s="16">
        <v>0</v>
      </c>
      <c r="AR2465" s="16">
        <v>0</v>
      </c>
      <c r="AS2465" s="16">
        <v>0</v>
      </c>
      <c r="AT2465" s="16">
        <v>0</v>
      </c>
      <c r="AU2465" s="16">
        <v>0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0</v>
      </c>
      <c r="BG2465" s="16">
        <v>0</v>
      </c>
      <c r="BH2465" s="16">
        <v>0</v>
      </c>
      <c r="BI2465" s="16">
        <v>43</v>
      </c>
      <c r="BJ2465" s="87"/>
    </row>
    <row r="2466" spans="1:62" s="16" customFormat="1" x14ac:dyDescent="0.35">
      <c r="A2466" s="85" t="s">
        <v>29</v>
      </c>
      <c r="B2466" s="85" t="s">
        <v>28</v>
      </c>
      <c r="C2466" s="16" t="s">
        <v>3350</v>
      </c>
      <c r="D2466" s="16" t="s">
        <v>3351</v>
      </c>
      <c r="E2466" s="16" t="s">
        <v>39</v>
      </c>
      <c r="F2466" s="85">
        <v>999932176</v>
      </c>
      <c r="G2466" s="1">
        <f>(J2466+T2466)-H2466</f>
        <v>73</v>
      </c>
      <c r="I2466" s="28"/>
      <c r="J2466" s="1">
        <f>SUM(K2466,L2466,N2466,O2466,P2466,Q2466)</f>
        <v>0</v>
      </c>
      <c r="K2466" s="1">
        <f>SUM(AC2466,AE2466)</f>
        <v>0</v>
      </c>
      <c r="L2466" s="1">
        <v>0</v>
      </c>
      <c r="M2466" s="1">
        <v>0</v>
      </c>
      <c r="N2466" s="1">
        <v>0</v>
      </c>
      <c r="O2466" s="1"/>
      <c r="P2466" s="1">
        <v>0</v>
      </c>
      <c r="Q2466" s="1">
        <f>AD2466</f>
        <v>0</v>
      </c>
      <c r="R2466" s="1">
        <v>0</v>
      </c>
      <c r="S2466" s="28"/>
      <c r="T2466" s="1">
        <f>SUM(U2466,V2466,X2466,Y2466,Z2466,AA2466)</f>
        <v>73</v>
      </c>
      <c r="U2466" s="1">
        <f>SUM(AG2466,BF2466)</f>
        <v>0</v>
      </c>
      <c r="V2466" s="1">
        <f>SUM(AJ2466,AK2466,AL2466,AM2466,AO2466,AP2466,AQ2466,AR2466,AS2466,AT2466,AU2466,AN2466,AV2466,AW2466,AX2466,AY2466,AZ2466,BA2466,BC2466,BD2466,BE2466,BB2466)</f>
        <v>30</v>
      </c>
      <c r="W2466" s="1">
        <f>COUNTIF(AJ2466:BE2466, "&gt;0")</f>
        <v>1</v>
      </c>
      <c r="X2466" s="1">
        <f>SUM(BG2466,BH2466)</f>
        <v>0</v>
      </c>
      <c r="Y2466" s="1">
        <f>BI2466</f>
        <v>43</v>
      </c>
      <c r="Z2466" s="1">
        <f>AI2466</f>
        <v>0</v>
      </c>
      <c r="AA2466" s="1">
        <f>AH2466</f>
        <v>0</v>
      </c>
      <c r="AB2466" s="28"/>
      <c r="AC2466" s="16">
        <v>0</v>
      </c>
      <c r="AD2466" s="16">
        <v>0</v>
      </c>
      <c r="AE2466" s="16">
        <v>0</v>
      </c>
      <c r="AF2466" s="28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30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0</v>
      </c>
      <c r="BH2466" s="16">
        <v>0</v>
      </c>
      <c r="BI2466" s="16">
        <v>43</v>
      </c>
      <c r="BJ2466" s="87"/>
    </row>
    <row r="2467" spans="1:62" s="16" customFormat="1" x14ac:dyDescent="0.35">
      <c r="A2467" s="85" t="s">
        <v>29</v>
      </c>
      <c r="B2467" s="85" t="s">
        <v>28</v>
      </c>
      <c r="C2467" s="16" t="s">
        <v>234</v>
      </c>
      <c r="D2467" s="16" t="s">
        <v>53</v>
      </c>
      <c r="E2467" s="16" t="s">
        <v>39</v>
      </c>
      <c r="F2467" s="85">
        <v>999926219</v>
      </c>
      <c r="G2467" s="1">
        <f>(J2467+T2467)-H2467</f>
        <v>68</v>
      </c>
      <c r="I2467" s="28"/>
      <c r="J2467" s="1">
        <f>SUM(K2467,L2467,N2467,O2467,P2467,Q2467)</f>
        <v>0</v>
      </c>
      <c r="K2467" s="1">
        <f>SUM(AC2467,AE2467)</f>
        <v>0</v>
      </c>
      <c r="L2467" s="1">
        <v>0</v>
      </c>
      <c r="M2467" s="1">
        <v>0</v>
      </c>
      <c r="N2467" s="1">
        <v>0</v>
      </c>
      <c r="O2467" s="1"/>
      <c r="P2467" s="1">
        <v>0</v>
      </c>
      <c r="Q2467" s="1">
        <f>AD2467</f>
        <v>0</v>
      </c>
      <c r="R2467" s="1">
        <v>0</v>
      </c>
      <c r="S2467" s="31"/>
      <c r="T2467" s="1">
        <f>SUM(U2467,V2467,X2467,Y2467,Z2467,AA2467)</f>
        <v>68</v>
      </c>
      <c r="U2467" s="1">
        <f>SUM(AG2467,BF2467)</f>
        <v>0</v>
      </c>
      <c r="V2467" s="1">
        <f>SUM(AJ2467,AK2467,AL2467,AM2467,AO2467,AP2467,AQ2467,AR2467,AS2467,AT2467,AU2467,AN2467,AV2467,AW2467,AX2467,AY2467,AZ2467,BA2467,BC2467,BD2467,BE2467,BB2467)</f>
        <v>68</v>
      </c>
      <c r="W2467" s="1">
        <f>COUNTIF(AJ2467:BE2467, "&gt;0")</f>
        <v>1</v>
      </c>
      <c r="X2467" s="1">
        <f>SUM(BG2467,BH2467)</f>
        <v>0</v>
      </c>
      <c r="Y2467" s="1">
        <f>BI2467</f>
        <v>0</v>
      </c>
      <c r="Z2467" s="1">
        <f>AI2467</f>
        <v>0</v>
      </c>
      <c r="AA2467" s="1">
        <f>AH2467</f>
        <v>0</v>
      </c>
      <c r="AB2467" s="31"/>
      <c r="AC2467" s="16">
        <v>0</v>
      </c>
      <c r="AD2467" s="16">
        <v>0</v>
      </c>
      <c r="AE2467" s="16">
        <v>0</v>
      </c>
      <c r="AF2467" s="28">
        <v>0</v>
      </c>
      <c r="AG2467" s="16">
        <v>0</v>
      </c>
      <c r="AH2467" s="16">
        <v>0</v>
      </c>
      <c r="AI2467" s="16">
        <v>0</v>
      </c>
      <c r="AJ2467" s="16">
        <v>68</v>
      </c>
      <c r="AK2467" s="16">
        <v>0</v>
      </c>
      <c r="AL2467" s="16">
        <v>0</v>
      </c>
      <c r="AM2467" s="16">
        <v>0</v>
      </c>
      <c r="AN2467" s="16">
        <v>0</v>
      </c>
      <c r="AO2467" s="16">
        <v>0</v>
      </c>
      <c r="AP2467" s="16">
        <v>0</v>
      </c>
      <c r="AQ2467" s="16">
        <v>0</v>
      </c>
      <c r="AR2467" s="16">
        <v>0</v>
      </c>
      <c r="AS2467" s="16">
        <v>0</v>
      </c>
      <c r="AT2467" s="16">
        <v>0</v>
      </c>
      <c r="AU2467" s="16">
        <v>0</v>
      </c>
      <c r="AV2467" s="16">
        <v>0</v>
      </c>
      <c r="AW2467" s="16">
        <v>0</v>
      </c>
      <c r="AX2467" s="16">
        <v>0</v>
      </c>
      <c r="AY2467" s="16">
        <v>0</v>
      </c>
      <c r="AZ2467" s="16">
        <v>0</v>
      </c>
      <c r="BA2467" s="16">
        <v>0</v>
      </c>
      <c r="BB2467" s="16">
        <v>0</v>
      </c>
      <c r="BC2467" s="16">
        <v>0</v>
      </c>
      <c r="BD2467" s="16">
        <v>0</v>
      </c>
      <c r="BE2467" s="16">
        <v>0</v>
      </c>
      <c r="BF2467" s="16">
        <v>0</v>
      </c>
      <c r="BG2467" s="16">
        <v>0</v>
      </c>
      <c r="BH2467" s="16">
        <v>0</v>
      </c>
      <c r="BI2467" s="16">
        <v>0</v>
      </c>
      <c r="BJ2467" s="87"/>
    </row>
    <row r="2468" spans="1:62" s="16" customFormat="1" x14ac:dyDescent="0.35">
      <c r="A2468" s="98" t="s">
        <v>29</v>
      </c>
      <c r="B2468" s="98" t="s">
        <v>28</v>
      </c>
      <c r="C2468" s="35" t="s">
        <v>1408</v>
      </c>
      <c r="D2468" s="35" t="s">
        <v>3049</v>
      </c>
      <c r="E2468" s="35" t="s">
        <v>39</v>
      </c>
      <c r="F2468" s="85">
        <v>999927331</v>
      </c>
      <c r="G2468" s="1">
        <f>(J2468+T2468)-H2468</f>
        <v>63</v>
      </c>
      <c r="I2468" s="28"/>
      <c r="J2468" s="1">
        <f>SUM(K2468,L2468,N2468,O2468,P2468,Q2468)</f>
        <v>0</v>
      </c>
      <c r="K2468" s="1">
        <f>SUM(AC2468,AE2468)</f>
        <v>0</v>
      </c>
      <c r="L2468" s="1">
        <v>0</v>
      </c>
      <c r="M2468" s="1">
        <v>0</v>
      </c>
      <c r="N2468" s="1">
        <v>0</v>
      </c>
      <c r="O2468" s="1"/>
      <c r="P2468" s="1">
        <v>0</v>
      </c>
      <c r="Q2468" s="1">
        <f>AD2468</f>
        <v>0</v>
      </c>
      <c r="R2468" s="1">
        <v>0</v>
      </c>
      <c r="S2468" s="28"/>
      <c r="T2468" s="1">
        <f>SUM(U2468,V2468,X2468,Y2468,Z2468,AA2468)</f>
        <v>63</v>
      </c>
      <c r="U2468" s="1">
        <f>SUM(AG2468,BF2468)</f>
        <v>0</v>
      </c>
      <c r="V2468" s="1">
        <f>SUM(AJ2468,AK2468,AL2468,AM2468,AO2468,AP2468,AQ2468,AR2468,AS2468,AT2468,AU2468,AN2468,AV2468,AW2468,AX2468,AY2468,AZ2468,BA2468,BC2468,BD2468,BE2468,BB2468)</f>
        <v>63</v>
      </c>
      <c r="W2468" s="1">
        <f>COUNTIF(AJ2468:BE2468, "&gt;0")</f>
        <v>1</v>
      </c>
      <c r="X2468" s="1">
        <f>SUM(BG2468,BH2468)</f>
        <v>0</v>
      </c>
      <c r="Y2468" s="1">
        <f>BI2468</f>
        <v>0</v>
      </c>
      <c r="Z2468" s="1">
        <f>AI2468</f>
        <v>0</v>
      </c>
      <c r="AA2468" s="1">
        <f>AH2468</f>
        <v>0</v>
      </c>
      <c r="AB2468" s="28"/>
      <c r="AC2468" s="16">
        <v>0</v>
      </c>
      <c r="AD2468" s="16">
        <v>0</v>
      </c>
      <c r="AE2468" s="16">
        <v>0</v>
      </c>
      <c r="AF2468" s="28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6">
        <v>0</v>
      </c>
      <c r="AO2468" s="16">
        <v>0</v>
      </c>
      <c r="AP2468" s="16">
        <v>0</v>
      </c>
      <c r="AQ2468" s="16">
        <v>0</v>
      </c>
      <c r="AR2468" s="16">
        <v>0</v>
      </c>
      <c r="AS2468" s="16">
        <v>0</v>
      </c>
      <c r="AT2468" s="16">
        <v>0</v>
      </c>
      <c r="AU2468" s="16">
        <v>0</v>
      </c>
      <c r="AV2468" s="16">
        <v>0</v>
      </c>
      <c r="AW2468" s="16">
        <v>63</v>
      </c>
      <c r="AX2468" s="16">
        <v>0</v>
      </c>
      <c r="AY2468" s="16">
        <v>0</v>
      </c>
      <c r="AZ2468" s="16">
        <v>0</v>
      </c>
      <c r="BA2468" s="16">
        <v>0</v>
      </c>
      <c r="BB2468" s="16">
        <v>0</v>
      </c>
      <c r="BC2468" s="16">
        <v>0</v>
      </c>
      <c r="BD2468" s="16">
        <v>0</v>
      </c>
      <c r="BE2468" s="16">
        <v>0</v>
      </c>
      <c r="BF2468" s="16">
        <v>0</v>
      </c>
      <c r="BG2468" s="16">
        <v>0</v>
      </c>
      <c r="BH2468" s="16">
        <v>0</v>
      </c>
      <c r="BI2468" s="16">
        <v>0</v>
      </c>
      <c r="BJ2468" s="87"/>
    </row>
    <row r="2469" spans="1:62" s="16" customFormat="1" x14ac:dyDescent="0.35">
      <c r="A2469" s="85" t="s">
        <v>29</v>
      </c>
      <c r="B2469" s="85" t="s">
        <v>28</v>
      </c>
      <c r="C2469" s="16" t="s">
        <v>1115</v>
      </c>
      <c r="D2469" s="16" t="s">
        <v>2260</v>
      </c>
      <c r="E2469" s="16" t="s">
        <v>39</v>
      </c>
      <c r="F2469" s="85">
        <v>999929403</v>
      </c>
      <c r="G2469" s="1">
        <f>(J2469+T2469)-H2469</f>
        <v>60</v>
      </c>
      <c r="I2469" s="28"/>
      <c r="J2469" s="1">
        <f>SUM(K2469,L2469,N2469,O2469,P2469,Q2469)</f>
        <v>0</v>
      </c>
      <c r="K2469" s="1">
        <f>SUM(AC2469,AE2469)</f>
        <v>0</v>
      </c>
      <c r="L2469" s="1">
        <v>0</v>
      </c>
      <c r="M2469" s="1">
        <v>0</v>
      </c>
      <c r="N2469" s="1">
        <v>0</v>
      </c>
      <c r="O2469" s="1"/>
      <c r="P2469" s="1">
        <v>0</v>
      </c>
      <c r="Q2469" s="1">
        <f>AD2469</f>
        <v>0</v>
      </c>
      <c r="R2469" s="1">
        <v>0</v>
      </c>
      <c r="S2469" s="31"/>
      <c r="T2469" s="1">
        <f>SUM(U2469,V2469,X2469,Y2469,Z2469,AA2469)</f>
        <v>60</v>
      </c>
      <c r="U2469" s="1">
        <f>SUM(AG2469,BF2469)</f>
        <v>0</v>
      </c>
      <c r="V2469" s="1">
        <f>SUM(AJ2469,AK2469,AL2469,AM2469,AO2469,AP2469,AQ2469,AR2469,AS2469,AT2469,AU2469,AN2469,AV2469,AW2469,AX2469,AY2469,AZ2469,BA2469,BC2469,BD2469,BE2469,BB2469)</f>
        <v>60</v>
      </c>
      <c r="W2469" s="1">
        <f>COUNTIF(AJ2469:BE2469, "&gt;0")</f>
        <v>1</v>
      </c>
      <c r="X2469" s="1">
        <f>SUM(BG2469,BH2469)</f>
        <v>0</v>
      </c>
      <c r="Y2469" s="1">
        <f>BI2469</f>
        <v>0</v>
      </c>
      <c r="Z2469" s="1">
        <f>AI2469</f>
        <v>0</v>
      </c>
      <c r="AA2469" s="1">
        <f>AH2469</f>
        <v>0</v>
      </c>
      <c r="AB2469" s="31"/>
      <c r="AC2469" s="16">
        <v>0</v>
      </c>
      <c r="AD2469" s="16">
        <v>0</v>
      </c>
      <c r="AE2469" s="16">
        <v>0</v>
      </c>
      <c r="AF2469" s="28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6">
        <v>0</v>
      </c>
      <c r="AO2469" s="16">
        <v>60</v>
      </c>
      <c r="AP2469" s="16">
        <v>0</v>
      </c>
      <c r="AQ2469" s="16">
        <v>0</v>
      </c>
      <c r="AR2469" s="16">
        <v>0</v>
      </c>
      <c r="AS2469" s="16">
        <v>0</v>
      </c>
      <c r="AT2469" s="16">
        <v>0</v>
      </c>
      <c r="AU2469" s="16">
        <v>0</v>
      </c>
      <c r="AV2469" s="16">
        <v>0</v>
      </c>
      <c r="AW2469" s="16">
        <v>0</v>
      </c>
      <c r="AX2469" s="16">
        <v>0</v>
      </c>
      <c r="AY2469" s="16">
        <v>0</v>
      </c>
      <c r="AZ2469" s="16">
        <v>0</v>
      </c>
      <c r="BA2469" s="16">
        <v>0</v>
      </c>
      <c r="BB2469" s="16">
        <v>0</v>
      </c>
      <c r="BC2469" s="16">
        <v>0</v>
      </c>
      <c r="BD2469" s="16">
        <v>0</v>
      </c>
      <c r="BE2469" s="16">
        <v>0</v>
      </c>
      <c r="BF2469" s="16">
        <v>0</v>
      </c>
      <c r="BG2469" s="16">
        <v>0</v>
      </c>
      <c r="BH2469" s="16">
        <v>0</v>
      </c>
      <c r="BI2469" s="16">
        <v>0</v>
      </c>
      <c r="BJ2469" s="87"/>
    </row>
    <row r="2470" spans="1:62" s="16" customFormat="1" x14ac:dyDescent="0.35">
      <c r="A2470" s="85" t="s">
        <v>29</v>
      </c>
      <c r="B2470" s="85" t="s">
        <v>28</v>
      </c>
      <c r="C2470" s="1" t="s">
        <v>595</v>
      </c>
      <c r="D2470" s="1" t="s">
        <v>73</v>
      </c>
      <c r="E2470" s="1" t="s">
        <v>39</v>
      </c>
      <c r="F2470" s="85">
        <v>999931100</v>
      </c>
      <c r="G2470" s="1">
        <f>(J2470+T2470)-H2470</f>
        <v>60</v>
      </c>
      <c r="H2470" s="1">
        <f>(K2470+L2470+N2470+O2470+P2470+Q2470+R2470)*0.5</f>
        <v>0</v>
      </c>
      <c r="I2470" s="28"/>
      <c r="J2470" s="1">
        <f>SUM(K2470,L2470,N2470,O2470,P2470,Q2470)</f>
        <v>0</v>
      </c>
      <c r="K2470" s="1">
        <f>SUM(AC2470,AE2470)</f>
        <v>0</v>
      </c>
      <c r="L2470" s="1">
        <v>0</v>
      </c>
      <c r="M2470" s="1">
        <v>0</v>
      </c>
      <c r="N2470" s="1">
        <v>0</v>
      </c>
      <c r="O2470" s="1"/>
      <c r="P2470" s="1">
        <v>0</v>
      </c>
      <c r="Q2470" s="1">
        <f>AD2470</f>
        <v>0</v>
      </c>
      <c r="R2470" s="1">
        <v>0</v>
      </c>
      <c r="S2470" s="28"/>
      <c r="T2470" s="1">
        <f>SUM(U2470,V2470,X2470,Y2470,Z2470,AA2470)</f>
        <v>60</v>
      </c>
      <c r="U2470" s="1">
        <f>SUM(AG2470,BF2470)</f>
        <v>0</v>
      </c>
      <c r="V2470" s="1">
        <f>SUM(AJ2470,AK2470,AL2470,AM2470,AO2470,AP2470,AQ2470,AR2470,AS2470,AT2470,AU2470,AN2470,AV2470,AW2470,AX2470,AY2470,AZ2470,BA2470,BC2470,BD2470,BE2470,BB2470)</f>
        <v>60</v>
      </c>
      <c r="W2470" s="1">
        <f>COUNTIF(AJ2470:BE2470, "&gt;0")</f>
        <v>1</v>
      </c>
      <c r="X2470" s="1">
        <f>SUM(BG2470,BH2470)</f>
        <v>0</v>
      </c>
      <c r="Y2470" s="1">
        <f>BI2470</f>
        <v>0</v>
      </c>
      <c r="Z2470" s="1">
        <f>AI2470</f>
        <v>0</v>
      </c>
      <c r="AA2470" s="1">
        <f>AH2470</f>
        <v>0</v>
      </c>
      <c r="AB2470" s="28"/>
      <c r="AC2470" s="16">
        <v>0</v>
      </c>
      <c r="AD2470" s="16">
        <v>0</v>
      </c>
      <c r="AE2470" s="16">
        <v>0</v>
      </c>
      <c r="AF2470" s="28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60</v>
      </c>
      <c r="AY2470" s="16">
        <v>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0</v>
      </c>
      <c r="BH2470" s="16">
        <v>0</v>
      </c>
      <c r="BI2470" s="16">
        <v>0</v>
      </c>
      <c r="BJ2470" s="87"/>
    </row>
    <row r="2471" spans="1:62" s="16" customFormat="1" ht="14.5" x14ac:dyDescent="0.3">
      <c r="A2471" s="47" t="s">
        <v>29</v>
      </c>
      <c r="B2471" s="47" t="s">
        <v>28</v>
      </c>
      <c r="C2471" s="47" t="s">
        <v>4132</v>
      </c>
      <c r="D2471" s="47" t="s">
        <v>4133</v>
      </c>
      <c r="E2471" s="47" t="s">
        <v>39</v>
      </c>
      <c r="F2471" s="47">
        <v>999924159</v>
      </c>
      <c r="G2471" s="1">
        <f>(J2471+T2471)-H2471</f>
        <v>57</v>
      </c>
      <c r="I2471" s="28"/>
      <c r="J2471" s="1">
        <f>SUM(K2471,L2471,N2471,O2471,P2471,Q2471)</f>
        <v>0</v>
      </c>
      <c r="K2471" s="1">
        <f>SUM(AC2471,AE2471)</f>
        <v>0</v>
      </c>
      <c r="L2471" s="1">
        <v>0</v>
      </c>
      <c r="M2471" s="1">
        <v>0</v>
      </c>
      <c r="N2471" s="1">
        <v>0</v>
      </c>
      <c r="O2471" s="1"/>
      <c r="P2471" s="1">
        <v>0</v>
      </c>
      <c r="Q2471" s="1">
        <f>AD2471</f>
        <v>0</v>
      </c>
      <c r="R2471" s="1">
        <v>0</v>
      </c>
      <c r="S2471" s="31"/>
      <c r="T2471" s="1">
        <f>SUM(U2471,V2471,X2471,Y2471,Z2471,AA2471)</f>
        <v>57</v>
      </c>
      <c r="U2471" s="1">
        <f>SUM(AG2471,BF2471)</f>
        <v>0</v>
      </c>
      <c r="V2471" s="1">
        <f>SUM(AJ2471,AK2471,AL2471,AM2471,AO2471,AP2471,AQ2471,AR2471,AS2471,AT2471,AU2471,AN2471,AV2471,AW2471,AX2471,AY2471,AZ2471,BA2471,BC2471,BD2471,BE2471,BB2471)</f>
        <v>0</v>
      </c>
      <c r="W2471" s="1">
        <f>COUNTIF(AJ2471:BE2471, "&gt;0")</f>
        <v>0</v>
      </c>
      <c r="X2471" s="1">
        <f>SUM(BG2471,BH2471)</f>
        <v>0</v>
      </c>
      <c r="Y2471" s="1">
        <f>BI2471</f>
        <v>57</v>
      </c>
      <c r="Z2471" s="1">
        <f>AI2471</f>
        <v>0</v>
      </c>
      <c r="AA2471" s="1">
        <f>AH2471</f>
        <v>0</v>
      </c>
      <c r="AB2471" s="31"/>
      <c r="AC2471" s="16">
        <v>0</v>
      </c>
      <c r="AD2471" s="16">
        <v>0</v>
      </c>
      <c r="AE2471" s="16">
        <v>0</v>
      </c>
      <c r="AF2471" s="28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  <c r="BI2471" s="16">
        <v>57</v>
      </c>
      <c r="BJ2471" s="97"/>
    </row>
    <row r="2472" spans="1:62" s="16" customFormat="1" x14ac:dyDescent="0.35">
      <c r="A2472" s="85" t="s">
        <v>29</v>
      </c>
      <c r="B2472" s="85" t="s">
        <v>28</v>
      </c>
      <c r="C2472" s="16" t="s">
        <v>1665</v>
      </c>
      <c r="D2472" s="16" t="s">
        <v>450</v>
      </c>
      <c r="E2472" s="16" t="s">
        <v>39</v>
      </c>
      <c r="F2472" s="85">
        <v>999926555</v>
      </c>
      <c r="G2472" s="1">
        <f>(J2472+T2472)-H2472</f>
        <v>51</v>
      </c>
      <c r="I2472" s="28"/>
      <c r="J2472" s="1">
        <f>SUM(K2472,L2472,N2472,O2472,P2472,Q2472)</f>
        <v>0</v>
      </c>
      <c r="K2472" s="1">
        <f>SUM(AC2472,AE2472)</f>
        <v>0</v>
      </c>
      <c r="L2472" s="1">
        <v>0</v>
      </c>
      <c r="M2472" s="1">
        <v>0</v>
      </c>
      <c r="N2472" s="1">
        <v>0</v>
      </c>
      <c r="O2472" s="1"/>
      <c r="P2472" s="1">
        <v>0</v>
      </c>
      <c r="Q2472" s="1">
        <f>AD2472</f>
        <v>0</v>
      </c>
      <c r="R2472" s="1">
        <v>0</v>
      </c>
      <c r="S2472" s="31"/>
      <c r="T2472" s="1">
        <f>SUM(U2472,V2472,X2472,Y2472,Z2472,AA2472)</f>
        <v>51</v>
      </c>
      <c r="U2472" s="1">
        <f>SUM(AG2472,BF2472)</f>
        <v>0</v>
      </c>
      <c r="V2472" s="1">
        <f>SUM(AJ2472,AK2472,AL2472,AM2472,AO2472,AP2472,AQ2472,AR2472,AS2472,AT2472,AU2472,AN2472,AV2472,AW2472,AX2472,AY2472,AZ2472,BA2472,BC2472,BD2472,BE2472,BB2472)</f>
        <v>51</v>
      </c>
      <c r="W2472" s="1">
        <f>COUNTIF(AJ2472:BE2472, "&gt;0")</f>
        <v>1</v>
      </c>
      <c r="X2472" s="1">
        <f>SUM(BG2472,BH2472)</f>
        <v>0</v>
      </c>
      <c r="Y2472" s="1">
        <f>BI2472</f>
        <v>0</v>
      </c>
      <c r="Z2472" s="1">
        <f>AI2472</f>
        <v>0</v>
      </c>
      <c r="AA2472" s="1">
        <f>AH2472</f>
        <v>0</v>
      </c>
      <c r="AB2472" s="31"/>
      <c r="AC2472" s="16">
        <v>0</v>
      </c>
      <c r="AD2472" s="16">
        <v>0</v>
      </c>
      <c r="AE2472" s="16">
        <v>0</v>
      </c>
      <c r="AF2472" s="28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51</v>
      </c>
      <c r="AS2472" s="16">
        <v>0</v>
      </c>
      <c r="AT2472" s="16">
        <v>0</v>
      </c>
      <c r="AU2472" s="16">
        <v>0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0</v>
      </c>
      <c r="BI2472" s="16">
        <v>0</v>
      </c>
      <c r="BJ2472" s="87"/>
    </row>
    <row r="2473" spans="1:62" s="16" customFormat="1" x14ac:dyDescent="0.35">
      <c r="A2473" s="85" t="s">
        <v>29</v>
      </c>
      <c r="B2473" s="85" t="s">
        <v>28</v>
      </c>
      <c r="C2473" s="16" t="s">
        <v>2414</v>
      </c>
      <c r="D2473" s="16" t="s">
        <v>610</v>
      </c>
      <c r="E2473" s="16" t="s">
        <v>39</v>
      </c>
      <c r="F2473" s="85">
        <v>999928946</v>
      </c>
      <c r="G2473" s="1">
        <f>(J2473+T2473)-H2473</f>
        <v>51</v>
      </c>
      <c r="I2473" s="28"/>
      <c r="J2473" s="1">
        <f>SUM(K2473,L2473,N2473,O2473,P2473,Q2473)</f>
        <v>0</v>
      </c>
      <c r="K2473" s="1">
        <f>SUM(AC2473,AE2473)</f>
        <v>0</v>
      </c>
      <c r="L2473" s="1">
        <v>0</v>
      </c>
      <c r="M2473" s="1">
        <v>0</v>
      </c>
      <c r="N2473" s="1">
        <v>0</v>
      </c>
      <c r="O2473" s="1"/>
      <c r="P2473" s="1">
        <v>0</v>
      </c>
      <c r="Q2473" s="1">
        <f>AD2473</f>
        <v>0</v>
      </c>
      <c r="R2473" s="1">
        <v>0</v>
      </c>
      <c r="S2473" s="31"/>
      <c r="T2473" s="1">
        <f>SUM(U2473,V2473,X2473,Y2473,Z2473,AA2473)</f>
        <v>51</v>
      </c>
      <c r="U2473" s="1">
        <f>SUM(AG2473,BF2473)</f>
        <v>0</v>
      </c>
      <c r="V2473" s="1">
        <f>SUM(AJ2473,AK2473,AL2473,AM2473,AO2473,AP2473,AQ2473,AR2473,AS2473,AT2473,AU2473,AN2473,AV2473,AW2473,AX2473,AY2473,AZ2473,BA2473,BC2473,BD2473,BE2473,BB2473)</f>
        <v>51</v>
      </c>
      <c r="W2473" s="1">
        <f>COUNTIF(AJ2473:BE2473, "&gt;0")</f>
        <v>1</v>
      </c>
      <c r="X2473" s="1">
        <f>SUM(BG2473,BH2473)</f>
        <v>0</v>
      </c>
      <c r="Y2473" s="1">
        <f>BI2473</f>
        <v>0</v>
      </c>
      <c r="Z2473" s="1">
        <f>AI2473</f>
        <v>0</v>
      </c>
      <c r="AA2473" s="1">
        <f>AH2473</f>
        <v>0</v>
      </c>
      <c r="AB2473" s="31"/>
      <c r="AC2473" s="16">
        <v>0</v>
      </c>
      <c r="AD2473" s="16">
        <v>0</v>
      </c>
      <c r="AE2473" s="16">
        <v>0</v>
      </c>
      <c r="AF2473" s="28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  <c r="AQ2473" s="16">
        <v>0</v>
      </c>
      <c r="AR2473" s="16">
        <v>51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  <c r="BI2473" s="16">
        <v>0</v>
      </c>
      <c r="BJ2473" s="87"/>
    </row>
    <row r="2474" spans="1:62" s="16" customFormat="1" x14ac:dyDescent="0.35">
      <c r="A2474" s="85" t="s">
        <v>29</v>
      </c>
      <c r="B2474" s="85" t="s">
        <v>28</v>
      </c>
      <c r="C2474" s="16" t="s">
        <v>1805</v>
      </c>
      <c r="D2474" s="16" t="s">
        <v>446</v>
      </c>
      <c r="E2474" s="16" t="s">
        <v>39</v>
      </c>
      <c r="F2474" s="85">
        <v>999925638</v>
      </c>
      <c r="G2474" s="1">
        <f>(J2474+T2474)-H2474</f>
        <v>45</v>
      </c>
      <c r="I2474" s="28"/>
      <c r="J2474" s="1">
        <f>SUM(K2474,L2474,N2474,O2474,P2474,Q2474)</f>
        <v>0</v>
      </c>
      <c r="K2474" s="1">
        <f>SUM(AC2474,AE2474)</f>
        <v>0</v>
      </c>
      <c r="L2474" s="1">
        <v>0</v>
      </c>
      <c r="M2474" s="1">
        <v>0</v>
      </c>
      <c r="N2474" s="1">
        <v>0</v>
      </c>
      <c r="O2474" s="1"/>
      <c r="P2474" s="1">
        <v>0</v>
      </c>
      <c r="Q2474" s="1">
        <f>AD2474</f>
        <v>0</v>
      </c>
      <c r="R2474" s="1">
        <v>0</v>
      </c>
      <c r="S2474" s="31"/>
      <c r="T2474" s="1">
        <f>SUM(U2474,V2474,X2474,Y2474,Z2474,AA2474)</f>
        <v>45</v>
      </c>
      <c r="U2474" s="1">
        <f>SUM(AG2474,BF2474)</f>
        <v>0</v>
      </c>
      <c r="V2474" s="1">
        <f>SUM(AJ2474,AK2474,AL2474,AM2474,AO2474,AP2474,AQ2474,AR2474,AS2474,AT2474,AU2474,AN2474,AV2474,AW2474,AX2474,AY2474,AZ2474,BA2474,BC2474,BD2474,BE2474,BB2474)</f>
        <v>45</v>
      </c>
      <c r="W2474" s="1">
        <f>COUNTIF(AJ2474:BE2474, "&gt;0")</f>
        <v>1</v>
      </c>
      <c r="X2474" s="1">
        <f>SUM(BG2474,BH2474)</f>
        <v>0</v>
      </c>
      <c r="Y2474" s="1">
        <f>BI2474</f>
        <v>0</v>
      </c>
      <c r="Z2474" s="1">
        <f>AI2474</f>
        <v>0</v>
      </c>
      <c r="AA2474" s="1">
        <f>AH2474</f>
        <v>0</v>
      </c>
      <c r="AB2474" s="31"/>
      <c r="AC2474" s="16">
        <v>0</v>
      </c>
      <c r="AD2474" s="16">
        <v>0</v>
      </c>
      <c r="AE2474" s="16">
        <v>0</v>
      </c>
      <c r="AF2474" s="28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45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>
        <v>0</v>
      </c>
      <c r="AU2474" s="16">
        <v>0</v>
      </c>
      <c r="AV2474" s="16">
        <v>0</v>
      </c>
      <c r="AW2474" s="16">
        <v>0</v>
      </c>
      <c r="AX2474" s="16">
        <v>0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  <c r="BI2474" s="16">
        <v>0</v>
      </c>
      <c r="BJ2474" s="87"/>
    </row>
    <row r="2475" spans="1:62" s="16" customFormat="1" x14ac:dyDescent="0.35">
      <c r="A2475" s="85" t="s">
        <v>29</v>
      </c>
      <c r="B2475" s="85" t="s">
        <v>28</v>
      </c>
      <c r="C2475" s="16" t="s">
        <v>869</v>
      </c>
      <c r="D2475" s="16" t="s">
        <v>2170</v>
      </c>
      <c r="E2475" s="16" t="s">
        <v>39</v>
      </c>
      <c r="F2475" s="85">
        <v>999929343</v>
      </c>
      <c r="G2475" s="1">
        <f>(J2475+T2475)-H2475</f>
        <v>45</v>
      </c>
      <c r="I2475" s="28"/>
      <c r="J2475" s="1">
        <f>SUM(K2475,L2475,N2475,O2475,P2475,Q2475)</f>
        <v>0</v>
      </c>
      <c r="K2475" s="1">
        <f>SUM(AC2475,AE2475)</f>
        <v>0</v>
      </c>
      <c r="L2475" s="1">
        <v>0</v>
      </c>
      <c r="M2475" s="1">
        <v>0</v>
      </c>
      <c r="N2475" s="1">
        <v>0</v>
      </c>
      <c r="O2475" s="1"/>
      <c r="P2475" s="1">
        <v>0</v>
      </c>
      <c r="Q2475" s="1">
        <f>AD2475</f>
        <v>0</v>
      </c>
      <c r="R2475" s="1">
        <v>0</v>
      </c>
      <c r="S2475" s="31"/>
      <c r="T2475" s="1">
        <f>SUM(U2475,V2475,X2475,Y2475,Z2475,AA2475)</f>
        <v>45</v>
      </c>
      <c r="U2475" s="1">
        <f>SUM(AG2475,BF2475)</f>
        <v>0</v>
      </c>
      <c r="V2475" s="1">
        <f>SUM(AJ2475,AK2475,AL2475,AM2475,AO2475,AP2475,AQ2475,AR2475,AS2475,AT2475,AU2475,AN2475,AV2475,AW2475,AX2475,AY2475,AZ2475,BA2475,BC2475,BD2475,BE2475,BB2475)</f>
        <v>45</v>
      </c>
      <c r="W2475" s="1">
        <f>COUNTIF(AJ2475:BE2475, "&gt;0")</f>
        <v>1</v>
      </c>
      <c r="X2475" s="1">
        <f>SUM(BG2475,BH2475)</f>
        <v>0</v>
      </c>
      <c r="Y2475" s="1">
        <f>BI2475</f>
        <v>0</v>
      </c>
      <c r="Z2475" s="1">
        <f>AI2475</f>
        <v>0</v>
      </c>
      <c r="AA2475" s="1">
        <f>AH2475</f>
        <v>0</v>
      </c>
      <c r="AB2475" s="31"/>
      <c r="AC2475" s="16">
        <v>0</v>
      </c>
      <c r="AD2475" s="16">
        <v>0</v>
      </c>
      <c r="AE2475" s="16">
        <v>0</v>
      </c>
      <c r="AF2475" s="28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45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0</v>
      </c>
      <c r="BH2475" s="16">
        <v>0</v>
      </c>
      <c r="BI2475" s="16">
        <v>0</v>
      </c>
      <c r="BJ2475" s="87"/>
    </row>
    <row r="2476" spans="1:62" s="16" customFormat="1" x14ac:dyDescent="0.35">
      <c r="A2476" s="85" t="s">
        <v>29</v>
      </c>
      <c r="B2476" s="85" t="s">
        <v>28</v>
      </c>
      <c r="C2476" s="16" t="s">
        <v>390</v>
      </c>
      <c r="D2476" s="16" t="s">
        <v>901</v>
      </c>
      <c r="E2476" s="16" t="s">
        <v>39</v>
      </c>
      <c r="F2476" s="85">
        <v>999930508</v>
      </c>
      <c r="G2476" s="1">
        <f>(J2476+T2476)-H2476</f>
        <v>45</v>
      </c>
      <c r="I2476" s="28"/>
      <c r="J2476" s="1">
        <f>SUM(K2476,L2476,N2476,O2476,P2476,Q2476)</f>
        <v>0</v>
      </c>
      <c r="K2476" s="1">
        <f>SUM(AC2476,AE2476)</f>
        <v>0</v>
      </c>
      <c r="L2476" s="1">
        <v>0</v>
      </c>
      <c r="M2476" s="1">
        <v>0</v>
      </c>
      <c r="N2476" s="1">
        <v>0</v>
      </c>
      <c r="O2476" s="1"/>
      <c r="P2476" s="1">
        <v>0</v>
      </c>
      <c r="Q2476" s="1">
        <f>AD2476</f>
        <v>0</v>
      </c>
      <c r="R2476" s="1">
        <v>0</v>
      </c>
      <c r="S2476" s="31"/>
      <c r="T2476" s="1">
        <f>SUM(U2476,V2476,X2476,Y2476,Z2476,AA2476)</f>
        <v>45</v>
      </c>
      <c r="U2476" s="1">
        <f>SUM(AG2476,BF2476)</f>
        <v>0</v>
      </c>
      <c r="V2476" s="1">
        <f>SUM(AJ2476,AK2476,AL2476,AM2476,AO2476,AP2476,AQ2476,AR2476,AS2476,AT2476,AU2476,AN2476,AV2476,AW2476,AX2476,AY2476,AZ2476,BA2476,BC2476,BD2476,BE2476,BB2476)</f>
        <v>45</v>
      </c>
      <c r="W2476" s="1">
        <f>COUNTIF(AJ2476:BE2476, "&gt;0")</f>
        <v>1</v>
      </c>
      <c r="X2476" s="1">
        <f>SUM(BG2476,BH2476)</f>
        <v>0</v>
      </c>
      <c r="Y2476" s="1">
        <f>BI2476</f>
        <v>0</v>
      </c>
      <c r="Z2476" s="1">
        <f>AI2476</f>
        <v>0</v>
      </c>
      <c r="AA2476" s="1">
        <f>AH2476</f>
        <v>0</v>
      </c>
      <c r="AB2476" s="31"/>
      <c r="AC2476" s="16">
        <v>0</v>
      </c>
      <c r="AD2476" s="16">
        <v>0</v>
      </c>
      <c r="AE2476" s="16">
        <v>0</v>
      </c>
      <c r="AF2476" s="28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6">
        <v>0</v>
      </c>
      <c r="AO2476" s="16">
        <v>45</v>
      </c>
      <c r="AP2476" s="16">
        <v>0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  <c r="BI2476" s="16">
        <v>0</v>
      </c>
      <c r="BJ2476" s="87"/>
    </row>
    <row r="2477" spans="1:62" s="16" customFormat="1" x14ac:dyDescent="0.35">
      <c r="A2477" s="85" t="s">
        <v>29</v>
      </c>
      <c r="B2477" s="85" t="s">
        <v>28</v>
      </c>
      <c r="C2477" s="16" t="s">
        <v>3233</v>
      </c>
      <c r="D2477" s="16" t="s">
        <v>3234</v>
      </c>
      <c r="E2477" s="16" t="s">
        <v>39</v>
      </c>
      <c r="F2477" s="85">
        <v>999931262</v>
      </c>
      <c r="G2477" s="1">
        <f>(J2477+T2477)-H2477</f>
        <v>45</v>
      </c>
      <c r="I2477" s="28"/>
      <c r="J2477" s="1">
        <f>SUM(K2477,L2477,N2477,O2477,P2477,Q2477)</f>
        <v>0</v>
      </c>
      <c r="K2477" s="1">
        <f>SUM(AC2477,AE2477)</f>
        <v>0</v>
      </c>
      <c r="L2477" s="1">
        <v>0</v>
      </c>
      <c r="M2477" s="1">
        <v>0</v>
      </c>
      <c r="N2477" s="1">
        <v>0</v>
      </c>
      <c r="O2477" s="1"/>
      <c r="P2477" s="1">
        <v>0</v>
      </c>
      <c r="Q2477" s="1">
        <f>AD2477</f>
        <v>0</v>
      </c>
      <c r="R2477" s="1">
        <v>0</v>
      </c>
      <c r="S2477" s="31"/>
      <c r="T2477" s="1">
        <f>SUM(U2477,V2477,X2477,Y2477,Z2477,AA2477)</f>
        <v>45</v>
      </c>
      <c r="U2477" s="1">
        <f>SUM(AG2477,BF2477)</f>
        <v>0</v>
      </c>
      <c r="V2477" s="1">
        <f>SUM(AJ2477,AK2477,AL2477,AM2477,AO2477,AP2477,AQ2477,AR2477,AS2477,AT2477,AU2477,AN2477,AV2477,AW2477,AX2477,AY2477,AZ2477,BA2477,BC2477,BD2477,BE2477,BB2477)</f>
        <v>45</v>
      </c>
      <c r="W2477" s="1">
        <f>COUNTIF(AJ2477:BE2477, "&gt;0")</f>
        <v>1</v>
      </c>
      <c r="X2477" s="1">
        <f>SUM(BG2477,BH2477)</f>
        <v>0</v>
      </c>
      <c r="Y2477" s="1">
        <f>BI2477</f>
        <v>0</v>
      </c>
      <c r="Z2477" s="1">
        <f>AI2477</f>
        <v>0</v>
      </c>
      <c r="AA2477" s="1">
        <f>AH2477</f>
        <v>0</v>
      </c>
      <c r="AB2477" s="31"/>
      <c r="AC2477" s="16">
        <v>0</v>
      </c>
      <c r="AD2477" s="16">
        <v>0</v>
      </c>
      <c r="AE2477" s="16">
        <v>0</v>
      </c>
      <c r="AF2477" s="28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0</v>
      </c>
      <c r="AO2477" s="16">
        <v>0</v>
      </c>
      <c r="AP2477" s="16">
        <v>0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45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  <c r="BI2477" s="16">
        <v>0</v>
      </c>
      <c r="BJ2477" s="87"/>
    </row>
    <row r="2478" spans="1:62" s="16" customFormat="1" x14ac:dyDescent="0.35">
      <c r="A2478" s="85" t="s">
        <v>29</v>
      </c>
      <c r="B2478" s="85" t="s">
        <v>28</v>
      </c>
      <c r="C2478" s="1" t="s">
        <v>1372</v>
      </c>
      <c r="D2478" s="1" t="s">
        <v>2799</v>
      </c>
      <c r="E2478" s="1" t="s">
        <v>39</v>
      </c>
      <c r="F2478" s="85">
        <v>999931600</v>
      </c>
      <c r="G2478" s="1">
        <f>(J2478+T2478)-H2478</f>
        <v>45</v>
      </c>
      <c r="H2478" s="1">
        <f>(K2478+L2478+N2478+O2478+P2478+Q2478+R2478)*0.5</f>
        <v>0</v>
      </c>
      <c r="I2478" s="28"/>
      <c r="J2478" s="1">
        <f>SUM(K2478,L2478,N2478,O2478,P2478,Q2478)</f>
        <v>0</v>
      </c>
      <c r="K2478" s="1">
        <f>SUM(AC2478,AE2478)</f>
        <v>0</v>
      </c>
      <c r="L2478" s="1">
        <v>0</v>
      </c>
      <c r="M2478" s="1">
        <v>0</v>
      </c>
      <c r="N2478" s="1">
        <v>0</v>
      </c>
      <c r="O2478" s="1"/>
      <c r="P2478" s="1">
        <v>0</v>
      </c>
      <c r="Q2478" s="1">
        <f>AD2478</f>
        <v>0</v>
      </c>
      <c r="R2478" s="1">
        <v>0</v>
      </c>
      <c r="S2478" s="28"/>
      <c r="T2478" s="1">
        <f>SUM(U2478,V2478,X2478,Y2478,Z2478,AA2478)</f>
        <v>45</v>
      </c>
      <c r="U2478" s="1">
        <f>SUM(AG2478,BF2478)</f>
        <v>0</v>
      </c>
      <c r="V2478" s="1">
        <f>SUM(AJ2478,AK2478,AL2478,AM2478,AO2478,AP2478,AQ2478,AR2478,AS2478,AT2478,AU2478,AN2478,AV2478,AW2478,AX2478,AY2478,AZ2478,BA2478,BC2478,BD2478,BE2478,BB2478)</f>
        <v>45</v>
      </c>
      <c r="W2478" s="1">
        <f>COUNTIF(AJ2478:BE2478, "&gt;0")</f>
        <v>1</v>
      </c>
      <c r="X2478" s="1">
        <f>SUM(BG2478,BH2478)</f>
        <v>0</v>
      </c>
      <c r="Y2478" s="1">
        <f>BI2478</f>
        <v>0</v>
      </c>
      <c r="Z2478" s="1">
        <f>AI2478</f>
        <v>0</v>
      </c>
      <c r="AA2478" s="1">
        <f>AH2478</f>
        <v>0</v>
      </c>
      <c r="AB2478" s="28"/>
      <c r="AC2478" s="16">
        <v>0</v>
      </c>
      <c r="AD2478" s="16">
        <v>0</v>
      </c>
      <c r="AE2478" s="16">
        <v>0</v>
      </c>
      <c r="AF2478" s="28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0</v>
      </c>
      <c r="AW2478" s="16">
        <v>0</v>
      </c>
      <c r="AX2478" s="16">
        <v>45</v>
      </c>
      <c r="AY2478" s="16">
        <v>0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  <c r="BI2478" s="16">
        <v>0</v>
      </c>
      <c r="BJ2478" s="87"/>
    </row>
    <row r="2479" spans="1:62" s="16" customFormat="1" x14ac:dyDescent="0.35">
      <c r="A2479" s="16" t="s">
        <v>29</v>
      </c>
      <c r="B2479" s="16" t="s">
        <v>28</v>
      </c>
      <c r="C2479" s="16" t="s">
        <v>587</v>
      </c>
      <c r="D2479" s="16" t="s">
        <v>3553</v>
      </c>
      <c r="E2479" s="16" t="s">
        <v>39</v>
      </c>
      <c r="F2479" s="16">
        <v>999932280</v>
      </c>
      <c r="G2479" s="1">
        <f>(J2479+T2479)-H2479</f>
        <v>45</v>
      </c>
      <c r="I2479" s="28"/>
      <c r="J2479" s="1">
        <f>SUM(K2479,L2479,N2479,O2479,P2479,Q2479)</f>
        <v>0</v>
      </c>
      <c r="K2479" s="1">
        <f>SUM(AC2479,AE2479)</f>
        <v>0</v>
      </c>
      <c r="L2479" s="1">
        <v>0</v>
      </c>
      <c r="M2479" s="1">
        <v>0</v>
      </c>
      <c r="N2479" s="1">
        <v>0</v>
      </c>
      <c r="O2479" s="1"/>
      <c r="P2479" s="1">
        <v>0</v>
      </c>
      <c r="Q2479" s="1">
        <f>AD2479</f>
        <v>0</v>
      </c>
      <c r="R2479" s="1">
        <v>0</v>
      </c>
      <c r="S2479" s="28"/>
      <c r="T2479" s="1">
        <f>SUM(U2479,V2479,X2479,Y2479,Z2479,AA2479)</f>
        <v>45</v>
      </c>
      <c r="U2479" s="1">
        <f>SUM(AG2479,BF2479)</f>
        <v>0</v>
      </c>
      <c r="V2479" s="1">
        <f>SUM(AJ2479,AK2479,AL2479,AM2479,AO2479,AP2479,AQ2479,AR2479,AS2479,AT2479,AU2479,AN2479,AV2479,AW2479,AX2479,AY2479,AZ2479,BA2479,BC2479,BD2479,BE2479,BB2479)</f>
        <v>45</v>
      </c>
      <c r="W2479" s="1">
        <f>COUNTIF(AJ2479:BE2479, "&gt;0")</f>
        <v>1</v>
      </c>
      <c r="X2479" s="1">
        <f>SUM(BG2479,BH2479)</f>
        <v>0</v>
      </c>
      <c r="Y2479" s="1">
        <f>BI2479</f>
        <v>0</v>
      </c>
      <c r="Z2479" s="1">
        <f>AI2479</f>
        <v>0</v>
      </c>
      <c r="AA2479" s="1">
        <f>AH2479</f>
        <v>0</v>
      </c>
      <c r="AB2479" s="28"/>
      <c r="AC2479" s="16">
        <v>0</v>
      </c>
      <c r="AD2479" s="16">
        <v>0</v>
      </c>
      <c r="AE2479" s="16">
        <v>0</v>
      </c>
      <c r="AF2479" s="28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0</v>
      </c>
      <c r="AX2479" s="16">
        <v>0</v>
      </c>
      <c r="AY2479" s="16">
        <v>0</v>
      </c>
      <c r="AZ2479" s="16">
        <v>0</v>
      </c>
      <c r="BA2479" s="16">
        <v>0</v>
      </c>
      <c r="BB2479" s="16">
        <v>45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  <c r="BI2479" s="16">
        <v>0</v>
      </c>
      <c r="BJ2479" s="87"/>
    </row>
    <row r="2480" spans="1:62" s="16" customFormat="1" x14ac:dyDescent="0.35">
      <c r="A2480" s="85" t="s">
        <v>29</v>
      </c>
      <c r="B2480" s="85" t="s">
        <v>28</v>
      </c>
      <c r="C2480" s="16" t="s">
        <v>1059</v>
      </c>
      <c r="D2480" s="16" t="s">
        <v>142</v>
      </c>
      <c r="E2480" s="16" t="s">
        <v>39</v>
      </c>
      <c r="F2480" s="85">
        <v>999929035</v>
      </c>
      <c r="G2480" s="1">
        <f>(J2480+T2480)-H2480</f>
        <v>38</v>
      </c>
      <c r="I2480" s="28"/>
      <c r="J2480" s="1">
        <f>SUM(K2480,L2480,N2480,O2480,P2480,Q2480)</f>
        <v>0</v>
      </c>
      <c r="K2480" s="1">
        <f>SUM(AC2480,AE2480)</f>
        <v>0</v>
      </c>
      <c r="L2480" s="1">
        <v>0</v>
      </c>
      <c r="M2480" s="1">
        <v>0</v>
      </c>
      <c r="N2480" s="1">
        <v>0</v>
      </c>
      <c r="O2480" s="1"/>
      <c r="P2480" s="1">
        <v>0</v>
      </c>
      <c r="Q2480" s="1">
        <f>AD2480</f>
        <v>0</v>
      </c>
      <c r="R2480" s="1">
        <v>0</v>
      </c>
      <c r="S2480" s="31"/>
      <c r="T2480" s="1">
        <f>SUM(U2480,V2480,X2480,Y2480,Z2480,AA2480)</f>
        <v>38</v>
      </c>
      <c r="U2480" s="1">
        <f>SUM(AG2480,BF2480)</f>
        <v>0</v>
      </c>
      <c r="V2480" s="1">
        <f>SUM(AJ2480,AK2480,AL2480,AM2480,AO2480,AP2480,AQ2480,AR2480,AS2480,AT2480,AU2480,AN2480,AV2480,AW2480,AX2480,AY2480,AZ2480,BA2480,BC2480,BD2480,BE2480,BB2480)</f>
        <v>38</v>
      </c>
      <c r="W2480" s="1">
        <f>COUNTIF(AJ2480:BE2480, "&gt;0")</f>
        <v>1</v>
      </c>
      <c r="X2480" s="1">
        <f>SUM(BG2480,BH2480)</f>
        <v>0</v>
      </c>
      <c r="Y2480" s="1">
        <f>BI2480</f>
        <v>0</v>
      </c>
      <c r="Z2480" s="1">
        <f>AI2480</f>
        <v>0</v>
      </c>
      <c r="AA2480" s="1">
        <f>AH2480</f>
        <v>0</v>
      </c>
      <c r="AB2480" s="31"/>
      <c r="AC2480" s="16">
        <v>0</v>
      </c>
      <c r="AD2480" s="16">
        <v>0</v>
      </c>
      <c r="AE2480" s="16">
        <v>0</v>
      </c>
      <c r="AF2480" s="28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6">
        <v>0</v>
      </c>
      <c r="AO2480" s="16">
        <v>0</v>
      </c>
      <c r="AP2480" s="16">
        <v>0</v>
      </c>
      <c r="AQ2480" s="16">
        <v>0</v>
      </c>
      <c r="AR2480" s="16">
        <v>38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0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  <c r="BI2480" s="16">
        <v>0</v>
      </c>
      <c r="BJ2480" s="87"/>
    </row>
    <row r="2481" spans="1:62" s="16" customFormat="1" x14ac:dyDescent="0.35">
      <c r="A2481" s="85" t="s">
        <v>29</v>
      </c>
      <c r="B2481" s="85" t="s">
        <v>28</v>
      </c>
      <c r="C2481" s="16" t="s">
        <v>184</v>
      </c>
      <c r="D2481" s="16" t="s">
        <v>1234</v>
      </c>
      <c r="E2481" s="16" t="s">
        <v>39</v>
      </c>
      <c r="F2481" s="85">
        <v>999929100</v>
      </c>
      <c r="G2481" s="1">
        <f>(J2481+T2481)-H2481</f>
        <v>38</v>
      </c>
      <c r="I2481" s="28"/>
      <c r="J2481" s="1">
        <f>SUM(K2481,L2481,N2481,O2481,P2481,Q2481)</f>
        <v>0</v>
      </c>
      <c r="K2481" s="1">
        <f>SUM(AC2481,AE2481)</f>
        <v>0</v>
      </c>
      <c r="L2481" s="1">
        <v>0</v>
      </c>
      <c r="M2481" s="1">
        <v>0</v>
      </c>
      <c r="N2481" s="1">
        <v>0</v>
      </c>
      <c r="O2481" s="1"/>
      <c r="P2481" s="1">
        <v>0</v>
      </c>
      <c r="Q2481" s="1">
        <f>AD2481</f>
        <v>0</v>
      </c>
      <c r="R2481" s="1">
        <v>0</v>
      </c>
      <c r="S2481" s="31"/>
      <c r="T2481" s="1">
        <f>SUM(U2481,V2481,X2481,Y2481,Z2481,AA2481)</f>
        <v>38</v>
      </c>
      <c r="U2481" s="1">
        <f>SUM(AG2481,BF2481)</f>
        <v>0</v>
      </c>
      <c r="V2481" s="1">
        <f>SUM(AJ2481,AK2481,AL2481,AM2481,AO2481,AP2481,AQ2481,AR2481,AS2481,AT2481,AU2481,AN2481,AV2481,AW2481,AX2481,AY2481,AZ2481,BA2481,BC2481,BD2481,BE2481,BB2481)</f>
        <v>38</v>
      </c>
      <c r="W2481" s="1">
        <f>COUNTIF(AJ2481:BE2481, "&gt;0")</f>
        <v>1</v>
      </c>
      <c r="X2481" s="1">
        <f>SUM(BG2481,BH2481)</f>
        <v>0</v>
      </c>
      <c r="Y2481" s="1">
        <f>BI2481</f>
        <v>0</v>
      </c>
      <c r="Z2481" s="1">
        <f>AI2481</f>
        <v>0</v>
      </c>
      <c r="AA2481" s="1">
        <f>AH2481</f>
        <v>0</v>
      </c>
      <c r="AB2481" s="31"/>
      <c r="AC2481" s="16">
        <v>0</v>
      </c>
      <c r="AD2481" s="16">
        <v>0</v>
      </c>
      <c r="AE2481" s="16">
        <v>0</v>
      </c>
      <c r="AF2481" s="28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38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0</v>
      </c>
      <c r="BF2481" s="16">
        <v>0</v>
      </c>
      <c r="BG2481" s="16">
        <v>0</v>
      </c>
      <c r="BH2481" s="16">
        <v>0</v>
      </c>
      <c r="BI2481" s="16">
        <v>0</v>
      </c>
      <c r="BJ2481" s="87"/>
    </row>
    <row r="2482" spans="1:62" s="16" customFormat="1" x14ac:dyDescent="0.35">
      <c r="A2482" s="85" t="s">
        <v>29</v>
      </c>
      <c r="B2482" s="85" t="s">
        <v>28</v>
      </c>
      <c r="C2482" s="16" t="s">
        <v>2370</v>
      </c>
      <c r="D2482" s="16" t="s">
        <v>2371</v>
      </c>
      <c r="E2482" s="16" t="s">
        <v>39</v>
      </c>
      <c r="F2482" s="85">
        <v>999929288</v>
      </c>
      <c r="G2482" s="1">
        <f>(J2482+T2482)-H2482</f>
        <v>34</v>
      </c>
      <c r="I2482" s="28"/>
      <c r="J2482" s="1">
        <f>SUM(K2482,L2482,N2482,O2482,P2482,Q2482)</f>
        <v>0</v>
      </c>
      <c r="K2482" s="1">
        <f>SUM(AC2482,AE2482)</f>
        <v>0</v>
      </c>
      <c r="L2482" s="1">
        <v>0</v>
      </c>
      <c r="M2482" s="1">
        <v>0</v>
      </c>
      <c r="N2482" s="1">
        <v>0</v>
      </c>
      <c r="O2482" s="1"/>
      <c r="P2482" s="1">
        <v>0</v>
      </c>
      <c r="Q2482" s="1">
        <f>AD2482</f>
        <v>0</v>
      </c>
      <c r="R2482" s="1">
        <v>0</v>
      </c>
      <c r="S2482" s="31"/>
      <c r="T2482" s="1">
        <f>SUM(U2482,V2482,X2482,Y2482,Z2482,AA2482)</f>
        <v>34</v>
      </c>
      <c r="U2482" s="1">
        <f>SUM(AG2482,BF2482)</f>
        <v>0</v>
      </c>
      <c r="V2482" s="1">
        <f>SUM(AJ2482,AK2482,AL2482,AM2482,AO2482,AP2482,AQ2482,AR2482,AS2482,AT2482,AU2482,AN2482,AV2482,AW2482,AX2482,AY2482,AZ2482,BA2482,BC2482,BD2482,BE2482,BB2482)</f>
        <v>34</v>
      </c>
      <c r="W2482" s="1">
        <f>COUNTIF(AJ2482:BE2482, "&gt;0")</f>
        <v>1</v>
      </c>
      <c r="X2482" s="1">
        <f>SUM(BG2482,BH2482)</f>
        <v>0</v>
      </c>
      <c r="Y2482" s="1">
        <f>BI2482</f>
        <v>0</v>
      </c>
      <c r="Z2482" s="1">
        <f>AI2482</f>
        <v>0</v>
      </c>
      <c r="AA2482" s="1">
        <f>AH2482</f>
        <v>0</v>
      </c>
      <c r="AB2482" s="31"/>
      <c r="AC2482" s="16">
        <v>0</v>
      </c>
      <c r="AD2482" s="16">
        <v>0</v>
      </c>
      <c r="AE2482" s="16">
        <v>0</v>
      </c>
      <c r="AF2482" s="28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34</v>
      </c>
      <c r="AR2482" s="16">
        <v>0</v>
      </c>
      <c r="AS2482" s="16">
        <v>0</v>
      </c>
      <c r="AT2482" s="16">
        <v>0</v>
      </c>
      <c r="AU2482" s="16">
        <v>0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0</v>
      </c>
      <c r="BG2482" s="16">
        <v>0</v>
      </c>
      <c r="BH2482" s="16">
        <v>0</v>
      </c>
      <c r="BI2482" s="16">
        <v>0</v>
      </c>
      <c r="BJ2482" s="87"/>
    </row>
    <row r="2483" spans="1:62" s="16" customFormat="1" x14ac:dyDescent="0.35">
      <c r="A2483" s="85" t="s">
        <v>29</v>
      </c>
      <c r="B2483" s="85" t="s">
        <v>28</v>
      </c>
      <c r="C2483" s="16" t="s">
        <v>177</v>
      </c>
      <c r="D2483" s="16" t="s">
        <v>461</v>
      </c>
      <c r="E2483" s="16" t="s">
        <v>39</v>
      </c>
      <c r="F2483" s="85">
        <v>999930951</v>
      </c>
      <c r="G2483" s="1">
        <f>(J2483+T2483)-H2483</f>
        <v>34</v>
      </c>
      <c r="I2483" s="28"/>
      <c r="J2483" s="1">
        <f>SUM(K2483,L2483,N2483,O2483,P2483,Q2483)</f>
        <v>0</v>
      </c>
      <c r="K2483" s="1">
        <f>SUM(AC2483,AE2483)</f>
        <v>0</v>
      </c>
      <c r="L2483" s="1">
        <v>0</v>
      </c>
      <c r="M2483" s="1">
        <v>0</v>
      </c>
      <c r="N2483" s="1">
        <v>0</v>
      </c>
      <c r="O2483" s="1"/>
      <c r="P2483" s="1">
        <v>0</v>
      </c>
      <c r="Q2483" s="1">
        <f>AD2483</f>
        <v>0</v>
      </c>
      <c r="R2483" s="1">
        <v>0</v>
      </c>
      <c r="S2483" s="31"/>
      <c r="T2483" s="1">
        <f>SUM(U2483,V2483,X2483,Y2483,Z2483,AA2483)</f>
        <v>34</v>
      </c>
      <c r="U2483" s="1">
        <f>SUM(AG2483,BF2483)</f>
        <v>0</v>
      </c>
      <c r="V2483" s="1">
        <f>SUM(AJ2483,AK2483,AL2483,AM2483,AO2483,AP2483,AQ2483,AR2483,AS2483,AT2483,AU2483,AN2483,AV2483,AW2483,AX2483,AY2483,AZ2483,BA2483,BC2483,BD2483,BE2483,BB2483)</f>
        <v>34</v>
      </c>
      <c r="W2483" s="1">
        <f>COUNTIF(AJ2483:BE2483, "&gt;0")</f>
        <v>1</v>
      </c>
      <c r="X2483" s="1">
        <f>SUM(BG2483,BH2483)</f>
        <v>0</v>
      </c>
      <c r="Y2483" s="1">
        <f>BI2483</f>
        <v>0</v>
      </c>
      <c r="Z2483" s="1">
        <f>AI2483</f>
        <v>0</v>
      </c>
      <c r="AA2483" s="1">
        <f>AH2483</f>
        <v>0</v>
      </c>
      <c r="AB2483" s="31"/>
      <c r="AC2483" s="16">
        <v>0</v>
      </c>
      <c r="AD2483" s="16">
        <v>0</v>
      </c>
      <c r="AE2483" s="16">
        <v>0</v>
      </c>
      <c r="AF2483" s="28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0</v>
      </c>
      <c r="AO2483" s="16">
        <v>0</v>
      </c>
      <c r="AP2483" s="16">
        <v>0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0</v>
      </c>
      <c r="AZ2483" s="16">
        <v>34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  <c r="BI2483" s="16">
        <v>0</v>
      </c>
      <c r="BJ2483" s="87"/>
    </row>
    <row r="2484" spans="1:62" s="16" customFormat="1" x14ac:dyDescent="0.35">
      <c r="A2484" s="16" t="s">
        <v>29</v>
      </c>
      <c r="B2484" s="16" t="s">
        <v>28</v>
      </c>
      <c r="C2484" s="16" t="s">
        <v>3554</v>
      </c>
      <c r="D2484" s="16" t="s">
        <v>3555</v>
      </c>
      <c r="E2484" s="16" t="s">
        <v>39</v>
      </c>
      <c r="F2484" s="16">
        <v>999932125</v>
      </c>
      <c r="G2484" s="1">
        <f>(J2484+T2484)-H2484</f>
        <v>34</v>
      </c>
      <c r="I2484" s="28"/>
      <c r="J2484" s="1">
        <f>SUM(K2484,L2484,N2484,O2484,P2484,Q2484)</f>
        <v>0</v>
      </c>
      <c r="K2484" s="1">
        <f>SUM(AC2484,AE2484)</f>
        <v>0</v>
      </c>
      <c r="L2484" s="1">
        <v>0</v>
      </c>
      <c r="M2484" s="1">
        <v>0</v>
      </c>
      <c r="N2484" s="1">
        <v>0</v>
      </c>
      <c r="O2484" s="1"/>
      <c r="P2484" s="1">
        <v>0</v>
      </c>
      <c r="Q2484" s="1">
        <f>AD2484</f>
        <v>0</v>
      </c>
      <c r="R2484" s="1">
        <v>0</v>
      </c>
      <c r="S2484" s="28"/>
      <c r="T2484" s="1">
        <f>SUM(U2484,V2484,X2484,Y2484,Z2484,AA2484)</f>
        <v>34</v>
      </c>
      <c r="U2484" s="1">
        <f>SUM(AG2484,BF2484)</f>
        <v>0</v>
      </c>
      <c r="V2484" s="1">
        <f>SUM(AJ2484,AK2484,AL2484,AM2484,AO2484,AP2484,AQ2484,AR2484,AS2484,AT2484,AU2484,AN2484,AV2484,AW2484,AX2484,AY2484,AZ2484,BA2484,BC2484,BD2484,BE2484,BB2484)</f>
        <v>34</v>
      </c>
      <c r="W2484" s="1">
        <f>COUNTIF(AJ2484:BE2484, "&gt;0")</f>
        <v>1</v>
      </c>
      <c r="X2484" s="1">
        <f>SUM(BG2484,BH2484)</f>
        <v>0</v>
      </c>
      <c r="Y2484" s="1">
        <f>BI2484</f>
        <v>0</v>
      </c>
      <c r="Z2484" s="1">
        <f>AI2484</f>
        <v>0</v>
      </c>
      <c r="AA2484" s="1">
        <f>AH2484</f>
        <v>0</v>
      </c>
      <c r="AB2484" s="28"/>
      <c r="AC2484" s="16">
        <v>0</v>
      </c>
      <c r="AD2484" s="16">
        <v>0</v>
      </c>
      <c r="AE2484" s="16">
        <v>0</v>
      </c>
      <c r="AF2484" s="28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0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0</v>
      </c>
      <c r="AZ2484" s="16">
        <v>0</v>
      </c>
      <c r="BA2484" s="16">
        <v>0</v>
      </c>
      <c r="BB2484" s="16">
        <v>34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  <c r="BI2484" s="16">
        <v>0</v>
      </c>
      <c r="BJ2484" s="87"/>
    </row>
    <row r="2485" spans="1:62" s="16" customFormat="1" x14ac:dyDescent="0.35">
      <c r="A2485" s="85" t="s">
        <v>29</v>
      </c>
      <c r="B2485" s="85" t="s">
        <v>28</v>
      </c>
      <c r="C2485" s="16" t="s">
        <v>2682</v>
      </c>
      <c r="D2485" s="16" t="s">
        <v>2683</v>
      </c>
      <c r="E2485" s="16" t="s">
        <v>39</v>
      </c>
      <c r="F2485" s="85">
        <v>999931701</v>
      </c>
      <c r="G2485" s="1">
        <f>(J2485+T2485)-H2485</f>
        <v>30</v>
      </c>
      <c r="I2485" s="28"/>
      <c r="J2485" s="1">
        <f>SUM(K2485,L2485,N2485,O2485,P2485,Q2485)</f>
        <v>0</v>
      </c>
      <c r="K2485" s="1">
        <f>SUM(AC2485,AE2485)</f>
        <v>0</v>
      </c>
      <c r="L2485" s="1">
        <v>0</v>
      </c>
      <c r="M2485" s="1">
        <v>0</v>
      </c>
      <c r="N2485" s="1">
        <v>0</v>
      </c>
      <c r="O2485" s="1"/>
      <c r="P2485" s="1">
        <v>0</v>
      </c>
      <c r="Q2485" s="1">
        <f>AD2485</f>
        <v>0</v>
      </c>
      <c r="R2485" s="1">
        <v>0</v>
      </c>
      <c r="S2485" s="31"/>
      <c r="T2485" s="1">
        <f>SUM(U2485,V2485,X2485,Y2485,Z2485,AA2485)</f>
        <v>30</v>
      </c>
      <c r="U2485" s="1">
        <f>SUM(AG2485,BF2485)</f>
        <v>0</v>
      </c>
      <c r="V2485" s="1">
        <f>SUM(AJ2485,AK2485,AL2485,AM2485,AO2485,AP2485,AQ2485,AR2485,AS2485,AT2485,AU2485,AN2485,AV2485,AW2485,AX2485,AY2485,AZ2485,BA2485,BC2485,BD2485,BE2485,BB2485)</f>
        <v>30</v>
      </c>
      <c r="W2485" s="1">
        <f>COUNTIF(AJ2485:BE2485, "&gt;0")</f>
        <v>1</v>
      </c>
      <c r="X2485" s="1">
        <f>SUM(BG2485,BH2485)</f>
        <v>0</v>
      </c>
      <c r="Y2485" s="1">
        <f>BI2485</f>
        <v>0</v>
      </c>
      <c r="Z2485" s="1">
        <f>AI2485</f>
        <v>0</v>
      </c>
      <c r="AA2485" s="1">
        <f>AH2485</f>
        <v>0</v>
      </c>
      <c r="AB2485" s="31"/>
      <c r="AC2485" s="16">
        <v>0</v>
      </c>
      <c r="AD2485" s="16">
        <v>0</v>
      </c>
      <c r="AE2485" s="16">
        <v>0</v>
      </c>
      <c r="AF2485" s="28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  <c r="AQ2485" s="16">
        <v>0</v>
      </c>
      <c r="AR2485" s="16">
        <v>0</v>
      </c>
      <c r="AS2485" s="16">
        <v>30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0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  <c r="BI2485" s="16">
        <v>0</v>
      </c>
      <c r="BJ2485" s="87"/>
    </row>
    <row r="2486" spans="1:62" s="16" customFormat="1" x14ac:dyDescent="0.35">
      <c r="A2486" s="85" t="s">
        <v>29</v>
      </c>
      <c r="B2486" s="85" t="s">
        <v>28</v>
      </c>
      <c r="C2486" s="16" t="s">
        <v>81</v>
      </c>
      <c r="D2486" s="16" t="s">
        <v>2416</v>
      </c>
      <c r="E2486" s="16" t="s">
        <v>39</v>
      </c>
      <c r="F2486" s="85">
        <v>999928888</v>
      </c>
      <c r="G2486" s="1">
        <f>(J2486+T2486)-H2486</f>
        <v>28</v>
      </c>
      <c r="I2486" s="28"/>
      <c r="J2486" s="1">
        <f>SUM(K2486,L2486,N2486,O2486,P2486,Q2486)</f>
        <v>0</v>
      </c>
      <c r="K2486" s="1">
        <f>SUM(AC2486,AE2486)</f>
        <v>0</v>
      </c>
      <c r="L2486" s="1">
        <v>0</v>
      </c>
      <c r="M2486" s="1">
        <v>0</v>
      </c>
      <c r="N2486" s="1">
        <v>0</v>
      </c>
      <c r="O2486" s="1"/>
      <c r="P2486" s="1">
        <v>0</v>
      </c>
      <c r="Q2486" s="1">
        <f>AD2486</f>
        <v>0</v>
      </c>
      <c r="R2486" s="1">
        <v>0</v>
      </c>
      <c r="S2486" s="31"/>
      <c r="T2486" s="1">
        <f>SUM(U2486,V2486,X2486,Y2486,Z2486,AA2486)</f>
        <v>28</v>
      </c>
      <c r="U2486" s="1">
        <f>SUM(AG2486,BF2486)</f>
        <v>0</v>
      </c>
      <c r="V2486" s="1">
        <f>SUM(AJ2486,AK2486,AL2486,AM2486,AO2486,AP2486,AQ2486,AR2486,AS2486,AT2486,AU2486,AN2486,AV2486,AW2486,AX2486,AY2486,AZ2486,BA2486,BC2486,BD2486,BE2486,BB2486)</f>
        <v>28</v>
      </c>
      <c r="W2486" s="1">
        <f>COUNTIF(AJ2486:BE2486, "&gt;0")</f>
        <v>1</v>
      </c>
      <c r="X2486" s="1">
        <f>SUM(BG2486,BH2486)</f>
        <v>0</v>
      </c>
      <c r="Y2486" s="1">
        <f>BI2486</f>
        <v>0</v>
      </c>
      <c r="Z2486" s="1">
        <f>AI2486</f>
        <v>0</v>
      </c>
      <c r="AA2486" s="1">
        <f>AH2486</f>
        <v>0</v>
      </c>
      <c r="AB2486" s="31"/>
      <c r="AC2486" s="16">
        <v>0</v>
      </c>
      <c r="AD2486" s="16">
        <v>0</v>
      </c>
      <c r="AE2486" s="16">
        <v>0</v>
      </c>
      <c r="AF2486" s="28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6">
        <v>0</v>
      </c>
      <c r="AO2486" s="16">
        <v>0</v>
      </c>
      <c r="AP2486" s="16">
        <v>0</v>
      </c>
      <c r="AQ2486" s="16">
        <v>0</v>
      </c>
      <c r="AR2486" s="16">
        <v>28</v>
      </c>
      <c r="AS2486" s="16">
        <v>0</v>
      </c>
      <c r="AT2486" s="16">
        <v>0</v>
      </c>
      <c r="AU2486" s="16">
        <v>0</v>
      </c>
      <c r="AV2486" s="16">
        <v>0</v>
      </c>
      <c r="AW2486" s="16">
        <v>0</v>
      </c>
      <c r="AX2486" s="16">
        <v>0</v>
      </c>
      <c r="AY2486" s="16">
        <v>0</v>
      </c>
      <c r="AZ2486" s="16">
        <v>0</v>
      </c>
      <c r="BA2486" s="16">
        <v>0</v>
      </c>
      <c r="BB2486" s="16">
        <v>0</v>
      </c>
      <c r="BC2486" s="16">
        <v>0</v>
      </c>
      <c r="BD2486" s="16">
        <v>0</v>
      </c>
      <c r="BE2486" s="16">
        <v>0</v>
      </c>
      <c r="BF2486" s="16">
        <v>0</v>
      </c>
      <c r="BG2486" s="16">
        <v>0</v>
      </c>
      <c r="BH2486" s="16">
        <v>0</v>
      </c>
      <c r="BI2486" s="16">
        <v>0</v>
      </c>
      <c r="BJ2486" s="87"/>
    </row>
    <row r="2487" spans="1:62" s="16" customFormat="1" x14ac:dyDescent="0.35">
      <c r="A2487" s="85" t="s">
        <v>29</v>
      </c>
      <c r="B2487" s="85" t="s">
        <v>28</v>
      </c>
      <c r="C2487" s="16" t="s">
        <v>2417</v>
      </c>
      <c r="D2487" s="16" t="s">
        <v>2418</v>
      </c>
      <c r="E2487" s="16" t="s">
        <v>39</v>
      </c>
      <c r="F2487" s="85">
        <v>999929040</v>
      </c>
      <c r="G2487" s="1">
        <f>(J2487+T2487)-H2487</f>
        <v>28</v>
      </c>
      <c r="I2487" s="28"/>
      <c r="J2487" s="1">
        <f>SUM(K2487,L2487,N2487,O2487,P2487,Q2487)</f>
        <v>0</v>
      </c>
      <c r="K2487" s="1">
        <f>SUM(AC2487,AE2487)</f>
        <v>0</v>
      </c>
      <c r="L2487" s="1">
        <v>0</v>
      </c>
      <c r="M2487" s="1">
        <v>0</v>
      </c>
      <c r="N2487" s="1">
        <v>0</v>
      </c>
      <c r="O2487" s="1"/>
      <c r="P2487" s="1">
        <v>0</v>
      </c>
      <c r="Q2487" s="1">
        <f>AD2487</f>
        <v>0</v>
      </c>
      <c r="R2487" s="1">
        <v>0</v>
      </c>
      <c r="S2487" s="31"/>
      <c r="T2487" s="1">
        <f>SUM(U2487,V2487,X2487,Y2487,Z2487,AA2487)</f>
        <v>28</v>
      </c>
      <c r="U2487" s="1">
        <f>SUM(AG2487,BF2487)</f>
        <v>0</v>
      </c>
      <c r="V2487" s="1">
        <f>SUM(AJ2487,AK2487,AL2487,AM2487,AO2487,AP2487,AQ2487,AR2487,AS2487,AT2487,AU2487,AN2487,AV2487,AW2487,AX2487,AY2487,AZ2487,BA2487,BC2487,BD2487,BE2487,BB2487)</f>
        <v>28</v>
      </c>
      <c r="W2487" s="1">
        <f>COUNTIF(AJ2487:BE2487, "&gt;0")</f>
        <v>1</v>
      </c>
      <c r="X2487" s="1">
        <f>SUM(BG2487,BH2487)</f>
        <v>0</v>
      </c>
      <c r="Y2487" s="1">
        <f>BI2487</f>
        <v>0</v>
      </c>
      <c r="Z2487" s="1">
        <f>AI2487</f>
        <v>0</v>
      </c>
      <c r="AA2487" s="1">
        <f>AH2487</f>
        <v>0</v>
      </c>
      <c r="AB2487" s="31"/>
      <c r="AC2487" s="16">
        <v>0</v>
      </c>
      <c r="AD2487" s="16">
        <v>0</v>
      </c>
      <c r="AE2487" s="16">
        <v>0</v>
      </c>
      <c r="AF2487" s="28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0</v>
      </c>
      <c r="AR2487" s="16">
        <v>28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0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  <c r="BI2487" s="16">
        <v>0</v>
      </c>
      <c r="BJ2487" s="87"/>
    </row>
    <row r="2488" spans="1:62" s="16" customFormat="1" x14ac:dyDescent="0.35">
      <c r="A2488" s="85" t="s">
        <v>29</v>
      </c>
      <c r="B2488" s="85" t="s">
        <v>28</v>
      </c>
      <c r="C2488" s="16" t="s">
        <v>391</v>
      </c>
      <c r="D2488" s="16" t="s">
        <v>1875</v>
      </c>
      <c r="E2488" s="16" t="s">
        <v>39</v>
      </c>
      <c r="F2488" s="85">
        <v>999929365</v>
      </c>
      <c r="G2488" s="1">
        <f>(J2488+T2488)-H2488</f>
        <v>28</v>
      </c>
      <c r="I2488" s="28"/>
      <c r="J2488" s="1">
        <f>SUM(K2488,L2488,N2488,O2488,P2488,Q2488)</f>
        <v>0</v>
      </c>
      <c r="K2488" s="1">
        <f>SUM(AC2488,AE2488)</f>
        <v>0</v>
      </c>
      <c r="L2488" s="1">
        <v>0</v>
      </c>
      <c r="M2488" s="1">
        <v>0</v>
      </c>
      <c r="N2488" s="1">
        <v>0</v>
      </c>
      <c r="O2488" s="1"/>
      <c r="P2488" s="1">
        <v>0</v>
      </c>
      <c r="Q2488" s="1">
        <f>AD2488</f>
        <v>0</v>
      </c>
      <c r="R2488" s="1">
        <v>0</v>
      </c>
      <c r="S2488" s="31"/>
      <c r="T2488" s="1">
        <f>SUM(U2488,V2488,X2488,Y2488,Z2488,AA2488)</f>
        <v>28</v>
      </c>
      <c r="U2488" s="1">
        <f>SUM(AG2488,BF2488)</f>
        <v>0</v>
      </c>
      <c r="V2488" s="1">
        <f>SUM(AJ2488,AK2488,AL2488,AM2488,AO2488,AP2488,AQ2488,AR2488,AS2488,AT2488,AU2488,AN2488,AV2488,AW2488,AX2488,AY2488,AZ2488,BA2488,BC2488,BD2488,BE2488,BB2488)</f>
        <v>28</v>
      </c>
      <c r="W2488" s="1">
        <f>COUNTIF(AJ2488:BE2488, "&gt;0")</f>
        <v>1</v>
      </c>
      <c r="X2488" s="1">
        <f>SUM(BG2488,BH2488)</f>
        <v>0</v>
      </c>
      <c r="Y2488" s="1">
        <f>BI2488</f>
        <v>0</v>
      </c>
      <c r="Z2488" s="1">
        <f>AI2488</f>
        <v>0</v>
      </c>
      <c r="AA2488" s="1">
        <f>AH2488</f>
        <v>0</v>
      </c>
      <c r="AB2488" s="31"/>
      <c r="AC2488" s="16">
        <v>0</v>
      </c>
      <c r="AD2488" s="16">
        <v>0</v>
      </c>
      <c r="AE2488" s="16">
        <v>0</v>
      </c>
      <c r="AF2488" s="28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28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  <c r="BI2488" s="16">
        <v>0</v>
      </c>
      <c r="BJ2488" s="87"/>
    </row>
    <row r="2489" spans="1:62" s="16" customFormat="1" x14ac:dyDescent="0.35">
      <c r="A2489" s="85" t="s">
        <v>29</v>
      </c>
      <c r="B2489" s="85" t="s">
        <v>28</v>
      </c>
      <c r="C2489" s="16" t="s">
        <v>45</v>
      </c>
      <c r="D2489" s="16" t="s">
        <v>78</v>
      </c>
      <c r="E2489" s="16" t="s">
        <v>39</v>
      </c>
      <c r="F2489" s="85">
        <v>999930153</v>
      </c>
      <c r="G2489" s="1">
        <f>(J2489+T2489)-H2489</f>
        <v>28</v>
      </c>
      <c r="I2489" s="28"/>
      <c r="J2489" s="1">
        <f>SUM(K2489,L2489,N2489,O2489,P2489,Q2489)</f>
        <v>0</v>
      </c>
      <c r="K2489" s="1">
        <f>SUM(AC2489,AE2489)</f>
        <v>0</v>
      </c>
      <c r="L2489" s="1">
        <v>0</v>
      </c>
      <c r="M2489" s="1">
        <v>0</v>
      </c>
      <c r="N2489" s="1">
        <v>0</v>
      </c>
      <c r="O2489" s="1"/>
      <c r="P2489" s="1">
        <v>0</v>
      </c>
      <c r="Q2489" s="1">
        <f>AD2489</f>
        <v>0</v>
      </c>
      <c r="R2489" s="1">
        <v>0</v>
      </c>
      <c r="S2489" s="31"/>
      <c r="T2489" s="1">
        <f>SUM(U2489,V2489,X2489,Y2489,Z2489,AA2489)</f>
        <v>28</v>
      </c>
      <c r="U2489" s="1">
        <f>SUM(AG2489,BF2489)</f>
        <v>0</v>
      </c>
      <c r="V2489" s="1">
        <f>SUM(AJ2489,AK2489,AL2489,AM2489,AO2489,AP2489,AQ2489,AR2489,AS2489,AT2489,AU2489,AN2489,AV2489,AW2489,AX2489,AY2489,AZ2489,BA2489,BC2489,BD2489,BE2489,BB2489)</f>
        <v>28</v>
      </c>
      <c r="W2489" s="1">
        <f>COUNTIF(AJ2489:BE2489, "&gt;0")</f>
        <v>1</v>
      </c>
      <c r="X2489" s="1">
        <f>SUM(BG2489,BH2489)</f>
        <v>0</v>
      </c>
      <c r="Y2489" s="1">
        <f>BI2489</f>
        <v>0</v>
      </c>
      <c r="Z2489" s="1">
        <f>AI2489</f>
        <v>0</v>
      </c>
      <c r="AA2489" s="1">
        <f>AH2489</f>
        <v>0</v>
      </c>
      <c r="AB2489" s="31"/>
      <c r="AC2489" s="16">
        <v>0</v>
      </c>
      <c r="AD2489" s="16">
        <v>0</v>
      </c>
      <c r="AE2489" s="16">
        <v>0</v>
      </c>
      <c r="AF2489" s="28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16">
        <v>0</v>
      </c>
      <c r="AO2489" s="16">
        <v>0</v>
      </c>
      <c r="AP2489" s="16">
        <v>0</v>
      </c>
      <c r="AQ2489" s="16">
        <v>0</v>
      </c>
      <c r="AR2489" s="16">
        <v>28</v>
      </c>
      <c r="AS2489" s="16">
        <v>0</v>
      </c>
      <c r="AT2489" s="16">
        <v>0</v>
      </c>
      <c r="AU2489" s="16">
        <v>0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  <c r="BB2489" s="16">
        <v>0</v>
      </c>
      <c r="BC2489" s="16">
        <v>0</v>
      </c>
      <c r="BD2489" s="16">
        <v>0</v>
      </c>
      <c r="BE2489" s="16">
        <v>0</v>
      </c>
      <c r="BF2489" s="16">
        <v>0</v>
      </c>
      <c r="BG2489" s="16">
        <v>0</v>
      </c>
      <c r="BH2489" s="16">
        <v>0</v>
      </c>
      <c r="BI2489" s="16">
        <v>0</v>
      </c>
      <c r="BJ2489" s="87"/>
    </row>
    <row r="2490" spans="1:62" s="16" customFormat="1" x14ac:dyDescent="0.35">
      <c r="A2490" s="85" t="s">
        <v>29</v>
      </c>
      <c r="B2490" s="85" t="s">
        <v>28</v>
      </c>
      <c r="C2490" s="16" t="s">
        <v>428</v>
      </c>
      <c r="D2490" s="16" t="s">
        <v>1270</v>
      </c>
      <c r="E2490" s="16" t="s">
        <v>39</v>
      </c>
      <c r="F2490" s="85">
        <v>999923615</v>
      </c>
      <c r="G2490" s="1">
        <f>(J2490+T2490)-H2490</f>
        <v>22.5</v>
      </c>
      <c r="I2490" s="28"/>
      <c r="J2490" s="1">
        <f>SUM(K2490,L2490,N2490,O2490,P2490,Q2490)</f>
        <v>0</v>
      </c>
      <c r="K2490" s="1">
        <f>SUM(AC2490,AE2490)</f>
        <v>0</v>
      </c>
      <c r="L2490" s="1">
        <v>0</v>
      </c>
      <c r="M2490" s="1">
        <v>0</v>
      </c>
      <c r="N2490" s="1">
        <v>0</v>
      </c>
      <c r="O2490" s="1"/>
      <c r="P2490" s="1">
        <v>0</v>
      </c>
      <c r="Q2490" s="1">
        <f>AD2490</f>
        <v>0</v>
      </c>
      <c r="R2490" s="1">
        <v>0</v>
      </c>
      <c r="S2490" s="31"/>
      <c r="T2490" s="1">
        <f>SUM(U2490,V2490,X2490,Y2490,Z2490,AA2490)</f>
        <v>22.5</v>
      </c>
      <c r="U2490" s="1">
        <f>SUM(AG2490,BF2490)</f>
        <v>0</v>
      </c>
      <c r="V2490" s="1">
        <f>SUM(AJ2490,AK2490,AL2490,AM2490,AO2490,AP2490,AQ2490,AR2490,AS2490,AT2490,AU2490,AN2490,AV2490,AW2490,AX2490,AY2490,AZ2490,BA2490,BC2490,BD2490,BE2490,BB2490)</f>
        <v>22.5</v>
      </c>
      <c r="W2490" s="1">
        <f>COUNTIF(AJ2490:BE2490, "&gt;0")</f>
        <v>1</v>
      </c>
      <c r="X2490" s="1">
        <f>SUM(BG2490,BH2490)</f>
        <v>0</v>
      </c>
      <c r="Y2490" s="1">
        <f>BI2490</f>
        <v>0</v>
      </c>
      <c r="Z2490" s="1">
        <f>AI2490</f>
        <v>0</v>
      </c>
      <c r="AA2490" s="1">
        <f>AH2490</f>
        <v>0</v>
      </c>
      <c r="AB2490" s="31"/>
      <c r="AC2490" s="16">
        <v>0</v>
      </c>
      <c r="AD2490" s="16">
        <v>0</v>
      </c>
      <c r="AE2490" s="16">
        <v>0</v>
      </c>
      <c r="AF2490" s="28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6">
        <v>0</v>
      </c>
      <c r="AO2490" s="16">
        <v>0</v>
      </c>
      <c r="AP2490" s="16">
        <v>0</v>
      </c>
      <c r="AQ2490" s="16">
        <v>0</v>
      </c>
      <c r="AR2490" s="16">
        <v>0</v>
      </c>
      <c r="AS2490" s="16">
        <v>0</v>
      </c>
      <c r="AT2490" s="16">
        <v>22.5</v>
      </c>
      <c r="AU2490" s="16">
        <v>0</v>
      </c>
      <c r="AV2490" s="16">
        <v>0</v>
      </c>
      <c r="AW2490" s="16">
        <v>0</v>
      </c>
      <c r="AX2490" s="16">
        <v>0</v>
      </c>
      <c r="AY2490" s="16">
        <v>0</v>
      </c>
      <c r="AZ2490" s="16">
        <v>0</v>
      </c>
      <c r="BA2490" s="16">
        <v>0</v>
      </c>
      <c r="BB2490" s="16">
        <v>0</v>
      </c>
      <c r="BC2490" s="16">
        <v>0</v>
      </c>
      <c r="BD2490" s="16">
        <v>0</v>
      </c>
      <c r="BE2490" s="16">
        <v>0</v>
      </c>
      <c r="BF2490" s="16">
        <v>0</v>
      </c>
      <c r="BG2490" s="16">
        <v>0</v>
      </c>
      <c r="BH2490" s="16">
        <v>0</v>
      </c>
      <c r="BI2490" s="16">
        <v>0</v>
      </c>
      <c r="BJ2490" s="87"/>
    </row>
    <row r="2491" spans="1:62" s="16" customFormat="1" x14ac:dyDescent="0.35">
      <c r="A2491" s="85" t="s">
        <v>58</v>
      </c>
      <c r="B2491" s="85" t="s">
        <v>28</v>
      </c>
      <c r="C2491" s="16" t="s">
        <v>2068</v>
      </c>
      <c r="D2491" s="16" t="s">
        <v>882</v>
      </c>
      <c r="E2491" s="16" t="s">
        <v>39</v>
      </c>
      <c r="F2491" s="85">
        <v>999929598</v>
      </c>
      <c r="G2491" s="1">
        <f>(J2491+T2491)-H2491</f>
        <v>180</v>
      </c>
      <c r="H2491" s="1">
        <f>(K2491+L2491+N2491+O2491+P2491+Q2491+R2491)*0.5</f>
        <v>0</v>
      </c>
      <c r="I2491" s="28"/>
      <c r="J2491" s="1">
        <f>SUM(K2491,L2491,N2491,O2491,P2491,Q2491)</f>
        <v>0</v>
      </c>
      <c r="K2491" s="1">
        <f>SUM(AC2491,AE2491)</f>
        <v>0</v>
      </c>
      <c r="L2491" s="1">
        <v>0</v>
      </c>
      <c r="M2491" s="1">
        <v>0</v>
      </c>
      <c r="N2491" s="1">
        <v>0</v>
      </c>
      <c r="O2491" s="1"/>
      <c r="P2491" s="1">
        <v>0</v>
      </c>
      <c r="Q2491" s="1">
        <f>AD2491</f>
        <v>0</v>
      </c>
      <c r="R2491" s="1">
        <v>0</v>
      </c>
      <c r="S2491" s="31"/>
      <c r="T2491" s="1">
        <f>SUM(U2491,V2491,X2491,Y2491,Z2491,AA2491)</f>
        <v>180</v>
      </c>
      <c r="U2491" s="1">
        <f>SUM(AG2491,BF2491)</f>
        <v>0</v>
      </c>
      <c r="V2491" s="1">
        <f>SUM(AJ2491,AK2491,AL2491,AM2491,AO2491,AP2491,AQ2491,AR2491,AS2491,AT2491,AU2491,AN2491,AV2491,AW2491,AX2491,AY2491,AZ2491,BA2491,BC2491,BD2491,BE2491,BB2491)</f>
        <v>90</v>
      </c>
      <c r="W2491" s="1">
        <f>COUNTIF(AJ2491:BE2491, "&gt;0")</f>
        <v>2</v>
      </c>
      <c r="X2491" s="1">
        <f>SUM(BG2491,BH2491)</f>
        <v>0</v>
      </c>
      <c r="Y2491" s="1">
        <f>BI2491</f>
        <v>90</v>
      </c>
      <c r="Z2491" s="1">
        <f>AI2491</f>
        <v>0</v>
      </c>
      <c r="AA2491" s="1">
        <f>AH2491</f>
        <v>0</v>
      </c>
      <c r="AB2491" s="31"/>
      <c r="AC2491" s="16">
        <v>0</v>
      </c>
      <c r="AD2491" s="16">
        <v>0</v>
      </c>
      <c r="AE2491" s="16">
        <v>0</v>
      </c>
      <c r="AF2491" s="28">
        <v>0</v>
      </c>
      <c r="AG2491" s="16">
        <v>0</v>
      </c>
      <c r="AH2491" s="16">
        <v>0</v>
      </c>
      <c r="AI2491" s="16">
        <v>0</v>
      </c>
      <c r="AJ2491" s="16">
        <v>30</v>
      </c>
      <c r="AK2491" s="16">
        <v>0</v>
      </c>
      <c r="AL2491" s="16">
        <v>0</v>
      </c>
      <c r="AM2491" s="16">
        <v>0</v>
      </c>
      <c r="AN2491" s="16">
        <v>0</v>
      </c>
      <c r="AO2491" s="16">
        <v>0</v>
      </c>
      <c r="AP2491" s="16">
        <v>0</v>
      </c>
      <c r="AQ2491" s="16">
        <v>0</v>
      </c>
      <c r="AR2491" s="16">
        <v>0</v>
      </c>
      <c r="AS2491" s="16">
        <v>0</v>
      </c>
      <c r="AT2491" s="16">
        <v>0</v>
      </c>
      <c r="AU2491" s="16">
        <v>0</v>
      </c>
      <c r="AV2491" s="16">
        <v>60</v>
      </c>
      <c r="AW2491" s="16">
        <v>0</v>
      </c>
      <c r="AX2491" s="16">
        <v>0</v>
      </c>
      <c r="AY2491" s="16">
        <v>0</v>
      </c>
      <c r="AZ2491" s="16">
        <v>0</v>
      </c>
      <c r="BA2491" s="16">
        <v>0</v>
      </c>
      <c r="BB2491" s="16">
        <v>0</v>
      </c>
      <c r="BC2491" s="16">
        <v>0</v>
      </c>
      <c r="BD2491" s="16">
        <v>0</v>
      </c>
      <c r="BE2491" s="16">
        <v>0</v>
      </c>
      <c r="BF2491" s="16">
        <v>0</v>
      </c>
      <c r="BG2491" s="16">
        <v>0</v>
      </c>
      <c r="BH2491" s="16">
        <v>0</v>
      </c>
      <c r="BI2491" s="16">
        <v>90</v>
      </c>
      <c r="BJ2491" s="87"/>
    </row>
    <row r="2492" spans="1:62" s="16" customFormat="1" x14ac:dyDescent="0.35">
      <c r="A2492" s="85" t="s">
        <v>58</v>
      </c>
      <c r="B2492" s="85" t="s">
        <v>28</v>
      </c>
      <c r="C2492" s="16" t="s">
        <v>936</v>
      </c>
      <c r="D2492" s="16" t="s">
        <v>1472</v>
      </c>
      <c r="E2492" s="16" t="s">
        <v>39</v>
      </c>
      <c r="F2492" s="85">
        <v>999925308</v>
      </c>
      <c r="G2492" s="1">
        <f>(J2492+T2492)-H2492</f>
        <v>127.5</v>
      </c>
      <c r="H2492" s="1">
        <f>J2492*0.5</f>
        <v>0</v>
      </c>
      <c r="I2492" s="28"/>
      <c r="J2492" s="1">
        <f>SUM(K2492,L2492,N2492,O2492,P2492,Q2492)</f>
        <v>0</v>
      </c>
      <c r="K2492" s="1">
        <f>SUM(AC2492,AE2492)</f>
        <v>0</v>
      </c>
      <c r="L2492" s="1">
        <v>0</v>
      </c>
      <c r="M2492" s="1">
        <v>0</v>
      </c>
      <c r="N2492" s="1">
        <v>0</v>
      </c>
      <c r="O2492" s="1"/>
      <c r="P2492" s="1">
        <v>0</v>
      </c>
      <c r="Q2492" s="1">
        <f>AD2492</f>
        <v>0</v>
      </c>
      <c r="R2492" s="1">
        <v>0</v>
      </c>
      <c r="S2492" s="31"/>
      <c r="T2492" s="1">
        <f>SUM(U2492,V2492,X2492,Y2492,Z2492,AA2492)</f>
        <v>127.5</v>
      </c>
      <c r="U2492" s="1">
        <f>SUM(AG2492,BF2492)</f>
        <v>0</v>
      </c>
      <c r="V2492" s="1">
        <f>SUM(AJ2492,AK2492,AL2492,AM2492,AO2492,AP2492,AQ2492,AR2492,AS2492,AT2492,AU2492,AN2492,AV2492,AW2492,AX2492,AY2492,AZ2492,BA2492,BC2492,BD2492,BE2492,BB2492)</f>
        <v>60</v>
      </c>
      <c r="W2492" s="1">
        <f>COUNTIF(AJ2492:BE2492, "&gt;0")</f>
        <v>1</v>
      </c>
      <c r="X2492" s="1">
        <f>SUM(BG2492,BH2492)</f>
        <v>0</v>
      </c>
      <c r="Y2492" s="1">
        <f>BI2492</f>
        <v>67.5</v>
      </c>
      <c r="Z2492" s="1">
        <f>AI2492</f>
        <v>0</v>
      </c>
      <c r="AA2492" s="1">
        <f>AH2492</f>
        <v>0</v>
      </c>
      <c r="AB2492" s="31"/>
      <c r="AC2492" s="16">
        <v>0</v>
      </c>
      <c r="AD2492" s="16">
        <v>0</v>
      </c>
      <c r="AE2492" s="16">
        <v>0</v>
      </c>
      <c r="AF2492" s="28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16">
        <v>0</v>
      </c>
      <c r="AO2492" s="16">
        <v>0</v>
      </c>
      <c r="AP2492" s="16">
        <v>0</v>
      </c>
      <c r="AQ2492" s="16">
        <v>0</v>
      </c>
      <c r="AR2492" s="16">
        <v>60</v>
      </c>
      <c r="AS2492" s="16">
        <v>0</v>
      </c>
      <c r="AT2492" s="16">
        <v>0</v>
      </c>
      <c r="AU2492" s="16">
        <v>0</v>
      </c>
      <c r="AV2492" s="16">
        <v>0</v>
      </c>
      <c r="AW2492" s="16">
        <v>0</v>
      </c>
      <c r="AX2492" s="16">
        <v>0</v>
      </c>
      <c r="AY2492" s="16">
        <v>0</v>
      </c>
      <c r="AZ2492" s="16">
        <v>0</v>
      </c>
      <c r="BA2492" s="16">
        <v>0</v>
      </c>
      <c r="BB2492" s="16">
        <v>0</v>
      </c>
      <c r="BC2492" s="16">
        <v>0</v>
      </c>
      <c r="BD2492" s="16">
        <v>0</v>
      </c>
      <c r="BE2492" s="16">
        <v>0</v>
      </c>
      <c r="BF2492" s="16">
        <v>0</v>
      </c>
      <c r="BG2492" s="16">
        <v>0</v>
      </c>
      <c r="BH2492" s="16">
        <v>0</v>
      </c>
      <c r="BI2492" s="16">
        <v>67.5</v>
      </c>
      <c r="BJ2492" s="87"/>
    </row>
    <row r="2493" spans="1:62" s="16" customFormat="1" x14ac:dyDescent="0.35">
      <c r="A2493" s="85" t="s">
        <v>58</v>
      </c>
      <c r="B2493" s="85" t="s">
        <v>28</v>
      </c>
      <c r="C2493" s="16" t="s">
        <v>1115</v>
      </c>
      <c r="D2493" s="16" t="s">
        <v>1116</v>
      </c>
      <c r="E2493" s="16" t="s">
        <v>39</v>
      </c>
      <c r="F2493" s="85">
        <v>999921823</v>
      </c>
      <c r="G2493" s="1">
        <f>(J2493+T2493)-H2493</f>
        <v>120</v>
      </c>
      <c r="I2493" s="28"/>
      <c r="J2493" s="1">
        <f>SUM(K2493,L2493,N2493,O2493,P2493,Q2493)</f>
        <v>0</v>
      </c>
      <c r="K2493" s="1">
        <f>SUM(AC2493,AE2493)</f>
        <v>0</v>
      </c>
      <c r="L2493" s="1">
        <v>0</v>
      </c>
      <c r="M2493" s="1">
        <v>0</v>
      </c>
      <c r="N2493" s="1">
        <v>0</v>
      </c>
      <c r="O2493" s="1"/>
      <c r="P2493" s="1">
        <v>0</v>
      </c>
      <c r="Q2493" s="1">
        <f>AD2493</f>
        <v>0</v>
      </c>
      <c r="R2493" s="1">
        <v>0</v>
      </c>
      <c r="S2493" s="31"/>
      <c r="T2493" s="1">
        <f>SUM(U2493,V2493,X2493,Y2493,Z2493,AA2493)</f>
        <v>120</v>
      </c>
      <c r="U2493" s="1">
        <f>SUM(AG2493,BF2493)</f>
        <v>75</v>
      </c>
      <c r="V2493" s="1">
        <f>SUM(AJ2493,AK2493,AL2493,AM2493,AO2493,AP2493,AQ2493,AR2493,AS2493,AT2493,AU2493,AN2493,AV2493,AW2493,AX2493,AY2493,AZ2493,BA2493,BC2493,BD2493,BE2493,BB2493)</f>
        <v>45</v>
      </c>
      <c r="W2493" s="1">
        <f>COUNTIF(AJ2493:BE2493, "&gt;0")</f>
        <v>1</v>
      </c>
      <c r="X2493" s="1">
        <f>SUM(BG2493,BH2493)</f>
        <v>0</v>
      </c>
      <c r="Y2493" s="1">
        <f>BI2493</f>
        <v>0</v>
      </c>
      <c r="Z2493" s="1">
        <f>AI2493</f>
        <v>0</v>
      </c>
      <c r="AA2493" s="1">
        <f>AH2493</f>
        <v>0</v>
      </c>
      <c r="AB2493" s="31"/>
      <c r="AC2493" s="16">
        <v>0</v>
      </c>
      <c r="AD2493" s="16">
        <v>0</v>
      </c>
      <c r="AE2493" s="16">
        <v>0</v>
      </c>
      <c r="AF2493" s="28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45</v>
      </c>
      <c r="AL2493" s="16">
        <v>0</v>
      </c>
      <c r="AM2493" s="16">
        <v>0</v>
      </c>
      <c r="AN2493" s="16">
        <v>0</v>
      </c>
      <c r="AO2493" s="16">
        <v>0</v>
      </c>
      <c r="AP2493" s="16">
        <v>0</v>
      </c>
      <c r="AQ2493" s="16">
        <v>0</v>
      </c>
      <c r="AR2493" s="16">
        <v>0</v>
      </c>
      <c r="AS2493" s="16">
        <v>0</v>
      </c>
      <c r="AT2493" s="16">
        <v>0</v>
      </c>
      <c r="AU2493" s="16">
        <v>0</v>
      </c>
      <c r="AV2493" s="16">
        <v>0</v>
      </c>
      <c r="AW2493" s="16">
        <v>0</v>
      </c>
      <c r="AX2493" s="16">
        <v>0</v>
      </c>
      <c r="AY2493" s="16">
        <v>0</v>
      </c>
      <c r="AZ2493" s="16">
        <v>0</v>
      </c>
      <c r="BA2493" s="16">
        <v>0</v>
      </c>
      <c r="BB2493" s="16">
        <v>0</v>
      </c>
      <c r="BC2493" s="16">
        <v>0</v>
      </c>
      <c r="BD2493" s="16">
        <v>0</v>
      </c>
      <c r="BE2493" s="16">
        <v>0</v>
      </c>
      <c r="BF2493" s="16">
        <v>75</v>
      </c>
      <c r="BG2493" s="16">
        <v>0</v>
      </c>
      <c r="BH2493" s="16">
        <v>0</v>
      </c>
      <c r="BI2493" s="16">
        <v>0</v>
      </c>
      <c r="BJ2493" s="87"/>
    </row>
    <row r="2494" spans="1:62" s="16" customFormat="1" x14ac:dyDescent="0.35">
      <c r="A2494" s="85" t="s">
        <v>58</v>
      </c>
      <c r="B2494" s="85" t="s">
        <v>28</v>
      </c>
      <c r="C2494" s="16" t="s">
        <v>714</v>
      </c>
      <c r="D2494" s="16" t="s">
        <v>2967</v>
      </c>
      <c r="E2494" s="16" t="s">
        <v>39</v>
      </c>
      <c r="F2494" s="85">
        <v>999921270</v>
      </c>
      <c r="G2494" s="1">
        <f>(J2494+T2494)-H2494</f>
        <v>95.5</v>
      </c>
      <c r="I2494" s="28"/>
      <c r="J2494" s="1">
        <f>SUM(K2494,L2494,N2494,O2494,P2494,Q2494)</f>
        <v>0</v>
      </c>
      <c r="K2494" s="1">
        <f>SUM(AC2494,AE2494)</f>
        <v>0</v>
      </c>
      <c r="L2494" s="1">
        <v>0</v>
      </c>
      <c r="M2494" s="1">
        <v>0</v>
      </c>
      <c r="N2494" s="1">
        <v>0</v>
      </c>
      <c r="O2494" s="1"/>
      <c r="P2494" s="1">
        <v>0</v>
      </c>
      <c r="Q2494" s="1">
        <f>AD2494</f>
        <v>0</v>
      </c>
      <c r="R2494" s="1">
        <v>0</v>
      </c>
      <c r="S2494" s="28"/>
      <c r="T2494" s="1">
        <f>SUM(U2494,V2494,X2494,Y2494,Z2494,AA2494)</f>
        <v>95.5</v>
      </c>
      <c r="U2494" s="1">
        <f>SUM(AG2494,BF2494)</f>
        <v>0</v>
      </c>
      <c r="V2494" s="1">
        <f>SUM(AJ2494,AK2494,AL2494,AM2494,AO2494,AP2494,AQ2494,AR2494,AS2494,AT2494,AU2494,AN2494,AV2494,AW2494,AX2494,AY2494,AZ2494,BA2494,BC2494,BD2494,BE2494,BB2494)</f>
        <v>45</v>
      </c>
      <c r="W2494" s="1">
        <f>COUNTIF(AJ2494:BE2494, "&gt;0")</f>
        <v>1</v>
      </c>
      <c r="X2494" s="1">
        <f>SUM(BG2494,BH2494)</f>
        <v>0</v>
      </c>
      <c r="Y2494" s="1">
        <f>BI2494</f>
        <v>50.5</v>
      </c>
      <c r="Z2494" s="1">
        <f>AI2494</f>
        <v>0</v>
      </c>
      <c r="AA2494" s="1">
        <f>AH2494</f>
        <v>0</v>
      </c>
      <c r="AB2494" s="28"/>
      <c r="AC2494" s="16">
        <v>0</v>
      </c>
      <c r="AD2494" s="16">
        <v>0</v>
      </c>
      <c r="AE2494" s="16">
        <v>0</v>
      </c>
      <c r="AF2494" s="28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16">
        <v>0</v>
      </c>
      <c r="AO2494" s="16">
        <v>0</v>
      </c>
      <c r="AP2494" s="16">
        <v>0</v>
      </c>
      <c r="AQ2494" s="16">
        <v>0</v>
      </c>
      <c r="AR2494" s="16">
        <v>0</v>
      </c>
      <c r="AS2494" s="16">
        <v>0</v>
      </c>
      <c r="AT2494" s="16">
        <v>0</v>
      </c>
      <c r="AU2494" s="16">
        <v>0</v>
      </c>
      <c r="AV2494" s="16">
        <v>45</v>
      </c>
      <c r="AW2494" s="16">
        <v>0</v>
      </c>
      <c r="AX2494" s="16">
        <v>0</v>
      </c>
      <c r="AY2494" s="16">
        <v>0</v>
      </c>
      <c r="AZ2494" s="16">
        <v>0</v>
      </c>
      <c r="BA2494" s="16">
        <v>0</v>
      </c>
      <c r="BB2494" s="16">
        <v>0</v>
      </c>
      <c r="BC2494" s="16">
        <v>0</v>
      </c>
      <c r="BD2494" s="16">
        <v>0</v>
      </c>
      <c r="BE2494" s="16">
        <v>0</v>
      </c>
      <c r="BF2494" s="16">
        <v>0</v>
      </c>
      <c r="BG2494" s="16">
        <v>0</v>
      </c>
      <c r="BH2494" s="16">
        <v>0</v>
      </c>
      <c r="BI2494" s="16">
        <v>50.5</v>
      </c>
      <c r="BJ2494" s="87"/>
    </row>
    <row r="2495" spans="1:62" s="16" customFormat="1" x14ac:dyDescent="0.35">
      <c r="A2495" s="85" t="s">
        <v>58</v>
      </c>
      <c r="B2495" s="85" t="s">
        <v>28</v>
      </c>
      <c r="C2495" s="16" t="s">
        <v>1734</v>
      </c>
      <c r="D2495" s="16" t="s">
        <v>1735</v>
      </c>
      <c r="E2495" s="16" t="s">
        <v>39</v>
      </c>
      <c r="F2495" s="85">
        <v>999926974</v>
      </c>
      <c r="G2495" s="1">
        <f>(J2495+T2495)-H2495</f>
        <v>86</v>
      </c>
      <c r="I2495" s="28"/>
      <c r="J2495" s="1">
        <f>SUM(K2495,L2495,N2495,O2495,P2495,Q2495)</f>
        <v>0</v>
      </c>
      <c r="K2495" s="1">
        <f>SUM(AC2495,AE2495)</f>
        <v>0</v>
      </c>
      <c r="L2495" s="1">
        <v>0</v>
      </c>
      <c r="M2495" s="1">
        <v>0</v>
      </c>
      <c r="N2495" s="1">
        <v>0</v>
      </c>
      <c r="O2495" s="1"/>
      <c r="P2495" s="1">
        <v>0</v>
      </c>
      <c r="Q2495" s="1">
        <f>AD2495</f>
        <v>0</v>
      </c>
      <c r="R2495" s="1">
        <v>0</v>
      </c>
      <c r="S2495" s="28"/>
      <c r="T2495" s="1">
        <f>SUM(U2495,V2495,X2495,Y2495,Z2495,AA2495)</f>
        <v>86</v>
      </c>
      <c r="U2495" s="1">
        <f>SUM(AG2495,BF2495)</f>
        <v>56</v>
      </c>
      <c r="V2495" s="1">
        <f>SUM(AJ2495,AK2495,AL2495,AM2495,AO2495,AP2495,AQ2495,AR2495,AS2495,AT2495,AU2495,AN2495,AV2495,AW2495,AX2495,AY2495,AZ2495,BA2495,BC2495,BD2495,BE2495,BB2495)</f>
        <v>30</v>
      </c>
      <c r="W2495" s="1">
        <f>COUNTIF(AJ2495:BE2495, "&gt;0")</f>
        <v>1</v>
      </c>
      <c r="X2495" s="1">
        <f>SUM(BG2495,BH2495)</f>
        <v>0</v>
      </c>
      <c r="Y2495" s="1">
        <f>BI2495</f>
        <v>0</v>
      </c>
      <c r="Z2495" s="1">
        <f>AI2495</f>
        <v>0</v>
      </c>
      <c r="AA2495" s="1">
        <f>AH2495</f>
        <v>0</v>
      </c>
      <c r="AB2495" s="28"/>
      <c r="AC2495" s="16">
        <v>0</v>
      </c>
      <c r="AD2495" s="16">
        <v>0</v>
      </c>
      <c r="AE2495" s="16">
        <v>0</v>
      </c>
      <c r="AF2495" s="28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30</v>
      </c>
      <c r="AO2495" s="16">
        <v>0</v>
      </c>
      <c r="AP2495" s="16">
        <v>0</v>
      </c>
      <c r="AQ2495" s="16">
        <v>0</v>
      </c>
      <c r="AR2495" s="16">
        <v>0</v>
      </c>
      <c r="AS2495" s="16">
        <v>0</v>
      </c>
      <c r="AT2495" s="16">
        <v>0</v>
      </c>
      <c r="AU2495" s="16">
        <v>0</v>
      </c>
      <c r="AV2495" s="16">
        <v>0</v>
      </c>
      <c r="AW2495" s="16">
        <v>0</v>
      </c>
      <c r="AX2495" s="16">
        <v>0</v>
      </c>
      <c r="AY2495" s="16">
        <v>0</v>
      </c>
      <c r="AZ2495" s="16">
        <v>0</v>
      </c>
      <c r="BA2495" s="16">
        <v>0</v>
      </c>
      <c r="BB2495" s="16">
        <v>0</v>
      </c>
      <c r="BC2495" s="16">
        <v>0</v>
      </c>
      <c r="BD2495" s="16">
        <v>0</v>
      </c>
      <c r="BE2495" s="16">
        <v>0</v>
      </c>
      <c r="BF2495" s="16">
        <v>56</v>
      </c>
      <c r="BG2495" s="16">
        <v>0</v>
      </c>
      <c r="BH2495" s="16">
        <v>0</v>
      </c>
      <c r="BI2495" s="16">
        <v>0</v>
      </c>
      <c r="BJ2495" s="87"/>
    </row>
    <row r="2496" spans="1:62" s="16" customFormat="1" x14ac:dyDescent="0.35">
      <c r="A2496" s="85" t="s">
        <v>58</v>
      </c>
      <c r="B2496" s="85" t="s">
        <v>28</v>
      </c>
      <c r="C2496" s="16" t="s">
        <v>856</v>
      </c>
      <c r="D2496" s="16" t="s">
        <v>1550</v>
      </c>
      <c r="E2496" s="16" t="s">
        <v>39</v>
      </c>
      <c r="F2496" s="85">
        <v>999925733</v>
      </c>
      <c r="G2496" s="1">
        <f>(J2496+T2496)-H2496</f>
        <v>84</v>
      </c>
      <c r="I2496" s="28"/>
      <c r="J2496" s="1">
        <f>SUM(K2496,L2496,N2496,O2496,P2496,Q2496)</f>
        <v>0</v>
      </c>
      <c r="K2496" s="1">
        <f>SUM(AC2496,AE2496)</f>
        <v>0</v>
      </c>
      <c r="L2496" s="1">
        <v>0</v>
      </c>
      <c r="M2496" s="1">
        <v>0</v>
      </c>
      <c r="N2496" s="1">
        <v>0</v>
      </c>
      <c r="O2496" s="1"/>
      <c r="P2496" s="1">
        <v>0</v>
      </c>
      <c r="Q2496" s="1">
        <f>AD2496</f>
        <v>0</v>
      </c>
      <c r="R2496" s="1">
        <v>0</v>
      </c>
      <c r="S2496" s="31"/>
      <c r="T2496" s="1">
        <f>SUM(U2496,V2496,X2496,Y2496,Z2496,AA2496)</f>
        <v>84</v>
      </c>
      <c r="U2496" s="1">
        <f>SUM(AG2496,BF2496)</f>
        <v>24</v>
      </c>
      <c r="V2496" s="1">
        <f>SUM(AJ2496,AK2496,AL2496,AM2496,AO2496,AP2496,AQ2496,AR2496,AS2496,AT2496,AU2496,AN2496,AV2496,AW2496,AX2496,AY2496,AZ2496,BA2496,BC2496,BD2496,BE2496,BB2496)</f>
        <v>60</v>
      </c>
      <c r="W2496" s="1">
        <f>COUNTIF(AJ2496:BE2496, "&gt;0")</f>
        <v>1</v>
      </c>
      <c r="X2496" s="1">
        <f>SUM(BG2496,BH2496)</f>
        <v>0</v>
      </c>
      <c r="Y2496" s="1">
        <f>BI2496</f>
        <v>0</v>
      </c>
      <c r="Z2496" s="1">
        <f>AI2496</f>
        <v>0</v>
      </c>
      <c r="AA2496" s="1">
        <f>AH2496</f>
        <v>0</v>
      </c>
      <c r="AB2496" s="31"/>
      <c r="AC2496" s="16">
        <v>0</v>
      </c>
      <c r="AD2496" s="16">
        <v>0</v>
      </c>
      <c r="AE2496" s="16">
        <v>0</v>
      </c>
      <c r="AF2496" s="28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60</v>
      </c>
      <c r="AL2496" s="16">
        <v>0</v>
      </c>
      <c r="AM2496" s="16">
        <v>0</v>
      </c>
      <c r="AN2496" s="16">
        <v>0</v>
      </c>
      <c r="AO2496" s="16">
        <v>0</v>
      </c>
      <c r="AP2496" s="16">
        <v>0</v>
      </c>
      <c r="AQ2496" s="16">
        <v>0</v>
      </c>
      <c r="AR2496" s="16">
        <v>0</v>
      </c>
      <c r="AS2496" s="16">
        <v>0</v>
      </c>
      <c r="AT2496" s="16">
        <v>0</v>
      </c>
      <c r="AU2496" s="16">
        <v>0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  <c r="BB2496" s="16">
        <v>0</v>
      </c>
      <c r="BC2496" s="16">
        <v>0</v>
      </c>
      <c r="BD2496" s="16">
        <v>0</v>
      </c>
      <c r="BE2496" s="16">
        <v>0</v>
      </c>
      <c r="BF2496" s="16">
        <v>24</v>
      </c>
      <c r="BG2496" s="16">
        <v>0</v>
      </c>
      <c r="BH2496" s="16">
        <v>0</v>
      </c>
      <c r="BI2496" s="16">
        <v>0</v>
      </c>
      <c r="BJ2496" s="87"/>
    </row>
    <row r="2497" spans="1:62" s="16" customFormat="1" x14ac:dyDescent="0.35">
      <c r="A2497" s="85" t="s">
        <v>58</v>
      </c>
      <c r="B2497" s="85" t="s">
        <v>28</v>
      </c>
      <c r="C2497" s="16" t="s">
        <v>1117</v>
      </c>
      <c r="D2497" s="16" t="s">
        <v>1118</v>
      </c>
      <c r="E2497" s="16" t="s">
        <v>39</v>
      </c>
      <c r="F2497" s="85">
        <v>999921827</v>
      </c>
      <c r="G2497" s="1">
        <f>(J2497+T2497)-H2497</f>
        <v>58</v>
      </c>
      <c r="I2497" s="28"/>
      <c r="J2497" s="1">
        <f>SUM(K2497,L2497,N2497,O2497,P2497,Q2497)</f>
        <v>0</v>
      </c>
      <c r="K2497" s="1">
        <f>SUM(AC2497,AE2497)</f>
        <v>0</v>
      </c>
      <c r="L2497" s="1">
        <v>0</v>
      </c>
      <c r="M2497" s="1">
        <v>0</v>
      </c>
      <c r="N2497" s="1">
        <v>0</v>
      </c>
      <c r="O2497" s="1"/>
      <c r="P2497" s="1">
        <v>0</v>
      </c>
      <c r="Q2497" s="1">
        <f>AD2497</f>
        <v>0</v>
      </c>
      <c r="R2497" s="1">
        <v>0</v>
      </c>
      <c r="S2497" s="31"/>
      <c r="T2497" s="1">
        <f>SUM(U2497,V2497,X2497,Y2497,Z2497,AA2497)</f>
        <v>58</v>
      </c>
      <c r="U2497" s="1">
        <f>SUM(AG2497,BF2497)</f>
        <v>24</v>
      </c>
      <c r="V2497" s="1">
        <f>SUM(AJ2497,AK2497,AL2497,AM2497,AO2497,AP2497,AQ2497,AR2497,AS2497,AT2497,AU2497,AN2497,AV2497,AW2497,AX2497,AY2497,AZ2497,BA2497,BC2497,BD2497,BE2497,BB2497)</f>
        <v>34</v>
      </c>
      <c r="W2497" s="1">
        <f>COUNTIF(AJ2497:BE2497, "&gt;0")</f>
        <v>1</v>
      </c>
      <c r="X2497" s="1">
        <f>SUM(BG2497,BH2497)</f>
        <v>0</v>
      </c>
      <c r="Y2497" s="1">
        <f>BI2497</f>
        <v>0</v>
      </c>
      <c r="Z2497" s="1">
        <f>AI2497</f>
        <v>0</v>
      </c>
      <c r="AA2497" s="1">
        <f>AH2497</f>
        <v>0</v>
      </c>
      <c r="AB2497" s="31"/>
      <c r="AC2497" s="16">
        <v>0</v>
      </c>
      <c r="AD2497" s="16">
        <v>0</v>
      </c>
      <c r="AE2497" s="16">
        <v>0</v>
      </c>
      <c r="AF2497" s="28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34</v>
      </c>
      <c r="AL2497" s="16">
        <v>0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6">
        <v>0</v>
      </c>
      <c r="AU2497" s="16">
        <v>0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  <c r="BB2497" s="16">
        <v>0</v>
      </c>
      <c r="BC2497" s="16">
        <v>0</v>
      </c>
      <c r="BD2497" s="16">
        <v>0</v>
      </c>
      <c r="BE2497" s="16">
        <v>0</v>
      </c>
      <c r="BF2497" s="16">
        <v>24</v>
      </c>
      <c r="BG2497" s="16">
        <v>0</v>
      </c>
      <c r="BH2497" s="16">
        <v>0</v>
      </c>
      <c r="BI2497" s="16">
        <v>0</v>
      </c>
      <c r="BJ2497" s="87"/>
    </row>
    <row r="2498" spans="1:62" s="16" customFormat="1" x14ac:dyDescent="0.35">
      <c r="A2498" s="16" t="s">
        <v>58</v>
      </c>
      <c r="B2498" s="16" t="s">
        <v>4105</v>
      </c>
      <c r="C2498" s="16" t="s">
        <v>3985</v>
      </c>
      <c r="D2498" s="16" t="s">
        <v>3986</v>
      </c>
      <c r="E2498" s="16" t="s">
        <v>39</v>
      </c>
      <c r="F2498" s="16">
        <v>999931279</v>
      </c>
      <c r="G2498" s="1">
        <f>(J2498+T2498)-H2498</f>
        <v>56</v>
      </c>
      <c r="I2498" s="28"/>
      <c r="J2498" s="1">
        <f>SUM(K2498,L2498,N2498,O2498,P2498,Q2498)</f>
        <v>0</v>
      </c>
      <c r="K2498" s="1">
        <f>SUM(AC2498,AE2498)</f>
        <v>0</v>
      </c>
      <c r="L2498" s="1">
        <v>0</v>
      </c>
      <c r="M2498" s="1">
        <v>0</v>
      </c>
      <c r="N2498" s="1">
        <v>0</v>
      </c>
      <c r="O2498" s="1"/>
      <c r="P2498" s="1">
        <v>0</v>
      </c>
      <c r="Q2498" s="1">
        <f>AD2498</f>
        <v>0</v>
      </c>
      <c r="R2498" s="1">
        <v>0</v>
      </c>
      <c r="S2498" s="28"/>
      <c r="T2498" s="1">
        <f>SUM(U2498,V2498,X2498,Y2498,Z2498,AA2498)</f>
        <v>56</v>
      </c>
      <c r="U2498" s="1">
        <f>SUM(AG2498,BF2498)</f>
        <v>56</v>
      </c>
      <c r="V2498" s="1">
        <f>SUM(AJ2498,AK2498,AL2498,AM2498,AO2498,AP2498,AQ2498,AR2498,AS2498,AT2498,AU2498,AN2498,AV2498,AW2498,AX2498,AY2498,AZ2498,BA2498,BC2498,BD2498,BE2498,BB2498)</f>
        <v>0</v>
      </c>
      <c r="W2498" s="1">
        <f>COUNTIF(AJ2498:BE2498, "&gt;0")</f>
        <v>0</v>
      </c>
      <c r="X2498" s="1">
        <f>SUM(BG2498,BH2498)</f>
        <v>0</v>
      </c>
      <c r="Y2498" s="1">
        <f>BI2498</f>
        <v>0</v>
      </c>
      <c r="Z2498" s="1">
        <f>AI2498</f>
        <v>0</v>
      </c>
      <c r="AA2498" s="1">
        <f>AH2498</f>
        <v>0</v>
      </c>
      <c r="AB2498" s="28"/>
      <c r="AC2498" s="16">
        <v>0</v>
      </c>
      <c r="AD2498" s="16">
        <v>0</v>
      </c>
      <c r="AE2498" s="16">
        <v>0</v>
      </c>
      <c r="AF2498" s="28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6">
        <v>0</v>
      </c>
      <c r="AO2498" s="16">
        <v>0</v>
      </c>
      <c r="AP2498" s="16">
        <v>0</v>
      </c>
      <c r="AQ2498" s="16">
        <v>0</v>
      </c>
      <c r="AR2498" s="16">
        <v>0</v>
      </c>
      <c r="AS2498" s="16">
        <v>0</v>
      </c>
      <c r="AT2498" s="16">
        <v>0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0</v>
      </c>
      <c r="BF2498" s="16">
        <v>56</v>
      </c>
      <c r="BG2498" s="16">
        <v>0</v>
      </c>
      <c r="BH2498" s="16">
        <v>0</v>
      </c>
      <c r="BI2498" s="16">
        <v>0</v>
      </c>
      <c r="BJ2498" s="87"/>
    </row>
    <row r="2499" spans="1:62" s="16" customFormat="1" x14ac:dyDescent="0.35">
      <c r="A2499" s="16" t="s">
        <v>58</v>
      </c>
      <c r="B2499" s="16" t="s">
        <v>4105</v>
      </c>
      <c r="C2499" s="16" t="s">
        <v>4017</v>
      </c>
      <c r="D2499" s="16" t="s">
        <v>4018</v>
      </c>
      <c r="E2499" s="16" t="s">
        <v>39</v>
      </c>
      <c r="F2499" s="16">
        <v>999926887</v>
      </c>
      <c r="G2499" s="1">
        <f>(J2499+T2499)-H2499</f>
        <v>52</v>
      </c>
      <c r="I2499" s="28"/>
      <c r="J2499" s="1">
        <f>SUM(K2499,L2499,N2499,O2499,P2499,Q2499)</f>
        <v>0</v>
      </c>
      <c r="K2499" s="1">
        <f>SUM(AC2499,AE2499)</f>
        <v>0</v>
      </c>
      <c r="L2499" s="1">
        <v>0</v>
      </c>
      <c r="M2499" s="1">
        <v>0</v>
      </c>
      <c r="N2499" s="1">
        <v>0</v>
      </c>
      <c r="O2499" s="1"/>
      <c r="P2499" s="1">
        <v>0</v>
      </c>
      <c r="Q2499" s="1">
        <f>AD2499</f>
        <v>0</v>
      </c>
      <c r="R2499" s="1">
        <v>0</v>
      </c>
      <c r="S2499" s="28"/>
      <c r="T2499" s="1">
        <f>SUM(U2499,V2499,X2499,Y2499,Z2499,AA2499)</f>
        <v>52</v>
      </c>
      <c r="U2499" s="1">
        <f>SUM(AG2499,BF2499)</f>
        <v>52</v>
      </c>
      <c r="V2499" s="1">
        <f>SUM(AJ2499,AK2499,AL2499,AM2499,AO2499,AP2499,AQ2499,AR2499,AS2499,AT2499,AU2499,AN2499,AV2499,AW2499,AX2499,AY2499,AZ2499,BA2499,BC2499,BD2499,BE2499,BB2499)</f>
        <v>0</v>
      </c>
      <c r="W2499" s="1">
        <f>COUNTIF(AJ2499:BE2499, "&gt;0")</f>
        <v>0</v>
      </c>
      <c r="X2499" s="1">
        <f>SUM(BG2499,BH2499)</f>
        <v>0</v>
      </c>
      <c r="Y2499" s="1">
        <f>BI2499</f>
        <v>0</v>
      </c>
      <c r="Z2499" s="1">
        <f>AI2499</f>
        <v>0</v>
      </c>
      <c r="AA2499" s="1">
        <f>AH2499</f>
        <v>0</v>
      </c>
      <c r="AB2499" s="28"/>
      <c r="AC2499" s="16">
        <v>0</v>
      </c>
      <c r="AD2499" s="16">
        <v>0</v>
      </c>
      <c r="AE2499" s="16">
        <v>0</v>
      </c>
      <c r="AF2499" s="28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0</v>
      </c>
      <c r="BE2499" s="16">
        <v>0</v>
      </c>
      <c r="BF2499" s="16">
        <v>52</v>
      </c>
      <c r="BG2499" s="16">
        <v>0</v>
      </c>
      <c r="BH2499" s="16">
        <v>0</v>
      </c>
      <c r="BI2499" s="16">
        <v>0</v>
      </c>
      <c r="BJ2499" s="87"/>
    </row>
    <row r="2500" spans="1:62" s="16" customFormat="1" x14ac:dyDescent="0.35">
      <c r="A2500" s="16" t="s">
        <v>58</v>
      </c>
      <c r="B2500" s="16" t="s">
        <v>4105</v>
      </c>
      <c r="C2500" s="16" t="s">
        <v>3399</v>
      </c>
      <c r="D2500" s="16" t="s">
        <v>3979</v>
      </c>
      <c r="E2500" s="16" t="s">
        <v>39</v>
      </c>
      <c r="F2500" s="16">
        <v>999931216</v>
      </c>
      <c r="G2500" s="1">
        <f>(J2500+T2500)-H2500</f>
        <v>48</v>
      </c>
      <c r="I2500" s="28"/>
      <c r="J2500" s="1">
        <f>SUM(K2500,L2500,N2500,O2500,P2500,Q2500)</f>
        <v>0</v>
      </c>
      <c r="K2500" s="1">
        <f>SUM(AC2500,AE2500)</f>
        <v>0</v>
      </c>
      <c r="L2500" s="1">
        <v>0</v>
      </c>
      <c r="M2500" s="1">
        <v>0</v>
      </c>
      <c r="N2500" s="1">
        <v>0</v>
      </c>
      <c r="O2500" s="1"/>
      <c r="P2500" s="1">
        <v>0</v>
      </c>
      <c r="Q2500" s="1">
        <f>AD2500</f>
        <v>0</v>
      </c>
      <c r="R2500" s="1">
        <v>0</v>
      </c>
      <c r="S2500" s="28"/>
      <c r="T2500" s="1">
        <f>SUM(U2500,V2500,X2500,Y2500,Z2500,AA2500)</f>
        <v>48</v>
      </c>
      <c r="U2500" s="1">
        <f>SUM(AG2500,BF2500)</f>
        <v>48</v>
      </c>
      <c r="V2500" s="1">
        <f>SUM(AJ2500,AK2500,AL2500,AM2500,AO2500,AP2500,AQ2500,AR2500,AS2500,AT2500,AU2500,AN2500,AV2500,AW2500,AX2500,AY2500,AZ2500,BA2500,BC2500,BD2500,BE2500,BB2500)</f>
        <v>0</v>
      </c>
      <c r="W2500" s="1">
        <f>COUNTIF(AJ2500:BE2500, "&gt;0")</f>
        <v>0</v>
      </c>
      <c r="X2500" s="1">
        <f>SUM(BG2500,BH2500)</f>
        <v>0</v>
      </c>
      <c r="Y2500" s="1">
        <f>BI2500</f>
        <v>0</v>
      </c>
      <c r="Z2500" s="1">
        <f>AI2500</f>
        <v>0</v>
      </c>
      <c r="AA2500" s="1">
        <f>AH2500</f>
        <v>0</v>
      </c>
      <c r="AB2500" s="28"/>
      <c r="AC2500" s="16">
        <v>0</v>
      </c>
      <c r="AD2500" s="16">
        <v>0</v>
      </c>
      <c r="AE2500" s="16">
        <v>0</v>
      </c>
      <c r="AF2500" s="28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0</v>
      </c>
      <c r="BE2500" s="16">
        <v>0</v>
      </c>
      <c r="BF2500" s="16">
        <v>48</v>
      </c>
      <c r="BG2500" s="16">
        <v>0</v>
      </c>
      <c r="BH2500" s="16">
        <v>0</v>
      </c>
      <c r="BI2500" s="16">
        <v>0</v>
      </c>
      <c r="BJ2500" s="87"/>
    </row>
    <row r="2501" spans="1:62" s="16" customFormat="1" x14ac:dyDescent="0.35">
      <c r="A2501" s="85" t="s">
        <v>58</v>
      </c>
      <c r="B2501" s="85" t="s">
        <v>28</v>
      </c>
      <c r="C2501" s="16" t="s">
        <v>2438</v>
      </c>
      <c r="D2501" s="16" t="s">
        <v>2439</v>
      </c>
      <c r="E2501" s="16" t="s">
        <v>39</v>
      </c>
      <c r="F2501" s="85">
        <v>999929170</v>
      </c>
      <c r="G2501" s="1">
        <f>(J2501+T2501)-H2501</f>
        <v>45</v>
      </c>
      <c r="I2501" s="28"/>
      <c r="J2501" s="1">
        <f>SUM(K2501,L2501,N2501,O2501,P2501,Q2501)</f>
        <v>0</v>
      </c>
      <c r="K2501" s="1">
        <f>SUM(AC2501,AE2501)</f>
        <v>0</v>
      </c>
      <c r="L2501" s="1">
        <v>0</v>
      </c>
      <c r="M2501" s="1">
        <v>0</v>
      </c>
      <c r="N2501" s="1">
        <v>0</v>
      </c>
      <c r="O2501" s="1"/>
      <c r="P2501" s="1">
        <v>0</v>
      </c>
      <c r="Q2501" s="1">
        <f>AD2501</f>
        <v>0</v>
      </c>
      <c r="R2501" s="1">
        <v>0</v>
      </c>
      <c r="S2501" s="31"/>
      <c r="T2501" s="1">
        <f>SUM(U2501,V2501,X2501,Y2501,Z2501,AA2501)</f>
        <v>45</v>
      </c>
      <c r="U2501" s="1">
        <f>SUM(AG2501,BF2501)</f>
        <v>0</v>
      </c>
      <c r="V2501" s="1">
        <f>SUM(AJ2501,AK2501,AL2501,AM2501,AO2501,AP2501,AQ2501,AR2501,AS2501,AT2501,AU2501,AN2501,AV2501,AW2501,AX2501,AY2501,AZ2501,BA2501,BC2501,BD2501,BE2501,BB2501)</f>
        <v>45</v>
      </c>
      <c r="W2501" s="1">
        <f>COUNTIF(AJ2501:BE2501, "&gt;0")</f>
        <v>1</v>
      </c>
      <c r="X2501" s="1">
        <f>SUM(BG2501,BH2501)</f>
        <v>0</v>
      </c>
      <c r="Y2501" s="1">
        <f>BI2501</f>
        <v>0</v>
      </c>
      <c r="Z2501" s="1">
        <f>AI2501</f>
        <v>0</v>
      </c>
      <c r="AA2501" s="1">
        <f>AH2501</f>
        <v>0</v>
      </c>
      <c r="AB2501" s="31"/>
      <c r="AC2501" s="16">
        <v>0</v>
      </c>
      <c r="AD2501" s="16">
        <v>0</v>
      </c>
      <c r="AE2501" s="16">
        <v>0</v>
      </c>
      <c r="AF2501" s="28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45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0</v>
      </c>
      <c r="BE2501" s="16">
        <v>0</v>
      </c>
      <c r="BF2501" s="16">
        <v>0</v>
      </c>
      <c r="BG2501" s="16">
        <v>0</v>
      </c>
      <c r="BH2501" s="16">
        <v>0</v>
      </c>
      <c r="BI2501" s="16">
        <v>0</v>
      </c>
      <c r="BJ2501" s="87"/>
    </row>
    <row r="2502" spans="1:62" s="16" customFormat="1" x14ac:dyDescent="0.35">
      <c r="A2502" s="16" t="s">
        <v>58</v>
      </c>
      <c r="B2502" s="16" t="s">
        <v>4105</v>
      </c>
      <c r="C2502" s="16" t="s">
        <v>3977</v>
      </c>
      <c r="D2502" s="16" t="s">
        <v>3978</v>
      </c>
      <c r="E2502" s="16" t="s">
        <v>39</v>
      </c>
      <c r="F2502" s="16">
        <v>999927156</v>
      </c>
      <c r="G2502" s="1">
        <f>(J2502+T2502)-H2502</f>
        <v>42</v>
      </c>
      <c r="I2502" s="28"/>
      <c r="J2502" s="1">
        <f>SUM(K2502,L2502,N2502,O2502,P2502,Q2502)</f>
        <v>0</v>
      </c>
      <c r="K2502" s="1">
        <f>SUM(AC2502,AE2502)</f>
        <v>0</v>
      </c>
      <c r="L2502" s="1">
        <v>0</v>
      </c>
      <c r="M2502" s="1">
        <v>0</v>
      </c>
      <c r="N2502" s="1">
        <v>0</v>
      </c>
      <c r="O2502" s="1"/>
      <c r="P2502" s="1">
        <v>0</v>
      </c>
      <c r="Q2502" s="1">
        <f>AD2502</f>
        <v>0</v>
      </c>
      <c r="R2502" s="1">
        <v>0</v>
      </c>
      <c r="S2502" s="28"/>
      <c r="T2502" s="1">
        <f>SUM(U2502,V2502,X2502,Y2502,Z2502,AA2502)</f>
        <v>42</v>
      </c>
      <c r="U2502" s="1">
        <f>SUM(AG2502,BF2502)</f>
        <v>42</v>
      </c>
      <c r="V2502" s="1">
        <f>SUM(AJ2502,AK2502,AL2502,AM2502,AO2502,AP2502,AQ2502,AR2502,AS2502,AT2502,AU2502,AN2502,AV2502,AW2502,AX2502,AY2502,AZ2502,BA2502,BC2502,BD2502,BE2502,BB2502)</f>
        <v>0</v>
      </c>
      <c r="W2502" s="1">
        <f>COUNTIF(AJ2502:BE2502, "&gt;0")</f>
        <v>0</v>
      </c>
      <c r="X2502" s="1">
        <f>SUM(BG2502,BH2502)</f>
        <v>0</v>
      </c>
      <c r="Y2502" s="1">
        <f>BI2502</f>
        <v>0</v>
      </c>
      <c r="Z2502" s="1">
        <f>AI2502</f>
        <v>0</v>
      </c>
      <c r="AA2502" s="1">
        <f>AH2502</f>
        <v>0</v>
      </c>
      <c r="AB2502" s="28"/>
      <c r="AC2502" s="16">
        <v>0</v>
      </c>
      <c r="AD2502" s="16">
        <v>0</v>
      </c>
      <c r="AE2502" s="16">
        <v>0</v>
      </c>
      <c r="AF2502" s="28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0</v>
      </c>
      <c r="BE2502" s="16">
        <v>0</v>
      </c>
      <c r="BF2502" s="16">
        <v>42</v>
      </c>
      <c r="BG2502" s="16">
        <v>0</v>
      </c>
      <c r="BH2502" s="16">
        <v>0</v>
      </c>
      <c r="BI2502" s="16">
        <v>0</v>
      </c>
      <c r="BJ2502" s="87"/>
    </row>
    <row r="2503" spans="1:62" s="16" customFormat="1" x14ac:dyDescent="0.35">
      <c r="A2503" s="85" t="s">
        <v>58</v>
      </c>
      <c r="B2503" s="85" t="s">
        <v>28</v>
      </c>
      <c r="C2503" s="16" t="s">
        <v>1869</v>
      </c>
      <c r="D2503" s="16" t="s">
        <v>649</v>
      </c>
      <c r="E2503" s="16" t="s">
        <v>39</v>
      </c>
      <c r="F2503" s="85">
        <v>999928204</v>
      </c>
      <c r="G2503" s="1">
        <f>(J2503+T2503)-H2503</f>
        <v>30</v>
      </c>
      <c r="H2503" s="1">
        <f>J2503*0.5</f>
        <v>0</v>
      </c>
      <c r="I2503" s="28"/>
      <c r="J2503" s="1">
        <f>SUM(K2503,L2503,N2503,O2503,P2503,Q2503)</f>
        <v>0</v>
      </c>
      <c r="K2503" s="1">
        <f>SUM(AC2503,AE2503)</f>
        <v>0</v>
      </c>
      <c r="L2503" s="1">
        <v>0</v>
      </c>
      <c r="M2503" s="1">
        <v>0</v>
      </c>
      <c r="N2503" s="1">
        <v>0</v>
      </c>
      <c r="O2503" s="1"/>
      <c r="P2503" s="1">
        <v>0</v>
      </c>
      <c r="Q2503" s="1">
        <f>AD2503</f>
        <v>0</v>
      </c>
      <c r="R2503" s="1">
        <v>0</v>
      </c>
      <c r="S2503" s="31"/>
      <c r="T2503" s="1">
        <f>SUM(U2503,V2503,X2503,Y2503,Z2503,AA2503)</f>
        <v>30</v>
      </c>
      <c r="U2503" s="1">
        <f>SUM(AG2503,BF2503)</f>
        <v>0</v>
      </c>
      <c r="V2503" s="1">
        <f>SUM(AJ2503,AK2503,AL2503,AM2503,AO2503,AP2503,AQ2503,AR2503,AS2503,AT2503,AU2503,AN2503,AV2503,AW2503,AX2503,AY2503,AZ2503,BA2503,BC2503,BD2503,BE2503,BB2503)</f>
        <v>30</v>
      </c>
      <c r="W2503" s="1">
        <f>COUNTIF(AJ2503:BE2503, "&gt;0")</f>
        <v>1</v>
      </c>
      <c r="X2503" s="1">
        <f>SUM(BG2503,BH2503)</f>
        <v>0</v>
      </c>
      <c r="Y2503" s="1">
        <f>BI2503</f>
        <v>0</v>
      </c>
      <c r="Z2503" s="1">
        <f>AI2503</f>
        <v>0</v>
      </c>
      <c r="AA2503" s="1">
        <f>AH2503</f>
        <v>0</v>
      </c>
      <c r="AB2503" s="31"/>
      <c r="AC2503" s="16">
        <v>0</v>
      </c>
      <c r="AD2503" s="16">
        <v>0</v>
      </c>
      <c r="AE2503" s="16">
        <v>0</v>
      </c>
      <c r="AF2503" s="28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30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0</v>
      </c>
      <c r="BE2503" s="16">
        <v>0</v>
      </c>
      <c r="BF2503" s="16">
        <v>0</v>
      </c>
      <c r="BG2503" s="16">
        <v>0</v>
      </c>
      <c r="BH2503" s="16">
        <v>0</v>
      </c>
      <c r="BI2503" s="16">
        <v>0</v>
      </c>
      <c r="BJ2503" s="87"/>
    </row>
    <row r="2504" spans="1:62" s="16" customFormat="1" x14ac:dyDescent="0.35">
      <c r="A2504" s="85" t="s">
        <v>58</v>
      </c>
      <c r="B2504" s="85" t="s">
        <v>28</v>
      </c>
      <c r="C2504" s="16" t="s">
        <v>1885</v>
      </c>
      <c r="D2504" s="16" t="s">
        <v>2171</v>
      </c>
      <c r="E2504" s="16" t="s">
        <v>39</v>
      </c>
      <c r="F2504" s="85">
        <v>999929567</v>
      </c>
      <c r="G2504" s="1">
        <f>(J2504+T2504)-H2504</f>
        <v>30</v>
      </c>
      <c r="I2504" s="28"/>
      <c r="J2504" s="1">
        <f>SUM(K2504,L2504,N2504,O2504,P2504,Q2504)</f>
        <v>0</v>
      </c>
      <c r="K2504" s="1">
        <f>SUM(AC2504,AE2504)</f>
        <v>0</v>
      </c>
      <c r="L2504" s="1">
        <v>0</v>
      </c>
      <c r="M2504" s="1">
        <v>0</v>
      </c>
      <c r="N2504" s="1">
        <v>0</v>
      </c>
      <c r="O2504" s="1"/>
      <c r="P2504" s="1">
        <v>0</v>
      </c>
      <c r="Q2504" s="1">
        <f>AD2504</f>
        <v>0</v>
      </c>
      <c r="R2504" s="1">
        <v>0</v>
      </c>
      <c r="S2504" s="31"/>
      <c r="T2504" s="1">
        <f>SUM(U2504,V2504,X2504,Y2504,Z2504,AA2504)</f>
        <v>30</v>
      </c>
      <c r="U2504" s="1">
        <f>SUM(AG2504,BF2504)</f>
        <v>0</v>
      </c>
      <c r="V2504" s="1">
        <f>SUM(AJ2504,AK2504,AL2504,AM2504,AO2504,AP2504,AQ2504,AR2504,AS2504,AT2504,AU2504,AN2504,AV2504,AW2504,AX2504,AY2504,AZ2504,BA2504,BC2504,BD2504,BE2504,BB2504)</f>
        <v>30</v>
      </c>
      <c r="W2504" s="1">
        <f>COUNTIF(AJ2504:BE2504, "&gt;0")</f>
        <v>1</v>
      </c>
      <c r="X2504" s="1">
        <f>SUM(BG2504,BH2504)</f>
        <v>0</v>
      </c>
      <c r="Y2504" s="1">
        <f>BI2504</f>
        <v>0</v>
      </c>
      <c r="Z2504" s="1">
        <f>AI2504</f>
        <v>0</v>
      </c>
      <c r="AA2504" s="1">
        <f>AH2504</f>
        <v>0</v>
      </c>
      <c r="AB2504" s="31"/>
      <c r="AC2504" s="16">
        <v>0</v>
      </c>
      <c r="AD2504" s="16">
        <v>0</v>
      </c>
      <c r="AE2504" s="16">
        <v>0</v>
      </c>
      <c r="AF2504" s="28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30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0</v>
      </c>
      <c r="BE2504" s="16">
        <v>0</v>
      </c>
      <c r="BF2504" s="16">
        <v>0</v>
      </c>
      <c r="BG2504" s="16">
        <v>0</v>
      </c>
      <c r="BH2504" s="16">
        <v>0</v>
      </c>
      <c r="BI2504" s="16">
        <v>0</v>
      </c>
      <c r="BJ2504" s="87"/>
    </row>
    <row r="2505" spans="1:62" s="16" customFormat="1" x14ac:dyDescent="0.35">
      <c r="A2505" s="85" t="s">
        <v>58</v>
      </c>
      <c r="B2505" s="85" t="s">
        <v>28</v>
      </c>
      <c r="C2505" s="16" t="s">
        <v>3235</v>
      </c>
      <c r="D2505" s="16" t="s">
        <v>3236</v>
      </c>
      <c r="E2505" s="16" t="s">
        <v>39</v>
      </c>
      <c r="F2505" s="85">
        <v>999931794</v>
      </c>
      <c r="G2505" s="1">
        <f>(J2505+T2505)-H2505</f>
        <v>30</v>
      </c>
      <c r="I2505" s="28"/>
      <c r="J2505" s="1">
        <f>SUM(K2505,L2505,N2505,O2505,P2505,Q2505)</f>
        <v>0</v>
      </c>
      <c r="K2505" s="1">
        <f>SUM(AC2505,AE2505)</f>
        <v>0</v>
      </c>
      <c r="L2505" s="1">
        <v>0</v>
      </c>
      <c r="M2505" s="1">
        <v>0</v>
      </c>
      <c r="N2505" s="1">
        <v>0</v>
      </c>
      <c r="O2505" s="1"/>
      <c r="P2505" s="1">
        <v>0</v>
      </c>
      <c r="Q2505" s="1">
        <f>AD2505</f>
        <v>0</v>
      </c>
      <c r="R2505" s="1">
        <v>0</v>
      </c>
      <c r="S2505" s="31"/>
      <c r="T2505" s="1">
        <f>SUM(U2505,V2505,X2505,Y2505,Z2505,AA2505)</f>
        <v>30</v>
      </c>
      <c r="U2505" s="1">
        <f>SUM(AG2505,BF2505)</f>
        <v>0</v>
      </c>
      <c r="V2505" s="1">
        <f>SUM(AJ2505,AK2505,AL2505,AM2505,AO2505,AP2505,AQ2505,AR2505,AS2505,AT2505,AU2505,AN2505,AV2505,AW2505,AX2505,AY2505,AZ2505,BA2505,BC2505,BD2505,BE2505,BB2505)</f>
        <v>30</v>
      </c>
      <c r="W2505" s="1">
        <f>COUNTIF(AJ2505:BE2505, "&gt;0")</f>
        <v>1</v>
      </c>
      <c r="X2505" s="1">
        <f>SUM(BG2505,BH2505)</f>
        <v>0</v>
      </c>
      <c r="Y2505" s="1">
        <f>BI2505</f>
        <v>0</v>
      </c>
      <c r="Z2505" s="1">
        <f>AI2505</f>
        <v>0</v>
      </c>
      <c r="AA2505" s="1">
        <f>AH2505</f>
        <v>0</v>
      </c>
      <c r="AB2505" s="31"/>
      <c r="AC2505" s="16">
        <v>0</v>
      </c>
      <c r="AD2505" s="16">
        <v>0</v>
      </c>
      <c r="AE2505" s="16">
        <v>0</v>
      </c>
      <c r="AF2505" s="28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6">
        <v>0</v>
      </c>
      <c r="AO2505" s="16">
        <v>0</v>
      </c>
      <c r="AP2505" s="16">
        <v>0</v>
      </c>
      <c r="AQ2505" s="16">
        <v>0</v>
      </c>
      <c r="AR2505" s="16">
        <v>0</v>
      </c>
      <c r="AS2505" s="16">
        <v>0</v>
      </c>
      <c r="AT2505" s="16">
        <v>0</v>
      </c>
      <c r="AU2505" s="16">
        <v>0</v>
      </c>
      <c r="AV2505" s="16">
        <v>0</v>
      </c>
      <c r="AW2505" s="16">
        <v>0</v>
      </c>
      <c r="AX2505" s="16">
        <v>0</v>
      </c>
      <c r="AY2505" s="16">
        <v>0</v>
      </c>
      <c r="AZ2505" s="16">
        <v>30</v>
      </c>
      <c r="BA2505" s="16">
        <v>0</v>
      </c>
      <c r="BB2505" s="16">
        <v>0</v>
      </c>
      <c r="BC2505" s="16">
        <v>0</v>
      </c>
      <c r="BD2505" s="16">
        <v>0</v>
      </c>
      <c r="BE2505" s="16">
        <v>0</v>
      </c>
      <c r="BF2505" s="16">
        <v>0</v>
      </c>
      <c r="BG2505" s="16">
        <v>0</v>
      </c>
      <c r="BH2505" s="16">
        <v>0</v>
      </c>
      <c r="BI2505" s="16">
        <v>0</v>
      </c>
      <c r="BJ2505" s="87"/>
    </row>
    <row r="2506" spans="1:62" s="16" customFormat="1" x14ac:dyDescent="0.35">
      <c r="A2506" s="16" t="s">
        <v>58</v>
      </c>
      <c r="B2506" s="16" t="s">
        <v>4105</v>
      </c>
      <c r="C2506" s="16" t="s">
        <v>3999</v>
      </c>
      <c r="D2506" s="16" t="s">
        <v>4000</v>
      </c>
      <c r="E2506" s="16" t="s">
        <v>39</v>
      </c>
      <c r="F2506" s="16">
        <v>999918920</v>
      </c>
      <c r="G2506" s="1">
        <f>(J2506+T2506)-H2506</f>
        <v>24</v>
      </c>
      <c r="I2506" s="28"/>
      <c r="J2506" s="1">
        <f>SUM(K2506,L2506,N2506,O2506,P2506,Q2506)</f>
        <v>0</v>
      </c>
      <c r="K2506" s="1">
        <f>SUM(AC2506,AE2506)</f>
        <v>0</v>
      </c>
      <c r="L2506" s="1">
        <v>0</v>
      </c>
      <c r="M2506" s="1">
        <v>0</v>
      </c>
      <c r="N2506" s="1">
        <v>0</v>
      </c>
      <c r="O2506" s="1"/>
      <c r="P2506" s="1">
        <v>0</v>
      </c>
      <c r="Q2506" s="1">
        <f>AD2506</f>
        <v>0</v>
      </c>
      <c r="R2506" s="1">
        <v>0</v>
      </c>
      <c r="S2506" s="28"/>
      <c r="T2506" s="1">
        <f>SUM(U2506,V2506,X2506,Y2506,Z2506,AA2506)</f>
        <v>24</v>
      </c>
      <c r="U2506" s="1">
        <f>SUM(AG2506,BF2506)</f>
        <v>24</v>
      </c>
      <c r="V2506" s="1">
        <f>SUM(AJ2506,AK2506,AL2506,AM2506,AO2506,AP2506,AQ2506,AR2506,AS2506,AT2506,AU2506,AN2506,AV2506,AW2506,AX2506,AY2506,AZ2506,BA2506,BC2506,BD2506,BE2506,BB2506)</f>
        <v>0</v>
      </c>
      <c r="W2506" s="1">
        <f>COUNTIF(AJ2506:BE2506, "&gt;0")</f>
        <v>0</v>
      </c>
      <c r="X2506" s="1">
        <f>SUM(BG2506,BH2506)</f>
        <v>0</v>
      </c>
      <c r="Y2506" s="1">
        <f>BI2506</f>
        <v>0</v>
      </c>
      <c r="Z2506" s="1">
        <f>AI2506</f>
        <v>0</v>
      </c>
      <c r="AA2506" s="1">
        <f>AH2506</f>
        <v>0</v>
      </c>
      <c r="AB2506" s="28"/>
      <c r="AC2506" s="16">
        <v>0</v>
      </c>
      <c r="AD2506" s="16">
        <v>0</v>
      </c>
      <c r="AE2506" s="16">
        <v>0</v>
      </c>
      <c r="AF2506" s="28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>
        <v>0</v>
      </c>
      <c r="AU2506" s="16">
        <v>0</v>
      </c>
      <c r="AV2506" s="16">
        <v>0</v>
      </c>
      <c r="AW2506" s="16">
        <v>0</v>
      </c>
      <c r="AX2506" s="16">
        <v>0</v>
      </c>
      <c r="AY2506" s="16">
        <v>0</v>
      </c>
      <c r="AZ2506" s="16">
        <v>0</v>
      </c>
      <c r="BA2506" s="16">
        <v>0</v>
      </c>
      <c r="BB2506" s="16">
        <v>0</v>
      </c>
      <c r="BC2506" s="16">
        <v>0</v>
      </c>
      <c r="BD2506" s="16">
        <v>0</v>
      </c>
      <c r="BE2506" s="16">
        <v>0</v>
      </c>
      <c r="BF2506" s="16">
        <v>24</v>
      </c>
      <c r="BG2506" s="16">
        <v>0</v>
      </c>
      <c r="BH2506" s="16">
        <v>0</v>
      </c>
      <c r="BI2506" s="16">
        <v>0</v>
      </c>
      <c r="BJ2506" s="87"/>
    </row>
    <row r="2507" spans="1:62" s="16" customFormat="1" x14ac:dyDescent="0.35">
      <c r="A2507" s="16" t="s">
        <v>58</v>
      </c>
      <c r="B2507" s="16" t="s">
        <v>4105</v>
      </c>
      <c r="C2507" s="16" t="s">
        <v>325</v>
      </c>
      <c r="D2507" s="16" t="s">
        <v>3989</v>
      </c>
      <c r="E2507" s="16" t="s">
        <v>39</v>
      </c>
      <c r="F2507" s="16">
        <v>999922374</v>
      </c>
      <c r="G2507" s="1">
        <f>(J2507+T2507)-H2507</f>
        <v>24</v>
      </c>
      <c r="I2507" s="28"/>
      <c r="J2507" s="1">
        <f>SUM(K2507,L2507,N2507,O2507,P2507,Q2507)</f>
        <v>0</v>
      </c>
      <c r="K2507" s="1">
        <f>SUM(AC2507,AE2507)</f>
        <v>0</v>
      </c>
      <c r="L2507" s="1">
        <v>0</v>
      </c>
      <c r="M2507" s="1">
        <v>0</v>
      </c>
      <c r="N2507" s="1">
        <v>0</v>
      </c>
      <c r="O2507" s="1"/>
      <c r="P2507" s="1">
        <v>0</v>
      </c>
      <c r="Q2507" s="1">
        <f>AD2507</f>
        <v>0</v>
      </c>
      <c r="R2507" s="1">
        <v>0</v>
      </c>
      <c r="S2507" s="28"/>
      <c r="T2507" s="1">
        <f>SUM(U2507,V2507,X2507,Y2507,Z2507,AA2507)</f>
        <v>24</v>
      </c>
      <c r="U2507" s="1">
        <f>SUM(AG2507,BF2507)</f>
        <v>24</v>
      </c>
      <c r="V2507" s="1">
        <f>SUM(AJ2507,AK2507,AL2507,AM2507,AO2507,AP2507,AQ2507,AR2507,AS2507,AT2507,AU2507,AN2507,AV2507,AW2507,AX2507,AY2507,AZ2507,BA2507,BC2507,BD2507,BE2507,BB2507)</f>
        <v>0</v>
      </c>
      <c r="W2507" s="1">
        <f>COUNTIF(AJ2507:BE2507, "&gt;0")</f>
        <v>0</v>
      </c>
      <c r="X2507" s="1">
        <f>SUM(BG2507,BH2507)</f>
        <v>0</v>
      </c>
      <c r="Y2507" s="1">
        <f>BI2507</f>
        <v>0</v>
      </c>
      <c r="Z2507" s="1">
        <f>AI2507</f>
        <v>0</v>
      </c>
      <c r="AA2507" s="1">
        <f>AH2507</f>
        <v>0</v>
      </c>
      <c r="AB2507" s="28"/>
      <c r="AC2507" s="16">
        <v>0</v>
      </c>
      <c r="AD2507" s="16">
        <v>0</v>
      </c>
      <c r="AE2507" s="16">
        <v>0</v>
      </c>
      <c r="AF2507" s="28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0</v>
      </c>
      <c r="AT2507" s="16">
        <v>0</v>
      </c>
      <c r="AU2507" s="16">
        <v>0</v>
      </c>
      <c r="AV2507" s="16">
        <v>0</v>
      </c>
      <c r="AW2507" s="16">
        <v>0</v>
      </c>
      <c r="AX2507" s="16">
        <v>0</v>
      </c>
      <c r="AY2507" s="16">
        <v>0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0</v>
      </c>
      <c r="BF2507" s="16">
        <v>24</v>
      </c>
      <c r="BG2507" s="16">
        <v>0</v>
      </c>
      <c r="BH2507" s="16">
        <v>0</v>
      </c>
      <c r="BI2507" s="16">
        <v>0</v>
      </c>
      <c r="BJ2507" s="87"/>
    </row>
    <row r="2508" spans="1:62" s="16" customFormat="1" x14ac:dyDescent="0.35">
      <c r="A2508" s="16" t="s">
        <v>58</v>
      </c>
      <c r="B2508" s="16" t="s">
        <v>4105</v>
      </c>
      <c r="C2508" s="16" t="s">
        <v>1899</v>
      </c>
      <c r="D2508" s="16" t="s">
        <v>4006</v>
      </c>
      <c r="E2508" s="16" t="s">
        <v>39</v>
      </c>
      <c r="F2508" s="16">
        <v>999922562</v>
      </c>
      <c r="G2508" s="1">
        <f>(J2508+T2508)-H2508</f>
        <v>24</v>
      </c>
      <c r="I2508" s="28"/>
      <c r="J2508" s="1">
        <f>SUM(K2508,L2508,N2508,O2508,P2508,Q2508)</f>
        <v>0</v>
      </c>
      <c r="K2508" s="1">
        <f>SUM(AC2508,AE2508)</f>
        <v>0</v>
      </c>
      <c r="L2508" s="1">
        <v>0</v>
      </c>
      <c r="M2508" s="1">
        <v>0</v>
      </c>
      <c r="N2508" s="1">
        <v>0</v>
      </c>
      <c r="O2508" s="1"/>
      <c r="P2508" s="1">
        <v>0</v>
      </c>
      <c r="Q2508" s="1">
        <f>AD2508</f>
        <v>0</v>
      </c>
      <c r="R2508" s="1">
        <v>0</v>
      </c>
      <c r="S2508" s="28"/>
      <c r="T2508" s="1">
        <f>SUM(U2508,V2508,X2508,Y2508,Z2508,AA2508)</f>
        <v>24</v>
      </c>
      <c r="U2508" s="1">
        <f>SUM(AG2508,BF2508)</f>
        <v>24</v>
      </c>
      <c r="V2508" s="1">
        <f>SUM(AJ2508,AK2508,AL2508,AM2508,AO2508,AP2508,AQ2508,AR2508,AS2508,AT2508,AU2508,AN2508,AV2508,AW2508,AX2508,AY2508,AZ2508,BA2508,BC2508,BD2508,BE2508,BB2508)</f>
        <v>0</v>
      </c>
      <c r="W2508" s="1">
        <f>COUNTIF(AJ2508:BE2508, "&gt;0")</f>
        <v>0</v>
      </c>
      <c r="X2508" s="1">
        <f>SUM(BG2508,BH2508)</f>
        <v>0</v>
      </c>
      <c r="Y2508" s="1">
        <f>BI2508</f>
        <v>0</v>
      </c>
      <c r="Z2508" s="1">
        <f>AI2508</f>
        <v>0</v>
      </c>
      <c r="AA2508" s="1">
        <f>AH2508</f>
        <v>0</v>
      </c>
      <c r="AB2508" s="28"/>
      <c r="AC2508" s="16">
        <v>0</v>
      </c>
      <c r="AD2508" s="16">
        <v>0</v>
      </c>
      <c r="AE2508" s="16">
        <v>0</v>
      </c>
      <c r="AF2508" s="28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0</v>
      </c>
      <c r="BF2508" s="16">
        <v>24</v>
      </c>
      <c r="BG2508" s="16">
        <v>0</v>
      </c>
      <c r="BH2508" s="16">
        <v>0</v>
      </c>
      <c r="BI2508" s="16">
        <v>0</v>
      </c>
      <c r="BJ2508" s="87"/>
    </row>
    <row r="2509" spans="1:62" s="16" customFormat="1" x14ac:dyDescent="0.35">
      <c r="A2509" s="16" t="s">
        <v>58</v>
      </c>
      <c r="B2509" s="16" t="s">
        <v>4105</v>
      </c>
      <c r="C2509" s="16" t="s">
        <v>4001</v>
      </c>
      <c r="D2509" s="16" t="s">
        <v>4002</v>
      </c>
      <c r="E2509" s="16" t="s">
        <v>39</v>
      </c>
      <c r="F2509" s="16">
        <v>999922822</v>
      </c>
      <c r="G2509" s="1">
        <f>(J2509+T2509)-H2509</f>
        <v>24</v>
      </c>
      <c r="I2509" s="28"/>
      <c r="J2509" s="1">
        <f>SUM(K2509,L2509,N2509,O2509,P2509,Q2509)</f>
        <v>0</v>
      </c>
      <c r="K2509" s="1">
        <f>SUM(AC2509,AE2509)</f>
        <v>0</v>
      </c>
      <c r="L2509" s="1">
        <v>0</v>
      </c>
      <c r="M2509" s="1">
        <v>0</v>
      </c>
      <c r="N2509" s="1">
        <v>0</v>
      </c>
      <c r="O2509" s="1"/>
      <c r="P2509" s="1">
        <v>0</v>
      </c>
      <c r="Q2509" s="1">
        <f>AD2509</f>
        <v>0</v>
      </c>
      <c r="R2509" s="1">
        <v>0</v>
      </c>
      <c r="S2509" s="28"/>
      <c r="T2509" s="1">
        <f>SUM(U2509,V2509,X2509,Y2509,Z2509,AA2509)</f>
        <v>24</v>
      </c>
      <c r="U2509" s="1">
        <f>SUM(AG2509,BF2509)</f>
        <v>24</v>
      </c>
      <c r="V2509" s="1">
        <f>SUM(AJ2509,AK2509,AL2509,AM2509,AO2509,AP2509,AQ2509,AR2509,AS2509,AT2509,AU2509,AN2509,AV2509,AW2509,AX2509,AY2509,AZ2509,BA2509,BC2509,BD2509,BE2509,BB2509)</f>
        <v>0</v>
      </c>
      <c r="W2509" s="1">
        <f>COUNTIF(AJ2509:BE2509, "&gt;0")</f>
        <v>0</v>
      </c>
      <c r="X2509" s="1">
        <f>SUM(BG2509,BH2509)</f>
        <v>0</v>
      </c>
      <c r="Y2509" s="1">
        <f>BI2509</f>
        <v>0</v>
      </c>
      <c r="Z2509" s="1">
        <f>AI2509</f>
        <v>0</v>
      </c>
      <c r="AA2509" s="1">
        <f>AH2509</f>
        <v>0</v>
      </c>
      <c r="AB2509" s="28"/>
      <c r="AC2509" s="16">
        <v>0</v>
      </c>
      <c r="AD2509" s="16">
        <v>0</v>
      </c>
      <c r="AE2509" s="16">
        <v>0</v>
      </c>
      <c r="AF2509" s="28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0</v>
      </c>
      <c r="BF2509" s="16">
        <v>24</v>
      </c>
      <c r="BG2509" s="16">
        <v>0</v>
      </c>
      <c r="BH2509" s="16">
        <v>0</v>
      </c>
      <c r="BI2509" s="16">
        <v>0</v>
      </c>
      <c r="BJ2509" s="87"/>
    </row>
    <row r="2510" spans="1:62" s="16" customFormat="1" x14ac:dyDescent="0.35">
      <c r="A2510" s="16" t="s">
        <v>58</v>
      </c>
      <c r="B2510" s="16" t="s">
        <v>4105</v>
      </c>
      <c r="C2510" s="16" t="s">
        <v>2110</v>
      </c>
      <c r="D2510" s="16" t="s">
        <v>3991</v>
      </c>
      <c r="E2510" s="16" t="s">
        <v>39</v>
      </c>
      <c r="F2510" s="16">
        <v>999926702</v>
      </c>
      <c r="G2510" s="1">
        <f>(J2510+T2510)-H2510</f>
        <v>24</v>
      </c>
      <c r="I2510" s="28"/>
      <c r="J2510" s="1">
        <f>SUM(K2510,L2510,N2510,O2510,P2510,Q2510)</f>
        <v>0</v>
      </c>
      <c r="K2510" s="1">
        <f>SUM(AC2510,AE2510)</f>
        <v>0</v>
      </c>
      <c r="L2510" s="1">
        <v>0</v>
      </c>
      <c r="M2510" s="1">
        <v>0</v>
      </c>
      <c r="N2510" s="1">
        <v>0</v>
      </c>
      <c r="O2510" s="1"/>
      <c r="P2510" s="1">
        <v>0</v>
      </c>
      <c r="Q2510" s="1">
        <f>AD2510</f>
        <v>0</v>
      </c>
      <c r="R2510" s="1">
        <v>0</v>
      </c>
      <c r="S2510" s="28"/>
      <c r="T2510" s="1">
        <f>SUM(U2510,V2510,X2510,Y2510,Z2510,AA2510)</f>
        <v>24</v>
      </c>
      <c r="U2510" s="1">
        <f>SUM(AG2510,BF2510)</f>
        <v>24</v>
      </c>
      <c r="V2510" s="1">
        <f>SUM(AJ2510,AK2510,AL2510,AM2510,AO2510,AP2510,AQ2510,AR2510,AS2510,AT2510,AU2510,AN2510,AV2510,AW2510,AX2510,AY2510,AZ2510,BA2510,BC2510,BD2510,BE2510,BB2510)</f>
        <v>0</v>
      </c>
      <c r="W2510" s="1">
        <f>COUNTIF(AJ2510:BE2510, "&gt;0")</f>
        <v>0</v>
      </c>
      <c r="X2510" s="1">
        <f>SUM(BG2510,BH2510)</f>
        <v>0</v>
      </c>
      <c r="Y2510" s="1">
        <f>BI2510</f>
        <v>0</v>
      </c>
      <c r="Z2510" s="1">
        <f>AI2510</f>
        <v>0</v>
      </c>
      <c r="AA2510" s="1">
        <f>AH2510</f>
        <v>0</v>
      </c>
      <c r="AB2510" s="28"/>
      <c r="AC2510" s="16">
        <v>0</v>
      </c>
      <c r="AD2510" s="16">
        <v>0</v>
      </c>
      <c r="AE2510" s="16">
        <v>0</v>
      </c>
      <c r="AF2510" s="28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0</v>
      </c>
      <c r="BE2510" s="16">
        <v>0</v>
      </c>
      <c r="BF2510" s="16">
        <v>24</v>
      </c>
      <c r="BG2510" s="16">
        <v>0</v>
      </c>
      <c r="BH2510" s="16">
        <v>0</v>
      </c>
      <c r="BI2510" s="16">
        <v>0</v>
      </c>
      <c r="BJ2510" s="87"/>
    </row>
    <row r="2511" spans="1:62" s="16" customFormat="1" x14ac:dyDescent="0.35">
      <c r="A2511" s="16" t="s">
        <v>58</v>
      </c>
      <c r="B2511" s="16" t="s">
        <v>4105</v>
      </c>
      <c r="C2511" s="16" t="s">
        <v>3983</v>
      </c>
      <c r="D2511" s="16" t="s">
        <v>3984</v>
      </c>
      <c r="E2511" s="16" t="s">
        <v>39</v>
      </c>
      <c r="F2511" s="16">
        <v>999926892</v>
      </c>
      <c r="G2511" s="1">
        <f>(J2511+T2511)-H2511</f>
        <v>24</v>
      </c>
      <c r="I2511" s="28"/>
      <c r="J2511" s="1">
        <f>SUM(K2511,L2511,N2511,O2511,P2511,Q2511)</f>
        <v>0</v>
      </c>
      <c r="K2511" s="1">
        <f>SUM(AC2511,AE2511)</f>
        <v>0</v>
      </c>
      <c r="L2511" s="1">
        <v>0</v>
      </c>
      <c r="M2511" s="1">
        <v>0</v>
      </c>
      <c r="N2511" s="1">
        <v>0</v>
      </c>
      <c r="O2511" s="1"/>
      <c r="P2511" s="1">
        <v>0</v>
      </c>
      <c r="Q2511" s="1">
        <f>AD2511</f>
        <v>0</v>
      </c>
      <c r="R2511" s="1">
        <v>0</v>
      </c>
      <c r="S2511" s="28"/>
      <c r="T2511" s="1">
        <f>SUM(U2511,V2511,X2511,Y2511,Z2511,AA2511)</f>
        <v>24</v>
      </c>
      <c r="U2511" s="1">
        <f>SUM(AG2511,BF2511)</f>
        <v>24</v>
      </c>
      <c r="V2511" s="1">
        <f>SUM(AJ2511,AK2511,AL2511,AM2511,AO2511,AP2511,AQ2511,AR2511,AS2511,AT2511,AU2511,AN2511,AV2511,AW2511,AX2511,AY2511,AZ2511,BA2511,BC2511,BD2511,BE2511,BB2511)</f>
        <v>0</v>
      </c>
      <c r="W2511" s="1">
        <f>COUNTIF(AJ2511:BE2511, "&gt;0")</f>
        <v>0</v>
      </c>
      <c r="X2511" s="1">
        <f>SUM(BG2511,BH2511)</f>
        <v>0</v>
      </c>
      <c r="Y2511" s="1">
        <f>BI2511</f>
        <v>0</v>
      </c>
      <c r="Z2511" s="1">
        <f>AI2511</f>
        <v>0</v>
      </c>
      <c r="AA2511" s="1">
        <f>AH2511</f>
        <v>0</v>
      </c>
      <c r="AB2511" s="28"/>
      <c r="AC2511" s="16">
        <v>0</v>
      </c>
      <c r="AD2511" s="16">
        <v>0</v>
      </c>
      <c r="AE2511" s="16">
        <v>0</v>
      </c>
      <c r="AF2511" s="28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0</v>
      </c>
      <c r="BE2511" s="16">
        <v>0</v>
      </c>
      <c r="BF2511" s="16">
        <v>24</v>
      </c>
      <c r="BG2511" s="16">
        <v>0</v>
      </c>
      <c r="BH2511" s="16">
        <v>0</v>
      </c>
      <c r="BI2511" s="16">
        <v>0</v>
      </c>
      <c r="BJ2511" s="87"/>
    </row>
    <row r="2512" spans="1:62" s="16" customFormat="1" x14ac:dyDescent="0.35">
      <c r="A2512" s="16" t="s">
        <v>58</v>
      </c>
      <c r="B2512" s="16" t="s">
        <v>4105</v>
      </c>
      <c r="C2512" s="16" t="s">
        <v>337</v>
      </c>
      <c r="D2512" s="16" t="s">
        <v>4016</v>
      </c>
      <c r="E2512" s="16" t="s">
        <v>39</v>
      </c>
      <c r="F2512" s="16">
        <v>999929660</v>
      </c>
      <c r="G2512" s="1">
        <f>(J2512+T2512)-H2512</f>
        <v>24</v>
      </c>
      <c r="I2512" s="28"/>
      <c r="J2512" s="1">
        <f>SUM(K2512,L2512,N2512,O2512,P2512,Q2512)</f>
        <v>0</v>
      </c>
      <c r="K2512" s="1">
        <f>SUM(AC2512,AE2512)</f>
        <v>0</v>
      </c>
      <c r="L2512" s="1">
        <v>0</v>
      </c>
      <c r="M2512" s="1">
        <v>0</v>
      </c>
      <c r="N2512" s="1">
        <v>0</v>
      </c>
      <c r="O2512" s="1"/>
      <c r="P2512" s="1">
        <v>0</v>
      </c>
      <c r="Q2512" s="1">
        <f>AD2512</f>
        <v>0</v>
      </c>
      <c r="R2512" s="1">
        <v>0</v>
      </c>
      <c r="S2512" s="28"/>
      <c r="T2512" s="1">
        <f>SUM(U2512,V2512,X2512,Y2512,Z2512,AA2512)</f>
        <v>24</v>
      </c>
      <c r="U2512" s="1">
        <f>SUM(AG2512,BF2512)</f>
        <v>24</v>
      </c>
      <c r="V2512" s="1">
        <f>SUM(AJ2512,AK2512,AL2512,AM2512,AO2512,AP2512,AQ2512,AR2512,AS2512,AT2512,AU2512,AN2512,AV2512,AW2512,AX2512,AY2512,AZ2512,BA2512,BC2512,BD2512,BE2512,BB2512)</f>
        <v>0</v>
      </c>
      <c r="W2512" s="1">
        <f>COUNTIF(AJ2512:BE2512, "&gt;0")</f>
        <v>0</v>
      </c>
      <c r="X2512" s="1">
        <f>SUM(BG2512,BH2512)</f>
        <v>0</v>
      </c>
      <c r="Y2512" s="1">
        <f>BI2512</f>
        <v>0</v>
      </c>
      <c r="Z2512" s="1">
        <f>AI2512</f>
        <v>0</v>
      </c>
      <c r="AA2512" s="1">
        <f>AH2512</f>
        <v>0</v>
      </c>
      <c r="AB2512" s="28"/>
      <c r="AC2512" s="16">
        <v>0</v>
      </c>
      <c r="AD2512" s="16">
        <v>0</v>
      </c>
      <c r="AE2512" s="16">
        <v>0</v>
      </c>
      <c r="AF2512" s="28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0</v>
      </c>
      <c r="BE2512" s="16">
        <v>0</v>
      </c>
      <c r="BF2512" s="16">
        <v>24</v>
      </c>
      <c r="BG2512" s="16">
        <v>0</v>
      </c>
      <c r="BH2512" s="16">
        <v>0</v>
      </c>
      <c r="BI2512" s="16">
        <v>0</v>
      </c>
      <c r="BJ2512" s="87"/>
    </row>
    <row r="2513" spans="1:62" s="16" customFormat="1" x14ac:dyDescent="0.35">
      <c r="A2513" s="16" t="s">
        <v>58</v>
      </c>
      <c r="B2513" s="16" t="s">
        <v>4105</v>
      </c>
      <c r="C2513" s="16" t="s">
        <v>3617</v>
      </c>
      <c r="D2513" s="16" t="s">
        <v>4005</v>
      </c>
      <c r="E2513" s="16" t="s">
        <v>39</v>
      </c>
      <c r="F2513" s="16">
        <v>999931089</v>
      </c>
      <c r="G2513" s="1">
        <f>(J2513+T2513)-H2513</f>
        <v>24</v>
      </c>
      <c r="I2513" s="28"/>
      <c r="J2513" s="1">
        <f>SUM(K2513,L2513,N2513,O2513,P2513,Q2513)</f>
        <v>0</v>
      </c>
      <c r="K2513" s="1">
        <f>SUM(AC2513,AE2513)</f>
        <v>0</v>
      </c>
      <c r="L2513" s="1">
        <v>0</v>
      </c>
      <c r="M2513" s="1">
        <v>0</v>
      </c>
      <c r="N2513" s="1">
        <v>0</v>
      </c>
      <c r="O2513" s="1"/>
      <c r="P2513" s="1">
        <v>0</v>
      </c>
      <c r="Q2513" s="1">
        <f>AD2513</f>
        <v>0</v>
      </c>
      <c r="R2513" s="1">
        <v>0</v>
      </c>
      <c r="S2513" s="28"/>
      <c r="T2513" s="1">
        <f>SUM(U2513,V2513,X2513,Y2513,Z2513,AA2513)</f>
        <v>24</v>
      </c>
      <c r="U2513" s="1">
        <f>SUM(AG2513,BF2513)</f>
        <v>24</v>
      </c>
      <c r="V2513" s="1">
        <f>SUM(AJ2513,AK2513,AL2513,AM2513,AO2513,AP2513,AQ2513,AR2513,AS2513,AT2513,AU2513,AN2513,AV2513,AW2513,AX2513,AY2513,AZ2513,BA2513,BC2513,BD2513,BE2513,BB2513)</f>
        <v>0</v>
      </c>
      <c r="W2513" s="1">
        <f>COUNTIF(AJ2513:BE2513, "&gt;0")</f>
        <v>0</v>
      </c>
      <c r="X2513" s="1">
        <f>SUM(BG2513,BH2513)</f>
        <v>0</v>
      </c>
      <c r="Y2513" s="1">
        <f>BI2513</f>
        <v>0</v>
      </c>
      <c r="Z2513" s="1">
        <f>AI2513</f>
        <v>0</v>
      </c>
      <c r="AA2513" s="1">
        <f>AH2513</f>
        <v>0</v>
      </c>
      <c r="AB2513" s="28"/>
      <c r="AC2513" s="16">
        <v>0</v>
      </c>
      <c r="AD2513" s="16">
        <v>0</v>
      </c>
      <c r="AE2513" s="16">
        <v>0</v>
      </c>
      <c r="AF2513" s="28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0</v>
      </c>
      <c r="BE2513" s="16">
        <v>0</v>
      </c>
      <c r="BF2513" s="16">
        <v>24</v>
      </c>
      <c r="BG2513" s="16">
        <v>0</v>
      </c>
      <c r="BH2513" s="16">
        <v>0</v>
      </c>
      <c r="BI2513" s="16">
        <v>0</v>
      </c>
      <c r="BJ2513" s="87"/>
    </row>
    <row r="2514" spans="1:62" s="16" customFormat="1" x14ac:dyDescent="0.35">
      <c r="A2514" s="16" t="s">
        <v>58</v>
      </c>
      <c r="B2514" s="16" t="s">
        <v>4105</v>
      </c>
      <c r="C2514" s="16" t="s">
        <v>4009</v>
      </c>
      <c r="D2514" s="16" t="s">
        <v>4010</v>
      </c>
      <c r="E2514" s="16" t="s">
        <v>39</v>
      </c>
      <c r="F2514" s="16">
        <v>999931090</v>
      </c>
      <c r="G2514" s="1">
        <f>(J2514+T2514)-H2514</f>
        <v>24</v>
      </c>
      <c r="I2514" s="28"/>
      <c r="J2514" s="1">
        <f>SUM(K2514,L2514,N2514,O2514,P2514,Q2514)</f>
        <v>0</v>
      </c>
      <c r="K2514" s="1">
        <f>SUM(AC2514,AE2514)</f>
        <v>0</v>
      </c>
      <c r="L2514" s="1">
        <v>0</v>
      </c>
      <c r="M2514" s="1">
        <v>0</v>
      </c>
      <c r="N2514" s="1">
        <v>0</v>
      </c>
      <c r="O2514" s="1"/>
      <c r="P2514" s="1">
        <v>0</v>
      </c>
      <c r="Q2514" s="1">
        <f>AD2514</f>
        <v>0</v>
      </c>
      <c r="R2514" s="1">
        <v>0</v>
      </c>
      <c r="S2514" s="28"/>
      <c r="T2514" s="1">
        <f>SUM(U2514,V2514,X2514,Y2514,Z2514,AA2514)</f>
        <v>24</v>
      </c>
      <c r="U2514" s="1">
        <f>SUM(AG2514,BF2514)</f>
        <v>24</v>
      </c>
      <c r="V2514" s="1">
        <f>SUM(AJ2514,AK2514,AL2514,AM2514,AO2514,AP2514,AQ2514,AR2514,AS2514,AT2514,AU2514,AN2514,AV2514,AW2514,AX2514,AY2514,AZ2514,BA2514,BC2514,BD2514,BE2514,BB2514)</f>
        <v>0</v>
      </c>
      <c r="W2514" s="1">
        <f>COUNTIF(AJ2514:BE2514, "&gt;0")</f>
        <v>0</v>
      </c>
      <c r="X2514" s="1">
        <f>SUM(BG2514,BH2514)</f>
        <v>0</v>
      </c>
      <c r="Y2514" s="1">
        <f>BI2514</f>
        <v>0</v>
      </c>
      <c r="Z2514" s="1">
        <f>AI2514</f>
        <v>0</v>
      </c>
      <c r="AA2514" s="1">
        <f>AH2514</f>
        <v>0</v>
      </c>
      <c r="AB2514" s="28"/>
      <c r="AC2514" s="16">
        <v>0</v>
      </c>
      <c r="AD2514" s="16">
        <v>0</v>
      </c>
      <c r="AE2514" s="16">
        <v>0</v>
      </c>
      <c r="AF2514" s="28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0</v>
      </c>
      <c r="BE2514" s="16">
        <v>0</v>
      </c>
      <c r="BF2514" s="16">
        <v>24</v>
      </c>
      <c r="BG2514" s="16">
        <v>0</v>
      </c>
      <c r="BH2514" s="16">
        <v>0</v>
      </c>
      <c r="BI2514" s="16">
        <v>0</v>
      </c>
      <c r="BJ2514" s="87"/>
    </row>
    <row r="2515" spans="1:62" s="16" customFormat="1" x14ac:dyDescent="0.35">
      <c r="A2515" s="16" t="s">
        <v>58</v>
      </c>
      <c r="B2515" s="16" t="s">
        <v>4105</v>
      </c>
      <c r="C2515" s="16" t="s">
        <v>3763</v>
      </c>
      <c r="D2515" s="16" t="s">
        <v>4013</v>
      </c>
      <c r="E2515" s="16" t="s">
        <v>39</v>
      </c>
      <c r="F2515" s="16">
        <v>999931207</v>
      </c>
      <c r="G2515" s="1">
        <f>(J2515+T2515)-H2515</f>
        <v>24</v>
      </c>
      <c r="I2515" s="28"/>
      <c r="J2515" s="1">
        <f>SUM(K2515,L2515,N2515,O2515,P2515,Q2515)</f>
        <v>0</v>
      </c>
      <c r="K2515" s="1">
        <f>SUM(AC2515,AE2515)</f>
        <v>0</v>
      </c>
      <c r="L2515" s="1">
        <v>0</v>
      </c>
      <c r="M2515" s="1">
        <v>0</v>
      </c>
      <c r="N2515" s="1">
        <v>0</v>
      </c>
      <c r="O2515" s="1"/>
      <c r="P2515" s="1">
        <v>0</v>
      </c>
      <c r="Q2515" s="1">
        <f>AD2515</f>
        <v>0</v>
      </c>
      <c r="R2515" s="1">
        <v>0</v>
      </c>
      <c r="S2515" s="28"/>
      <c r="T2515" s="1">
        <f>SUM(U2515,V2515,X2515,Y2515,Z2515,AA2515)</f>
        <v>24</v>
      </c>
      <c r="U2515" s="1">
        <f>SUM(AG2515,BF2515)</f>
        <v>24</v>
      </c>
      <c r="V2515" s="1">
        <f>SUM(AJ2515,AK2515,AL2515,AM2515,AO2515,AP2515,AQ2515,AR2515,AS2515,AT2515,AU2515,AN2515,AV2515,AW2515,AX2515,AY2515,AZ2515,BA2515,BC2515,BD2515,BE2515,BB2515)</f>
        <v>0</v>
      </c>
      <c r="W2515" s="1">
        <f>COUNTIF(AJ2515:BE2515, "&gt;0")</f>
        <v>0</v>
      </c>
      <c r="X2515" s="1">
        <f>SUM(BG2515,BH2515)</f>
        <v>0</v>
      </c>
      <c r="Y2515" s="1">
        <f>BI2515</f>
        <v>0</v>
      </c>
      <c r="Z2515" s="1">
        <f>AI2515</f>
        <v>0</v>
      </c>
      <c r="AA2515" s="1">
        <f>AH2515</f>
        <v>0</v>
      </c>
      <c r="AB2515" s="28"/>
      <c r="AC2515" s="16">
        <v>0</v>
      </c>
      <c r="AD2515" s="16">
        <v>0</v>
      </c>
      <c r="AE2515" s="16">
        <v>0</v>
      </c>
      <c r="AF2515" s="28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0</v>
      </c>
      <c r="BE2515" s="16">
        <v>0</v>
      </c>
      <c r="BF2515" s="16">
        <v>24</v>
      </c>
      <c r="BG2515" s="16">
        <v>0</v>
      </c>
      <c r="BH2515" s="16">
        <v>0</v>
      </c>
      <c r="BI2515" s="16">
        <v>0</v>
      </c>
      <c r="BJ2515" s="87"/>
    </row>
    <row r="2516" spans="1:62" s="16" customFormat="1" x14ac:dyDescent="0.35">
      <c r="A2516" s="16" t="s">
        <v>58</v>
      </c>
      <c r="B2516" s="16" t="s">
        <v>4105</v>
      </c>
      <c r="C2516" s="16" t="s">
        <v>3993</v>
      </c>
      <c r="D2516" s="16" t="s">
        <v>3994</v>
      </c>
      <c r="E2516" s="16" t="s">
        <v>39</v>
      </c>
      <c r="F2516" s="16">
        <v>999931352</v>
      </c>
      <c r="G2516" s="1">
        <f>(J2516+T2516)-H2516</f>
        <v>24</v>
      </c>
      <c r="I2516" s="28"/>
      <c r="J2516" s="1">
        <f>SUM(K2516,L2516,N2516,O2516,P2516,Q2516)</f>
        <v>0</v>
      </c>
      <c r="K2516" s="1">
        <f>SUM(AC2516,AE2516)</f>
        <v>0</v>
      </c>
      <c r="L2516" s="1">
        <v>0</v>
      </c>
      <c r="M2516" s="1">
        <v>0</v>
      </c>
      <c r="N2516" s="1">
        <v>0</v>
      </c>
      <c r="O2516" s="1"/>
      <c r="P2516" s="1">
        <v>0</v>
      </c>
      <c r="Q2516" s="1">
        <f>AD2516</f>
        <v>0</v>
      </c>
      <c r="R2516" s="1">
        <v>0</v>
      </c>
      <c r="S2516" s="28"/>
      <c r="T2516" s="1">
        <f>SUM(U2516,V2516,X2516,Y2516,Z2516,AA2516)</f>
        <v>24</v>
      </c>
      <c r="U2516" s="1">
        <f>SUM(AG2516,BF2516)</f>
        <v>24</v>
      </c>
      <c r="V2516" s="1">
        <f>SUM(AJ2516,AK2516,AL2516,AM2516,AO2516,AP2516,AQ2516,AR2516,AS2516,AT2516,AU2516,AN2516,AV2516,AW2516,AX2516,AY2516,AZ2516,BA2516,BC2516,BD2516,BE2516,BB2516)</f>
        <v>0</v>
      </c>
      <c r="W2516" s="1">
        <f>COUNTIF(AJ2516:BE2516, "&gt;0")</f>
        <v>0</v>
      </c>
      <c r="X2516" s="1">
        <f>SUM(BG2516,BH2516)</f>
        <v>0</v>
      </c>
      <c r="Y2516" s="1">
        <f>BI2516</f>
        <v>0</v>
      </c>
      <c r="Z2516" s="1">
        <f>AI2516</f>
        <v>0</v>
      </c>
      <c r="AA2516" s="1">
        <f>AH2516</f>
        <v>0</v>
      </c>
      <c r="AB2516" s="28"/>
      <c r="AC2516" s="16">
        <v>0</v>
      </c>
      <c r="AD2516" s="16">
        <v>0</v>
      </c>
      <c r="AE2516" s="16">
        <v>0</v>
      </c>
      <c r="AF2516" s="28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0</v>
      </c>
      <c r="BE2516" s="16">
        <v>0</v>
      </c>
      <c r="BF2516" s="16">
        <v>24</v>
      </c>
      <c r="BG2516" s="16">
        <v>0</v>
      </c>
      <c r="BH2516" s="16">
        <v>0</v>
      </c>
      <c r="BI2516" s="16">
        <v>0</v>
      </c>
      <c r="BJ2516" s="87"/>
    </row>
    <row r="2517" spans="1:62" s="16" customFormat="1" x14ac:dyDescent="0.35">
      <c r="A2517" s="16" t="s">
        <v>58</v>
      </c>
      <c r="B2517" s="16" t="s">
        <v>4105</v>
      </c>
      <c r="C2517" s="16" t="s">
        <v>3997</v>
      </c>
      <c r="D2517" s="16" t="s">
        <v>3998</v>
      </c>
      <c r="E2517" s="16" t="s">
        <v>39</v>
      </c>
      <c r="F2517" s="16">
        <v>999931614</v>
      </c>
      <c r="G2517" s="1">
        <f>(J2517+T2517)-H2517</f>
        <v>24</v>
      </c>
      <c r="I2517" s="28"/>
      <c r="J2517" s="1">
        <f>SUM(K2517,L2517,N2517,O2517,P2517,Q2517)</f>
        <v>0</v>
      </c>
      <c r="K2517" s="1">
        <f>SUM(AC2517,AE2517)</f>
        <v>0</v>
      </c>
      <c r="L2517" s="1">
        <v>0</v>
      </c>
      <c r="M2517" s="1">
        <v>0</v>
      </c>
      <c r="N2517" s="1">
        <v>0</v>
      </c>
      <c r="O2517" s="1"/>
      <c r="P2517" s="1">
        <v>0</v>
      </c>
      <c r="Q2517" s="1">
        <f>AD2517</f>
        <v>0</v>
      </c>
      <c r="R2517" s="1">
        <v>0</v>
      </c>
      <c r="S2517" s="28"/>
      <c r="T2517" s="1">
        <f>SUM(U2517,V2517,X2517,Y2517,Z2517,AA2517)</f>
        <v>24</v>
      </c>
      <c r="U2517" s="1">
        <f>SUM(AG2517,BF2517)</f>
        <v>24</v>
      </c>
      <c r="V2517" s="1">
        <f>SUM(AJ2517,AK2517,AL2517,AM2517,AO2517,AP2517,AQ2517,AR2517,AS2517,AT2517,AU2517,AN2517,AV2517,AW2517,AX2517,AY2517,AZ2517,BA2517,BC2517,BD2517,BE2517,BB2517)</f>
        <v>0</v>
      </c>
      <c r="W2517" s="1">
        <f>COUNTIF(AJ2517:BE2517, "&gt;0")</f>
        <v>0</v>
      </c>
      <c r="X2517" s="1">
        <f>SUM(BG2517,BH2517)</f>
        <v>0</v>
      </c>
      <c r="Y2517" s="1">
        <f>BI2517</f>
        <v>0</v>
      </c>
      <c r="Z2517" s="1">
        <f>AI2517</f>
        <v>0</v>
      </c>
      <c r="AA2517" s="1">
        <f>AH2517</f>
        <v>0</v>
      </c>
      <c r="AB2517" s="28"/>
      <c r="AC2517" s="16">
        <v>0</v>
      </c>
      <c r="AD2517" s="16">
        <v>0</v>
      </c>
      <c r="AE2517" s="16">
        <v>0</v>
      </c>
      <c r="AF2517" s="28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0</v>
      </c>
      <c r="BE2517" s="16">
        <v>0</v>
      </c>
      <c r="BF2517" s="16">
        <v>24</v>
      </c>
      <c r="BG2517" s="16">
        <v>0</v>
      </c>
      <c r="BH2517" s="16">
        <v>0</v>
      </c>
      <c r="BI2517" s="16">
        <v>0</v>
      </c>
      <c r="BJ2517" s="87"/>
    </row>
    <row r="2518" spans="1:62" s="16" customFormat="1" x14ac:dyDescent="0.35">
      <c r="A2518" s="16" t="s">
        <v>58</v>
      </c>
      <c r="B2518" s="16" t="s">
        <v>4105</v>
      </c>
      <c r="C2518" s="16" t="s">
        <v>3996</v>
      </c>
      <c r="D2518" s="16" t="s">
        <v>1660</v>
      </c>
      <c r="E2518" s="16" t="s">
        <v>39</v>
      </c>
      <c r="F2518" s="16">
        <v>999931804</v>
      </c>
      <c r="G2518" s="1">
        <f>(J2518+T2518)-H2518</f>
        <v>24</v>
      </c>
      <c r="I2518" s="28"/>
      <c r="J2518" s="1">
        <f>SUM(K2518,L2518,N2518,O2518,P2518,Q2518)</f>
        <v>0</v>
      </c>
      <c r="K2518" s="1">
        <f>SUM(AC2518,AE2518)</f>
        <v>0</v>
      </c>
      <c r="L2518" s="1">
        <v>0</v>
      </c>
      <c r="M2518" s="1">
        <v>0</v>
      </c>
      <c r="N2518" s="1">
        <v>0</v>
      </c>
      <c r="O2518" s="1"/>
      <c r="P2518" s="1">
        <v>0</v>
      </c>
      <c r="Q2518" s="1">
        <f>AD2518</f>
        <v>0</v>
      </c>
      <c r="R2518" s="1">
        <v>0</v>
      </c>
      <c r="S2518" s="28"/>
      <c r="T2518" s="1">
        <f>SUM(U2518,V2518,X2518,Y2518,Z2518,AA2518)</f>
        <v>24</v>
      </c>
      <c r="U2518" s="1">
        <f>SUM(AG2518,BF2518)</f>
        <v>24</v>
      </c>
      <c r="V2518" s="1">
        <f>SUM(AJ2518,AK2518,AL2518,AM2518,AO2518,AP2518,AQ2518,AR2518,AS2518,AT2518,AU2518,AN2518,AV2518,AW2518,AX2518,AY2518,AZ2518,BA2518,BC2518,BD2518,BE2518,BB2518)</f>
        <v>0</v>
      </c>
      <c r="W2518" s="1">
        <f>COUNTIF(AJ2518:BE2518, "&gt;0")</f>
        <v>0</v>
      </c>
      <c r="X2518" s="1">
        <f>SUM(BG2518,BH2518)</f>
        <v>0</v>
      </c>
      <c r="Y2518" s="1">
        <f>BI2518</f>
        <v>0</v>
      </c>
      <c r="Z2518" s="1">
        <f>AI2518</f>
        <v>0</v>
      </c>
      <c r="AA2518" s="1">
        <f>AH2518</f>
        <v>0</v>
      </c>
      <c r="AB2518" s="28"/>
      <c r="AC2518" s="16">
        <v>0</v>
      </c>
      <c r="AD2518" s="16">
        <v>0</v>
      </c>
      <c r="AE2518" s="16">
        <v>0</v>
      </c>
      <c r="AF2518" s="28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0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0</v>
      </c>
      <c r="BE2518" s="16">
        <v>0</v>
      </c>
      <c r="BF2518" s="16">
        <v>24</v>
      </c>
      <c r="BG2518" s="16">
        <v>0</v>
      </c>
      <c r="BH2518" s="16">
        <v>0</v>
      </c>
      <c r="BI2518" s="16">
        <v>0</v>
      </c>
      <c r="BJ2518" s="87"/>
    </row>
    <row r="2519" spans="1:62" s="16" customFormat="1" x14ac:dyDescent="0.35">
      <c r="A2519" s="16" t="s">
        <v>58</v>
      </c>
      <c r="B2519" s="16" t="s">
        <v>4105</v>
      </c>
      <c r="C2519" s="16" t="s">
        <v>4007</v>
      </c>
      <c r="D2519" s="16" t="s">
        <v>4008</v>
      </c>
      <c r="E2519" s="16" t="s">
        <v>39</v>
      </c>
      <c r="F2519" s="16">
        <v>999931911</v>
      </c>
      <c r="G2519" s="1">
        <f>(J2519+T2519)-H2519</f>
        <v>24</v>
      </c>
      <c r="I2519" s="28"/>
      <c r="J2519" s="1">
        <f>SUM(K2519,L2519,N2519,O2519,P2519,Q2519)</f>
        <v>0</v>
      </c>
      <c r="K2519" s="1">
        <f>SUM(AC2519,AE2519)</f>
        <v>0</v>
      </c>
      <c r="L2519" s="1">
        <v>0</v>
      </c>
      <c r="M2519" s="1">
        <v>0</v>
      </c>
      <c r="N2519" s="1">
        <v>0</v>
      </c>
      <c r="O2519" s="1"/>
      <c r="P2519" s="1">
        <v>0</v>
      </c>
      <c r="Q2519" s="1">
        <f>AD2519</f>
        <v>0</v>
      </c>
      <c r="R2519" s="1">
        <v>0</v>
      </c>
      <c r="S2519" s="28"/>
      <c r="T2519" s="1">
        <f>SUM(U2519,V2519,X2519,Y2519,Z2519,AA2519)</f>
        <v>24</v>
      </c>
      <c r="U2519" s="1">
        <f>SUM(AG2519,BF2519)</f>
        <v>24</v>
      </c>
      <c r="V2519" s="1">
        <f>SUM(AJ2519,AK2519,AL2519,AM2519,AO2519,AP2519,AQ2519,AR2519,AS2519,AT2519,AU2519,AN2519,AV2519,AW2519,AX2519,AY2519,AZ2519,BA2519,BC2519,BD2519,BE2519,BB2519)</f>
        <v>0</v>
      </c>
      <c r="W2519" s="1">
        <f>COUNTIF(AJ2519:BE2519, "&gt;0")</f>
        <v>0</v>
      </c>
      <c r="X2519" s="1">
        <f>SUM(BG2519,BH2519)</f>
        <v>0</v>
      </c>
      <c r="Y2519" s="1">
        <f>BI2519</f>
        <v>0</v>
      </c>
      <c r="Z2519" s="1">
        <f>AI2519</f>
        <v>0</v>
      </c>
      <c r="AA2519" s="1">
        <f>AH2519</f>
        <v>0</v>
      </c>
      <c r="AB2519" s="28"/>
      <c r="AC2519" s="16">
        <v>0</v>
      </c>
      <c r="AD2519" s="16">
        <v>0</v>
      </c>
      <c r="AE2519" s="16">
        <v>0</v>
      </c>
      <c r="AF2519" s="28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0</v>
      </c>
      <c r="BE2519" s="16">
        <v>0</v>
      </c>
      <c r="BF2519" s="16">
        <v>24</v>
      </c>
      <c r="BG2519" s="16">
        <v>0</v>
      </c>
      <c r="BH2519" s="16">
        <v>0</v>
      </c>
      <c r="BI2519" s="16">
        <v>0</v>
      </c>
      <c r="BJ2519" s="87"/>
    </row>
    <row r="2520" spans="1:62" s="16" customFormat="1" x14ac:dyDescent="0.35">
      <c r="A2520" s="16" t="s">
        <v>58</v>
      </c>
      <c r="B2520" s="16" t="s">
        <v>4105</v>
      </c>
      <c r="C2520" s="16" t="s">
        <v>602</v>
      </c>
      <c r="D2520" s="16" t="s">
        <v>3980</v>
      </c>
      <c r="E2520" s="16" t="s">
        <v>39</v>
      </c>
      <c r="F2520" s="16">
        <v>999931919</v>
      </c>
      <c r="G2520" s="1">
        <f>(J2520+T2520)-H2520</f>
        <v>24</v>
      </c>
      <c r="I2520" s="28"/>
      <c r="J2520" s="1">
        <f>SUM(K2520,L2520,N2520,O2520,P2520,Q2520)</f>
        <v>0</v>
      </c>
      <c r="K2520" s="1">
        <f>SUM(AC2520,AE2520)</f>
        <v>0</v>
      </c>
      <c r="L2520" s="1">
        <v>0</v>
      </c>
      <c r="M2520" s="1">
        <v>0</v>
      </c>
      <c r="N2520" s="1">
        <v>0</v>
      </c>
      <c r="O2520" s="1"/>
      <c r="P2520" s="1">
        <v>0</v>
      </c>
      <c r="Q2520" s="1">
        <f>AD2520</f>
        <v>0</v>
      </c>
      <c r="R2520" s="1">
        <v>0</v>
      </c>
      <c r="S2520" s="28"/>
      <c r="T2520" s="1">
        <f>SUM(U2520,V2520,X2520,Y2520,Z2520,AA2520)</f>
        <v>24</v>
      </c>
      <c r="U2520" s="1">
        <f>SUM(AG2520,BF2520)</f>
        <v>24</v>
      </c>
      <c r="V2520" s="1">
        <f>SUM(AJ2520,AK2520,AL2520,AM2520,AO2520,AP2520,AQ2520,AR2520,AS2520,AT2520,AU2520,AN2520,AV2520,AW2520,AX2520,AY2520,AZ2520,BA2520,BC2520,BD2520,BE2520,BB2520)</f>
        <v>0</v>
      </c>
      <c r="W2520" s="1">
        <f>COUNTIF(AJ2520:BE2520, "&gt;0")</f>
        <v>0</v>
      </c>
      <c r="X2520" s="1">
        <f>SUM(BG2520,BH2520)</f>
        <v>0</v>
      </c>
      <c r="Y2520" s="1">
        <f>BI2520</f>
        <v>0</v>
      </c>
      <c r="Z2520" s="1">
        <f>AI2520</f>
        <v>0</v>
      </c>
      <c r="AA2520" s="1">
        <f>AH2520</f>
        <v>0</v>
      </c>
      <c r="AB2520" s="28"/>
      <c r="AC2520" s="16">
        <v>0</v>
      </c>
      <c r="AD2520" s="16">
        <v>0</v>
      </c>
      <c r="AE2520" s="16">
        <v>0</v>
      </c>
      <c r="AF2520" s="28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0</v>
      </c>
      <c r="BE2520" s="16">
        <v>0</v>
      </c>
      <c r="BF2520" s="16">
        <v>24</v>
      </c>
      <c r="BG2520" s="16">
        <v>0</v>
      </c>
      <c r="BH2520" s="16">
        <v>0</v>
      </c>
      <c r="BI2520" s="16">
        <v>0</v>
      </c>
      <c r="BJ2520" s="87"/>
    </row>
    <row r="2521" spans="1:62" s="16" customFormat="1" x14ac:dyDescent="0.35">
      <c r="A2521" s="16" t="s">
        <v>58</v>
      </c>
      <c r="B2521" s="16" t="s">
        <v>4105</v>
      </c>
      <c r="C2521" s="16" t="s">
        <v>4015</v>
      </c>
      <c r="D2521" s="16" t="s">
        <v>3750</v>
      </c>
      <c r="E2521" s="16" t="s">
        <v>39</v>
      </c>
      <c r="F2521" s="16">
        <v>999931979</v>
      </c>
      <c r="G2521" s="1">
        <f>(J2521+T2521)-H2521</f>
        <v>24</v>
      </c>
      <c r="I2521" s="28"/>
      <c r="J2521" s="1">
        <f>SUM(K2521,L2521,N2521,O2521,P2521,Q2521)</f>
        <v>0</v>
      </c>
      <c r="K2521" s="1">
        <f>SUM(AC2521,AE2521)</f>
        <v>0</v>
      </c>
      <c r="L2521" s="1">
        <v>0</v>
      </c>
      <c r="M2521" s="1">
        <v>0</v>
      </c>
      <c r="N2521" s="1">
        <v>0</v>
      </c>
      <c r="O2521" s="1"/>
      <c r="P2521" s="1">
        <v>0</v>
      </c>
      <c r="Q2521" s="1">
        <f>AD2521</f>
        <v>0</v>
      </c>
      <c r="R2521" s="1">
        <v>0</v>
      </c>
      <c r="S2521" s="28"/>
      <c r="T2521" s="1">
        <f>SUM(U2521,V2521,X2521,Y2521,Z2521,AA2521)</f>
        <v>24</v>
      </c>
      <c r="U2521" s="1">
        <f>SUM(AG2521,BF2521)</f>
        <v>24</v>
      </c>
      <c r="V2521" s="1">
        <f>SUM(AJ2521,AK2521,AL2521,AM2521,AO2521,AP2521,AQ2521,AR2521,AS2521,AT2521,AU2521,AN2521,AV2521,AW2521,AX2521,AY2521,AZ2521,BA2521,BC2521,BD2521,BE2521,BB2521)</f>
        <v>0</v>
      </c>
      <c r="W2521" s="1">
        <f>COUNTIF(AJ2521:BE2521, "&gt;0")</f>
        <v>0</v>
      </c>
      <c r="X2521" s="1">
        <f>SUM(BG2521,BH2521)</f>
        <v>0</v>
      </c>
      <c r="Y2521" s="1">
        <f>BI2521</f>
        <v>0</v>
      </c>
      <c r="Z2521" s="1">
        <f>AI2521</f>
        <v>0</v>
      </c>
      <c r="AA2521" s="1">
        <f>AH2521</f>
        <v>0</v>
      </c>
      <c r="AB2521" s="28"/>
      <c r="AC2521" s="16">
        <v>0</v>
      </c>
      <c r="AD2521" s="16">
        <v>0</v>
      </c>
      <c r="AE2521" s="16">
        <v>0</v>
      </c>
      <c r="AF2521" s="28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0</v>
      </c>
      <c r="BE2521" s="16">
        <v>0</v>
      </c>
      <c r="BF2521" s="16">
        <v>24</v>
      </c>
      <c r="BG2521" s="16">
        <v>0</v>
      </c>
      <c r="BH2521" s="16">
        <v>0</v>
      </c>
      <c r="BI2521" s="16">
        <v>0</v>
      </c>
      <c r="BJ2521" s="87"/>
    </row>
    <row r="2522" spans="1:62" s="16" customFormat="1" x14ac:dyDescent="0.35">
      <c r="A2522" s="16" t="s">
        <v>58</v>
      </c>
      <c r="B2522" s="16" t="s">
        <v>4105</v>
      </c>
      <c r="C2522" s="16" t="s">
        <v>3995</v>
      </c>
      <c r="D2522" s="16" t="s">
        <v>142</v>
      </c>
      <c r="E2522" s="16" t="s">
        <v>39</v>
      </c>
      <c r="F2522" s="16">
        <v>999932002</v>
      </c>
      <c r="G2522" s="1">
        <f>(J2522+T2522)-H2522</f>
        <v>24</v>
      </c>
      <c r="I2522" s="28"/>
      <c r="J2522" s="1">
        <f>SUM(K2522,L2522,N2522,O2522,P2522,Q2522)</f>
        <v>0</v>
      </c>
      <c r="K2522" s="1">
        <f>SUM(AC2522,AE2522)</f>
        <v>0</v>
      </c>
      <c r="L2522" s="1">
        <v>0</v>
      </c>
      <c r="M2522" s="1">
        <v>0</v>
      </c>
      <c r="N2522" s="1">
        <v>0</v>
      </c>
      <c r="O2522" s="1"/>
      <c r="P2522" s="1">
        <v>0</v>
      </c>
      <c r="Q2522" s="1">
        <f>AD2522</f>
        <v>0</v>
      </c>
      <c r="R2522" s="1">
        <v>0</v>
      </c>
      <c r="S2522" s="28"/>
      <c r="T2522" s="1">
        <f>SUM(U2522,V2522,X2522,Y2522,Z2522,AA2522)</f>
        <v>24</v>
      </c>
      <c r="U2522" s="1">
        <f>SUM(AG2522,BF2522)</f>
        <v>24</v>
      </c>
      <c r="V2522" s="1">
        <f>SUM(AJ2522,AK2522,AL2522,AM2522,AO2522,AP2522,AQ2522,AR2522,AS2522,AT2522,AU2522,AN2522,AV2522,AW2522,AX2522,AY2522,AZ2522,BA2522,BC2522,BD2522,BE2522,BB2522)</f>
        <v>0</v>
      </c>
      <c r="W2522" s="1">
        <f>COUNTIF(AJ2522:BE2522, "&gt;0")</f>
        <v>0</v>
      </c>
      <c r="X2522" s="1">
        <f>SUM(BG2522,BH2522)</f>
        <v>0</v>
      </c>
      <c r="Y2522" s="1">
        <f>BI2522</f>
        <v>0</v>
      </c>
      <c r="Z2522" s="1">
        <f>AI2522</f>
        <v>0</v>
      </c>
      <c r="AA2522" s="1">
        <f>AH2522</f>
        <v>0</v>
      </c>
      <c r="AB2522" s="28"/>
      <c r="AC2522" s="16">
        <v>0</v>
      </c>
      <c r="AD2522" s="16">
        <v>0</v>
      </c>
      <c r="AE2522" s="16">
        <v>0</v>
      </c>
      <c r="AF2522" s="28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0</v>
      </c>
      <c r="BE2522" s="16">
        <v>0</v>
      </c>
      <c r="BF2522" s="16">
        <v>24</v>
      </c>
      <c r="BG2522" s="16">
        <v>0</v>
      </c>
      <c r="BH2522" s="16">
        <v>0</v>
      </c>
      <c r="BI2522" s="16">
        <v>0</v>
      </c>
      <c r="BJ2522" s="87"/>
    </row>
    <row r="2523" spans="1:62" s="16" customFormat="1" x14ac:dyDescent="0.35">
      <c r="A2523" s="16" t="s">
        <v>58</v>
      </c>
      <c r="B2523" s="16" t="s">
        <v>4105</v>
      </c>
      <c r="C2523" s="16" t="s">
        <v>4003</v>
      </c>
      <c r="D2523" s="16" t="s">
        <v>4004</v>
      </c>
      <c r="E2523" s="16" t="s">
        <v>39</v>
      </c>
      <c r="F2523" s="16">
        <v>999932023</v>
      </c>
      <c r="G2523" s="1">
        <f>(J2523+T2523)-H2523</f>
        <v>24</v>
      </c>
      <c r="I2523" s="28"/>
      <c r="J2523" s="1">
        <f>SUM(K2523,L2523,N2523,O2523,P2523,Q2523)</f>
        <v>0</v>
      </c>
      <c r="K2523" s="1">
        <f>SUM(AC2523,AE2523)</f>
        <v>0</v>
      </c>
      <c r="L2523" s="1">
        <v>0</v>
      </c>
      <c r="M2523" s="1">
        <v>0</v>
      </c>
      <c r="N2523" s="1">
        <v>0</v>
      </c>
      <c r="O2523" s="1"/>
      <c r="P2523" s="1">
        <v>0</v>
      </c>
      <c r="Q2523" s="1">
        <f>AD2523</f>
        <v>0</v>
      </c>
      <c r="R2523" s="1">
        <v>0</v>
      </c>
      <c r="S2523" s="28"/>
      <c r="T2523" s="1">
        <f>SUM(U2523,V2523,X2523,Y2523,Z2523,AA2523)</f>
        <v>24</v>
      </c>
      <c r="U2523" s="1">
        <f>SUM(AG2523,BF2523)</f>
        <v>24</v>
      </c>
      <c r="V2523" s="1">
        <f>SUM(AJ2523,AK2523,AL2523,AM2523,AO2523,AP2523,AQ2523,AR2523,AS2523,AT2523,AU2523,AN2523,AV2523,AW2523,AX2523,AY2523,AZ2523,BA2523,BC2523,BD2523,BE2523,BB2523)</f>
        <v>0</v>
      </c>
      <c r="W2523" s="1">
        <f>COUNTIF(AJ2523:BE2523, "&gt;0")</f>
        <v>0</v>
      </c>
      <c r="X2523" s="1">
        <f>SUM(BG2523,BH2523)</f>
        <v>0</v>
      </c>
      <c r="Y2523" s="1">
        <f>BI2523</f>
        <v>0</v>
      </c>
      <c r="Z2523" s="1">
        <f>AI2523</f>
        <v>0</v>
      </c>
      <c r="AA2523" s="1">
        <f>AH2523</f>
        <v>0</v>
      </c>
      <c r="AB2523" s="28"/>
      <c r="AC2523" s="16">
        <v>0</v>
      </c>
      <c r="AD2523" s="16">
        <v>0</v>
      </c>
      <c r="AE2523" s="16">
        <v>0</v>
      </c>
      <c r="AF2523" s="28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0</v>
      </c>
      <c r="BE2523" s="16">
        <v>0</v>
      </c>
      <c r="BF2523" s="16">
        <v>24</v>
      </c>
      <c r="BG2523" s="16">
        <v>0</v>
      </c>
      <c r="BH2523" s="16">
        <v>0</v>
      </c>
      <c r="BI2523" s="16">
        <v>0</v>
      </c>
      <c r="BJ2523" s="87"/>
    </row>
    <row r="2524" spans="1:62" s="16" customFormat="1" x14ac:dyDescent="0.35">
      <c r="A2524" s="16" t="s">
        <v>58</v>
      </c>
      <c r="B2524" s="16" t="s">
        <v>4105</v>
      </c>
      <c r="C2524" s="16" t="s">
        <v>3981</v>
      </c>
      <c r="D2524" s="16" t="s">
        <v>3982</v>
      </c>
      <c r="E2524" s="16" t="s">
        <v>39</v>
      </c>
      <c r="F2524" s="16">
        <v>999932100</v>
      </c>
      <c r="G2524" s="1">
        <f>(J2524+T2524)-H2524</f>
        <v>24</v>
      </c>
      <c r="I2524" s="28"/>
      <c r="J2524" s="1">
        <f>SUM(K2524,L2524,N2524,O2524,P2524,Q2524)</f>
        <v>0</v>
      </c>
      <c r="K2524" s="1">
        <f>SUM(AC2524,AE2524)</f>
        <v>0</v>
      </c>
      <c r="L2524" s="1">
        <v>0</v>
      </c>
      <c r="M2524" s="1">
        <v>0</v>
      </c>
      <c r="N2524" s="1">
        <v>0</v>
      </c>
      <c r="O2524" s="1"/>
      <c r="P2524" s="1">
        <v>0</v>
      </c>
      <c r="Q2524" s="1">
        <f>AD2524</f>
        <v>0</v>
      </c>
      <c r="R2524" s="1">
        <v>0</v>
      </c>
      <c r="S2524" s="28"/>
      <c r="T2524" s="1">
        <f>SUM(U2524,V2524,X2524,Y2524,Z2524,AA2524)</f>
        <v>24</v>
      </c>
      <c r="U2524" s="1">
        <f>SUM(AG2524,BF2524)</f>
        <v>24</v>
      </c>
      <c r="V2524" s="1">
        <f>SUM(AJ2524,AK2524,AL2524,AM2524,AO2524,AP2524,AQ2524,AR2524,AS2524,AT2524,AU2524,AN2524,AV2524,AW2524,AX2524,AY2524,AZ2524,BA2524,BC2524,BD2524,BE2524,BB2524)</f>
        <v>0</v>
      </c>
      <c r="W2524" s="1">
        <f>COUNTIF(AJ2524:BE2524, "&gt;0")</f>
        <v>0</v>
      </c>
      <c r="X2524" s="1">
        <f>SUM(BG2524,BH2524)</f>
        <v>0</v>
      </c>
      <c r="Y2524" s="1">
        <f>BI2524</f>
        <v>0</v>
      </c>
      <c r="Z2524" s="1">
        <f>AI2524</f>
        <v>0</v>
      </c>
      <c r="AA2524" s="1">
        <f>AH2524</f>
        <v>0</v>
      </c>
      <c r="AB2524" s="28"/>
      <c r="AC2524" s="16">
        <v>0</v>
      </c>
      <c r="AD2524" s="16">
        <v>0</v>
      </c>
      <c r="AE2524" s="16">
        <v>0</v>
      </c>
      <c r="AF2524" s="28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0</v>
      </c>
      <c r="BE2524" s="16">
        <v>0</v>
      </c>
      <c r="BF2524" s="16">
        <v>24</v>
      </c>
      <c r="BG2524" s="16">
        <v>0</v>
      </c>
      <c r="BH2524" s="16">
        <v>0</v>
      </c>
      <c r="BI2524" s="16">
        <v>0</v>
      </c>
      <c r="BJ2524" s="87"/>
    </row>
    <row r="2525" spans="1:62" s="16" customFormat="1" x14ac:dyDescent="0.35">
      <c r="A2525" s="16" t="s">
        <v>58</v>
      </c>
      <c r="B2525" s="16" t="s">
        <v>4105</v>
      </c>
      <c r="C2525" s="16" t="s">
        <v>483</v>
      </c>
      <c r="D2525" s="16" t="s">
        <v>3992</v>
      </c>
      <c r="E2525" s="16" t="s">
        <v>39</v>
      </c>
      <c r="F2525" s="16">
        <v>999932177</v>
      </c>
      <c r="G2525" s="1">
        <f>(J2525+T2525)-H2525</f>
        <v>24</v>
      </c>
      <c r="I2525" s="28"/>
      <c r="J2525" s="1">
        <f>SUM(K2525,L2525,N2525,O2525,P2525,Q2525)</f>
        <v>0</v>
      </c>
      <c r="K2525" s="1">
        <f>SUM(AC2525,AE2525)</f>
        <v>0</v>
      </c>
      <c r="L2525" s="1">
        <v>0</v>
      </c>
      <c r="M2525" s="1">
        <v>0</v>
      </c>
      <c r="N2525" s="1">
        <v>0</v>
      </c>
      <c r="O2525" s="1"/>
      <c r="P2525" s="1">
        <v>0</v>
      </c>
      <c r="Q2525" s="1">
        <f>AD2525</f>
        <v>0</v>
      </c>
      <c r="R2525" s="1">
        <v>0</v>
      </c>
      <c r="S2525" s="28"/>
      <c r="T2525" s="1">
        <f>SUM(U2525,V2525,X2525,Y2525,Z2525,AA2525)</f>
        <v>24</v>
      </c>
      <c r="U2525" s="1">
        <f>SUM(AG2525,BF2525)</f>
        <v>24</v>
      </c>
      <c r="V2525" s="1">
        <f>SUM(AJ2525,AK2525,AL2525,AM2525,AO2525,AP2525,AQ2525,AR2525,AS2525,AT2525,AU2525,AN2525,AV2525,AW2525,AX2525,AY2525,AZ2525,BA2525,BC2525,BD2525,BE2525,BB2525)</f>
        <v>0</v>
      </c>
      <c r="W2525" s="1">
        <f>COUNTIF(AJ2525:BE2525, "&gt;0")</f>
        <v>0</v>
      </c>
      <c r="X2525" s="1">
        <f>SUM(BG2525,BH2525)</f>
        <v>0</v>
      </c>
      <c r="Y2525" s="1">
        <f>BI2525</f>
        <v>0</v>
      </c>
      <c r="Z2525" s="1">
        <f>AI2525</f>
        <v>0</v>
      </c>
      <c r="AA2525" s="1">
        <f>AH2525</f>
        <v>0</v>
      </c>
      <c r="AB2525" s="28"/>
      <c r="AC2525" s="16">
        <v>0</v>
      </c>
      <c r="AD2525" s="16">
        <v>0</v>
      </c>
      <c r="AE2525" s="16">
        <v>0</v>
      </c>
      <c r="AF2525" s="28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0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0</v>
      </c>
      <c r="BE2525" s="16">
        <v>0</v>
      </c>
      <c r="BF2525" s="16">
        <v>24</v>
      </c>
      <c r="BG2525" s="16">
        <v>0</v>
      </c>
      <c r="BH2525" s="16">
        <v>0</v>
      </c>
      <c r="BI2525" s="16">
        <v>0</v>
      </c>
      <c r="BJ2525" s="87"/>
    </row>
    <row r="2526" spans="1:62" s="16" customFormat="1" x14ac:dyDescent="0.35">
      <c r="A2526" s="16" t="s">
        <v>58</v>
      </c>
      <c r="B2526" s="16" t="s">
        <v>4105</v>
      </c>
      <c r="C2526" s="16" t="s">
        <v>3917</v>
      </c>
      <c r="D2526" s="16" t="s">
        <v>3990</v>
      </c>
      <c r="E2526" s="16" t="s">
        <v>39</v>
      </c>
      <c r="F2526" s="16">
        <v>999932184</v>
      </c>
      <c r="G2526" s="1">
        <f>(J2526+T2526)-H2526</f>
        <v>24</v>
      </c>
      <c r="I2526" s="28"/>
      <c r="J2526" s="1">
        <f>SUM(K2526,L2526,N2526,O2526,P2526,Q2526)</f>
        <v>0</v>
      </c>
      <c r="K2526" s="1">
        <f>SUM(AC2526,AE2526)</f>
        <v>0</v>
      </c>
      <c r="L2526" s="1">
        <v>0</v>
      </c>
      <c r="M2526" s="1">
        <v>0</v>
      </c>
      <c r="N2526" s="1">
        <v>0</v>
      </c>
      <c r="O2526" s="1"/>
      <c r="P2526" s="1">
        <v>0</v>
      </c>
      <c r="Q2526" s="1">
        <f>AD2526</f>
        <v>0</v>
      </c>
      <c r="R2526" s="1">
        <v>0</v>
      </c>
      <c r="S2526" s="28"/>
      <c r="T2526" s="1">
        <f>SUM(U2526,V2526,X2526,Y2526,Z2526,AA2526)</f>
        <v>24</v>
      </c>
      <c r="U2526" s="1">
        <f>SUM(AG2526,BF2526)</f>
        <v>24</v>
      </c>
      <c r="V2526" s="1">
        <f>SUM(AJ2526,AK2526,AL2526,AM2526,AO2526,AP2526,AQ2526,AR2526,AS2526,AT2526,AU2526,AN2526,AV2526,AW2526,AX2526,AY2526,AZ2526,BA2526,BC2526,BD2526,BE2526,BB2526)</f>
        <v>0</v>
      </c>
      <c r="W2526" s="1">
        <f>COUNTIF(AJ2526:BE2526, "&gt;0")</f>
        <v>0</v>
      </c>
      <c r="X2526" s="1">
        <f>SUM(BG2526,BH2526)</f>
        <v>0</v>
      </c>
      <c r="Y2526" s="1">
        <f>BI2526</f>
        <v>0</v>
      </c>
      <c r="Z2526" s="1">
        <f>AI2526</f>
        <v>0</v>
      </c>
      <c r="AA2526" s="1">
        <f>AH2526</f>
        <v>0</v>
      </c>
      <c r="AB2526" s="28"/>
      <c r="AC2526" s="16">
        <v>0</v>
      </c>
      <c r="AD2526" s="16">
        <v>0</v>
      </c>
      <c r="AE2526" s="16">
        <v>0</v>
      </c>
      <c r="AF2526" s="28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0</v>
      </c>
      <c r="BE2526" s="16">
        <v>0</v>
      </c>
      <c r="BF2526" s="16">
        <v>24</v>
      </c>
      <c r="BG2526" s="16">
        <v>0</v>
      </c>
      <c r="BH2526" s="16">
        <v>0</v>
      </c>
      <c r="BI2526" s="16">
        <v>0</v>
      </c>
      <c r="BJ2526" s="87"/>
    </row>
    <row r="2527" spans="1:62" s="16" customFormat="1" x14ac:dyDescent="0.35">
      <c r="A2527" s="16" t="s">
        <v>58</v>
      </c>
      <c r="B2527" s="16" t="s">
        <v>4105</v>
      </c>
      <c r="C2527" s="16" t="s">
        <v>463</v>
      </c>
      <c r="D2527" s="16" t="s">
        <v>4014</v>
      </c>
      <c r="E2527" s="16" t="s">
        <v>39</v>
      </c>
      <c r="F2527" s="16">
        <v>999932239</v>
      </c>
      <c r="G2527" s="1">
        <f>(J2527+T2527)-H2527</f>
        <v>24</v>
      </c>
      <c r="I2527" s="28"/>
      <c r="J2527" s="1">
        <f>SUM(K2527,L2527,N2527,O2527,P2527,Q2527)</f>
        <v>0</v>
      </c>
      <c r="K2527" s="1">
        <f>SUM(AC2527,AE2527)</f>
        <v>0</v>
      </c>
      <c r="L2527" s="1">
        <v>0</v>
      </c>
      <c r="M2527" s="1">
        <v>0</v>
      </c>
      <c r="N2527" s="1">
        <v>0</v>
      </c>
      <c r="O2527" s="1"/>
      <c r="P2527" s="1">
        <v>0</v>
      </c>
      <c r="Q2527" s="1">
        <f>AD2527</f>
        <v>0</v>
      </c>
      <c r="R2527" s="1">
        <v>0</v>
      </c>
      <c r="S2527" s="28"/>
      <c r="T2527" s="1">
        <f>SUM(U2527,V2527,X2527,Y2527,Z2527,AA2527)</f>
        <v>24</v>
      </c>
      <c r="U2527" s="1">
        <f>SUM(AG2527,BF2527)</f>
        <v>24</v>
      </c>
      <c r="V2527" s="1">
        <f>SUM(AJ2527,AK2527,AL2527,AM2527,AO2527,AP2527,AQ2527,AR2527,AS2527,AT2527,AU2527,AN2527,AV2527,AW2527,AX2527,AY2527,AZ2527,BA2527,BC2527,BD2527,BE2527,BB2527)</f>
        <v>0</v>
      </c>
      <c r="W2527" s="1">
        <f>COUNTIF(AJ2527:BE2527, "&gt;0")</f>
        <v>0</v>
      </c>
      <c r="X2527" s="1">
        <f>SUM(BG2527,BH2527)</f>
        <v>0</v>
      </c>
      <c r="Y2527" s="1">
        <f>BI2527</f>
        <v>0</v>
      </c>
      <c r="Z2527" s="1">
        <f>AI2527</f>
        <v>0</v>
      </c>
      <c r="AA2527" s="1">
        <f>AH2527</f>
        <v>0</v>
      </c>
      <c r="AB2527" s="28"/>
      <c r="AC2527" s="16">
        <v>0</v>
      </c>
      <c r="AD2527" s="16">
        <v>0</v>
      </c>
      <c r="AE2527" s="16">
        <v>0</v>
      </c>
      <c r="AF2527" s="28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0</v>
      </c>
      <c r="BE2527" s="16">
        <v>0</v>
      </c>
      <c r="BF2527" s="16">
        <v>24</v>
      </c>
      <c r="BG2527" s="16">
        <v>0</v>
      </c>
      <c r="BH2527" s="16">
        <v>0</v>
      </c>
      <c r="BI2527" s="16">
        <v>0</v>
      </c>
      <c r="BJ2527" s="87"/>
    </row>
    <row r="2528" spans="1:62" s="16" customFormat="1" x14ac:dyDescent="0.35">
      <c r="A2528" s="85" t="s">
        <v>58</v>
      </c>
      <c r="B2528" s="85" t="s">
        <v>28</v>
      </c>
      <c r="C2528" s="16" t="s">
        <v>1960</v>
      </c>
      <c r="D2528" s="16" t="s">
        <v>1961</v>
      </c>
      <c r="E2528" s="16" t="s">
        <v>39</v>
      </c>
      <c r="F2528" s="85">
        <v>999928808</v>
      </c>
      <c r="G2528" s="1">
        <f>(J2528+T2528)-H2528</f>
        <v>10</v>
      </c>
      <c r="I2528" s="28"/>
      <c r="J2528" s="1">
        <f>SUM(K2528,L2528,N2528,O2528,P2528,Q2528)</f>
        <v>0</v>
      </c>
      <c r="K2528" s="1">
        <f>SUM(AC2528,AE2528)</f>
        <v>0</v>
      </c>
      <c r="L2528" s="1">
        <v>0</v>
      </c>
      <c r="M2528" s="1">
        <v>0</v>
      </c>
      <c r="N2528" s="1">
        <v>0</v>
      </c>
      <c r="O2528" s="1"/>
      <c r="P2528" s="1">
        <v>0</v>
      </c>
      <c r="Q2528" s="1">
        <f>AD2528</f>
        <v>0</v>
      </c>
      <c r="R2528" s="1">
        <v>0</v>
      </c>
      <c r="S2528" s="31"/>
      <c r="T2528" s="1">
        <f>SUM(U2528,V2528,X2528,Y2528,Z2528,AA2528)</f>
        <v>10</v>
      </c>
      <c r="U2528" s="1">
        <f>SUM(AG2528,BF2528)</f>
        <v>10</v>
      </c>
      <c r="V2528" s="1">
        <f>SUM(AJ2528,AK2528,AL2528,AM2528,AO2528,AP2528,AQ2528,AR2528,AS2528,AT2528,AU2528,AN2528,AV2528,AW2528,AX2528,AY2528,AZ2528,BA2528,BC2528,BD2528,BE2528,BB2528)</f>
        <v>0</v>
      </c>
      <c r="W2528" s="1">
        <f>COUNTIF(AJ2528:BE2528, "&gt;0")</f>
        <v>0</v>
      </c>
      <c r="X2528" s="1">
        <f>SUM(BG2528,BH2528)</f>
        <v>0</v>
      </c>
      <c r="Y2528" s="1">
        <f>BI2528</f>
        <v>0</v>
      </c>
      <c r="Z2528" s="1">
        <f>AI2528</f>
        <v>0</v>
      </c>
      <c r="AA2528" s="1">
        <f>AH2528</f>
        <v>0</v>
      </c>
      <c r="AB2528" s="31"/>
      <c r="AC2528" s="16">
        <v>0</v>
      </c>
      <c r="AD2528" s="16">
        <v>0</v>
      </c>
      <c r="AE2528" s="16">
        <v>0</v>
      </c>
      <c r="AF2528" s="28">
        <v>0</v>
      </c>
      <c r="AG2528" s="16">
        <v>10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0</v>
      </c>
      <c r="BE2528" s="16">
        <v>0</v>
      </c>
      <c r="BF2528" s="16">
        <v>0</v>
      </c>
      <c r="BG2528" s="16">
        <v>0</v>
      </c>
      <c r="BH2528" s="16">
        <v>0</v>
      </c>
      <c r="BI2528" s="16">
        <v>0</v>
      </c>
      <c r="BJ2528" s="87"/>
    </row>
    <row r="2529" spans="1:62" s="16" customFormat="1" x14ac:dyDescent="0.35">
      <c r="A2529" s="85" t="s">
        <v>36</v>
      </c>
      <c r="B2529" s="104" t="s">
        <v>28</v>
      </c>
      <c r="C2529" s="18" t="s">
        <v>810</v>
      </c>
      <c r="D2529" s="18" t="s">
        <v>783</v>
      </c>
      <c r="E2529" s="18" t="s">
        <v>39</v>
      </c>
      <c r="F2529" s="104">
        <v>999918024</v>
      </c>
      <c r="G2529" s="1">
        <f>(J2529+T2529)-H2529</f>
        <v>50</v>
      </c>
      <c r="H2529" s="1"/>
      <c r="I2529" s="15"/>
      <c r="J2529" s="1">
        <f>SUM(K2529,L2529,N2529,O2529,P2529,Q2529)</f>
        <v>50</v>
      </c>
      <c r="K2529" s="1">
        <f>SUM(AC2529,AE2529)</f>
        <v>0</v>
      </c>
      <c r="L2529" s="1">
        <v>0</v>
      </c>
      <c r="M2529" s="1">
        <v>0</v>
      </c>
      <c r="N2529" s="1">
        <v>0</v>
      </c>
      <c r="O2529" s="1"/>
      <c r="P2529" s="1">
        <v>0</v>
      </c>
      <c r="Q2529" s="1">
        <f>AD2529</f>
        <v>50</v>
      </c>
      <c r="R2529" s="1">
        <v>0</v>
      </c>
      <c r="S2529" s="31"/>
      <c r="T2529" s="1">
        <f>SUM(U2529,V2529,X2529,Y2529,Z2529,AA2529)</f>
        <v>0</v>
      </c>
      <c r="U2529" s="1">
        <f>SUM(AG2529,BF2529)</f>
        <v>0</v>
      </c>
      <c r="V2529" s="1">
        <f>SUM(AJ2529,AK2529,AL2529,AM2529,AO2529,AP2529,AQ2529,AR2529,AS2529,AT2529,AU2529,AN2529,AV2529,AW2529,AX2529,AY2529,AZ2529,BA2529,BC2529,BD2529,BE2529,BB2529)</f>
        <v>0</v>
      </c>
      <c r="W2529" s="1">
        <f>COUNTIF(AJ2529:BE2529, "&gt;0")</f>
        <v>0</v>
      </c>
      <c r="X2529" s="1">
        <f>SUM(BG2529,BH2529)</f>
        <v>0</v>
      </c>
      <c r="Y2529" s="1">
        <f>BI2529</f>
        <v>0</v>
      </c>
      <c r="Z2529" s="1">
        <f>AI2529</f>
        <v>0</v>
      </c>
      <c r="AA2529" s="1">
        <f>AH2529</f>
        <v>0</v>
      </c>
      <c r="AB2529" s="31"/>
      <c r="AC2529" s="1">
        <v>0</v>
      </c>
      <c r="AD2529" s="16">
        <v>50</v>
      </c>
      <c r="AE2529" s="16">
        <v>0</v>
      </c>
      <c r="AF2529" s="28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0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0</v>
      </c>
      <c r="BE2529" s="16">
        <v>0</v>
      </c>
      <c r="BF2529" s="16">
        <v>0</v>
      </c>
      <c r="BG2529" s="16">
        <v>0</v>
      </c>
      <c r="BH2529" s="16">
        <v>0</v>
      </c>
      <c r="BI2529" s="16">
        <v>0</v>
      </c>
      <c r="BJ2529" s="87"/>
    </row>
    <row r="2530" spans="1:62" s="16" customFormat="1" x14ac:dyDescent="0.35">
      <c r="A2530" s="16" t="s">
        <v>36</v>
      </c>
      <c r="B2530" s="16" t="s">
        <v>28</v>
      </c>
      <c r="C2530" s="16" t="s">
        <v>3628</v>
      </c>
      <c r="D2530" s="16" t="s">
        <v>3629</v>
      </c>
      <c r="E2530" s="16" t="s">
        <v>39</v>
      </c>
      <c r="F2530" s="16">
        <v>999931147</v>
      </c>
      <c r="G2530" s="1">
        <f>(J2530+T2530)-H2530</f>
        <v>30</v>
      </c>
      <c r="I2530" s="28"/>
      <c r="J2530" s="1">
        <f>SUM(K2530,L2530,N2530,O2530,P2530,Q2530)</f>
        <v>0</v>
      </c>
      <c r="K2530" s="1">
        <f>SUM(AC2530,AE2530)</f>
        <v>0</v>
      </c>
      <c r="L2530" s="1">
        <v>0</v>
      </c>
      <c r="M2530" s="1">
        <v>0</v>
      </c>
      <c r="N2530" s="1">
        <v>0</v>
      </c>
      <c r="O2530" s="1"/>
      <c r="P2530" s="1">
        <v>0</v>
      </c>
      <c r="Q2530" s="1">
        <f>AD2530</f>
        <v>0</v>
      </c>
      <c r="R2530" s="1">
        <v>0</v>
      </c>
      <c r="S2530" s="28"/>
      <c r="T2530" s="1">
        <f>SUM(U2530,V2530,X2530,Y2530,Z2530,AA2530)</f>
        <v>30</v>
      </c>
      <c r="U2530" s="1">
        <f>SUM(AG2530,BF2530)</f>
        <v>0</v>
      </c>
      <c r="V2530" s="1">
        <f>SUM(AJ2530,AK2530,AL2530,AM2530,AO2530,AP2530,AQ2530,AR2530,AS2530,AT2530,AU2530,AN2530,AV2530,AW2530,AX2530,AY2530,AZ2530,BA2530,BC2530,BD2530,BE2530,BB2530)</f>
        <v>30</v>
      </c>
      <c r="W2530" s="1">
        <f>COUNTIF(AJ2530:BE2530, "&gt;0")</f>
        <v>1</v>
      </c>
      <c r="X2530" s="1">
        <f>SUM(BG2530,BH2530)</f>
        <v>0</v>
      </c>
      <c r="Y2530" s="1">
        <f>BI2530</f>
        <v>0</v>
      </c>
      <c r="Z2530" s="1">
        <f>AI2530</f>
        <v>0</v>
      </c>
      <c r="AA2530" s="1">
        <f>AH2530</f>
        <v>0</v>
      </c>
      <c r="AB2530" s="28"/>
      <c r="AC2530" s="16">
        <v>0</v>
      </c>
      <c r="AD2530" s="16">
        <v>0</v>
      </c>
      <c r="AE2530" s="16">
        <v>0</v>
      </c>
      <c r="AF2530" s="28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30</v>
      </c>
      <c r="BC2530" s="16">
        <v>0</v>
      </c>
      <c r="BD2530" s="16">
        <v>0</v>
      </c>
      <c r="BE2530" s="16">
        <v>0</v>
      </c>
      <c r="BF2530" s="16">
        <v>0</v>
      </c>
      <c r="BG2530" s="16">
        <v>0</v>
      </c>
      <c r="BH2530" s="16">
        <v>0</v>
      </c>
      <c r="BI2530" s="16">
        <v>0</v>
      </c>
      <c r="BJ2530" s="87"/>
    </row>
    <row r="2531" spans="1:62" s="16" customFormat="1" x14ac:dyDescent="0.35">
      <c r="A2531" s="85" t="s">
        <v>61</v>
      </c>
      <c r="B2531" s="85" t="s">
        <v>28</v>
      </c>
      <c r="C2531" s="16" t="s">
        <v>2128</v>
      </c>
      <c r="D2531" s="16" t="s">
        <v>1538</v>
      </c>
      <c r="E2531" s="16" t="s">
        <v>39</v>
      </c>
      <c r="F2531" s="85">
        <v>999925889</v>
      </c>
      <c r="G2531" s="1">
        <f>(J2531+T2531)-H2531</f>
        <v>120</v>
      </c>
      <c r="I2531" s="28"/>
      <c r="J2531" s="1">
        <f>SUM(K2531,L2531,N2531,O2531,P2531,Q2531)</f>
        <v>0</v>
      </c>
      <c r="K2531" s="1">
        <f>SUM(AC2531,AE2531)</f>
        <v>0</v>
      </c>
      <c r="L2531" s="1">
        <v>0</v>
      </c>
      <c r="M2531" s="1">
        <v>0</v>
      </c>
      <c r="N2531" s="1">
        <v>0</v>
      </c>
      <c r="O2531" s="1"/>
      <c r="P2531" s="1">
        <v>0</v>
      </c>
      <c r="Q2531" s="1">
        <f>AD2531</f>
        <v>0</v>
      </c>
      <c r="R2531" s="1">
        <v>0</v>
      </c>
      <c r="S2531" s="31"/>
      <c r="T2531" s="1">
        <f>SUM(U2531,V2531,X2531,Y2531,Z2531,AA2531)</f>
        <v>120</v>
      </c>
      <c r="U2531" s="1">
        <f>SUM(AG2531,BF2531)</f>
        <v>0</v>
      </c>
      <c r="V2531" s="1">
        <f>SUM(AJ2531,AK2531,AL2531,AM2531,AO2531,AP2531,AQ2531,AR2531,AS2531,AT2531,AU2531,AN2531,AV2531,AW2531,AX2531,AY2531,AZ2531,BA2531,BC2531,BD2531,BE2531,BB2531)</f>
        <v>30</v>
      </c>
      <c r="W2531" s="1">
        <f>COUNTIF(AJ2531:BE2531, "&gt;0")</f>
        <v>1</v>
      </c>
      <c r="X2531" s="1">
        <f>SUM(BG2531,BH2531)</f>
        <v>0</v>
      </c>
      <c r="Y2531" s="1">
        <f>BI2531</f>
        <v>90</v>
      </c>
      <c r="Z2531" s="1">
        <f>AI2531</f>
        <v>0</v>
      </c>
      <c r="AA2531" s="1">
        <f>AH2531</f>
        <v>0</v>
      </c>
      <c r="AB2531" s="31"/>
      <c r="AC2531" s="16">
        <v>0</v>
      </c>
      <c r="AD2531" s="16">
        <v>0</v>
      </c>
      <c r="AE2531" s="16">
        <v>0</v>
      </c>
      <c r="AF2531" s="28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30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0</v>
      </c>
      <c r="BB2531" s="16">
        <v>0</v>
      </c>
      <c r="BC2531" s="16">
        <v>0</v>
      </c>
      <c r="BD2531" s="16">
        <v>0</v>
      </c>
      <c r="BE2531" s="16">
        <v>0</v>
      </c>
      <c r="BF2531" s="16">
        <v>0</v>
      </c>
      <c r="BG2531" s="16">
        <v>0</v>
      </c>
      <c r="BH2531" s="16">
        <v>0</v>
      </c>
      <c r="BI2531" s="16">
        <v>90</v>
      </c>
      <c r="BJ2531" s="87"/>
    </row>
    <row r="2532" spans="1:62" s="16" customFormat="1" x14ac:dyDescent="0.35">
      <c r="A2532" s="85" t="s">
        <v>61</v>
      </c>
      <c r="B2532" s="85" t="s">
        <v>28</v>
      </c>
      <c r="C2532" s="16" t="s">
        <v>3362</v>
      </c>
      <c r="D2532" s="16" t="s">
        <v>3363</v>
      </c>
      <c r="E2532" s="16" t="s">
        <v>39</v>
      </c>
      <c r="F2532" s="85">
        <v>999925574</v>
      </c>
      <c r="G2532" s="1">
        <f>(J2532+T2532)-H2532</f>
        <v>97.5</v>
      </c>
      <c r="I2532" s="28"/>
      <c r="J2532" s="1">
        <f>SUM(K2532,L2532,N2532,O2532,P2532,Q2532)</f>
        <v>0</v>
      </c>
      <c r="K2532" s="1">
        <f>SUM(AC2532,AE2532)</f>
        <v>0</v>
      </c>
      <c r="L2532" s="1">
        <v>0</v>
      </c>
      <c r="M2532" s="1">
        <v>0</v>
      </c>
      <c r="N2532" s="1">
        <v>0</v>
      </c>
      <c r="O2532" s="1"/>
      <c r="P2532" s="1">
        <v>0</v>
      </c>
      <c r="Q2532" s="1">
        <f>AD2532</f>
        <v>0</v>
      </c>
      <c r="R2532" s="1">
        <v>0</v>
      </c>
      <c r="S2532" s="28"/>
      <c r="T2532" s="1">
        <f>SUM(U2532,V2532,X2532,Y2532,Z2532,AA2532)</f>
        <v>97.5</v>
      </c>
      <c r="U2532" s="1">
        <f>SUM(AG2532,BF2532)</f>
        <v>0</v>
      </c>
      <c r="V2532" s="1">
        <f>SUM(AJ2532,AK2532,AL2532,AM2532,AO2532,AP2532,AQ2532,AR2532,AS2532,AT2532,AU2532,AN2532,AV2532,AW2532,AX2532,AY2532,AZ2532,BA2532,BC2532,BD2532,BE2532,BB2532)</f>
        <v>30</v>
      </c>
      <c r="W2532" s="1">
        <f>COUNTIF(AJ2532:BE2532, "&gt;0")</f>
        <v>1</v>
      </c>
      <c r="X2532" s="1">
        <f>SUM(BG2532,BH2532)</f>
        <v>0</v>
      </c>
      <c r="Y2532" s="1">
        <f>BI2532</f>
        <v>67.5</v>
      </c>
      <c r="Z2532" s="1">
        <f>AI2532</f>
        <v>0</v>
      </c>
      <c r="AA2532" s="1">
        <f>AH2532</f>
        <v>0</v>
      </c>
      <c r="AB2532" s="28"/>
      <c r="AC2532" s="16">
        <v>0</v>
      </c>
      <c r="AD2532" s="16">
        <v>0</v>
      </c>
      <c r="AE2532" s="16">
        <v>0</v>
      </c>
      <c r="AF2532" s="28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30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0</v>
      </c>
      <c r="BI2532" s="16">
        <v>67.5</v>
      </c>
      <c r="BJ2532" s="87"/>
    </row>
    <row r="2533" spans="1:62" s="16" customFormat="1" x14ac:dyDescent="0.35">
      <c r="A2533" s="100" t="s">
        <v>246</v>
      </c>
      <c r="B2533" s="100" t="s">
        <v>28</v>
      </c>
      <c r="C2533" s="52" t="s">
        <v>1440</v>
      </c>
      <c r="D2533" s="52" t="s">
        <v>1441</v>
      </c>
      <c r="E2533" s="52" t="s">
        <v>39</v>
      </c>
      <c r="F2533" s="100">
        <v>999925194</v>
      </c>
      <c r="G2533" s="1">
        <f>(J2533+T2533)-H2533</f>
        <v>360</v>
      </c>
      <c r="H2533" s="1">
        <f>J2533*0.5</f>
        <v>0</v>
      </c>
      <c r="I2533" s="28"/>
      <c r="J2533" s="1">
        <f>SUM(K2533,L2533,N2533,O2533,P2533,Q2533)</f>
        <v>0</v>
      </c>
      <c r="K2533" s="1">
        <f>SUM(AC2533,AE2533)</f>
        <v>0</v>
      </c>
      <c r="L2533" s="1">
        <v>0</v>
      </c>
      <c r="M2533" s="1">
        <v>0</v>
      </c>
      <c r="N2533" s="1">
        <v>0</v>
      </c>
      <c r="O2533" s="1"/>
      <c r="P2533" s="1">
        <v>0</v>
      </c>
      <c r="Q2533" s="1">
        <f>AD2533</f>
        <v>0</v>
      </c>
      <c r="R2533" s="1">
        <v>0</v>
      </c>
      <c r="S2533" s="31"/>
      <c r="T2533" s="1">
        <f>SUM(U2533,V2533,X2533,Y2533,Z2533,AA2533)</f>
        <v>360</v>
      </c>
      <c r="U2533" s="1">
        <f>SUM(AG2533,BF2533)</f>
        <v>0</v>
      </c>
      <c r="V2533" s="1">
        <f>SUM(AJ2533,AK2533,AL2533,AM2533,AO2533,AP2533,AQ2533,AR2533,AS2533,AT2533,AU2533,AN2533,AV2533,AW2533,AX2533,AY2533,AZ2533,BA2533,BC2533,BD2533,BE2533,BB2533)</f>
        <v>105</v>
      </c>
      <c r="W2533" s="1">
        <f>COUNTIF(AJ2533:BE2533, "&gt;0")</f>
        <v>2</v>
      </c>
      <c r="X2533" s="1">
        <f>SUM(BG2533,BH2533)</f>
        <v>160</v>
      </c>
      <c r="Y2533" s="1">
        <f>BI2533</f>
        <v>95</v>
      </c>
      <c r="Z2533" s="1">
        <f>AI2533</f>
        <v>0</v>
      </c>
      <c r="AA2533" s="1">
        <f>AH2533</f>
        <v>0</v>
      </c>
      <c r="AB2533" s="31"/>
      <c r="AC2533" s="16">
        <v>0</v>
      </c>
      <c r="AD2533" s="16">
        <v>0</v>
      </c>
      <c r="AE2533" s="16">
        <v>0</v>
      </c>
      <c r="AF2533" s="28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45</v>
      </c>
      <c r="AN2533" s="16">
        <v>0</v>
      </c>
      <c r="AO2533" s="16">
        <v>0</v>
      </c>
      <c r="AP2533" s="16">
        <v>0</v>
      </c>
      <c r="AQ2533" s="16">
        <v>60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0</v>
      </c>
      <c r="BF2533" s="16">
        <v>0</v>
      </c>
      <c r="BG2533" s="16">
        <v>160</v>
      </c>
      <c r="BH2533" s="16">
        <v>0</v>
      </c>
      <c r="BI2533" s="16">
        <v>95</v>
      </c>
      <c r="BJ2533" s="87"/>
    </row>
    <row r="2534" spans="1:62" s="16" customFormat="1" x14ac:dyDescent="0.35">
      <c r="A2534" s="85" t="s">
        <v>246</v>
      </c>
      <c r="B2534" s="85" t="s">
        <v>28</v>
      </c>
      <c r="C2534" s="16" t="s">
        <v>2301</v>
      </c>
      <c r="D2534" s="16" t="s">
        <v>2302</v>
      </c>
      <c r="E2534" s="16" t="s">
        <v>39</v>
      </c>
      <c r="F2534" s="85">
        <v>999929852</v>
      </c>
      <c r="G2534" s="1">
        <f>(J2534+T2534)-H2534</f>
        <v>360</v>
      </c>
      <c r="I2534" s="28"/>
      <c r="J2534" s="1">
        <f>SUM(K2534,L2534,N2534,O2534,P2534,Q2534)</f>
        <v>0</v>
      </c>
      <c r="K2534" s="1">
        <f>SUM(AC2534,AE2534)</f>
        <v>0</v>
      </c>
      <c r="L2534" s="1">
        <v>0</v>
      </c>
      <c r="M2534" s="1">
        <v>0</v>
      </c>
      <c r="N2534" s="1">
        <v>0</v>
      </c>
      <c r="O2534" s="1"/>
      <c r="P2534" s="1">
        <v>0</v>
      </c>
      <c r="Q2534" s="1">
        <f>AD2534</f>
        <v>0</v>
      </c>
      <c r="R2534" s="1">
        <v>0</v>
      </c>
      <c r="S2534" s="31"/>
      <c r="T2534" s="1">
        <f>SUM(U2534,V2534,X2534,Y2534,Z2534,AA2534)</f>
        <v>360</v>
      </c>
      <c r="U2534" s="1">
        <f>SUM(AG2534,BF2534)</f>
        <v>0</v>
      </c>
      <c r="V2534" s="1">
        <f>SUM(AJ2534,AK2534,AL2534,AM2534,AO2534,AP2534,AQ2534,AR2534,AS2534,AT2534,AU2534,AN2534,AV2534,AW2534,AX2534,AY2534,AZ2534,BA2534,BC2534,BD2534,BE2534,BB2534)</f>
        <v>180</v>
      </c>
      <c r="W2534" s="1">
        <f>COUNTIF(AJ2534:BE2534, "&gt;0")</f>
        <v>2</v>
      </c>
      <c r="X2534" s="1">
        <f>SUM(BG2534,BH2534)</f>
        <v>0</v>
      </c>
      <c r="Y2534" s="1">
        <f>BI2534</f>
        <v>180</v>
      </c>
      <c r="Z2534" s="1">
        <f>AI2534</f>
        <v>0</v>
      </c>
      <c r="AA2534" s="1">
        <f>AH2534</f>
        <v>0</v>
      </c>
      <c r="AB2534" s="31"/>
      <c r="AC2534" s="16">
        <v>0</v>
      </c>
      <c r="AD2534" s="16">
        <v>0</v>
      </c>
      <c r="AE2534" s="16">
        <v>0</v>
      </c>
      <c r="AF2534" s="28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0</v>
      </c>
      <c r="AO2534" s="16">
        <v>0</v>
      </c>
      <c r="AP2534" s="16">
        <v>60</v>
      </c>
      <c r="AQ2534" s="16">
        <v>0</v>
      </c>
      <c r="AR2534" s="16">
        <v>120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0</v>
      </c>
      <c r="BG2534" s="16">
        <v>0</v>
      </c>
      <c r="BH2534" s="16">
        <v>0</v>
      </c>
      <c r="BI2534" s="16">
        <v>180</v>
      </c>
      <c r="BJ2534" s="87"/>
    </row>
    <row r="2535" spans="1:62" s="16" customFormat="1" x14ac:dyDescent="0.35">
      <c r="A2535" s="85" t="s">
        <v>246</v>
      </c>
      <c r="B2535" s="85" t="s">
        <v>28</v>
      </c>
      <c r="C2535" s="1" t="s">
        <v>418</v>
      </c>
      <c r="D2535" s="1" t="s">
        <v>71</v>
      </c>
      <c r="E2535" s="1" t="s">
        <v>39</v>
      </c>
      <c r="F2535" s="85">
        <v>999924886</v>
      </c>
      <c r="G2535" s="1">
        <f>(J2535+T2535)-H2535</f>
        <v>289</v>
      </c>
      <c r="H2535" s="1">
        <f>(K2535+L2535+N2535+O2535+P2535+Q2535+R2535)*0.5</f>
        <v>0</v>
      </c>
      <c r="I2535" s="15"/>
      <c r="J2535" s="1">
        <f>SUM(K2535,L2535,N2535,O2535,P2535,Q2535)</f>
        <v>0</v>
      </c>
      <c r="K2535" s="1">
        <f>SUM(AC2535,AE2535)</f>
        <v>0</v>
      </c>
      <c r="L2535" s="1">
        <v>0</v>
      </c>
      <c r="M2535" s="1">
        <v>0</v>
      </c>
      <c r="N2535" s="1">
        <v>0</v>
      </c>
      <c r="O2535" s="1"/>
      <c r="P2535" s="1">
        <v>0</v>
      </c>
      <c r="Q2535" s="1">
        <f>AD2535</f>
        <v>0</v>
      </c>
      <c r="R2535" s="1">
        <v>0</v>
      </c>
      <c r="S2535" s="31"/>
      <c r="T2535" s="1">
        <f>SUM(U2535,V2535,X2535,Y2535,Z2535,AA2535)</f>
        <v>289</v>
      </c>
      <c r="U2535" s="1">
        <f>SUM(AG2535,BF2535)</f>
        <v>20</v>
      </c>
      <c r="V2535" s="1">
        <f>SUM(AJ2535,AK2535,AL2535,AM2535,AO2535,AP2535,AQ2535,AR2535,AS2535,AT2535,AU2535,AN2535,AV2535,AW2535,AX2535,AY2535,AZ2535,BA2535,BC2535,BD2535,BE2535,BB2535)</f>
        <v>180</v>
      </c>
      <c r="W2535" s="1">
        <f>COUNTIF(AJ2535:BE2535, "&gt;0")</f>
        <v>2</v>
      </c>
      <c r="X2535" s="1">
        <f>SUM(BG2535,BH2535)</f>
        <v>0</v>
      </c>
      <c r="Y2535" s="1">
        <f>BI2535</f>
        <v>89</v>
      </c>
      <c r="Z2535" s="1">
        <f>AI2535</f>
        <v>0</v>
      </c>
      <c r="AA2535" s="1">
        <f>AH2535</f>
        <v>0</v>
      </c>
      <c r="AB2535" s="31"/>
      <c r="AC2535" s="1">
        <v>0</v>
      </c>
      <c r="AD2535" s="16">
        <v>0</v>
      </c>
      <c r="AE2535" s="16">
        <v>0</v>
      </c>
      <c r="AF2535" s="28">
        <v>0</v>
      </c>
      <c r="AG2535" s="16">
        <v>20</v>
      </c>
      <c r="AH2535" s="16">
        <v>0</v>
      </c>
      <c r="AI2535" s="16">
        <v>0</v>
      </c>
      <c r="AJ2535" s="16">
        <v>120</v>
      </c>
      <c r="AK2535" s="16">
        <v>0</v>
      </c>
      <c r="AL2535" s="16">
        <v>0</v>
      </c>
      <c r="AM2535" s="16">
        <v>0</v>
      </c>
      <c r="AN2535" s="16">
        <v>0</v>
      </c>
      <c r="AO2535" s="16">
        <v>60</v>
      </c>
      <c r="AP2535" s="16">
        <v>0</v>
      </c>
      <c r="AQ2535" s="16">
        <v>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0</v>
      </c>
      <c r="BH2535" s="16">
        <v>0</v>
      </c>
      <c r="BI2535" s="16">
        <v>89</v>
      </c>
      <c r="BJ2535" s="87"/>
    </row>
    <row r="2536" spans="1:62" s="16" customFormat="1" x14ac:dyDescent="0.35">
      <c r="A2536" s="100" t="s">
        <v>246</v>
      </c>
      <c r="B2536" s="100" t="s">
        <v>28</v>
      </c>
      <c r="C2536" s="52" t="s">
        <v>1421</v>
      </c>
      <c r="D2536" s="52" t="s">
        <v>1422</v>
      </c>
      <c r="E2536" s="52" t="s">
        <v>39</v>
      </c>
      <c r="F2536" s="100">
        <v>999925065</v>
      </c>
      <c r="G2536" s="1">
        <f>(J2536+T2536)-H2536</f>
        <v>282</v>
      </c>
      <c r="I2536" s="28"/>
      <c r="J2536" s="1">
        <f>SUM(K2536,L2536,N2536,O2536,P2536,Q2536)</f>
        <v>0</v>
      </c>
      <c r="K2536" s="1">
        <f>SUM(AC2536,AE2536)</f>
        <v>0</v>
      </c>
      <c r="L2536" s="1">
        <v>0</v>
      </c>
      <c r="M2536" s="1">
        <v>0</v>
      </c>
      <c r="N2536" s="1">
        <v>0</v>
      </c>
      <c r="O2536" s="1"/>
      <c r="P2536" s="1">
        <v>0</v>
      </c>
      <c r="Q2536" s="1">
        <f>AD2536</f>
        <v>0</v>
      </c>
      <c r="R2536" s="1">
        <v>0</v>
      </c>
      <c r="S2536" s="31"/>
      <c r="T2536" s="1">
        <f>SUM(U2536,V2536,X2536,Y2536,Z2536,AA2536)</f>
        <v>282</v>
      </c>
      <c r="U2536" s="1">
        <f>SUM(AG2536,BF2536)</f>
        <v>0</v>
      </c>
      <c r="V2536" s="1">
        <f>SUM(AJ2536,AK2536,AL2536,AM2536,AO2536,AP2536,AQ2536,AR2536,AS2536,AT2536,AU2536,AN2536,AV2536,AW2536,AX2536,AY2536,AZ2536,BA2536,BC2536,BD2536,BE2536,BB2536)</f>
        <v>105</v>
      </c>
      <c r="W2536" s="1">
        <f>COUNTIF(AJ2536:BE2536, "&gt;0")</f>
        <v>2</v>
      </c>
      <c r="X2536" s="1">
        <f>SUM(BG2536,BH2536)</f>
        <v>120</v>
      </c>
      <c r="Y2536" s="1">
        <f>BI2536</f>
        <v>57</v>
      </c>
      <c r="Z2536" s="1">
        <f>AI2536</f>
        <v>0</v>
      </c>
      <c r="AA2536" s="1">
        <f>AH2536</f>
        <v>0</v>
      </c>
      <c r="AB2536" s="31"/>
      <c r="AC2536" s="16">
        <v>0</v>
      </c>
      <c r="AD2536" s="16">
        <v>0</v>
      </c>
      <c r="AE2536" s="16">
        <v>0</v>
      </c>
      <c r="AF2536" s="28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60</v>
      </c>
      <c r="AN2536" s="16">
        <v>0</v>
      </c>
      <c r="AO2536" s="16">
        <v>0</v>
      </c>
      <c r="AP2536" s="16">
        <v>0</v>
      </c>
      <c r="AQ2536" s="16">
        <v>45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120</v>
      </c>
      <c r="BH2536" s="16">
        <v>0</v>
      </c>
      <c r="BI2536" s="16">
        <v>57</v>
      </c>
      <c r="BJ2536" s="87"/>
    </row>
    <row r="2537" spans="1:62" s="16" customFormat="1" x14ac:dyDescent="0.35">
      <c r="A2537" s="85" t="s">
        <v>246</v>
      </c>
      <c r="B2537" s="85" t="s">
        <v>28</v>
      </c>
      <c r="C2537" s="16" t="s">
        <v>1743</v>
      </c>
      <c r="D2537" s="16" t="s">
        <v>1744</v>
      </c>
      <c r="E2537" s="16" t="s">
        <v>39</v>
      </c>
      <c r="F2537" s="85">
        <v>999927061</v>
      </c>
      <c r="G2537" s="1">
        <f>(J2537+T2537)-H2537</f>
        <v>225</v>
      </c>
      <c r="I2537" s="28"/>
      <c r="J2537" s="1">
        <f>SUM(K2537,L2537,N2537,O2537,P2537,Q2537)</f>
        <v>0</v>
      </c>
      <c r="K2537" s="1">
        <f>SUM(AC2537,AE2537)</f>
        <v>0</v>
      </c>
      <c r="L2537" s="1">
        <v>0</v>
      </c>
      <c r="M2537" s="1">
        <v>0</v>
      </c>
      <c r="N2537" s="1">
        <v>0</v>
      </c>
      <c r="O2537" s="1"/>
      <c r="P2537" s="1">
        <v>0</v>
      </c>
      <c r="Q2537" s="1">
        <f>AD2537</f>
        <v>0</v>
      </c>
      <c r="R2537" s="1">
        <v>0</v>
      </c>
      <c r="S2537" s="31"/>
      <c r="T2537" s="1">
        <f>SUM(U2537,V2537,X2537,Y2537,Z2537,AA2537)</f>
        <v>225</v>
      </c>
      <c r="U2537" s="1">
        <f>SUM(AG2537,BF2537)</f>
        <v>0</v>
      </c>
      <c r="V2537" s="1">
        <f>SUM(AJ2537,AK2537,AL2537,AM2537,AO2537,AP2537,AQ2537,AR2537,AS2537,AT2537,AU2537,AN2537,AV2537,AW2537,AX2537,AY2537,AZ2537,BA2537,BC2537,BD2537,BE2537,BB2537)</f>
        <v>90</v>
      </c>
      <c r="W2537" s="1">
        <f>COUNTIF(AJ2537:BE2537, "&gt;0")</f>
        <v>1</v>
      </c>
      <c r="X2537" s="1">
        <f>SUM(BG2537,BH2537)</f>
        <v>0</v>
      </c>
      <c r="Y2537" s="1">
        <f>BI2537</f>
        <v>135</v>
      </c>
      <c r="Z2537" s="1">
        <f>AI2537</f>
        <v>0</v>
      </c>
      <c r="AA2537" s="1">
        <f>AH2537</f>
        <v>0</v>
      </c>
      <c r="AB2537" s="31"/>
      <c r="AC2537" s="16">
        <v>0</v>
      </c>
      <c r="AD2537" s="16">
        <v>0</v>
      </c>
      <c r="AE2537" s="16">
        <v>0</v>
      </c>
      <c r="AF2537" s="28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0</v>
      </c>
      <c r="AO2537" s="16">
        <v>0</v>
      </c>
      <c r="AP2537" s="16">
        <v>0</v>
      </c>
      <c r="AQ2537" s="16">
        <v>0</v>
      </c>
      <c r="AR2537" s="16">
        <v>90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0</v>
      </c>
      <c r="BF2537" s="16">
        <v>0</v>
      </c>
      <c r="BG2537" s="16">
        <v>0</v>
      </c>
      <c r="BH2537" s="16">
        <v>0</v>
      </c>
      <c r="BI2537" s="16">
        <v>135</v>
      </c>
      <c r="BJ2537" s="87"/>
    </row>
    <row r="2538" spans="1:62" s="16" customFormat="1" x14ac:dyDescent="0.35">
      <c r="A2538" s="85" t="s">
        <v>246</v>
      </c>
      <c r="B2538" s="85" t="s">
        <v>28</v>
      </c>
      <c r="C2538" s="16" t="s">
        <v>2037</v>
      </c>
      <c r="D2538" s="16" t="s">
        <v>73</v>
      </c>
      <c r="E2538" s="16" t="s">
        <v>39</v>
      </c>
      <c r="F2538" s="85">
        <v>999929551</v>
      </c>
      <c r="G2538" s="1">
        <f>(J2538+T2538)-H2538</f>
        <v>215</v>
      </c>
      <c r="H2538" s="1">
        <f>(K2538+L2538+N2538+O2538+P2538+Q2538+R2538)*0.5</f>
        <v>0</v>
      </c>
      <c r="I2538" s="28"/>
      <c r="J2538" s="1">
        <f>SUM(K2538,L2538,N2538,O2538,P2538,Q2538)</f>
        <v>0</v>
      </c>
      <c r="K2538" s="1">
        <f>SUM(AC2538,AE2538)</f>
        <v>0</v>
      </c>
      <c r="L2538" s="1">
        <v>0</v>
      </c>
      <c r="M2538" s="1">
        <v>0</v>
      </c>
      <c r="N2538" s="1">
        <v>0</v>
      </c>
      <c r="O2538" s="1"/>
      <c r="P2538" s="1">
        <v>0</v>
      </c>
      <c r="Q2538" s="1">
        <f>AD2538</f>
        <v>0</v>
      </c>
      <c r="R2538" s="1">
        <v>0</v>
      </c>
      <c r="S2538" s="31"/>
      <c r="T2538" s="1">
        <f>SUM(U2538,V2538,X2538,Y2538,Z2538,AA2538)</f>
        <v>215</v>
      </c>
      <c r="U2538" s="1">
        <f>SUM(AG2538,BF2538)</f>
        <v>0</v>
      </c>
      <c r="V2538" s="1">
        <f>SUM(AJ2538,AK2538,AL2538,AM2538,AO2538,AP2538,AQ2538,AR2538,AS2538,AT2538,AU2538,AN2538,AV2538,AW2538,AX2538,AY2538,AZ2538,BA2538,BC2538,BD2538,BE2538,BB2538)</f>
        <v>158</v>
      </c>
      <c r="W2538" s="1">
        <f>COUNTIF(AJ2538:BE2538, "&gt;0")</f>
        <v>2</v>
      </c>
      <c r="X2538" s="1">
        <f>SUM(BG2538,BH2538)</f>
        <v>0</v>
      </c>
      <c r="Y2538" s="1">
        <f>BI2538</f>
        <v>57</v>
      </c>
      <c r="Z2538" s="1">
        <f>AI2538</f>
        <v>0</v>
      </c>
      <c r="AA2538" s="1">
        <f>AH2538</f>
        <v>0</v>
      </c>
      <c r="AB2538" s="31"/>
      <c r="AC2538" s="16">
        <v>0</v>
      </c>
      <c r="AD2538" s="16">
        <v>0</v>
      </c>
      <c r="AE2538" s="16">
        <v>0</v>
      </c>
      <c r="AF2538" s="28">
        <v>0</v>
      </c>
      <c r="AG2538" s="16">
        <v>0</v>
      </c>
      <c r="AH2538" s="16">
        <v>0</v>
      </c>
      <c r="AI2538" s="16">
        <v>0</v>
      </c>
      <c r="AJ2538" s="16">
        <v>90</v>
      </c>
      <c r="AK2538" s="16">
        <v>0</v>
      </c>
      <c r="AL2538" s="16">
        <v>0</v>
      </c>
      <c r="AM2538" s="16">
        <v>0</v>
      </c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68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0</v>
      </c>
      <c r="BH2538" s="16">
        <v>0</v>
      </c>
      <c r="BI2538" s="16">
        <v>57</v>
      </c>
      <c r="BJ2538" s="87"/>
    </row>
    <row r="2539" spans="1:62" s="16" customFormat="1" x14ac:dyDescent="0.35">
      <c r="A2539" s="85" t="s">
        <v>246</v>
      </c>
      <c r="B2539" s="85" t="s">
        <v>28</v>
      </c>
      <c r="C2539" s="16" t="s">
        <v>1292</v>
      </c>
      <c r="D2539" s="16" t="s">
        <v>619</v>
      </c>
      <c r="E2539" s="16" t="s">
        <v>39</v>
      </c>
      <c r="F2539" s="85">
        <v>999923870</v>
      </c>
      <c r="G2539" s="1">
        <f>(J2539+T2539)-H2539</f>
        <v>200</v>
      </c>
      <c r="I2539" s="28"/>
      <c r="J2539" s="1">
        <f>SUM(K2539,L2539,N2539,O2539,P2539,Q2539)</f>
        <v>0</v>
      </c>
      <c r="K2539" s="1">
        <f>SUM(AC2539,AE2539)</f>
        <v>0</v>
      </c>
      <c r="L2539" s="1">
        <v>0</v>
      </c>
      <c r="M2539" s="1">
        <v>0</v>
      </c>
      <c r="N2539" s="1">
        <v>0</v>
      </c>
      <c r="O2539" s="1"/>
      <c r="P2539" s="1">
        <v>0</v>
      </c>
      <c r="Q2539" s="1">
        <f>AD2539</f>
        <v>0</v>
      </c>
      <c r="R2539" s="1">
        <v>0</v>
      </c>
      <c r="S2539" s="28"/>
      <c r="T2539" s="1">
        <f>SUM(U2539,V2539,X2539,Y2539,Z2539,AA2539)</f>
        <v>200</v>
      </c>
      <c r="U2539" s="1">
        <f>SUM(AG2539,BF2539)</f>
        <v>0</v>
      </c>
      <c r="V2539" s="1">
        <f>SUM(AJ2539,AK2539,AL2539,AM2539,AO2539,AP2539,AQ2539,AR2539,AS2539,AT2539,AU2539,AN2539,AV2539,AW2539,AX2539,AY2539,AZ2539,BA2539,BC2539,BD2539,BE2539,BB2539)</f>
        <v>120</v>
      </c>
      <c r="W2539" s="1">
        <f>COUNTIF(AJ2539:BE2539, "&gt;0")</f>
        <v>1</v>
      </c>
      <c r="X2539" s="1">
        <f>SUM(BG2539,BH2539)</f>
        <v>80</v>
      </c>
      <c r="Y2539" s="1">
        <f>BI2539</f>
        <v>0</v>
      </c>
      <c r="Z2539" s="1">
        <f>AI2539</f>
        <v>0</v>
      </c>
      <c r="AA2539" s="1">
        <f>AH2539</f>
        <v>0</v>
      </c>
      <c r="AB2539" s="28"/>
      <c r="AC2539" s="16">
        <v>0</v>
      </c>
      <c r="AD2539" s="16">
        <v>0</v>
      </c>
      <c r="AE2539" s="16">
        <v>0</v>
      </c>
      <c r="AF2539" s="28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0</v>
      </c>
      <c r="AV2539" s="16">
        <v>120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0</v>
      </c>
      <c r="BH2539" s="16">
        <v>80</v>
      </c>
      <c r="BI2539" s="16">
        <v>0</v>
      </c>
      <c r="BJ2539" s="87"/>
    </row>
    <row r="2540" spans="1:62" s="16" customFormat="1" x14ac:dyDescent="0.35">
      <c r="A2540" s="85" t="s">
        <v>246</v>
      </c>
      <c r="B2540" s="85" t="s">
        <v>28</v>
      </c>
      <c r="C2540" s="16" t="s">
        <v>1119</v>
      </c>
      <c r="D2540" s="16" t="s">
        <v>1596</v>
      </c>
      <c r="E2540" s="16" t="s">
        <v>39</v>
      </c>
      <c r="F2540" s="85">
        <v>999929121</v>
      </c>
      <c r="G2540" s="1">
        <f>(J2540+T2540)-H2540</f>
        <v>171</v>
      </c>
      <c r="I2540" s="28"/>
      <c r="J2540" s="1">
        <f>SUM(K2540,L2540,N2540,O2540,P2540,Q2540)</f>
        <v>0</v>
      </c>
      <c r="K2540" s="1">
        <f>SUM(AC2540,AE2540)</f>
        <v>0</v>
      </c>
      <c r="L2540" s="1">
        <v>0</v>
      </c>
      <c r="M2540" s="1">
        <v>0</v>
      </c>
      <c r="N2540" s="1">
        <v>0</v>
      </c>
      <c r="O2540" s="1"/>
      <c r="P2540" s="1">
        <v>0</v>
      </c>
      <c r="Q2540" s="1">
        <f>AD2540</f>
        <v>0</v>
      </c>
      <c r="R2540" s="1">
        <v>0</v>
      </c>
      <c r="S2540" s="31"/>
      <c r="T2540" s="1">
        <f>SUM(U2540,V2540,X2540,Y2540,Z2540,AA2540)</f>
        <v>171</v>
      </c>
      <c r="U2540" s="1">
        <f>SUM(AG2540,BF2540)</f>
        <v>0</v>
      </c>
      <c r="V2540" s="1">
        <f>SUM(AJ2540,AK2540,AL2540,AM2540,AO2540,AP2540,AQ2540,AR2540,AS2540,AT2540,AU2540,AN2540,AV2540,AW2540,AX2540,AY2540,AZ2540,BA2540,BC2540,BD2540,BE2540,BB2540)</f>
        <v>38</v>
      </c>
      <c r="W2540" s="1">
        <f>COUNTIF(AJ2540:BE2540, "&gt;0")</f>
        <v>1</v>
      </c>
      <c r="X2540" s="1">
        <f>SUM(BG2540,BH2540)</f>
        <v>90</v>
      </c>
      <c r="Y2540" s="1">
        <f>BI2540</f>
        <v>43</v>
      </c>
      <c r="Z2540" s="1">
        <f>AI2540</f>
        <v>0</v>
      </c>
      <c r="AA2540" s="1">
        <f>AH2540</f>
        <v>0</v>
      </c>
      <c r="AB2540" s="31"/>
      <c r="AC2540" s="16">
        <v>0</v>
      </c>
      <c r="AD2540" s="16">
        <v>0</v>
      </c>
      <c r="AE2540" s="16">
        <v>0</v>
      </c>
      <c r="AF2540" s="28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0</v>
      </c>
      <c r="AP2540" s="16">
        <v>0</v>
      </c>
      <c r="AQ2540" s="16">
        <v>0</v>
      </c>
      <c r="AR2540" s="16">
        <v>38</v>
      </c>
      <c r="AS2540" s="16">
        <v>0</v>
      </c>
      <c r="AT2540" s="16">
        <v>0</v>
      </c>
      <c r="AU2540" s="16">
        <v>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0</v>
      </c>
      <c r="BF2540" s="16">
        <v>0</v>
      </c>
      <c r="BG2540" s="16">
        <v>90</v>
      </c>
      <c r="BH2540" s="16">
        <v>0</v>
      </c>
      <c r="BI2540" s="16">
        <v>43</v>
      </c>
      <c r="BJ2540" s="87"/>
    </row>
    <row r="2541" spans="1:62" s="16" customFormat="1" x14ac:dyDescent="0.35">
      <c r="A2541" s="85" t="s">
        <v>246</v>
      </c>
      <c r="B2541" s="85" t="s">
        <v>28</v>
      </c>
      <c r="C2541" s="16" t="s">
        <v>587</v>
      </c>
      <c r="D2541" s="16" t="s">
        <v>2419</v>
      </c>
      <c r="E2541" s="16" t="s">
        <v>39</v>
      </c>
      <c r="F2541" s="85">
        <v>999924964</v>
      </c>
      <c r="G2541" s="1">
        <f>(J2541+T2541)-H2541</f>
        <v>169</v>
      </c>
      <c r="I2541" s="28"/>
      <c r="J2541" s="1">
        <f>SUM(K2541,L2541,N2541,O2541,P2541,Q2541)</f>
        <v>0</v>
      </c>
      <c r="K2541" s="1">
        <f>SUM(AC2541,AE2541)</f>
        <v>0</v>
      </c>
      <c r="L2541" s="1">
        <v>0</v>
      </c>
      <c r="M2541" s="1">
        <v>0</v>
      </c>
      <c r="N2541" s="1">
        <v>0</v>
      </c>
      <c r="O2541" s="1"/>
      <c r="P2541" s="1">
        <v>0</v>
      </c>
      <c r="Q2541" s="1">
        <f>AD2541</f>
        <v>0</v>
      </c>
      <c r="R2541" s="1">
        <v>0</v>
      </c>
      <c r="S2541" s="31"/>
      <c r="T2541" s="1">
        <f>SUM(U2541,V2541,X2541,Y2541,Z2541,AA2541)</f>
        <v>169</v>
      </c>
      <c r="U2541" s="1">
        <f>SUM(AG2541,BF2541)</f>
        <v>0</v>
      </c>
      <c r="V2541" s="1">
        <f>SUM(AJ2541,AK2541,AL2541,AM2541,AO2541,AP2541,AQ2541,AR2541,AS2541,AT2541,AU2541,AN2541,AV2541,AW2541,AX2541,AY2541,AZ2541,BA2541,BC2541,BD2541,BE2541,BB2541)</f>
        <v>68</v>
      </c>
      <c r="W2541" s="1">
        <f>COUNTIF(AJ2541:BE2541, "&gt;0")</f>
        <v>1</v>
      </c>
      <c r="X2541" s="1">
        <f>SUM(BG2541,BH2541)</f>
        <v>0</v>
      </c>
      <c r="Y2541" s="1">
        <f>BI2541</f>
        <v>101</v>
      </c>
      <c r="Z2541" s="1">
        <f>AI2541</f>
        <v>0</v>
      </c>
      <c r="AA2541" s="1">
        <f>AH2541</f>
        <v>0</v>
      </c>
      <c r="AB2541" s="31"/>
      <c r="AC2541" s="16">
        <v>0</v>
      </c>
      <c r="AD2541" s="16">
        <v>0</v>
      </c>
      <c r="AE2541" s="16">
        <v>0</v>
      </c>
      <c r="AF2541" s="28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0</v>
      </c>
      <c r="AR2541" s="16">
        <v>68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0</v>
      </c>
      <c r="BG2541" s="16">
        <v>0</v>
      </c>
      <c r="BH2541" s="16">
        <v>0</v>
      </c>
      <c r="BI2541" s="16">
        <v>101</v>
      </c>
      <c r="BJ2541" s="87"/>
    </row>
    <row r="2542" spans="1:62" s="16" customFormat="1" x14ac:dyDescent="0.35">
      <c r="A2542" s="16" t="s">
        <v>246</v>
      </c>
      <c r="B2542" s="16" t="s">
        <v>28</v>
      </c>
      <c r="C2542" s="16" t="s">
        <v>2321</v>
      </c>
      <c r="D2542" s="16" t="s">
        <v>3424</v>
      </c>
      <c r="E2542" s="16" t="s">
        <v>39</v>
      </c>
      <c r="F2542" s="16">
        <v>999928925</v>
      </c>
      <c r="G2542" s="1">
        <f>(J2542+T2542)-H2542</f>
        <v>153.4</v>
      </c>
      <c r="I2542" s="28"/>
      <c r="J2542" s="1">
        <f>SUM(K2542,L2542,N2542,O2542,P2542,Q2542)</f>
        <v>0</v>
      </c>
      <c r="K2542" s="1">
        <f>SUM(AC2542,AE2542)</f>
        <v>0</v>
      </c>
      <c r="L2542" s="1">
        <v>0</v>
      </c>
      <c r="M2542" s="1">
        <v>0</v>
      </c>
      <c r="N2542" s="1">
        <v>0</v>
      </c>
      <c r="O2542" s="1"/>
      <c r="P2542" s="1">
        <v>0</v>
      </c>
      <c r="Q2542" s="1">
        <f>AD2542</f>
        <v>0</v>
      </c>
      <c r="R2542" s="1">
        <v>0</v>
      </c>
      <c r="S2542" s="31"/>
      <c r="T2542" s="1">
        <f>SUM(U2542,V2542,X2542,Y2542,Z2542,AA2542)</f>
        <v>153.4</v>
      </c>
      <c r="U2542" s="1">
        <f>SUM(AG2542,BF2542)</f>
        <v>0</v>
      </c>
      <c r="V2542" s="1">
        <f>SUM(AJ2542,AK2542,AL2542,AM2542,AO2542,AP2542,AQ2542,AR2542,AS2542,AT2542,AU2542,AN2542,AV2542,AW2542,AX2542,AY2542,AZ2542,BA2542,BC2542,BD2542,BE2542,BB2542)</f>
        <v>20.399999999999999</v>
      </c>
      <c r="W2542" s="1">
        <f>COUNTIF(AJ2542:BE2542, "&gt;0")</f>
        <v>1</v>
      </c>
      <c r="X2542" s="1">
        <f>SUM(BG2542,BH2542)</f>
        <v>90</v>
      </c>
      <c r="Y2542" s="1">
        <f>BI2542</f>
        <v>43</v>
      </c>
      <c r="Z2542" s="1">
        <f>AI2542</f>
        <v>0</v>
      </c>
      <c r="AA2542" s="1">
        <f>AH2542</f>
        <v>0</v>
      </c>
      <c r="AB2542" s="31"/>
      <c r="AC2542" s="16">
        <v>0</v>
      </c>
      <c r="AD2542" s="16">
        <v>0</v>
      </c>
      <c r="AE2542" s="16">
        <v>0</v>
      </c>
      <c r="AF2542" s="28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0</v>
      </c>
      <c r="AQ2542" s="16">
        <v>0</v>
      </c>
      <c r="AR2542" s="16">
        <v>20.399999999999999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0</v>
      </c>
      <c r="BD2542" s="16">
        <v>0</v>
      </c>
      <c r="BE2542" s="16">
        <v>0</v>
      </c>
      <c r="BF2542" s="16">
        <v>0</v>
      </c>
      <c r="BG2542" s="16">
        <v>90</v>
      </c>
      <c r="BH2542" s="16">
        <v>0</v>
      </c>
      <c r="BI2542" s="16">
        <v>43</v>
      </c>
      <c r="BJ2542" s="87"/>
    </row>
    <row r="2543" spans="1:62" s="16" customFormat="1" x14ac:dyDescent="0.35">
      <c r="A2543" s="85" t="s">
        <v>246</v>
      </c>
      <c r="B2543" s="85" t="s">
        <v>28</v>
      </c>
      <c r="C2543" s="16" t="s">
        <v>1344</v>
      </c>
      <c r="D2543" s="16" t="s">
        <v>2303</v>
      </c>
      <c r="E2543" s="16" t="s">
        <v>39</v>
      </c>
      <c r="F2543" s="85">
        <v>999924539</v>
      </c>
      <c r="G2543" s="1">
        <f>(J2543+T2543)-H2543</f>
        <v>153</v>
      </c>
      <c r="H2543" s="1">
        <f>J2543*0.5</f>
        <v>0</v>
      </c>
      <c r="I2543" s="28"/>
      <c r="J2543" s="1">
        <f>SUM(K2543,L2543,N2543,O2543,P2543,Q2543)</f>
        <v>0</v>
      </c>
      <c r="K2543" s="1">
        <f>SUM(AC2543,AE2543)</f>
        <v>0</v>
      </c>
      <c r="L2543" s="1">
        <v>0</v>
      </c>
      <c r="M2543" s="1">
        <v>0</v>
      </c>
      <c r="N2543" s="1">
        <v>0</v>
      </c>
      <c r="O2543" s="1"/>
      <c r="P2543" s="1">
        <v>0</v>
      </c>
      <c r="Q2543" s="1">
        <f>AD2543</f>
        <v>0</v>
      </c>
      <c r="R2543" s="1">
        <v>0</v>
      </c>
      <c r="S2543" s="31"/>
      <c r="T2543" s="1">
        <f>SUM(U2543,V2543,X2543,Y2543,Z2543,AA2543)</f>
        <v>153</v>
      </c>
      <c r="U2543" s="1">
        <f>SUM(AG2543,BF2543)</f>
        <v>0</v>
      </c>
      <c r="V2543" s="1">
        <f>SUM(AJ2543,AK2543,AL2543,AM2543,AO2543,AP2543,AQ2543,AR2543,AS2543,AT2543,AU2543,AN2543,AV2543,AW2543,AX2543,AY2543,AZ2543,BA2543,BC2543,BD2543,BE2543,BB2543)</f>
        <v>96</v>
      </c>
      <c r="W2543" s="1">
        <f>COUNTIF(AJ2543:BE2543, "&gt;0")</f>
        <v>2</v>
      </c>
      <c r="X2543" s="1">
        <f>SUM(BG2543,BH2543)</f>
        <v>0</v>
      </c>
      <c r="Y2543" s="1">
        <f>BI2543</f>
        <v>57</v>
      </c>
      <c r="Z2543" s="1">
        <f>AI2543</f>
        <v>0</v>
      </c>
      <c r="AA2543" s="1">
        <f>AH2543</f>
        <v>0</v>
      </c>
      <c r="AB2543" s="31"/>
      <c r="AC2543" s="16">
        <v>0</v>
      </c>
      <c r="AD2543" s="16">
        <v>0</v>
      </c>
      <c r="AE2543" s="16">
        <v>0</v>
      </c>
      <c r="AF2543" s="28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45</v>
      </c>
      <c r="AQ2543" s="16">
        <v>0</v>
      </c>
      <c r="AR2543" s="16">
        <v>51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0</v>
      </c>
      <c r="BG2543" s="16">
        <v>0</v>
      </c>
      <c r="BH2543" s="16">
        <v>0</v>
      </c>
      <c r="BI2543" s="16">
        <v>57</v>
      </c>
      <c r="BJ2543" s="87"/>
    </row>
    <row r="2544" spans="1:62" s="16" customFormat="1" x14ac:dyDescent="0.35">
      <c r="A2544" s="85" t="s">
        <v>246</v>
      </c>
      <c r="B2544" s="85" t="s">
        <v>28</v>
      </c>
      <c r="C2544" s="16" t="s">
        <v>1378</v>
      </c>
      <c r="D2544" s="16" t="s">
        <v>1076</v>
      </c>
      <c r="E2544" s="16" t="s">
        <v>39</v>
      </c>
      <c r="F2544" s="85">
        <v>999929202</v>
      </c>
      <c r="G2544" s="1">
        <f>(J2544+T2544)-H2544</f>
        <v>152</v>
      </c>
      <c r="I2544" s="28"/>
      <c r="J2544" s="1">
        <f>SUM(K2544,L2544,N2544,O2544,P2544,Q2544)</f>
        <v>0</v>
      </c>
      <c r="K2544" s="1">
        <f>SUM(AC2544,AE2544)</f>
        <v>0</v>
      </c>
      <c r="L2544" s="1">
        <v>0</v>
      </c>
      <c r="M2544" s="1">
        <v>0</v>
      </c>
      <c r="N2544" s="1">
        <v>0</v>
      </c>
      <c r="O2544" s="1"/>
      <c r="P2544" s="1">
        <v>0</v>
      </c>
      <c r="Q2544" s="1">
        <f>AD2544</f>
        <v>0</v>
      </c>
      <c r="R2544" s="1">
        <v>0</v>
      </c>
      <c r="S2544" s="31"/>
      <c r="T2544" s="1">
        <f>SUM(U2544,V2544,X2544,Y2544,Z2544,AA2544)</f>
        <v>152</v>
      </c>
      <c r="U2544" s="1">
        <f>SUM(AG2544,BF2544)</f>
        <v>0</v>
      </c>
      <c r="V2544" s="1">
        <f>SUM(AJ2544,AK2544,AL2544,AM2544,AO2544,AP2544,AQ2544,AR2544,AS2544,AT2544,AU2544,AN2544,AV2544,AW2544,AX2544,AY2544,AZ2544,BA2544,BC2544,BD2544,BE2544,BB2544)</f>
        <v>51</v>
      </c>
      <c r="W2544" s="1">
        <f>COUNTIF(AJ2544:BE2544, "&gt;0")</f>
        <v>1</v>
      </c>
      <c r="X2544" s="1">
        <f>SUM(BG2544,BH2544)</f>
        <v>0</v>
      </c>
      <c r="Y2544" s="1">
        <f>BI2544</f>
        <v>101</v>
      </c>
      <c r="Z2544" s="1">
        <f>AI2544</f>
        <v>0</v>
      </c>
      <c r="AA2544" s="1">
        <f>AH2544</f>
        <v>0</v>
      </c>
      <c r="AB2544" s="31"/>
      <c r="AC2544" s="16">
        <v>0</v>
      </c>
      <c r="AD2544" s="16">
        <v>0</v>
      </c>
      <c r="AE2544" s="16">
        <v>0</v>
      </c>
      <c r="AF2544" s="28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  <c r="AQ2544" s="16">
        <v>0</v>
      </c>
      <c r="AR2544" s="16">
        <v>51</v>
      </c>
      <c r="AS2544" s="16">
        <v>0</v>
      </c>
      <c r="AT2544" s="16">
        <v>0</v>
      </c>
      <c r="AU2544" s="16">
        <v>0</v>
      </c>
      <c r="AV2544" s="16">
        <v>0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0</v>
      </c>
      <c r="BH2544" s="16">
        <v>0</v>
      </c>
      <c r="BI2544" s="16">
        <v>101</v>
      </c>
      <c r="BJ2544" s="87"/>
    </row>
    <row r="2545" spans="1:62" s="16" customFormat="1" x14ac:dyDescent="0.35">
      <c r="A2545" s="16" t="s">
        <v>246</v>
      </c>
      <c r="B2545" s="16" t="s">
        <v>28</v>
      </c>
      <c r="C2545" s="16" t="s">
        <v>1452</v>
      </c>
      <c r="D2545" s="16" t="s">
        <v>2676</v>
      </c>
      <c r="E2545" s="16" t="s">
        <v>39</v>
      </c>
      <c r="F2545" s="16">
        <v>999928906</v>
      </c>
      <c r="G2545" s="1">
        <f>(J2545+T2545)-H2545</f>
        <v>148</v>
      </c>
      <c r="I2545" s="28"/>
      <c r="J2545" s="1">
        <f>SUM(K2545,L2545,N2545,O2545,P2545,Q2545)</f>
        <v>0</v>
      </c>
      <c r="K2545" s="1">
        <f>SUM(AC2545,AE2545)</f>
        <v>0</v>
      </c>
      <c r="L2545" s="1">
        <v>0</v>
      </c>
      <c r="M2545" s="1">
        <v>0</v>
      </c>
      <c r="N2545" s="1">
        <v>0</v>
      </c>
      <c r="O2545" s="1"/>
      <c r="P2545" s="1">
        <v>0</v>
      </c>
      <c r="Q2545" s="1">
        <f>AD2545</f>
        <v>0</v>
      </c>
      <c r="R2545" s="1">
        <v>0</v>
      </c>
      <c r="S2545" s="31"/>
      <c r="T2545" s="1">
        <f>SUM(U2545,V2545,X2545,Y2545,Z2545,AA2545)</f>
        <v>148</v>
      </c>
      <c r="U2545" s="1">
        <f>SUM(AG2545,BF2545)</f>
        <v>0</v>
      </c>
      <c r="V2545" s="1">
        <f>SUM(AJ2545,AK2545,AL2545,AM2545,AO2545,AP2545,AQ2545,AR2545,AS2545,AT2545,AU2545,AN2545,AV2545,AW2545,AX2545,AY2545,AZ2545,BA2545,BC2545,BD2545,BE2545,BB2545)</f>
        <v>12</v>
      </c>
      <c r="W2545" s="1">
        <f>COUNTIF(AJ2545:BE2545, "&gt;0")</f>
        <v>1</v>
      </c>
      <c r="X2545" s="1">
        <f>SUM(BG2545,BH2545)</f>
        <v>60</v>
      </c>
      <c r="Y2545" s="1">
        <f>BI2545</f>
        <v>76</v>
      </c>
      <c r="Z2545" s="1">
        <f>AI2545</f>
        <v>0</v>
      </c>
      <c r="AA2545" s="1">
        <f>AH2545</f>
        <v>0</v>
      </c>
      <c r="AB2545" s="31"/>
      <c r="AC2545" s="16">
        <v>0</v>
      </c>
      <c r="AD2545" s="16">
        <v>0</v>
      </c>
      <c r="AE2545" s="16">
        <v>0</v>
      </c>
      <c r="AF2545" s="28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12</v>
      </c>
      <c r="AT2545" s="16">
        <v>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0</v>
      </c>
      <c r="BG2545" s="16">
        <v>0</v>
      </c>
      <c r="BH2545" s="16">
        <v>60</v>
      </c>
      <c r="BI2545" s="16">
        <v>76</v>
      </c>
      <c r="BJ2545" s="87"/>
    </row>
    <row r="2546" spans="1:62" s="16" customFormat="1" x14ac:dyDescent="0.35">
      <c r="A2546" s="85" t="s">
        <v>246</v>
      </c>
      <c r="B2546" s="85" t="s">
        <v>28</v>
      </c>
      <c r="C2546" s="16" t="s">
        <v>1698</v>
      </c>
      <c r="D2546" s="16" t="s">
        <v>1699</v>
      </c>
      <c r="E2546" s="16" t="s">
        <v>39</v>
      </c>
      <c r="F2546" s="85">
        <v>999926764</v>
      </c>
      <c r="G2546" s="1">
        <f>(J2546+T2546)-H2546</f>
        <v>140.6</v>
      </c>
      <c r="I2546" s="28"/>
      <c r="J2546" s="1">
        <f>SUM(K2546,L2546,N2546,O2546,P2546,Q2546)</f>
        <v>37.6</v>
      </c>
      <c r="K2546" s="1">
        <f>SUM(AC2546,AE2546)</f>
        <v>15</v>
      </c>
      <c r="L2546" s="1">
        <v>0</v>
      </c>
      <c r="M2546" s="1">
        <v>0</v>
      </c>
      <c r="N2546" s="1">
        <v>0</v>
      </c>
      <c r="O2546" s="1"/>
      <c r="P2546" s="1">
        <v>0</v>
      </c>
      <c r="Q2546" s="1">
        <f>AD2546</f>
        <v>22.6</v>
      </c>
      <c r="R2546" s="1">
        <v>0</v>
      </c>
      <c r="S2546" s="31"/>
      <c r="T2546" s="1">
        <f>SUM(U2546,V2546,X2546,Y2546,Z2546,AA2546)</f>
        <v>103</v>
      </c>
      <c r="U2546" s="1">
        <f>SUM(AG2546,BF2546)</f>
        <v>0</v>
      </c>
      <c r="V2546" s="1">
        <f>SUM(AJ2546,AK2546,AL2546,AM2546,AO2546,AP2546,AQ2546,AR2546,AS2546,AT2546,AU2546,AN2546,AV2546,AW2546,AX2546,AY2546,AZ2546,BA2546,BC2546,BD2546,BE2546,BB2546)</f>
        <v>60</v>
      </c>
      <c r="W2546" s="1">
        <f>COUNTIF(AJ2546:BE2546, "&gt;0")</f>
        <v>1</v>
      </c>
      <c r="X2546" s="1">
        <f>SUM(BG2546,BH2546)</f>
        <v>0</v>
      </c>
      <c r="Y2546" s="1">
        <f>BI2546</f>
        <v>43</v>
      </c>
      <c r="Z2546" s="1">
        <f>AI2546</f>
        <v>0</v>
      </c>
      <c r="AA2546" s="1">
        <f>AH2546</f>
        <v>0</v>
      </c>
      <c r="AB2546" s="31"/>
      <c r="AC2546" s="16">
        <v>15</v>
      </c>
      <c r="AD2546" s="16">
        <v>22.6</v>
      </c>
      <c r="AE2546" s="16">
        <v>0</v>
      </c>
      <c r="AF2546" s="28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60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  <c r="AQ2546" s="16">
        <v>0</v>
      </c>
      <c r="AR2546" s="16">
        <v>0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0</v>
      </c>
      <c r="BF2546" s="16">
        <v>0</v>
      </c>
      <c r="BG2546" s="16">
        <v>0</v>
      </c>
      <c r="BH2546" s="16">
        <v>0</v>
      </c>
      <c r="BI2546" s="16">
        <v>43</v>
      </c>
      <c r="BJ2546" s="87"/>
    </row>
    <row r="2547" spans="1:62" s="16" customFormat="1" x14ac:dyDescent="0.35">
      <c r="A2547" s="85" t="s">
        <v>246</v>
      </c>
      <c r="B2547" s="85" t="s">
        <v>28</v>
      </c>
      <c r="C2547" s="16" t="s">
        <v>238</v>
      </c>
      <c r="D2547" s="16" t="s">
        <v>2420</v>
      </c>
      <c r="E2547" s="16" t="s">
        <v>39</v>
      </c>
      <c r="F2547" s="85">
        <v>999929191</v>
      </c>
      <c r="G2547" s="1">
        <f>(J2547+T2547)-H2547</f>
        <v>134</v>
      </c>
      <c r="I2547" s="28"/>
      <c r="J2547" s="1">
        <f>SUM(K2547,L2547,N2547,O2547,P2547,Q2547)</f>
        <v>0</v>
      </c>
      <c r="K2547" s="1">
        <f>SUM(AC2547,AE2547)</f>
        <v>0</v>
      </c>
      <c r="L2547" s="1">
        <v>0</v>
      </c>
      <c r="M2547" s="1">
        <v>0</v>
      </c>
      <c r="N2547" s="1">
        <v>0</v>
      </c>
      <c r="O2547" s="1"/>
      <c r="P2547" s="1">
        <v>0</v>
      </c>
      <c r="Q2547" s="1">
        <f>AD2547</f>
        <v>0</v>
      </c>
      <c r="R2547" s="1">
        <v>0</v>
      </c>
      <c r="S2547" s="31"/>
      <c r="T2547" s="1">
        <f>SUM(U2547,V2547,X2547,Y2547,Z2547,AA2547)</f>
        <v>134</v>
      </c>
      <c r="U2547" s="1">
        <f>SUM(AG2547,BF2547)</f>
        <v>0</v>
      </c>
      <c r="V2547" s="1">
        <f>SUM(AJ2547,AK2547,AL2547,AM2547,AO2547,AP2547,AQ2547,AR2547,AS2547,AT2547,AU2547,AN2547,AV2547,AW2547,AX2547,AY2547,AZ2547,BA2547,BC2547,BD2547,BE2547,BB2547)</f>
        <v>51</v>
      </c>
      <c r="W2547" s="1">
        <f>COUNTIF(AJ2547:BE2547, "&gt;0")</f>
        <v>1</v>
      </c>
      <c r="X2547" s="1">
        <f>SUM(BG2547,BH2547)</f>
        <v>0</v>
      </c>
      <c r="Y2547" s="1">
        <f>BI2547</f>
        <v>83</v>
      </c>
      <c r="Z2547" s="1">
        <f>AI2547</f>
        <v>0</v>
      </c>
      <c r="AA2547" s="1">
        <f>AH2547</f>
        <v>0</v>
      </c>
      <c r="AB2547" s="31"/>
      <c r="AC2547" s="16">
        <v>0</v>
      </c>
      <c r="AD2547" s="16">
        <v>0</v>
      </c>
      <c r="AE2547" s="16">
        <v>0</v>
      </c>
      <c r="AF2547" s="28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0</v>
      </c>
      <c r="AQ2547" s="16">
        <v>0</v>
      </c>
      <c r="AR2547" s="16">
        <v>51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0</v>
      </c>
      <c r="BH2547" s="16">
        <v>0</v>
      </c>
      <c r="BI2547" s="16">
        <v>83</v>
      </c>
      <c r="BJ2547" s="87"/>
    </row>
    <row r="2548" spans="1:62" s="16" customFormat="1" x14ac:dyDescent="0.35">
      <c r="A2548" s="85" t="s">
        <v>246</v>
      </c>
      <c r="B2548" s="85" t="s">
        <v>28</v>
      </c>
      <c r="C2548" s="16" t="s">
        <v>2971</v>
      </c>
      <c r="D2548" s="16" t="s">
        <v>2972</v>
      </c>
      <c r="E2548" s="16" t="s">
        <v>39</v>
      </c>
      <c r="F2548" s="85">
        <v>999929649</v>
      </c>
      <c r="G2548" s="1">
        <f>(J2548+T2548)-H2548</f>
        <v>133</v>
      </c>
      <c r="I2548" s="28"/>
      <c r="J2548" s="1">
        <f>SUM(K2548,L2548,N2548,O2548,P2548,Q2548)</f>
        <v>0</v>
      </c>
      <c r="K2548" s="1">
        <f>SUM(AC2548,AE2548)</f>
        <v>0</v>
      </c>
      <c r="L2548" s="1">
        <v>0</v>
      </c>
      <c r="M2548" s="1">
        <v>0</v>
      </c>
      <c r="N2548" s="1">
        <v>0</v>
      </c>
      <c r="O2548" s="1"/>
      <c r="P2548" s="1">
        <v>0</v>
      </c>
      <c r="Q2548" s="1">
        <f>AD2548</f>
        <v>0</v>
      </c>
      <c r="R2548" s="1">
        <v>0</v>
      </c>
      <c r="S2548" s="28"/>
      <c r="T2548" s="1">
        <f>SUM(U2548,V2548,X2548,Y2548,Z2548,AA2548)</f>
        <v>133</v>
      </c>
      <c r="U2548" s="1">
        <f>SUM(AG2548,BF2548)</f>
        <v>0</v>
      </c>
      <c r="V2548" s="1">
        <f>SUM(AJ2548,AK2548,AL2548,AM2548,AO2548,AP2548,AQ2548,AR2548,AS2548,AT2548,AU2548,AN2548,AV2548,AW2548,AX2548,AY2548,AZ2548,BA2548,BC2548,BD2548,BE2548,BB2548)</f>
        <v>90</v>
      </c>
      <c r="W2548" s="1">
        <f>COUNTIF(AJ2548:BE2548, "&gt;0")</f>
        <v>1</v>
      </c>
      <c r="X2548" s="1">
        <f>SUM(BG2548,BH2548)</f>
        <v>0</v>
      </c>
      <c r="Y2548" s="1">
        <f>BI2548</f>
        <v>43</v>
      </c>
      <c r="Z2548" s="1">
        <f>AI2548</f>
        <v>0</v>
      </c>
      <c r="AA2548" s="1">
        <f>AH2548</f>
        <v>0</v>
      </c>
      <c r="AB2548" s="28"/>
      <c r="AC2548" s="16">
        <v>0</v>
      </c>
      <c r="AD2548" s="16">
        <v>0</v>
      </c>
      <c r="AE2548" s="16">
        <v>0</v>
      </c>
      <c r="AF2548" s="28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0</v>
      </c>
      <c r="AQ2548" s="16">
        <v>0</v>
      </c>
      <c r="AR2548" s="16">
        <v>0</v>
      </c>
      <c r="AS2548" s="16">
        <v>0</v>
      </c>
      <c r="AT2548" s="16">
        <v>0</v>
      </c>
      <c r="AU2548" s="16">
        <v>0</v>
      </c>
      <c r="AV2548" s="16">
        <v>90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0</v>
      </c>
      <c r="BH2548" s="16">
        <v>0</v>
      </c>
      <c r="BI2548" s="16">
        <v>43</v>
      </c>
      <c r="BJ2548" s="87"/>
    </row>
    <row r="2549" spans="1:62" s="16" customFormat="1" x14ac:dyDescent="0.35">
      <c r="A2549" s="85" t="s">
        <v>246</v>
      </c>
      <c r="B2549" s="85" t="s">
        <v>28</v>
      </c>
      <c r="C2549" s="16" t="s">
        <v>1575</v>
      </c>
      <c r="D2549" s="16" t="s">
        <v>401</v>
      </c>
      <c r="E2549" s="16" t="s">
        <v>39</v>
      </c>
      <c r="F2549" s="85">
        <v>999925859</v>
      </c>
      <c r="G2549" s="1">
        <f>(J2549+T2549)-H2549</f>
        <v>131</v>
      </c>
      <c r="I2549" s="28"/>
      <c r="J2549" s="1">
        <f>SUM(K2549,L2549,N2549,O2549,P2549,Q2549)</f>
        <v>0</v>
      </c>
      <c r="K2549" s="1">
        <f>SUM(AC2549,AE2549)</f>
        <v>0</v>
      </c>
      <c r="L2549" s="1">
        <v>0</v>
      </c>
      <c r="M2549" s="1">
        <v>0</v>
      </c>
      <c r="N2549" s="1">
        <v>0</v>
      </c>
      <c r="O2549" s="1"/>
      <c r="P2549" s="1">
        <v>0</v>
      </c>
      <c r="Q2549" s="1">
        <f>AD2549</f>
        <v>0</v>
      </c>
      <c r="R2549" s="1">
        <v>0</v>
      </c>
      <c r="S2549" s="31"/>
      <c r="T2549" s="1">
        <f>SUM(U2549,V2549,X2549,Y2549,Z2549,AA2549)</f>
        <v>131</v>
      </c>
      <c r="U2549" s="1">
        <f>SUM(AG2549,BF2549)</f>
        <v>0</v>
      </c>
      <c r="V2549" s="1">
        <f>SUM(AJ2549,AK2549,AL2549,AM2549,AO2549,AP2549,AQ2549,AR2549,AS2549,AT2549,AU2549,AN2549,AV2549,AW2549,AX2549,AY2549,AZ2549,BA2549,BC2549,BD2549,BE2549,BB2549)</f>
        <v>131</v>
      </c>
      <c r="W2549" s="1">
        <f>COUNTIF(AJ2549:BE2549, "&gt;0")</f>
        <v>2</v>
      </c>
      <c r="X2549" s="1">
        <f>SUM(BG2549,BH2549)</f>
        <v>0</v>
      </c>
      <c r="Y2549" s="1">
        <f>BI2549</f>
        <v>0</v>
      </c>
      <c r="Z2549" s="1">
        <f>AI2549</f>
        <v>0</v>
      </c>
      <c r="AA2549" s="1">
        <f>AH2549</f>
        <v>0</v>
      </c>
      <c r="AB2549" s="31"/>
      <c r="AC2549" s="16">
        <v>0</v>
      </c>
      <c r="AD2549" s="16">
        <v>0</v>
      </c>
      <c r="AE2549" s="16">
        <v>0</v>
      </c>
      <c r="AF2549" s="28">
        <v>0</v>
      </c>
      <c r="AG2549" s="16">
        <v>0</v>
      </c>
      <c r="AH2549" s="16">
        <v>0</v>
      </c>
      <c r="AI2549" s="16">
        <v>0</v>
      </c>
      <c r="AJ2549" s="16">
        <v>68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>
        <v>0</v>
      </c>
      <c r="AU2549" s="16">
        <v>0</v>
      </c>
      <c r="AV2549" s="16">
        <v>63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0</v>
      </c>
      <c r="BH2549" s="16">
        <v>0</v>
      </c>
      <c r="BI2549" s="16">
        <v>0</v>
      </c>
      <c r="BJ2549" s="87"/>
    </row>
    <row r="2550" spans="1:62" s="16" customFormat="1" x14ac:dyDescent="0.35">
      <c r="A2550" s="85" t="s">
        <v>246</v>
      </c>
      <c r="B2550" s="85" t="s">
        <v>28</v>
      </c>
      <c r="C2550" s="16" t="s">
        <v>3270</v>
      </c>
      <c r="D2550" s="16" t="s">
        <v>3271</v>
      </c>
      <c r="E2550" s="16" t="s">
        <v>39</v>
      </c>
      <c r="F2550" s="85">
        <v>999928670</v>
      </c>
      <c r="G2550" s="1">
        <f>(J2550+T2550)-H2550</f>
        <v>129</v>
      </c>
      <c r="I2550" s="28"/>
      <c r="J2550" s="1">
        <f>SUM(K2550,L2550,N2550,O2550,P2550,Q2550)</f>
        <v>0</v>
      </c>
      <c r="K2550" s="1">
        <f>SUM(AC2550,AE2550)</f>
        <v>0</v>
      </c>
      <c r="L2550" s="1">
        <v>0</v>
      </c>
      <c r="M2550" s="1">
        <v>0</v>
      </c>
      <c r="N2550" s="1">
        <v>0</v>
      </c>
      <c r="O2550" s="1"/>
      <c r="P2550" s="1">
        <v>0</v>
      </c>
      <c r="Q2550" s="1">
        <f>AD2550</f>
        <v>0</v>
      </c>
      <c r="R2550" s="1">
        <v>0</v>
      </c>
      <c r="S2550" s="31"/>
      <c r="T2550" s="1">
        <f>SUM(U2550,V2550,X2550,Y2550,Z2550,AA2550)</f>
        <v>129</v>
      </c>
      <c r="U2550" s="1">
        <f>SUM(AG2550,BF2550)</f>
        <v>0</v>
      </c>
      <c r="V2550" s="1">
        <f>SUM(AJ2550,AK2550,AL2550,AM2550,AO2550,AP2550,AQ2550,AR2550,AS2550,AT2550,AU2550,AN2550,AV2550,AW2550,AX2550,AY2550,AZ2550,BA2550,BC2550,BD2550,BE2550,BB2550)</f>
        <v>45</v>
      </c>
      <c r="W2550" s="1">
        <f>COUNTIF(AJ2550:BE2550, "&gt;0")</f>
        <v>1</v>
      </c>
      <c r="X2550" s="1">
        <f>SUM(BG2550,BH2550)</f>
        <v>84</v>
      </c>
      <c r="Y2550" s="1">
        <f>BI2550</f>
        <v>0</v>
      </c>
      <c r="Z2550" s="1">
        <f>AI2550</f>
        <v>0</v>
      </c>
      <c r="AA2550" s="1">
        <f>AH2550</f>
        <v>0</v>
      </c>
      <c r="AB2550" s="31"/>
      <c r="AC2550" s="16">
        <v>0</v>
      </c>
      <c r="AD2550" s="16">
        <v>0</v>
      </c>
      <c r="AE2550" s="16">
        <v>0</v>
      </c>
      <c r="AF2550" s="28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0</v>
      </c>
      <c r="BD2550" s="16">
        <v>45</v>
      </c>
      <c r="BE2550" s="16">
        <v>0</v>
      </c>
      <c r="BF2550" s="16">
        <v>0</v>
      </c>
      <c r="BG2550" s="16">
        <v>84</v>
      </c>
      <c r="BH2550" s="16">
        <v>0</v>
      </c>
      <c r="BI2550" s="16">
        <v>0</v>
      </c>
      <c r="BJ2550" s="87"/>
    </row>
    <row r="2551" spans="1:62" s="16" customFormat="1" x14ac:dyDescent="0.35">
      <c r="A2551" s="85" t="s">
        <v>246</v>
      </c>
      <c r="B2551" s="85" t="s">
        <v>28</v>
      </c>
      <c r="C2551" s="16" t="s">
        <v>981</v>
      </c>
      <c r="D2551" s="16" t="s">
        <v>2970</v>
      </c>
      <c r="E2551" s="16" t="s">
        <v>39</v>
      </c>
      <c r="F2551" s="85">
        <v>999929615</v>
      </c>
      <c r="G2551" s="1">
        <f>(J2551+T2551)-H2551</f>
        <v>125</v>
      </c>
      <c r="I2551" s="28"/>
      <c r="J2551" s="1">
        <f>SUM(K2551,L2551,N2551,O2551,P2551,Q2551)</f>
        <v>0</v>
      </c>
      <c r="K2551" s="1">
        <f>SUM(AC2551,AE2551)</f>
        <v>0</v>
      </c>
      <c r="L2551" s="1">
        <v>0</v>
      </c>
      <c r="M2551" s="1">
        <v>0</v>
      </c>
      <c r="N2551" s="1">
        <v>0</v>
      </c>
      <c r="O2551" s="1"/>
      <c r="P2551" s="1">
        <v>0</v>
      </c>
      <c r="Q2551" s="1">
        <f>AD2551</f>
        <v>0</v>
      </c>
      <c r="R2551" s="1">
        <v>0</v>
      </c>
      <c r="S2551" s="28"/>
      <c r="T2551" s="1">
        <f>SUM(U2551,V2551,X2551,Y2551,Z2551,AA2551)</f>
        <v>125</v>
      </c>
      <c r="U2551" s="1">
        <f>SUM(AG2551,BF2551)</f>
        <v>0</v>
      </c>
      <c r="V2551" s="1">
        <f>SUM(AJ2551,AK2551,AL2551,AM2551,AO2551,AP2551,AQ2551,AR2551,AS2551,AT2551,AU2551,AN2551,AV2551,AW2551,AX2551,AY2551,AZ2551,BA2551,BC2551,BD2551,BE2551,BB2551)</f>
        <v>68</v>
      </c>
      <c r="W2551" s="1">
        <f>COUNTIF(AJ2551:BE2551, "&gt;0")</f>
        <v>1</v>
      </c>
      <c r="X2551" s="1">
        <f>SUM(BG2551,BH2551)</f>
        <v>0</v>
      </c>
      <c r="Y2551" s="1">
        <f>BI2551</f>
        <v>57</v>
      </c>
      <c r="Z2551" s="1">
        <f>AI2551</f>
        <v>0</v>
      </c>
      <c r="AA2551" s="1">
        <f>AH2551</f>
        <v>0</v>
      </c>
      <c r="AB2551" s="28"/>
      <c r="AC2551" s="16">
        <v>0</v>
      </c>
      <c r="AD2551" s="16">
        <v>0</v>
      </c>
      <c r="AE2551" s="16">
        <v>0</v>
      </c>
      <c r="AF2551" s="28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0</v>
      </c>
      <c r="AU2551" s="16">
        <v>0</v>
      </c>
      <c r="AV2551" s="16">
        <v>68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0</v>
      </c>
      <c r="BI2551" s="16">
        <v>57</v>
      </c>
      <c r="BJ2551" s="87"/>
    </row>
    <row r="2552" spans="1:62" s="16" customFormat="1" x14ac:dyDescent="0.35">
      <c r="A2552" s="85" t="s">
        <v>246</v>
      </c>
      <c r="B2552" s="85" t="s">
        <v>28</v>
      </c>
      <c r="C2552" s="16" t="s">
        <v>757</v>
      </c>
      <c r="D2552" s="16" t="s">
        <v>3237</v>
      </c>
      <c r="E2552" s="16" t="s">
        <v>39</v>
      </c>
      <c r="F2552" s="85">
        <v>999931853</v>
      </c>
      <c r="G2552" s="1">
        <f>(J2552+T2552)-H2552</f>
        <v>120</v>
      </c>
      <c r="I2552" s="28"/>
      <c r="J2552" s="1">
        <f>SUM(K2552,L2552,N2552,O2552,P2552,Q2552)</f>
        <v>0</v>
      </c>
      <c r="K2552" s="1">
        <f>SUM(AC2552,AE2552)</f>
        <v>0</v>
      </c>
      <c r="L2552" s="1">
        <v>0</v>
      </c>
      <c r="M2552" s="1">
        <v>0</v>
      </c>
      <c r="N2552" s="1">
        <v>0</v>
      </c>
      <c r="O2552" s="1"/>
      <c r="P2552" s="1">
        <v>0</v>
      </c>
      <c r="Q2552" s="1">
        <f>AD2552</f>
        <v>0</v>
      </c>
      <c r="R2552" s="1">
        <v>0</v>
      </c>
      <c r="S2552" s="31"/>
      <c r="T2552" s="1">
        <f>SUM(U2552,V2552,X2552,Y2552,Z2552,AA2552)</f>
        <v>120</v>
      </c>
      <c r="U2552" s="1">
        <f>SUM(AG2552,BF2552)</f>
        <v>0</v>
      </c>
      <c r="V2552" s="1">
        <f>SUM(AJ2552,AK2552,AL2552,AM2552,AO2552,AP2552,AQ2552,AR2552,AS2552,AT2552,AU2552,AN2552,AV2552,AW2552,AX2552,AY2552,AZ2552,BA2552,BC2552,BD2552,BE2552,BB2552)</f>
        <v>120</v>
      </c>
      <c r="W2552" s="1">
        <f>COUNTIF(AJ2552:BE2552, "&gt;0")</f>
        <v>1</v>
      </c>
      <c r="X2552" s="1">
        <f>SUM(BG2552,BH2552)</f>
        <v>0</v>
      </c>
      <c r="Y2552" s="1">
        <f>BI2552</f>
        <v>0</v>
      </c>
      <c r="Z2552" s="1">
        <f>AI2552</f>
        <v>0</v>
      </c>
      <c r="AA2552" s="1">
        <f>AH2552</f>
        <v>0</v>
      </c>
      <c r="AB2552" s="31"/>
      <c r="AC2552" s="16">
        <v>0</v>
      </c>
      <c r="AD2552" s="16">
        <v>0</v>
      </c>
      <c r="AE2552" s="16">
        <v>0</v>
      </c>
      <c r="AF2552" s="28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0</v>
      </c>
      <c r="AV2552" s="16">
        <v>0</v>
      </c>
      <c r="AW2552" s="16">
        <v>0</v>
      </c>
      <c r="AX2552" s="16">
        <v>0</v>
      </c>
      <c r="AY2552" s="16">
        <v>0</v>
      </c>
      <c r="AZ2552" s="16">
        <v>120</v>
      </c>
      <c r="BA2552" s="16">
        <v>0</v>
      </c>
      <c r="BB2552" s="16">
        <v>0</v>
      </c>
      <c r="BC2552" s="16">
        <v>0</v>
      </c>
      <c r="BD2552" s="16">
        <v>0</v>
      </c>
      <c r="BE2552" s="16">
        <v>0</v>
      </c>
      <c r="BF2552" s="16">
        <v>0</v>
      </c>
      <c r="BG2552" s="16">
        <v>0</v>
      </c>
      <c r="BH2552" s="16">
        <v>0</v>
      </c>
      <c r="BI2552" s="16">
        <v>0</v>
      </c>
      <c r="BJ2552" s="87"/>
    </row>
    <row r="2553" spans="1:62" s="16" customFormat="1" x14ac:dyDescent="0.35">
      <c r="A2553" s="85" t="s">
        <v>246</v>
      </c>
      <c r="B2553" s="85" t="s">
        <v>28</v>
      </c>
      <c r="C2553" s="16" t="s">
        <v>3239</v>
      </c>
      <c r="D2553" s="16" t="s">
        <v>3184</v>
      </c>
      <c r="E2553" s="16" t="s">
        <v>39</v>
      </c>
      <c r="F2553" s="85">
        <v>999931514</v>
      </c>
      <c r="G2553" s="1">
        <f>(J2553+T2553)-H2553</f>
        <v>118</v>
      </c>
      <c r="I2553" s="28"/>
      <c r="J2553" s="1">
        <f>SUM(K2553,L2553,N2553,O2553,P2553,Q2553)</f>
        <v>0</v>
      </c>
      <c r="K2553" s="1">
        <f>SUM(AC2553,AE2553)</f>
        <v>0</v>
      </c>
      <c r="L2553" s="1">
        <v>0</v>
      </c>
      <c r="M2553" s="1">
        <v>0</v>
      </c>
      <c r="N2553" s="1">
        <v>0</v>
      </c>
      <c r="O2553" s="1"/>
      <c r="P2553" s="1">
        <v>0</v>
      </c>
      <c r="Q2553" s="1">
        <f>AD2553</f>
        <v>0</v>
      </c>
      <c r="R2553" s="1">
        <v>0</v>
      </c>
      <c r="S2553" s="31"/>
      <c r="T2553" s="1">
        <f>SUM(U2553,V2553,X2553,Y2553,Z2553,AA2553)</f>
        <v>118</v>
      </c>
      <c r="U2553" s="1">
        <f>SUM(AG2553,BF2553)</f>
        <v>0</v>
      </c>
      <c r="V2553" s="1">
        <f>SUM(AJ2553,AK2553,AL2553,AM2553,AO2553,AP2553,AQ2553,AR2553,AS2553,AT2553,AU2553,AN2553,AV2553,AW2553,AX2553,AY2553,AZ2553,BA2553,BC2553,BD2553,BE2553,BB2553)</f>
        <v>118</v>
      </c>
      <c r="W2553" s="1">
        <f>COUNTIF(AJ2553:BE2553, "&gt;0")</f>
        <v>2</v>
      </c>
      <c r="X2553" s="1">
        <f>SUM(BG2553,BH2553)</f>
        <v>0</v>
      </c>
      <c r="Y2553" s="1">
        <f>BI2553</f>
        <v>0</v>
      </c>
      <c r="Z2553" s="1">
        <f>AI2553</f>
        <v>0</v>
      </c>
      <c r="AA2553" s="1">
        <f>AH2553</f>
        <v>0</v>
      </c>
      <c r="AB2553" s="31"/>
      <c r="AC2553" s="16">
        <v>0</v>
      </c>
      <c r="AD2553" s="16">
        <v>0</v>
      </c>
      <c r="AE2553" s="16">
        <v>0</v>
      </c>
      <c r="AF2553" s="28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0</v>
      </c>
      <c r="AU2553" s="16">
        <v>0</v>
      </c>
      <c r="AV2553" s="16">
        <v>0</v>
      </c>
      <c r="AW2553" s="16">
        <v>0</v>
      </c>
      <c r="AX2553" s="16">
        <v>0</v>
      </c>
      <c r="AY2553" s="16">
        <v>0</v>
      </c>
      <c r="AZ2553" s="16">
        <v>58</v>
      </c>
      <c r="BA2553" s="16">
        <v>0</v>
      </c>
      <c r="BB2553" s="16">
        <v>0</v>
      </c>
      <c r="BC2553" s="16">
        <v>60</v>
      </c>
      <c r="BD2553" s="16">
        <v>0</v>
      </c>
      <c r="BE2553" s="16">
        <v>0</v>
      </c>
      <c r="BF2553" s="16">
        <v>0</v>
      </c>
      <c r="BG2553" s="16">
        <v>0</v>
      </c>
      <c r="BH2553" s="16">
        <v>0</v>
      </c>
      <c r="BI2553" s="16">
        <v>0</v>
      </c>
      <c r="BJ2553" s="87"/>
    </row>
    <row r="2554" spans="1:62" s="16" customFormat="1" x14ac:dyDescent="0.35">
      <c r="A2554" s="85" t="s">
        <v>246</v>
      </c>
      <c r="B2554" s="85" t="s">
        <v>28</v>
      </c>
      <c r="C2554" s="16" t="s">
        <v>1385</v>
      </c>
      <c r="D2554" s="16" t="s">
        <v>1386</v>
      </c>
      <c r="E2554" s="16" t="s">
        <v>39</v>
      </c>
      <c r="F2554" s="85">
        <v>999924842</v>
      </c>
      <c r="G2554" s="1">
        <f>(J2554+T2554)-H2554</f>
        <v>106</v>
      </c>
      <c r="I2554" s="28"/>
      <c r="J2554" s="1">
        <f>SUM(K2554,L2554,N2554,O2554,P2554,Q2554)</f>
        <v>0</v>
      </c>
      <c r="K2554" s="1">
        <f>SUM(AC2554,AE2554)</f>
        <v>0</v>
      </c>
      <c r="L2554" s="1">
        <v>0</v>
      </c>
      <c r="M2554" s="1">
        <v>0</v>
      </c>
      <c r="N2554" s="1">
        <v>0</v>
      </c>
      <c r="O2554" s="1"/>
      <c r="P2554" s="1">
        <v>0</v>
      </c>
      <c r="Q2554" s="1">
        <f>AD2554</f>
        <v>0</v>
      </c>
      <c r="R2554" s="1">
        <v>0</v>
      </c>
      <c r="S2554" s="31"/>
      <c r="T2554" s="1">
        <f>SUM(U2554,V2554,X2554,Y2554,Z2554,AA2554)</f>
        <v>106</v>
      </c>
      <c r="U2554" s="1">
        <f>SUM(AG2554,BF2554)</f>
        <v>0</v>
      </c>
      <c r="V2554" s="1">
        <f>SUM(AJ2554,AK2554,AL2554,AM2554,AO2554,AP2554,AQ2554,AR2554,AS2554,AT2554,AU2554,AN2554,AV2554,AW2554,AX2554,AY2554,AZ2554,BA2554,BC2554,BD2554,BE2554,BB2554)</f>
        <v>63</v>
      </c>
      <c r="W2554" s="1">
        <f>COUNTIF(AJ2554:BE2554, "&gt;0")</f>
        <v>1</v>
      </c>
      <c r="X2554" s="1">
        <f>SUM(BG2554,BH2554)</f>
        <v>0</v>
      </c>
      <c r="Y2554" s="1">
        <f>BI2554</f>
        <v>43</v>
      </c>
      <c r="Z2554" s="1">
        <f>AI2554</f>
        <v>0</v>
      </c>
      <c r="AA2554" s="1">
        <f>AH2554</f>
        <v>0</v>
      </c>
      <c r="AB2554" s="31"/>
      <c r="AC2554" s="16">
        <v>0</v>
      </c>
      <c r="AD2554" s="16">
        <v>0</v>
      </c>
      <c r="AE2554" s="16">
        <v>0</v>
      </c>
      <c r="AF2554" s="28">
        <v>0</v>
      </c>
      <c r="AG2554" s="16">
        <v>0</v>
      </c>
      <c r="AH2554" s="16">
        <v>0</v>
      </c>
      <c r="AI2554" s="16">
        <v>0</v>
      </c>
      <c r="AJ2554" s="16">
        <v>63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0</v>
      </c>
      <c r="AY2554" s="16">
        <v>0</v>
      </c>
      <c r="AZ2554" s="16">
        <v>0</v>
      </c>
      <c r="BA2554" s="16">
        <v>0</v>
      </c>
      <c r="BB2554" s="16">
        <v>0</v>
      </c>
      <c r="BC2554" s="16">
        <v>0</v>
      </c>
      <c r="BD2554" s="16">
        <v>0</v>
      </c>
      <c r="BE2554" s="16">
        <v>0</v>
      </c>
      <c r="BF2554" s="16">
        <v>0</v>
      </c>
      <c r="BG2554" s="16">
        <v>0</v>
      </c>
      <c r="BH2554" s="16">
        <v>0</v>
      </c>
      <c r="BI2554" s="16">
        <v>43</v>
      </c>
      <c r="BJ2554" s="87"/>
    </row>
    <row r="2555" spans="1:62" s="16" customFormat="1" x14ac:dyDescent="0.35">
      <c r="A2555" s="85" t="s">
        <v>246</v>
      </c>
      <c r="B2555" s="85" t="s">
        <v>28</v>
      </c>
      <c r="C2555" s="16" t="s">
        <v>1463</v>
      </c>
      <c r="D2555" s="16" t="s">
        <v>3341</v>
      </c>
      <c r="E2555" s="16" t="s">
        <v>39</v>
      </c>
      <c r="F2555" s="85">
        <v>999931241</v>
      </c>
      <c r="G2555" s="1">
        <f>(J2555+T2555)-H2555</f>
        <v>103</v>
      </c>
      <c r="I2555" s="28"/>
      <c r="J2555" s="1">
        <f>SUM(K2555,L2555,N2555,O2555,P2555,Q2555)</f>
        <v>0</v>
      </c>
      <c r="K2555" s="1">
        <f>SUM(AC2555,AE2555)</f>
        <v>0</v>
      </c>
      <c r="L2555" s="1">
        <v>0</v>
      </c>
      <c r="M2555" s="1">
        <v>0</v>
      </c>
      <c r="N2555" s="1">
        <v>0</v>
      </c>
      <c r="O2555" s="1"/>
      <c r="P2555" s="1">
        <v>0</v>
      </c>
      <c r="Q2555" s="1">
        <f>AD2555</f>
        <v>0</v>
      </c>
      <c r="R2555" s="1">
        <v>0</v>
      </c>
      <c r="S2555" s="28"/>
      <c r="T2555" s="1">
        <f>SUM(U2555,V2555,X2555,Y2555,Z2555,AA2555)</f>
        <v>103</v>
      </c>
      <c r="U2555" s="1">
        <f>SUM(AG2555,BF2555)</f>
        <v>0</v>
      </c>
      <c r="V2555" s="1">
        <f>SUM(AJ2555,AK2555,AL2555,AM2555,AO2555,AP2555,AQ2555,AR2555,AS2555,AT2555,AU2555,AN2555,AV2555,AW2555,AX2555,AY2555,AZ2555,BA2555,BC2555,BD2555,BE2555,BB2555)</f>
        <v>60</v>
      </c>
      <c r="W2555" s="1">
        <f>COUNTIF(AJ2555:BE2555, "&gt;0")</f>
        <v>1</v>
      </c>
      <c r="X2555" s="1">
        <f>SUM(BG2555,BH2555)</f>
        <v>0</v>
      </c>
      <c r="Y2555" s="1">
        <f>BI2555</f>
        <v>43</v>
      </c>
      <c r="Z2555" s="1">
        <f>AI2555</f>
        <v>0</v>
      </c>
      <c r="AA2555" s="1">
        <f>AH2555</f>
        <v>0</v>
      </c>
      <c r="AB2555" s="28"/>
      <c r="AC2555" s="16">
        <v>0</v>
      </c>
      <c r="AD2555" s="16">
        <v>0</v>
      </c>
      <c r="AE2555" s="16">
        <v>0</v>
      </c>
      <c r="AF2555" s="28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0</v>
      </c>
      <c r="AY2555" s="16">
        <v>0</v>
      </c>
      <c r="AZ2555" s="16">
        <v>0</v>
      </c>
      <c r="BA2555" s="16">
        <v>60</v>
      </c>
      <c r="BB2555" s="16">
        <v>0</v>
      </c>
      <c r="BC2555" s="16">
        <v>0</v>
      </c>
      <c r="BD2555" s="16">
        <v>0</v>
      </c>
      <c r="BE2555" s="16">
        <v>0</v>
      </c>
      <c r="BF2555" s="16">
        <v>0</v>
      </c>
      <c r="BG2555" s="16">
        <v>0</v>
      </c>
      <c r="BH2555" s="16">
        <v>0</v>
      </c>
      <c r="BI2555" s="16">
        <v>43</v>
      </c>
      <c r="BJ2555" s="87"/>
    </row>
    <row r="2556" spans="1:62" s="16" customFormat="1" x14ac:dyDescent="0.35">
      <c r="A2556" s="85" t="s">
        <v>246</v>
      </c>
      <c r="B2556" s="85" t="s">
        <v>28</v>
      </c>
      <c r="C2556" s="16" t="s">
        <v>3268</v>
      </c>
      <c r="D2556" s="16" t="s">
        <v>3269</v>
      </c>
      <c r="E2556" s="16" t="s">
        <v>39</v>
      </c>
      <c r="F2556" s="85">
        <v>999932416</v>
      </c>
      <c r="G2556" s="1">
        <f>(J2556+T2556)-H2556</f>
        <v>103</v>
      </c>
      <c r="I2556" s="28"/>
      <c r="J2556" s="1">
        <f>SUM(K2556,L2556,N2556,O2556,P2556,Q2556)</f>
        <v>0</v>
      </c>
      <c r="K2556" s="1">
        <f>SUM(AC2556,AE2556)</f>
        <v>0</v>
      </c>
      <c r="L2556" s="1">
        <v>0</v>
      </c>
      <c r="M2556" s="1">
        <v>0</v>
      </c>
      <c r="N2556" s="1">
        <v>0</v>
      </c>
      <c r="O2556" s="1"/>
      <c r="P2556" s="1">
        <v>0</v>
      </c>
      <c r="Q2556" s="1">
        <f>AD2556</f>
        <v>0</v>
      </c>
      <c r="R2556" s="1">
        <v>0</v>
      </c>
      <c r="S2556" s="31"/>
      <c r="T2556" s="1">
        <f>SUM(U2556,V2556,X2556,Y2556,Z2556,AA2556)</f>
        <v>103</v>
      </c>
      <c r="U2556" s="1">
        <f>SUM(AG2556,BF2556)</f>
        <v>0</v>
      </c>
      <c r="V2556" s="1">
        <f>SUM(AJ2556,AK2556,AL2556,AM2556,AO2556,AP2556,AQ2556,AR2556,AS2556,AT2556,AU2556,AN2556,AV2556,AW2556,AX2556,AY2556,AZ2556,BA2556,BC2556,BD2556,BE2556,BB2556)</f>
        <v>60</v>
      </c>
      <c r="W2556" s="1">
        <f>COUNTIF(AJ2556:BE2556, "&gt;0")</f>
        <v>1</v>
      </c>
      <c r="X2556" s="1">
        <f>SUM(BG2556,BH2556)</f>
        <v>0</v>
      </c>
      <c r="Y2556" s="1">
        <f>BI2556</f>
        <v>43</v>
      </c>
      <c r="Z2556" s="1">
        <f>AI2556</f>
        <v>0</v>
      </c>
      <c r="AA2556" s="1">
        <f>AH2556</f>
        <v>0</v>
      </c>
      <c r="AB2556" s="31"/>
      <c r="AC2556" s="16">
        <v>0</v>
      </c>
      <c r="AD2556" s="16">
        <v>0</v>
      </c>
      <c r="AE2556" s="16">
        <v>0</v>
      </c>
      <c r="AF2556" s="28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>
        <v>0</v>
      </c>
      <c r="AU2556" s="16">
        <v>0</v>
      </c>
      <c r="AV2556" s="16">
        <v>0</v>
      </c>
      <c r="AW2556" s="16">
        <v>0</v>
      </c>
      <c r="AX2556" s="16">
        <v>0</v>
      </c>
      <c r="AY2556" s="16">
        <v>0</v>
      </c>
      <c r="AZ2556" s="16">
        <v>0</v>
      </c>
      <c r="BA2556" s="16">
        <v>0</v>
      </c>
      <c r="BB2556" s="16">
        <v>0</v>
      </c>
      <c r="BC2556" s="16">
        <v>0</v>
      </c>
      <c r="BD2556" s="16">
        <v>60</v>
      </c>
      <c r="BE2556" s="16">
        <v>0</v>
      </c>
      <c r="BF2556" s="16">
        <v>0</v>
      </c>
      <c r="BG2556" s="16">
        <v>0</v>
      </c>
      <c r="BH2556" s="16">
        <v>0</v>
      </c>
      <c r="BI2556" s="16">
        <v>43</v>
      </c>
      <c r="BJ2556" s="87"/>
    </row>
    <row r="2557" spans="1:62" s="16" customFormat="1" x14ac:dyDescent="0.35">
      <c r="A2557" s="85" t="s">
        <v>246</v>
      </c>
      <c r="B2557" s="85" t="s">
        <v>28</v>
      </c>
      <c r="C2557" s="16" t="s">
        <v>2422</v>
      </c>
      <c r="D2557" s="16" t="s">
        <v>2379</v>
      </c>
      <c r="E2557" s="16" t="s">
        <v>39</v>
      </c>
      <c r="F2557" s="85">
        <v>999929143</v>
      </c>
      <c r="G2557" s="1">
        <f>(J2557+T2557)-H2557</f>
        <v>95</v>
      </c>
      <c r="I2557" s="28"/>
      <c r="J2557" s="1">
        <f>SUM(K2557,L2557,N2557,O2557,P2557,Q2557)</f>
        <v>0</v>
      </c>
      <c r="K2557" s="1">
        <f>SUM(AC2557,AE2557)</f>
        <v>0</v>
      </c>
      <c r="L2557" s="1">
        <v>0</v>
      </c>
      <c r="M2557" s="1">
        <v>0</v>
      </c>
      <c r="N2557" s="1">
        <v>0</v>
      </c>
      <c r="O2557" s="1"/>
      <c r="P2557" s="1">
        <v>0</v>
      </c>
      <c r="Q2557" s="1">
        <f>AD2557</f>
        <v>0</v>
      </c>
      <c r="R2557" s="1">
        <v>0</v>
      </c>
      <c r="S2557" s="31"/>
      <c r="T2557" s="1">
        <f>SUM(U2557,V2557,X2557,Y2557,Z2557,AA2557)</f>
        <v>95</v>
      </c>
      <c r="U2557" s="1">
        <f>SUM(AG2557,BF2557)</f>
        <v>0</v>
      </c>
      <c r="V2557" s="1">
        <f>SUM(AJ2557,AK2557,AL2557,AM2557,AO2557,AP2557,AQ2557,AR2557,AS2557,AT2557,AU2557,AN2557,AV2557,AW2557,AX2557,AY2557,AZ2557,BA2557,BC2557,BD2557,BE2557,BB2557)</f>
        <v>38</v>
      </c>
      <c r="W2557" s="1">
        <f>COUNTIF(AJ2557:BE2557, "&gt;0")</f>
        <v>1</v>
      </c>
      <c r="X2557" s="1">
        <f>SUM(BG2557,BH2557)</f>
        <v>0</v>
      </c>
      <c r="Y2557" s="1">
        <f>BI2557</f>
        <v>57</v>
      </c>
      <c r="Z2557" s="1">
        <f>AI2557</f>
        <v>0</v>
      </c>
      <c r="AA2557" s="1">
        <f>AH2557</f>
        <v>0</v>
      </c>
      <c r="AB2557" s="31"/>
      <c r="AC2557" s="16">
        <v>0</v>
      </c>
      <c r="AD2557" s="16">
        <v>0</v>
      </c>
      <c r="AE2557" s="16">
        <v>0</v>
      </c>
      <c r="AF2557" s="28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38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  <c r="BB2557" s="16">
        <v>0</v>
      </c>
      <c r="BC2557" s="16">
        <v>0</v>
      </c>
      <c r="BD2557" s="16">
        <v>0</v>
      </c>
      <c r="BE2557" s="16">
        <v>0</v>
      </c>
      <c r="BF2557" s="16">
        <v>0</v>
      </c>
      <c r="BG2557" s="16">
        <v>0</v>
      </c>
      <c r="BH2557" s="16">
        <v>0</v>
      </c>
      <c r="BI2557" s="16">
        <v>57</v>
      </c>
      <c r="BJ2557" s="87"/>
    </row>
    <row r="2558" spans="1:62" s="16" customFormat="1" x14ac:dyDescent="0.35">
      <c r="A2558" s="85" t="s">
        <v>246</v>
      </c>
      <c r="B2558" s="85" t="s">
        <v>28</v>
      </c>
      <c r="C2558" s="16" t="s">
        <v>1661</v>
      </c>
      <c r="D2558" s="16" t="s">
        <v>1733</v>
      </c>
      <c r="E2558" s="16" t="s">
        <v>39</v>
      </c>
      <c r="F2558" s="85">
        <v>999926973</v>
      </c>
      <c r="G2558" s="1">
        <f>(J2558+T2558)-H2558</f>
        <v>90</v>
      </c>
      <c r="I2558" s="28"/>
      <c r="J2558" s="1">
        <f>SUM(K2558,L2558,N2558,O2558,P2558,Q2558)</f>
        <v>0</v>
      </c>
      <c r="K2558" s="1">
        <f>SUM(AC2558,AE2558)</f>
        <v>0</v>
      </c>
      <c r="L2558" s="1">
        <v>0</v>
      </c>
      <c r="M2558" s="1">
        <v>0</v>
      </c>
      <c r="N2558" s="1">
        <v>0</v>
      </c>
      <c r="O2558" s="1"/>
      <c r="P2558" s="1">
        <v>0</v>
      </c>
      <c r="Q2558" s="1">
        <f>AD2558</f>
        <v>0</v>
      </c>
      <c r="R2558" s="1">
        <v>0</v>
      </c>
      <c r="S2558" s="31"/>
      <c r="T2558" s="1">
        <f>SUM(U2558,V2558,X2558,Y2558,Z2558,AA2558)</f>
        <v>90</v>
      </c>
      <c r="U2558" s="1">
        <f>SUM(AG2558,BF2558)</f>
        <v>0</v>
      </c>
      <c r="V2558" s="1">
        <f>SUM(AJ2558,AK2558,AL2558,AM2558,AO2558,AP2558,AQ2558,AR2558,AS2558,AT2558,AU2558,AN2558,AV2558,AW2558,AX2558,AY2558,AZ2558,BA2558,BC2558,BD2558,BE2558,BB2558)</f>
        <v>90</v>
      </c>
      <c r="W2558" s="1">
        <f>COUNTIF(AJ2558:BE2558, "&gt;0")</f>
        <v>1</v>
      </c>
      <c r="X2558" s="1">
        <f>SUM(BG2558,BH2558)</f>
        <v>0</v>
      </c>
      <c r="Y2558" s="1">
        <f>BI2558</f>
        <v>0</v>
      </c>
      <c r="Z2558" s="1">
        <f>AI2558</f>
        <v>0</v>
      </c>
      <c r="AA2558" s="1">
        <f>AH2558</f>
        <v>0</v>
      </c>
      <c r="AB2558" s="31"/>
      <c r="AC2558" s="16">
        <v>0</v>
      </c>
      <c r="AD2558" s="16">
        <v>0</v>
      </c>
      <c r="AE2558" s="16">
        <v>0</v>
      </c>
      <c r="AF2558" s="28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0</v>
      </c>
      <c r="AZ2558" s="16">
        <v>90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0</v>
      </c>
      <c r="BH2558" s="16">
        <v>0</v>
      </c>
      <c r="BI2558" s="16">
        <v>0</v>
      </c>
      <c r="BJ2558" s="87"/>
    </row>
    <row r="2559" spans="1:62" s="16" customFormat="1" x14ac:dyDescent="0.35">
      <c r="A2559" s="85" t="s">
        <v>246</v>
      </c>
      <c r="B2559" s="85" t="s">
        <v>28</v>
      </c>
      <c r="C2559" s="16" t="s">
        <v>3364</v>
      </c>
      <c r="D2559" s="16" t="s">
        <v>3365</v>
      </c>
      <c r="E2559" s="16" t="s">
        <v>39</v>
      </c>
      <c r="F2559" s="85">
        <v>999925644</v>
      </c>
      <c r="G2559" s="1">
        <f>(J2559+T2559)-H2559</f>
        <v>88</v>
      </c>
      <c r="I2559" s="28"/>
      <c r="J2559" s="1">
        <f>SUM(K2559,L2559,N2559,O2559,P2559,Q2559)</f>
        <v>0</v>
      </c>
      <c r="K2559" s="1">
        <f>SUM(AC2559,AE2559)</f>
        <v>0</v>
      </c>
      <c r="L2559" s="1">
        <v>0</v>
      </c>
      <c r="M2559" s="1">
        <v>0</v>
      </c>
      <c r="N2559" s="1">
        <v>0</v>
      </c>
      <c r="O2559" s="1"/>
      <c r="P2559" s="1">
        <v>0</v>
      </c>
      <c r="Q2559" s="1">
        <f>AD2559</f>
        <v>0</v>
      </c>
      <c r="R2559" s="1">
        <v>0</v>
      </c>
      <c r="S2559" s="28"/>
      <c r="T2559" s="1">
        <f>SUM(U2559,V2559,X2559,Y2559,Z2559,AA2559)</f>
        <v>88</v>
      </c>
      <c r="U2559" s="1">
        <f>SUM(AG2559,BF2559)</f>
        <v>0</v>
      </c>
      <c r="V2559" s="1">
        <f>SUM(AJ2559,AK2559,AL2559,AM2559,AO2559,AP2559,AQ2559,AR2559,AS2559,AT2559,AU2559,AN2559,AV2559,AW2559,AX2559,AY2559,AZ2559,BA2559,BC2559,BD2559,BE2559,BB2559)</f>
        <v>45</v>
      </c>
      <c r="W2559" s="1">
        <f>COUNTIF(AJ2559:BE2559, "&gt;0")</f>
        <v>1</v>
      </c>
      <c r="X2559" s="1">
        <f>SUM(BG2559,BH2559)</f>
        <v>0</v>
      </c>
      <c r="Y2559" s="1">
        <f>BI2559</f>
        <v>43</v>
      </c>
      <c r="Z2559" s="1">
        <f>AI2559</f>
        <v>0</v>
      </c>
      <c r="AA2559" s="1">
        <f>AH2559</f>
        <v>0</v>
      </c>
      <c r="AB2559" s="28"/>
      <c r="AC2559" s="16">
        <v>0</v>
      </c>
      <c r="AD2559" s="16">
        <v>0</v>
      </c>
      <c r="AE2559" s="16">
        <v>0</v>
      </c>
      <c r="AF2559" s="28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0</v>
      </c>
      <c r="AZ2559" s="16">
        <v>0</v>
      </c>
      <c r="BA2559" s="16">
        <v>45</v>
      </c>
      <c r="BB2559" s="16">
        <v>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0</v>
      </c>
      <c r="BH2559" s="16">
        <v>0</v>
      </c>
      <c r="BI2559" s="16">
        <v>43</v>
      </c>
      <c r="BJ2559" s="87"/>
    </row>
    <row r="2560" spans="1:62" s="16" customFormat="1" x14ac:dyDescent="0.35">
      <c r="A2560" s="85" t="s">
        <v>246</v>
      </c>
      <c r="B2560" s="85" t="s">
        <v>28</v>
      </c>
      <c r="C2560" s="16" t="s">
        <v>314</v>
      </c>
      <c r="D2560" s="16" t="s">
        <v>2129</v>
      </c>
      <c r="E2560" s="16" t="s">
        <v>39</v>
      </c>
      <c r="F2560" s="85">
        <v>999929492</v>
      </c>
      <c r="G2560" s="1">
        <f>(J2560+T2560)-H2560</f>
        <v>88</v>
      </c>
      <c r="H2560" s="1">
        <f>(K2560+L2560+N2560+O2560+P2560+Q2560+R2560)*0.5</f>
        <v>0</v>
      </c>
      <c r="I2560" s="28"/>
      <c r="J2560" s="1">
        <f>SUM(K2560,L2560,N2560,O2560,P2560,Q2560)</f>
        <v>0</v>
      </c>
      <c r="K2560" s="1">
        <f>SUM(AC2560,AE2560)</f>
        <v>0</v>
      </c>
      <c r="L2560" s="1">
        <v>0</v>
      </c>
      <c r="M2560" s="1">
        <v>0</v>
      </c>
      <c r="N2560" s="1">
        <v>0</v>
      </c>
      <c r="O2560" s="1"/>
      <c r="P2560" s="1">
        <v>0</v>
      </c>
      <c r="Q2560" s="1">
        <f>AD2560</f>
        <v>0</v>
      </c>
      <c r="R2560" s="1">
        <v>0</v>
      </c>
      <c r="S2560" s="31"/>
      <c r="T2560" s="1">
        <f>SUM(U2560,V2560,X2560,Y2560,Z2560,AA2560)</f>
        <v>88</v>
      </c>
      <c r="U2560" s="1">
        <f>SUM(AG2560,BF2560)</f>
        <v>0</v>
      </c>
      <c r="V2560" s="1">
        <f>SUM(AJ2560,AK2560,AL2560,AM2560,AO2560,AP2560,AQ2560,AR2560,AS2560,AT2560,AU2560,AN2560,AV2560,AW2560,AX2560,AY2560,AZ2560,BA2560,BC2560,BD2560,BE2560,BB2560)</f>
        <v>45</v>
      </c>
      <c r="W2560" s="1">
        <f>COUNTIF(AJ2560:BE2560, "&gt;0")</f>
        <v>1</v>
      </c>
      <c r="X2560" s="1">
        <f>SUM(BG2560,BH2560)</f>
        <v>0</v>
      </c>
      <c r="Y2560" s="1">
        <f>BI2560</f>
        <v>43</v>
      </c>
      <c r="Z2560" s="1">
        <f>AI2560</f>
        <v>0</v>
      </c>
      <c r="AA2560" s="1">
        <f>AH2560</f>
        <v>0</v>
      </c>
      <c r="AB2560" s="31"/>
      <c r="AC2560" s="16">
        <v>0</v>
      </c>
      <c r="AD2560" s="16">
        <v>0</v>
      </c>
      <c r="AE2560" s="16">
        <v>0</v>
      </c>
      <c r="AF2560" s="28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45</v>
      </c>
      <c r="AL2560" s="16">
        <v>0</v>
      </c>
      <c r="AM2560" s="16">
        <v>0</v>
      </c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0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0</v>
      </c>
      <c r="BH2560" s="16">
        <v>0</v>
      </c>
      <c r="BI2560" s="16">
        <v>43</v>
      </c>
      <c r="BJ2560" s="87"/>
    </row>
    <row r="2561" spans="1:62" s="16" customFormat="1" x14ac:dyDescent="0.35">
      <c r="A2561" s="85" t="s">
        <v>246</v>
      </c>
      <c r="B2561" s="85" t="s">
        <v>28</v>
      </c>
      <c r="C2561" s="16" t="s">
        <v>293</v>
      </c>
      <c r="D2561" s="16" t="s">
        <v>1462</v>
      </c>
      <c r="E2561" s="16" t="s">
        <v>39</v>
      </c>
      <c r="F2561" s="85">
        <v>999929329</v>
      </c>
      <c r="G2561" s="1">
        <f>(J2561+T2561)-H2561</f>
        <v>81</v>
      </c>
      <c r="I2561" s="28"/>
      <c r="J2561" s="1">
        <f>SUM(K2561,L2561,N2561,O2561,P2561,Q2561)</f>
        <v>0</v>
      </c>
      <c r="K2561" s="1">
        <f>SUM(AC2561,AE2561)</f>
        <v>0</v>
      </c>
      <c r="L2561" s="1">
        <v>0</v>
      </c>
      <c r="M2561" s="1">
        <v>0</v>
      </c>
      <c r="N2561" s="1">
        <v>0</v>
      </c>
      <c r="O2561" s="1"/>
      <c r="P2561" s="1">
        <v>0</v>
      </c>
      <c r="Q2561" s="1">
        <f>AD2561</f>
        <v>0</v>
      </c>
      <c r="R2561" s="1">
        <v>0</v>
      </c>
      <c r="S2561" s="31"/>
      <c r="T2561" s="1">
        <f>SUM(U2561,V2561,X2561,Y2561,Z2561,AA2561)</f>
        <v>81</v>
      </c>
      <c r="U2561" s="1">
        <f>SUM(AG2561,BF2561)</f>
        <v>0</v>
      </c>
      <c r="V2561" s="1">
        <f>SUM(AJ2561,AK2561,AL2561,AM2561,AO2561,AP2561,AQ2561,AR2561,AS2561,AT2561,AU2561,AN2561,AV2561,AW2561,AX2561,AY2561,AZ2561,BA2561,BC2561,BD2561,BE2561,BB2561)</f>
        <v>38</v>
      </c>
      <c r="W2561" s="1">
        <f>COUNTIF(AJ2561:BE2561, "&gt;0")</f>
        <v>1</v>
      </c>
      <c r="X2561" s="1">
        <f>SUM(BG2561,BH2561)</f>
        <v>0</v>
      </c>
      <c r="Y2561" s="1">
        <f>BI2561</f>
        <v>43</v>
      </c>
      <c r="Z2561" s="1">
        <f>AI2561</f>
        <v>0</v>
      </c>
      <c r="AA2561" s="1">
        <f>AH2561</f>
        <v>0</v>
      </c>
      <c r="AB2561" s="31"/>
      <c r="AC2561" s="16">
        <v>0</v>
      </c>
      <c r="AD2561" s="16">
        <v>0</v>
      </c>
      <c r="AE2561" s="16">
        <v>0</v>
      </c>
      <c r="AF2561" s="28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16">
        <v>0</v>
      </c>
      <c r="AO2561" s="16">
        <v>0</v>
      </c>
      <c r="AP2561" s="16">
        <v>0</v>
      </c>
      <c r="AQ2561" s="16">
        <v>0</v>
      </c>
      <c r="AR2561" s="16">
        <v>38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0</v>
      </c>
      <c r="BI2561" s="16">
        <v>43</v>
      </c>
      <c r="BJ2561" s="87"/>
    </row>
    <row r="2562" spans="1:62" s="16" customFormat="1" x14ac:dyDescent="0.35">
      <c r="A2562" s="85" t="s">
        <v>246</v>
      </c>
      <c r="B2562" s="85" t="s">
        <v>28</v>
      </c>
      <c r="C2562" s="16" t="s">
        <v>2867</v>
      </c>
      <c r="D2562" s="16" t="s">
        <v>2868</v>
      </c>
      <c r="E2562" s="16" t="s">
        <v>39</v>
      </c>
      <c r="F2562" s="85">
        <v>999925927</v>
      </c>
      <c r="G2562" s="1">
        <f>(J2562+T2562)-H2562</f>
        <v>73</v>
      </c>
      <c r="I2562" s="28"/>
      <c r="J2562" s="1">
        <f>SUM(K2562,L2562,N2562,O2562,P2562,Q2562)</f>
        <v>0</v>
      </c>
      <c r="K2562" s="1">
        <f>SUM(AC2562,AE2562)</f>
        <v>0</v>
      </c>
      <c r="L2562" s="1">
        <v>0</v>
      </c>
      <c r="M2562" s="1">
        <v>0</v>
      </c>
      <c r="N2562" s="1">
        <v>0</v>
      </c>
      <c r="O2562" s="1"/>
      <c r="P2562" s="1">
        <v>0</v>
      </c>
      <c r="Q2562" s="1">
        <f>AD2562</f>
        <v>0</v>
      </c>
      <c r="R2562" s="1">
        <v>0</v>
      </c>
      <c r="S2562" s="28"/>
      <c r="T2562" s="1">
        <f>SUM(U2562,V2562,X2562,Y2562,Z2562,AA2562)</f>
        <v>73</v>
      </c>
      <c r="U2562" s="1">
        <f>SUM(AG2562,BF2562)</f>
        <v>0</v>
      </c>
      <c r="V2562" s="1">
        <f>SUM(AJ2562,AK2562,AL2562,AM2562,AO2562,AP2562,AQ2562,AR2562,AS2562,AT2562,AU2562,AN2562,AV2562,AW2562,AX2562,AY2562,AZ2562,BA2562,BC2562,BD2562,BE2562,BB2562)</f>
        <v>30</v>
      </c>
      <c r="W2562" s="1">
        <f>COUNTIF(AJ2562:BE2562, "&gt;0")</f>
        <v>1</v>
      </c>
      <c r="X2562" s="1">
        <f>SUM(BG2562,BH2562)</f>
        <v>0</v>
      </c>
      <c r="Y2562" s="1">
        <f>BI2562</f>
        <v>43</v>
      </c>
      <c r="Z2562" s="1">
        <f>AI2562</f>
        <v>0</v>
      </c>
      <c r="AA2562" s="1">
        <f>AH2562</f>
        <v>0</v>
      </c>
      <c r="AB2562" s="28"/>
      <c r="AC2562" s="16">
        <v>0</v>
      </c>
      <c r="AD2562" s="16">
        <v>0</v>
      </c>
      <c r="AE2562" s="16">
        <v>0</v>
      </c>
      <c r="AF2562" s="28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30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0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0</v>
      </c>
      <c r="BH2562" s="16">
        <v>0</v>
      </c>
      <c r="BI2562" s="16">
        <v>43</v>
      </c>
      <c r="BJ2562" s="87"/>
    </row>
    <row r="2563" spans="1:62" s="16" customFormat="1" ht="14.5" x14ac:dyDescent="0.3">
      <c r="A2563" s="47" t="s">
        <v>246</v>
      </c>
      <c r="B2563" s="47" t="s">
        <v>28</v>
      </c>
      <c r="C2563" s="47" t="s">
        <v>1704</v>
      </c>
      <c r="D2563" s="47" t="s">
        <v>4147</v>
      </c>
      <c r="E2563" s="47" t="s">
        <v>39</v>
      </c>
      <c r="F2563" s="47">
        <v>999930355</v>
      </c>
      <c r="G2563" s="1">
        <f>(J2563+T2563)-H2563</f>
        <v>69</v>
      </c>
      <c r="I2563" s="28"/>
      <c r="J2563" s="1">
        <f>SUM(K2563,L2563,N2563,O2563,P2563,Q2563)</f>
        <v>0</v>
      </c>
      <c r="K2563" s="1">
        <f>SUM(AC2563,AE2563)</f>
        <v>0</v>
      </c>
      <c r="L2563" s="1">
        <v>0</v>
      </c>
      <c r="M2563" s="1">
        <v>0</v>
      </c>
      <c r="N2563" s="1">
        <v>0</v>
      </c>
      <c r="O2563" s="1"/>
      <c r="P2563" s="1">
        <v>0</v>
      </c>
      <c r="Q2563" s="1">
        <f>AD2563</f>
        <v>0</v>
      </c>
      <c r="R2563" s="1">
        <v>0</v>
      </c>
      <c r="S2563" s="31"/>
      <c r="T2563" s="1">
        <f>SUM(U2563,V2563,X2563,Y2563,Z2563,AA2563)</f>
        <v>69</v>
      </c>
      <c r="U2563" s="1">
        <f>SUM(AG2563,BF2563)</f>
        <v>0</v>
      </c>
      <c r="V2563" s="1">
        <f>SUM(AJ2563,AK2563,AL2563,AM2563,AO2563,AP2563,AQ2563,AR2563,AS2563,AT2563,AU2563,AN2563,AV2563,AW2563,AX2563,AY2563,AZ2563,BA2563,BC2563,BD2563,BE2563,BB2563)</f>
        <v>12</v>
      </c>
      <c r="W2563" s="1">
        <f>COUNTIF(AJ2563:BE2563, "&gt;0")</f>
        <v>1</v>
      </c>
      <c r="X2563" s="1">
        <f>SUM(BG2563,BH2563)</f>
        <v>0</v>
      </c>
      <c r="Y2563" s="1">
        <f>BI2563</f>
        <v>57</v>
      </c>
      <c r="Z2563" s="1">
        <f>AI2563</f>
        <v>0</v>
      </c>
      <c r="AA2563" s="1">
        <f>AH2563</f>
        <v>0</v>
      </c>
      <c r="AB2563" s="31"/>
      <c r="AC2563" s="16">
        <v>0</v>
      </c>
      <c r="AD2563" s="16">
        <v>0</v>
      </c>
      <c r="AE2563" s="16">
        <v>0</v>
      </c>
      <c r="AF2563" s="28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12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0</v>
      </c>
      <c r="BH2563" s="16">
        <v>0</v>
      </c>
      <c r="BI2563" s="16">
        <v>57</v>
      </c>
      <c r="BJ2563" s="97"/>
    </row>
    <row r="2564" spans="1:62" s="16" customFormat="1" x14ac:dyDescent="0.35">
      <c r="A2564" s="85" t="s">
        <v>246</v>
      </c>
      <c r="B2564" s="85" t="s">
        <v>28</v>
      </c>
      <c r="C2564" s="16" t="s">
        <v>723</v>
      </c>
      <c r="D2564" s="16" t="s">
        <v>3188</v>
      </c>
      <c r="E2564" s="16" t="s">
        <v>39</v>
      </c>
      <c r="F2564" s="85">
        <v>999921929</v>
      </c>
      <c r="G2564" s="1">
        <f>(J2564+T2564)-H2564</f>
        <v>68</v>
      </c>
      <c r="I2564" s="28"/>
      <c r="J2564" s="1">
        <f>SUM(K2564,L2564,N2564,O2564,P2564,Q2564)</f>
        <v>0</v>
      </c>
      <c r="K2564" s="1">
        <f>SUM(AC2564,AE2564)</f>
        <v>0</v>
      </c>
      <c r="L2564" s="1">
        <v>0</v>
      </c>
      <c r="M2564" s="1">
        <v>0</v>
      </c>
      <c r="N2564" s="1">
        <v>0</v>
      </c>
      <c r="O2564" s="1"/>
      <c r="P2564" s="1">
        <v>0</v>
      </c>
      <c r="Q2564" s="1">
        <f>AD2564</f>
        <v>0</v>
      </c>
      <c r="R2564" s="1">
        <v>0</v>
      </c>
      <c r="S2564" s="31"/>
      <c r="T2564" s="1">
        <f>SUM(U2564,V2564,X2564,Y2564,Z2564,AA2564)</f>
        <v>68</v>
      </c>
      <c r="U2564" s="1">
        <f>SUM(AG2564,BF2564)</f>
        <v>0</v>
      </c>
      <c r="V2564" s="1">
        <f>SUM(AJ2564,AK2564,AL2564,AM2564,AO2564,AP2564,AQ2564,AR2564,AS2564,AT2564,AU2564,AN2564,AV2564,AW2564,AX2564,AY2564,AZ2564,BA2564,BC2564,BD2564,BE2564,BB2564)</f>
        <v>68</v>
      </c>
      <c r="W2564" s="1">
        <f>COUNTIF(AJ2564:BE2564, "&gt;0")</f>
        <v>1</v>
      </c>
      <c r="X2564" s="1">
        <f>SUM(BG2564,BH2564)</f>
        <v>0</v>
      </c>
      <c r="Y2564" s="1">
        <f>BI2564</f>
        <v>0</v>
      </c>
      <c r="Z2564" s="1">
        <f>AI2564</f>
        <v>0</v>
      </c>
      <c r="AA2564" s="1">
        <f>AH2564</f>
        <v>0</v>
      </c>
      <c r="AB2564" s="31"/>
      <c r="AC2564" s="16">
        <v>0</v>
      </c>
      <c r="AD2564" s="16">
        <v>0</v>
      </c>
      <c r="AE2564" s="16">
        <v>0</v>
      </c>
      <c r="AF2564" s="28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68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0</v>
      </c>
      <c r="BH2564" s="16">
        <v>0</v>
      </c>
      <c r="BI2564" s="16">
        <v>0</v>
      </c>
      <c r="BJ2564" s="87"/>
    </row>
    <row r="2565" spans="1:62" s="16" customFormat="1" x14ac:dyDescent="0.35">
      <c r="A2565" s="85" t="s">
        <v>246</v>
      </c>
      <c r="B2565" s="85" t="s">
        <v>28</v>
      </c>
      <c r="C2565" s="16" t="s">
        <v>1463</v>
      </c>
      <c r="D2565" s="16" t="s">
        <v>1464</v>
      </c>
      <c r="E2565" s="16" t="s">
        <v>39</v>
      </c>
      <c r="F2565" s="85">
        <v>999925286</v>
      </c>
      <c r="G2565" s="1">
        <f>(J2565+T2565)-H2565</f>
        <v>68</v>
      </c>
      <c r="I2565" s="28"/>
      <c r="J2565" s="1">
        <f>SUM(K2565,L2565,N2565,O2565,P2565,Q2565)</f>
        <v>0</v>
      </c>
      <c r="K2565" s="1">
        <f>SUM(AC2565,AE2565)</f>
        <v>0</v>
      </c>
      <c r="L2565" s="1">
        <v>0</v>
      </c>
      <c r="M2565" s="1">
        <v>0</v>
      </c>
      <c r="N2565" s="1">
        <v>0</v>
      </c>
      <c r="O2565" s="1"/>
      <c r="P2565" s="1">
        <v>0</v>
      </c>
      <c r="Q2565" s="1">
        <f>AD2565</f>
        <v>0</v>
      </c>
      <c r="R2565" s="1">
        <v>0</v>
      </c>
      <c r="S2565" s="31"/>
      <c r="T2565" s="1">
        <f>SUM(U2565,V2565,X2565,Y2565,Z2565,AA2565)</f>
        <v>68</v>
      </c>
      <c r="U2565" s="1">
        <f>SUM(AG2565,BF2565)</f>
        <v>0</v>
      </c>
      <c r="V2565" s="1">
        <f>SUM(AJ2565,AK2565,AL2565,AM2565,AO2565,AP2565,AQ2565,AR2565,AS2565,AT2565,AU2565,AN2565,AV2565,AW2565,AX2565,AY2565,AZ2565,BA2565,BC2565,BD2565,BE2565,BB2565)</f>
        <v>68</v>
      </c>
      <c r="W2565" s="1">
        <f>COUNTIF(AJ2565:BE2565, "&gt;0")</f>
        <v>1</v>
      </c>
      <c r="X2565" s="1">
        <f>SUM(BG2565,BH2565)</f>
        <v>0</v>
      </c>
      <c r="Y2565" s="1">
        <f>BI2565</f>
        <v>0</v>
      </c>
      <c r="Z2565" s="1">
        <f>AI2565</f>
        <v>0</v>
      </c>
      <c r="AA2565" s="1">
        <f>AH2565</f>
        <v>0</v>
      </c>
      <c r="AB2565" s="31"/>
      <c r="AC2565" s="16">
        <v>0</v>
      </c>
      <c r="AD2565" s="16">
        <v>0</v>
      </c>
      <c r="AE2565" s="16">
        <v>0</v>
      </c>
      <c r="AF2565" s="28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68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0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0</v>
      </c>
      <c r="BH2565" s="16">
        <v>0</v>
      </c>
      <c r="BI2565" s="16">
        <v>0</v>
      </c>
      <c r="BJ2565" s="87"/>
    </row>
    <row r="2566" spans="1:62" s="16" customFormat="1" x14ac:dyDescent="0.35">
      <c r="A2566" s="85" t="s">
        <v>246</v>
      </c>
      <c r="B2566" s="85" t="s">
        <v>28</v>
      </c>
      <c r="C2566" s="16" t="s">
        <v>3240</v>
      </c>
      <c r="D2566" s="16" t="s">
        <v>504</v>
      </c>
      <c r="E2566" s="16" t="s">
        <v>39</v>
      </c>
      <c r="F2566" s="85">
        <v>999931043</v>
      </c>
      <c r="G2566" s="1">
        <f>(J2566+T2566)-H2566</f>
        <v>68</v>
      </c>
      <c r="I2566" s="28"/>
      <c r="J2566" s="1">
        <f>SUM(K2566,L2566,N2566,O2566,P2566,Q2566)</f>
        <v>0</v>
      </c>
      <c r="K2566" s="1">
        <f>SUM(AC2566,AE2566)</f>
        <v>0</v>
      </c>
      <c r="L2566" s="1">
        <v>0</v>
      </c>
      <c r="M2566" s="1">
        <v>0</v>
      </c>
      <c r="N2566" s="1">
        <v>0</v>
      </c>
      <c r="O2566" s="1"/>
      <c r="P2566" s="1">
        <v>0</v>
      </c>
      <c r="Q2566" s="1">
        <f>AD2566</f>
        <v>0</v>
      </c>
      <c r="R2566" s="1">
        <v>0</v>
      </c>
      <c r="S2566" s="31"/>
      <c r="T2566" s="1">
        <f>SUM(U2566,V2566,X2566,Y2566,Z2566,AA2566)</f>
        <v>68</v>
      </c>
      <c r="U2566" s="1">
        <f>SUM(AG2566,BF2566)</f>
        <v>0</v>
      </c>
      <c r="V2566" s="1">
        <f>SUM(AJ2566,AK2566,AL2566,AM2566,AO2566,AP2566,AQ2566,AR2566,AS2566,AT2566,AU2566,AN2566,AV2566,AW2566,AX2566,AY2566,AZ2566,BA2566,BC2566,BD2566,BE2566,BB2566)</f>
        <v>68</v>
      </c>
      <c r="W2566" s="1">
        <f>COUNTIF(AJ2566:BE2566, "&gt;0")</f>
        <v>1</v>
      </c>
      <c r="X2566" s="1">
        <f>SUM(BG2566,BH2566)</f>
        <v>0</v>
      </c>
      <c r="Y2566" s="1">
        <f>BI2566</f>
        <v>0</v>
      </c>
      <c r="Z2566" s="1">
        <f>AI2566</f>
        <v>0</v>
      </c>
      <c r="AA2566" s="1">
        <f>AH2566</f>
        <v>0</v>
      </c>
      <c r="AB2566" s="31"/>
      <c r="AC2566" s="16">
        <v>0</v>
      </c>
      <c r="AD2566" s="16">
        <v>0</v>
      </c>
      <c r="AE2566" s="16">
        <v>0</v>
      </c>
      <c r="AF2566" s="28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0</v>
      </c>
      <c r="AX2566" s="16">
        <v>0</v>
      </c>
      <c r="AY2566" s="16">
        <v>0</v>
      </c>
      <c r="AZ2566" s="16">
        <v>68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0</v>
      </c>
      <c r="BH2566" s="16">
        <v>0</v>
      </c>
      <c r="BI2566" s="16">
        <v>0</v>
      </c>
      <c r="BJ2566" s="87"/>
    </row>
    <row r="2567" spans="1:62" s="16" customFormat="1" x14ac:dyDescent="0.35">
      <c r="A2567" s="85" t="s">
        <v>246</v>
      </c>
      <c r="B2567" s="85" t="s">
        <v>28</v>
      </c>
      <c r="C2567" s="16" t="s">
        <v>1940</v>
      </c>
      <c r="D2567" s="16" t="s">
        <v>1936</v>
      </c>
      <c r="E2567" s="16" t="s">
        <v>39</v>
      </c>
      <c r="F2567" s="85">
        <v>999928747</v>
      </c>
      <c r="G2567" s="1">
        <f>(J2567+T2567)-H2567</f>
        <v>65.5</v>
      </c>
      <c r="H2567" s="1">
        <f>(K2567+L2567+N2567+O2567+P2567+Q2567+R2567)*0.5</f>
        <v>0</v>
      </c>
      <c r="I2567" s="28"/>
      <c r="J2567" s="1">
        <f>SUM(K2567,L2567,N2567,O2567,P2567,Q2567)</f>
        <v>0</v>
      </c>
      <c r="K2567" s="1">
        <f>SUM(AC2567,AE2567)</f>
        <v>0</v>
      </c>
      <c r="L2567" s="1">
        <v>0</v>
      </c>
      <c r="M2567" s="1">
        <v>0</v>
      </c>
      <c r="N2567" s="1">
        <v>0</v>
      </c>
      <c r="O2567" s="1"/>
      <c r="P2567" s="1">
        <v>0</v>
      </c>
      <c r="Q2567" s="1">
        <f>AD2567</f>
        <v>0</v>
      </c>
      <c r="R2567" s="1">
        <v>0</v>
      </c>
      <c r="S2567" s="28"/>
      <c r="T2567" s="1">
        <f>SUM(U2567,V2567,X2567,Y2567,Z2567,AA2567)</f>
        <v>65.5</v>
      </c>
      <c r="U2567" s="1">
        <f>SUM(AG2567,BF2567)</f>
        <v>11.5</v>
      </c>
      <c r="V2567" s="1">
        <f>SUM(AJ2567,AK2567,AL2567,AM2567,AO2567,AP2567,AQ2567,AR2567,AS2567,AT2567,AU2567,AN2567,AV2567,AW2567,AX2567,AY2567,AZ2567,BA2567,BC2567,BD2567,BE2567,BB2567)</f>
        <v>54</v>
      </c>
      <c r="W2567" s="1">
        <f>COUNTIF(AJ2567:BE2567, "&gt;0")</f>
        <v>1</v>
      </c>
      <c r="X2567" s="1">
        <f>SUM(BG2567,BH2567)</f>
        <v>0</v>
      </c>
      <c r="Y2567" s="1">
        <f>BI2567</f>
        <v>0</v>
      </c>
      <c r="Z2567" s="1">
        <f>AI2567</f>
        <v>0</v>
      </c>
      <c r="AA2567" s="1">
        <f>AH2567</f>
        <v>0</v>
      </c>
      <c r="AB2567" s="28"/>
      <c r="AC2567" s="16">
        <v>0</v>
      </c>
      <c r="AD2567" s="16">
        <v>0</v>
      </c>
      <c r="AE2567" s="16">
        <v>0</v>
      </c>
      <c r="AF2567" s="28">
        <v>0</v>
      </c>
      <c r="AG2567" s="16">
        <v>11.5</v>
      </c>
      <c r="AH2567" s="16">
        <v>0</v>
      </c>
      <c r="AI2567" s="16">
        <v>0</v>
      </c>
      <c r="AJ2567" s="16">
        <v>54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0</v>
      </c>
      <c r="AY2567" s="16">
        <v>0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0</v>
      </c>
      <c r="BI2567" s="16">
        <v>0</v>
      </c>
      <c r="BJ2567" s="87"/>
    </row>
    <row r="2568" spans="1:62" s="16" customFormat="1" x14ac:dyDescent="0.35">
      <c r="A2568" s="85" t="s">
        <v>246</v>
      </c>
      <c r="B2568" s="85" t="s">
        <v>28</v>
      </c>
      <c r="C2568" s="16" t="s">
        <v>3238</v>
      </c>
      <c r="D2568" s="16" t="s">
        <v>267</v>
      </c>
      <c r="E2568" s="16" t="s">
        <v>39</v>
      </c>
      <c r="F2568" s="85">
        <v>999931925</v>
      </c>
      <c r="G2568" s="1">
        <f>(J2568+T2568)-H2568</f>
        <v>63</v>
      </c>
      <c r="I2568" s="28"/>
      <c r="J2568" s="1">
        <f>SUM(K2568,L2568,N2568,O2568,P2568,Q2568)</f>
        <v>0</v>
      </c>
      <c r="K2568" s="1">
        <f>SUM(AC2568,AE2568)</f>
        <v>0</v>
      </c>
      <c r="L2568" s="1">
        <v>0</v>
      </c>
      <c r="M2568" s="1">
        <v>0</v>
      </c>
      <c r="N2568" s="1">
        <v>0</v>
      </c>
      <c r="O2568" s="1"/>
      <c r="P2568" s="1">
        <v>0</v>
      </c>
      <c r="Q2568" s="1">
        <f>AD2568</f>
        <v>0</v>
      </c>
      <c r="R2568" s="1">
        <v>0</v>
      </c>
      <c r="S2568" s="31"/>
      <c r="T2568" s="1">
        <f>SUM(U2568,V2568,X2568,Y2568,Z2568,AA2568)</f>
        <v>63</v>
      </c>
      <c r="U2568" s="1">
        <f>SUM(AG2568,BF2568)</f>
        <v>0</v>
      </c>
      <c r="V2568" s="1">
        <f>SUM(AJ2568,AK2568,AL2568,AM2568,AO2568,AP2568,AQ2568,AR2568,AS2568,AT2568,AU2568,AN2568,AV2568,AW2568,AX2568,AY2568,AZ2568,BA2568,BC2568,BD2568,BE2568,BB2568)</f>
        <v>63</v>
      </c>
      <c r="W2568" s="1">
        <f>COUNTIF(AJ2568:BE2568, "&gt;0")</f>
        <v>1</v>
      </c>
      <c r="X2568" s="1">
        <f>SUM(BG2568,BH2568)</f>
        <v>0</v>
      </c>
      <c r="Y2568" s="1">
        <f>BI2568</f>
        <v>0</v>
      </c>
      <c r="Z2568" s="1">
        <f>AI2568</f>
        <v>0</v>
      </c>
      <c r="AA2568" s="1">
        <f>AH2568</f>
        <v>0</v>
      </c>
      <c r="AB2568" s="31"/>
      <c r="AC2568" s="16">
        <v>0</v>
      </c>
      <c r="AD2568" s="16">
        <v>0</v>
      </c>
      <c r="AE2568" s="16">
        <v>0</v>
      </c>
      <c r="AF2568" s="28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63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  <c r="BI2568" s="16">
        <v>0</v>
      </c>
      <c r="BJ2568" s="87"/>
    </row>
    <row r="2569" spans="1:62" s="16" customFormat="1" x14ac:dyDescent="0.35">
      <c r="A2569" s="85" t="s">
        <v>246</v>
      </c>
      <c r="B2569" s="85" t="s">
        <v>28</v>
      </c>
      <c r="C2569" s="16" t="s">
        <v>1276</v>
      </c>
      <c r="D2569" s="16" t="s">
        <v>1317</v>
      </c>
      <c r="E2569" s="16" t="s">
        <v>39</v>
      </c>
      <c r="F2569" s="85">
        <v>999924300</v>
      </c>
      <c r="G2569" s="1">
        <f>(J2569+T2569)-H2569</f>
        <v>62.5</v>
      </c>
      <c r="H2569" s="1">
        <f>(K2569+L2569+N2569+O2569+P2569+Q2569+R2569)*0.5</f>
        <v>62.5</v>
      </c>
      <c r="I2569" s="15"/>
      <c r="J2569" s="1">
        <f>SUM(K2569,L2569,N2569,O2569,P2569,Q2569)</f>
        <v>125</v>
      </c>
      <c r="K2569" s="1">
        <f>SUM(AC2569,AE2569)</f>
        <v>25</v>
      </c>
      <c r="L2569" s="1">
        <v>0</v>
      </c>
      <c r="M2569" s="1">
        <v>0</v>
      </c>
      <c r="N2569" s="1">
        <v>0</v>
      </c>
      <c r="O2569" s="1"/>
      <c r="P2569" s="1">
        <v>0</v>
      </c>
      <c r="Q2569" s="1">
        <f>AD2569</f>
        <v>100</v>
      </c>
      <c r="R2569" s="1">
        <v>0</v>
      </c>
      <c r="S2569" s="31"/>
      <c r="T2569" s="1">
        <f>SUM(U2569,V2569,X2569,Y2569,Z2569,AA2569)</f>
        <v>0</v>
      </c>
      <c r="U2569" s="1">
        <f>SUM(AG2569,BF2569)</f>
        <v>0</v>
      </c>
      <c r="V2569" s="1">
        <f>SUM(AJ2569,AK2569,AL2569,AM2569,AO2569,AP2569,AQ2569,AR2569,AS2569,AT2569,AU2569,AN2569,AV2569,AW2569,AX2569,AY2569,AZ2569,BA2569,BC2569,BD2569,BE2569,BB2569)</f>
        <v>0</v>
      </c>
      <c r="W2569" s="1">
        <f>COUNTIF(AJ2569:BE2569, "&gt;0")</f>
        <v>0</v>
      </c>
      <c r="X2569" s="1">
        <f>SUM(BG2569,BH2569)</f>
        <v>0</v>
      </c>
      <c r="Y2569" s="1">
        <f>BI2569</f>
        <v>0</v>
      </c>
      <c r="Z2569" s="1">
        <f>AI2569</f>
        <v>0</v>
      </c>
      <c r="AA2569" s="1">
        <f>AH2569</f>
        <v>0</v>
      </c>
      <c r="AB2569" s="31"/>
      <c r="AC2569" s="1">
        <v>25</v>
      </c>
      <c r="AD2569" s="16">
        <v>100</v>
      </c>
      <c r="AE2569" s="16">
        <v>0</v>
      </c>
      <c r="AF2569" s="28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0</v>
      </c>
      <c r="AY2569" s="16">
        <v>0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  <c r="BI2569" s="16">
        <v>0</v>
      </c>
      <c r="BJ2569" s="87"/>
    </row>
    <row r="2570" spans="1:62" s="16" customFormat="1" x14ac:dyDescent="0.35">
      <c r="A2570" s="85" t="s">
        <v>246</v>
      </c>
      <c r="B2570" s="85" t="s">
        <v>28</v>
      </c>
      <c r="C2570" s="16" t="s">
        <v>1400</v>
      </c>
      <c r="D2570" s="16" t="s">
        <v>1784</v>
      </c>
      <c r="E2570" s="16" t="s">
        <v>39</v>
      </c>
      <c r="F2570" s="85">
        <v>999927442</v>
      </c>
      <c r="G2570" s="1">
        <f>(J2570+T2570)-H2570</f>
        <v>60</v>
      </c>
      <c r="I2570" s="28"/>
      <c r="J2570" s="1">
        <f>SUM(K2570,L2570,N2570,O2570,P2570,Q2570)</f>
        <v>0</v>
      </c>
      <c r="K2570" s="1">
        <f>SUM(AC2570,AE2570)</f>
        <v>0</v>
      </c>
      <c r="L2570" s="1">
        <v>0</v>
      </c>
      <c r="M2570" s="1">
        <v>0</v>
      </c>
      <c r="N2570" s="1">
        <v>0</v>
      </c>
      <c r="O2570" s="1"/>
      <c r="P2570" s="1">
        <v>0</v>
      </c>
      <c r="Q2570" s="1">
        <f>AD2570</f>
        <v>0</v>
      </c>
      <c r="R2570" s="1">
        <v>0</v>
      </c>
      <c r="S2570" s="31"/>
      <c r="T2570" s="1">
        <f>SUM(U2570,V2570,X2570,Y2570,Z2570,AA2570)</f>
        <v>60</v>
      </c>
      <c r="U2570" s="1">
        <f>SUM(AG2570,BF2570)</f>
        <v>0</v>
      </c>
      <c r="V2570" s="1">
        <f>SUM(AJ2570,AK2570,AL2570,AM2570,AO2570,AP2570,AQ2570,AR2570,AS2570,AT2570,AU2570,AN2570,AV2570,AW2570,AX2570,AY2570,AZ2570,BA2570,BC2570,BD2570,BE2570,BB2570)</f>
        <v>60</v>
      </c>
      <c r="W2570" s="1">
        <f>COUNTIF(AJ2570:BE2570, "&gt;0")</f>
        <v>1</v>
      </c>
      <c r="X2570" s="1">
        <f>SUM(BG2570,BH2570)</f>
        <v>0</v>
      </c>
      <c r="Y2570" s="1">
        <f>BI2570</f>
        <v>0</v>
      </c>
      <c r="Z2570" s="1">
        <f>AI2570</f>
        <v>0</v>
      </c>
      <c r="AA2570" s="1">
        <f>AH2570</f>
        <v>0</v>
      </c>
      <c r="AB2570" s="31"/>
      <c r="AC2570" s="16">
        <v>0</v>
      </c>
      <c r="AD2570" s="16">
        <v>0</v>
      </c>
      <c r="AE2570" s="16">
        <v>0</v>
      </c>
      <c r="AF2570" s="28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0</v>
      </c>
      <c r="AP2570" s="16">
        <v>0</v>
      </c>
      <c r="AQ2570" s="16">
        <v>0</v>
      </c>
      <c r="AR2570" s="16">
        <v>0</v>
      </c>
      <c r="AS2570" s="16">
        <v>0</v>
      </c>
      <c r="AT2570" s="16">
        <v>60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  <c r="BI2570" s="16">
        <v>0</v>
      </c>
      <c r="BJ2570" s="87"/>
    </row>
    <row r="2571" spans="1:62" s="16" customFormat="1" x14ac:dyDescent="0.35">
      <c r="A2571" s="98" t="s">
        <v>246</v>
      </c>
      <c r="B2571" s="98" t="s">
        <v>28</v>
      </c>
      <c r="C2571" s="35" t="s">
        <v>3069</v>
      </c>
      <c r="D2571" s="35" t="s">
        <v>73</v>
      </c>
      <c r="E2571" s="35" t="s">
        <v>39</v>
      </c>
      <c r="F2571" s="85">
        <v>999931180</v>
      </c>
      <c r="G2571" s="1">
        <f>(J2571+T2571)-H2571</f>
        <v>60</v>
      </c>
      <c r="I2571" s="28"/>
      <c r="J2571" s="1">
        <f>SUM(K2571,L2571,N2571,O2571,P2571,Q2571)</f>
        <v>0</v>
      </c>
      <c r="K2571" s="1">
        <f>SUM(AC2571,AE2571)</f>
        <v>0</v>
      </c>
      <c r="L2571" s="1">
        <v>0</v>
      </c>
      <c r="M2571" s="1">
        <v>0</v>
      </c>
      <c r="N2571" s="1">
        <v>0</v>
      </c>
      <c r="O2571" s="1"/>
      <c r="P2571" s="1">
        <v>0</v>
      </c>
      <c r="Q2571" s="1">
        <f>AD2571</f>
        <v>0</v>
      </c>
      <c r="R2571" s="1">
        <v>0</v>
      </c>
      <c r="S2571" s="28"/>
      <c r="T2571" s="1">
        <f>SUM(U2571,V2571,X2571,Y2571,Z2571,AA2571)</f>
        <v>60</v>
      </c>
      <c r="U2571" s="1">
        <f>SUM(AG2571,BF2571)</f>
        <v>0</v>
      </c>
      <c r="V2571" s="1">
        <f>SUM(AJ2571,AK2571,AL2571,AM2571,AO2571,AP2571,AQ2571,AR2571,AS2571,AT2571,AU2571,AN2571,AV2571,AW2571,AX2571,AY2571,AZ2571,BA2571,BC2571,BD2571,BE2571,BB2571)</f>
        <v>60</v>
      </c>
      <c r="W2571" s="1">
        <f>COUNTIF(AJ2571:BE2571, "&gt;0")</f>
        <v>1</v>
      </c>
      <c r="X2571" s="1">
        <f>SUM(BG2571,BH2571)</f>
        <v>0</v>
      </c>
      <c r="Y2571" s="1">
        <f>BI2571</f>
        <v>0</v>
      </c>
      <c r="Z2571" s="1">
        <f>AI2571</f>
        <v>0</v>
      </c>
      <c r="AA2571" s="1">
        <f>AH2571</f>
        <v>0</v>
      </c>
      <c r="AB2571" s="28"/>
      <c r="AC2571" s="16">
        <v>0</v>
      </c>
      <c r="AD2571" s="16">
        <v>0</v>
      </c>
      <c r="AE2571" s="16">
        <v>0</v>
      </c>
      <c r="AF2571" s="28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0</v>
      </c>
      <c r="AW2571" s="16">
        <v>60</v>
      </c>
      <c r="AX2571" s="16">
        <v>0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  <c r="BI2571" s="16">
        <v>0</v>
      </c>
      <c r="BJ2571" s="87"/>
    </row>
    <row r="2572" spans="1:62" s="16" customFormat="1" x14ac:dyDescent="0.35">
      <c r="A2572" s="16" t="s">
        <v>246</v>
      </c>
      <c r="B2572" s="16" t="s">
        <v>28</v>
      </c>
      <c r="C2572" s="16" t="s">
        <v>3579</v>
      </c>
      <c r="D2572" s="16" t="s">
        <v>3580</v>
      </c>
      <c r="E2572" s="16" t="s">
        <v>39</v>
      </c>
      <c r="F2572" s="16">
        <v>999931922</v>
      </c>
      <c r="G2572" s="1">
        <f>(J2572+T2572)-H2572</f>
        <v>60</v>
      </c>
      <c r="I2572" s="28"/>
      <c r="J2572" s="1">
        <f>SUM(K2572,L2572,N2572,O2572,P2572,Q2572)</f>
        <v>0</v>
      </c>
      <c r="K2572" s="1">
        <f>SUM(AC2572,AE2572)</f>
        <v>0</v>
      </c>
      <c r="L2572" s="1">
        <v>0</v>
      </c>
      <c r="M2572" s="1">
        <v>0</v>
      </c>
      <c r="N2572" s="1">
        <v>0</v>
      </c>
      <c r="O2572" s="1"/>
      <c r="P2572" s="1">
        <v>0</v>
      </c>
      <c r="Q2572" s="1">
        <f>AD2572</f>
        <v>0</v>
      </c>
      <c r="R2572" s="1">
        <v>0</v>
      </c>
      <c r="S2572" s="28"/>
      <c r="T2572" s="1">
        <f>SUM(U2572,V2572,X2572,Y2572,Z2572,AA2572)</f>
        <v>60</v>
      </c>
      <c r="U2572" s="1">
        <f>SUM(AG2572,BF2572)</f>
        <v>0</v>
      </c>
      <c r="V2572" s="1">
        <f>SUM(AJ2572,AK2572,AL2572,AM2572,AO2572,AP2572,AQ2572,AR2572,AS2572,AT2572,AU2572,AN2572,AV2572,AW2572,AX2572,AY2572,AZ2572,BA2572,BC2572,BD2572,BE2572,BB2572)</f>
        <v>60</v>
      </c>
      <c r="W2572" s="1">
        <f>COUNTIF(AJ2572:BE2572, "&gt;0")</f>
        <v>1</v>
      </c>
      <c r="X2572" s="1">
        <f>SUM(BG2572,BH2572)</f>
        <v>0</v>
      </c>
      <c r="Y2572" s="1">
        <f>BI2572</f>
        <v>0</v>
      </c>
      <c r="Z2572" s="1">
        <f>AI2572</f>
        <v>0</v>
      </c>
      <c r="AA2572" s="1">
        <f>AH2572</f>
        <v>0</v>
      </c>
      <c r="AB2572" s="28"/>
      <c r="AC2572" s="16">
        <v>0</v>
      </c>
      <c r="AD2572" s="16">
        <v>0</v>
      </c>
      <c r="AE2572" s="16">
        <v>0</v>
      </c>
      <c r="AF2572" s="28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  <c r="BB2572" s="16">
        <v>60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  <c r="BI2572" s="16">
        <v>0</v>
      </c>
      <c r="BJ2572" s="87"/>
    </row>
    <row r="2573" spans="1:62" s="16" customFormat="1" x14ac:dyDescent="0.35">
      <c r="A2573" s="85" t="s">
        <v>246</v>
      </c>
      <c r="B2573" s="85" t="s">
        <v>28</v>
      </c>
      <c r="C2573" s="16" t="s">
        <v>1394</v>
      </c>
      <c r="D2573" s="16" t="s">
        <v>1393</v>
      </c>
      <c r="E2573" s="16" t="s">
        <v>39</v>
      </c>
      <c r="F2573" s="85">
        <v>999924855</v>
      </c>
      <c r="G2573" s="1">
        <f>(J2573+T2573)-H2573</f>
        <v>58</v>
      </c>
      <c r="I2573" s="28"/>
      <c r="J2573" s="1">
        <f>SUM(K2573,L2573,N2573,O2573,P2573,Q2573)</f>
        <v>0</v>
      </c>
      <c r="K2573" s="1">
        <f>SUM(AC2573,AE2573)</f>
        <v>0</v>
      </c>
      <c r="L2573" s="1">
        <v>0</v>
      </c>
      <c r="M2573" s="1">
        <v>0</v>
      </c>
      <c r="N2573" s="1">
        <v>0</v>
      </c>
      <c r="O2573" s="1"/>
      <c r="P2573" s="1">
        <v>0</v>
      </c>
      <c r="Q2573" s="1">
        <f>AD2573</f>
        <v>0</v>
      </c>
      <c r="R2573" s="1">
        <v>0</v>
      </c>
      <c r="S2573" s="31"/>
      <c r="T2573" s="1">
        <f>SUM(U2573,V2573,X2573,Y2573,Z2573,AA2573)</f>
        <v>58</v>
      </c>
      <c r="U2573" s="1">
        <f>SUM(AG2573,BF2573)</f>
        <v>0</v>
      </c>
      <c r="V2573" s="1">
        <f>SUM(AJ2573,AK2573,AL2573,AM2573,AO2573,AP2573,AQ2573,AR2573,AS2573,AT2573,AU2573,AN2573,AV2573,AW2573,AX2573,AY2573,AZ2573,BA2573,BC2573,BD2573,BE2573,BB2573)</f>
        <v>58</v>
      </c>
      <c r="W2573" s="1">
        <f>COUNTIF(AJ2573:BE2573, "&gt;0")</f>
        <v>1</v>
      </c>
      <c r="X2573" s="1">
        <f>SUM(BG2573,BH2573)</f>
        <v>0</v>
      </c>
      <c r="Y2573" s="1">
        <f>BI2573</f>
        <v>0</v>
      </c>
      <c r="Z2573" s="1">
        <f>AI2573</f>
        <v>0</v>
      </c>
      <c r="AA2573" s="1">
        <f>AH2573</f>
        <v>0</v>
      </c>
      <c r="AB2573" s="31"/>
      <c r="AC2573" s="16">
        <v>0</v>
      </c>
      <c r="AD2573" s="16">
        <v>0</v>
      </c>
      <c r="AE2573" s="16">
        <v>0</v>
      </c>
      <c r="AF2573" s="28">
        <v>0</v>
      </c>
      <c r="AG2573" s="16">
        <v>0</v>
      </c>
      <c r="AH2573" s="16">
        <v>0</v>
      </c>
      <c r="AI2573" s="16">
        <v>0</v>
      </c>
      <c r="AJ2573" s="16">
        <v>58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  <c r="BI2573" s="16">
        <v>0</v>
      </c>
      <c r="BJ2573" s="87"/>
    </row>
    <row r="2574" spans="1:62" s="16" customFormat="1" x14ac:dyDescent="0.35">
      <c r="A2574" s="85" t="s">
        <v>246</v>
      </c>
      <c r="B2574" s="85" t="s">
        <v>28</v>
      </c>
      <c r="C2574" s="16" t="s">
        <v>2968</v>
      </c>
      <c r="D2574" s="16" t="s">
        <v>2969</v>
      </c>
      <c r="E2574" s="16" t="s">
        <v>39</v>
      </c>
      <c r="F2574" s="85">
        <v>999931143</v>
      </c>
      <c r="G2574" s="1">
        <f>(J2574+T2574)-H2574</f>
        <v>58</v>
      </c>
      <c r="I2574" s="28"/>
      <c r="J2574" s="1">
        <f>SUM(K2574,L2574,N2574,O2574,P2574,Q2574)</f>
        <v>0</v>
      </c>
      <c r="K2574" s="1">
        <f>SUM(AC2574,AE2574)</f>
        <v>0</v>
      </c>
      <c r="L2574" s="1">
        <v>0</v>
      </c>
      <c r="M2574" s="1">
        <v>0</v>
      </c>
      <c r="N2574" s="1">
        <v>0</v>
      </c>
      <c r="O2574" s="1"/>
      <c r="P2574" s="1">
        <v>0</v>
      </c>
      <c r="Q2574" s="1">
        <f>AD2574</f>
        <v>0</v>
      </c>
      <c r="R2574" s="1">
        <v>0</v>
      </c>
      <c r="S2574" s="28"/>
      <c r="T2574" s="1">
        <f>SUM(U2574,V2574,X2574,Y2574,Z2574,AA2574)</f>
        <v>58</v>
      </c>
      <c r="U2574" s="1">
        <f>SUM(AG2574,BF2574)</f>
        <v>0</v>
      </c>
      <c r="V2574" s="1">
        <f>SUM(AJ2574,AK2574,AL2574,AM2574,AO2574,AP2574,AQ2574,AR2574,AS2574,AT2574,AU2574,AN2574,AV2574,AW2574,AX2574,AY2574,AZ2574,BA2574,BC2574,BD2574,BE2574,BB2574)</f>
        <v>58</v>
      </c>
      <c r="W2574" s="1">
        <f>COUNTIF(AJ2574:BE2574, "&gt;0")</f>
        <v>1</v>
      </c>
      <c r="X2574" s="1">
        <f>SUM(BG2574,BH2574)</f>
        <v>0</v>
      </c>
      <c r="Y2574" s="1">
        <f>BI2574</f>
        <v>0</v>
      </c>
      <c r="Z2574" s="1">
        <f>AI2574</f>
        <v>0</v>
      </c>
      <c r="AA2574" s="1">
        <f>AH2574</f>
        <v>0</v>
      </c>
      <c r="AB2574" s="28"/>
      <c r="AC2574" s="16">
        <v>0</v>
      </c>
      <c r="AD2574" s="16">
        <v>0</v>
      </c>
      <c r="AE2574" s="16">
        <v>0</v>
      </c>
      <c r="AF2574" s="28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0</v>
      </c>
      <c r="AV2574" s="16">
        <v>58</v>
      </c>
      <c r="AW2574" s="16">
        <v>0</v>
      </c>
      <c r="AX2574" s="16">
        <v>0</v>
      </c>
      <c r="AY2574" s="16">
        <v>0</v>
      </c>
      <c r="AZ2574" s="16">
        <v>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  <c r="BI2574" s="16">
        <v>0</v>
      </c>
      <c r="BJ2574" s="87"/>
    </row>
    <row r="2575" spans="1:62" s="16" customFormat="1" x14ac:dyDescent="0.35">
      <c r="A2575" s="85" t="s">
        <v>246</v>
      </c>
      <c r="B2575" s="85" t="s">
        <v>28</v>
      </c>
      <c r="C2575" s="16" t="s">
        <v>1795</v>
      </c>
      <c r="D2575" s="16" t="s">
        <v>1796</v>
      </c>
      <c r="E2575" s="16" t="s">
        <v>39</v>
      </c>
      <c r="F2575" s="85">
        <v>999927545</v>
      </c>
      <c r="G2575" s="1">
        <f>(J2575+T2575)-H2575</f>
        <v>54</v>
      </c>
      <c r="I2575" s="28"/>
      <c r="J2575" s="1">
        <f>SUM(K2575,L2575,N2575,O2575,P2575,Q2575)</f>
        <v>0</v>
      </c>
      <c r="K2575" s="1">
        <f>SUM(AC2575,AE2575)</f>
        <v>0</v>
      </c>
      <c r="L2575" s="1">
        <v>0</v>
      </c>
      <c r="M2575" s="1">
        <v>0</v>
      </c>
      <c r="N2575" s="1">
        <v>0</v>
      </c>
      <c r="O2575" s="1"/>
      <c r="P2575" s="1">
        <v>0</v>
      </c>
      <c r="Q2575" s="1">
        <f>AD2575</f>
        <v>0</v>
      </c>
      <c r="R2575" s="1">
        <v>0</v>
      </c>
      <c r="S2575" s="31"/>
      <c r="T2575" s="1">
        <f>SUM(U2575,V2575,X2575,Y2575,Z2575,AA2575)</f>
        <v>54</v>
      </c>
      <c r="U2575" s="1">
        <f>SUM(AG2575,BF2575)</f>
        <v>0</v>
      </c>
      <c r="V2575" s="1">
        <f>SUM(AJ2575,AK2575,AL2575,AM2575,AO2575,AP2575,AQ2575,AR2575,AS2575,AT2575,AU2575,AN2575,AV2575,AW2575,AX2575,AY2575,AZ2575,BA2575,BC2575,BD2575,BE2575,BB2575)</f>
        <v>54</v>
      </c>
      <c r="W2575" s="1">
        <f>COUNTIF(AJ2575:BE2575, "&gt;0")</f>
        <v>1</v>
      </c>
      <c r="X2575" s="1">
        <f>SUM(BG2575,BH2575)</f>
        <v>0</v>
      </c>
      <c r="Y2575" s="1">
        <f>BI2575</f>
        <v>0</v>
      </c>
      <c r="Z2575" s="1">
        <f>AI2575</f>
        <v>0</v>
      </c>
      <c r="AA2575" s="1">
        <f>AH2575</f>
        <v>0</v>
      </c>
      <c r="AB2575" s="31"/>
      <c r="AC2575" s="16">
        <v>0</v>
      </c>
      <c r="AD2575" s="16">
        <v>0</v>
      </c>
      <c r="AE2575" s="16">
        <v>0</v>
      </c>
      <c r="AF2575" s="28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0</v>
      </c>
      <c r="AZ2575" s="16">
        <v>54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  <c r="BI2575" s="16">
        <v>0</v>
      </c>
      <c r="BJ2575" s="87"/>
    </row>
    <row r="2576" spans="1:62" s="16" customFormat="1" x14ac:dyDescent="0.35">
      <c r="A2576" s="85" t="s">
        <v>246</v>
      </c>
      <c r="B2576" s="85" t="s">
        <v>28</v>
      </c>
      <c r="C2576" s="16" t="s">
        <v>1396</v>
      </c>
      <c r="D2576" s="16" t="s">
        <v>1266</v>
      </c>
      <c r="E2576" s="16" t="s">
        <v>39</v>
      </c>
      <c r="F2576" s="85">
        <v>999924876</v>
      </c>
      <c r="G2576" s="1">
        <f>(J2576+T2576)-H2576</f>
        <v>45</v>
      </c>
      <c r="I2576" s="28"/>
      <c r="J2576" s="1">
        <f>SUM(K2576,L2576,N2576,O2576,P2576,Q2576)</f>
        <v>0</v>
      </c>
      <c r="K2576" s="1">
        <f>SUM(AC2576,AE2576)</f>
        <v>0</v>
      </c>
      <c r="L2576" s="1">
        <v>0</v>
      </c>
      <c r="M2576" s="1">
        <v>0</v>
      </c>
      <c r="N2576" s="1">
        <v>0</v>
      </c>
      <c r="O2576" s="1"/>
      <c r="P2576" s="1">
        <v>0</v>
      </c>
      <c r="Q2576" s="1">
        <f>AD2576</f>
        <v>0</v>
      </c>
      <c r="R2576" s="1">
        <v>0</v>
      </c>
      <c r="S2576" s="31"/>
      <c r="T2576" s="1">
        <f>SUM(U2576,V2576,X2576,Y2576,Z2576,AA2576)</f>
        <v>45</v>
      </c>
      <c r="U2576" s="1">
        <f>SUM(AG2576,BF2576)</f>
        <v>0</v>
      </c>
      <c r="V2576" s="1">
        <f>SUM(AJ2576,AK2576,AL2576,AM2576,AO2576,AP2576,AQ2576,AR2576,AS2576,AT2576,AU2576,AN2576,AV2576,AW2576,AX2576,AY2576,AZ2576,BA2576,BC2576,BD2576,BE2576,BB2576)</f>
        <v>45</v>
      </c>
      <c r="W2576" s="1">
        <f>COUNTIF(AJ2576:BE2576, "&gt;0")</f>
        <v>1</v>
      </c>
      <c r="X2576" s="1">
        <f>SUM(BG2576,BH2576)</f>
        <v>0</v>
      </c>
      <c r="Y2576" s="1">
        <f>BI2576</f>
        <v>0</v>
      </c>
      <c r="Z2576" s="1">
        <f>AI2576</f>
        <v>0</v>
      </c>
      <c r="AA2576" s="1">
        <f>AH2576</f>
        <v>0</v>
      </c>
      <c r="AB2576" s="31"/>
      <c r="AC2576" s="16">
        <v>0</v>
      </c>
      <c r="AD2576" s="16">
        <v>0</v>
      </c>
      <c r="AE2576" s="16">
        <v>0</v>
      </c>
      <c r="AF2576" s="28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45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0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  <c r="BI2576" s="16">
        <v>0</v>
      </c>
      <c r="BJ2576" s="87"/>
    </row>
    <row r="2577" spans="1:62" s="16" customFormat="1" x14ac:dyDescent="0.35">
      <c r="A2577" s="98" t="s">
        <v>246</v>
      </c>
      <c r="B2577" s="98" t="s">
        <v>28</v>
      </c>
      <c r="C2577" s="35" t="s">
        <v>3071</v>
      </c>
      <c r="D2577" s="35" t="s">
        <v>3072</v>
      </c>
      <c r="E2577" s="35" t="s">
        <v>39</v>
      </c>
      <c r="F2577" s="85">
        <v>999930224</v>
      </c>
      <c r="G2577" s="1">
        <f>(J2577+T2577)-H2577</f>
        <v>45</v>
      </c>
      <c r="I2577" s="28"/>
      <c r="J2577" s="1">
        <f>SUM(K2577,L2577,N2577,O2577,P2577,Q2577)</f>
        <v>0</v>
      </c>
      <c r="K2577" s="1">
        <f>SUM(AC2577,AE2577)</f>
        <v>0</v>
      </c>
      <c r="L2577" s="1">
        <v>0</v>
      </c>
      <c r="M2577" s="1">
        <v>0</v>
      </c>
      <c r="N2577" s="1">
        <v>0</v>
      </c>
      <c r="O2577" s="1"/>
      <c r="P2577" s="1">
        <v>0</v>
      </c>
      <c r="Q2577" s="1">
        <f>AD2577</f>
        <v>0</v>
      </c>
      <c r="R2577" s="1">
        <v>0</v>
      </c>
      <c r="S2577" s="28"/>
      <c r="T2577" s="1">
        <f>SUM(U2577,V2577,X2577,Y2577,Z2577,AA2577)</f>
        <v>45</v>
      </c>
      <c r="U2577" s="1">
        <f>SUM(AG2577,BF2577)</f>
        <v>0</v>
      </c>
      <c r="V2577" s="1">
        <f>SUM(AJ2577,AK2577,AL2577,AM2577,AO2577,AP2577,AQ2577,AR2577,AS2577,AT2577,AU2577,AN2577,AV2577,AW2577,AX2577,AY2577,AZ2577,BA2577,BC2577,BD2577,BE2577,BB2577)</f>
        <v>45</v>
      </c>
      <c r="W2577" s="1">
        <f>COUNTIF(AJ2577:BE2577, "&gt;0")</f>
        <v>1</v>
      </c>
      <c r="X2577" s="1">
        <f>SUM(BG2577,BH2577)</f>
        <v>0</v>
      </c>
      <c r="Y2577" s="1">
        <f>BI2577</f>
        <v>0</v>
      </c>
      <c r="Z2577" s="1">
        <f>AI2577</f>
        <v>0</v>
      </c>
      <c r="AA2577" s="1">
        <f>AH2577</f>
        <v>0</v>
      </c>
      <c r="AB2577" s="28"/>
      <c r="AC2577" s="16">
        <v>0</v>
      </c>
      <c r="AD2577" s="16">
        <v>0</v>
      </c>
      <c r="AE2577" s="16">
        <v>0</v>
      </c>
      <c r="AF2577" s="28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>
        <v>0</v>
      </c>
      <c r="AU2577" s="16">
        <v>0</v>
      </c>
      <c r="AV2577" s="16">
        <v>0</v>
      </c>
      <c r="AW2577" s="16">
        <v>45</v>
      </c>
      <c r="AX2577" s="16">
        <v>0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0</v>
      </c>
      <c r="BI2577" s="16">
        <v>0</v>
      </c>
      <c r="BJ2577" s="87"/>
    </row>
    <row r="2578" spans="1:62" s="16" customFormat="1" x14ac:dyDescent="0.35">
      <c r="A2578" s="85" t="s">
        <v>246</v>
      </c>
      <c r="B2578" s="85" t="s">
        <v>28</v>
      </c>
      <c r="C2578" s="16" t="s">
        <v>169</v>
      </c>
      <c r="D2578" s="16" t="s">
        <v>71</v>
      </c>
      <c r="E2578" s="16" t="s">
        <v>39</v>
      </c>
      <c r="F2578" s="85">
        <v>999930910</v>
      </c>
      <c r="G2578" s="1">
        <f>(J2578+T2578)-H2578</f>
        <v>45</v>
      </c>
      <c r="I2578" s="28"/>
      <c r="J2578" s="1">
        <f>SUM(K2578,L2578,N2578,O2578,P2578,Q2578)</f>
        <v>0</v>
      </c>
      <c r="K2578" s="1">
        <f>SUM(AC2578,AE2578)</f>
        <v>0</v>
      </c>
      <c r="L2578" s="1">
        <v>0</v>
      </c>
      <c r="M2578" s="1">
        <v>0</v>
      </c>
      <c r="N2578" s="1">
        <v>0</v>
      </c>
      <c r="O2578" s="1"/>
      <c r="P2578" s="1">
        <v>0</v>
      </c>
      <c r="Q2578" s="1">
        <f>AD2578</f>
        <v>0</v>
      </c>
      <c r="R2578" s="1">
        <v>0</v>
      </c>
      <c r="S2578" s="31"/>
      <c r="T2578" s="1">
        <f>SUM(U2578,V2578,X2578,Y2578,Z2578,AA2578)</f>
        <v>45</v>
      </c>
      <c r="U2578" s="1">
        <f>SUM(AG2578,BF2578)</f>
        <v>0</v>
      </c>
      <c r="V2578" s="1">
        <f>SUM(AJ2578,AK2578,AL2578,AM2578,AO2578,AP2578,AQ2578,AR2578,AS2578,AT2578,AU2578,AN2578,AV2578,AW2578,AX2578,AY2578,AZ2578,BA2578,BC2578,BD2578,BE2578,BB2578)</f>
        <v>45</v>
      </c>
      <c r="W2578" s="1">
        <f>COUNTIF(AJ2578:BE2578, "&gt;0")</f>
        <v>1</v>
      </c>
      <c r="X2578" s="1">
        <f>SUM(BG2578,BH2578)</f>
        <v>0</v>
      </c>
      <c r="Y2578" s="1">
        <f>BI2578</f>
        <v>0</v>
      </c>
      <c r="Z2578" s="1">
        <f>AI2578</f>
        <v>0</v>
      </c>
      <c r="AA2578" s="1">
        <f>AH2578</f>
        <v>0</v>
      </c>
      <c r="AB2578" s="31"/>
      <c r="AC2578" s="16">
        <v>0</v>
      </c>
      <c r="AD2578" s="16">
        <v>0</v>
      </c>
      <c r="AE2578" s="16">
        <v>0</v>
      </c>
      <c r="AF2578" s="28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45</v>
      </c>
      <c r="AP2578" s="16">
        <v>0</v>
      </c>
      <c r="AQ2578" s="16">
        <v>0</v>
      </c>
      <c r="AR2578" s="16">
        <v>0</v>
      </c>
      <c r="AS2578" s="16">
        <v>0</v>
      </c>
      <c r="AT2578" s="16">
        <v>0</v>
      </c>
      <c r="AU2578" s="16">
        <v>0</v>
      </c>
      <c r="AV2578" s="16">
        <v>0</v>
      </c>
      <c r="AW2578" s="16">
        <v>0</v>
      </c>
      <c r="AX2578" s="16">
        <v>0</v>
      </c>
      <c r="AY2578" s="16">
        <v>0</v>
      </c>
      <c r="AZ2578" s="16">
        <v>0</v>
      </c>
      <c r="BA2578" s="16">
        <v>0</v>
      </c>
      <c r="BB2578" s="16">
        <v>0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  <c r="BI2578" s="16">
        <v>0</v>
      </c>
      <c r="BJ2578" s="87"/>
    </row>
    <row r="2579" spans="1:62" s="16" customFormat="1" x14ac:dyDescent="0.35">
      <c r="A2579" s="85" t="s">
        <v>246</v>
      </c>
      <c r="B2579" s="85" t="s">
        <v>28</v>
      </c>
      <c r="C2579" s="85" t="s">
        <v>3382</v>
      </c>
      <c r="D2579" s="85" t="s">
        <v>3372</v>
      </c>
      <c r="E2579" s="85" t="s">
        <v>39</v>
      </c>
      <c r="F2579" s="85">
        <v>999931864</v>
      </c>
      <c r="G2579" s="1">
        <f>(J2579+T2579)-H2579</f>
        <v>45</v>
      </c>
      <c r="I2579" s="28"/>
      <c r="J2579" s="1">
        <f>SUM(K2579,L2579,N2579,O2579,P2579,Q2579)</f>
        <v>0</v>
      </c>
      <c r="K2579" s="1">
        <f>SUM(AC2579,AE2579)</f>
        <v>0</v>
      </c>
      <c r="L2579" s="1">
        <v>0</v>
      </c>
      <c r="M2579" s="1">
        <v>0</v>
      </c>
      <c r="N2579" s="1">
        <v>0</v>
      </c>
      <c r="O2579" s="1"/>
      <c r="P2579" s="1">
        <v>0</v>
      </c>
      <c r="Q2579" s="1">
        <f>AD2579</f>
        <v>0</v>
      </c>
      <c r="R2579" s="1">
        <v>0</v>
      </c>
      <c r="S2579" s="28"/>
      <c r="T2579" s="1">
        <f>SUM(U2579,V2579,X2579,Y2579,Z2579,AA2579)</f>
        <v>45</v>
      </c>
      <c r="U2579" s="1">
        <f>SUM(AG2579,BF2579)</f>
        <v>0</v>
      </c>
      <c r="V2579" s="1">
        <f>SUM(AJ2579,AK2579,AL2579,AM2579,AO2579,AP2579,AQ2579,AR2579,AS2579,AT2579,AU2579,AN2579,AV2579,AW2579,AX2579,AY2579,AZ2579,BA2579,BC2579,BD2579,BE2579,BB2579)</f>
        <v>45</v>
      </c>
      <c r="W2579" s="1">
        <f>COUNTIF(AJ2579:BE2579, "&gt;0")</f>
        <v>1</v>
      </c>
      <c r="X2579" s="1">
        <f>SUM(BG2579,BH2579)</f>
        <v>0</v>
      </c>
      <c r="Y2579" s="1">
        <f>BI2579</f>
        <v>0</v>
      </c>
      <c r="Z2579" s="1">
        <f>AI2579</f>
        <v>0</v>
      </c>
      <c r="AA2579" s="1">
        <f>AH2579</f>
        <v>0</v>
      </c>
      <c r="AB2579" s="28"/>
      <c r="AC2579" s="16">
        <v>0</v>
      </c>
      <c r="AD2579" s="16">
        <v>0</v>
      </c>
      <c r="AE2579" s="16">
        <v>0</v>
      </c>
      <c r="AF2579" s="28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0</v>
      </c>
      <c r="AV2579" s="16">
        <v>0</v>
      </c>
      <c r="AW2579" s="16">
        <v>0</v>
      </c>
      <c r="AX2579" s="16">
        <v>0</v>
      </c>
      <c r="AY2579" s="16">
        <v>0</v>
      </c>
      <c r="AZ2579" s="16">
        <v>0</v>
      </c>
      <c r="BA2579" s="16">
        <v>0</v>
      </c>
      <c r="BB2579" s="16">
        <v>0</v>
      </c>
      <c r="BC2579" s="16">
        <v>45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  <c r="BI2579" s="16">
        <v>0</v>
      </c>
      <c r="BJ2579" s="87"/>
    </row>
    <row r="2580" spans="1:62" s="16" customFormat="1" x14ac:dyDescent="0.35">
      <c r="A2580" s="16" t="s">
        <v>246</v>
      </c>
      <c r="B2580" s="16" t="s">
        <v>28</v>
      </c>
      <c r="C2580" s="16" t="s">
        <v>3581</v>
      </c>
      <c r="D2580" s="16" t="s">
        <v>3582</v>
      </c>
      <c r="E2580" s="16" t="s">
        <v>39</v>
      </c>
      <c r="F2580" s="16">
        <v>999932268</v>
      </c>
      <c r="G2580" s="1">
        <f>(J2580+T2580)-H2580</f>
        <v>45</v>
      </c>
      <c r="I2580" s="28"/>
      <c r="J2580" s="1">
        <f>SUM(K2580,L2580,N2580,O2580,P2580,Q2580)</f>
        <v>0</v>
      </c>
      <c r="K2580" s="1">
        <f>SUM(AC2580,AE2580)</f>
        <v>0</v>
      </c>
      <c r="L2580" s="1">
        <v>0</v>
      </c>
      <c r="M2580" s="1">
        <v>0</v>
      </c>
      <c r="N2580" s="1">
        <v>0</v>
      </c>
      <c r="O2580" s="1"/>
      <c r="P2580" s="1">
        <v>0</v>
      </c>
      <c r="Q2580" s="1">
        <f>AD2580</f>
        <v>0</v>
      </c>
      <c r="R2580" s="1">
        <v>0</v>
      </c>
      <c r="S2580" s="28"/>
      <c r="T2580" s="1">
        <f>SUM(U2580,V2580,X2580,Y2580,Z2580,AA2580)</f>
        <v>45</v>
      </c>
      <c r="U2580" s="1">
        <f>SUM(AG2580,BF2580)</f>
        <v>0</v>
      </c>
      <c r="V2580" s="1">
        <f>SUM(AJ2580,AK2580,AL2580,AM2580,AO2580,AP2580,AQ2580,AR2580,AS2580,AT2580,AU2580,AN2580,AV2580,AW2580,AX2580,AY2580,AZ2580,BA2580,BC2580,BD2580,BE2580,BB2580)</f>
        <v>45</v>
      </c>
      <c r="W2580" s="1">
        <f>COUNTIF(AJ2580:BE2580, "&gt;0")</f>
        <v>1</v>
      </c>
      <c r="X2580" s="1">
        <f>SUM(BG2580,BH2580)</f>
        <v>0</v>
      </c>
      <c r="Y2580" s="1">
        <f>BI2580</f>
        <v>0</v>
      </c>
      <c r="Z2580" s="1">
        <f>AI2580</f>
        <v>0</v>
      </c>
      <c r="AA2580" s="1">
        <f>AH2580</f>
        <v>0</v>
      </c>
      <c r="AB2580" s="28"/>
      <c r="AC2580" s="16">
        <v>0</v>
      </c>
      <c r="AD2580" s="16">
        <v>0</v>
      </c>
      <c r="AE2580" s="16">
        <v>0</v>
      </c>
      <c r="AF2580" s="28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45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  <c r="BI2580" s="16">
        <v>0</v>
      </c>
      <c r="BJ2580" s="87"/>
    </row>
    <row r="2581" spans="1:62" s="16" customFormat="1" x14ac:dyDescent="0.35">
      <c r="A2581" s="16" t="s">
        <v>246</v>
      </c>
      <c r="B2581" s="16" t="s">
        <v>28</v>
      </c>
      <c r="C2581" s="16" t="s">
        <v>3511</v>
      </c>
      <c r="D2581" s="16" t="s">
        <v>3512</v>
      </c>
      <c r="E2581" s="16" t="s">
        <v>39</v>
      </c>
      <c r="F2581" s="16">
        <v>999932531</v>
      </c>
      <c r="G2581" s="1">
        <f>(J2581+T2581)-H2581</f>
        <v>45</v>
      </c>
      <c r="I2581" s="28"/>
      <c r="J2581" s="1">
        <f>SUM(K2581,L2581,N2581,O2581,P2581,Q2581)</f>
        <v>0</v>
      </c>
      <c r="K2581" s="1">
        <f>SUM(AC2581,AE2581)</f>
        <v>0</v>
      </c>
      <c r="L2581" s="1">
        <v>0</v>
      </c>
      <c r="M2581" s="1">
        <v>0</v>
      </c>
      <c r="N2581" s="1">
        <v>0</v>
      </c>
      <c r="O2581" s="1"/>
      <c r="P2581" s="1">
        <v>0</v>
      </c>
      <c r="Q2581" s="1">
        <f>AD2581</f>
        <v>0</v>
      </c>
      <c r="R2581" s="1">
        <v>0</v>
      </c>
      <c r="S2581" s="31"/>
      <c r="T2581" s="1">
        <f>SUM(U2581,V2581,X2581,Y2581,Z2581,AA2581)</f>
        <v>45</v>
      </c>
      <c r="U2581" s="1">
        <f>SUM(AG2581,BF2581)</f>
        <v>0</v>
      </c>
      <c r="V2581" s="1">
        <f>SUM(AJ2581,AK2581,AL2581,AM2581,AO2581,AP2581,AQ2581,AR2581,AS2581,AT2581,AU2581,AN2581,AV2581,AW2581,AX2581,AY2581,AZ2581,BA2581,BC2581,BD2581,BE2581,BB2581)</f>
        <v>0</v>
      </c>
      <c r="W2581" s="1">
        <f>COUNTIF(AJ2581:BE2581, "&gt;0")</f>
        <v>0</v>
      </c>
      <c r="X2581" s="1">
        <f>SUM(BG2581,BH2581)</f>
        <v>45</v>
      </c>
      <c r="Y2581" s="1">
        <f>BI2581</f>
        <v>0</v>
      </c>
      <c r="Z2581" s="1">
        <f>AI2581</f>
        <v>0</v>
      </c>
      <c r="AA2581" s="1">
        <f>AH2581</f>
        <v>0</v>
      </c>
      <c r="AB2581" s="31"/>
      <c r="AC2581" s="16">
        <v>0</v>
      </c>
      <c r="AD2581" s="16">
        <v>0</v>
      </c>
      <c r="AE2581" s="16">
        <v>0</v>
      </c>
      <c r="AF2581" s="28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0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45</v>
      </c>
      <c r="BI2581" s="16">
        <v>0</v>
      </c>
      <c r="BJ2581" s="87"/>
    </row>
    <row r="2582" spans="1:62" s="16" customFormat="1" ht="14.5" x14ac:dyDescent="0.3">
      <c r="A2582" s="47" t="s">
        <v>246</v>
      </c>
      <c r="B2582" s="47" t="s">
        <v>28</v>
      </c>
      <c r="C2582" s="47" t="s">
        <v>391</v>
      </c>
      <c r="D2582" s="47" t="s">
        <v>4149</v>
      </c>
      <c r="E2582" s="47" t="s">
        <v>39</v>
      </c>
      <c r="F2582" s="47">
        <v>999925703</v>
      </c>
      <c r="G2582" s="1">
        <f>(J2582+T2582)-H2582</f>
        <v>43</v>
      </c>
      <c r="I2582" s="28"/>
      <c r="J2582" s="1">
        <f>SUM(K2582,L2582,N2582,O2582,P2582,Q2582)</f>
        <v>0</v>
      </c>
      <c r="K2582" s="1">
        <f>SUM(AC2582,AE2582)</f>
        <v>0</v>
      </c>
      <c r="L2582" s="1">
        <v>0</v>
      </c>
      <c r="M2582" s="1">
        <v>0</v>
      </c>
      <c r="N2582" s="1">
        <v>0</v>
      </c>
      <c r="O2582" s="1"/>
      <c r="P2582" s="1">
        <v>0</v>
      </c>
      <c r="Q2582" s="1">
        <f>AD2582</f>
        <v>0</v>
      </c>
      <c r="R2582" s="1">
        <v>0</v>
      </c>
      <c r="S2582" s="31"/>
      <c r="T2582" s="1">
        <f>SUM(U2582,V2582,X2582,Y2582,Z2582,AA2582)</f>
        <v>43</v>
      </c>
      <c r="U2582" s="1">
        <f>SUM(AG2582,BF2582)</f>
        <v>0</v>
      </c>
      <c r="V2582" s="1">
        <f>SUM(AJ2582,AK2582,AL2582,AM2582,AO2582,AP2582,AQ2582,AR2582,AS2582,AT2582,AU2582,AN2582,AV2582,AW2582,AX2582,AY2582,AZ2582,BA2582,BC2582,BD2582,BE2582,BB2582)</f>
        <v>0</v>
      </c>
      <c r="W2582" s="1">
        <f>COUNTIF(AJ2582:BE2582, "&gt;0")</f>
        <v>0</v>
      </c>
      <c r="X2582" s="1">
        <f>SUM(BG2582,BH2582)</f>
        <v>0</v>
      </c>
      <c r="Y2582" s="1">
        <f>BI2582</f>
        <v>43</v>
      </c>
      <c r="Z2582" s="1">
        <f>AI2582</f>
        <v>0</v>
      </c>
      <c r="AA2582" s="1">
        <f>AH2582</f>
        <v>0</v>
      </c>
      <c r="AB2582" s="31"/>
      <c r="AC2582" s="16">
        <v>0</v>
      </c>
      <c r="AD2582" s="16">
        <v>0</v>
      </c>
      <c r="AE2582" s="16">
        <v>0</v>
      </c>
      <c r="AF2582" s="28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>
        <v>0</v>
      </c>
      <c r="AU2582" s="16">
        <v>0</v>
      </c>
      <c r="AV2582" s="16">
        <v>0</v>
      </c>
      <c r="AW2582" s="16">
        <v>0</v>
      </c>
      <c r="AX2582" s="16">
        <v>0</v>
      </c>
      <c r="AY2582" s="16">
        <v>0</v>
      </c>
      <c r="AZ2582" s="16">
        <v>0</v>
      </c>
      <c r="BA2582" s="16">
        <v>0</v>
      </c>
      <c r="BB2582" s="16">
        <v>0</v>
      </c>
      <c r="BC2582" s="16">
        <v>0</v>
      </c>
      <c r="BD2582" s="16">
        <v>0</v>
      </c>
      <c r="BE2582" s="16">
        <v>0</v>
      </c>
      <c r="BF2582" s="16">
        <v>0</v>
      </c>
      <c r="BG2582" s="16">
        <v>0</v>
      </c>
      <c r="BH2582" s="16">
        <v>0</v>
      </c>
      <c r="BI2582" s="16">
        <v>43</v>
      </c>
      <c r="BJ2582" s="97"/>
    </row>
    <row r="2583" spans="1:62" s="16" customFormat="1" x14ac:dyDescent="0.35">
      <c r="A2583" s="85" t="s">
        <v>246</v>
      </c>
      <c r="B2583" s="85" t="s">
        <v>28</v>
      </c>
      <c r="C2583" s="16" t="s">
        <v>2424</v>
      </c>
      <c r="D2583" s="16" t="s">
        <v>2425</v>
      </c>
      <c r="E2583" s="16" t="s">
        <v>39</v>
      </c>
      <c r="F2583" s="85">
        <v>999928996</v>
      </c>
      <c r="G2583" s="1">
        <f>(J2583+T2583)-H2583</f>
        <v>38</v>
      </c>
      <c r="I2583" s="28"/>
      <c r="J2583" s="1">
        <f>SUM(K2583,L2583,N2583,O2583,P2583,Q2583)</f>
        <v>0</v>
      </c>
      <c r="K2583" s="1">
        <f>SUM(AC2583,AE2583)</f>
        <v>0</v>
      </c>
      <c r="L2583" s="1">
        <v>0</v>
      </c>
      <c r="M2583" s="1">
        <v>0</v>
      </c>
      <c r="N2583" s="1">
        <v>0</v>
      </c>
      <c r="O2583" s="1"/>
      <c r="P2583" s="1">
        <v>0</v>
      </c>
      <c r="Q2583" s="1">
        <f>AD2583</f>
        <v>0</v>
      </c>
      <c r="R2583" s="1">
        <v>0</v>
      </c>
      <c r="S2583" s="31"/>
      <c r="T2583" s="1">
        <f>SUM(U2583,V2583,X2583,Y2583,Z2583,AA2583)</f>
        <v>38</v>
      </c>
      <c r="U2583" s="1">
        <f>SUM(AG2583,BF2583)</f>
        <v>0</v>
      </c>
      <c r="V2583" s="1">
        <f>SUM(AJ2583,AK2583,AL2583,AM2583,AO2583,AP2583,AQ2583,AR2583,AS2583,AT2583,AU2583,AN2583,AV2583,AW2583,AX2583,AY2583,AZ2583,BA2583,BC2583,BD2583,BE2583,BB2583)</f>
        <v>38</v>
      </c>
      <c r="W2583" s="1">
        <f>COUNTIF(AJ2583:BE2583, "&gt;0")</f>
        <v>1</v>
      </c>
      <c r="X2583" s="1">
        <f>SUM(BG2583,BH2583)</f>
        <v>0</v>
      </c>
      <c r="Y2583" s="1">
        <f>BI2583</f>
        <v>0</v>
      </c>
      <c r="Z2583" s="1">
        <f>AI2583</f>
        <v>0</v>
      </c>
      <c r="AA2583" s="1">
        <f>AH2583</f>
        <v>0</v>
      </c>
      <c r="AB2583" s="31"/>
      <c r="AC2583" s="16">
        <v>0</v>
      </c>
      <c r="AD2583" s="16">
        <v>0</v>
      </c>
      <c r="AE2583" s="16">
        <v>0</v>
      </c>
      <c r="AF2583" s="28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6">
        <v>0</v>
      </c>
      <c r="AO2583" s="16">
        <v>0</v>
      </c>
      <c r="AP2583" s="16">
        <v>0</v>
      </c>
      <c r="AQ2583" s="16">
        <v>0</v>
      </c>
      <c r="AR2583" s="16">
        <v>38</v>
      </c>
      <c r="AS2583" s="16">
        <v>0</v>
      </c>
      <c r="AT2583" s="16">
        <v>0</v>
      </c>
      <c r="AU2583" s="16">
        <v>0</v>
      </c>
      <c r="AV2583" s="16">
        <v>0</v>
      </c>
      <c r="AW2583" s="16">
        <v>0</v>
      </c>
      <c r="AX2583" s="16">
        <v>0</v>
      </c>
      <c r="AY2583" s="16">
        <v>0</v>
      </c>
      <c r="AZ2583" s="16">
        <v>0</v>
      </c>
      <c r="BA2583" s="16">
        <v>0</v>
      </c>
      <c r="BB2583" s="16">
        <v>0</v>
      </c>
      <c r="BC2583" s="16">
        <v>0</v>
      </c>
      <c r="BD2583" s="16">
        <v>0</v>
      </c>
      <c r="BE2583" s="16">
        <v>0</v>
      </c>
      <c r="BF2583" s="16">
        <v>0</v>
      </c>
      <c r="BG2583" s="16">
        <v>0</v>
      </c>
      <c r="BH2583" s="16">
        <v>0</v>
      </c>
      <c r="BI2583" s="16">
        <v>0</v>
      </c>
      <c r="BJ2583" s="87"/>
    </row>
    <row r="2584" spans="1:62" s="16" customFormat="1" x14ac:dyDescent="0.35">
      <c r="A2584" s="85" t="s">
        <v>246</v>
      </c>
      <c r="B2584" s="85" t="s">
        <v>28</v>
      </c>
      <c r="C2584" s="16" t="s">
        <v>2429</v>
      </c>
      <c r="D2584" s="16" t="s">
        <v>2430</v>
      </c>
      <c r="E2584" s="16" t="s">
        <v>39</v>
      </c>
      <c r="F2584" s="85">
        <v>999929209</v>
      </c>
      <c r="G2584" s="1">
        <f>(J2584+T2584)-H2584</f>
        <v>38</v>
      </c>
      <c r="I2584" s="28"/>
      <c r="J2584" s="1">
        <f>SUM(K2584,L2584,N2584,O2584,P2584,Q2584)</f>
        <v>0</v>
      </c>
      <c r="K2584" s="1">
        <f>SUM(AC2584,AE2584)</f>
        <v>0</v>
      </c>
      <c r="L2584" s="1">
        <v>0</v>
      </c>
      <c r="M2584" s="1">
        <v>0</v>
      </c>
      <c r="N2584" s="1">
        <v>0</v>
      </c>
      <c r="O2584" s="1"/>
      <c r="P2584" s="1">
        <v>0</v>
      </c>
      <c r="Q2584" s="1">
        <f>AD2584</f>
        <v>0</v>
      </c>
      <c r="R2584" s="1">
        <v>0</v>
      </c>
      <c r="S2584" s="31"/>
      <c r="T2584" s="1">
        <f>SUM(U2584,V2584,X2584,Y2584,Z2584,AA2584)</f>
        <v>38</v>
      </c>
      <c r="U2584" s="1">
        <f>SUM(AG2584,BF2584)</f>
        <v>0</v>
      </c>
      <c r="V2584" s="1">
        <f>SUM(AJ2584,AK2584,AL2584,AM2584,AO2584,AP2584,AQ2584,AR2584,AS2584,AT2584,AU2584,AN2584,AV2584,AW2584,AX2584,AY2584,AZ2584,BA2584,BC2584,BD2584,BE2584,BB2584)</f>
        <v>38</v>
      </c>
      <c r="W2584" s="1">
        <f>COUNTIF(AJ2584:BE2584, "&gt;0")</f>
        <v>1</v>
      </c>
      <c r="X2584" s="1">
        <f>SUM(BG2584,BH2584)</f>
        <v>0</v>
      </c>
      <c r="Y2584" s="1">
        <f>BI2584</f>
        <v>0</v>
      </c>
      <c r="Z2584" s="1">
        <f>AI2584</f>
        <v>0</v>
      </c>
      <c r="AA2584" s="1">
        <f>AH2584</f>
        <v>0</v>
      </c>
      <c r="AB2584" s="31"/>
      <c r="AC2584" s="16">
        <v>0</v>
      </c>
      <c r="AD2584" s="16">
        <v>0</v>
      </c>
      <c r="AE2584" s="16">
        <v>0</v>
      </c>
      <c r="AF2584" s="28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0</v>
      </c>
      <c r="AR2584" s="16">
        <v>38</v>
      </c>
      <c r="AS2584" s="16">
        <v>0</v>
      </c>
      <c r="AT2584" s="16">
        <v>0</v>
      </c>
      <c r="AU2584" s="16">
        <v>0</v>
      </c>
      <c r="AV2584" s="16">
        <v>0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0</v>
      </c>
      <c r="BH2584" s="16">
        <v>0</v>
      </c>
      <c r="BI2584" s="16">
        <v>0</v>
      </c>
      <c r="BJ2584" s="87"/>
    </row>
    <row r="2585" spans="1:62" s="16" customFormat="1" x14ac:dyDescent="0.35">
      <c r="A2585" s="85" t="s">
        <v>246</v>
      </c>
      <c r="B2585" s="85" t="s">
        <v>28</v>
      </c>
      <c r="C2585" s="16" t="s">
        <v>150</v>
      </c>
      <c r="D2585" s="16" t="s">
        <v>2426</v>
      </c>
      <c r="E2585" s="16" t="s">
        <v>39</v>
      </c>
      <c r="F2585" s="85">
        <v>999929831</v>
      </c>
      <c r="G2585" s="1">
        <f>(J2585+T2585)-H2585</f>
        <v>38</v>
      </c>
      <c r="I2585" s="28"/>
      <c r="J2585" s="1">
        <f>SUM(K2585,L2585,N2585,O2585,P2585,Q2585)</f>
        <v>0</v>
      </c>
      <c r="K2585" s="1">
        <f>SUM(AC2585,AE2585)</f>
        <v>0</v>
      </c>
      <c r="L2585" s="1">
        <v>0</v>
      </c>
      <c r="M2585" s="1">
        <v>0</v>
      </c>
      <c r="N2585" s="1">
        <v>0</v>
      </c>
      <c r="O2585" s="1"/>
      <c r="P2585" s="1">
        <v>0</v>
      </c>
      <c r="Q2585" s="1">
        <f>AD2585</f>
        <v>0</v>
      </c>
      <c r="R2585" s="1">
        <v>0</v>
      </c>
      <c r="S2585" s="31"/>
      <c r="T2585" s="1">
        <f>SUM(U2585,V2585,X2585,Y2585,Z2585,AA2585)</f>
        <v>38</v>
      </c>
      <c r="U2585" s="1">
        <f>SUM(AG2585,BF2585)</f>
        <v>0</v>
      </c>
      <c r="V2585" s="1">
        <f>SUM(AJ2585,AK2585,AL2585,AM2585,AO2585,AP2585,AQ2585,AR2585,AS2585,AT2585,AU2585,AN2585,AV2585,AW2585,AX2585,AY2585,AZ2585,BA2585,BC2585,BD2585,BE2585,BB2585)</f>
        <v>38</v>
      </c>
      <c r="W2585" s="1">
        <f>COUNTIF(AJ2585:BE2585, "&gt;0")</f>
        <v>1</v>
      </c>
      <c r="X2585" s="1">
        <f>SUM(BG2585,BH2585)</f>
        <v>0</v>
      </c>
      <c r="Y2585" s="1">
        <f>BI2585</f>
        <v>0</v>
      </c>
      <c r="Z2585" s="1">
        <f>AI2585</f>
        <v>0</v>
      </c>
      <c r="AA2585" s="1">
        <f>AH2585</f>
        <v>0</v>
      </c>
      <c r="AB2585" s="31"/>
      <c r="AC2585" s="16">
        <v>0</v>
      </c>
      <c r="AD2585" s="16">
        <v>0</v>
      </c>
      <c r="AE2585" s="16">
        <v>0</v>
      </c>
      <c r="AF2585" s="28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0</v>
      </c>
      <c r="AQ2585" s="16">
        <v>0</v>
      </c>
      <c r="AR2585" s="16">
        <v>38</v>
      </c>
      <c r="AS2585" s="16">
        <v>0</v>
      </c>
      <c r="AT2585" s="16">
        <v>0</v>
      </c>
      <c r="AU2585" s="16">
        <v>0</v>
      </c>
      <c r="AV2585" s="16">
        <v>0</v>
      </c>
      <c r="AW2585" s="16">
        <v>0</v>
      </c>
      <c r="AX2585" s="16">
        <v>0</v>
      </c>
      <c r="AY2585" s="16">
        <v>0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  <c r="BI2585" s="16">
        <v>0</v>
      </c>
      <c r="BJ2585" s="87"/>
    </row>
    <row r="2586" spans="1:62" s="16" customFormat="1" x14ac:dyDescent="0.35">
      <c r="A2586" s="85" t="s">
        <v>246</v>
      </c>
      <c r="B2586" s="85" t="s">
        <v>28</v>
      </c>
      <c r="C2586" s="16" t="s">
        <v>881</v>
      </c>
      <c r="D2586" s="16" t="s">
        <v>2423</v>
      </c>
      <c r="E2586" s="16" t="s">
        <v>39</v>
      </c>
      <c r="F2586" s="85">
        <v>999929962</v>
      </c>
      <c r="G2586" s="1">
        <f>(J2586+T2586)-H2586</f>
        <v>38</v>
      </c>
      <c r="I2586" s="28"/>
      <c r="J2586" s="1">
        <f>SUM(K2586,L2586,N2586,O2586,P2586,Q2586)</f>
        <v>0</v>
      </c>
      <c r="K2586" s="1">
        <f>SUM(AC2586,AE2586)</f>
        <v>0</v>
      </c>
      <c r="L2586" s="1">
        <v>0</v>
      </c>
      <c r="M2586" s="1">
        <v>0</v>
      </c>
      <c r="N2586" s="1">
        <v>0</v>
      </c>
      <c r="O2586" s="1"/>
      <c r="P2586" s="1">
        <v>0</v>
      </c>
      <c r="Q2586" s="1">
        <f>AD2586</f>
        <v>0</v>
      </c>
      <c r="R2586" s="1">
        <v>0</v>
      </c>
      <c r="S2586" s="31"/>
      <c r="T2586" s="1">
        <f>SUM(U2586,V2586,X2586,Y2586,Z2586,AA2586)</f>
        <v>38</v>
      </c>
      <c r="U2586" s="1">
        <f>SUM(AG2586,BF2586)</f>
        <v>0</v>
      </c>
      <c r="V2586" s="1">
        <f>SUM(AJ2586,AK2586,AL2586,AM2586,AO2586,AP2586,AQ2586,AR2586,AS2586,AT2586,AU2586,AN2586,AV2586,AW2586,AX2586,AY2586,AZ2586,BA2586,BC2586,BD2586,BE2586,BB2586)</f>
        <v>38</v>
      </c>
      <c r="W2586" s="1">
        <f>COUNTIF(AJ2586:BE2586, "&gt;0")</f>
        <v>1</v>
      </c>
      <c r="X2586" s="1">
        <f>SUM(BG2586,BH2586)</f>
        <v>0</v>
      </c>
      <c r="Y2586" s="1">
        <f>BI2586</f>
        <v>0</v>
      </c>
      <c r="Z2586" s="1">
        <f>AI2586</f>
        <v>0</v>
      </c>
      <c r="AA2586" s="1">
        <f>AH2586</f>
        <v>0</v>
      </c>
      <c r="AB2586" s="31"/>
      <c r="AC2586" s="16">
        <v>0</v>
      </c>
      <c r="AD2586" s="16">
        <v>0</v>
      </c>
      <c r="AE2586" s="16">
        <v>0</v>
      </c>
      <c r="AF2586" s="28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0</v>
      </c>
      <c r="AQ2586" s="16">
        <v>0</v>
      </c>
      <c r="AR2586" s="16">
        <v>38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0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  <c r="BI2586" s="16">
        <v>0</v>
      </c>
      <c r="BJ2586" s="87"/>
    </row>
    <row r="2587" spans="1:62" s="16" customFormat="1" x14ac:dyDescent="0.35">
      <c r="A2587" s="85" t="s">
        <v>246</v>
      </c>
      <c r="B2587" s="85" t="s">
        <v>28</v>
      </c>
      <c r="C2587" s="16" t="s">
        <v>2427</v>
      </c>
      <c r="D2587" s="16" t="s">
        <v>2428</v>
      </c>
      <c r="E2587" s="16" t="s">
        <v>39</v>
      </c>
      <c r="F2587" s="85">
        <v>999930186</v>
      </c>
      <c r="G2587" s="1">
        <f>(J2587+T2587)-H2587</f>
        <v>38</v>
      </c>
      <c r="I2587" s="28"/>
      <c r="J2587" s="1">
        <f>SUM(K2587,L2587,N2587,O2587,P2587,Q2587)</f>
        <v>0</v>
      </c>
      <c r="K2587" s="1">
        <f>SUM(AC2587,AE2587)</f>
        <v>0</v>
      </c>
      <c r="L2587" s="1">
        <v>0</v>
      </c>
      <c r="M2587" s="1">
        <v>0</v>
      </c>
      <c r="N2587" s="1">
        <v>0</v>
      </c>
      <c r="O2587" s="1"/>
      <c r="P2587" s="1">
        <v>0</v>
      </c>
      <c r="Q2587" s="1">
        <f>AD2587</f>
        <v>0</v>
      </c>
      <c r="R2587" s="1">
        <v>0</v>
      </c>
      <c r="S2587" s="31"/>
      <c r="T2587" s="1">
        <f>SUM(U2587,V2587,X2587,Y2587,Z2587,AA2587)</f>
        <v>38</v>
      </c>
      <c r="U2587" s="1">
        <f>SUM(AG2587,BF2587)</f>
        <v>0</v>
      </c>
      <c r="V2587" s="1">
        <f>SUM(AJ2587,AK2587,AL2587,AM2587,AO2587,AP2587,AQ2587,AR2587,AS2587,AT2587,AU2587,AN2587,AV2587,AW2587,AX2587,AY2587,AZ2587,BA2587,BC2587,BD2587,BE2587,BB2587)</f>
        <v>38</v>
      </c>
      <c r="W2587" s="1">
        <f>COUNTIF(AJ2587:BE2587, "&gt;0")</f>
        <v>1</v>
      </c>
      <c r="X2587" s="1">
        <f>SUM(BG2587,BH2587)</f>
        <v>0</v>
      </c>
      <c r="Y2587" s="1">
        <f>BI2587</f>
        <v>0</v>
      </c>
      <c r="Z2587" s="1">
        <f>AI2587</f>
        <v>0</v>
      </c>
      <c r="AA2587" s="1">
        <f>AH2587</f>
        <v>0</v>
      </c>
      <c r="AB2587" s="31"/>
      <c r="AC2587" s="16">
        <v>0</v>
      </c>
      <c r="AD2587" s="16">
        <v>0</v>
      </c>
      <c r="AE2587" s="16">
        <v>0</v>
      </c>
      <c r="AF2587" s="28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0</v>
      </c>
      <c r="AQ2587" s="16">
        <v>0</v>
      </c>
      <c r="AR2587" s="16">
        <v>38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  <c r="BI2587" s="16">
        <v>0</v>
      </c>
      <c r="BJ2587" s="87"/>
    </row>
    <row r="2588" spans="1:62" s="16" customFormat="1" x14ac:dyDescent="0.35">
      <c r="A2588" s="85" t="s">
        <v>246</v>
      </c>
      <c r="B2588" s="85" t="s">
        <v>28</v>
      </c>
      <c r="C2588" s="1" t="s">
        <v>1513</v>
      </c>
      <c r="D2588" s="1" t="s">
        <v>1514</v>
      </c>
      <c r="E2588" s="1" t="s">
        <v>39</v>
      </c>
      <c r="F2588" s="85">
        <v>999925514</v>
      </c>
      <c r="G2588" s="1">
        <f>(J2588+T2588)-H2588</f>
        <v>37.5</v>
      </c>
      <c r="H2588" s="1"/>
      <c r="I2588" s="15"/>
      <c r="J2588" s="1">
        <f>SUM(K2588,L2588,N2588,O2588,P2588,Q2588)</f>
        <v>37.5</v>
      </c>
      <c r="K2588" s="1">
        <f>SUM(AC2588,AE2588)</f>
        <v>37.5</v>
      </c>
      <c r="L2588" s="1">
        <v>0</v>
      </c>
      <c r="M2588" s="1">
        <v>0</v>
      </c>
      <c r="N2588" s="1">
        <v>0</v>
      </c>
      <c r="O2588" s="1"/>
      <c r="P2588" s="1">
        <v>0</v>
      </c>
      <c r="Q2588" s="1">
        <f>AD2588</f>
        <v>0</v>
      </c>
      <c r="R2588" s="1">
        <v>0</v>
      </c>
      <c r="S2588" s="31"/>
      <c r="T2588" s="1">
        <f>SUM(U2588,V2588,X2588,Y2588,Z2588,AA2588)</f>
        <v>0</v>
      </c>
      <c r="U2588" s="1">
        <f>SUM(AG2588,BF2588)</f>
        <v>0</v>
      </c>
      <c r="V2588" s="1">
        <f>SUM(AJ2588,AK2588,AL2588,AM2588,AO2588,AP2588,AQ2588,AR2588,AS2588,AT2588,AU2588,AN2588,AV2588,AW2588,AX2588,AY2588,AZ2588,BA2588,BC2588,BD2588,BE2588,BB2588)</f>
        <v>0</v>
      </c>
      <c r="W2588" s="1">
        <f>COUNTIF(AJ2588:BE2588, "&gt;0")</f>
        <v>0</v>
      </c>
      <c r="X2588" s="1">
        <f>SUM(BG2588,BH2588)</f>
        <v>0</v>
      </c>
      <c r="Y2588" s="1">
        <f>BI2588</f>
        <v>0</v>
      </c>
      <c r="Z2588" s="1">
        <f>AI2588</f>
        <v>0</v>
      </c>
      <c r="AA2588" s="1">
        <f>AH2588</f>
        <v>0</v>
      </c>
      <c r="AB2588" s="31"/>
      <c r="AC2588" s="1">
        <v>37.5</v>
      </c>
      <c r="AD2588" s="16">
        <v>0</v>
      </c>
      <c r="AE2588" s="16">
        <v>0</v>
      </c>
      <c r="AF2588" s="28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6">
        <v>0</v>
      </c>
      <c r="AO2588" s="16">
        <v>0</v>
      </c>
      <c r="AP2588" s="16">
        <v>0</v>
      </c>
      <c r="AQ2588" s="16">
        <v>0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  <c r="BI2588" s="16">
        <v>0</v>
      </c>
      <c r="BJ2588" s="87"/>
    </row>
    <row r="2589" spans="1:62" s="16" customFormat="1" x14ac:dyDescent="0.35">
      <c r="A2589" s="85" t="s">
        <v>246</v>
      </c>
      <c r="B2589" s="85" t="s">
        <v>28</v>
      </c>
      <c r="C2589" s="16" t="s">
        <v>2703</v>
      </c>
      <c r="D2589" s="16" t="s">
        <v>2141</v>
      </c>
      <c r="E2589" s="16" t="s">
        <v>39</v>
      </c>
      <c r="F2589" s="85">
        <v>999928027</v>
      </c>
      <c r="G2589" s="1">
        <f>(J2589+T2589)-H2589</f>
        <v>34</v>
      </c>
      <c r="I2589" s="28"/>
      <c r="J2589" s="1">
        <f>SUM(K2589,L2589,N2589,O2589,P2589,Q2589)</f>
        <v>0</v>
      </c>
      <c r="K2589" s="1">
        <f>SUM(AC2589,AE2589)</f>
        <v>0</v>
      </c>
      <c r="L2589" s="1">
        <v>0</v>
      </c>
      <c r="M2589" s="1">
        <v>0</v>
      </c>
      <c r="N2589" s="1">
        <v>0</v>
      </c>
      <c r="O2589" s="1"/>
      <c r="P2589" s="1">
        <v>0</v>
      </c>
      <c r="Q2589" s="1">
        <f>AD2589</f>
        <v>0</v>
      </c>
      <c r="R2589" s="1">
        <v>0</v>
      </c>
      <c r="S2589" s="31"/>
      <c r="T2589" s="1">
        <f>SUM(U2589,V2589,X2589,Y2589,Z2589,AA2589)</f>
        <v>34</v>
      </c>
      <c r="U2589" s="1">
        <f>SUM(AG2589,BF2589)</f>
        <v>0</v>
      </c>
      <c r="V2589" s="1">
        <f>SUM(AJ2589,AK2589,AL2589,AM2589,AO2589,AP2589,AQ2589,AR2589,AS2589,AT2589,AU2589,AN2589,AV2589,AW2589,AX2589,AY2589,AZ2589,BA2589,BC2589,BD2589,BE2589,BB2589)</f>
        <v>34</v>
      </c>
      <c r="W2589" s="1">
        <f>COUNTIF(AJ2589:BE2589, "&gt;0")</f>
        <v>1</v>
      </c>
      <c r="X2589" s="1">
        <f>SUM(BG2589,BH2589)</f>
        <v>0</v>
      </c>
      <c r="Y2589" s="1">
        <f>BI2589</f>
        <v>0</v>
      </c>
      <c r="Z2589" s="1">
        <f>AI2589</f>
        <v>0</v>
      </c>
      <c r="AA2589" s="1">
        <f>AH2589</f>
        <v>0</v>
      </c>
      <c r="AB2589" s="31"/>
      <c r="AC2589" s="16">
        <v>0</v>
      </c>
      <c r="AD2589" s="16">
        <v>0</v>
      </c>
      <c r="AE2589" s="16">
        <v>0</v>
      </c>
      <c r="AF2589" s="28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0</v>
      </c>
      <c r="AP2589" s="16">
        <v>0</v>
      </c>
      <c r="AQ2589" s="16">
        <v>0</v>
      </c>
      <c r="AR2589" s="16">
        <v>0</v>
      </c>
      <c r="AS2589" s="16">
        <v>0</v>
      </c>
      <c r="AT2589" s="16">
        <v>34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  <c r="BI2589" s="16">
        <v>0</v>
      </c>
      <c r="BJ2589" s="87"/>
    </row>
    <row r="2590" spans="1:62" s="16" customFormat="1" x14ac:dyDescent="0.35">
      <c r="A2590" s="85" t="s">
        <v>246</v>
      </c>
      <c r="B2590" s="85" t="s">
        <v>28</v>
      </c>
      <c r="C2590" s="16" t="s">
        <v>2304</v>
      </c>
      <c r="D2590" s="16" t="s">
        <v>1956</v>
      </c>
      <c r="E2590" s="16" t="s">
        <v>39</v>
      </c>
      <c r="F2590" s="85">
        <v>999929820</v>
      </c>
      <c r="G2590" s="1">
        <f>(J2590+T2590)-H2590</f>
        <v>34</v>
      </c>
      <c r="I2590" s="28"/>
      <c r="J2590" s="1">
        <f>SUM(K2590,L2590,N2590,O2590,P2590,Q2590)</f>
        <v>0</v>
      </c>
      <c r="K2590" s="1">
        <f>SUM(AC2590,AE2590)</f>
        <v>0</v>
      </c>
      <c r="L2590" s="1">
        <v>0</v>
      </c>
      <c r="M2590" s="1">
        <v>0</v>
      </c>
      <c r="N2590" s="1">
        <v>0</v>
      </c>
      <c r="O2590" s="1"/>
      <c r="P2590" s="1">
        <v>0</v>
      </c>
      <c r="Q2590" s="1">
        <f>AD2590</f>
        <v>0</v>
      </c>
      <c r="R2590" s="1">
        <v>0</v>
      </c>
      <c r="S2590" s="31"/>
      <c r="T2590" s="1">
        <f>SUM(U2590,V2590,X2590,Y2590,Z2590,AA2590)</f>
        <v>34</v>
      </c>
      <c r="U2590" s="1">
        <f>SUM(AG2590,BF2590)</f>
        <v>0</v>
      </c>
      <c r="V2590" s="1">
        <f>SUM(AJ2590,AK2590,AL2590,AM2590,AO2590,AP2590,AQ2590,AR2590,AS2590,AT2590,AU2590,AN2590,AV2590,AW2590,AX2590,AY2590,AZ2590,BA2590,BC2590,BD2590,BE2590,BB2590)</f>
        <v>34</v>
      </c>
      <c r="W2590" s="1">
        <f>COUNTIF(AJ2590:BE2590, "&gt;0")</f>
        <v>1</v>
      </c>
      <c r="X2590" s="1">
        <f>SUM(BG2590,BH2590)</f>
        <v>0</v>
      </c>
      <c r="Y2590" s="1">
        <f>BI2590</f>
        <v>0</v>
      </c>
      <c r="Z2590" s="1">
        <f>AI2590</f>
        <v>0</v>
      </c>
      <c r="AA2590" s="1">
        <f>AH2590</f>
        <v>0</v>
      </c>
      <c r="AB2590" s="31"/>
      <c r="AC2590" s="16">
        <v>0</v>
      </c>
      <c r="AD2590" s="16">
        <v>0</v>
      </c>
      <c r="AE2590" s="16">
        <v>0</v>
      </c>
      <c r="AF2590" s="28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0</v>
      </c>
      <c r="AP2590" s="16">
        <v>34</v>
      </c>
      <c r="AQ2590" s="16">
        <v>0</v>
      </c>
      <c r="AR2590" s="16">
        <v>0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  <c r="BI2590" s="16">
        <v>0</v>
      </c>
      <c r="BJ2590" s="87"/>
    </row>
    <row r="2591" spans="1:62" s="16" customFormat="1" x14ac:dyDescent="0.35">
      <c r="A2591" s="98" t="s">
        <v>246</v>
      </c>
      <c r="B2591" s="98" t="s">
        <v>28</v>
      </c>
      <c r="C2591" s="35" t="s">
        <v>3070</v>
      </c>
      <c r="D2591" s="35" t="s">
        <v>71</v>
      </c>
      <c r="E2591" s="35" t="s">
        <v>39</v>
      </c>
      <c r="F2591" s="85">
        <v>999931537</v>
      </c>
      <c r="G2591" s="1">
        <f>(J2591+T2591)-H2591</f>
        <v>34</v>
      </c>
      <c r="I2591" s="28"/>
      <c r="J2591" s="1">
        <f>SUM(K2591,L2591,N2591,O2591,P2591,Q2591)</f>
        <v>0</v>
      </c>
      <c r="K2591" s="1">
        <f>SUM(AC2591,AE2591)</f>
        <v>0</v>
      </c>
      <c r="L2591" s="1">
        <v>0</v>
      </c>
      <c r="M2591" s="1">
        <v>0</v>
      </c>
      <c r="N2591" s="1">
        <v>0</v>
      </c>
      <c r="O2591" s="1"/>
      <c r="P2591" s="1">
        <v>0</v>
      </c>
      <c r="Q2591" s="1">
        <f>AD2591</f>
        <v>0</v>
      </c>
      <c r="R2591" s="1">
        <v>0</v>
      </c>
      <c r="S2591" s="28"/>
      <c r="T2591" s="1">
        <f>SUM(U2591,V2591,X2591,Y2591,Z2591,AA2591)</f>
        <v>34</v>
      </c>
      <c r="U2591" s="1">
        <f>SUM(AG2591,BF2591)</f>
        <v>0</v>
      </c>
      <c r="V2591" s="1">
        <f>SUM(AJ2591,AK2591,AL2591,AM2591,AO2591,AP2591,AQ2591,AR2591,AS2591,AT2591,AU2591,AN2591,AV2591,AW2591,AX2591,AY2591,AZ2591,BA2591,BC2591,BD2591,BE2591,BB2591)</f>
        <v>34</v>
      </c>
      <c r="W2591" s="1">
        <f>COUNTIF(AJ2591:BE2591, "&gt;0")</f>
        <v>1</v>
      </c>
      <c r="X2591" s="1">
        <f>SUM(BG2591,BH2591)</f>
        <v>0</v>
      </c>
      <c r="Y2591" s="1">
        <f>BI2591</f>
        <v>0</v>
      </c>
      <c r="Z2591" s="1">
        <f>AI2591</f>
        <v>0</v>
      </c>
      <c r="AA2591" s="1">
        <f>AH2591</f>
        <v>0</v>
      </c>
      <c r="AB2591" s="28"/>
      <c r="AC2591" s="16">
        <v>0</v>
      </c>
      <c r="AD2591" s="16">
        <v>0</v>
      </c>
      <c r="AE2591" s="16">
        <v>0</v>
      </c>
      <c r="AF2591" s="28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0</v>
      </c>
      <c r="AW2591" s="16">
        <v>34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  <c r="BI2591" s="16">
        <v>0</v>
      </c>
      <c r="BJ2591" s="87"/>
    </row>
    <row r="2592" spans="1:62" s="16" customFormat="1" x14ac:dyDescent="0.35">
      <c r="A2592" s="16" t="s">
        <v>246</v>
      </c>
      <c r="B2592" s="16" t="s">
        <v>28</v>
      </c>
      <c r="C2592" s="16" t="s">
        <v>3583</v>
      </c>
      <c r="D2592" s="16" t="s">
        <v>3584</v>
      </c>
      <c r="E2592" s="16" t="s">
        <v>39</v>
      </c>
      <c r="F2592" s="16">
        <v>999932058</v>
      </c>
      <c r="G2592" s="1">
        <f>(J2592+T2592)-H2592</f>
        <v>34</v>
      </c>
      <c r="I2592" s="28"/>
      <c r="J2592" s="1">
        <f>SUM(K2592,L2592,N2592,O2592,P2592,Q2592)</f>
        <v>0</v>
      </c>
      <c r="K2592" s="1">
        <f>SUM(AC2592,AE2592)</f>
        <v>0</v>
      </c>
      <c r="L2592" s="1">
        <v>0</v>
      </c>
      <c r="M2592" s="1">
        <v>0</v>
      </c>
      <c r="N2592" s="1">
        <v>0</v>
      </c>
      <c r="O2592" s="1"/>
      <c r="P2592" s="1">
        <v>0</v>
      </c>
      <c r="Q2592" s="1">
        <f>AD2592</f>
        <v>0</v>
      </c>
      <c r="R2592" s="1">
        <v>0</v>
      </c>
      <c r="S2592" s="28"/>
      <c r="T2592" s="1">
        <f>SUM(U2592,V2592,X2592,Y2592,Z2592,AA2592)</f>
        <v>34</v>
      </c>
      <c r="U2592" s="1">
        <f>SUM(AG2592,BF2592)</f>
        <v>0</v>
      </c>
      <c r="V2592" s="1">
        <f>SUM(AJ2592,AK2592,AL2592,AM2592,AO2592,AP2592,AQ2592,AR2592,AS2592,AT2592,AU2592,AN2592,AV2592,AW2592,AX2592,AY2592,AZ2592,BA2592,BC2592,BD2592,BE2592,BB2592)</f>
        <v>34</v>
      </c>
      <c r="W2592" s="1">
        <f>COUNTIF(AJ2592:BE2592, "&gt;0")</f>
        <v>1</v>
      </c>
      <c r="X2592" s="1">
        <f>SUM(BG2592,BH2592)</f>
        <v>0</v>
      </c>
      <c r="Y2592" s="1">
        <f>BI2592</f>
        <v>0</v>
      </c>
      <c r="Z2592" s="1">
        <f>AI2592</f>
        <v>0</v>
      </c>
      <c r="AA2592" s="1">
        <f>AH2592</f>
        <v>0</v>
      </c>
      <c r="AB2592" s="28"/>
      <c r="AC2592" s="16">
        <v>0</v>
      </c>
      <c r="AD2592" s="16">
        <v>0</v>
      </c>
      <c r="AE2592" s="16">
        <v>0</v>
      </c>
      <c r="AF2592" s="28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0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0</v>
      </c>
      <c r="BB2592" s="16">
        <v>34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  <c r="BI2592" s="16">
        <v>0</v>
      </c>
      <c r="BJ2592" s="87"/>
    </row>
    <row r="2593" spans="1:62" s="16" customFormat="1" x14ac:dyDescent="0.35">
      <c r="A2593" s="85" t="s">
        <v>246</v>
      </c>
      <c r="B2593" s="85" t="s">
        <v>28</v>
      </c>
      <c r="C2593" s="16" t="s">
        <v>2172</v>
      </c>
      <c r="D2593" s="16" t="s">
        <v>2173</v>
      </c>
      <c r="E2593" s="16" t="s">
        <v>39</v>
      </c>
      <c r="F2593" s="85">
        <v>999929333</v>
      </c>
      <c r="G2593" s="1">
        <f>(J2593+T2593)-H2593</f>
        <v>30</v>
      </c>
      <c r="I2593" s="28"/>
      <c r="J2593" s="1">
        <f>SUM(K2593,L2593,N2593,O2593,P2593,Q2593)</f>
        <v>0</v>
      </c>
      <c r="K2593" s="1">
        <f>SUM(AC2593,AE2593)</f>
        <v>0</v>
      </c>
      <c r="L2593" s="1">
        <v>0</v>
      </c>
      <c r="M2593" s="1">
        <v>0</v>
      </c>
      <c r="N2593" s="1">
        <v>0</v>
      </c>
      <c r="O2593" s="1"/>
      <c r="P2593" s="1">
        <v>0</v>
      </c>
      <c r="Q2593" s="1">
        <f>AD2593</f>
        <v>0</v>
      </c>
      <c r="R2593" s="1">
        <v>0</v>
      </c>
      <c r="S2593" s="31"/>
      <c r="T2593" s="1">
        <f>SUM(U2593,V2593,X2593,Y2593,Z2593,AA2593)</f>
        <v>30</v>
      </c>
      <c r="U2593" s="1">
        <f>SUM(AG2593,BF2593)</f>
        <v>0</v>
      </c>
      <c r="V2593" s="1">
        <f>SUM(AJ2593,AK2593,AL2593,AM2593,AO2593,AP2593,AQ2593,AR2593,AS2593,AT2593,AU2593,AN2593,AV2593,AW2593,AX2593,AY2593,AZ2593,BA2593,BC2593,BD2593,BE2593,BB2593)</f>
        <v>30</v>
      </c>
      <c r="W2593" s="1">
        <f>COUNTIF(AJ2593:BE2593, "&gt;0")</f>
        <v>1</v>
      </c>
      <c r="X2593" s="1">
        <f>SUM(BG2593,BH2593)</f>
        <v>0</v>
      </c>
      <c r="Y2593" s="1">
        <f>BI2593</f>
        <v>0</v>
      </c>
      <c r="Z2593" s="1">
        <f>AI2593</f>
        <v>0</v>
      </c>
      <c r="AA2593" s="1">
        <f>AH2593</f>
        <v>0</v>
      </c>
      <c r="AB2593" s="31"/>
      <c r="AC2593" s="16">
        <v>0</v>
      </c>
      <c r="AD2593" s="16">
        <v>0</v>
      </c>
      <c r="AE2593" s="16">
        <v>0</v>
      </c>
      <c r="AF2593" s="28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30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0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  <c r="BI2593" s="16">
        <v>0</v>
      </c>
      <c r="BJ2593" s="87"/>
    </row>
    <row r="2594" spans="1:62" s="16" customFormat="1" x14ac:dyDescent="0.35">
      <c r="A2594" s="85" t="s">
        <v>246</v>
      </c>
      <c r="B2594" s="85" t="s">
        <v>28</v>
      </c>
      <c r="C2594" s="16" t="s">
        <v>2431</v>
      </c>
      <c r="D2594" s="16" t="s">
        <v>2432</v>
      </c>
      <c r="E2594" s="16" t="s">
        <v>39</v>
      </c>
      <c r="F2594" s="85">
        <v>999931215</v>
      </c>
      <c r="G2594" s="1">
        <f>(J2594+T2594)-H2594</f>
        <v>28</v>
      </c>
      <c r="I2594" s="28"/>
      <c r="J2594" s="1">
        <f>SUM(K2594,L2594,N2594,O2594,P2594,Q2594)</f>
        <v>0</v>
      </c>
      <c r="K2594" s="1">
        <f>SUM(AC2594,AE2594)</f>
        <v>0</v>
      </c>
      <c r="L2594" s="1">
        <v>0</v>
      </c>
      <c r="M2594" s="1">
        <v>0</v>
      </c>
      <c r="N2594" s="1">
        <v>0</v>
      </c>
      <c r="O2594" s="1"/>
      <c r="P2594" s="1">
        <v>0</v>
      </c>
      <c r="Q2594" s="1">
        <f>AD2594</f>
        <v>0</v>
      </c>
      <c r="R2594" s="1">
        <v>0</v>
      </c>
      <c r="S2594" s="31"/>
      <c r="T2594" s="1">
        <f>SUM(U2594,V2594,X2594,Y2594,Z2594,AA2594)</f>
        <v>28</v>
      </c>
      <c r="U2594" s="1">
        <f>SUM(AG2594,BF2594)</f>
        <v>0</v>
      </c>
      <c r="V2594" s="1">
        <f>SUM(AJ2594,AK2594,AL2594,AM2594,AO2594,AP2594,AQ2594,AR2594,AS2594,AT2594,AU2594,AN2594,AV2594,AW2594,AX2594,AY2594,AZ2594,BA2594,BC2594,BD2594,BE2594,BB2594)</f>
        <v>28</v>
      </c>
      <c r="W2594" s="1">
        <f>COUNTIF(AJ2594:BE2594, "&gt;0")</f>
        <v>1</v>
      </c>
      <c r="X2594" s="1">
        <f>SUM(BG2594,BH2594)</f>
        <v>0</v>
      </c>
      <c r="Y2594" s="1">
        <f>BI2594</f>
        <v>0</v>
      </c>
      <c r="Z2594" s="1">
        <f>AI2594</f>
        <v>0</v>
      </c>
      <c r="AA2594" s="1">
        <f>AH2594</f>
        <v>0</v>
      </c>
      <c r="AB2594" s="31"/>
      <c r="AC2594" s="16">
        <v>0</v>
      </c>
      <c r="AD2594" s="16">
        <v>0</v>
      </c>
      <c r="AE2594" s="16">
        <v>0</v>
      </c>
      <c r="AF2594" s="28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0</v>
      </c>
      <c r="AR2594" s="16">
        <v>28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  <c r="BI2594" s="16">
        <v>0</v>
      </c>
      <c r="BJ2594" s="87"/>
    </row>
    <row r="2595" spans="1:62" s="16" customFormat="1" x14ac:dyDescent="0.35">
      <c r="A2595" s="98" t="s">
        <v>27</v>
      </c>
      <c r="B2595" s="85" t="s">
        <v>163</v>
      </c>
      <c r="C2595" s="1" t="s">
        <v>121</v>
      </c>
      <c r="D2595" s="1" t="s">
        <v>73</v>
      </c>
      <c r="E2595" s="1" t="s">
        <v>39</v>
      </c>
      <c r="F2595" s="85">
        <v>999918052</v>
      </c>
      <c r="G2595" s="1">
        <f>(J2595+T2595)-H2595</f>
        <v>511</v>
      </c>
      <c r="H2595" s="1">
        <f>(K2595+L2595+N2595+O2595+P2595+Q2595+R2595)*0.5</f>
        <v>75</v>
      </c>
      <c r="I2595" s="15"/>
      <c r="J2595" s="1">
        <f>SUM(K2595,L2595,N2595,O2595,P2595,Q2595)</f>
        <v>150</v>
      </c>
      <c r="K2595" s="1">
        <f>SUM(AC2595,AE2595)</f>
        <v>0</v>
      </c>
      <c r="L2595" s="1">
        <v>0</v>
      </c>
      <c r="M2595" s="1">
        <v>0</v>
      </c>
      <c r="N2595" s="1">
        <v>0</v>
      </c>
      <c r="O2595" s="1"/>
      <c r="P2595" s="1">
        <v>0</v>
      </c>
      <c r="Q2595" s="1">
        <f>AD2595</f>
        <v>150</v>
      </c>
      <c r="R2595" s="1">
        <v>0</v>
      </c>
      <c r="S2595" s="31"/>
      <c r="T2595" s="1">
        <f>SUM(U2595,V2595,X2595,Y2595,Z2595,AA2595)</f>
        <v>436</v>
      </c>
      <c r="U2595" s="1">
        <f>SUM(AG2595,BF2595)</f>
        <v>0</v>
      </c>
      <c r="V2595" s="1">
        <f>SUM(AJ2595,AK2595,AL2595,AM2595,AO2595,AP2595,AQ2595,AR2595,AS2595,AT2595,AU2595,AN2595,AV2595,AW2595,AX2595,AY2595,AZ2595,BA2595,BC2595,BD2595,BE2595,BB2595)</f>
        <v>240</v>
      </c>
      <c r="W2595" s="1">
        <f>COUNTIF(AJ2595:BE2595, "&gt;0")</f>
        <v>2</v>
      </c>
      <c r="X2595" s="1">
        <f>SUM(BG2595,BH2595)</f>
        <v>120</v>
      </c>
      <c r="Y2595" s="1">
        <f>BI2595</f>
        <v>76</v>
      </c>
      <c r="Z2595" s="1">
        <f>AI2595</f>
        <v>0</v>
      </c>
      <c r="AA2595" s="1">
        <f>AH2595</f>
        <v>0</v>
      </c>
      <c r="AB2595" s="31"/>
      <c r="AC2595" s="1">
        <v>0</v>
      </c>
      <c r="AD2595" s="16">
        <v>150</v>
      </c>
      <c r="AE2595" s="16">
        <v>0</v>
      </c>
      <c r="AF2595" s="28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120</v>
      </c>
      <c r="AN2595" s="16">
        <v>0</v>
      </c>
      <c r="AO2595" s="16">
        <v>0</v>
      </c>
      <c r="AP2595" s="16">
        <v>0</v>
      </c>
      <c r="AQ2595" s="16">
        <v>120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0</v>
      </c>
      <c r="BF2595" s="16">
        <v>0</v>
      </c>
      <c r="BG2595" s="16">
        <v>120</v>
      </c>
      <c r="BH2595" s="16">
        <v>0</v>
      </c>
      <c r="BI2595" s="16">
        <v>76</v>
      </c>
      <c r="BJ2595" s="87"/>
    </row>
    <row r="2596" spans="1:62" s="16" customFormat="1" x14ac:dyDescent="0.35">
      <c r="A2596" s="85" t="s">
        <v>27</v>
      </c>
      <c r="B2596" s="85" t="s">
        <v>163</v>
      </c>
      <c r="C2596" s="1" t="s">
        <v>1090</v>
      </c>
      <c r="D2596" s="1" t="s">
        <v>1091</v>
      </c>
      <c r="E2596" s="16" t="s">
        <v>39</v>
      </c>
      <c r="F2596" s="85">
        <v>999921634</v>
      </c>
      <c r="G2596" s="1">
        <f>(J2596+T2596)-H2596</f>
        <v>425</v>
      </c>
      <c r="I2596" s="15"/>
      <c r="J2596" s="1">
        <f>SUM(K2596,L2596,N2596,O2596,P2596,Q2596)</f>
        <v>100</v>
      </c>
      <c r="K2596" s="1">
        <f>SUM(AC2596,AE2596)</f>
        <v>0</v>
      </c>
      <c r="L2596" s="1">
        <v>0</v>
      </c>
      <c r="M2596" s="1">
        <v>0</v>
      </c>
      <c r="N2596" s="1">
        <v>0</v>
      </c>
      <c r="O2596" s="1"/>
      <c r="P2596" s="1">
        <v>0</v>
      </c>
      <c r="Q2596" s="1">
        <f>AD2596</f>
        <v>100</v>
      </c>
      <c r="R2596" s="1">
        <v>0</v>
      </c>
      <c r="S2596" s="31"/>
      <c r="T2596" s="1">
        <f>SUM(U2596,V2596,X2596,Y2596,Z2596,AA2596)</f>
        <v>325</v>
      </c>
      <c r="U2596" s="1">
        <f>SUM(AG2596,BF2596)</f>
        <v>0</v>
      </c>
      <c r="V2596" s="1">
        <f>SUM(AJ2596,AK2596,AL2596,AM2596,AO2596,AP2596,AQ2596,AR2596,AS2596,AT2596,AU2596,AN2596,AV2596,AW2596,AX2596,AY2596,AZ2596,BA2596,BC2596,BD2596,BE2596,BB2596)</f>
        <v>30</v>
      </c>
      <c r="W2596" s="1">
        <f>COUNTIF(AJ2596:BE2596, "&gt;0")</f>
        <v>1</v>
      </c>
      <c r="X2596" s="1">
        <f>SUM(BG2596,BH2596)</f>
        <v>160</v>
      </c>
      <c r="Y2596" s="1">
        <f>BI2596</f>
        <v>135</v>
      </c>
      <c r="Z2596" s="1">
        <f>AI2596</f>
        <v>0</v>
      </c>
      <c r="AA2596" s="1">
        <f>AH2596</f>
        <v>0</v>
      </c>
      <c r="AB2596" s="31"/>
      <c r="AC2596" s="1">
        <v>0</v>
      </c>
      <c r="AD2596" s="16">
        <v>100</v>
      </c>
      <c r="AE2596" s="16">
        <v>0</v>
      </c>
      <c r="AF2596" s="28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30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0</v>
      </c>
      <c r="BG2596" s="16">
        <v>0</v>
      </c>
      <c r="BH2596" s="16">
        <v>160</v>
      </c>
      <c r="BI2596" s="16">
        <v>135</v>
      </c>
      <c r="BJ2596" s="87"/>
    </row>
    <row r="2597" spans="1:62" s="16" customFormat="1" x14ac:dyDescent="0.35">
      <c r="A2597" s="98" t="s">
        <v>27</v>
      </c>
      <c r="B2597" s="98" t="s">
        <v>163</v>
      </c>
      <c r="C2597" s="99" t="s">
        <v>862</v>
      </c>
      <c r="D2597" s="99" t="s">
        <v>1384</v>
      </c>
      <c r="E2597" s="99" t="s">
        <v>39</v>
      </c>
      <c r="F2597" s="85">
        <v>999924828</v>
      </c>
      <c r="G2597" s="1">
        <f>(J2597+T2597)-H2597</f>
        <v>406.5</v>
      </c>
      <c r="H2597" s="1">
        <f>(K2597+L2597+N2597+O2597+P2597+Q2597+R2597)*0.5</f>
        <v>56.5</v>
      </c>
      <c r="I2597" s="15"/>
      <c r="J2597" s="1">
        <f>SUM(K2597,L2597,N2597,O2597,P2597,Q2597)</f>
        <v>113</v>
      </c>
      <c r="K2597" s="1">
        <f>SUM(AC2597,AE2597)</f>
        <v>0</v>
      </c>
      <c r="L2597" s="1">
        <v>0</v>
      </c>
      <c r="M2597" s="1">
        <v>0</v>
      </c>
      <c r="N2597" s="1">
        <v>0</v>
      </c>
      <c r="O2597" s="1"/>
      <c r="P2597" s="1">
        <v>0</v>
      </c>
      <c r="Q2597" s="1">
        <f>AD2597</f>
        <v>113</v>
      </c>
      <c r="R2597" s="1">
        <v>0</v>
      </c>
      <c r="S2597" s="31"/>
      <c r="T2597" s="1">
        <f>SUM(U2597,V2597,X2597,Y2597,Z2597,AA2597)</f>
        <v>350</v>
      </c>
      <c r="U2597" s="1">
        <f>SUM(AG2597,BF2597)</f>
        <v>23</v>
      </c>
      <c r="V2597" s="1">
        <f>SUM(AJ2597,AK2597,AL2597,AM2597,AO2597,AP2597,AQ2597,AR2597,AS2597,AT2597,AU2597,AN2597,AV2597,AW2597,AX2597,AY2597,AZ2597,BA2597,BC2597,BD2597,BE2597,BB2597)</f>
        <v>180</v>
      </c>
      <c r="W2597" s="1">
        <f>COUNTIF(AJ2597:BE2597, "&gt;0")</f>
        <v>2</v>
      </c>
      <c r="X2597" s="1">
        <f>SUM(BG2597,BH2597)</f>
        <v>90</v>
      </c>
      <c r="Y2597" s="1">
        <f>BI2597</f>
        <v>57</v>
      </c>
      <c r="Z2597" s="1">
        <f>AI2597</f>
        <v>0</v>
      </c>
      <c r="AA2597" s="1">
        <f>AH2597</f>
        <v>0</v>
      </c>
      <c r="AB2597" s="31"/>
      <c r="AC2597" s="1">
        <v>0</v>
      </c>
      <c r="AD2597" s="16">
        <v>113</v>
      </c>
      <c r="AE2597" s="16">
        <v>0</v>
      </c>
      <c r="AF2597" s="28">
        <v>0</v>
      </c>
      <c r="AG2597" s="16">
        <v>23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90</v>
      </c>
      <c r="AP2597" s="16">
        <v>0</v>
      </c>
      <c r="AQ2597" s="16">
        <v>0</v>
      </c>
      <c r="AR2597" s="16">
        <v>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90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0</v>
      </c>
      <c r="BH2597" s="16">
        <v>90</v>
      </c>
      <c r="BI2597" s="16">
        <v>57</v>
      </c>
      <c r="BJ2597" s="87"/>
    </row>
    <row r="2598" spans="1:62" s="16" customFormat="1" x14ac:dyDescent="0.35">
      <c r="A2598" s="98" t="s">
        <v>27</v>
      </c>
      <c r="B2598" s="98" t="s">
        <v>163</v>
      </c>
      <c r="C2598" s="99" t="s">
        <v>587</v>
      </c>
      <c r="D2598" s="99" t="s">
        <v>1180</v>
      </c>
      <c r="E2598" s="99" t="s">
        <v>39</v>
      </c>
      <c r="F2598" s="85">
        <v>999926170</v>
      </c>
      <c r="G2598" s="1">
        <f>(J2598+T2598)-H2598</f>
        <v>342.5</v>
      </c>
      <c r="H2598" s="1"/>
      <c r="I2598" s="15"/>
      <c r="J2598" s="1">
        <f>SUM(K2598,L2598,N2598,O2598,P2598,Q2598)</f>
        <v>56.5</v>
      </c>
      <c r="K2598" s="1">
        <f>SUM(AC2598,AE2598)</f>
        <v>0</v>
      </c>
      <c r="L2598" s="1">
        <v>0</v>
      </c>
      <c r="M2598" s="1">
        <v>0</v>
      </c>
      <c r="N2598" s="1">
        <v>0</v>
      </c>
      <c r="O2598" s="1"/>
      <c r="P2598" s="1">
        <v>0</v>
      </c>
      <c r="Q2598" s="1">
        <f>AD2598</f>
        <v>56.5</v>
      </c>
      <c r="R2598" s="1">
        <v>0</v>
      </c>
      <c r="S2598" s="31"/>
      <c r="T2598" s="1">
        <f>SUM(U2598,V2598,X2598,Y2598,Z2598,AA2598)</f>
        <v>286</v>
      </c>
      <c r="U2598" s="1">
        <f>SUM(AG2598,BF2598)</f>
        <v>23</v>
      </c>
      <c r="V2598" s="1">
        <f>SUM(AJ2598,AK2598,AL2598,AM2598,AO2598,AP2598,AQ2598,AR2598,AS2598,AT2598,AU2598,AN2598,AV2598,AW2598,AX2598,AY2598,AZ2598,BA2598,BC2598,BD2598,BE2598,BB2598)</f>
        <v>180</v>
      </c>
      <c r="W2598" s="1">
        <f>COUNTIF(AJ2598:BE2598, "&gt;0")</f>
        <v>2</v>
      </c>
      <c r="X2598" s="1">
        <f>SUM(BG2598,BH2598)</f>
        <v>0</v>
      </c>
      <c r="Y2598" s="1">
        <f>BI2598</f>
        <v>83</v>
      </c>
      <c r="Z2598" s="1">
        <f>AI2598</f>
        <v>0</v>
      </c>
      <c r="AA2598" s="1">
        <f>AH2598</f>
        <v>0</v>
      </c>
      <c r="AB2598" s="31"/>
      <c r="AC2598" s="1">
        <v>0</v>
      </c>
      <c r="AD2598" s="16">
        <v>56.5</v>
      </c>
      <c r="AE2598" s="16">
        <v>0</v>
      </c>
      <c r="AF2598" s="28">
        <v>0</v>
      </c>
      <c r="AG2598" s="16">
        <v>23</v>
      </c>
      <c r="AH2598" s="16">
        <v>0</v>
      </c>
      <c r="AI2598" s="16">
        <v>0</v>
      </c>
      <c r="AJ2598" s="16">
        <v>60</v>
      </c>
      <c r="AK2598" s="16">
        <v>0</v>
      </c>
      <c r="AL2598" s="16">
        <v>0</v>
      </c>
      <c r="AM2598" s="16">
        <v>0</v>
      </c>
      <c r="AN2598" s="16">
        <v>0</v>
      </c>
      <c r="AO2598" s="16">
        <v>120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0</v>
      </c>
      <c r="BB2598" s="16">
        <v>0</v>
      </c>
      <c r="BC2598" s="16">
        <v>0</v>
      </c>
      <c r="BD2598" s="16">
        <v>0</v>
      </c>
      <c r="BE2598" s="16">
        <v>0</v>
      </c>
      <c r="BF2598" s="16">
        <v>0</v>
      </c>
      <c r="BG2598" s="16">
        <v>0</v>
      </c>
      <c r="BH2598" s="16">
        <v>0</v>
      </c>
      <c r="BI2598" s="16">
        <v>83</v>
      </c>
      <c r="BJ2598" s="87"/>
    </row>
    <row r="2599" spans="1:62" s="16" customFormat="1" x14ac:dyDescent="0.35">
      <c r="A2599" s="98" t="s">
        <v>27</v>
      </c>
      <c r="B2599" s="85" t="s">
        <v>163</v>
      </c>
      <c r="C2599" s="1" t="s">
        <v>965</v>
      </c>
      <c r="D2599" s="1" t="s">
        <v>966</v>
      </c>
      <c r="E2599" s="1" t="s">
        <v>39</v>
      </c>
      <c r="F2599" s="85">
        <v>999920282</v>
      </c>
      <c r="G2599" s="1">
        <f>(J2599+T2599)-H2599</f>
        <v>270</v>
      </c>
      <c r="H2599" s="1">
        <f>(K2599+L2599+N2599+O2599+P2599+Q2599+R2599)*0.5</f>
        <v>0</v>
      </c>
      <c r="I2599" s="15"/>
      <c r="J2599" s="1">
        <f>SUM(K2599,L2599,N2599,O2599,P2599,Q2599)</f>
        <v>0</v>
      </c>
      <c r="K2599" s="1">
        <f>SUM(AC2599,AE2599)</f>
        <v>0</v>
      </c>
      <c r="L2599" s="1">
        <v>0</v>
      </c>
      <c r="M2599" s="1">
        <v>0</v>
      </c>
      <c r="N2599" s="1">
        <v>0</v>
      </c>
      <c r="O2599" s="1"/>
      <c r="P2599" s="1">
        <v>0</v>
      </c>
      <c r="Q2599" s="1">
        <f>AD2599</f>
        <v>0</v>
      </c>
      <c r="R2599" s="1">
        <v>0</v>
      </c>
      <c r="S2599" s="31"/>
      <c r="T2599" s="1">
        <f>SUM(U2599,V2599,X2599,Y2599,Z2599,AA2599)</f>
        <v>270</v>
      </c>
      <c r="U2599" s="1">
        <f>SUM(AG2599,BF2599)</f>
        <v>0</v>
      </c>
      <c r="V2599" s="1">
        <f>SUM(AJ2599,AK2599,AL2599,AM2599,AO2599,AP2599,AQ2599,AR2599,AS2599,AT2599,AU2599,AN2599,AV2599,AW2599,AX2599,AY2599,AZ2599,BA2599,BC2599,BD2599,BE2599,BB2599)</f>
        <v>90</v>
      </c>
      <c r="W2599" s="1">
        <f>COUNTIF(AJ2599:BE2599, "&gt;0")</f>
        <v>1</v>
      </c>
      <c r="X2599" s="1">
        <f>SUM(BG2599,BH2599)</f>
        <v>0</v>
      </c>
      <c r="Y2599" s="1">
        <f>BI2599</f>
        <v>180</v>
      </c>
      <c r="Z2599" s="1">
        <f>AI2599</f>
        <v>0</v>
      </c>
      <c r="AA2599" s="1">
        <f>AH2599</f>
        <v>0</v>
      </c>
      <c r="AB2599" s="31"/>
      <c r="AC2599" s="1">
        <v>0</v>
      </c>
      <c r="AD2599" s="16">
        <v>0</v>
      </c>
      <c r="AE2599" s="16">
        <v>0</v>
      </c>
      <c r="AF2599" s="28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0</v>
      </c>
      <c r="AO2599" s="16">
        <v>0</v>
      </c>
      <c r="AP2599" s="16">
        <v>0</v>
      </c>
      <c r="AQ2599" s="16">
        <v>0</v>
      </c>
      <c r="AR2599" s="16">
        <v>90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0</v>
      </c>
      <c r="BG2599" s="16">
        <v>0</v>
      </c>
      <c r="BH2599" s="16">
        <v>0</v>
      </c>
      <c r="BI2599" s="16">
        <v>180</v>
      </c>
      <c r="BJ2599" s="87"/>
    </row>
    <row r="2600" spans="1:62" s="16" customFormat="1" x14ac:dyDescent="0.35">
      <c r="A2600" s="98" t="s">
        <v>27</v>
      </c>
      <c r="B2600" s="85" t="s">
        <v>163</v>
      </c>
      <c r="C2600" s="1" t="s">
        <v>81</v>
      </c>
      <c r="D2600" s="1" t="s">
        <v>1071</v>
      </c>
      <c r="E2600" s="1" t="s">
        <v>39</v>
      </c>
      <c r="F2600" s="85">
        <v>999924482</v>
      </c>
      <c r="G2600" s="1">
        <f>(J2600+T2600)-H2600</f>
        <v>263</v>
      </c>
      <c r="H2600" s="1">
        <f>(K2600+L2600+N2600+O2600+P2600+Q2600+R2600)*0.5</f>
        <v>0</v>
      </c>
      <c r="I2600" s="15"/>
      <c r="J2600" s="1">
        <f>SUM(K2600,L2600,N2600,O2600,P2600,Q2600)</f>
        <v>0</v>
      </c>
      <c r="K2600" s="1">
        <f>SUM(AC2600,AE2600)</f>
        <v>0</v>
      </c>
      <c r="L2600" s="1">
        <v>0</v>
      </c>
      <c r="M2600" s="1">
        <v>0</v>
      </c>
      <c r="N2600" s="1">
        <v>0</v>
      </c>
      <c r="O2600" s="1"/>
      <c r="P2600" s="1">
        <v>0</v>
      </c>
      <c r="Q2600" s="1">
        <f>AD2600</f>
        <v>0</v>
      </c>
      <c r="R2600" s="1">
        <v>0</v>
      </c>
      <c r="S2600" s="31"/>
      <c r="T2600" s="1">
        <f>SUM(U2600,V2600,X2600,Y2600,Z2600,AA2600)</f>
        <v>263</v>
      </c>
      <c r="U2600" s="1">
        <f>SUM(AG2600,BF2600)</f>
        <v>0</v>
      </c>
      <c r="V2600" s="1">
        <f>SUM(AJ2600,AK2600,AL2600,AM2600,AO2600,AP2600,AQ2600,AR2600,AS2600,AT2600,AU2600,AN2600,AV2600,AW2600,AX2600,AY2600,AZ2600,BA2600,BC2600,BD2600,BE2600,BB2600)</f>
        <v>136</v>
      </c>
      <c r="W2600" s="1">
        <f>COUNTIF(AJ2600:BE2600, "&gt;0")</f>
        <v>2</v>
      </c>
      <c r="X2600" s="1">
        <f>SUM(BG2600,BH2600)</f>
        <v>84</v>
      </c>
      <c r="Y2600" s="1">
        <f>BI2600</f>
        <v>43</v>
      </c>
      <c r="Z2600" s="1">
        <f>AI2600</f>
        <v>0</v>
      </c>
      <c r="AA2600" s="1">
        <f>AH2600</f>
        <v>0</v>
      </c>
      <c r="AB2600" s="31"/>
      <c r="AC2600" s="1">
        <v>0</v>
      </c>
      <c r="AD2600" s="16">
        <v>0</v>
      </c>
      <c r="AE2600" s="16">
        <v>0</v>
      </c>
      <c r="AF2600" s="28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6">
        <v>0</v>
      </c>
      <c r="AO2600" s="16">
        <v>68</v>
      </c>
      <c r="AP2600" s="16">
        <v>0</v>
      </c>
      <c r="AQ2600" s="16">
        <v>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0</v>
      </c>
      <c r="BA2600" s="16">
        <v>0</v>
      </c>
      <c r="BB2600" s="16">
        <v>68</v>
      </c>
      <c r="BC2600" s="16">
        <v>0</v>
      </c>
      <c r="BD2600" s="16">
        <v>0</v>
      </c>
      <c r="BE2600" s="16">
        <v>0</v>
      </c>
      <c r="BF2600" s="16">
        <v>0</v>
      </c>
      <c r="BG2600" s="16">
        <v>0</v>
      </c>
      <c r="BH2600" s="16">
        <v>84</v>
      </c>
      <c r="BI2600" s="16">
        <v>43</v>
      </c>
      <c r="BJ2600" s="87"/>
    </row>
    <row r="2601" spans="1:62" s="16" customFormat="1" x14ac:dyDescent="0.35">
      <c r="A2601" s="16" t="s">
        <v>27</v>
      </c>
      <c r="B2601" s="16" t="s">
        <v>163</v>
      </c>
      <c r="C2601" s="16" t="s">
        <v>218</v>
      </c>
      <c r="D2601" s="16" t="s">
        <v>1150</v>
      </c>
      <c r="E2601" s="16" t="s">
        <v>39</v>
      </c>
      <c r="F2601" s="16">
        <v>999922998</v>
      </c>
      <c r="G2601" s="1">
        <f>(J2601+T2601)-H2601</f>
        <v>261</v>
      </c>
      <c r="I2601" s="28"/>
      <c r="J2601" s="1">
        <f>SUM(K2601,L2601,N2601,O2601,P2601,Q2601)</f>
        <v>0</v>
      </c>
      <c r="K2601" s="1">
        <f>SUM(AC2601,AE2601)</f>
        <v>0</v>
      </c>
      <c r="L2601" s="1">
        <v>0</v>
      </c>
      <c r="M2601" s="1">
        <v>0</v>
      </c>
      <c r="N2601" s="1">
        <v>0</v>
      </c>
      <c r="O2601" s="1"/>
      <c r="P2601" s="1">
        <v>0</v>
      </c>
      <c r="Q2601" s="1">
        <f>AD2601</f>
        <v>0</v>
      </c>
      <c r="R2601" s="1">
        <v>0</v>
      </c>
      <c r="S2601" s="28"/>
      <c r="T2601" s="1">
        <f>SUM(U2601,V2601,X2601,Y2601,Z2601,AA2601)</f>
        <v>261</v>
      </c>
      <c r="U2601" s="1">
        <f>SUM(AG2601,BF2601)</f>
        <v>0</v>
      </c>
      <c r="V2601" s="1">
        <f>SUM(AJ2601,AK2601,AL2601,AM2601,AO2601,AP2601,AQ2601,AR2601,AS2601,AT2601,AU2601,AN2601,AV2601,AW2601,AX2601,AY2601,AZ2601,BA2601,BC2601,BD2601,BE2601,BB2601)</f>
        <v>0</v>
      </c>
      <c r="W2601" s="1">
        <f>COUNTIF(AJ2601:BE2601, "&gt;0")</f>
        <v>0</v>
      </c>
      <c r="X2601" s="1">
        <f>SUM(BG2601,BH2601)</f>
        <v>160</v>
      </c>
      <c r="Y2601" s="1">
        <f>BI2601</f>
        <v>101</v>
      </c>
      <c r="Z2601" s="1">
        <f>AI2601</f>
        <v>0</v>
      </c>
      <c r="AA2601" s="1">
        <f>AH2601</f>
        <v>0</v>
      </c>
      <c r="AB2601" s="28"/>
      <c r="AC2601" s="16">
        <v>0</v>
      </c>
      <c r="AD2601" s="16">
        <v>0</v>
      </c>
      <c r="AE2601" s="16">
        <v>0</v>
      </c>
      <c r="AF2601" s="28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0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160</v>
      </c>
      <c r="BH2601" s="16">
        <v>0</v>
      </c>
      <c r="BI2601" s="16">
        <v>101</v>
      </c>
      <c r="BJ2601" s="87"/>
    </row>
    <row r="2602" spans="1:62" s="16" customFormat="1" x14ac:dyDescent="0.35">
      <c r="A2602" s="98" t="s">
        <v>27</v>
      </c>
      <c r="B2602" s="98" t="s">
        <v>163</v>
      </c>
      <c r="C2602" s="99" t="s">
        <v>1042</v>
      </c>
      <c r="D2602" s="99" t="s">
        <v>1370</v>
      </c>
      <c r="E2602" s="99" t="s">
        <v>39</v>
      </c>
      <c r="F2602" s="85">
        <v>999924745</v>
      </c>
      <c r="G2602" s="1">
        <f>(J2602+T2602)-H2602</f>
        <v>250</v>
      </c>
      <c r="H2602" s="1">
        <f>(K2602+L2602+N2602+O2602+P2602+Q2602+R2602)*0.5</f>
        <v>0</v>
      </c>
      <c r="I2602" s="15"/>
      <c r="J2602" s="1">
        <f>SUM(K2602,L2602,N2602,O2602,P2602,Q2602)</f>
        <v>0</v>
      </c>
      <c r="K2602" s="1">
        <f>SUM(AC2602,AE2602)</f>
        <v>0</v>
      </c>
      <c r="L2602" s="1">
        <v>0</v>
      </c>
      <c r="M2602" s="1">
        <v>0</v>
      </c>
      <c r="N2602" s="1">
        <v>0</v>
      </c>
      <c r="O2602" s="1"/>
      <c r="P2602" s="1">
        <v>0</v>
      </c>
      <c r="Q2602" s="1">
        <f>AD2602</f>
        <v>0</v>
      </c>
      <c r="R2602" s="1">
        <v>0</v>
      </c>
      <c r="S2602" s="31"/>
      <c r="T2602" s="1">
        <f>SUM(U2602,V2602,X2602,Y2602,Z2602,AA2602)</f>
        <v>250</v>
      </c>
      <c r="U2602" s="1">
        <f>SUM(AG2602,BF2602)</f>
        <v>21</v>
      </c>
      <c r="V2602" s="1">
        <f>SUM(AJ2602,AK2602,AL2602,AM2602,AO2602,AP2602,AQ2602,AR2602,AS2602,AT2602,AU2602,AN2602,AV2602,AW2602,AX2602,AY2602,AZ2602,BA2602,BC2602,BD2602,BE2602,BB2602)</f>
        <v>108</v>
      </c>
      <c r="W2602" s="1">
        <f>COUNTIF(AJ2602:BE2602, "&gt;0")</f>
        <v>2</v>
      </c>
      <c r="X2602" s="1">
        <f>SUM(BG2602,BH2602)</f>
        <v>78</v>
      </c>
      <c r="Y2602" s="1">
        <f>BI2602</f>
        <v>43</v>
      </c>
      <c r="Z2602" s="1">
        <f>AI2602</f>
        <v>0</v>
      </c>
      <c r="AA2602" s="1">
        <f>AH2602</f>
        <v>0</v>
      </c>
      <c r="AB2602" s="31"/>
      <c r="AC2602" s="1">
        <v>0</v>
      </c>
      <c r="AD2602" s="16">
        <v>0</v>
      </c>
      <c r="AE2602" s="16">
        <v>0</v>
      </c>
      <c r="AF2602" s="28">
        <v>0</v>
      </c>
      <c r="AG2602" s="16">
        <v>21</v>
      </c>
      <c r="AH2602" s="16">
        <v>0</v>
      </c>
      <c r="AI2602" s="16">
        <v>0</v>
      </c>
      <c r="AJ2602" s="16">
        <v>45</v>
      </c>
      <c r="AK2602" s="16">
        <v>0</v>
      </c>
      <c r="AL2602" s="16">
        <v>0</v>
      </c>
      <c r="AM2602" s="16">
        <v>0</v>
      </c>
      <c r="AN2602" s="16">
        <v>0</v>
      </c>
      <c r="AO2602" s="16">
        <v>63</v>
      </c>
      <c r="AP2602" s="16">
        <v>0</v>
      </c>
      <c r="AQ2602" s="16">
        <v>0</v>
      </c>
      <c r="AR2602" s="16">
        <v>0</v>
      </c>
      <c r="AS2602" s="16">
        <v>0</v>
      </c>
      <c r="AT2602" s="16">
        <v>0</v>
      </c>
      <c r="AU2602" s="16">
        <v>0</v>
      </c>
      <c r="AV2602" s="16">
        <v>0</v>
      </c>
      <c r="AW2602" s="16">
        <v>0</v>
      </c>
      <c r="AX2602" s="16">
        <v>0</v>
      </c>
      <c r="AY2602" s="16">
        <v>0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0</v>
      </c>
      <c r="BG2602" s="16">
        <v>0</v>
      </c>
      <c r="BH2602" s="16">
        <v>78</v>
      </c>
      <c r="BI2602" s="16">
        <v>43</v>
      </c>
      <c r="BJ2602" s="87"/>
    </row>
    <row r="2603" spans="1:62" s="16" customFormat="1" x14ac:dyDescent="0.35">
      <c r="A2603" s="16" t="s">
        <v>27</v>
      </c>
      <c r="B2603" s="16" t="s">
        <v>163</v>
      </c>
      <c r="C2603" s="16" t="s">
        <v>396</v>
      </c>
      <c r="D2603" s="16" t="s">
        <v>71</v>
      </c>
      <c r="E2603" s="16" t="s">
        <v>39</v>
      </c>
      <c r="F2603" s="16">
        <v>999919778</v>
      </c>
      <c r="G2603" s="1">
        <f>(J2603+T2603)-H2603</f>
        <v>225</v>
      </c>
      <c r="I2603" s="28"/>
      <c r="J2603" s="1">
        <f>SUM(K2603,L2603,N2603,O2603,P2603,Q2603)</f>
        <v>16</v>
      </c>
      <c r="K2603" s="1">
        <f>SUM(AC2603,AE2603)</f>
        <v>0</v>
      </c>
      <c r="L2603" s="1">
        <v>0</v>
      </c>
      <c r="M2603" s="1">
        <v>0</v>
      </c>
      <c r="N2603" s="1">
        <v>0</v>
      </c>
      <c r="O2603" s="1"/>
      <c r="P2603" s="1">
        <v>0</v>
      </c>
      <c r="Q2603" s="1">
        <f>AD2603</f>
        <v>16</v>
      </c>
      <c r="R2603" s="1">
        <v>0</v>
      </c>
      <c r="S2603" s="28"/>
      <c r="T2603" s="1">
        <f>SUM(U2603,V2603,X2603,Y2603,Z2603,AA2603)</f>
        <v>209</v>
      </c>
      <c r="U2603" s="1">
        <f>SUM(AG2603,BF2603)</f>
        <v>0</v>
      </c>
      <c r="V2603" s="1">
        <f>SUM(AJ2603,AK2603,AL2603,AM2603,AO2603,AP2603,AQ2603,AR2603,AS2603,AT2603,AU2603,AN2603,AV2603,AW2603,AX2603,AY2603,AZ2603,BA2603,BC2603,BD2603,BE2603,BB2603)</f>
        <v>24</v>
      </c>
      <c r="W2603" s="1">
        <f>COUNTIF(AJ2603:BE2603, "&gt;0")</f>
        <v>1</v>
      </c>
      <c r="X2603" s="1">
        <f>SUM(BG2603,BH2603)</f>
        <v>90</v>
      </c>
      <c r="Y2603" s="1">
        <f>BI2603</f>
        <v>95</v>
      </c>
      <c r="Z2603" s="1">
        <f>AI2603</f>
        <v>0</v>
      </c>
      <c r="AA2603" s="1">
        <f>AH2603</f>
        <v>0</v>
      </c>
      <c r="AB2603" s="28"/>
      <c r="AC2603" s="16">
        <v>0</v>
      </c>
      <c r="AD2603" s="16">
        <v>16</v>
      </c>
      <c r="AE2603" s="16">
        <v>0</v>
      </c>
      <c r="AF2603" s="28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16">
        <v>24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>
        <v>0</v>
      </c>
      <c r="AU2603" s="16">
        <v>0</v>
      </c>
      <c r="AV2603" s="16">
        <v>0</v>
      </c>
      <c r="AW2603" s="16">
        <v>0</v>
      </c>
      <c r="AX2603" s="16">
        <v>0</v>
      </c>
      <c r="AY2603" s="16">
        <v>0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0</v>
      </c>
      <c r="BF2603" s="16">
        <v>0</v>
      </c>
      <c r="BG2603" s="16">
        <v>90</v>
      </c>
      <c r="BH2603" s="16">
        <v>0</v>
      </c>
      <c r="BI2603" s="16">
        <v>95</v>
      </c>
      <c r="BJ2603" s="87"/>
    </row>
    <row r="2604" spans="1:62" s="16" customFormat="1" x14ac:dyDescent="0.35">
      <c r="A2604" s="16" t="s">
        <v>27</v>
      </c>
      <c r="B2604" s="16" t="s">
        <v>163</v>
      </c>
      <c r="C2604" s="16" t="s">
        <v>3503</v>
      </c>
      <c r="D2604" s="16" t="s">
        <v>1830</v>
      </c>
      <c r="E2604" s="16" t="s">
        <v>39</v>
      </c>
      <c r="F2604" s="16">
        <v>999927943</v>
      </c>
      <c r="G2604" s="1">
        <f>(J2604+T2604)-H2604</f>
        <v>216</v>
      </c>
      <c r="H2604" s="1">
        <f>(K2604+L2604+N2604+O2604+P2604+Q2604+R2604)*0.5</f>
        <v>0</v>
      </c>
      <c r="I2604" s="28"/>
      <c r="J2604" s="1">
        <f>SUM(K2604,L2604,N2604,O2604,P2604,Q2604)</f>
        <v>0</v>
      </c>
      <c r="K2604" s="1">
        <f>SUM(AC2604,AE2604)</f>
        <v>0</v>
      </c>
      <c r="L2604" s="1">
        <v>0</v>
      </c>
      <c r="M2604" s="1">
        <v>0</v>
      </c>
      <c r="N2604" s="1">
        <v>0</v>
      </c>
      <c r="O2604" s="1"/>
      <c r="P2604" s="1">
        <v>0</v>
      </c>
      <c r="Q2604" s="1">
        <f>AD2604</f>
        <v>0</v>
      </c>
      <c r="R2604" s="1">
        <v>0</v>
      </c>
      <c r="S2604" s="31"/>
      <c r="T2604" s="1">
        <f>SUM(U2604,V2604,X2604,Y2604,Z2604,AA2604)</f>
        <v>216</v>
      </c>
      <c r="U2604" s="1">
        <f>SUM(AG2604,BF2604)</f>
        <v>0</v>
      </c>
      <c r="V2604" s="1">
        <f>SUM(AJ2604,AK2604,AL2604,AM2604,AO2604,AP2604,AQ2604,AR2604,AS2604,AT2604,AU2604,AN2604,AV2604,AW2604,AX2604,AY2604,AZ2604,BA2604,BC2604,BD2604,BE2604,BB2604)</f>
        <v>96</v>
      </c>
      <c r="W2604" s="1">
        <f>COUNTIF(AJ2604:BE2604, "&gt;0")</f>
        <v>2</v>
      </c>
      <c r="X2604" s="1">
        <f>SUM(BG2604,BH2604)</f>
        <v>120</v>
      </c>
      <c r="Y2604" s="1">
        <f>BI2604</f>
        <v>0</v>
      </c>
      <c r="Z2604" s="1">
        <f>AI2604</f>
        <v>0</v>
      </c>
      <c r="AA2604" s="1">
        <f>AH2604</f>
        <v>0</v>
      </c>
      <c r="AB2604" s="31"/>
      <c r="AC2604" s="16">
        <v>0</v>
      </c>
      <c r="AD2604" s="16">
        <v>0</v>
      </c>
      <c r="AE2604" s="16">
        <v>0</v>
      </c>
      <c r="AF2604" s="28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48</v>
      </c>
      <c r="AW2604" s="16">
        <v>0</v>
      </c>
      <c r="AX2604" s="16">
        <v>0</v>
      </c>
      <c r="AY2604" s="16">
        <v>0</v>
      </c>
      <c r="AZ2604" s="16">
        <v>48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0</v>
      </c>
      <c r="BG2604" s="16">
        <v>0</v>
      </c>
      <c r="BH2604" s="16">
        <v>120</v>
      </c>
      <c r="BI2604" s="16">
        <v>0</v>
      </c>
      <c r="BJ2604" s="87"/>
    </row>
    <row r="2605" spans="1:62" s="16" customFormat="1" x14ac:dyDescent="0.35">
      <c r="A2605" s="85" t="s">
        <v>27</v>
      </c>
      <c r="B2605" s="85" t="s">
        <v>163</v>
      </c>
      <c r="C2605" s="16" t="s">
        <v>1400</v>
      </c>
      <c r="D2605" s="16" t="s">
        <v>2132</v>
      </c>
      <c r="E2605" s="16" t="s">
        <v>39</v>
      </c>
      <c r="F2605" s="85">
        <v>999929482</v>
      </c>
      <c r="G2605" s="1">
        <f>(J2605+T2605)-H2605</f>
        <v>204</v>
      </c>
      <c r="I2605" s="28"/>
      <c r="J2605" s="1">
        <f>SUM(K2605,L2605,N2605,O2605,P2605,Q2605)</f>
        <v>0</v>
      </c>
      <c r="K2605" s="1">
        <f>SUM(AC2605,AE2605)</f>
        <v>0</v>
      </c>
      <c r="L2605" s="1">
        <v>0</v>
      </c>
      <c r="M2605" s="1">
        <v>0</v>
      </c>
      <c r="N2605" s="1">
        <v>0</v>
      </c>
      <c r="O2605" s="1"/>
      <c r="P2605" s="1">
        <v>0</v>
      </c>
      <c r="Q2605" s="1">
        <f>AD2605</f>
        <v>0</v>
      </c>
      <c r="R2605" s="1">
        <v>0</v>
      </c>
      <c r="S2605" s="31"/>
      <c r="T2605" s="1">
        <f>SUM(U2605,V2605,X2605,Y2605,Z2605,AA2605)</f>
        <v>204</v>
      </c>
      <c r="U2605" s="1">
        <f>SUM(AG2605,BF2605)</f>
        <v>0</v>
      </c>
      <c r="V2605" s="1">
        <f>SUM(AJ2605,AK2605,AL2605,AM2605,AO2605,AP2605,AQ2605,AR2605,AS2605,AT2605,AU2605,AN2605,AV2605,AW2605,AX2605,AY2605,AZ2605,BA2605,BC2605,BD2605,BE2605,BB2605)</f>
        <v>120</v>
      </c>
      <c r="W2605" s="1">
        <f>COUNTIF(AJ2605:BE2605, "&gt;0")</f>
        <v>1</v>
      </c>
      <c r="X2605" s="1">
        <f>SUM(BG2605,BH2605)</f>
        <v>84</v>
      </c>
      <c r="Y2605" s="1">
        <f>BI2605</f>
        <v>0</v>
      </c>
      <c r="Z2605" s="1">
        <f>AI2605</f>
        <v>0</v>
      </c>
      <c r="AA2605" s="1">
        <f>AH2605</f>
        <v>0</v>
      </c>
      <c r="AB2605" s="31"/>
      <c r="AC2605" s="16">
        <v>0</v>
      </c>
      <c r="AD2605" s="16">
        <v>0</v>
      </c>
      <c r="AE2605" s="16">
        <v>0</v>
      </c>
      <c r="AF2605" s="28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120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0</v>
      </c>
      <c r="AV2605" s="16">
        <v>0</v>
      </c>
      <c r="AW2605" s="16">
        <v>0</v>
      </c>
      <c r="AX2605" s="16">
        <v>0</v>
      </c>
      <c r="AY2605" s="16">
        <v>0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0</v>
      </c>
      <c r="BF2605" s="16">
        <v>0</v>
      </c>
      <c r="BG2605" s="16">
        <v>84</v>
      </c>
      <c r="BH2605" s="16">
        <v>0</v>
      </c>
      <c r="BI2605" s="16">
        <v>0</v>
      </c>
      <c r="BJ2605" s="87"/>
    </row>
    <row r="2606" spans="1:62" s="16" customFormat="1" x14ac:dyDescent="0.35">
      <c r="A2606" s="98" t="s">
        <v>27</v>
      </c>
      <c r="B2606" s="85" t="s">
        <v>163</v>
      </c>
      <c r="C2606" s="1" t="s">
        <v>1260</v>
      </c>
      <c r="D2606" s="1" t="s">
        <v>1261</v>
      </c>
      <c r="E2606" s="1" t="s">
        <v>39</v>
      </c>
      <c r="F2606" s="85">
        <v>999923386</v>
      </c>
      <c r="G2606" s="1">
        <f>(J2606+T2606)-H2606</f>
        <v>182.6</v>
      </c>
      <c r="H2606" s="1">
        <f>(K2606+L2606+N2606+O2606+P2606+Q2606+R2606)*0.5</f>
        <v>22.6</v>
      </c>
      <c r="I2606" s="15"/>
      <c r="J2606" s="1">
        <f>SUM(K2606,L2606,N2606,O2606,P2606,Q2606)</f>
        <v>45.2</v>
      </c>
      <c r="K2606" s="1">
        <f>SUM(AC2606,AE2606)</f>
        <v>0</v>
      </c>
      <c r="L2606" s="1">
        <v>0</v>
      </c>
      <c r="M2606" s="1">
        <v>0</v>
      </c>
      <c r="N2606" s="1">
        <v>0</v>
      </c>
      <c r="O2606" s="1"/>
      <c r="P2606" s="1">
        <v>0</v>
      </c>
      <c r="Q2606" s="1">
        <f>AD2606</f>
        <v>45.2</v>
      </c>
      <c r="R2606" s="1">
        <v>0</v>
      </c>
      <c r="S2606" s="31"/>
      <c r="T2606" s="1">
        <f>SUM(U2606,V2606,X2606,Y2606,Z2606,AA2606)</f>
        <v>160</v>
      </c>
      <c r="U2606" s="1">
        <f>SUM(AG2606,BF2606)</f>
        <v>40</v>
      </c>
      <c r="V2606" s="1">
        <f>SUM(AJ2606,AK2606,AL2606,AM2606,AO2606,AP2606,AQ2606,AR2606,AS2606,AT2606,AU2606,AN2606,AV2606,AW2606,AX2606,AY2606,AZ2606,BA2606,BC2606,BD2606,BE2606,BB2606)</f>
        <v>120</v>
      </c>
      <c r="W2606" s="1">
        <f>COUNTIF(AJ2606:BE2606, "&gt;0")</f>
        <v>1</v>
      </c>
      <c r="X2606" s="1">
        <f>SUM(BG2606,BH2606)</f>
        <v>0</v>
      </c>
      <c r="Y2606" s="1">
        <f>BI2606</f>
        <v>0</v>
      </c>
      <c r="Z2606" s="1">
        <f>AI2606</f>
        <v>0</v>
      </c>
      <c r="AA2606" s="1">
        <f>AH2606</f>
        <v>0</v>
      </c>
      <c r="AB2606" s="31"/>
      <c r="AC2606" s="1">
        <v>0</v>
      </c>
      <c r="AD2606" s="16">
        <v>45.2</v>
      </c>
      <c r="AE2606" s="16">
        <v>0</v>
      </c>
      <c r="AF2606" s="28">
        <v>0</v>
      </c>
      <c r="AG2606" s="16">
        <v>40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120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0</v>
      </c>
      <c r="BG2606" s="16">
        <v>0</v>
      </c>
      <c r="BH2606" s="16">
        <v>0</v>
      </c>
      <c r="BI2606" s="16">
        <v>0</v>
      </c>
      <c r="BJ2606" s="87"/>
    </row>
    <row r="2607" spans="1:62" s="16" customFormat="1" x14ac:dyDescent="0.35">
      <c r="A2607" s="100" t="s">
        <v>27</v>
      </c>
      <c r="B2607" s="100" t="s">
        <v>163</v>
      </c>
      <c r="C2607" s="52" t="s">
        <v>1130</v>
      </c>
      <c r="D2607" s="52" t="s">
        <v>2217</v>
      </c>
      <c r="E2607" s="52" t="s">
        <v>39</v>
      </c>
      <c r="F2607" s="100">
        <v>999921962</v>
      </c>
      <c r="G2607" s="1">
        <f>(J2607+T2607)-H2607</f>
        <v>158</v>
      </c>
      <c r="I2607" s="28"/>
      <c r="J2607" s="1">
        <f>SUM(K2607,L2607,N2607,O2607,P2607,Q2607)</f>
        <v>0</v>
      </c>
      <c r="K2607" s="1">
        <f>SUM(AC2607,AE2607)</f>
        <v>0</v>
      </c>
      <c r="L2607" s="1">
        <v>0</v>
      </c>
      <c r="M2607" s="1">
        <v>0</v>
      </c>
      <c r="N2607" s="1">
        <v>0</v>
      </c>
      <c r="O2607" s="1"/>
      <c r="P2607" s="1">
        <v>0</v>
      </c>
      <c r="Q2607" s="1">
        <f>AD2607</f>
        <v>0</v>
      </c>
      <c r="R2607" s="1">
        <v>0</v>
      </c>
      <c r="S2607" s="31"/>
      <c r="T2607" s="1">
        <f>SUM(U2607,V2607,X2607,Y2607,Z2607,AA2607)</f>
        <v>158</v>
      </c>
      <c r="U2607" s="1">
        <f>SUM(AG2607,BF2607)</f>
        <v>0</v>
      </c>
      <c r="V2607" s="1">
        <f>SUM(AJ2607,AK2607,AL2607,AM2607,AO2607,AP2607,AQ2607,AR2607,AS2607,AT2607,AU2607,AN2607,AV2607,AW2607,AX2607,AY2607,AZ2607,BA2607,BC2607,BD2607,BE2607,BB2607)</f>
        <v>158</v>
      </c>
      <c r="W2607" s="1">
        <f>COUNTIF(AJ2607:BE2607, "&gt;0")</f>
        <v>2</v>
      </c>
      <c r="X2607" s="1">
        <f>SUM(BG2607,BH2607)</f>
        <v>0</v>
      </c>
      <c r="Y2607" s="1">
        <f>BI2607</f>
        <v>0</v>
      </c>
      <c r="Z2607" s="1">
        <f>AI2607</f>
        <v>0</v>
      </c>
      <c r="AA2607" s="1">
        <f>AH2607</f>
        <v>0</v>
      </c>
      <c r="AB2607" s="31"/>
      <c r="AC2607" s="16">
        <v>0</v>
      </c>
      <c r="AD2607" s="16">
        <v>0</v>
      </c>
      <c r="AE2607" s="16">
        <v>0</v>
      </c>
      <c r="AF2607" s="28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90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68</v>
      </c>
      <c r="AS2607" s="16">
        <v>0</v>
      </c>
      <c r="AT2607" s="16">
        <v>0</v>
      </c>
      <c r="AU2607" s="16">
        <v>0</v>
      </c>
      <c r="AV2607" s="16">
        <v>0</v>
      </c>
      <c r="AW2607" s="16">
        <v>0</v>
      </c>
      <c r="AX2607" s="16">
        <v>0</v>
      </c>
      <c r="AY2607" s="16">
        <v>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0</v>
      </c>
      <c r="BG2607" s="16">
        <v>0</v>
      </c>
      <c r="BH2607" s="16">
        <v>0</v>
      </c>
      <c r="BI2607" s="16">
        <v>0</v>
      </c>
      <c r="BJ2607" s="87"/>
    </row>
    <row r="2608" spans="1:62" s="16" customFormat="1" x14ac:dyDescent="0.35">
      <c r="A2608" s="98" t="s">
        <v>27</v>
      </c>
      <c r="B2608" s="98" t="s">
        <v>163</v>
      </c>
      <c r="C2608" s="99" t="s">
        <v>380</v>
      </c>
      <c r="D2608" s="99" t="s">
        <v>727</v>
      </c>
      <c r="E2608" s="99" t="s">
        <v>39</v>
      </c>
      <c r="F2608" s="85">
        <v>999927248</v>
      </c>
      <c r="G2608" s="1">
        <f>(J2608+T2608)-H2608</f>
        <v>150</v>
      </c>
      <c r="H2608" s="1"/>
      <c r="I2608" s="15"/>
      <c r="J2608" s="1">
        <f>SUM(K2608,L2608,N2608,O2608,P2608,Q2608)</f>
        <v>0</v>
      </c>
      <c r="K2608" s="1">
        <f>SUM(AC2608,AE2608)</f>
        <v>0</v>
      </c>
      <c r="L2608" s="1">
        <v>0</v>
      </c>
      <c r="M2608" s="1">
        <v>0</v>
      </c>
      <c r="N2608" s="1">
        <v>0</v>
      </c>
      <c r="O2608" s="1"/>
      <c r="P2608" s="1">
        <v>0</v>
      </c>
      <c r="Q2608" s="1">
        <f>AD2608</f>
        <v>0</v>
      </c>
      <c r="R2608" s="1">
        <v>0</v>
      </c>
      <c r="S2608" s="31"/>
      <c r="T2608" s="1">
        <f>SUM(U2608,V2608,X2608,Y2608,Z2608,AA2608)</f>
        <v>150</v>
      </c>
      <c r="U2608" s="1">
        <f>SUM(AG2608,BF2608)</f>
        <v>30</v>
      </c>
      <c r="V2608" s="1">
        <f>SUM(AJ2608,AK2608,AL2608,AM2608,AO2608,AP2608,AQ2608,AR2608,AS2608,AT2608,AU2608,AN2608,AV2608,AW2608,AX2608,AY2608,AZ2608,BA2608,BC2608,BD2608,BE2608,BB2608)</f>
        <v>120</v>
      </c>
      <c r="W2608" s="1">
        <f>COUNTIF(AJ2608:BE2608, "&gt;0")</f>
        <v>1</v>
      </c>
      <c r="X2608" s="1">
        <f>SUM(BG2608,BH2608)</f>
        <v>0</v>
      </c>
      <c r="Y2608" s="1">
        <f>BI2608</f>
        <v>0</v>
      </c>
      <c r="Z2608" s="1">
        <f>AI2608</f>
        <v>0</v>
      </c>
      <c r="AA2608" s="1">
        <f>AH2608</f>
        <v>0</v>
      </c>
      <c r="AB2608" s="31"/>
      <c r="AC2608" s="1">
        <v>0</v>
      </c>
      <c r="AD2608" s="16">
        <v>0</v>
      </c>
      <c r="AE2608" s="16">
        <v>0</v>
      </c>
      <c r="AF2608" s="28">
        <v>0</v>
      </c>
      <c r="AG2608" s="16">
        <v>30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>
        <v>0</v>
      </c>
      <c r="AU2608" s="16">
        <v>0</v>
      </c>
      <c r="AV2608" s="16">
        <v>120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0</v>
      </c>
      <c r="BF2608" s="16">
        <v>0</v>
      </c>
      <c r="BG2608" s="16">
        <v>0</v>
      </c>
      <c r="BH2608" s="16">
        <v>0</v>
      </c>
      <c r="BI2608" s="16">
        <v>0</v>
      </c>
      <c r="BJ2608" s="87"/>
    </row>
    <row r="2609" spans="1:62" s="16" customFormat="1" x14ac:dyDescent="0.35">
      <c r="A2609" s="85" t="s">
        <v>27</v>
      </c>
      <c r="B2609" s="85" t="s">
        <v>163</v>
      </c>
      <c r="C2609" s="16" t="s">
        <v>1408</v>
      </c>
      <c r="D2609" s="16" t="s">
        <v>968</v>
      </c>
      <c r="E2609" s="16" t="s">
        <v>39</v>
      </c>
      <c r="F2609" s="85">
        <v>999920314</v>
      </c>
      <c r="G2609" s="1">
        <f>(J2609+T2609)-H2609</f>
        <v>140</v>
      </c>
      <c r="I2609" s="28"/>
      <c r="J2609" s="1">
        <f>SUM(K2609,L2609,N2609,O2609,P2609,Q2609)</f>
        <v>0</v>
      </c>
      <c r="K2609" s="1">
        <f>SUM(AC2609,AE2609)</f>
        <v>0</v>
      </c>
      <c r="L2609" s="1">
        <v>0</v>
      </c>
      <c r="M2609" s="1">
        <v>0</v>
      </c>
      <c r="N2609" s="1">
        <v>0</v>
      </c>
      <c r="O2609" s="1"/>
      <c r="P2609" s="1">
        <v>0</v>
      </c>
      <c r="Q2609" s="1">
        <f>AD2609</f>
        <v>0</v>
      </c>
      <c r="R2609" s="1">
        <v>0</v>
      </c>
      <c r="S2609" s="31"/>
      <c r="T2609" s="1">
        <f>SUM(U2609,V2609,X2609,Y2609,Z2609,AA2609)</f>
        <v>140</v>
      </c>
      <c r="U2609" s="1">
        <f>SUM(AG2609,BF2609)</f>
        <v>0</v>
      </c>
      <c r="V2609" s="1">
        <f>SUM(AJ2609,AK2609,AL2609,AM2609,AO2609,AP2609,AQ2609,AR2609,AS2609,AT2609,AU2609,AN2609,AV2609,AW2609,AX2609,AY2609,AZ2609,BA2609,BC2609,BD2609,BE2609,BB2609)</f>
        <v>51</v>
      </c>
      <c r="W2609" s="1">
        <f>COUNTIF(AJ2609:BE2609, "&gt;0")</f>
        <v>1</v>
      </c>
      <c r="X2609" s="1">
        <f>SUM(BG2609,BH2609)</f>
        <v>0</v>
      </c>
      <c r="Y2609" s="1">
        <f>BI2609</f>
        <v>89</v>
      </c>
      <c r="Z2609" s="1">
        <f>AI2609</f>
        <v>0</v>
      </c>
      <c r="AA2609" s="1">
        <f>AH2609</f>
        <v>0</v>
      </c>
      <c r="AB2609" s="31"/>
      <c r="AC2609" s="16">
        <v>0</v>
      </c>
      <c r="AD2609" s="16">
        <v>0</v>
      </c>
      <c r="AE2609" s="16">
        <v>0</v>
      </c>
      <c r="AF2609" s="28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51</v>
      </c>
      <c r="AS2609" s="16">
        <v>0</v>
      </c>
      <c r="AT2609" s="16">
        <v>0</v>
      </c>
      <c r="AU2609" s="16">
        <v>0</v>
      </c>
      <c r="AV2609" s="16">
        <v>0</v>
      </c>
      <c r="AW2609" s="16">
        <v>0</v>
      </c>
      <c r="AX2609" s="16">
        <v>0</v>
      </c>
      <c r="AY2609" s="16">
        <v>0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  <c r="BI2609" s="16">
        <v>89</v>
      </c>
      <c r="BJ2609" s="87"/>
    </row>
    <row r="2610" spans="1:62" s="16" customFormat="1" x14ac:dyDescent="0.35">
      <c r="A2610" s="85" t="s">
        <v>27</v>
      </c>
      <c r="B2610" s="85" t="s">
        <v>163</v>
      </c>
      <c r="C2610" s="16" t="s">
        <v>1255</v>
      </c>
      <c r="D2610" s="16" t="s">
        <v>260</v>
      </c>
      <c r="E2610" s="16" t="s">
        <v>39</v>
      </c>
      <c r="F2610" s="85">
        <v>999923289</v>
      </c>
      <c r="G2610" s="1">
        <f>(J2610+T2610)-H2610</f>
        <v>131</v>
      </c>
      <c r="I2610" s="28"/>
      <c r="J2610" s="1">
        <f>SUM(K2610,L2610,N2610,O2610,P2610,Q2610)</f>
        <v>0</v>
      </c>
      <c r="K2610" s="1">
        <f>SUM(AC2610,AE2610)</f>
        <v>0</v>
      </c>
      <c r="L2610" s="1">
        <v>0</v>
      </c>
      <c r="M2610" s="1">
        <v>0</v>
      </c>
      <c r="N2610" s="1">
        <v>0</v>
      </c>
      <c r="O2610" s="1"/>
      <c r="P2610" s="1">
        <v>0</v>
      </c>
      <c r="Q2610" s="1">
        <f>AD2610</f>
        <v>0</v>
      </c>
      <c r="R2610" s="1">
        <v>0</v>
      </c>
      <c r="S2610" s="28"/>
      <c r="T2610" s="1">
        <f>SUM(U2610,V2610,X2610,Y2610,Z2610,AA2610)</f>
        <v>131</v>
      </c>
      <c r="U2610" s="1">
        <f>SUM(AG2610,BF2610)</f>
        <v>0</v>
      </c>
      <c r="V2610" s="1">
        <f>SUM(AJ2610,AK2610,AL2610,AM2610,AO2610,AP2610,AQ2610,AR2610,AS2610,AT2610,AU2610,AN2610,AV2610,AW2610,AX2610,AY2610,AZ2610,BA2610,BC2610,BD2610,BE2610,BB2610)</f>
        <v>30</v>
      </c>
      <c r="W2610" s="1">
        <f>COUNTIF(AJ2610:BE2610, "&gt;0")</f>
        <v>1</v>
      </c>
      <c r="X2610" s="1">
        <f>SUM(BG2610,BH2610)</f>
        <v>0</v>
      </c>
      <c r="Y2610" s="1">
        <f>BI2610</f>
        <v>101</v>
      </c>
      <c r="Z2610" s="1">
        <f>AI2610</f>
        <v>0</v>
      </c>
      <c r="AA2610" s="1">
        <f>AH2610</f>
        <v>0</v>
      </c>
      <c r="AB2610" s="28"/>
      <c r="AC2610" s="16">
        <v>0</v>
      </c>
      <c r="AD2610" s="16">
        <v>0</v>
      </c>
      <c r="AE2610" s="16">
        <v>0</v>
      </c>
      <c r="AF2610" s="28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0</v>
      </c>
      <c r="AQ2610" s="16">
        <v>0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0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30</v>
      </c>
      <c r="BF2610" s="16">
        <v>0</v>
      </c>
      <c r="BG2610" s="16">
        <v>0</v>
      </c>
      <c r="BH2610" s="16">
        <v>0</v>
      </c>
      <c r="BI2610" s="16">
        <v>101</v>
      </c>
      <c r="BJ2610" s="87"/>
    </row>
    <row r="2611" spans="1:62" s="16" customFormat="1" x14ac:dyDescent="0.35">
      <c r="A2611" s="85" t="s">
        <v>27</v>
      </c>
      <c r="B2611" s="85" t="s">
        <v>163</v>
      </c>
      <c r="C2611" s="1" t="s">
        <v>883</v>
      </c>
      <c r="D2611" s="1" t="s">
        <v>1009</v>
      </c>
      <c r="E2611" s="1" t="s">
        <v>39</v>
      </c>
      <c r="F2611" s="85">
        <v>999921077</v>
      </c>
      <c r="G2611" s="1">
        <f>(J2611+T2611)-H2611</f>
        <v>121</v>
      </c>
      <c r="H2611" s="1"/>
      <c r="I2611" s="15"/>
      <c r="J2611" s="1">
        <f>SUM(K2611,L2611,N2611,O2611,P2611,Q2611)</f>
        <v>0</v>
      </c>
      <c r="K2611" s="1">
        <f>SUM(AC2611,AE2611)</f>
        <v>0</v>
      </c>
      <c r="L2611" s="1">
        <v>0</v>
      </c>
      <c r="M2611" s="1">
        <v>0</v>
      </c>
      <c r="N2611" s="1">
        <v>0</v>
      </c>
      <c r="O2611" s="1"/>
      <c r="P2611" s="1">
        <v>0</v>
      </c>
      <c r="Q2611" s="1">
        <f>AD2611</f>
        <v>0</v>
      </c>
      <c r="R2611" s="1">
        <v>0</v>
      </c>
      <c r="S2611" s="31"/>
      <c r="T2611" s="1">
        <f>SUM(U2611,V2611,X2611,Y2611,Z2611,AA2611)</f>
        <v>121</v>
      </c>
      <c r="U2611" s="1">
        <f>SUM(AG2611,BF2611)</f>
        <v>0</v>
      </c>
      <c r="V2611" s="1">
        <f>SUM(AJ2611,AK2611,AL2611,AM2611,AO2611,AP2611,AQ2611,AR2611,AS2611,AT2611,AU2611,AN2611,AV2611,AW2611,AX2611,AY2611,AZ2611,BA2611,BC2611,BD2611,BE2611,BB2611)</f>
        <v>0</v>
      </c>
      <c r="W2611" s="1">
        <f>COUNTIF(AJ2611:BE2611, "&gt;0")</f>
        <v>0</v>
      </c>
      <c r="X2611" s="1">
        <f>SUM(BG2611,BH2611)</f>
        <v>78</v>
      </c>
      <c r="Y2611" s="1">
        <f>BI2611</f>
        <v>43</v>
      </c>
      <c r="Z2611" s="1">
        <f>AI2611</f>
        <v>0</v>
      </c>
      <c r="AA2611" s="1">
        <f>AH2611</f>
        <v>0</v>
      </c>
      <c r="AB2611" s="31"/>
      <c r="AC2611" s="1">
        <v>0</v>
      </c>
      <c r="AD2611" s="16">
        <v>0</v>
      </c>
      <c r="AE2611" s="16">
        <v>0</v>
      </c>
      <c r="AF2611" s="28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0</v>
      </c>
      <c r="BE2611" s="16">
        <v>0</v>
      </c>
      <c r="BF2611" s="16">
        <v>0</v>
      </c>
      <c r="BG2611" s="16">
        <v>78</v>
      </c>
      <c r="BH2611" s="16">
        <v>0</v>
      </c>
      <c r="BI2611" s="16">
        <v>43</v>
      </c>
      <c r="BJ2611" s="87"/>
    </row>
    <row r="2612" spans="1:62" x14ac:dyDescent="0.3">
      <c r="A2612" s="16" t="s">
        <v>27</v>
      </c>
      <c r="B2612" s="16" t="s">
        <v>163</v>
      </c>
      <c r="C2612" s="16" t="s">
        <v>1120</v>
      </c>
      <c r="D2612" s="16" t="s">
        <v>1121</v>
      </c>
      <c r="E2612" s="16" t="s">
        <v>39</v>
      </c>
      <c r="F2612" s="16">
        <v>999921887</v>
      </c>
      <c r="G2612" s="1">
        <f>(J2612+T2612)-H2612</f>
        <v>120</v>
      </c>
      <c r="H2612" s="16"/>
      <c r="I2612" s="28"/>
      <c r="J2612" s="1">
        <f>SUM(K2612,L2612,N2612,O2612,P2612,Q2612)</f>
        <v>0</v>
      </c>
      <c r="K2612" s="1">
        <f>SUM(AC2612,AE2612)</f>
        <v>0</v>
      </c>
      <c r="L2612" s="1">
        <v>0</v>
      </c>
      <c r="M2612" s="1">
        <v>0</v>
      </c>
      <c r="N2612" s="1">
        <v>0</v>
      </c>
      <c r="O2612" s="1"/>
      <c r="P2612" s="1">
        <v>0</v>
      </c>
      <c r="Q2612" s="1">
        <f>AD2612</f>
        <v>0</v>
      </c>
      <c r="R2612" s="1">
        <v>0</v>
      </c>
      <c r="S2612" s="31"/>
      <c r="T2612" s="1">
        <f>SUM(U2612,V2612,X2612,Y2612,Z2612,AA2612)</f>
        <v>120</v>
      </c>
      <c r="U2612" s="1">
        <f>SUM(AG2612,BF2612)</f>
        <v>12</v>
      </c>
      <c r="V2612" s="1">
        <f>SUM(AJ2612,AK2612,AL2612,AM2612,AO2612,AP2612,AQ2612,AR2612,AS2612,AT2612,AU2612,AN2612,AV2612,AW2612,AX2612,AY2612,AZ2612,BA2612,BC2612,BD2612,BE2612,BB2612)</f>
        <v>18</v>
      </c>
      <c r="W2612" s="1">
        <f>COUNTIF(AJ2612:BE2612, "&gt;0")</f>
        <v>1</v>
      </c>
      <c r="X2612" s="1">
        <f>SUM(BG2612,BH2612)</f>
        <v>90</v>
      </c>
      <c r="Y2612" s="1">
        <f>BI2612</f>
        <v>0</v>
      </c>
      <c r="Z2612" s="1">
        <f>AI2612</f>
        <v>0</v>
      </c>
      <c r="AA2612" s="1">
        <f>AH2612</f>
        <v>0</v>
      </c>
      <c r="AB2612" s="31"/>
      <c r="AC2612" s="16">
        <v>0</v>
      </c>
      <c r="AD2612" s="16">
        <v>0</v>
      </c>
      <c r="AE2612" s="16">
        <v>0</v>
      </c>
      <c r="AF2612" s="28">
        <v>0</v>
      </c>
      <c r="AG2612" s="16">
        <v>12</v>
      </c>
      <c r="AH2612" s="16">
        <v>0</v>
      </c>
      <c r="AI2612" s="16">
        <v>0</v>
      </c>
      <c r="AJ2612" s="16">
        <v>18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0</v>
      </c>
      <c r="BG2612" s="16">
        <v>0</v>
      </c>
      <c r="BH2612" s="16">
        <v>90</v>
      </c>
      <c r="BI2612" s="16">
        <v>0</v>
      </c>
      <c r="BJ2612" s="134"/>
    </row>
    <row r="2613" spans="1:62" x14ac:dyDescent="0.3">
      <c r="A2613" s="85" t="s">
        <v>27</v>
      </c>
      <c r="B2613" s="85" t="s">
        <v>163</v>
      </c>
      <c r="C2613" s="16" t="s">
        <v>328</v>
      </c>
      <c r="D2613" s="16" t="s">
        <v>142</v>
      </c>
      <c r="E2613" s="16" t="s">
        <v>39</v>
      </c>
      <c r="F2613" s="85">
        <v>999926727</v>
      </c>
      <c r="G2613" s="1">
        <f>(J2613+T2613)-H2613</f>
        <v>120</v>
      </c>
      <c r="H2613" s="16"/>
      <c r="I2613" s="28"/>
      <c r="J2613" s="1">
        <f>SUM(K2613,L2613,N2613,O2613,P2613,Q2613)</f>
        <v>0</v>
      </c>
      <c r="K2613" s="1">
        <f>SUM(AC2613,AE2613)</f>
        <v>0</v>
      </c>
      <c r="L2613" s="1">
        <v>0</v>
      </c>
      <c r="M2613" s="1">
        <v>0</v>
      </c>
      <c r="N2613" s="1">
        <v>0</v>
      </c>
      <c r="O2613" s="1"/>
      <c r="P2613" s="1">
        <v>0</v>
      </c>
      <c r="Q2613" s="1">
        <f>AD2613</f>
        <v>0</v>
      </c>
      <c r="R2613" s="1">
        <v>0</v>
      </c>
      <c r="S2613" s="31"/>
      <c r="T2613" s="1">
        <f>SUM(U2613,V2613,X2613,Y2613,Z2613,AA2613)</f>
        <v>120</v>
      </c>
      <c r="U2613" s="1">
        <f>SUM(AG2613,BF2613)</f>
        <v>0</v>
      </c>
      <c r="V2613" s="1">
        <f>SUM(AJ2613,AK2613,AL2613,AM2613,AO2613,AP2613,AQ2613,AR2613,AS2613,AT2613,AU2613,AN2613,AV2613,AW2613,AX2613,AY2613,AZ2613,BA2613,BC2613,BD2613,BE2613,BB2613)</f>
        <v>120</v>
      </c>
      <c r="W2613" s="1">
        <f>COUNTIF(AJ2613:BE2613, "&gt;0")</f>
        <v>1</v>
      </c>
      <c r="X2613" s="1">
        <f>SUM(BG2613,BH2613)</f>
        <v>0</v>
      </c>
      <c r="Y2613" s="1">
        <f>BI2613</f>
        <v>0</v>
      </c>
      <c r="Z2613" s="1">
        <f>AI2613</f>
        <v>0</v>
      </c>
      <c r="AA2613" s="1">
        <f>AH2613</f>
        <v>0</v>
      </c>
      <c r="AB2613" s="31"/>
      <c r="AC2613" s="16">
        <v>0</v>
      </c>
      <c r="AD2613" s="16">
        <v>0</v>
      </c>
      <c r="AE2613" s="16">
        <v>0</v>
      </c>
      <c r="AF2613" s="28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120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0</v>
      </c>
      <c r="AZ2613" s="16">
        <v>0</v>
      </c>
      <c r="BA2613" s="16">
        <v>0</v>
      </c>
      <c r="BB2613" s="16">
        <v>0</v>
      </c>
      <c r="BC2613" s="16">
        <v>0</v>
      </c>
      <c r="BD2613" s="16">
        <v>0</v>
      </c>
      <c r="BE2613" s="16">
        <v>0</v>
      </c>
      <c r="BF2613" s="16">
        <v>0</v>
      </c>
      <c r="BG2613" s="16">
        <v>0</v>
      </c>
      <c r="BH2613" s="16">
        <v>0</v>
      </c>
      <c r="BI2613" s="16">
        <v>0</v>
      </c>
      <c r="BJ2613" s="134"/>
    </row>
    <row r="2614" spans="1:62" x14ac:dyDescent="0.3">
      <c r="A2614" s="16" t="s">
        <v>27</v>
      </c>
      <c r="B2614" s="16" t="s">
        <v>163</v>
      </c>
      <c r="C2614" s="16" t="s">
        <v>1869</v>
      </c>
      <c r="D2614" s="16" t="s">
        <v>91</v>
      </c>
      <c r="E2614" s="16" t="s">
        <v>39</v>
      </c>
      <c r="F2614" s="16">
        <v>999931594</v>
      </c>
      <c r="G2614" s="1">
        <f>(J2614+T2614)-H2614</f>
        <v>120</v>
      </c>
      <c r="H2614" s="16"/>
      <c r="I2614" s="28"/>
      <c r="J2614" s="1">
        <f>SUM(K2614,L2614,N2614,O2614,P2614,Q2614)</f>
        <v>0</v>
      </c>
      <c r="K2614" s="1">
        <f>SUM(AC2614,AE2614)</f>
        <v>0</v>
      </c>
      <c r="L2614" s="1">
        <v>0</v>
      </c>
      <c r="M2614" s="1">
        <v>0</v>
      </c>
      <c r="N2614" s="1">
        <v>0</v>
      </c>
      <c r="O2614" s="1"/>
      <c r="P2614" s="1">
        <v>0</v>
      </c>
      <c r="Q2614" s="1">
        <f>AD2614</f>
        <v>0</v>
      </c>
      <c r="R2614" s="1">
        <v>0</v>
      </c>
      <c r="S2614" s="28"/>
      <c r="T2614" s="1">
        <f>SUM(U2614,V2614,X2614,Y2614,Z2614,AA2614)</f>
        <v>120</v>
      </c>
      <c r="U2614" s="1">
        <f>SUM(AG2614,BF2614)</f>
        <v>0</v>
      </c>
      <c r="V2614" s="1">
        <f>SUM(AJ2614,AK2614,AL2614,AM2614,AO2614,AP2614,AQ2614,AR2614,AS2614,AT2614,AU2614,AN2614,AV2614,AW2614,AX2614,AY2614,AZ2614,BA2614,BC2614,BD2614,BE2614,BB2614)</f>
        <v>120</v>
      </c>
      <c r="W2614" s="1">
        <f>COUNTIF(AJ2614:BE2614, "&gt;0")</f>
        <v>1</v>
      </c>
      <c r="X2614" s="1">
        <f>SUM(BG2614,BH2614)</f>
        <v>0</v>
      </c>
      <c r="Y2614" s="1">
        <f>BI2614</f>
        <v>0</v>
      </c>
      <c r="Z2614" s="1">
        <f>AI2614</f>
        <v>0</v>
      </c>
      <c r="AA2614" s="1">
        <f>AH2614</f>
        <v>0</v>
      </c>
      <c r="AB2614" s="28"/>
      <c r="AC2614" s="16">
        <v>0</v>
      </c>
      <c r="AD2614" s="16">
        <v>0</v>
      </c>
      <c r="AE2614" s="16">
        <v>0</v>
      </c>
      <c r="AF2614" s="28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0</v>
      </c>
      <c r="AZ2614" s="16">
        <v>0</v>
      </c>
      <c r="BA2614" s="16">
        <v>0</v>
      </c>
      <c r="BB2614" s="16">
        <v>120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0</v>
      </c>
      <c r="BH2614" s="16">
        <v>0</v>
      </c>
      <c r="BI2614" s="16">
        <v>0</v>
      </c>
      <c r="BJ2614" s="25"/>
    </row>
    <row r="2615" spans="1:62" x14ac:dyDescent="0.3">
      <c r="A2615" s="100" t="s">
        <v>27</v>
      </c>
      <c r="B2615" s="100" t="s">
        <v>163</v>
      </c>
      <c r="C2615" s="52" t="s">
        <v>2218</v>
      </c>
      <c r="D2615" s="52" t="s">
        <v>2219</v>
      </c>
      <c r="E2615" s="52" t="s">
        <v>39</v>
      </c>
      <c r="F2615" s="100">
        <v>999929262</v>
      </c>
      <c r="G2615" s="1">
        <f>(J2615+T2615)-H2615</f>
        <v>111</v>
      </c>
      <c r="H2615" s="16"/>
      <c r="I2615" s="28"/>
      <c r="J2615" s="1">
        <f>SUM(K2615,L2615,N2615,O2615,P2615,Q2615)</f>
        <v>0</v>
      </c>
      <c r="K2615" s="1">
        <f>SUM(AC2615,AE2615)</f>
        <v>0</v>
      </c>
      <c r="L2615" s="1">
        <v>0</v>
      </c>
      <c r="M2615" s="1">
        <v>0</v>
      </c>
      <c r="N2615" s="1">
        <v>0</v>
      </c>
      <c r="O2615" s="1"/>
      <c r="P2615" s="1">
        <v>0</v>
      </c>
      <c r="Q2615" s="1">
        <f>AD2615</f>
        <v>0</v>
      </c>
      <c r="R2615" s="1">
        <v>0</v>
      </c>
      <c r="S2615" s="31"/>
      <c r="T2615" s="1">
        <f>SUM(U2615,V2615,X2615,Y2615,Z2615,AA2615)</f>
        <v>111</v>
      </c>
      <c r="U2615" s="1">
        <f>SUM(AG2615,BF2615)</f>
        <v>0</v>
      </c>
      <c r="V2615" s="1">
        <f>SUM(AJ2615,AK2615,AL2615,AM2615,AO2615,AP2615,AQ2615,AR2615,AS2615,AT2615,AU2615,AN2615,AV2615,AW2615,AX2615,AY2615,AZ2615,BA2615,BC2615,BD2615,BE2615,BB2615)</f>
        <v>68</v>
      </c>
      <c r="W2615" s="1">
        <f>COUNTIF(AJ2615:BE2615, "&gt;0")</f>
        <v>1</v>
      </c>
      <c r="X2615" s="1">
        <f>SUM(BG2615,BH2615)</f>
        <v>0</v>
      </c>
      <c r="Y2615" s="1">
        <f>BI2615</f>
        <v>43</v>
      </c>
      <c r="Z2615" s="1">
        <f>AI2615</f>
        <v>0</v>
      </c>
      <c r="AA2615" s="1">
        <f>AH2615</f>
        <v>0</v>
      </c>
      <c r="AB2615" s="31"/>
      <c r="AC2615" s="16">
        <v>0</v>
      </c>
      <c r="AD2615" s="16">
        <v>0</v>
      </c>
      <c r="AE2615" s="16">
        <v>0</v>
      </c>
      <c r="AF2615" s="28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68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0</v>
      </c>
      <c r="BB2615" s="16">
        <v>0</v>
      </c>
      <c r="BC2615" s="16">
        <v>0</v>
      </c>
      <c r="BD2615" s="16">
        <v>0</v>
      </c>
      <c r="BE2615" s="16">
        <v>0</v>
      </c>
      <c r="BF2615" s="16">
        <v>0</v>
      </c>
      <c r="BG2615" s="16">
        <v>0</v>
      </c>
      <c r="BH2615" s="16">
        <v>0</v>
      </c>
      <c r="BI2615" s="16">
        <v>43</v>
      </c>
      <c r="BJ2615" s="134"/>
    </row>
    <row r="2616" spans="1:62" x14ac:dyDescent="0.3">
      <c r="A2616" s="85" t="s">
        <v>27</v>
      </c>
      <c r="B2616" s="85" t="s">
        <v>163</v>
      </c>
      <c r="C2616" s="16" t="s">
        <v>1725</v>
      </c>
      <c r="D2616" s="16" t="s">
        <v>1726</v>
      </c>
      <c r="E2616" s="16" t="s">
        <v>39</v>
      </c>
      <c r="F2616" s="85">
        <v>999926913</v>
      </c>
      <c r="G2616" s="1">
        <f>(J2616+T2616)-H2616</f>
        <v>108</v>
      </c>
      <c r="H2616" s="16"/>
      <c r="I2616" s="28"/>
      <c r="J2616" s="1">
        <f>SUM(K2616,L2616,N2616,O2616,P2616,Q2616)</f>
        <v>0</v>
      </c>
      <c r="K2616" s="1">
        <f>SUM(AC2616,AE2616)</f>
        <v>0</v>
      </c>
      <c r="L2616" s="1">
        <v>0</v>
      </c>
      <c r="M2616" s="1">
        <v>0</v>
      </c>
      <c r="N2616" s="1">
        <v>0</v>
      </c>
      <c r="O2616" s="1"/>
      <c r="P2616" s="1">
        <v>0</v>
      </c>
      <c r="Q2616" s="1">
        <f>AD2616</f>
        <v>0</v>
      </c>
      <c r="R2616" s="1">
        <v>0</v>
      </c>
      <c r="S2616" s="31"/>
      <c r="T2616" s="1">
        <f>SUM(U2616,V2616,X2616,Y2616,Z2616,AA2616)</f>
        <v>108</v>
      </c>
      <c r="U2616" s="1">
        <f>SUM(AG2616,BF2616)</f>
        <v>0</v>
      </c>
      <c r="V2616" s="1">
        <f>SUM(AJ2616,AK2616,AL2616,AM2616,AO2616,AP2616,AQ2616,AR2616,AS2616,AT2616,AU2616,AN2616,AV2616,AW2616,AX2616,AY2616,AZ2616,BA2616,BC2616,BD2616,BE2616,BB2616)</f>
        <v>51</v>
      </c>
      <c r="W2616" s="1">
        <f>COUNTIF(AJ2616:BE2616, "&gt;0")</f>
        <v>1</v>
      </c>
      <c r="X2616" s="1">
        <f>SUM(BG2616,BH2616)</f>
        <v>0</v>
      </c>
      <c r="Y2616" s="1">
        <f>BI2616</f>
        <v>57</v>
      </c>
      <c r="Z2616" s="1">
        <f>AI2616</f>
        <v>0</v>
      </c>
      <c r="AA2616" s="1">
        <f>AH2616</f>
        <v>0</v>
      </c>
      <c r="AB2616" s="31"/>
      <c r="AC2616" s="16">
        <v>0</v>
      </c>
      <c r="AD2616" s="16">
        <v>0</v>
      </c>
      <c r="AE2616" s="16">
        <v>0</v>
      </c>
      <c r="AF2616" s="28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51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0</v>
      </c>
      <c r="BG2616" s="16">
        <v>0</v>
      </c>
      <c r="BH2616" s="16">
        <v>0</v>
      </c>
      <c r="BI2616" s="16">
        <v>57</v>
      </c>
      <c r="BJ2616" s="134"/>
    </row>
    <row r="2617" spans="1:62" x14ac:dyDescent="0.3">
      <c r="A2617" s="85" t="s">
        <v>27</v>
      </c>
      <c r="B2617" s="85" t="s">
        <v>163</v>
      </c>
      <c r="C2617" s="16" t="s">
        <v>3332</v>
      </c>
      <c r="D2617" s="16" t="s">
        <v>3333</v>
      </c>
      <c r="E2617" s="16" t="s">
        <v>39</v>
      </c>
      <c r="F2617" s="85">
        <v>999921265</v>
      </c>
      <c r="G2617" s="1">
        <f>(J2617+T2617)-H2617</f>
        <v>103</v>
      </c>
      <c r="H2617" s="16"/>
      <c r="I2617" s="28"/>
      <c r="J2617" s="1">
        <f>SUM(K2617,L2617,N2617,O2617,P2617,Q2617)</f>
        <v>0</v>
      </c>
      <c r="K2617" s="1">
        <f>SUM(AC2617,AE2617)</f>
        <v>0</v>
      </c>
      <c r="L2617" s="1">
        <v>0</v>
      </c>
      <c r="M2617" s="1">
        <v>0</v>
      </c>
      <c r="N2617" s="1">
        <v>0</v>
      </c>
      <c r="O2617" s="1"/>
      <c r="P2617" s="1">
        <v>0</v>
      </c>
      <c r="Q2617" s="1">
        <f>AD2617</f>
        <v>0</v>
      </c>
      <c r="R2617" s="1">
        <v>0</v>
      </c>
      <c r="S2617" s="28"/>
      <c r="T2617" s="1">
        <f>SUM(U2617,V2617,X2617,Y2617,Z2617,AA2617)</f>
        <v>103</v>
      </c>
      <c r="U2617" s="1">
        <f>SUM(AG2617,BF2617)</f>
        <v>0</v>
      </c>
      <c r="V2617" s="1">
        <f>SUM(AJ2617,AK2617,AL2617,AM2617,AO2617,AP2617,AQ2617,AR2617,AS2617,AT2617,AU2617,AN2617,AV2617,AW2617,AX2617,AY2617,AZ2617,BA2617,BC2617,BD2617,BE2617,BB2617)</f>
        <v>60</v>
      </c>
      <c r="W2617" s="1">
        <f>COUNTIF(AJ2617:BE2617, "&gt;0")</f>
        <v>1</v>
      </c>
      <c r="X2617" s="1">
        <f>SUM(BG2617,BH2617)</f>
        <v>0</v>
      </c>
      <c r="Y2617" s="1">
        <f>BI2617</f>
        <v>43</v>
      </c>
      <c r="Z2617" s="1">
        <f>AI2617</f>
        <v>0</v>
      </c>
      <c r="AA2617" s="1">
        <f>AH2617</f>
        <v>0</v>
      </c>
      <c r="AB2617" s="28"/>
      <c r="AC2617" s="16">
        <v>0</v>
      </c>
      <c r="AD2617" s="16">
        <v>0</v>
      </c>
      <c r="AE2617" s="16">
        <v>0</v>
      </c>
      <c r="AF2617" s="28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6">
        <v>0</v>
      </c>
      <c r="AO2617" s="16">
        <v>0</v>
      </c>
      <c r="AP2617" s="16">
        <v>0</v>
      </c>
      <c r="AQ2617" s="16">
        <v>0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60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0</v>
      </c>
      <c r="BI2617" s="16">
        <v>43</v>
      </c>
      <c r="BJ2617" s="134"/>
    </row>
    <row r="2618" spans="1:62" x14ac:dyDescent="0.3">
      <c r="A2618" s="85" t="s">
        <v>27</v>
      </c>
      <c r="B2618" s="85" t="s">
        <v>163</v>
      </c>
      <c r="C2618" s="16" t="s">
        <v>1206</v>
      </c>
      <c r="D2618" s="16" t="s">
        <v>2485</v>
      </c>
      <c r="E2618" s="16" t="s">
        <v>39</v>
      </c>
      <c r="F2618" s="85">
        <v>999920386</v>
      </c>
      <c r="G2618" s="1">
        <f>(J2618+T2618)-H2618</f>
        <v>94</v>
      </c>
      <c r="H2618" s="16"/>
      <c r="I2618" s="28"/>
      <c r="J2618" s="1">
        <f>SUM(K2618,L2618,N2618,O2618,P2618,Q2618)</f>
        <v>0</v>
      </c>
      <c r="K2618" s="1">
        <f>SUM(AC2618,AE2618)</f>
        <v>0</v>
      </c>
      <c r="L2618" s="1">
        <v>0</v>
      </c>
      <c r="M2618" s="1">
        <v>0</v>
      </c>
      <c r="N2618" s="1">
        <v>0</v>
      </c>
      <c r="O2618" s="1"/>
      <c r="P2618" s="1">
        <v>0</v>
      </c>
      <c r="Q2618" s="1">
        <f>AD2618</f>
        <v>0</v>
      </c>
      <c r="R2618" s="1">
        <v>0</v>
      </c>
      <c r="S2618" s="31"/>
      <c r="T2618" s="1">
        <f>SUM(U2618,V2618,X2618,Y2618,Z2618,AA2618)</f>
        <v>94</v>
      </c>
      <c r="U2618" s="1">
        <f>SUM(AG2618,BF2618)</f>
        <v>0</v>
      </c>
      <c r="V2618" s="1">
        <f>SUM(AJ2618,AK2618,AL2618,AM2618,AO2618,AP2618,AQ2618,AR2618,AS2618,AT2618,AU2618,AN2618,AV2618,AW2618,AX2618,AY2618,AZ2618,BA2618,BC2618,BD2618,BE2618,BB2618)</f>
        <v>51</v>
      </c>
      <c r="W2618" s="1">
        <f>COUNTIF(AJ2618:BE2618, "&gt;0")</f>
        <v>1</v>
      </c>
      <c r="X2618" s="1">
        <f>SUM(BG2618,BH2618)</f>
        <v>0</v>
      </c>
      <c r="Y2618" s="1">
        <f>BI2618</f>
        <v>43</v>
      </c>
      <c r="Z2618" s="1">
        <f>AI2618</f>
        <v>0</v>
      </c>
      <c r="AA2618" s="1">
        <f>AH2618</f>
        <v>0</v>
      </c>
      <c r="AB2618" s="31"/>
      <c r="AC2618" s="16">
        <v>0</v>
      </c>
      <c r="AD2618" s="16">
        <v>0</v>
      </c>
      <c r="AE2618" s="16">
        <v>0</v>
      </c>
      <c r="AF2618" s="28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51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0</v>
      </c>
      <c r="AZ2618" s="16">
        <v>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0</v>
      </c>
      <c r="BI2618" s="16">
        <v>43</v>
      </c>
      <c r="BJ2618" s="134"/>
    </row>
    <row r="2619" spans="1:62" x14ac:dyDescent="0.3">
      <c r="A2619" s="85" t="s">
        <v>27</v>
      </c>
      <c r="B2619" s="85" t="s">
        <v>163</v>
      </c>
      <c r="C2619" s="16" t="s">
        <v>81</v>
      </c>
      <c r="D2619" s="16" t="s">
        <v>2484</v>
      </c>
      <c r="E2619" s="16" t="s">
        <v>39</v>
      </c>
      <c r="F2619" s="85">
        <v>999924620</v>
      </c>
      <c r="G2619" s="1">
        <f>(J2619+T2619)-H2619</f>
        <v>94</v>
      </c>
      <c r="H2619" s="16"/>
      <c r="I2619" s="28"/>
      <c r="J2619" s="1">
        <f>SUM(K2619,L2619,N2619,O2619,P2619,Q2619)</f>
        <v>0</v>
      </c>
      <c r="K2619" s="1">
        <f>SUM(AC2619,AE2619)</f>
        <v>0</v>
      </c>
      <c r="L2619" s="1">
        <v>0</v>
      </c>
      <c r="M2619" s="1">
        <v>0</v>
      </c>
      <c r="N2619" s="1">
        <v>0</v>
      </c>
      <c r="O2619" s="1"/>
      <c r="P2619" s="1">
        <v>0</v>
      </c>
      <c r="Q2619" s="1">
        <f>AD2619</f>
        <v>0</v>
      </c>
      <c r="R2619" s="1">
        <v>0</v>
      </c>
      <c r="S2619" s="31"/>
      <c r="T2619" s="1">
        <f>SUM(U2619,V2619,X2619,Y2619,Z2619,AA2619)</f>
        <v>94</v>
      </c>
      <c r="U2619" s="1">
        <f>SUM(AG2619,BF2619)</f>
        <v>0</v>
      </c>
      <c r="V2619" s="1">
        <f>SUM(AJ2619,AK2619,AL2619,AM2619,AO2619,AP2619,AQ2619,AR2619,AS2619,AT2619,AU2619,AN2619,AV2619,AW2619,AX2619,AY2619,AZ2619,BA2619,BC2619,BD2619,BE2619,BB2619)</f>
        <v>51</v>
      </c>
      <c r="W2619" s="1">
        <f>COUNTIF(AJ2619:BE2619, "&gt;0")</f>
        <v>1</v>
      </c>
      <c r="X2619" s="1">
        <f>SUM(BG2619,BH2619)</f>
        <v>0</v>
      </c>
      <c r="Y2619" s="1">
        <f>BI2619</f>
        <v>43</v>
      </c>
      <c r="Z2619" s="1">
        <f>AI2619</f>
        <v>0</v>
      </c>
      <c r="AA2619" s="1">
        <f>AH2619</f>
        <v>0</v>
      </c>
      <c r="AB2619" s="31"/>
      <c r="AC2619" s="16">
        <v>0</v>
      </c>
      <c r="AD2619" s="16">
        <v>0</v>
      </c>
      <c r="AE2619" s="16">
        <v>0</v>
      </c>
      <c r="AF2619" s="28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16">
        <v>0</v>
      </c>
      <c r="AO2619" s="16">
        <v>0</v>
      </c>
      <c r="AP2619" s="16">
        <v>0</v>
      </c>
      <c r="AQ2619" s="16">
        <v>0</v>
      </c>
      <c r="AR2619" s="16">
        <v>51</v>
      </c>
      <c r="AS2619" s="16">
        <v>0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0</v>
      </c>
      <c r="BH2619" s="16">
        <v>0</v>
      </c>
      <c r="BI2619" s="16">
        <v>43</v>
      </c>
      <c r="BJ2619" s="134"/>
    </row>
    <row r="2620" spans="1:62" x14ac:dyDescent="0.3">
      <c r="A2620" s="85" t="s">
        <v>27</v>
      </c>
      <c r="B2620" s="85" t="s">
        <v>163</v>
      </c>
      <c r="C2620" s="16" t="s">
        <v>1527</v>
      </c>
      <c r="D2620" s="16" t="s">
        <v>1528</v>
      </c>
      <c r="E2620" s="16" t="s">
        <v>39</v>
      </c>
      <c r="F2620" s="85">
        <v>999925622</v>
      </c>
      <c r="G2620" s="1">
        <f>(J2620+T2620)-H2620</f>
        <v>90</v>
      </c>
      <c r="H2620" s="16"/>
      <c r="I2620" s="28"/>
      <c r="J2620" s="1">
        <f>SUM(K2620,L2620,N2620,O2620,P2620,Q2620)</f>
        <v>0</v>
      </c>
      <c r="K2620" s="1">
        <f>SUM(AC2620,AE2620)</f>
        <v>0</v>
      </c>
      <c r="L2620" s="1">
        <v>0</v>
      </c>
      <c r="M2620" s="1">
        <v>0</v>
      </c>
      <c r="N2620" s="1">
        <v>0</v>
      </c>
      <c r="O2620" s="1"/>
      <c r="P2620" s="1">
        <v>0</v>
      </c>
      <c r="Q2620" s="1">
        <f>AD2620</f>
        <v>0</v>
      </c>
      <c r="R2620" s="1">
        <v>0</v>
      </c>
      <c r="S2620" s="31"/>
      <c r="T2620" s="1">
        <f>SUM(U2620,V2620,X2620,Y2620,Z2620,AA2620)</f>
        <v>90</v>
      </c>
      <c r="U2620" s="1">
        <f>SUM(AG2620,BF2620)</f>
        <v>0</v>
      </c>
      <c r="V2620" s="1">
        <f>SUM(AJ2620,AK2620,AL2620,AM2620,AO2620,AP2620,AQ2620,AR2620,AS2620,AT2620,AU2620,AN2620,AV2620,AW2620,AX2620,AY2620,AZ2620,BA2620,BC2620,BD2620,BE2620,BB2620)</f>
        <v>90</v>
      </c>
      <c r="W2620" s="1">
        <f>COUNTIF(AJ2620:BE2620, "&gt;0")</f>
        <v>1</v>
      </c>
      <c r="X2620" s="1">
        <f>SUM(BG2620,BH2620)</f>
        <v>0</v>
      </c>
      <c r="Y2620" s="1">
        <f>BI2620</f>
        <v>0</v>
      </c>
      <c r="Z2620" s="1">
        <f>AI2620</f>
        <v>0</v>
      </c>
      <c r="AA2620" s="1">
        <f>AH2620</f>
        <v>0</v>
      </c>
      <c r="AB2620" s="31"/>
      <c r="AC2620" s="16">
        <v>0</v>
      </c>
      <c r="AD2620" s="16">
        <v>0</v>
      </c>
      <c r="AE2620" s="16">
        <v>0</v>
      </c>
      <c r="AF2620" s="28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90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0</v>
      </c>
      <c r="AQ2620" s="16">
        <v>0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0</v>
      </c>
      <c r="BH2620" s="16">
        <v>0</v>
      </c>
      <c r="BI2620" s="16">
        <v>0</v>
      </c>
      <c r="BJ2620" s="134"/>
    </row>
    <row r="2621" spans="1:62" x14ac:dyDescent="0.3">
      <c r="A2621" s="85" t="s">
        <v>27</v>
      </c>
      <c r="B2621" s="85" t="s">
        <v>163</v>
      </c>
      <c r="C2621" s="16" t="s">
        <v>150</v>
      </c>
      <c r="D2621" s="16" t="s">
        <v>1850</v>
      </c>
      <c r="E2621" s="16" t="s">
        <v>39</v>
      </c>
      <c r="F2621" s="85">
        <v>999928056</v>
      </c>
      <c r="G2621" s="1">
        <f>(J2621+T2621)-H2621</f>
        <v>90</v>
      </c>
      <c r="H2621" s="16"/>
      <c r="I2621" s="28"/>
      <c r="J2621" s="1">
        <f>SUM(K2621,L2621,N2621,O2621,P2621,Q2621)</f>
        <v>0</v>
      </c>
      <c r="K2621" s="1">
        <f>SUM(AC2621,AE2621)</f>
        <v>0</v>
      </c>
      <c r="L2621" s="1">
        <v>0</v>
      </c>
      <c r="M2621" s="1">
        <v>0</v>
      </c>
      <c r="N2621" s="1">
        <v>0</v>
      </c>
      <c r="O2621" s="1"/>
      <c r="P2621" s="1">
        <v>0</v>
      </c>
      <c r="Q2621" s="1">
        <f>AD2621</f>
        <v>0</v>
      </c>
      <c r="R2621" s="1">
        <v>0</v>
      </c>
      <c r="S2621" s="31"/>
      <c r="T2621" s="1">
        <f>SUM(U2621,V2621,X2621,Y2621,Z2621,AA2621)</f>
        <v>90</v>
      </c>
      <c r="U2621" s="1">
        <f>SUM(AG2621,BF2621)</f>
        <v>0</v>
      </c>
      <c r="V2621" s="1">
        <f>SUM(AJ2621,AK2621,AL2621,AM2621,AO2621,AP2621,AQ2621,AR2621,AS2621,AT2621,AU2621,AN2621,AV2621,AW2621,AX2621,AY2621,AZ2621,BA2621,BC2621,BD2621,BE2621,BB2621)</f>
        <v>90</v>
      </c>
      <c r="W2621" s="1">
        <f>COUNTIF(AJ2621:BE2621, "&gt;0")</f>
        <v>1</v>
      </c>
      <c r="X2621" s="1">
        <f>SUM(BG2621,BH2621)</f>
        <v>0</v>
      </c>
      <c r="Y2621" s="1">
        <f>BI2621</f>
        <v>0</v>
      </c>
      <c r="Z2621" s="1">
        <f>AI2621</f>
        <v>0</v>
      </c>
      <c r="AA2621" s="1">
        <f>AH2621</f>
        <v>0</v>
      </c>
      <c r="AB2621" s="31"/>
      <c r="AC2621" s="16">
        <v>0</v>
      </c>
      <c r="AD2621" s="16">
        <v>0</v>
      </c>
      <c r="AE2621" s="16">
        <v>0</v>
      </c>
      <c r="AF2621" s="28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0</v>
      </c>
      <c r="AZ2621" s="16">
        <v>90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0</v>
      </c>
      <c r="BH2621" s="16">
        <v>0</v>
      </c>
      <c r="BI2621" s="16">
        <v>0</v>
      </c>
      <c r="BJ2621" s="134"/>
    </row>
    <row r="2622" spans="1:62" x14ac:dyDescent="0.3">
      <c r="A2622" s="85" t="s">
        <v>27</v>
      </c>
      <c r="B2622" s="85" t="s">
        <v>163</v>
      </c>
      <c r="C2622" s="16" t="s">
        <v>2372</v>
      </c>
      <c r="D2622" s="16" t="s">
        <v>2356</v>
      </c>
      <c r="E2622" s="16" t="s">
        <v>39</v>
      </c>
      <c r="F2622" s="85">
        <v>999930479</v>
      </c>
      <c r="G2622" s="1">
        <f>(J2622+T2622)-H2622</f>
        <v>90</v>
      </c>
      <c r="H2622" s="16"/>
      <c r="I2622" s="28"/>
      <c r="J2622" s="1">
        <f>SUM(K2622,L2622,N2622,O2622,P2622,Q2622)</f>
        <v>0</v>
      </c>
      <c r="K2622" s="1">
        <f>SUM(AC2622,AE2622)</f>
        <v>0</v>
      </c>
      <c r="L2622" s="1">
        <v>0</v>
      </c>
      <c r="M2622" s="1">
        <v>0</v>
      </c>
      <c r="N2622" s="1">
        <v>0</v>
      </c>
      <c r="O2622" s="1"/>
      <c r="P2622" s="1">
        <v>0</v>
      </c>
      <c r="Q2622" s="1">
        <f>AD2622</f>
        <v>0</v>
      </c>
      <c r="R2622" s="1">
        <v>0</v>
      </c>
      <c r="S2622" s="31"/>
      <c r="T2622" s="1">
        <f>SUM(U2622,V2622,X2622,Y2622,Z2622,AA2622)</f>
        <v>90</v>
      </c>
      <c r="U2622" s="1">
        <f>SUM(AG2622,BF2622)</f>
        <v>0</v>
      </c>
      <c r="V2622" s="1">
        <f>SUM(AJ2622,AK2622,AL2622,AM2622,AO2622,AP2622,AQ2622,AR2622,AS2622,AT2622,AU2622,AN2622,AV2622,AW2622,AX2622,AY2622,AZ2622,BA2622,BC2622,BD2622,BE2622,BB2622)</f>
        <v>90</v>
      </c>
      <c r="W2622" s="1">
        <f>COUNTIF(AJ2622:BE2622, "&gt;0")</f>
        <v>1</v>
      </c>
      <c r="X2622" s="1">
        <f>SUM(BG2622,BH2622)</f>
        <v>0</v>
      </c>
      <c r="Y2622" s="1">
        <f>BI2622</f>
        <v>0</v>
      </c>
      <c r="Z2622" s="1">
        <f>AI2622</f>
        <v>0</v>
      </c>
      <c r="AA2622" s="1">
        <f>AH2622</f>
        <v>0</v>
      </c>
      <c r="AB2622" s="31"/>
      <c r="AC2622" s="16">
        <v>0</v>
      </c>
      <c r="AD2622" s="16">
        <v>0</v>
      </c>
      <c r="AE2622" s="16">
        <v>0</v>
      </c>
      <c r="AF2622" s="28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  <c r="AQ2622" s="16">
        <v>90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0</v>
      </c>
      <c r="BH2622" s="16">
        <v>0</v>
      </c>
      <c r="BI2622" s="16">
        <v>0</v>
      </c>
      <c r="BJ2622" s="134"/>
    </row>
    <row r="2623" spans="1:62" x14ac:dyDescent="0.3">
      <c r="A2623" s="85" t="s">
        <v>27</v>
      </c>
      <c r="B2623" s="85" t="s">
        <v>163</v>
      </c>
      <c r="C2623" s="16" t="s">
        <v>2979</v>
      </c>
      <c r="D2623" s="16" t="s">
        <v>2980</v>
      </c>
      <c r="E2623" s="16" t="s">
        <v>39</v>
      </c>
      <c r="F2623" s="85">
        <v>999931132</v>
      </c>
      <c r="G2623" s="1">
        <f>(J2623+T2623)-H2623</f>
        <v>90</v>
      </c>
      <c r="H2623" s="16"/>
      <c r="I2623" s="28"/>
      <c r="J2623" s="1">
        <f>SUM(K2623,L2623,N2623,O2623,P2623,Q2623)</f>
        <v>0</v>
      </c>
      <c r="K2623" s="1">
        <f>SUM(AC2623,AE2623)</f>
        <v>0</v>
      </c>
      <c r="L2623" s="1">
        <v>0</v>
      </c>
      <c r="M2623" s="1">
        <v>0</v>
      </c>
      <c r="N2623" s="1">
        <v>0</v>
      </c>
      <c r="O2623" s="1"/>
      <c r="P2623" s="1">
        <v>0</v>
      </c>
      <c r="Q2623" s="1">
        <f>AD2623</f>
        <v>0</v>
      </c>
      <c r="R2623" s="1">
        <v>0</v>
      </c>
      <c r="S2623" s="28"/>
      <c r="T2623" s="1">
        <f>SUM(U2623,V2623,X2623,Y2623,Z2623,AA2623)</f>
        <v>90</v>
      </c>
      <c r="U2623" s="1">
        <f>SUM(AG2623,BF2623)</f>
        <v>0</v>
      </c>
      <c r="V2623" s="1">
        <f>SUM(AJ2623,AK2623,AL2623,AM2623,AO2623,AP2623,AQ2623,AR2623,AS2623,AT2623,AU2623,AN2623,AV2623,AW2623,AX2623,AY2623,AZ2623,BA2623,BC2623,BD2623,BE2623,BB2623)</f>
        <v>90</v>
      </c>
      <c r="W2623" s="1">
        <f>COUNTIF(AJ2623:BE2623, "&gt;0")</f>
        <v>1</v>
      </c>
      <c r="X2623" s="1">
        <f>SUM(BG2623,BH2623)</f>
        <v>0</v>
      </c>
      <c r="Y2623" s="1">
        <f>BI2623</f>
        <v>0</v>
      </c>
      <c r="Z2623" s="1">
        <f>AI2623</f>
        <v>0</v>
      </c>
      <c r="AA2623" s="1">
        <f>AH2623</f>
        <v>0</v>
      </c>
      <c r="AB2623" s="28"/>
      <c r="AC2623" s="16">
        <v>0</v>
      </c>
      <c r="AD2623" s="16">
        <v>0</v>
      </c>
      <c r="AE2623" s="16">
        <v>0</v>
      </c>
      <c r="AF2623" s="28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0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90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0</v>
      </c>
      <c r="BH2623" s="16">
        <v>0</v>
      </c>
      <c r="BI2623" s="16">
        <v>0</v>
      </c>
      <c r="BJ2623" s="134"/>
    </row>
    <row r="2624" spans="1:62" x14ac:dyDescent="0.3">
      <c r="A2624" s="85" t="s">
        <v>27</v>
      </c>
      <c r="B2624" s="85" t="s">
        <v>163</v>
      </c>
      <c r="C2624" s="16" t="s">
        <v>218</v>
      </c>
      <c r="D2624" s="16" t="s">
        <v>1948</v>
      </c>
      <c r="E2624" s="16" t="s">
        <v>39</v>
      </c>
      <c r="F2624" s="85">
        <v>999928673</v>
      </c>
      <c r="G2624" s="1">
        <f>(J2624+T2624)-H2624</f>
        <v>87</v>
      </c>
      <c r="H2624" s="16"/>
      <c r="I2624" s="28"/>
      <c r="J2624" s="1">
        <f>SUM(K2624,L2624,N2624,O2624,P2624,Q2624)</f>
        <v>0</v>
      </c>
      <c r="K2624" s="1">
        <f>SUM(AC2624,AE2624)</f>
        <v>0</v>
      </c>
      <c r="L2624" s="1">
        <v>0</v>
      </c>
      <c r="M2624" s="1">
        <v>0</v>
      </c>
      <c r="N2624" s="1">
        <v>0</v>
      </c>
      <c r="O2624" s="1"/>
      <c r="P2624" s="1">
        <v>0</v>
      </c>
      <c r="Q2624" s="1">
        <f>AD2624</f>
        <v>0</v>
      </c>
      <c r="R2624" s="1">
        <v>0</v>
      </c>
      <c r="S2624" s="28"/>
      <c r="T2624" s="1">
        <f>SUM(U2624,V2624,X2624,Y2624,Z2624,AA2624)</f>
        <v>87</v>
      </c>
      <c r="U2624" s="1">
        <f>SUM(AG2624,BF2624)</f>
        <v>19</v>
      </c>
      <c r="V2624" s="1">
        <f>SUM(AJ2624,AK2624,AL2624,AM2624,AO2624,AP2624,AQ2624,AR2624,AS2624,AT2624,AU2624,AN2624,AV2624,AW2624,AX2624,AY2624,AZ2624,BA2624,BC2624,BD2624,BE2624,BB2624)</f>
        <v>0</v>
      </c>
      <c r="W2624" s="1">
        <f>COUNTIF(AJ2624:BE2624, "&gt;0")</f>
        <v>0</v>
      </c>
      <c r="X2624" s="1">
        <f>SUM(BG2624,BH2624)</f>
        <v>68</v>
      </c>
      <c r="Y2624" s="1">
        <f>BI2624</f>
        <v>0</v>
      </c>
      <c r="Z2624" s="1">
        <f>AI2624</f>
        <v>0</v>
      </c>
      <c r="AA2624" s="1">
        <f>AH2624</f>
        <v>0</v>
      </c>
      <c r="AB2624" s="28"/>
      <c r="AC2624" s="16">
        <v>0</v>
      </c>
      <c r="AD2624" s="16">
        <v>0</v>
      </c>
      <c r="AE2624" s="16">
        <v>0</v>
      </c>
      <c r="AF2624" s="28">
        <v>0</v>
      </c>
      <c r="AG2624" s="16">
        <v>19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68</v>
      </c>
      <c r="BI2624" s="16">
        <v>0</v>
      </c>
      <c r="BJ2624" s="134"/>
    </row>
    <row r="2625" spans="1:62" x14ac:dyDescent="0.3">
      <c r="A2625" s="85" t="s">
        <v>27</v>
      </c>
      <c r="B2625" s="85" t="s">
        <v>163</v>
      </c>
      <c r="C2625" s="16" t="s">
        <v>967</v>
      </c>
      <c r="D2625" s="16" t="s">
        <v>603</v>
      </c>
      <c r="E2625" s="16" t="s">
        <v>39</v>
      </c>
      <c r="F2625" s="85">
        <v>999920293</v>
      </c>
      <c r="G2625" s="1">
        <f>(J2625+T2625)-H2625</f>
        <v>81</v>
      </c>
      <c r="H2625" s="16"/>
      <c r="I2625" s="28"/>
      <c r="J2625" s="1">
        <f>SUM(K2625,L2625,N2625,O2625,P2625,Q2625)</f>
        <v>0</v>
      </c>
      <c r="K2625" s="1">
        <f>SUM(AC2625,AE2625)</f>
        <v>0</v>
      </c>
      <c r="L2625" s="1">
        <v>0</v>
      </c>
      <c r="M2625" s="1">
        <v>0</v>
      </c>
      <c r="N2625" s="1">
        <v>0</v>
      </c>
      <c r="O2625" s="1"/>
      <c r="P2625" s="1">
        <v>0</v>
      </c>
      <c r="Q2625" s="1">
        <f>AD2625</f>
        <v>0</v>
      </c>
      <c r="R2625" s="1">
        <v>0</v>
      </c>
      <c r="S2625" s="31"/>
      <c r="T2625" s="1">
        <f>SUM(U2625,V2625,X2625,Y2625,Z2625,AA2625)</f>
        <v>81</v>
      </c>
      <c r="U2625" s="1">
        <f>SUM(AG2625,BF2625)</f>
        <v>0</v>
      </c>
      <c r="V2625" s="1">
        <f>SUM(AJ2625,AK2625,AL2625,AM2625,AO2625,AP2625,AQ2625,AR2625,AS2625,AT2625,AU2625,AN2625,AV2625,AW2625,AX2625,AY2625,AZ2625,BA2625,BC2625,BD2625,BE2625,BB2625)</f>
        <v>38</v>
      </c>
      <c r="W2625" s="1">
        <f>COUNTIF(AJ2625:BE2625, "&gt;0")</f>
        <v>1</v>
      </c>
      <c r="X2625" s="1">
        <f>SUM(BG2625,BH2625)</f>
        <v>0</v>
      </c>
      <c r="Y2625" s="1">
        <f>BI2625</f>
        <v>43</v>
      </c>
      <c r="Z2625" s="1">
        <f>AI2625</f>
        <v>0</v>
      </c>
      <c r="AA2625" s="1">
        <f>AH2625</f>
        <v>0</v>
      </c>
      <c r="AB2625" s="31"/>
      <c r="AC2625" s="16">
        <v>0</v>
      </c>
      <c r="AD2625" s="16">
        <v>0</v>
      </c>
      <c r="AE2625" s="16">
        <v>0</v>
      </c>
      <c r="AF2625" s="28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38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0</v>
      </c>
      <c r="AY2625" s="16">
        <v>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0</v>
      </c>
      <c r="BH2625" s="16">
        <v>0</v>
      </c>
      <c r="BI2625" s="16">
        <v>43</v>
      </c>
      <c r="BJ2625" s="134"/>
    </row>
    <row r="2626" spans="1:62" x14ac:dyDescent="0.3">
      <c r="A2626" s="16" t="s">
        <v>27</v>
      </c>
      <c r="B2626" s="16" t="s">
        <v>163</v>
      </c>
      <c r="C2626" s="16" t="s">
        <v>3214</v>
      </c>
      <c r="D2626" s="16" t="s">
        <v>3504</v>
      </c>
      <c r="E2626" s="16" t="s">
        <v>39</v>
      </c>
      <c r="F2626" s="16">
        <v>999921853</v>
      </c>
      <c r="G2626" s="1">
        <f>(J2626+T2626)-H2626</f>
        <v>72</v>
      </c>
      <c r="H2626" s="16"/>
      <c r="I2626" s="28"/>
      <c r="J2626" s="1">
        <f>SUM(K2626,L2626,N2626,O2626,P2626,Q2626)</f>
        <v>0</v>
      </c>
      <c r="K2626" s="1">
        <f>SUM(AC2626,AE2626)</f>
        <v>0</v>
      </c>
      <c r="L2626" s="1">
        <v>0</v>
      </c>
      <c r="M2626" s="1">
        <v>0</v>
      </c>
      <c r="N2626" s="1">
        <v>0</v>
      </c>
      <c r="O2626" s="1"/>
      <c r="P2626" s="1">
        <v>0</v>
      </c>
      <c r="Q2626" s="1">
        <f>AD2626</f>
        <v>0</v>
      </c>
      <c r="R2626" s="1">
        <v>0</v>
      </c>
      <c r="S2626" s="31"/>
      <c r="T2626" s="1">
        <f>SUM(U2626,V2626,X2626,Y2626,Z2626,AA2626)</f>
        <v>72</v>
      </c>
      <c r="U2626" s="1">
        <f>SUM(AG2626,BF2626)</f>
        <v>0</v>
      </c>
      <c r="V2626" s="1">
        <f>SUM(AJ2626,AK2626,AL2626,AM2626,AO2626,AP2626,AQ2626,AR2626,AS2626,AT2626,AU2626,AN2626,AV2626,AW2626,AX2626,AY2626,AZ2626,BA2626,BC2626,BD2626,BE2626,BB2626)</f>
        <v>0</v>
      </c>
      <c r="W2626" s="1">
        <f>COUNTIF(AJ2626:BE2626, "&gt;0")</f>
        <v>0</v>
      </c>
      <c r="X2626" s="1">
        <f>SUM(BG2626,BH2626)</f>
        <v>72</v>
      </c>
      <c r="Y2626" s="1">
        <f>BI2626</f>
        <v>0</v>
      </c>
      <c r="Z2626" s="1">
        <f>AI2626</f>
        <v>0</v>
      </c>
      <c r="AA2626" s="1">
        <f>AH2626</f>
        <v>0</v>
      </c>
      <c r="AB2626" s="31"/>
      <c r="AC2626" s="16">
        <v>0</v>
      </c>
      <c r="AD2626" s="16">
        <v>0</v>
      </c>
      <c r="AE2626" s="16">
        <v>0</v>
      </c>
      <c r="AF2626" s="28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0</v>
      </c>
      <c r="AP2626" s="16">
        <v>0</v>
      </c>
      <c r="AQ2626" s="16">
        <v>0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72</v>
      </c>
      <c r="BI2626" s="16">
        <v>0</v>
      </c>
      <c r="BJ2626" s="134"/>
    </row>
    <row r="2627" spans="1:62" x14ac:dyDescent="0.3">
      <c r="A2627" s="85" t="s">
        <v>27</v>
      </c>
      <c r="B2627" s="85" t="s">
        <v>163</v>
      </c>
      <c r="C2627" s="16" t="s">
        <v>804</v>
      </c>
      <c r="D2627" s="16" t="s">
        <v>805</v>
      </c>
      <c r="E2627" s="16" t="s">
        <v>39</v>
      </c>
      <c r="F2627" s="85">
        <v>999917945</v>
      </c>
      <c r="G2627" s="1">
        <f>(J2627+T2627)-H2627</f>
        <v>68</v>
      </c>
      <c r="H2627" s="16"/>
      <c r="I2627" s="28"/>
      <c r="J2627" s="1">
        <f>SUM(K2627,L2627,N2627,O2627,P2627,Q2627)</f>
        <v>0</v>
      </c>
      <c r="K2627" s="1">
        <f>SUM(AC2627,AE2627)</f>
        <v>0</v>
      </c>
      <c r="L2627" s="1">
        <v>0</v>
      </c>
      <c r="M2627" s="1">
        <v>0</v>
      </c>
      <c r="N2627" s="1">
        <v>0</v>
      </c>
      <c r="O2627" s="1"/>
      <c r="P2627" s="1">
        <v>0</v>
      </c>
      <c r="Q2627" s="1">
        <f>AD2627</f>
        <v>0</v>
      </c>
      <c r="R2627" s="1">
        <v>0</v>
      </c>
      <c r="S2627" s="31"/>
      <c r="T2627" s="1">
        <f>SUM(U2627,V2627,X2627,Y2627,Z2627,AA2627)</f>
        <v>68</v>
      </c>
      <c r="U2627" s="1">
        <f>SUM(AG2627,BF2627)</f>
        <v>0</v>
      </c>
      <c r="V2627" s="1">
        <f>SUM(AJ2627,AK2627,AL2627,AM2627,AO2627,AP2627,AQ2627,AR2627,AS2627,AT2627,AU2627,AN2627,AV2627,AW2627,AX2627,AY2627,AZ2627,BA2627,BC2627,BD2627,BE2627,BB2627)</f>
        <v>68</v>
      </c>
      <c r="W2627" s="1">
        <f>COUNTIF(AJ2627:BE2627, "&gt;0")</f>
        <v>1</v>
      </c>
      <c r="X2627" s="1">
        <f>SUM(BG2627,BH2627)</f>
        <v>0</v>
      </c>
      <c r="Y2627" s="1">
        <f>BI2627</f>
        <v>0</v>
      </c>
      <c r="Z2627" s="1">
        <f>AI2627</f>
        <v>0</v>
      </c>
      <c r="AA2627" s="1">
        <f>AH2627</f>
        <v>0</v>
      </c>
      <c r="AB2627" s="31"/>
      <c r="AC2627" s="16">
        <v>0</v>
      </c>
      <c r="AD2627" s="16">
        <v>0</v>
      </c>
      <c r="AE2627" s="16">
        <v>0</v>
      </c>
      <c r="AF2627" s="28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68</v>
      </c>
      <c r="AP2627" s="16">
        <v>0</v>
      </c>
      <c r="AQ2627" s="16">
        <v>0</v>
      </c>
      <c r="AR2627" s="16">
        <v>0</v>
      </c>
      <c r="AS2627" s="16">
        <v>0</v>
      </c>
      <c r="AT2627" s="16">
        <v>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0</v>
      </c>
      <c r="BH2627" s="16">
        <v>0</v>
      </c>
      <c r="BI2627" s="16">
        <v>0</v>
      </c>
      <c r="BJ2627" s="134"/>
    </row>
    <row r="2628" spans="1:62" x14ac:dyDescent="0.3">
      <c r="A2628" s="85" t="s">
        <v>27</v>
      </c>
      <c r="B2628" s="85" t="s">
        <v>163</v>
      </c>
      <c r="C2628" s="16" t="s">
        <v>3241</v>
      </c>
      <c r="D2628" s="16" t="s">
        <v>3181</v>
      </c>
      <c r="E2628" s="16" t="s">
        <v>39</v>
      </c>
      <c r="F2628" s="85">
        <v>999918842</v>
      </c>
      <c r="G2628" s="1">
        <f>(J2628+T2628)-H2628</f>
        <v>68</v>
      </c>
      <c r="H2628" s="16"/>
      <c r="I2628" s="28"/>
      <c r="J2628" s="1">
        <f>SUM(K2628,L2628,N2628,O2628,P2628,Q2628)</f>
        <v>0</v>
      </c>
      <c r="K2628" s="1">
        <f>SUM(AC2628,AE2628)</f>
        <v>0</v>
      </c>
      <c r="L2628" s="1">
        <v>0</v>
      </c>
      <c r="M2628" s="1">
        <v>0</v>
      </c>
      <c r="N2628" s="1">
        <v>0</v>
      </c>
      <c r="O2628" s="1"/>
      <c r="P2628" s="1">
        <v>0</v>
      </c>
      <c r="Q2628" s="1">
        <f>AD2628</f>
        <v>0</v>
      </c>
      <c r="R2628" s="1">
        <v>0</v>
      </c>
      <c r="S2628" s="31"/>
      <c r="T2628" s="1">
        <f>SUM(U2628,V2628,X2628,Y2628,Z2628,AA2628)</f>
        <v>68</v>
      </c>
      <c r="U2628" s="1">
        <f>SUM(AG2628,BF2628)</f>
        <v>0</v>
      </c>
      <c r="V2628" s="1">
        <f>SUM(AJ2628,AK2628,AL2628,AM2628,AO2628,AP2628,AQ2628,AR2628,AS2628,AT2628,AU2628,AN2628,AV2628,AW2628,AX2628,AY2628,AZ2628,BA2628,BC2628,BD2628,BE2628,BB2628)</f>
        <v>68</v>
      </c>
      <c r="W2628" s="1">
        <f>COUNTIF(AJ2628:BE2628, "&gt;0")</f>
        <v>1</v>
      </c>
      <c r="X2628" s="1">
        <f>SUM(BG2628,BH2628)</f>
        <v>0</v>
      </c>
      <c r="Y2628" s="1">
        <f>BI2628</f>
        <v>0</v>
      </c>
      <c r="Z2628" s="1">
        <f>AI2628</f>
        <v>0</v>
      </c>
      <c r="AA2628" s="1">
        <f>AH2628</f>
        <v>0</v>
      </c>
      <c r="AB2628" s="31"/>
      <c r="AC2628" s="16">
        <v>0</v>
      </c>
      <c r="AD2628" s="16">
        <v>0</v>
      </c>
      <c r="AE2628" s="16">
        <v>0</v>
      </c>
      <c r="AF2628" s="28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68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0</v>
      </c>
      <c r="BG2628" s="16">
        <v>0</v>
      </c>
      <c r="BH2628" s="16">
        <v>0</v>
      </c>
      <c r="BI2628" s="16">
        <v>0</v>
      </c>
      <c r="BJ2628" s="134"/>
    </row>
    <row r="2629" spans="1:62" x14ac:dyDescent="0.3">
      <c r="A2629" s="85" t="s">
        <v>27</v>
      </c>
      <c r="B2629" s="85" t="s">
        <v>163</v>
      </c>
      <c r="C2629" s="16" t="s">
        <v>757</v>
      </c>
      <c r="D2629" s="16" t="s">
        <v>1075</v>
      </c>
      <c r="E2629" s="16" t="s">
        <v>39</v>
      </c>
      <c r="F2629" s="85">
        <v>999921499</v>
      </c>
      <c r="G2629" s="1">
        <f>(J2629+T2629)-H2629</f>
        <v>68</v>
      </c>
      <c r="H2629" s="16"/>
      <c r="I2629" s="28"/>
      <c r="J2629" s="1">
        <f>SUM(K2629,L2629,N2629,O2629,P2629,Q2629)</f>
        <v>0</v>
      </c>
      <c r="K2629" s="1">
        <f>SUM(AC2629,AE2629)</f>
        <v>0</v>
      </c>
      <c r="L2629" s="1">
        <v>0</v>
      </c>
      <c r="M2629" s="1">
        <v>0</v>
      </c>
      <c r="N2629" s="1">
        <v>0</v>
      </c>
      <c r="O2629" s="1"/>
      <c r="P2629" s="1">
        <v>0</v>
      </c>
      <c r="Q2629" s="1">
        <f>AD2629</f>
        <v>0</v>
      </c>
      <c r="R2629" s="1">
        <v>0</v>
      </c>
      <c r="S2629" s="31"/>
      <c r="T2629" s="1">
        <f>SUM(U2629,V2629,X2629,Y2629,Z2629,AA2629)</f>
        <v>68</v>
      </c>
      <c r="U2629" s="1">
        <f>SUM(AG2629,BF2629)</f>
        <v>0</v>
      </c>
      <c r="V2629" s="1">
        <f>SUM(AJ2629,AK2629,AL2629,AM2629,AO2629,AP2629,AQ2629,AR2629,AS2629,AT2629,AU2629,AN2629,AV2629,AW2629,AX2629,AY2629,AZ2629,BA2629,BC2629,BD2629,BE2629,BB2629)</f>
        <v>68</v>
      </c>
      <c r="W2629" s="1">
        <f>COUNTIF(AJ2629:BE2629, "&gt;0")</f>
        <v>1</v>
      </c>
      <c r="X2629" s="1">
        <f>SUM(BG2629,BH2629)</f>
        <v>0</v>
      </c>
      <c r="Y2629" s="1">
        <f>BI2629</f>
        <v>0</v>
      </c>
      <c r="Z2629" s="1">
        <f>AI2629</f>
        <v>0</v>
      </c>
      <c r="AA2629" s="1">
        <f>AH2629</f>
        <v>0</v>
      </c>
      <c r="AB2629" s="31"/>
      <c r="AC2629" s="16">
        <v>0</v>
      </c>
      <c r="AD2629" s="16">
        <v>0</v>
      </c>
      <c r="AE2629" s="16">
        <v>0</v>
      </c>
      <c r="AF2629" s="28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0</v>
      </c>
      <c r="AQ2629" s="16">
        <v>68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0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0</v>
      </c>
      <c r="BH2629" s="16">
        <v>0</v>
      </c>
      <c r="BI2629" s="16">
        <v>0</v>
      </c>
      <c r="BJ2629" s="134"/>
    </row>
    <row r="2630" spans="1:62" x14ac:dyDescent="0.3">
      <c r="A2630" s="85" t="s">
        <v>27</v>
      </c>
      <c r="B2630" s="85" t="s">
        <v>163</v>
      </c>
      <c r="C2630" s="16" t="s">
        <v>3242</v>
      </c>
      <c r="D2630" s="16" t="s">
        <v>3243</v>
      </c>
      <c r="E2630" s="16" t="s">
        <v>39</v>
      </c>
      <c r="F2630" s="85">
        <v>999923731</v>
      </c>
      <c r="G2630" s="1">
        <f>(J2630+T2630)-H2630</f>
        <v>68</v>
      </c>
      <c r="H2630" s="16"/>
      <c r="I2630" s="28"/>
      <c r="J2630" s="1">
        <f>SUM(K2630,L2630,N2630,O2630,P2630,Q2630)</f>
        <v>0</v>
      </c>
      <c r="K2630" s="1">
        <f>SUM(AC2630,AE2630)</f>
        <v>0</v>
      </c>
      <c r="L2630" s="1">
        <v>0</v>
      </c>
      <c r="M2630" s="1">
        <v>0</v>
      </c>
      <c r="N2630" s="1">
        <v>0</v>
      </c>
      <c r="O2630" s="1"/>
      <c r="P2630" s="1">
        <v>0</v>
      </c>
      <c r="Q2630" s="1">
        <f>AD2630</f>
        <v>0</v>
      </c>
      <c r="R2630" s="1">
        <v>0</v>
      </c>
      <c r="S2630" s="31"/>
      <c r="T2630" s="1">
        <f>SUM(U2630,V2630,X2630,Y2630,Z2630,AA2630)</f>
        <v>68</v>
      </c>
      <c r="U2630" s="1">
        <f>SUM(AG2630,BF2630)</f>
        <v>0</v>
      </c>
      <c r="V2630" s="1">
        <f>SUM(AJ2630,AK2630,AL2630,AM2630,AO2630,AP2630,AQ2630,AR2630,AS2630,AT2630,AU2630,AN2630,AV2630,AW2630,AX2630,AY2630,AZ2630,BA2630,BC2630,BD2630,BE2630,BB2630)</f>
        <v>68</v>
      </c>
      <c r="W2630" s="1">
        <f>COUNTIF(AJ2630:BE2630, "&gt;0")</f>
        <v>1</v>
      </c>
      <c r="X2630" s="1">
        <f>SUM(BG2630,BH2630)</f>
        <v>0</v>
      </c>
      <c r="Y2630" s="1">
        <f>BI2630</f>
        <v>0</v>
      </c>
      <c r="Z2630" s="1">
        <f>AI2630</f>
        <v>0</v>
      </c>
      <c r="AA2630" s="1">
        <f>AH2630</f>
        <v>0</v>
      </c>
      <c r="AB2630" s="31"/>
      <c r="AC2630" s="16">
        <v>0</v>
      </c>
      <c r="AD2630" s="16">
        <v>0</v>
      </c>
      <c r="AE2630" s="16">
        <v>0</v>
      </c>
      <c r="AF2630" s="28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68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0</v>
      </c>
      <c r="BG2630" s="16">
        <v>0</v>
      </c>
      <c r="BH2630" s="16">
        <v>0</v>
      </c>
      <c r="BI2630" s="16">
        <v>0</v>
      </c>
      <c r="BJ2630" s="134"/>
    </row>
    <row r="2631" spans="1:62" x14ac:dyDescent="0.3">
      <c r="A2631" s="16" t="s">
        <v>27</v>
      </c>
      <c r="B2631" s="16" t="s">
        <v>163</v>
      </c>
      <c r="C2631" s="16" t="s">
        <v>3591</v>
      </c>
      <c r="D2631" s="16" t="s">
        <v>3592</v>
      </c>
      <c r="E2631" s="16" t="s">
        <v>39</v>
      </c>
      <c r="F2631" s="16">
        <v>999924230</v>
      </c>
      <c r="G2631" s="1">
        <f>(J2631+T2631)-H2631</f>
        <v>68</v>
      </c>
      <c r="H2631" s="16"/>
      <c r="I2631" s="28"/>
      <c r="J2631" s="1">
        <f>SUM(K2631,L2631,N2631,O2631,P2631,Q2631)</f>
        <v>0</v>
      </c>
      <c r="K2631" s="1">
        <f>SUM(AC2631,AE2631)</f>
        <v>0</v>
      </c>
      <c r="L2631" s="1">
        <v>0</v>
      </c>
      <c r="M2631" s="1">
        <v>0</v>
      </c>
      <c r="N2631" s="1">
        <v>0</v>
      </c>
      <c r="O2631" s="1"/>
      <c r="P2631" s="1">
        <v>0</v>
      </c>
      <c r="Q2631" s="1">
        <f>AD2631</f>
        <v>0</v>
      </c>
      <c r="R2631" s="1">
        <v>0</v>
      </c>
      <c r="S2631" s="28"/>
      <c r="T2631" s="1">
        <f>SUM(U2631,V2631,X2631,Y2631,Z2631,AA2631)</f>
        <v>68</v>
      </c>
      <c r="U2631" s="1">
        <f>SUM(AG2631,BF2631)</f>
        <v>0</v>
      </c>
      <c r="V2631" s="1">
        <f>SUM(AJ2631,AK2631,AL2631,AM2631,AO2631,AP2631,AQ2631,AR2631,AS2631,AT2631,AU2631,AN2631,AV2631,AW2631,AX2631,AY2631,AZ2631,BA2631,BC2631,BD2631,BE2631,BB2631)</f>
        <v>68</v>
      </c>
      <c r="W2631" s="1">
        <f>COUNTIF(AJ2631:BE2631, "&gt;0")</f>
        <v>1</v>
      </c>
      <c r="X2631" s="1">
        <f>SUM(BG2631,BH2631)</f>
        <v>0</v>
      </c>
      <c r="Y2631" s="1">
        <f>BI2631</f>
        <v>0</v>
      </c>
      <c r="Z2631" s="1">
        <f>AI2631</f>
        <v>0</v>
      </c>
      <c r="AA2631" s="1">
        <f>AH2631</f>
        <v>0</v>
      </c>
      <c r="AB2631" s="28"/>
      <c r="AC2631" s="16">
        <v>0</v>
      </c>
      <c r="AD2631" s="16">
        <v>0</v>
      </c>
      <c r="AE2631" s="16">
        <v>0</v>
      </c>
      <c r="AF2631" s="28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0</v>
      </c>
      <c r="AY2631" s="16">
        <v>0</v>
      </c>
      <c r="AZ2631" s="16">
        <v>0</v>
      </c>
      <c r="BA2631" s="16">
        <v>0</v>
      </c>
      <c r="BB2631" s="16">
        <v>68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  <c r="BI2631" s="16">
        <v>0</v>
      </c>
      <c r="BJ2631" s="134"/>
    </row>
    <row r="2632" spans="1:62" x14ac:dyDescent="0.3">
      <c r="A2632" s="85" t="s">
        <v>27</v>
      </c>
      <c r="B2632" s="85" t="s">
        <v>163</v>
      </c>
      <c r="C2632" s="16" t="s">
        <v>2133</v>
      </c>
      <c r="D2632" s="16" t="s">
        <v>2134</v>
      </c>
      <c r="E2632" s="16" t="s">
        <v>39</v>
      </c>
      <c r="F2632" s="85">
        <v>999925728</v>
      </c>
      <c r="G2632" s="1">
        <f>(J2632+T2632)-H2632</f>
        <v>68</v>
      </c>
      <c r="H2632" s="1">
        <f>(K2632+L2632+N2632+O2632+P2632+Q2632+R2632)*0.5</f>
        <v>0</v>
      </c>
      <c r="I2632" s="28"/>
      <c r="J2632" s="1">
        <f>SUM(K2632,L2632,N2632,O2632,P2632,Q2632)</f>
        <v>0</v>
      </c>
      <c r="K2632" s="1">
        <f>SUM(AC2632,AE2632)</f>
        <v>0</v>
      </c>
      <c r="L2632" s="1">
        <v>0</v>
      </c>
      <c r="M2632" s="1">
        <v>0</v>
      </c>
      <c r="N2632" s="1">
        <v>0</v>
      </c>
      <c r="O2632" s="1"/>
      <c r="P2632" s="1">
        <v>0</v>
      </c>
      <c r="Q2632" s="1">
        <f>AD2632</f>
        <v>0</v>
      </c>
      <c r="R2632" s="1">
        <v>0</v>
      </c>
      <c r="S2632" s="31"/>
      <c r="T2632" s="1">
        <f>SUM(U2632,V2632,X2632,Y2632,Z2632,AA2632)</f>
        <v>68</v>
      </c>
      <c r="U2632" s="1">
        <f>SUM(AG2632,BF2632)</f>
        <v>0</v>
      </c>
      <c r="V2632" s="1">
        <f>SUM(AJ2632,AK2632,AL2632,AM2632,AO2632,AP2632,AQ2632,AR2632,AS2632,AT2632,AU2632,AN2632,AV2632,AW2632,AX2632,AY2632,AZ2632,BA2632,BC2632,BD2632,BE2632,BB2632)</f>
        <v>68</v>
      </c>
      <c r="W2632" s="1">
        <f>COUNTIF(AJ2632:BE2632, "&gt;0")</f>
        <v>1</v>
      </c>
      <c r="X2632" s="1">
        <f>SUM(BG2632,BH2632)</f>
        <v>0</v>
      </c>
      <c r="Y2632" s="1">
        <f>BI2632</f>
        <v>0</v>
      </c>
      <c r="Z2632" s="1">
        <f>AI2632</f>
        <v>0</v>
      </c>
      <c r="AA2632" s="1">
        <f>AH2632</f>
        <v>0</v>
      </c>
      <c r="AB2632" s="31"/>
      <c r="AC2632" s="16">
        <v>0</v>
      </c>
      <c r="AD2632" s="16">
        <v>0</v>
      </c>
      <c r="AE2632" s="16">
        <v>0</v>
      </c>
      <c r="AF2632" s="28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68</v>
      </c>
      <c r="AL2632" s="16">
        <v>0</v>
      </c>
      <c r="AM2632" s="16">
        <v>0</v>
      </c>
      <c r="AN2632" s="16">
        <v>0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0</v>
      </c>
      <c r="AY2632" s="16">
        <v>0</v>
      </c>
      <c r="AZ2632" s="16">
        <v>0</v>
      </c>
      <c r="BA2632" s="16">
        <v>0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  <c r="BI2632" s="16">
        <v>0</v>
      </c>
      <c r="BJ2632" s="134"/>
    </row>
    <row r="2633" spans="1:62" x14ac:dyDescent="0.3">
      <c r="A2633" s="100" t="s">
        <v>27</v>
      </c>
      <c r="B2633" s="100" t="s">
        <v>163</v>
      </c>
      <c r="C2633" s="52" t="s">
        <v>1564</v>
      </c>
      <c r="D2633" s="52" t="s">
        <v>1565</v>
      </c>
      <c r="E2633" s="52" t="s">
        <v>39</v>
      </c>
      <c r="F2633" s="100">
        <v>999925788</v>
      </c>
      <c r="G2633" s="1">
        <f>(J2633+T2633)-H2633</f>
        <v>68</v>
      </c>
      <c r="H2633" s="16"/>
      <c r="I2633" s="28"/>
      <c r="J2633" s="1">
        <f>SUM(K2633,L2633,N2633,O2633,P2633,Q2633)</f>
        <v>0</v>
      </c>
      <c r="K2633" s="1">
        <f>SUM(AC2633,AE2633)</f>
        <v>0</v>
      </c>
      <c r="L2633" s="1">
        <v>0</v>
      </c>
      <c r="M2633" s="1">
        <v>0</v>
      </c>
      <c r="N2633" s="1">
        <v>0</v>
      </c>
      <c r="O2633" s="1"/>
      <c r="P2633" s="1">
        <v>0</v>
      </c>
      <c r="Q2633" s="1">
        <f>AD2633</f>
        <v>0</v>
      </c>
      <c r="R2633" s="1">
        <v>0</v>
      </c>
      <c r="S2633" s="31"/>
      <c r="T2633" s="1">
        <f>SUM(U2633,V2633,X2633,Y2633,Z2633,AA2633)</f>
        <v>68</v>
      </c>
      <c r="U2633" s="1">
        <f>SUM(AG2633,BF2633)</f>
        <v>0</v>
      </c>
      <c r="V2633" s="1">
        <f>SUM(AJ2633,AK2633,AL2633,AM2633,AO2633,AP2633,AQ2633,AR2633,AS2633,AT2633,AU2633,AN2633,AV2633,AW2633,AX2633,AY2633,AZ2633,BA2633,BC2633,BD2633,BE2633,BB2633)</f>
        <v>68</v>
      </c>
      <c r="W2633" s="1">
        <f>COUNTIF(AJ2633:BE2633, "&gt;0")</f>
        <v>1</v>
      </c>
      <c r="X2633" s="1">
        <f>SUM(BG2633,BH2633)</f>
        <v>0</v>
      </c>
      <c r="Y2633" s="1">
        <f>BI2633</f>
        <v>0</v>
      </c>
      <c r="Z2633" s="1">
        <f>AI2633</f>
        <v>0</v>
      </c>
      <c r="AA2633" s="1">
        <f>AH2633</f>
        <v>0</v>
      </c>
      <c r="AB2633" s="31"/>
      <c r="AC2633" s="16">
        <v>0</v>
      </c>
      <c r="AD2633" s="16">
        <v>0</v>
      </c>
      <c r="AE2633" s="16">
        <v>0</v>
      </c>
      <c r="AF2633" s="28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68</v>
      </c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  <c r="BI2633" s="16">
        <v>0</v>
      </c>
      <c r="BJ2633" s="134"/>
    </row>
    <row r="2634" spans="1:62" x14ac:dyDescent="0.3">
      <c r="A2634" s="85" t="s">
        <v>27</v>
      </c>
      <c r="B2634" s="85" t="s">
        <v>163</v>
      </c>
      <c r="C2634" s="16" t="s">
        <v>2135</v>
      </c>
      <c r="D2634" s="16" t="s">
        <v>2136</v>
      </c>
      <c r="E2634" s="16" t="s">
        <v>39</v>
      </c>
      <c r="F2634" s="85">
        <v>999929845</v>
      </c>
      <c r="G2634" s="1">
        <f>(J2634+T2634)-H2634</f>
        <v>68</v>
      </c>
      <c r="H2634" s="16"/>
      <c r="I2634" s="28"/>
      <c r="J2634" s="1">
        <f>SUM(K2634,L2634,N2634,O2634,P2634,Q2634)</f>
        <v>0</v>
      </c>
      <c r="K2634" s="1">
        <f>SUM(AC2634,AE2634)</f>
        <v>0</v>
      </c>
      <c r="L2634" s="1">
        <v>0</v>
      </c>
      <c r="M2634" s="1">
        <v>0</v>
      </c>
      <c r="N2634" s="1">
        <v>0</v>
      </c>
      <c r="O2634" s="1"/>
      <c r="P2634" s="1">
        <v>0</v>
      </c>
      <c r="Q2634" s="1">
        <f>AD2634</f>
        <v>0</v>
      </c>
      <c r="R2634" s="1">
        <v>0</v>
      </c>
      <c r="S2634" s="31"/>
      <c r="T2634" s="1">
        <f>SUM(U2634,V2634,X2634,Y2634,Z2634,AA2634)</f>
        <v>68</v>
      </c>
      <c r="U2634" s="1">
        <f>SUM(AG2634,BF2634)</f>
        <v>0</v>
      </c>
      <c r="V2634" s="1">
        <f>SUM(AJ2634,AK2634,AL2634,AM2634,AO2634,AP2634,AQ2634,AR2634,AS2634,AT2634,AU2634,AN2634,AV2634,AW2634,AX2634,AY2634,AZ2634,BA2634,BC2634,BD2634,BE2634,BB2634)</f>
        <v>68</v>
      </c>
      <c r="W2634" s="1">
        <f>COUNTIF(AJ2634:BE2634, "&gt;0")</f>
        <v>1</v>
      </c>
      <c r="X2634" s="1">
        <f>SUM(BG2634,BH2634)</f>
        <v>0</v>
      </c>
      <c r="Y2634" s="1">
        <f>BI2634</f>
        <v>0</v>
      </c>
      <c r="Z2634" s="1">
        <f>AI2634</f>
        <v>0</v>
      </c>
      <c r="AA2634" s="1">
        <f>AH2634</f>
        <v>0</v>
      </c>
      <c r="AB2634" s="31"/>
      <c r="AC2634" s="16">
        <v>0</v>
      </c>
      <c r="AD2634" s="16">
        <v>0</v>
      </c>
      <c r="AE2634" s="16">
        <v>0</v>
      </c>
      <c r="AF2634" s="28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68</v>
      </c>
      <c r="AL2634" s="16">
        <v>0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0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  <c r="BI2634" s="16">
        <v>0</v>
      </c>
      <c r="BJ2634" s="134"/>
    </row>
    <row r="2635" spans="1:62" x14ac:dyDescent="0.3">
      <c r="A2635" s="85" t="s">
        <v>27</v>
      </c>
      <c r="B2635" s="85" t="s">
        <v>163</v>
      </c>
      <c r="C2635" s="16" t="s">
        <v>2974</v>
      </c>
      <c r="D2635" s="16" t="s">
        <v>2975</v>
      </c>
      <c r="E2635" s="16" t="s">
        <v>39</v>
      </c>
      <c r="F2635" s="85">
        <v>999930233</v>
      </c>
      <c r="G2635" s="1">
        <f>(J2635+T2635)-H2635</f>
        <v>68</v>
      </c>
      <c r="H2635" s="16"/>
      <c r="I2635" s="28"/>
      <c r="J2635" s="1">
        <f>SUM(K2635,L2635,N2635,O2635,P2635,Q2635)</f>
        <v>0</v>
      </c>
      <c r="K2635" s="1">
        <f>SUM(AC2635,AE2635)</f>
        <v>0</v>
      </c>
      <c r="L2635" s="1">
        <v>0</v>
      </c>
      <c r="M2635" s="1">
        <v>0</v>
      </c>
      <c r="N2635" s="1">
        <v>0</v>
      </c>
      <c r="O2635" s="1"/>
      <c r="P2635" s="1">
        <v>0</v>
      </c>
      <c r="Q2635" s="1">
        <f>AD2635</f>
        <v>0</v>
      </c>
      <c r="R2635" s="1">
        <v>0</v>
      </c>
      <c r="S2635" s="28"/>
      <c r="T2635" s="1">
        <f>SUM(U2635,V2635,X2635,Y2635,Z2635,AA2635)</f>
        <v>68</v>
      </c>
      <c r="U2635" s="1">
        <f>SUM(AG2635,BF2635)</f>
        <v>0</v>
      </c>
      <c r="V2635" s="1">
        <f>SUM(AJ2635,AK2635,AL2635,AM2635,AO2635,AP2635,AQ2635,AR2635,AS2635,AT2635,AU2635,AN2635,AV2635,AW2635,AX2635,AY2635,AZ2635,BA2635,BC2635,BD2635,BE2635,BB2635)</f>
        <v>68</v>
      </c>
      <c r="W2635" s="1">
        <f>COUNTIF(AJ2635:BE2635, "&gt;0")</f>
        <v>1</v>
      </c>
      <c r="X2635" s="1">
        <f>SUM(BG2635,BH2635)</f>
        <v>0</v>
      </c>
      <c r="Y2635" s="1">
        <f>BI2635</f>
        <v>0</v>
      </c>
      <c r="Z2635" s="1">
        <f>AI2635</f>
        <v>0</v>
      </c>
      <c r="AA2635" s="1">
        <f>AH2635</f>
        <v>0</v>
      </c>
      <c r="AB2635" s="28"/>
      <c r="AC2635" s="16">
        <v>0</v>
      </c>
      <c r="AD2635" s="16">
        <v>0</v>
      </c>
      <c r="AE2635" s="16">
        <v>0</v>
      </c>
      <c r="AF2635" s="28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68</v>
      </c>
      <c r="AW2635" s="16">
        <v>0</v>
      </c>
      <c r="AX2635" s="16">
        <v>0</v>
      </c>
      <c r="AY2635" s="16">
        <v>0</v>
      </c>
      <c r="AZ2635" s="16">
        <v>0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  <c r="BI2635" s="16">
        <v>0</v>
      </c>
      <c r="BJ2635" s="134"/>
    </row>
    <row r="2636" spans="1:62" x14ac:dyDescent="0.3">
      <c r="A2636" s="85" t="s">
        <v>27</v>
      </c>
      <c r="B2636" s="85" t="s">
        <v>163</v>
      </c>
      <c r="C2636" s="16" t="s">
        <v>2973</v>
      </c>
      <c r="D2636" s="16" t="s">
        <v>461</v>
      </c>
      <c r="E2636" s="16" t="s">
        <v>39</v>
      </c>
      <c r="F2636" s="85">
        <v>999930414</v>
      </c>
      <c r="G2636" s="1">
        <f>(J2636+T2636)-H2636</f>
        <v>68</v>
      </c>
      <c r="H2636" s="16"/>
      <c r="I2636" s="28"/>
      <c r="J2636" s="1">
        <f>SUM(K2636,L2636,N2636,O2636,P2636,Q2636)</f>
        <v>0</v>
      </c>
      <c r="K2636" s="1">
        <f>SUM(AC2636,AE2636)</f>
        <v>0</v>
      </c>
      <c r="L2636" s="1">
        <v>0</v>
      </c>
      <c r="M2636" s="1">
        <v>0</v>
      </c>
      <c r="N2636" s="1">
        <v>0</v>
      </c>
      <c r="O2636" s="1"/>
      <c r="P2636" s="1">
        <v>0</v>
      </c>
      <c r="Q2636" s="1">
        <f>AD2636</f>
        <v>0</v>
      </c>
      <c r="R2636" s="1">
        <v>0</v>
      </c>
      <c r="S2636" s="28"/>
      <c r="T2636" s="1">
        <f>SUM(U2636,V2636,X2636,Y2636,Z2636,AA2636)</f>
        <v>68</v>
      </c>
      <c r="U2636" s="1">
        <f>SUM(AG2636,BF2636)</f>
        <v>0</v>
      </c>
      <c r="V2636" s="1">
        <f>SUM(AJ2636,AK2636,AL2636,AM2636,AO2636,AP2636,AQ2636,AR2636,AS2636,AT2636,AU2636,AN2636,AV2636,AW2636,AX2636,AY2636,AZ2636,BA2636,BC2636,BD2636,BE2636,BB2636)</f>
        <v>68</v>
      </c>
      <c r="W2636" s="1">
        <f>COUNTIF(AJ2636:BE2636, "&gt;0")</f>
        <v>1</v>
      </c>
      <c r="X2636" s="1">
        <f>SUM(BG2636,BH2636)</f>
        <v>0</v>
      </c>
      <c r="Y2636" s="1">
        <f>BI2636</f>
        <v>0</v>
      </c>
      <c r="Z2636" s="1">
        <f>AI2636</f>
        <v>0</v>
      </c>
      <c r="AA2636" s="1">
        <f>AH2636</f>
        <v>0</v>
      </c>
      <c r="AB2636" s="28"/>
      <c r="AC2636" s="16">
        <v>0</v>
      </c>
      <c r="AD2636" s="16">
        <v>0</v>
      </c>
      <c r="AE2636" s="16">
        <v>0</v>
      </c>
      <c r="AF2636" s="28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0</v>
      </c>
      <c r="AV2636" s="16">
        <v>68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  <c r="BI2636" s="16">
        <v>0</v>
      </c>
      <c r="BJ2636" s="134"/>
    </row>
    <row r="2637" spans="1:62" x14ac:dyDescent="0.3">
      <c r="A2637" s="85" t="s">
        <v>27</v>
      </c>
      <c r="B2637" s="85" t="s">
        <v>163</v>
      </c>
      <c r="C2637" s="16" t="s">
        <v>2373</v>
      </c>
      <c r="D2637" s="16" t="s">
        <v>2374</v>
      </c>
      <c r="E2637" s="16" t="s">
        <v>39</v>
      </c>
      <c r="F2637" s="85">
        <v>999931179</v>
      </c>
      <c r="G2637" s="1">
        <f>(J2637+T2637)-H2637</f>
        <v>68</v>
      </c>
      <c r="H2637" s="16"/>
      <c r="I2637" s="28"/>
      <c r="J2637" s="1">
        <f>SUM(K2637,L2637,N2637,O2637,P2637,Q2637)</f>
        <v>0</v>
      </c>
      <c r="K2637" s="1">
        <f>SUM(AC2637,AE2637)</f>
        <v>0</v>
      </c>
      <c r="L2637" s="1">
        <v>0</v>
      </c>
      <c r="M2637" s="1">
        <v>0</v>
      </c>
      <c r="N2637" s="1">
        <v>0</v>
      </c>
      <c r="O2637" s="1"/>
      <c r="P2637" s="1">
        <v>0</v>
      </c>
      <c r="Q2637" s="1">
        <f>AD2637</f>
        <v>0</v>
      </c>
      <c r="R2637" s="1">
        <v>0</v>
      </c>
      <c r="S2637" s="31"/>
      <c r="T2637" s="1">
        <f>SUM(U2637,V2637,X2637,Y2637,Z2637,AA2637)</f>
        <v>68</v>
      </c>
      <c r="U2637" s="1">
        <f>SUM(AG2637,BF2637)</f>
        <v>0</v>
      </c>
      <c r="V2637" s="1">
        <f>SUM(AJ2637,AK2637,AL2637,AM2637,AO2637,AP2637,AQ2637,AR2637,AS2637,AT2637,AU2637,AN2637,AV2637,AW2637,AX2637,AY2637,AZ2637,BA2637,BC2637,BD2637,BE2637,BB2637)</f>
        <v>68</v>
      </c>
      <c r="W2637" s="1">
        <f>COUNTIF(AJ2637:BE2637, "&gt;0")</f>
        <v>1</v>
      </c>
      <c r="X2637" s="1">
        <f>SUM(BG2637,BH2637)</f>
        <v>0</v>
      </c>
      <c r="Y2637" s="1">
        <f>BI2637</f>
        <v>0</v>
      </c>
      <c r="Z2637" s="1">
        <f>AI2637</f>
        <v>0</v>
      </c>
      <c r="AA2637" s="1">
        <f>AH2637</f>
        <v>0</v>
      </c>
      <c r="AB2637" s="31"/>
      <c r="AC2637" s="16">
        <v>0</v>
      </c>
      <c r="AD2637" s="16">
        <v>0</v>
      </c>
      <c r="AE2637" s="16">
        <v>0</v>
      </c>
      <c r="AF2637" s="28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68</v>
      </c>
      <c r="AR2637" s="16">
        <v>0</v>
      </c>
      <c r="AS2637" s="16">
        <v>0</v>
      </c>
      <c r="AT2637" s="16">
        <v>0</v>
      </c>
      <c r="AU2637" s="16">
        <v>0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  <c r="BI2637" s="16">
        <v>0</v>
      </c>
      <c r="BJ2637" s="134"/>
    </row>
    <row r="2638" spans="1:62" ht="14.5" x14ac:dyDescent="0.3">
      <c r="A2638" s="47" t="s">
        <v>27</v>
      </c>
      <c r="B2638" s="47" t="s">
        <v>163</v>
      </c>
      <c r="C2638" s="47" t="s">
        <v>1548</v>
      </c>
      <c r="D2638" s="47" t="s">
        <v>4135</v>
      </c>
      <c r="E2638" s="47" t="s">
        <v>39</v>
      </c>
      <c r="F2638" s="47">
        <v>999925731</v>
      </c>
      <c r="G2638" s="1">
        <f>(J2638+T2638)-H2638</f>
        <v>67</v>
      </c>
      <c r="H2638" s="16"/>
      <c r="I2638" s="28"/>
      <c r="J2638" s="1">
        <f>SUM(K2638,L2638,N2638,O2638,P2638,Q2638)</f>
        <v>0</v>
      </c>
      <c r="K2638" s="1">
        <f>SUM(AC2638,AE2638)</f>
        <v>0</v>
      </c>
      <c r="L2638" s="1">
        <v>0</v>
      </c>
      <c r="M2638" s="1">
        <v>0</v>
      </c>
      <c r="N2638" s="1">
        <v>0</v>
      </c>
      <c r="O2638" s="1"/>
      <c r="P2638" s="1">
        <v>0</v>
      </c>
      <c r="Q2638" s="1">
        <f>AD2638</f>
        <v>0</v>
      </c>
      <c r="R2638" s="1">
        <v>0</v>
      </c>
      <c r="S2638" s="31"/>
      <c r="T2638" s="1">
        <f>SUM(U2638,V2638,X2638,Y2638,Z2638,AA2638)</f>
        <v>67</v>
      </c>
      <c r="U2638" s="1">
        <f>SUM(AG2638,BF2638)</f>
        <v>0</v>
      </c>
      <c r="V2638" s="1">
        <f>SUM(AJ2638,AK2638,AL2638,AM2638,AO2638,AP2638,AQ2638,AR2638,AS2638,AT2638,AU2638,AN2638,AV2638,AW2638,AX2638,AY2638,AZ2638,BA2638,BC2638,BD2638,BE2638,BB2638)</f>
        <v>24</v>
      </c>
      <c r="W2638" s="1">
        <f>COUNTIF(AJ2638:BE2638, "&gt;0")</f>
        <v>1</v>
      </c>
      <c r="X2638" s="1">
        <f>SUM(BG2638,BH2638)</f>
        <v>0</v>
      </c>
      <c r="Y2638" s="1">
        <f>BI2638</f>
        <v>43</v>
      </c>
      <c r="Z2638" s="1">
        <f>AI2638</f>
        <v>0</v>
      </c>
      <c r="AA2638" s="1">
        <f>AH2638</f>
        <v>0</v>
      </c>
      <c r="AB2638" s="31"/>
      <c r="AC2638" s="16">
        <v>0</v>
      </c>
      <c r="AD2638" s="16">
        <v>0</v>
      </c>
      <c r="AE2638" s="16">
        <v>0</v>
      </c>
      <c r="AF2638" s="28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24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  <c r="BI2638" s="16">
        <v>43</v>
      </c>
      <c r="BJ2638" s="135"/>
    </row>
    <row r="2639" spans="1:62" x14ac:dyDescent="0.3">
      <c r="A2639" s="16" t="s">
        <v>27</v>
      </c>
      <c r="B2639" s="16" t="s">
        <v>163</v>
      </c>
      <c r="C2639" s="16" t="s">
        <v>681</v>
      </c>
      <c r="D2639" s="16" t="s">
        <v>782</v>
      </c>
      <c r="E2639" s="16" t="s">
        <v>39</v>
      </c>
      <c r="F2639" s="16">
        <v>999921046</v>
      </c>
      <c r="G2639" s="1">
        <f>(J2639+T2639)-H2639</f>
        <v>63</v>
      </c>
      <c r="H2639" s="16"/>
      <c r="I2639" s="28"/>
      <c r="J2639" s="1">
        <f>SUM(K2639,L2639,N2639,O2639,P2639,Q2639)</f>
        <v>0</v>
      </c>
      <c r="K2639" s="1">
        <f>SUM(AC2639,AE2639)</f>
        <v>0</v>
      </c>
      <c r="L2639" s="1">
        <v>0</v>
      </c>
      <c r="M2639" s="1">
        <v>0</v>
      </c>
      <c r="N2639" s="1">
        <v>0</v>
      </c>
      <c r="O2639" s="1"/>
      <c r="P2639" s="1">
        <v>0</v>
      </c>
      <c r="Q2639" s="1">
        <f>AD2639</f>
        <v>0</v>
      </c>
      <c r="R2639" s="1">
        <v>0</v>
      </c>
      <c r="S2639" s="28"/>
      <c r="T2639" s="1">
        <f>SUM(U2639,V2639,X2639,Y2639,Z2639,AA2639)</f>
        <v>63</v>
      </c>
      <c r="U2639" s="1">
        <f>SUM(AG2639,BF2639)</f>
        <v>0</v>
      </c>
      <c r="V2639" s="1">
        <f>SUM(AJ2639,AK2639,AL2639,AM2639,AO2639,AP2639,AQ2639,AR2639,AS2639,AT2639,AU2639,AN2639,AV2639,AW2639,AX2639,AY2639,AZ2639,BA2639,BC2639,BD2639,BE2639,BB2639)</f>
        <v>63</v>
      </c>
      <c r="W2639" s="1">
        <f>COUNTIF(AJ2639:BE2639, "&gt;0")</f>
        <v>1</v>
      </c>
      <c r="X2639" s="1">
        <f>SUM(BG2639,BH2639)</f>
        <v>0</v>
      </c>
      <c r="Y2639" s="1">
        <f>BI2639</f>
        <v>0</v>
      </c>
      <c r="Z2639" s="1">
        <f>AI2639</f>
        <v>0</v>
      </c>
      <c r="AA2639" s="1">
        <f>AH2639</f>
        <v>0</v>
      </c>
      <c r="AB2639" s="28"/>
      <c r="AC2639" s="16">
        <v>0</v>
      </c>
      <c r="AD2639" s="16">
        <v>0</v>
      </c>
      <c r="AE2639" s="16">
        <v>0</v>
      </c>
      <c r="AF2639" s="28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0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63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0</v>
      </c>
      <c r="BI2639" s="16">
        <v>0</v>
      </c>
      <c r="BJ2639" s="134"/>
    </row>
    <row r="2640" spans="1:62" x14ac:dyDescent="0.3">
      <c r="A2640" s="85" t="s">
        <v>27</v>
      </c>
      <c r="B2640" s="85" t="s">
        <v>163</v>
      </c>
      <c r="C2640" s="16" t="s">
        <v>1044</v>
      </c>
      <c r="D2640" s="16" t="s">
        <v>1045</v>
      </c>
      <c r="E2640" s="16" t="s">
        <v>39</v>
      </c>
      <c r="F2640" s="85">
        <v>999921346</v>
      </c>
      <c r="G2640" s="1">
        <f>(J2640+T2640)-H2640</f>
        <v>63</v>
      </c>
      <c r="H2640" s="16"/>
      <c r="I2640" s="28"/>
      <c r="J2640" s="1">
        <f>SUM(K2640,L2640,N2640,O2640,P2640,Q2640)</f>
        <v>0</v>
      </c>
      <c r="K2640" s="1">
        <f>SUM(AC2640,AE2640)</f>
        <v>0</v>
      </c>
      <c r="L2640" s="1">
        <v>0</v>
      </c>
      <c r="M2640" s="1">
        <v>0</v>
      </c>
      <c r="N2640" s="1">
        <v>0</v>
      </c>
      <c r="O2640" s="1"/>
      <c r="P2640" s="1">
        <v>0</v>
      </c>
      <c r="Q2640" s="1">
        <f>AD2640</f>
        <v>0</v>
      </c>
      <c r="R2640" s="1">
        <v>0</v>
      </c>
      <c r="S2640" s="31"/>
      <c r="T2640" s="1">
        <f>SUM(U2640,V2640,X2640,Y2640,Z2640,AA2640)</f>
        <v>63</v>
      </c>
      <c r="U2640" s="1">
        <f>SUM(AG2640,BF2640)</f>
        <v>0</v>
      </c>
      <c r="V2640" s="1">
        <f>SUM(AJ2640,AK2640,AL2640,AM2640,AO2640,AP2640,AQ2640,AR2640,AS2640,AT2640,AU2640,AN2640,AV2640,AW2640,AX2640,AY2640,AZ2640,BA2640,BC2640,BD2640,BE2640,BB2640)</f>
        <v>63</v>
      </c>
      <c r="W2640" s="1">
        <f>COUNTIF(AJ2640:BE2640, "&gt;0")</f>
        <v>1</v>
      </c>
      <c r="X2640" s="1">
        <f>SUM(BG2640,BH2640)</f>
        <v>0</v>
      </c>
      <c r="Y2640" s="1">
        <f>BI2640</f>
        <v>0</v>
      </c>
      <c r="Z2640" s="1">
        <f>AI2640</f>
        <v>0</v>
      </c>
      <c r="AA2640" s="1">
        <f>AH2640</f>
        <v>0</v>
      </c>
      <c r="AB2640" s="31"/>
      <c r="AC2640" s="16">
        <v>0</v>
      </c>
      <c r="AD2640" s="16">
        <v>0</v>
      </c>
      <c r="AE2640" s="16">
        <v>0</v>
      </c>
      <c r="AF2640" s="28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63</v>
      </c>
      <c r="AR2640" s="16">
        <v>0</v>
      </c>
      <c r="AS2640" s="16">
        <v>0</v>
      </c>
      <c r="AT2640" s="16">
        <v>0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0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  <c r="BI2640" s="16">
        <v>0</v>
      </c>
      <c r="BJ2640" s="134"/>
    </row>
    <row r="2641" spans="1:62" x14ac:dyDescent="0.3">
      <c r="A2641" s="85" t="s">
        <v>27</v>
      </c>
      <c r="B2641" s="85" t="s">
        <v>163</v>
      </c>
      <c r="C2641" s="16" t="s">
        <v>2130</v>
      </c>
      <c r="D2641" s="16" t="s">
        <v>2131</v>
      </c>
      <c r="E2641" s="16" t="s">
        <v>39</v>
      </c>
      <c r="F2641" s="85">
        <v>999925796</v>
      </c>
      <c r="G2641" s="1">
        <f>(J2641+T2641)-H2641</f>
        <v>63</v>
      </c>
      <c r="H2641" s="1">
        <f>(K2641+L2641+N2641+O2641+P2641+Q2641+R2641)*0.5</f>
        <v>0</v>
      </c>
      <c r="I2641" s="28"/>
      <c r="J2641" s="1">
        <f>SUM(K2641,L2641,N2641,O2641,P2641,Q2641)</f>
        <v>0</v>
      </c>
      <c r="K2641" s="1">
        <f>SUM(AC2641,AE2641)</f>
        <v>0</v>
      </c>
      <c r="L2641" s="1">
        <v>0</v>
      </c>
      <c r="M2641" s="1">
        <v>0</v>
      </c>
      <c r="N2641" s="1">
        <v>0</v>
      </c>
      <c r="O2641" s="1"/>
      <c r="P2641" s="1">
        <v>0</v>
      </c>
      <c r="Q2641" s="1">
        <f>AD2641</f>
        <v>0</v>
      </c>
      <c r="R2641" s="1">
        <v>0</v>
      </c>
      <c r="S2641" s="31"/>
      <c r="T2641" s="1">
        <f>SUM(U2641,V2641,X2641,Y2641,Z2641,AA2641)</f>
        <v>63</v>
      </c>
      <c r="U2641" s="1">
        <f>SUM(AG2641,BF2641)</f>
        <v>0</v>
      </c>
      <c r="V2641" s="1">
        <f>SUM(AJ2641,AK2641,AL2641,AM2641,AO2641,AP2641,AQ2641,AR2641,AS2641,AT2641,AU2641,AN2641,AV2641,AW2641,AX2641,AY2641,AZ2641,BA2641,BC2641,BD2641,BE2641,BB2641)</f>
        <v>63</v>
      </c>
      <c r="W2641" s="1">
        <f>COUNTIF(AJ2641:BE2641, "&gt;0")</f>
        <v>1</v>
      </c>
      <c r="X2641" s="1">
        <f>SUM(BG2641,BH2641)</f>
        <v>0</v>
      </c>
      <c r="Y2641" s="1">
        <f>BI2641</f>
        <v>0</v>
      </c>
      <c r="Z2641" s="1">
        <f>AI2641</f>
        <v>0</v>
      </c>
      <c r="AA2641" s="1">
        <f>AH2641</f>
        <v>0</v>
      </c>
      <c r="AB2641" s="31"/>
      <c r="AC2641" s="16">
        <v>0</v>
      </c>
      <c r="AD2641" s="16">
        <v>0</v>
      </c>
      <c r="AE2641" s="16">
        <v>0</v>
      </c>
      <c r="AF2641" s="28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63</v>
      </c>
      <c r="AL2641" s="16">
        <v>0</v>
      </c>
      <c r="AM2641" s="16">
        <v>0</v>
      </c>
      <c r="AN2641" s="16">
        <v>0</v>
      </c>
      <c r="AO2641" s="16">
        <v>0</v>
      </c>
      <c r="AP2641" s="16">
        <v>0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0</v>
      </c>
      <c r="BI2641" s="16">
        <v>0</v>
      </c>
      <c r="BJ2641" s="134"/>
    </row>
    <row r="2642" spans="1:62" x14ac:dyDescent="0.3">
      <c r="A2642" s="85" t="s">
        <v>27</v>
      </c>
      <c r="B2642" s="85" t="s">
        <v>163</v>
      </c>
      <c r="C2642" s="16" t="s">
        <v>587</v>
      </c>
      <c r="D2642" s="16" t="s">
        <v>73</v>
      </c>
      <c r="E2642" s="16" t="s">
        <v>39</v>
      </c>
      <c r="F2642" s="85">
        <v>999927104</v>
      </c>
      <c r="G2642" s="1">
        <f>(J2642+T2642)-H2642</f>
        <v>63</v>
      </c>
      <c r="H2642" s="16"/>
      <c r="I2642" s="28"/>
      <c r="J2642" s="1">
        <f>SUM(K2642,L2642,N2642,O2642,P2642,Q2642)</f>
        <v>0</v>
      </c>
      <c r="K2642" s="1">
        <f>SUM(AC2642,AE2642)</f>
        <v>0</v>
      </c>
      <c r="L2642" s="1">
        <v>0</v>
      </c>
      <c r="M2642" s="1">
        <v>0</v>
      </c>
      <c r="N2642" s="1">
        <v>0</v>
      </c>
      <c r="O2642" s="1"/>
      <c r="P2642" s="1">
        <v>0</v>
      </c>
      <c r="Q2642" s="1">
        <f>AD2642</f>
        <v>0</v>
      </c>
      <c r="R2642" s="1">
        <v>0</v>
      </c>
      <c r="S2642" s="31"/>
      <c r="T2642" s="1">
        <f>SUM(U2642,V2642,X2642,Y2642,Z2642,AA2642)</f>
        <v>63</v>
      </c>
      <c r="U2642" s="1">
        <f>SUM(AG2642,BF2642)</f>
        <v>0</v>
      </c>
      <c r="V2642" s="1">
        <f>SUM(AJ2642,AK2642,AL2642,AM2642,AO2642,AP2642,AQ2642,AR2642,AS2642,AT2642,AU2642,AN2642,AV2642,AW2642,AX2642,AY2642,AZ2642,BA2642,BC2642,BD2642,BE2642,BB2642)</f>
        <v>63</v>
      </c>
      <c r="W2642" s="1">
        <f>COUNTIF(AJ2642:BE2642, "&gt;0")</f>
        <v>1</v>
      </c>
      <c r="X2642" s="1">
        <f>SUM(BG2642,BH2642)</f>
        <v>0</v>
      </c>
      <c r="Y2642" s="1">
        <f>BI2642</f>
        <v>0</v>
      </c>
      <c r="Z2642" s="1">
        <f>AI2642</f>
        <v>0</v>
      </c>
      <c r="AA2642" s="1">
        <f>AH2642</f>
        <v>0</v>
      </c>
      <c r="AB2642" s="31"/>
      <c r="AC2642" s="16">
        <v>0</v>
      </c>
      <c r="AD2642" s="16">
        <v>0</v>
      </c>
      <c r="AE2642" s="16">
        <v>0</v>
      </c>
      <c r="AF2642" s="28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63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0</v>
      </c>
      <c r="BH2642" s="16">
        <v>0</v>
      </c>
      <c r="BI2642" s="16">
        <v>0</v>
      </c>
      <c r="BJ2642" s="134"/>
    </row>
    <row r="2643" spans="1:62" x14ac:dyDescent="0.3">
      <c r="A2643" s="100" t="s">
        <v>27</v>
      </c>
      <c r="B2643" s="100" t="s">
        <v>163</v>
      </c>
      <c r="C2643" s="52" t="s">
        <v>1055</v>
      </c>
      <c r="D2643" s="52" t="s">
        <v>1014</v>
      </c>
      <c r="E2643" s="52" t="s">
        <v>39</v>
      </c>
      <c r="F2643" s="100">
        <v>999929489</v>
      </c>
      <c r="G2643" s="1">
        <f>(J2643+T2643)-H2643</f>
        <v>63</v>
      </c>
      <c r="H2643" s="16"/>
      <c r="I2643" s="28"/>
      <c r="J2643" s="1">
        <f>SUM(K2643,L2643,N2643,O2643,P2643,Q2643)</f>
        <v>0</v>
      </c>
      <c r="K2643" s="1">
        <f>SUM(AC2643,AE2643)</f>
        <v>0</v>
      </c>
      <c r="L2643" s="1">
        <v>0</v>
      </c>
      <c r="M2643" s="1">
        <v>0</v>
      </c>
      <c r="N2643" s="1">
        <v>0</v>
      </c>
      <c r="O2643" s="1"/>
      <c r="P2643" s="1">
        <v>0</v>
      </c>
      <c r="Q2643" s="1">
        <f>AD2643</f>
        <v>0</v>
      </c>
      <c r="R2643" s="1">
        <v>0</v>
      </c>
      <c r="S2643" s="31"/>
      <c r="T2643" s="1">
        <f>SUM(U2643,V2643,X2643,Y2643,Z2643,AA2643)</f>
        <v>63</v>
      </c>
      <c r="U2643" s="1">
        <f>SUM(AG2643,BF2643)</f>
        <v>0</v>
      </c>
      <c r="V2643" s="1">
        <f>SUM(AJ2643,AK2643,AL2643,AM2643,AO2643,AP2643,AQ2643,AR2643,AS2643,AT2643,AU2643,AN2643,AV2643,AW2643,AX2643,AY2643,AZ2643,BA2643,BC2643,BD2643,BE2643,BB2643)</f>
        <v>63</v>
      </c>
      <c r="W2643" s="1">
        <f>COUNTIF(AJ2643:BE2643, "&gt;0")</f>
        <v>1</v>
      </c>
      <c r="X2643" s="1">
        <f>SUM(BG2643,BH2643)</f>
        <v>0</v>
      </c>
      <c r="Y2643" s="1">
        <f>BI2643</f>
        <v>0</v>
      </c>
      <c r="Z2643" s="1">
        <f>AI2643</f>
        <v>0</v>
      </c>
      <c r="AA2643" s="1">
        <f>AH2643</f>
        <v>0</v>
      </c>
      <c r="AB2643" s="31"/>
      <c r="AC2643" s="16">
        <v>0</v>
      </c>
      <c r="AD2643" s="16">
        <v>0</v>
      </c>
      <c r="AE2643" s="16">
        <v>0</v>
      </c>
      <c r="AF2643" s="28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63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0</v>
      </c>
      <c r="AZ2643" s="16">
        <v>0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  <c r="BI2643" s="16">
        <v>0</v>
      </c>
      <c r="BJ2643" s="134"/>
    </row>
    <row r="2644" spans="1:62" x14ac:dyDescent="0.3">
      <c r="A2644" s="85" t="s">
        <v>27</v>
      </c>
      <c r="B2644" s="85" t="s">
        <v>163</v>
      </c>
      <c r="C2644" s="16" t="s">
        <v>2976</v>
      </c>
      <c r="D2644" s="16" t="s">
        <v>2977</v>
      </c>
      <c r="E2644" s="16" t="s">
        <v>39</v>
      </c>
      <c r="F2644" s="85">
        <v>999930885</v>
      </c>
      <c r="G2644" s="1">
        <f>(J2644+T2644)-H2644</f>
        <v>63</v>
      </c>
      <c r="H2644" s="16"/>
      <c r="I2644" s="28"/>
      <c r="J2644" s="1">
        <f>SUM(K2644,L2644,N2644,O2644,P2644,Q2644)</f>
        <v>0</v>
      </c>
      <c r="K2644" s="1">
        <f>SUM(AC2644,AE2644)</f>
        <v>0</v>
      </c>
      <c r="L2644" s="1">
        <v>0</v>
      </c>
      <c r="M2644" s="1">
        <v>0</v>
      </c>
      <c r="N2644" s="1">
        <v>0</v>
      </c>
      <c r="O2644" s="1"/>
      <c r="P2644" s="1">
        <v>0</v>
      </c>
      <c r="Q2644" s="1">
        <f>AD2644</f>
        <v>0</v>
      </c>
      <c r="R2644" s="1">
        <v>0</v>
      </c>
      <c r="S2644" s="28"/>
      <c r="T2644" s="1">
        <f>SUM(U2644,V2644,X2644,Y2644,Z2644,AA2644)</f>
        <v>63</v>
      </c>
      <c r="U2644" s="1">
        <f>SUM(AG2644,BF2644)</f>
        <v>0</v>
      </c>
      <c r="V2644" s="1">
        <f>SUM(AJ2644,AK2644,AL2644,AM2644,AO2644,AP2644,AQ2644,AR2644,AS2644,AT2644,AU2644,AN2644,AV2644,AW2644,AX2644,AY2644,AZ2644,BA2644,BC2644,BD2644,BE2644,BB2644)</f>
        <v>63</v>
      </c>
      <c r="W2644" s="1">
        <f>COUNTIF(AJ2644:BE2644, "&gt;0")</f>
        <v>1</v>
      </c>
      <c r="X2644" s="1">
        <f>SUM(BG2644,BH2644)</f>
        <v>0</v>
      </c>
      <c r="Y2644" s="1">
        <f>BI2644</f>
        <v>0</v>
      </c>
      <c r="Z2644" s="1">
        <f>AI2644</f>
        <v>0</v>
      </c>
      <c r="AA2644" s="1">
        <f>AH2644</f>
        <v>0</v>
      </c>
      <c r="AB2644" s="28"/>
      <c r="AC2644" s="16">
        <v>0</v>
      </c>
      <c r="AD2644" s="16">
        <v>0</v>
      </c>
      <c r="AE2644" s="16">
        <v>0</v>
      </c>
      <c r="AF2644" s="28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63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  <c r="BI2644" s="16">
        <v>0</v>
      </c>
      <c r="BJ2644" s="134"/>
    </row>
    <row r="2645" spans="1:62" x14ac:dyDescent="0.3">
      <c r="A2645" s="104" t="s">
        <v>27</v>
      </c>
      <c r="B2645" s="104" t="s">
        <v>163</v>
      </c>
      <c r="C2645" s="18" t="s">
        <v>1139</v>
      </c>
      <c r="D2645" s="18" t="s">
        <v>1140</v>
      </c>
      <c r="E2645" s="18" t="s">
        <v>39</v>
      </c>
      <c r="F2645" s="104">
        <v>999922119</v>
      </c>
      <c r="G2645" s="1">
        <f>(J2645+T2645)-H2645</f>
        <v>60</v>
      </c>
      <c r="H2645" s="1"/>
      <c r="I2645" s="15"/>
      <c r="J2645" s="1">
        <f>SUM(K2645,L2645,N2645,O2645,P2645,Q2645)</f>
        <v>0</v>
      </c>
      <c r="K2645" s="1">
        <f>SUM(AC2645,AE2645)</f>
        <v>0</v>
      </c>
      <c r="L2645" s="1">
        <v>0</v>
      </c>
      <c r="M2645" s="1">
        <v>0</v>
      </c>
      <c r="N2645" s="1">
        <v>0</v>
      </c>
      <c r="O2645" s="1"/>
      <c r="P2645" s="1">
        <v>0</v>
      </c>
      <c r="Q2645" s="1">
        <f>AD2645</f>
        <v>0</v>
      </c>
      <c r="R2645" s="1">
        <v>0</v>
      </c>
      <c r="S2645" s="31"/>
      <c r="T2645" s="1">
        <f>SUM(U2645,V2645,X2645,Y2645,Z2645,AA2645)</f>
        <v>60</v>
      </c>
      <c r="U2645" s="1">
        <f>SUM(AG2645,BF2645)</f>
        <v>0</v>
      </c>
      <c r="V2645" s="1">
        <f>SUM(AJ2645,AK2645,AL2645,AM2645,AO2645,AP2645,AQ2645,AR2645,AS2645,AT2645,AU2645,AN2645,AV2645,AW2645,AX2645,AY2645,AZ2645,BA2645,BC2645,BD2645,BE2645,BB2645)</f>
        <v>60</v>
      </c>
      <c r="W2645" s="1">
        <f>COUNTIF(AJ2645:BE2645, "&gt;0")</f>
        <v>1</v>
      </c>
      <c r="X2645" s="1">
        <f>SUM(BG2645,BH2645)</f>
        <v>0</v>
      </c>
      <c r="Y2645" s="1">
        <f>BI2645</f>
        <v>0</v>
      </c>
      <c r="Z2645" s="1">
        <f>AI2645</f>
        <v>0</v>
      </c>
      <c r="AA2645" s="1">
        <f>AH2645</f>
        <v>0</v>
      </c>
      <c r="AB2645" s="31"/>
      <c r="AC2645" s="1">
        <v>0</v>
      </c>
      <c r="AD2645" s="16">
        <v>0</v>
      </c>
      <c r="AE2645" s="16">
        <v>0</v>
      </c>
      <c r="AF2645" s="28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6">
        <v>60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>
        <v>0</v>
      </c>
      <c r="AU2645" s="16">
        <v>0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  <c r="BI2645" s="16">
        <v>0</v>
      </c>
      <c r="BJ2645" s="134"/>
    </row>
    <row r="2646" spans="1:62" x14ac:dyDescent="0.3">
      <c r="A2646" s="85" t="s">
        <v>27</v>
      </c>
      <c r="B2646" s="85" t="s">
        <v>163</v>
      </c>
      <c r="C2646" s="1" t="s">
        <v>3115</v>
      </c>
      <c r="D2646" s="1" t="s">
        <v>3116</v>
      </c>
      <c r="E2646" s="1" t="s">
        <v>39</v>
      </c>
      <c r="F2646" s="85">
        <v>999922833</v>
      </c>
      <c r="G2646" s="1">
        <f>(J2646+T2646)-H2646</f>
        <v>60</v>
      </c>
      <c r="H2646" s="1">
        <f>(K2646+L2646+N2646+O2646+P2646+Q2646+R2646)*0.5</f>
        <v>0</v>
      </c>
      <c r="I2646" s="28"/>
      <c r="J2646" s="1">
        <f>SUM(K2646,L2646,N2646,O2646,P2646,Q2646)</f>
        <v>0</v>
      </c>
      <c r="K2646" s="1">
        <f>SUM(AC2646,AE2646)</f>
        <v>0</v>
      </c>
      <c r="L2646" s="1">
        <v>0</v>
      </c>
      <c r="M2646" s="1">
        <v>0</v>
      </c>
      <c r="N2646" s="1">
        <v>0</v>
      </c>
      <c r="O2646" s="1"/>
      <c r="P2646" s="1">
        <v>0</v>
      </c>
      <c r="Q2646" s="1">
        <f>AD2646</f>
        <v>0</v>
      </c>
      <c r="R2646" s="1">
        <v>0</v>
      </c>
      <c r="S2646" s="31"/>
      <c r="T2646" s="1">
        <f>SUM(U2646,V2646,X2646,Y2646,Z2646,AA2646)</f>
        <v>60</v>
      </c>
      <c r="U2646" s="1">
        <f>SUM(AG2646,BF2646)</f>
        <v>0</v>
      </c>
      <c r="V2646" s="1">
        <f>SUM(AJ2646,AK2646,AL2646,AM2646,AO2646,AP2646,AQ2646,AR2646,AS2646,AT2646,AU2646,AN2646,AV2646,AW2646,AX2646,AY2646,AZ2646,BA2646,BC2646,BD2646,BE2646,BB2646)</f>
        <v>60</v>
      </c>
      <c r="W2646" s="1">
        <f>COUNTIF(AJ2646:BE2646, "&gt;0")</f>
        <v>1</v>
      </c>
      <c r="X2646" s="1">
        <f>SUM(BG2646,BH2646)</f>
        <v>0</v>
      </c>
      <c r="Y2646" s="1">
        <f>BI2646</f>
        <v>0</v>
      </c>
      <c r="Z2646" s="1">
        <f>AI2646</f>
        <v>0</v>
      </c>
      <c r="AA2646" s="1">
        <f>AH2646</f>
        <v>0</v>
      </c>
      <c r="AB2646" s="31"/>
      <c r="AC2646" s="16">
        <v>0</v>
      </c>
      <c r="AD2646" s="16">
        <v>0</v>
      </c>
      <c r="AE2646" s="16">
        <v>0</v>
      </c>
      <c r="AF2646" s="28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60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  <c r="BI2646" s="16">
        <v>0</v>
      </c>
      <c r="BJ2646" s="134"/>
    </row>
    <row r="2647" spans="1:62" x14ac:dyDescent="0.3">
      <c r="A2647" s="85" t="s">
        <v>27</v>
      </c>
      <c r="B2647" s="85" t="s">
        <v>163</v>
      </c>
      <c r="C2647" s="16" t="s">
        <v>1805</v>
      </c>
      <c r="D2647" s="16" t="s">
        <v>2176</v>
      </c>
      <c r="E2647" s="16" t="s">
        <v>39</v>
      </c>
      <c r="F2647" s="85">
        <v>999930124</v>
      </c>
      <c r="G2647" s="1">
        <f>(J2647+T2647)-H2647</f>
        <v>60</v>
      </c>
      <c r="H2647" s="16"/>
      <c r="I2647" s="28"/>
      <c r="J2647" s="1">
        <f>SUM(K2647,L2647,N2647,O2647,P2647,Q2647)</f>
        <v>0</v>
      </c>
      <c r="K2647" s="1">
        <f>SUM(AC2647,AE2647)</f>
        <v>0</v>
      </c>
      <c r="L2647" s="1">
        <v>0</v>
      </c>
      <c r="M2647" s="1">
        <v>0</v>
      </c>
      <c r="N2647" s="1">
        <v>0</v>
      </c>
      <c r="O2647" s="1"/>
      <c r="P2647" s="1">
        <v>0</v>
      </c>
      <c r="Q2647" s="1">
        <f>AD2647</f>
        <v>0</v>
      </c>
      <c r="R2647" s="1">
        <v>0</v>
      </c>
      <c r="S2647" s="31"/>
      <c r="T2647" s="1">
        <f>SUM(U2647,V2647,X2647,Y2647,Z2647,AA2647)</f>
        <v>60</v>
      </c>
      <c r="U2647" s="1">
        <f>SUM(AG2647,BF2647)</f>
        <v>0</v>
      </c>
      <c r="V2647" s="1">
        <f>SUM(AJ2647,AK2647,AL2647,AM2647,AO2647,AP2647,AQ2647,AR2647,AS2647,AT2647,AU2647,AN2647,AV2647,AW2647,AX2647,AY2647,AZ2647,BA2647,BC2647,BD2647,BE2647,BB2647)</f>
        <v>60</v>
      </c>
      <c r="W2647" s="1">
        <f>COUNTIF(AJ2647:BE2647, "&gt;0")</f>
        <v>1</v>
      </c>
      <c r="X2647" s="1">
        <f>SUM(BG2647,BH2647)</f>
        <v>0</v>
      </c>
      <c r="Y2647" s="1">
        <f>BI2647</f>
        <v>0</v>
      </c>
      <c r="Z2647" s="1">
        <f>AI2647</f>
        <v>0</v>
      </c>
      <c r="AA2647" s="1">
        <f>AH2647</f>
        <v>0</v>
      </c>
      <c r="AB2647" s="31"/>
      <c r="AC2647" s="16">
        <v>0</v>
      </c>
      <c r="AD2647" s="16">
        <v>0</v>
      </c>
      <c r="AE2647" s="16">
        <v>0</v>
      </c>
      <c r="AF2647" s="28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60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  <c r="BI2647" s="16">
        <v>0</v>
      </c>
      <c r="BJ2647" s="134"/>
    </row>
    <row r="2648" spans="1:62" x14ac:dyDescent="0.3">
      <c r="A2648" s="85" t="s">
        <v>27</v>
      </c>
      <c r="B2648" s="85" t="s">
        <v>163</v>
      </c>
      <c r="C2648" s="16" t="s">
        <v>1119</v>
      </c>
      <c r="D2648" s="16" t="s">
        <v>568</v>
      </c>
      <c r="E2648" s="16" t="s">
        <v>39</v>
      </c>
      <c r="F2648" s="85">
        <v>999931316</v>
      </c>
      <c r="G2648" s="1">
        <f>(J2648+T2648)-H2648</f>
        <v>60</v>
      </c>
      <c r="H2648" s="16"/>
      <c r="I2648" s="28"/>
      <c r="J2648" s="1">
        <f>SUM(K2648,L2648,N2648,O2648,P2648,Q2648)</f>
        <v>0</v>
      </c>
      <c r="K2648" s="1">
        <f>SUM(AC2648,AE2648)</f>
        <v>0</v>
      </c>
      <c r="L2648" s="1">
        <v>0</v>
      </c>
      <c r="M2648" s="1">
        <v>0</v>
      </c>
      <c r="N2648" s="1">
        <v>0</v>
      </c>
      <c r="O2648" s="1"/>
      <c r="P2648" s="1">
        <v>0</v>
      </c>
      <c r="Q2648" s="1">
        <f>AD2648</f>
        <v>0</v>
      </c>
      <c r="R2648" s="1">
        <v>0</v>
      </c>
      <c r="S2648" s="28"/>
      <c r="T2648" s="1">
        <f>SUM(U2648,V2648,X2648,Y2648,Z2648,AA2648)</f>
        <v>60</v>
      </c>
      <c r="U2648" s="1">
        <f>SUM(AG2648,BF2648)</f>
        <v>0</v>
      </c>
      <c r="V2648" s="1">
        <f>SUM(AJ2648,AK2648,AL2648,AM2648,AO2648,AP2648,AQ2648,AR2648,AS2648,AT2648,AU2648,AN2648,AV2648,AW2648,AX2648,AY2648,AZ2648,BA2648,BC2648,BD2648,BE2648,BB2648)</f>
        <v>60</v>
      </c>
      <c r="W2648" s="1">
        <f>COUNTIF(AJ2648:BE2648, "&gt;0")</f>
        <v>1</v>
      </c>
      <c r="X2648" s="1">
        <f>SUM(BG2648,BH2648)</f>
        <v>0</v>
      </c>
      <c r="Y2648" s="1">
        <f>BI2648</f>
        <v>0</v>
      </c>
      <c r="Z2648" s="1">
        <f>AI2648</f>
        <v>0</v>
      </c>
      <c r="AA2648" s="1">
        <f>AH2648</f>
        <v>0</v>
      </c>
      <c r="AB2648" s="28"/>
      <c r="AC2648" s="16">
        <v>0</v>
      </c>
      <c r="AD2648" s="16">
        <v>0</v>
      </c>
      <c r="AE2648" s="16">
        <v>0</v>
      </c>
      <c r="AF2648" s="28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0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0</v>
      </c>
      <c r="BB2648" s="16">
        <v>0</v>
      </c>
      <c r="BC2648" s="16">
        <v>60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  <c r="BI2648" s="16">
        <v>0</v>
      </c>
      <c r="BJ2648" s="134"/>
    </row>
    <row r="2649" spans="1:62" x14ac:dyDescent="0.3">
      <c r="A2649" s="98" t="s">
        <v>27</v>
      </c>
      <c r="B2649" s="98" t="s">
        <v>163</v>
      </c>
      <c r="C2649" s="35" t="s">
        <v>3065</v>
      </c>
      <c r="D2649" s="35" t="s">
        <v>3066</v>
      </c>
      <c r="E2649" s="35" t="s">
        <v>39</v>
      </c>
      <c r="F2649" s="85">
        <v>999931479</v>
      </c>
      <c r="G2649" s="1">
        <f>(J2649+T2649)-H2649</f>
        <v>60</v>
      </c>
      <c r="H2649" s="16"/>
      <c r="I2649" s="28"/>
      <c r="J2649" s="1">
        <f>SUM(K2649,L2649,N2649,O2649,P2649,Q2649)</f>
        <v>0</v>
      </c>
      <c r="K2649" s="1">
        <f>SUM(AC2649,AE2649)</f>
        <v>0</v>
      </c>
      <c r="L2649" s="1">
        <v>0</v>
      </c>
      <c r="M2649" s="1">
        <v>0</v>
      </c>
      <c r="N2649" s="1">
        <v>0</v>
      </c>
      <c r="O2649" s="1"/>
      <c r="P2649" s="1">
        <v>0</v>
      </c>
      <c r="Q2649" s="1">
        <f>AD2649</f>
        <v>0</v>
      </c>
      <c r="R2649" s="1">
        <v>0</v>
      </c>
      <c r="S2649" s="28"/>
      <c r="T2649" s="1">
        <f>SUM(U2649,V2649,X2649,Y2649,Z2649,AA2649)</f>
        <v>60</v>
      </c>
      <c r="U2649" s="1">
        <f>SUM(AG2649,BF2649)</f>
        <v>0</v>
      </c>
      <c r="V2649" s="1">
        <f>SUM(AJ2649,AK2649,AL2649,AM2649,AO2649,AP2649,AQ2649,AR2649,AS2649,AT2649,AU2649,AN2649,AV2649,AW2649,AX2649,AY2649,AZ2649,BA2649,BC2649,BD2649,BE2649,BB2649)</f>
        <v>60</v>
      </c>
      <c r="W2649" s="1">
        <f>COUNTIF(AJ2649:BE2649, "&gt;0")</f>
        <v>1</v>
      </c>
      <c r="X2649" s="1">
        <f>SUM(BG2649,BH2649)</f>
        <v>0</v>
      </c>
      <c r="Y2649" s="1">
        <f>BI2649</f>
        <v>0</v>
      </c>
      <c r="Z2649" s="1">
        <f>AI2649</f>
        <v>0</v>
      </c>
      <c r="AA2649" s="1">
        <f>AH2649</f>
        <v>0</v>
      </c>
      <c r="AB2649" s="28"/>
      <c r="AC2649" s="16">
        <v>0</v>
      </c>
      <c r="AD2649" s="16">
        <v>0</v>
      </c>
      <c r="AE2649" s="16">
        <v>0</v>
      </c>
      <c r="AF2649" s="28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60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0</v>
      </c>
      <c r="BC2649" s="16">
        <v>0</v>
      </c>
      <c r="BD2649" s="16">
        <v>0</v>
      </c>
      <c r="BE2649" s="16">
        <v>0</v>
      </c>
      <c r="BF2649" s="16">
        <v>0</v>
      </c>
      <c r="BG2649" s="16">
        <v>0</v>
      </c>
      <c r="BH2649" s="16">
        <v>0</v>
      </c>
      <c r="BI2649" s="16">
        <v>0</v>
      </c>
      <c r="BJ2649" s="25"/>
    </row>
    <row r="2650" spans="1:62" x14ac:dyDescent="0.3">
      <c r="A2650" s="85" t="s">
        <v>27</v>
      </c>
      <c r="B2650" s="85" t="s">
        <v>163</v>
      </c>
      <c r="C2650" s="16" t="s">
        <v>558</v>
      </c>
      <c r="D2650" s="16" t="s">
        <v>1539</v>
      </c>
      <c r="E2650" s="16" t="s">
        <v>39</v>
      </c>
      <c r="F2650" s="85">
        <v>999925474</v>
      </c>
      <c r="G2650" s="1">
        <f>(J2650+T2650)-H2650</f>
        <v>58</v>
      </c>
      <c r="H2650" s="16"/>
      <c r="I2650" s="28"/>
      <c r="J2650" s="1">
        <f>SUM(K2650,L2650,N2650,O2650,P2650,Q2650)</f>
        <v>0</v>
      </c>
      <c r="K2650" s="1">
        <f>SUM(AC2650,AE2650)</f>
        <v>0</v>
      </c>
      <c r="L2650" s="1">
        <v>0</v>
      </c>
      <c r="M2650" s="1">
        <v>0</v>
      </c>
      <c r="N2650" s="1">
        <v>0</v>
      </c>
      <c r="O2650" s="1"/>
      <c r="P2650" s="1">
        <v>0</v>
      </c>
      <c r="Q2650" s="1">
        <f>AD2650</f>
        <v>0</v>
      </c>
      <c r="R2650" s="1">
        <v>0</v>
      </c>
      <c r="S2650" s="31"/>
      <c r="T2650" s="1">
        <f>SUM(U2650,V2650,X2650,Y2650,Z2650,AA2650)</f>
        <v>58</v>
      </c>
      <c r="U2650" s="1">
        <f>SUM(AG2650,BF2650)</f>
        <v>0</v>
      </c>
      <c r="V2650" s="1">
        <f>SUM(AJ2650,AK2650,AL2650,AM2650,AO2650,AP2650,AQ2650,AR2650,AS2650,AT2650,AU2650,AN2650,AV2650,AW2650,AX2650,AY2650,AZ2650,BA2650,BC2650,BD2650,BE2650,BB2650)</f>
        <v>58</v>
      </c>
      <c r="W2650" s="1">
        <f>COUNTIF(AJ2650:BE2650, "&gt;0")</f>
        <v>1</v>
      </c>
      <c r="X2650" s="1">
        <f>SUM(BG2650,BH2650)</f>
        <v>0</v>
      </c>
      <c r="Y2650" s="1">
        <f>BI2650</f>
        <v>0</v>
      </c>
      <c r="Z2650" s="1">
        <f>AI2650</f>
        <v>0</v>
      </c>
      <c r="AA2650" s="1">
        <f>AH2650</f>
        <v>0</v>
      </c>
      <c r="AB2650" s="31"/>
      <c r="AC2650" s="16">
        <v>0</v>
      </c>
      <c r="AD2650" s="16">
        <v>0</v>
      </c>
      <c r="AE2650" s="16">
        <v>0</v>
      </c>
      <c r="AF2650" s="28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58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  <c r="BI2650" s="16">
        <v>0</v>
      </c>
      <c r="BJ2650" s="134"/>
    </row>
    <row r="2651" spans="1:62" x14ac:dyDescent="0.3">
      <c r="A2651" s="16" t="s">
        <v>27</v>
      </c>
      <c r="B2651" s="16" t="s">
        <v>163</v>
      </c>
      <c r="C2651" s="16" t="s">
        <v>3593</v>
      </c>
      <c r="D2651" s="16" t="s">
        <v>3594</v>
      </c>
      <c r="E2651" s="16" t="s">
        <v>39</v>
      </c>
      <c r="F2651" s="16">
        <v>999927045</v>
      </c>
      <c r="G2651" s="1">
        <f>(J2651+T2651)-H2651</f>
        <v>58</v>
      </c>
      <c r="H2651" s="16"/>
      <c r="I2651" s="28"/>
      <c r="J2651" s="1">
        <f>SUM(K2651,L2651,N2651,O2651,P2651,Q2651)</f>
        <v>0</v>
      </c>
      <c r="K2651" s="1">
        <f>SUM(AC2651,AE2651)</f>
        <v>0</v>
      </c>
      <c r="L2651" s="1">
        <v>0</v>
      </c>
      <c r="M2651" s="1">
        <v>0</v>
      </c>
      <c r="N2651" s="1">
        <v>0</v>
      </c>
      <c r="O2651" s="1"/>
      <c r="P2651" s="1">
        <v>0</v>
      </c>
      <c r="Q2651" s="1">
        <f>AD2651</f>
        <v>0</v>
      </c>
      <c r="R2651" s="1">
        <v>0</v>
      </c>
      <c r="S2651" s="28"/>
      <c r="T2651" s="1">
        <f>SUM(U2651,V2651,X2651,Y2651,Z2651,AA2651)</f>
        <v>58</v>
      </c>
      <c r="U2651" s="1">
        <f>SUM(AG2651,BF2651)</f>
        <v>0</v>
      </c>
      <c r="V2651" s="1">
        <f>SUM(AJ2651,AK2651,AL2651,AM2651,AO2651,AP2651,AQ2651,AR2651,AS2651,AT2651,AU2651,AN2651,AV2651,AW2651,AX2651,AY2651,AZ2651,BA2651,BC2651,BD2651,BE2651,BB2651)</f>
        <v>58</v>
      </c>
      <c r="W2651" s="1">
        <f>COUNTIF(AJ2651:BE2651, "&gt;0")</f>
        <v>1</v>
      </c>
      <c r="X2651" s="1">
        <f>SUM(BG2651,BH2651)</f>
        <v>0</v>
      </c>
      <c r="Y2651" s="1">
        <f>BI2651</f>
        <v>0</v>
      </c>
      <c r="Z2651" s="1">
        <f>AI2651</f>
        <v>0</v>
      </c>
      <c r="AA2651" s="1">
        <f>AH2651</f>
        <v>0</v>
      </c>
      <c r="AB2651" s="28"/>
      <c r="AC2651" s="16">
        <v>0</v>
      </c>
      <c r="AD2651" s="16">
        <v>0</v>
      </c>
      <c r="AE2651" s="16">
        <v>0</v>
      </c>
      <c r="AF2651" s="28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58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0</v>
      </c>
      <c r="BI2651" s="16">
        <v>0</v>
      </c>
      <c r="BJ2651" s="134"/>
    </row>
    <row r="2652" spans="1:62" x14ac:dyDescent="0.3">
      <c r="A2652" s="85" t="s">
        <v>27</v>
      </c>
      <c r="B2652" s="85" t="s">
        <v>163</v>
      </c>
      <c r="C2652" s="16" t="s">
        <v>2978</v>
      </c>
      <c r="D2652" s="16" t="s">
        <v>1848</v>
      </c>
      <c r="E2652" s="16" t="s">
        <v>39</v>
      </c>
      <c r="F2652" s="85">
        <v>999927752</v>
      </c>
      <c r="G2652" s="1">
        <f>(J2652+T2652)-H2652</f>
        <v>58</v>
      </c>
      <c r="H2652" s="16"/>
      <c r="I2652" s="28"/>
      <c r="J2652" s="1">
        <f>SUM(K2652,L2652,N2652,O2652,P2652,Q2652)</f>
        <v>0</v>
      </c>
      <c r="K2652" s="1">
        <f>SUM(AC2652,AE2652)</f>
        <v>0</v>
      </c>
      <c r="L2652" s="1">
        <v>0</v>
      </c>
      <c r="M2652" s="1">
        <v>0</v>
      </c>
      <c r="N2652" s="1">
        <v>0</v>
      </c>
      <c r="O2652" s="1"/>
      <c r="P2652" s="1">
        <v>0</v>
      </c>
      <c r="Q2652" s="1">
        <f>AD2652</f>
        <v>0</v>
      </c>
      <c r="R2652" s="1">
        <v>0</v>
      </c>
      <c r="S2652" s="28"/>
      <c r="T2652" s="1">
        <f>SUM(U2652,V2652,X2652,Y2652,Z2652,AA2652)</f>
        <v>58</v>
      </c>
      <c r="U2652" s="1">
        <f>SUM(AG2652,BF2652)</f>
        <v>0</v>
      </c>
      <c r="V2652" s="1">
        <f>SUM(AJ2652,AK2652,AL2652,AM2652,AO2652,AP2652,AQ2652,AR2652,AS2652,AT2652,AU2652,AN2652,AV2652,AW2652,AX2652,AY2652,AZ2652,BA2652,BC2652,BD2652,BE2652,BB2652)</f>
        <v>58</v>
      </c>
      <c r="W2652" s="1">
        <f>COUNTIF(AJ2652:BE2652, "&gt;0")</f>
        <v>1</v>
      </c>
      <c r="X2652" s="1">
        <f>SUM(BG2652,BH2652)</f>
        <v>0</v>
      </c>
      <c r="Y2652" s="1">
        <f>BI2652</f>
        <v>0</v>
      </c>
      <c r="Z2652" s="1">
        <f>AI2652</f>
        <v>0</v>
      </c>
      <c r="AA2652" s="1">
        <f>AH2652</f>
        <v>0</v>
      </c>
      <c r="AB2652" s="28"/>
      <c r="AC2652" s="16">
        <v>0</v>
      </c>
      <c r="AD2652" s="16">
        <v>0</v>
      </c>
      <c r="AE2652" s="16">
        <v>0</v>
      </c>
      <c r="AF2652" s="28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58</v>
      </c>
      <c r="AW2652" s="16">
        <v>0</v>
      </c>
      <c r="AX2652" s="16">
        <v>0</v>
      </c>
      <c r="AY2652" s="16">
        <v>0</v>
      </c>
      <c r="AZ2652" s="16">
        <v>0</v>
      </c>
      <c r="BA2652" s="16">
        <v>0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0</v>
      </c>
      <c r="BI2652" s="16">
        <v>0</v>
      </c>
      <c r="BJ2652" s="134"/>
    </row>
    <row r="2653" spans="1:62" x14ac:dyDescent="0.3">
      <c r="A2653" s="85" t="s">
        <v>27</v>
      </c>
      <c r="B2653" s="85" t="s">
        <v>163</v>
      </c>
      <c r="C2653" s="16" t="s">
        <v>1835</v>
      </c>
      <c r="D2653" s="16" t="s">
        <v>1836</v>
      </c>
      <c r="E2653" s="16" t="s">
        <v>39</v>
      </c>
      <c r="F2653" s="85">
        <v>999927971</v>
      </c>
      <c r="G2653" s="1">
        <f>(J2653+T2653)-H2653</f>
        <v>58</v>
      </c>
      <c r="H2653" s="16"/>
      <c r="I2653" s="28"/>
      <c r="J2653" s="1">
        <f>SUM(K2653,L2653,N2653,O2653,P2653,Q2653)</f>
        <v>0</v>
      </c>
      <c r="K2653" s="1">
        <f>SUM(AC2653,AE2653)</f>
        <v>0</v>
      </c>
      <c r="L2653" s="1">
        <v>0</v>
      </c>
      <c r="M2653" s="1">
        <v>0</v>
      </c>
      <c r="N2653" s="1">
        <v>0</v>
      </c>
      <c r="O2653" s="1"/>
      <c r="P2653" s="1">
        <v>0</v>
      </c>
      <c r="Q2653" s="1">
        <f>AD2653</f>
        <v>0</v>
      </c>
      <c r="R2653" s="1">
        <v>0</v>
      </c>
      <c r="S2653" s="31"/>
      <c r="T2653" s="1">
        <f>SUM(U2653,V2653,X2653,Y2653,Z2653,AA2653)</f>
        <v>58</v>
      </c>
      <c r="U2653" s="1">
        <f>SUM(AG2653,BF2653)</f>
        <v>0</v>
      </c>
      <c r="V2653" s="1">
        <f>SUM(AJ2653,AK2653,AL2653,AM2653,AO2653,AP2653,AQ2653,AR2653,AS2653,AT2653,AU2653,AN2653,AV2653,AW2653,AX2653,AY2653,AZ2653,BA2653,BC2653,BD2653,BE2653,BB2653)</f>
        <v>58</v>
      </c>
      <c r="W2653" s="1">
        <f>COUNTIF(AJ2653:BE2653, "&gt;0")</f>
        <v>1</v>
      </c>
      <c r="X2653" s="1">
        <f>SUM(BG2653,BH2653)</f>
        <v>0</v>
      </c>
      <c r="Y2653" s="1">
        <f>BI2653</f>
        <v>0</v>
      </c>
      <c r="Z2653" s="1">
        <f>AI2653</f>
        <v>0</v>
      </c>
      <c r="AA2653" s="1">
        <f>AH2653</f>
        <v>0</v>
      </c>
      <c r="AB2653" s="31"/>
      <c r="AC2653" s="16">
        <v>0</v>
      </c>
      <c r="AD2653" s="16">
        <v>0</v>
      </c>
      <c r="AE2653" s="16">
        <v>0</v>
      </c>
      <c r="AF2653" s="28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58</v>
      </c>
      <c r="AR2653" s="16">
        <v>0</v>
      </c>
      <c r="AS2653" s="16">
        <v>0</v>
      </c>
      <c r="AT2653" s="16">
        <v>0</v>
      </c>
      <c r="AU2653" s="16">
        <v>0</v>
      </c>
      <c r="AV2653" s="16">
        <v>0</v>
      </c>
      <c r="AW2653" s="16">
        <v>0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  <c r="BI2653" s="16">
        <v>0</v>
      </c>
      <c r="BJ2653" s="134"/>
    </row>
    <row r="2654" spans="1:62" x14ac:dyDescent="0.3">
      <c r="A2654" s="85" t="s">
        <v>27</v>
      </c>
      <c r="B2654" s="85" t="s">
        <v>163</v>
      </c>
      <c r="C2654" s="16" t="s">
        <v>343</v>
      </c>
      <c r="D2654" s="16" t="s">
        <v>3244</v>
      </c>
      <c r="E2654" s="16" t="s">
        <v>39</v>
      </c>
      <c r="F2654" s="85">
        <v>999929088</v>
      </c>
      <c r="G2654" s="1">
        <f>(J2654+T2654)-H2654</f>
        <v>58</v>
      </c>
      <c r="H2654" s="16"/>
      <c r="I2654" s="28"/>
      <c r="J2654" s="1">
        <f>SUM(K2654,L2654,N2654,O2654,P2654,Q2654)</f>
        <v>0</v>
      </c>
      <c r="K2654" s="1">
        <f>SUM(AC2654,AE2654)</f>
        <v>0</v>
      </c>
      <c r="L2654" s="1">
        <v>0</v>
      </c>
      <c r="M2654" s="1">
        <v>0</v>
      </c>
      <c r="N2654" s="1">
        <v>0</v>
      </c>
      <c r="O2654" s="1"/>
      <c r="P2654" s="1">
        <v>0</v>
      </c>
      <c r="Q2654" s="1">
        <f>AD2654</f>
        <v>0</v>
      </c>
      <c r="R2654" s="1">
        <v>0</v>
      </c>
      <c r="S2654" s="31"/>
      <c r="T2654" s="1">
        <f>SUM(U2654,V2654,X2654,Y2654,Z2654,AA2654)</f>
        <v>58</v>
      </c>
      <c r="U2654" s="1">
        <f>SUM(AG2654,BF2654)</f>
        <v>0</v>
      </c>
      <c r="V2654" s="1">
        <f>SUM(AJ2654,AK2654,AL2654,AM2654,AO2654,AP2654,AQ2654,AR2654,AS2654,AT2654,AU2654,AN2654,AV2654,AW2654,AX2654,AY2654,AZ2654,BA2654,BC2654,BD2654,BE2654,BB2654)</f>
        <v>58</v>
      </c>
      <c r="W2654" s="1">
        <f>COUNTIF(AJ2654:BE2654, "&gt;0")</f>
        <v>1</v>
      </c>
      <c r="X2654" s="1">
        <f>SUM(BG2654,BH2654)</f>
        <v>0</v>
      </c>
      <c r="Y2654" s="1">
        <f>BI2654</f>
        <v>0</v>
      </c>
      <c r="Z2654" s="1">
        <f>AI2654</f>
        <v>0</v>
      </c>
      <c r="AA2654" s="1">
        <f>AH2654</f>
        <v>0</v>
      </c>
      <c r="AB2654" s="31"/>
      <c r="AC2654" s="16">
        <v>0</v>
      </c>
      <c r="AD2654" s="16">
        <v>0</v>
      </c>
      <c r="AE2654" s="16">
        <v>0</v>
      </c>
      <c r="AF2654" s="28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58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  <c r="BI2654" s="16">
        <v>0</v>
      </c>
      <c r="BJ2654" s="134"/>
    </row>
    <row r="2655" spans="1:62" x14ac:dyDescent="0.3">
      <c r="A2655" s="85" t="s">
        <v>27</v>
      </c>
      <c r="B2655" s="85" t="s">
        <v>163</v>
      </c>
      <c r="C2655" s="16" t="s">
        <v>366</v>
      </c>
      <c r="D2655" s="16" t="s">
        <v>3245</v>
      </c>
      <c r="E2655" s="16" t="s">
        <v>39</v>
      </c>
      <c r="F2655" s="85">
        <v>999932035</v>
      </c>
      <c r="G2655" s="1">
        <f>(J2655+T2655)-H2655</f>
        <v>54</v>
      </c>
      <c r="H2655" s="16"/>
      <c r="I2655" s="28"/>
      <c r="J2655" s="1">
        <f>SUM(K2655,L2655,N2655,O2655,P2655,Q2655)</f>
        <v>0</v>
      </c>
      <c r="K2655" s="1">
        <f>SUM(AC2655,AE2655)</f>
        <v>0</v>
      </c>
      <c r="L2655" s="1">
        <v>0</v>
      </c>
      <c r="M2655" s="1">
        <v>0</v>
      </c>
      <c r="N2655" s="1">
        <v>0</v>
      </c>
      <c r="O2655" s="1"/>
      <c r="P2655" s="1">
        <v>0</v>
      </c>
      <c r="Q2655" s="1">
        <f>AD2655</f>
        <v>0</v>
      </c>
      <c r="R2655" s="1">
        <v>0</v>
      </c>
      <c r="S2655" s="31"/>
      <c r="T2655" s="1">
        <f>SUM(U2655,V2655,X2655,Y2655,Z2655,AA2655)</f>
        <v>54</v>
      </c>
      <c r="U2655" s="1">
        <f>SUM(AG2655,BF2655)</f>
        <v>0</v>
      </c>
      <c r="V2655" s="1">
        <f>SUM(AJ2655,AK2655,AL2655,AM2655,AO2655,AP2655,AQ2655,AR2655,AS2655,AT2655,AU2655,AN2655,AV2655,AW2655,AX2655,AY2655,AZ2655,BA2655,BC2655,BD2655,BE2655,BB2655)</f>
        <v>54</v>
      </c>
      <c r="W2655" s="1">
        <f>COUNTIF(AJ2655:BE2655, "&gt;0")</f>
        <v>1</v>
      </c>
      <c r="X2655" s="1">
        <f>SUM(BG2655,BH2655)</f>
        <v>0</v>
      </c>
      <c r="Y2655" s="1">
        <f>BI2655</f>
        <v>0</v>
      </c>
      <c r="Z2655" s="1">
        <f>AI2655</f>
        <v>0</v>
      </c>
      <c r="AA2655" s="1">
        <f>AH2655</f>
        <v>0</v>
      </c>
      <c r="AB2655" s="31"/>
      <c r="AC2655" s="16">
        <v>0</v>
      </c>
      <c r="AD2655" s="16">
        <v>0</v>
      </c>
      <c r="AE2655" s="16">
        <v>0</v>
      </c>
      <c r="AF2655" s="28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0</v>
      </c>
      <c r="AZ2655" s="16">
        <v>54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  <c r="BI2655" s="16">
        <v>0</v>
      </c>
      <c r="BJ2655" s="25"/>
    </row>
    <row r="2656" spans="1:62" x14ac:dyDescent="0.3">
      <c r="A2656" s="16" t="s">
        <v>27</v>
      </c>
      <c r="B2656" s="16" t="s">
        <v>163</v>
      </c>
      <c r="C2656" s="16" t="s">
        <v>978</v>
      </c>
      <c r="D2656" s="16" t="s">
        <v>3595</v>
      </c>
      <c r="E2656" s="16" t="s">
        <v>39</v>
      </c>
      <c r="F2656" s="16">
        <v>999932325</v>
      </c>
      <c r="G2656" s="1">
        <f>(J2656+T2656)-H2656</f>
        <v>54</v>
      </c>
      <c r="H2656" s="16"/>
      <c r="I2656" s="28"/>
      <c r="J2656" s="1">
        <f>SUM(K2656,L2656,N2656,O2656,P2656,Q2656)</f>
        <v>0</v>
      </c>
      <c r="K2656" s="1">
        <f>SUM(AC2656,AE2656)</f>
        <v>0</v>
      </c>
      <c r="L2656" s="1">
        <v>0</v>
      </c>
      <c r="M2656" s="1">
        <v>0</v>
      </c>
      <c r="N2656" s="1">
        <v>0</v>
      </c>
      <c r="O2656" s="1"/>
      <c r="P2656" s="1">
        <v>0</v>
      </c>
      <c r="Q2656" s="1">
        <f>AD2656</f>
        <v>0</v>
      </c>
      <c r="R2656" s="1">
        <v>0</v>
      </c>
      <c r="S2656" s="28"/>
      <c r="T2656" s="1">
        <f>SUM(U2656,V2656,X2656,Y2656,Z2656,AA2656)</f>
        <v>54</v>
      </c>
      <c r="U2656" s="1">
        <f>SUM(AG2656,BF2656)</f>
        <v>0</v>
      </c>
      <c r="V2656" s="1">
        <f>SUM(AJ2656,AK2656,AL2656,AM2656,AO2656,AP2656,AQ2656,AR2656,AS2656,AT2656,AU2656,AN2656,AV2656,AW2656,AX2656,AY2656,AZ2656,BA2656,BC2656,BD2656,BE2656,BB2656)</f>
        <v>54</v>
      </c>
      <c r="W2656" s="1">
        <f>COUNTIF(AJ2656:BE2656, "&gt;0")</f>
        <v>1</v>
      </c>
      <c r="X2656" s="1">
        <f>SUM(BG2656,BH2656)</f>
        <v>0</v>
      </c>
      <c r="Y2656" s="1">
        <f>BI2656</f>
        <v>0</v>
      </c>
      <c r="Z2656" s="1">
        <f>AI2656</f>
        <v>0</v>
      </c>
      <c r="AA2656" s="1">
        <f>AH2656</f>
        <v>0</v>
      </c>
      <c r="AB2656" s="28"/>
      <c r="AC2656" s="16">
        <v>0</v>
      </c>
      <c r="AD2656" s="16">
        <v>0</v>
      </c>
      <c r="AE2656" s="16">
        <v>0</v>
      </c>
      <c r="AF2656" s="28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0</v>
      </c>
      <c r="AU2656" s="16">
        <v>0</v>
      </c>
      <c r="AV2656" s="16">
        <v>0</v>
      </c>
      <c r="AW2656" s="16">
        <v>0</v>
      </c>
      <c r="AX2656" s="16">
        <v>0</v>
      </c>
      <c r="AY2656" s="16">
        <v>0</v>
      </c>
      <c r="AZ2656" s="16">
        <v>0</v>
      </c>
      <c r="BA2656" s="16">
        <v>0</v>
      </c>
      <c r="BB2656" s="16">
        <v>54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  <c r="BI2656" s="16">
        <v>0</v>
      </c>
      <c r="BJ2656" s="25"/>
    </row>
    <row r="2657" spans="1:62" x14ac:dyDescent="0.3">
      <c r="A2657" s="85" t="s">
        <v>27</v>
      </c>
      <c r="B2657" s="85" t="s">
        <v>163</v>
      </c>
      <c r="C2657" s="16" t="s">
        <v>1949</v>
      </c>
      <c r="D2657" s="16" t="s">
        <v>1936</v>
      </c>
      <c r="E2657" s="16" t="s">
        <v>39</v>
      </c>
      <c r="F2657" s="85">
        <v>999924719</v>
      </c>
      <c r="G2657" s="1">
        <f>(J2657+T2657)-H2657</f>
        <v>52</v>
      </c>
      <c r="H2657" s="1">
        <f>(K2657+L2657+N2657+O2657+P2657+Q2657+R2657)*0.5</f>
        <v>0</v>
      </c>
      <c r="I2657" s="28"/>
      <c r="J2657" s="1">
        <f>SUM(K2657,L2657,N2657,O2657,P2657,Q2657)</f>
        <v>0</v>
      </c>
      <c r="K2657" s="1">
        <f>SUM(AC2657,AE2657)</f>
        <v>0</v>
      </c>
      <c r="L2657" s="1">
        <v>0</v>
      </c>
      <c r="M2657" s="1">
        <v>0</v>
      </c>
      <c r="N2657" s="1">
        <v>0</v>
      </c>
      <c r="O2657" s="1"/>
      <c r="P2657" s="1">
        <v>0</v>
      </c>
      <c r="Q2657" s="1">
        <f>AD2657</f>
        <v>0</v>
      </c>
      <c r="R2657" s="1">
        <v>0</v>
      </c>
      <c r="S2657" s="28"/>
      <c r="T2657" s="1">
        <f>SUM(U2657,V2657,X2657,Y2657,Z2657,AA2657)</f>
        <v>52</v>
      </c>
      <c r="U2657" s="1">
        <f>SUM(AG2657,BF2657)</f>
        <v>18</v>
      </c>
      <c r="V2657" s="1">
        <f>SUM(AJ2657,AK2657,AL2657,AM2657,AO2657,AP2657,AQ2657,AR2657,AS2657,AT2657,AU2657,AN2657,AV2657,AW2657,AX2657,AY2657,AZ2657,BA2657,BC2657,BD2657,BE2657,BB2657)</f>
        <v>34</v>
      </c>
      <c r="W2657" s="1">
        <f>COUNTIF(AJ2657:BE2657, "&gt;0")</f>
        <v>1</v>
      </c>
      <c r="X2657" s="1">
        <f>SUM(BG2657,BH2657)</f>
        <v>0</v>
      </c>
      <c r="Y2657" s="1">
        <f>BI2657</f>
        <v>0</v>
      </c>
      <c r="Z2657" s="1">
        <f>AI2657</f>
        <v>0</v>
      </c>
      <c r="AA2657" s="1">
        <f>AH2657</f>
        <v>0</v>
      </c>
      <c r="AB2657" s="28"/>
      <c r="AC2657" s="16">
        <v>0</v>
      </c>
      <c r="AD2657" s="16">
        <v>0</v>
      </c>
      <c r="AE2657" s="16">
        <v>0</v>
      </c>
      <c r="AF2657" s="28">
        <v>0</v>
      </c>
      <c r="AG2657" s="16">
        <v>18</v>
      </c>
      <c r="AH2657" s="16">
        <v>0</v>
      </c>
      <c r="AI2657" s="16">
        <v>0</v>
      </c>
      <c r="AJ2657" s="16">
        <v>34</v>
      </c>
      <c r="AK2657" s="16">
        <v>0</v>
      </c>
      <c r="AL2657" s="16">
        <v>0</v>
      </c>
      <c r="AM2657" s="16">
        <v>0</v>
      </c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0</v>
      </c>
      <c r="BB2657" s="16">
        <v>0</v>
      </c>
      <c r="BC2657" s="16">
        <v>0</v>
      </c>
      <c r="BD2657" s="16">
        <v>0</v>
      </c>
      <c r="BE2657" s="16">
        <v>0</v>
      </c>
      <c r="BF2657" s="16">
        <v>0</v>
      </c>
      <c r="BG2657" s="16">
        <v>0</v>
      </c>
      <c r="BH2657" s="16">
        <v>0</v>
      </c>
      <c r="BI2657" s="16">
        <v>0</v>
      </c>
      <c r="BJ2657" s="134"/>
    </row>
    <row r="2658" spans="1:62" x14ac:dyDescent="0.3">
      <c r="A2658" s="16" t="s">
        <v>27</v>
      </c>
      <c r="B2658" s="16" t="s">
        <v>163</v>
      </c>
      <c r="C2658" s="16" t="s">
        <v>3596</v>
      </c>
      <c r="D2658" s="16" t="s">
        <v>25</v>
      </c>
      <c r="E2658" s="16" t="s">
        <v>39</v>
      </c>
      <c r="F2658" s="16">
        <v>999932320</v>
      </c>
      <c r="G2658" s="1">
        <f>(J2658+T2658)-H2658</f>
        <v>51</v>
      </c>
      <c r="H2658" s="16"/>
      <c r="I2658" s="28"/>
      <c r="J2658" s="1">
        <f>SUM(K2658,L2658,N2658,O2658,P2658,Q2658)</f>
        <v>0</v>
      </c>
      <c r="K2658" s="1">
        <f>SUM(AC2658,AE2658)</f>
        <v>0</v>
      </c>
      <c r="L2658" s="1">
        <v>0</v>
      </c>
      <c r="M2658" s="1">
        <v>0</v>
      </c>
      <c r="N2658" s="1">
        <v>0</v>
      </c>
      <c r="O2658" s="1"/>
      <c r="P2658" s="1">
        <v>0</v>
      </c>
      <c r="Q2658" s="1">
        <f>AD2658</f>
        <v>0</v>
      </c>
      <c r="R2658" s="1">
        <v>0</v>
      </c>
      <c r="S2658" s="28"/>
      <c r="T2658" s="1">
        <f>SUM(U2658,V2658,X2658,Y2658,Z2658,AA2658)</f>
        <v>51</v>
      </c>
      <c r="U2658" s="1">
        <f>SUM(AG2658,BF2658)</f>
        <v>0</v>
      </c>
      <c r="V2658" s="1">
        <f>SUM(AJ2658,AK2658,AL2658,AM2658,AO2658,AP2658,AQ2658,AR2658,AS2658,AT2658,AU2658,AN2658,AV2658,AW2658,AX2658,AY2658,AZ2658,BA2658,BC2658,BD2658,BE2658,BB2658)</f>
        <v>51</v>
      </c>
      <c r="W2658" s="1">
        <f>COUNTIF(AJ2658:BE2658, "&gt;0")</f>
        <v>1</v>
      </c>
      <c r="X2658" s="1">
        <f>SUM(BG2658,BH2658)</f>
        <v>0</v>
      </c>
      <c r="Y2658" s="1">
        <f>BI2658</f>
        <v>0</v>
      </c>
      <c r="Z2658" s="1">
        <f>AI2658</f>
        <v>0</v>
      </c>
      <c r="AA2658" s="1">
        <f>AH2658</f>
        <v>0</v>
      </c>
      <c r="AB2658" s="28"/>
      <c r="AC2658" s="16">
        <v>0</v>
      </c>
      <c r="AD2658" s="16">
        <v>0</v>
      </c>
      <c r="AE2658" s="16">
        <v>0</v>
      </c>
      <c r="AF2658" s="28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0</v>
      </c>
      <c r="AY2658" s="16">
        <v>0</v>
      </c>
      <c r="AZ2658" s="16">
        <v>0</v>
      </c>
      <c r="BA2658" s="16">
        <v>0</v>
      </c>
      <c r="BB2658" s="16">
        <v>51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  <c r="BI2658" s="16">
        <v>0</v>
      </c>
      <c r="BJ2658" s="25"/>
    </row>
    <row r="2659" spans="1:62" x14ac:dyDescent="0.3">
      <c r="A2659" s="98" t="s">
        <v>27</v>
      </c>
      <c r="B2659" s="98" t="s">
        <v>163</v>
      </c>
      <c r="C2659" s="35" t="s">
        <v>3063</v>
      </c>
      <c r="D2659" s="35" t="s">
        <v>3064</v>
      </c>
      <c r="E2659" s="35" t="s">
        <v>39</v>
      </c>
      <c r="F2659" s="85">
        <v>999921058</v>
      </c>
      <c r="G2659" s="1">
        <f>(J2659+T2659)-H2659</f>
        <v>45</v>
      </c>
      <c r="H2659" s="16"/>
      <c r="I2659" s="28"/>
      <c r="J2659" s="1">
        <f>SUM(K2659,L2659,N2659,O2659,P2659,Q2659)</f>
        <v>0</v>
      </c>
      <c r="K2659" s="1">
        <f>SUM(AC2659,AE2659)</f>
        <v>0</v>
      </c>
      <c r="L2659" s="1">
        <v>0</v>
      </c>
      <c r="M2659" s="1">
        <v>0</v>
      </c>
      <c r="N2659" s="1">
        <v>0</v>
      </c>
      <c r="O2659" s="1"/>
      <c r="P2659" s="1">
        <v>0</v>
      </c>
      <c r="Q2659" s="1">
        <f>AD2659</f>
        <v>0</v>
      </c>
      <c r="R2659" s="1">
        <v>0</v>
      </c>
      <c r="S2659" s="28"/>
      <c r="T2659" s="1">
        <f>SUM(U2659,V2659,X2659,Y2659,Z2659,AA2659)</f>
        <v>45</v>
      </c>
      <c r="U2659" s="1">
        <f>SUM(AG2659,BF2659)</f>
        <v>0</v>
      </c>
      <c r="V2659" s="1">
        <f>SUM(AJ2659,AK2659,AL2659,AM2659,AO2659,AP2659,AQ2659,AR2659,AS2659,AT2659,AU2659,AN2659,AV2659,AW2659,AX2659,AY2659,AZ2659,BA2659,BC2659,BD2659,BE2659,BB2659)</f>
        <v>45</v>
      </c>
      <c r="W2659" s="1">
        <f>COUNTIF(AJ2659:BE2659, "&gt;0")</f>
        <v>1</v>
      </c>
      <c r="X2659" s="1">
        <f>SUM(BG2659,BH2659)</f>
        <v>0</v>
      </c>
      <c r="Y2659" s="1">
        <f>BI2659</f>
        <v>0</v>
      </c>
      <c r="Z2659" s="1">
        <f>AI2659</f>
        <v>0</v>
      </c>
      <c r="AA2659" s="1">
        <f>AH2659</f>
        <v>0</v>
      </c>
      <c r="AB2659" s="28"/>
      <c r="AC2659" s="16">
        <v>0</v>
      </c>
      <c r="AD2659" s="16">
        <v>0</v>
      </c>
      <c r="AE2659" s="16">
        <v>0</v>
      </c>
      <c r="AF2659" s="28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0</v>
      </c>
      <c r="AW2659" s="16">
        <v>45</v>
      </c>
      <c r="AX2659" s="16">
        <v>0</v>
      </c>
      <c r="AY2659" s="16">
        <v>0</v>
      </c>
      <c r="AZ2659" s="16">
        <v>0</v>
      </c>
      <c r="BA2659" s="16">
        <v>0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  <c r="BI2659" s="16">
        <v>0</v>
      </c>
      <c r="BJ2659" s="134"/>
    </row>
    <row r="2660" spans="1:62" x14ac:dyDescent="0.3">
      <c r="A2660" s="85" t="s">
        <v>27</v>
      </c>
      <c r="B2660" s="85" t="s">
        <v>163</v>
      </c>
      <c r="C2660" s="16" t="s">
        <v>1371</v>
      </c>
      <c r="D2660" s="16" t="s">
        <v>2319</v>
      </c>
      <c r="E2660" s="16" t="s">
        <v>39</v>
      </c>
      <c r="F2660" s="85">
        <v>999924747</v>
      </c>
      <c r="G2660" s="1">
        <f>(J2660+T2660)-H2660</f>
        <v>45</v>
      </c>
      <c r="H2660" s="16"/>
      <c r="I2660" s="28"/>
      <c r="J2660" s="1">
        <f>SUM(K2660,L2660,N2660,O2660,P2660,Q2660)</f>
        <v>0</v>
      </c>
      <c r="K2660" s="1">
        <f>SUM(AC2660,AE2660)</f>
        <v>0</v>
      </c>
      <c r="L2660" s="1">
        <v>0</v>
      </c>
      <c r="M2660" s="1">
        <v>0</v>
      </c>
      <c r="N2660" s="1">
        <v>0</v>
      </c>
      <c r="O2660" s="1"/>
      <c r="P2660" s="1">
        <v>0</v>
      </c>
      <c r="Q2660" s="1">
        <f>AD2660</f>
        <v>0</v>
      </c>
      <c r="R2660" s="1">
        <v>0</v>
      </c>
      <c r="S2660" s="31"/>
      <c r="T2660" s="1">
        <f>SUM(U2660,V2660,X2660,Y2660,Z2660,AA2660)</f>
        <v>45</v>
      </c>
      <c r="U2660" s="1">
        <f>SUM(AG2660,BF2660)</f>
        <v>0</v>
      </c>
      <c r="V2660" s="1">
        <f>SUM(AJ2660,AK2660,AL2660,AM2660,AO2660,AP2660,AQ2660,AR2660,AS2660,AT2660,AU2660,AN2660,AV2660,AW2660,AX2660,AY2660,AZ2660,BA2660,BC2660,BD2660,BE2660,BB2660)</f>
        <v>45</v>
      </c>
      <c r="W2660" s="1">
        <f>COUNTIF(AJ2660:BE2660, "&gt;0")</f>
        <v>1</v>
      </c>
      <c r="X2660" s="1">
        <f>SUM(BG2660,BH2660)</f>
        <v>0</v>
      </c>
      <c r="Y2660" s="1">
        <f>BI2660</f>
        <v>0</v>
      </c>
      <c r="Z2660" s="1">
        <f>AI2660</f>
        <v>0</v>
      </c>
      <c r="AA2660" s="1">
        <f>AH2660</f>
        <v>0</v>
      </c>
      <c r="AB2660" s="31"/>
      <c r="AC2660" s="16">
        <v>0</v>
      </c>
      <c r="AD2660" s="16">
        <v>0</v>
      </c>
      <c r="AE2660" s="16">
        <v>0</v>
      </c>
      <c r="AF2660" s="28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45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0</v>
      </c>
      <c r="AW2660" s="16">
        <v>0</v>
      </c>
      <c r="AX2660" s="16">
        <v>0</v>
      </c>
      <c r="AY2660" s="16">
        <v>0</v>
      </c>
      <c r="AZ2660" s="16">
        <v>0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  <c r="BI2660" s="16">
        <v>0</v>
      </c>
      <c r="BJ2660" s="134"/>
    </row>
    <row r="2661" spans="1:62" x14ac:dyDescent="0.3">
      <c r="A2661" s="85" t="s">
        <v>27</v>
      </c>
      <c r="B2661" s="85" t="s">
        <v>163</v>
      </c>
      <c r="C2661" s="16" t="s">
        <v>1851</v>
      </c>
      <c r="D2661" s="16" t="s">
        <v>3383</v>
      </c>
      <c r="E2661" s="16" t="s">
        <v>39</v>
      </c>
      <c r="F2661" s="85">
        <v>999928071</v>
      </c>
      <c r="G2661" s="1">
        <f>(J2661+T2661)-H2661</f>
        <v>45</v>
      </c>
      <c r="H2661" s="16"/>
      <c r="I2661" s="28"/>
      <c r="J2661" s="1">
        <f>SUM(K2661,L2661,N2661,O2661,P2661,Q2661)</f>
        <v>0</v>
      </c>
      <c r="K2661" s="1">
        <f>SUM(AC2661,AE2661)</f>
        <v>0</v>
      </c>
      <c r="L2661" s="1">
        <v>0</v>
      </c>
      <c r="M2661" s="1">
        <v>0</v>
      </c>
      <c r="N2661" s="1">
        <v>0</v>
      </c>
      <c r="O2661" s="1"/>
      <c r="P2661" s="1">
        <v>0</v>
      </c>
      <c r="Q2661" s="1">
        <f>AD2661</f>
        <v>0</v>
      </c>
      <c r="R2661" s="1">
        <v>0</v>
      </c>
      <c r="S2661" s="28"/>
      <c r="T2661" s="1">
        <f>SUM(U2661,V2661,X2661,Y2661,Z2661,AA2661)</f>
        <v>45</v>
      </c>
      <c r="U2661" s="1">
        <f>SUM(AG2661,BF2661)</f>
        <v>0</v>
      </c>
      <c r="V2661" s="1">
        <f>SUM(AJ2661,AK2661,AL2661,AM2661,AO2661,AP2661,AQ2661,AR2661,AS2661,AT2661,AU2661,AN2661,AV2661,AW2661,AX2661,AY2661,AZ2661,BA2661,BC2661,BD2661,BE2661,BB2661)</f>
        <v>45</v>
      </c>
      <c r="W2661" s="1">
        <f>COUNTIF(AJ2661:BE2661, "&gt;0")</f>
        <v>1</v>
      </c>
      <c r="X2661" s="1">
        <f>SUM(BG2661,BH2661)</f>
        <v>0</v>
      </c>
      <c r="Y2661" s="1">
        <f>BI2661</f>
        <v>0</v>
      </c>
      <c r="Z2661" s="1">
        <f>AI2661</f>
        <v>0</v>
      </c>
      <c r="AA2661" s="1">
        <f>AH2661</f>
        <v>0</v>
      </c>
      <c r="AB2661" s="28"/>
      <c r="AC2661" s="16">
        <v>0</v>
      </c>
      <c r="AD2661" s="16">
        <v>0</v>
      </c>
      <c r="AE2661" s="16">
        <v>0</v>
      </c>
      <c r="AF2661" s="28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45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  <c r="BI2661" s="16">
        <v>0</v>
      </c>
      <c r="BJ2661" s="134"/>
    </row>
    <row r="2662" spans="1:62" x14ac:dyDescent="0.3">
      <c r="A2662" s="85" t="s">
        <v>27</v>
      </c>
      <c r="B2662" s="85" t="s">
        <v>163</v>
      </c>
      <c r="C2662" s="16" t="s">
        <v>2174</v>
      </c>
      <c r="D2662" s="16" t="s">
        <v>2175</v>
      </c>
      <c r="E2662" s="16" t="s">
        <v>39</v>
      </c>
      <c r="F2662" s="85">
        <v>999929547</v>
      </c>
      <c r="G2662" s="1">
        <f>(J2662+T2662)-H2662</f>
        <v>45</v>
      </c>
      <c r="H2662" s="16"/>
      <c r="I2662" s="28"/>
      <c r="J2662" s="1">
        <f>SUM(K2662,L2662,N2662,O2662,P2662,Q2662)</f>
        <v>0</v>
      </c>
      <c r="K2662" s="1">
        <f>SUM(AC2662,AE2662)</f>
        <v>0</v>
      </c>
      <c r="L2662" s="1">
        <v>0</v>
      </c>
      <c r="M2662" s="1">
        <v>0</v>
      </c>
      <c r="N2662" s="1">
        <v>0</v>
      </c>
      <c r="O2662" s="1"/>
      <c r="P2662" s="1">
        <v>0</v>
      </c>
      <c r="Q2662" s="1">
        <f>AD2662</f>
        <v>0</v>
      </c>
      <c r="R2662" s="1">
        <v>0</v>
      </c>
      <c r="S2662" s="31"/>
      <c r="T2662" s="1">
        <f>SUM(U2662,V2662,X2662,Y2662,Z2662,AA2662)</f>
        <v>45</v>
      </c>
      <c r="U2662" s="1">
        <f>SUM(AG2662,BF2662)</f>
        <v>0</v>
      </c>
      <c r="V2662" s="1">
        <f>SUM(AJ2662,AK2662,AL2662,AM2662,AO2662,AP2662,AQ2662,AR2662,AS2662,AT2662,AU2662,AN2662,AV2662,AW2662,AX2662,AY2662,AZ2662,BA2662,BC2662,BD2662,BE2662,BB2662)</f>
        <v>45</v>
      </c>
      <c r="W2662" s="1">
        <f>COUNTIF(AJ2662:BE2662, "&gt;0")</f>
        <v>1</v>
      </c>
      <c r="X2662" s="1">
        <f>SUM(BG2662,BH2662)</f>
        <v>0</v>
      </c>
      <c r="Y2662" s="1">
        <f>BI2662</f>
        <v>0</v>
      </c>
      <c r="Z2662" s="1">
        <f>AI2662</f>
        <v>0</v>
      </c>
      <c r="AA2662" s="1">
        <f>AH2662</f>
        <v>0</v>
      </c>
      <c r="AB2662" s="31"/>
      <c r="AC2662" s="16">
        <v>0</v>
      </c>
      <c r="AD2662" s="16">
        <v>0</v>
      </c>
      <c r="AE2662" s="16">
        <v>0</v>
      </c>
      <c r="AF2662" s="28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45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0</v>
      </c>
      <c r="BA2662" s="16">
        <v>0</v>
      </c>
      <c r="BB2662" s="16">
        <v>0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  <c r="BI2662" s="16">
        <v>0</v>
      </c>
      <c r="BJ2662" s="134"/>
    </row>
    <row r="2663" spans="1:62" x14ac:dyDescent="0.3">
      <c r="A2663" s="85" t="s">
        <v>27</v>
      </c>
      <c r="B2663" s="85" t="s">
        <v>163</v>
      </c>
      <c r="C2663" s="1" t="s">
        <v>3117</v>
      </c>
      <c r="D2663" s="1" t="s">
        <v>3118</v>
      </c>
      <c r="E2663" s="1" t="s">
        <v>39</v>
      </c>
      <c r="F2663" s="85">
        <v>999931313</v>
      </c>
      <c r="G2663" s="1">
        <f>(J2663+T2663)-H2663</f>
        <v>45</v>
      </c>
      <c r="H2663" s="1">
        <f>(K2663+L2663+N2663+O2663+P2663+Q2663+R2663)*0.5</f>
        <v>0</v>
      </c>
      <c r="I2663" s="28"/>
      <c r="J2663" s="1">
        <f>SUM(K2663,L2663,N2663,O2663,P2663,Q2663)</f>
        <v>0</v>
      </c>
      <c r="K2663" s="1">
        <f>SUM(AC2663,AE2663)</f>
        <v>0</v>
      </c>
      <c r="L2663" s="1">
        <v>0</v>
      </c>
      <c r="M2663" s="1">
        <v>0</v>
      </c>
      <c r="N2663" s="1">
        <v>0</v>
      </c>
      <c r="O2663" s="1"/>
      <c r="P2663" s="1">
        <v>0</v>
      </c>
      <c r="Q2663" s="1">
        <f>AD2663</f>
        <v>0</v>
      </c>
      <c r="R2663" s="1">
        <v>0</v>
      </c>
      <c r="S2663" s="31"/>
      <c r="T2663" s="1">
        <f>SUM(U2663,V2663,X2663,Y2663,Z2663,AA2663)</f>
        <v>45</v>
      </c>
      <c r="U2663" s="1">
        <f>SUM(AG2663,BF2663)</f>
        <v>0</v>
      </c>
      <c r="V2663" s="1">
        <f>SUM(AJ2663,AK2663,AL2663,AM2663,AO2663,AP2663,AQ2663,AR2663,AS2663,AT2663,AU2663,AN2663,AV2663,AW2663,AX2663,AY2663,AZ2663,BA2663,BC2663,BD2663,BE2663,BB2663)</f>
        <v>45</v>
      </c>
      <c r="W2663" s="1">
        <f>COUNTIF(AJ2663:BE2663, "&gt;0")</f>
        <v>1</v>
      </c>
      <c r="X2663" s="1">
        <f>SUM(BG2663,BH2663)</f>
        <v>0</v>
      </c>
      <c r="Y2663" s="1">
        <f>BI2663</f>
        <v>0</v>
      </c>
      <c r="Z2663" s="1">
        <f>AI2663</f>
        <v>0</v>
      </c>
      <c r="AA2663" s="1">
        <f>AH2663</f>
        <v>0</v>
      </c>
      <c r="AB2663" s="31"/>
      <c r="AC2663" s="16">
        <v>0</v>
      </c>
      <c r="AD2663" s="16">
        <v>0</v>
      </c>
      <c r="AE2663" s="16">
        <v>0</v>
      </c>
      <c r="AF2663" s="28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0</v>
      </c>
      <c r="AV2663" s="16">
        <v>0</v>
      </c>
      <c r="AW2663" s="16">
        <v>0</v>
      </c>
      <c r="AX2663" s="16">
        <v>45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  <c r="BI2663" s="16">
        <v>0</v>
      </c>
      <c r="BJ2663" s="134"/>
    </row>
    <row r="2664" spans="1:62" x14ac:dyDescent="0.3">
      <c r="A2664" s="85" t="s">
        <v>27</v>
      </c>
      <c r="B2664" s="85" t="s">
        <v>163</v>
      </c>
      <c r="C2664" s="16" t="s">
        <v>3366</v>
      </c>
      <c r="D2664" s="16" t="s">
        <v>1295</v>
      </c>
      <c r="E2664" s="16" t="s">
        <v>39</v>
      </c>
      <c r="F2664" s="85">
        <v>999931897</v>
      </c>
      <c r="G2664" s="1">
        <f>(J2664+T2664)-H2664</f>
        <v>45</v>
      </c>
      <c r="H2664" s="16"/>
      <c r="I2664" s="28"/>
      <c r="J2664" s="1">
        <f>SUM(K2664,L2664,N2664,O2664,P2664,Q2664)</f>
        <v>0</v>
      </c>
      <c r="K2664" s="1">
        <f>SUM(AC2664,AE2664)</f>
        <v>0</v>
      </c>
      <c r="L2664" s="1">
        <v>0</v>
      </c>
      <c r="M2664" s="1">
        <v>0</v>
      </c>
      <c r="N2664" s="1">
        <v>0</v>
      </c>
      <c r="O2664" s="1"/>
      <c r="P2664" s="1">
        <v>0</v>
      </c>
      <c r="Q2664" s="1">
        <f>AD2664</f>
        <v>0</v>
      </c>
      <c r="R2664" s="1">
        <v>0</v>
      </c>
      <c r="S2664" s="28"/>
      <c r="T2664" s="1">
        <f>SUM(U2664,V2664,X2664,Y2664,Z2664,AA2664)</f>
        <v>45</v>
      </c>
      <c r="U2664" s="1">
        <f>SUM(AG2664,BF2664)</f>
        <v>0</v>
      </c>
      <c r="V2664" s="1">
        <f>SUM(AJ2664,AK2664,AL2664,AM2664,AO2664,AP2664,AQ2664,AR2664,AS2664,AT2664,AU2664,AN2664,AV2664,AW2664,AX2664,AY2664,AZ2664,BA2664,BC2664,BD2664,BE2664,BB2664)</f>
        <v>45</v>
      </c>
      <c r="W2664" s="1">
        <f>COUNTIF(AJ2664:BE2664, "&gt;0")</f>
        <v>1</v>
      </c>
      <c r="X2664" s="1">
        <f>SUM(BG2664,BH2664)</f>
        <v>0</v>
      </c>
      <c r="Y2664" s="1">
        <f>BI2664</f>
        <v>0</v>
      </c>
      <c r="Z2664" s="1">
        <f>AI2664</f>
        <v>0</v>
      </c>
      <c r="AA2664" s="1">
        <f>AH2664</f>
        <v>0</v>
      </c>
      <c r="AB2664" s="28"/>
      <c r="AC2664" s="16">
        <v>0</v>
      </c>
      <c r="AD2664" s="16">
        <v>0</v>
      </c>
      <c r="AE2664" s="16">
        <v>0</v>
      </c>
      <c r="AF2664" s="28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0</v>
      </c>
      <c r="AX2664" s="16">
        <v>0</v>
      </c>
      <c r="AY2664" s="16">
        <v>0</v>
      </c>
      <c r="AZ2664" s="16">
        <v>0</v>
      </c>
      <c r="BA2664" s="16">
        <v>45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  <c r="BI2664" s="16">
        <v>0</v>
      </c>
      <c r="BJ2664" s="25"/>
    </row>
    <row r="2665" spans="1:62" x14ac:dyDescent="0.3">
      <c r="A2665" s="85" t="s">
        <v>27</v>
      </c>
      <c r="B2665" s="85" t="s">
        <v>163</v>
      </c>
      <c r="C2665" s="16" t="s">
        <v>2486</v>
      </c>
      <c r="D2665" s="16" t="s">
        <v>2487</v>
      </c>
      <c r="E2665" s="16" t="s">
        <v>39</v>
      </c>
      <c r="F2665" s="85">
        <v>999909691</v>
      </c>
      <c r="G2665" s="1">
        <f>(J2665+T2665)-H2665</f>
        <v>38</v>
      </c>
      <c r="H2665" s="16"/>
      <c r="I2665" s="28"/>
      <c r="J2665" s="1">
        <f>SUM(K2665,L2665,N2665,O2665,P2665,Q2665)</f>
        <v>0</v>
      </c>
      <c r="K2665" s="1">
        <f>SUM(AC2665,AE2665)</f>
        <v>0</v>
      </c>
      <c r="L2665" s="1">
        <v>0</v>
      </c>
      <c r="M2665" s="1">
        <v>0</v>
      </c>
      <c r="N2665" s="1">
        <v>0</v>
      </c>
      <c r="O2665" s="1"/>
      <c r="P2665" s="1">
        <v>0</v>
      </c>
      <c r="Q2665" s="1">
        <f>AD2665</f>
        <v>0</v>
      </c>
      <c r="R2665" s="1">
        <v>0</v>
      </c>
      <c r="S2665" s="31"/>
      <c r="T2665" s="1">
        <f>SUM(U2665,V2665,X2665,Y2665,Z2665,AA2665)</f>
        <v>38</v>
      </c>
      <c r="U2665" s="1">
        <f>SUM(AG2665,BF2665)</f>
        <v>0</v>
      </c>
      <c r="V2665" s="1">
        <f>SUM(AJ2665,AK2665,AL2665,AM2665,AO2665,AP2665,AQ2665,AR2665,AS2665,AT2665,AU2665,AN2665,AV2665,AW2665,AX2665,AY2665,AZ2665,BA2665,BC2665,BD2665,BE2665,BB2665)</f>
        <v>38</v>
      </c>
      <c r="W2665" s="1">
        <f>COUNTIF(AJ2665:BE2665, "&gt;0")</f>
        <v>1</v>
      </c>
      <c r="X2665" s="1">
        <f>SUM(BG2665,BH2665)</f>
        <v>0</v>
      </c>
      <c r="Y2665" s="1">
        <f>BI2665</f>
        <v>0</v>
      </c>
      <c r="Z2665" s="1">
        <f>AI2665</f>
        <v>0</v>
      </c>
      <c r="AA2665" s="1">
        <f>AH2665</f>
        <v>0</v>
      </c>
      <c r="AB2665" s="31"/>
      <c r="AC2665" s="16">
        <v>0</v>
      </c>
      <c r="AD2665" s="16">
        <v>0</v>
      </c>
      <c r="AE2665" s="16">
        <v>0</v>
      </c>
      <c r="AF2665" s="28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38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0</v>
      </c>
      <c r="BA2665" s="16">
        <v>0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  <c r="BI2665" s="16">
        <v>0</v>
      </c>
      <c r="BJ2665" s="134"/>
    </row>
    <row r="2666" spans="1:62" x14ac:dyDescent="0.3">
      <c r="A2666" s="85" t="s">
        <v>27</v>
      </c>
      <c r="B2666" s="85" t="s">
        <v>163</v>
      </c>
      <c r="C2666" s="16" t="s">
        <v>1606</v>
      </c>
      <c r="D2666" s="16" t="s">
        <v>1607</v>
      </c>
      <c r="E2666" s="16" t="s">
        <v>39</v>
      </c>
      <c r="F2666" s="85">
        <v>999926123</v>
      </c>
      <c r="G2666" s="1">
        <f>(J2666+T2666)-H2666</f>
        <v>38</v>
      </c>
      <c r="H2666" s="16"/>
      <c r="I2666" s="28"/>
      <c r="J2666" s="1">
        <f>SUM(K2666,L2666,N2666,O2666,P2666,Q2666)</f>
        <v>0</v>
      </c>
      <c r="K2666" s="1">
        <f>SUM(AC2666,AE2666)</f>
        <v>0</v>
      </c>
      <c r="L2666" s="1">
        <v>0</v>
      </c>
      <c r="M2666" s="1">
        <v>0</v>
      </c>
      <c r="N2666" s="1">
        <v>0</v>
      </c>
      <c r="O2666" s="1"/>
      <c r="P2666" s="1">
        <v>0</v>
      </c>
      <c r="Q2666" s="1">
        <f>AD2666</f>
        <v>0</v>
      </c>
      <c r="R2666" s="1">
        <v>0</v>
      </c>
      <c r="S2666" s="31"/>
      <c r="T2666" s="1">
        <f>SUM(U2666,V2666,X2666,Y2666,Z2666,AA2666)</f>
        <v>38</v>
      </c>
      <c r="U2666" s="1">
        <f>SUM(AG2666,BF2666)</f>
        <v>0</v>
      </c>
      <c r="V2666" s="1">
        <f>SUM(AJ2666,AK2666,AL2666,AM2666,AO2666,AP2666,AQ2666,AR2666,AS2666,AT2666,AU2666,AN2666,AV2666,AW2666,AX2666,AY2666,AZ2666,BA2666,BC2666,BD2666,BE2666,BB2666)</f>
        <v>38</v>
      </c>
      <c r="W2666" s="1">
        <f>COUNTIF(AJ2666:BE2666, "&gt;0")</f>
        <v>1</v>
      </c>
      <c r="X2666" s="1">
        <f>SUM(BG2666,BH2666)</f>
        <v>0</v>
      </c>
      <c r="Y2666" s="1">
        <f>BI2666</f>
        <v>0</v>
      </c>
      <c r="Z2666" s="1">
        <f>AI2666</f>
        <v>0</v>
      </c>
      <c r="AA2666" s="1">
        <f>AH2666</f>
        <v>0</v>
      </c>
      <c r="AB2666" s="31"/>
      <c r="AC2666" s="16">
        <v>0</v>
      </c>
      <c r="AD2666" s="16">
        <v>0</v>
      </c>
      <c r="AE2666" s="16">
        <v>0</v>
      </c>
      <c r="AF2666" s="28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0</v>
      </c>
      <c r="AR2666" s="16">
        <v>38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  <c r="BI2666" s="16">
        <v>0</v>
      </c>
      <c r="BJ2666" s="134"/>
    </row>
    <row r="2667" spans="1:62" x14ac:dyDescent="0.3">
      <c r="A2667" s="85" t="s">
        <v>27</v>
      </c>
      <c r="B2667" s="85" t="s">
        <v>163</v>
      </c>
      <c r="C2667" s="16" t="s">
        <v>366</v>
      </c>
      <c r="D2667" s="16" t="s">
        <v>1670</v>
      </c>
      <c r="E2667" s="16" t="s">
        <v>39</v>
      </c>
      <c r="F2667" s="85">
        <v>999926592</v>
      </c>
      <c r="G2667" s="1">
        <f>(J2667+T2667)-H2667</f>
        <v>38</v>
      </c>
      <c r="H2667" s="16"/>
      <c r="I2667" s="28"/>
      <c r="J2667" s="1">
        <f>SUM(K2667,L2667,N2667,O2667,P2667,Q2667)</f>
        <v>0</v>
      </c>
      <c r="K2667" s="1">
        <f>SUM(AC2667,AE2667)</f>
        <v>0</v>
      </c>
      <c r="L2667" s="1">
        <v>0</v>
      </c>
      <c r="M2667" s="1">
        <v>0</v>
      </c>
      <c r="N2667" s="1">
        <v>0</v>
      </c>
      <c r="O2667" s="1"/>
      <c r="P2667" s="1">
        <v>0</v>
      </c>
      <c r="Q2667" s="1">
        <f>AD2667</f>
        <v>0</v>
      </c>
      <c r="R2667" s="1">
        <v>0</v>
      </c>
      <c r="S2667" s="31"/>
      <c r="T2667" s="1">
        <f>SUM(U2667,V2667,X2667,Y2667,Z2667,AA2667)</f>
        <v>38</v>
      </c>
      <c r="U2667" s="1">
        <f>SUM(AG2667,BF2667)</f>
        <v>0</v>
      </c>
      <c r="V2667" s="1">
        <f>SUM(AJ2667,AK2667,AL2667,AM2667,AO2667,AP2667,AQ2667,AR2667,AS2667,AT2667,AU2667,AN2667,AV2667,AW2667,AX2667,AY2667,AZ2667,BA2667,BC2667,BD2667,BE2667,BB2667)</f>
        <v>38</v>
      </c>
      <c r="W2667" s="1">
        <f>COUNTIF(AJ2667:BE2667, "&gt;0")</f>
        <v>1</v>
      </c>
      <c r="X2667" s="1">
        <f>SUM(BG2667,BH2667)</f>
        <v>0</v>
      </c>
      <c r="Y2667" s="1">
        <f>BI2667</f>
        <v>0</v>
      </c>
      <c r="Z2667" s="1">
        <f>AI2667</f>
        <v>0</v>
      </c>
      <c r="AA2667" s="1">
        <f>AH2667</f>
        <v>0</v>
      </c>
      <c r="AB2667" s="31"/>
      <c r="AC2667" s="16">
        <v>0</v>
      </c>
      <c r="AD2667" s="16">
        <v>0</v>
      </c>
      <c r="AE2667" s="16">
        <v>0</v>
      </c>
      <c r="AF2667" s="28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0</v>
      </c>
      <c r="AR2667" s="16">
        <v>38</v>
      </c>
      <c r="AS2667" s="16">
        <v>0</v>
      </c>
      <c r="AT2667" s="16">
        <v>0</v>
      </c>
      <c r="AU2667" s="16">
        <v>0</v>
      </c>
      <c r="AV2667" s="16">
        <v>0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  <c r="BI2667" s="16">
        <v>0</v>
      </c>
      <c r="BJ2667" s="134"/>
    </row>
    <row r="2668" spans="1:62" x14ac:dyDescent="0.3">
      <c r="A2668" s="85" t="s">
        <v>27</v>
      </c>
      <c r="B2668" s="85" t="s">
        <v>163</v>
      </c>
      <c r="C2668" s="16" t="s">
        <v>1674</v>
      </c>
      <c r="D2668" s="16" t="s">
        <v>1675</v>
      </c>
      <c r="E2668" s="16" t="s">
        <v>39</v>
      </c>
      <c r="F2668" s="85">
        <v>999926636</v>
      </c>
      <c r="G2668" s="1">
        <f>(J2668+T2668)-H2668</f>
        <v>38</v>
      </c>
      <c r="H2668" s="16"/>
      <c r="I2668" s="28"/>
      <c r="J2668" s="1">
        <f>SUM(K2668,L2668,N2668,O2668,P2668,Q2668)</f>
        <v>0</v>
      </c>
      <c r="K2668" s="1">
        <f>SUM(AC2668,AE2668)</f>
        <v>0</v>
      </c>
      <c r="L2668" s="1">
        <v>0</v>
      </c>
      <c r="M2668" s="1">
        <v>0</v>
      </c>
      <c r="N2668" s="1">
        <v>0</v>
      </c>
      <c r="O2668" s="1"/>
      <c r="P2668" s="1">
        <v>0</v>
      </c>
      <c r="Q2668" s="1">
        <f>AD2668</f>
        <v>0</v>
      </c>
      <c r="R2668" s="1">
        <v>0</v>
      </c>
      <c r="S2668" s="31"/>
      <c r="T2668" s="1">
        <f>SUM(U2668,V2668,X2668,Y2668,Z2668,AA2668)</f>
        <v>38</v>
      </c>
      <c r="U2668" s="1">
        <f>SUM(AG2668,BF2668)</f>
        <v>0</v>
      </c>
      <c r="V2668" s="1">
        <f>SUM(AJ2668,AK2668,AL2668,AM2668,AO2668,AP2668,AQ2668,AR2668,AS2668,AT2668,AU2668,AN2668,AV2668,AW2668,AX2668,AY2668,AZ2668,BA2668,BC2668,BD2668,BE2668,BB2668)</f>
        <v>38</v>
      </c>
      <c r="W2668" s="1">
        <f>COUNTIF(AJ2668:BE2668, "&gt;0")</f>
        <v>1</v>
      </c>
      <c r="X2668" s="1">
        <f>SUM(BG2668,BH2668)</f>
        <v>0</v>
      </c>
      <c r="Y2668" s="1">
        <f>BI2668</f>
        <v>0</v>
      </c>
      <c r="Z2668" s="1">
        <f>AI2668</f>
        <v>0</v>
      </c>
      <c r="AA2668" s="1">
        <f>AH2668</f>
        <v>0</v>
      </c>
      <c r="AB2668" s="31"/>
      <c r="AC2668" s="16">
        <v>0</v>
      </c>
      <c r="AD2668" s="16">
        <v>0</v>
      </c>
      <c r="AE2668" s="16">
        <v>0</v>
      </c>
      <c r="AF2668" s="28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0</v>
      </c>
      <c r="AR2668" s="16">
        <v>38</v>
      </c>
      <c r="AS2668" s="16">
        <v>0</v>
      </c>
      <c r="AT2668" s="16">
        <v>0</v>
      </c>
      <c r="AU2668" s="16">
        <v>0</v>
      </c>
      <c r="AV2668" s="16">
        <v>0</v>
      </c>
      <c r="AW2668" s="16">
        <v>0</v>
      </c>
      <c r="AX2668" s="16">
        <v>0</v>
      </c>
      <c r="AY2668" s="16">
        <v>0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  <c r="BI2668" s="16">
        <v>0</v>
      </c>
      <c r="BJ2668" s="134"/>
    </row>
    <row r="2669" spans="1:62" x14ac:dyDescent="0.3">
      <c r="A2669" s="85" t="s">
        <v>27</v>
      </c>
      <c r="B2669" s="85" t="s">
        <v>163</v>
      </c>
      <c r="C2669" s="16" t="s">
        <v>1720</v>
      </c>
      <c r="D2669" s="16" t="s">
        <v>1721</v>
      </c>
      <c r="E2669" s="16" t="s">
        <v>39</v>
      </c>
      <c r="F2669" s="85">
        <v>999926905</v>
      </c>
      <c r="G2669" s="1">
        <f>(J2669+T2669)-H2669</f>
        <v>38</v>
      </c>
      <c r="H2669" s="16"/>
      <c r="I2669" s="28"/>
      <c r="J2669" s="1">
        <f>SUM(K2669,L2669,N2669,O2669,P2669,Q2669)</f>
        <v>0</v>
      </c>
      <c r="K2669" s="1">
        <f>SUM(AC2669,AE2669)</f>
        <v>0</v>
      </c>
      <c r="L2669" s="1">
        <v>0</v>
      </c>
      <c r="M2669" s="1">
        <v>0</v>
      </c>
      <c r="N2669" s="1">
        <v>0</v>
      </c>
      <c r="O2669" s="1"/>
      <c r="P2669" s="1">
        <v>0</v>
      </c>
      <c r="Q2669" s="1">
        <f>AD2669</f>
        <v>0</v>
      </c>
      <c r="R2669" s="1">
        <v>0</v>
      </c>
      <c r="S2669" s="31"/>
      <c r="T2669" s="1">
        <f>SUM(U2669,V2669,X2669,Y2669,Z2669,AA2669)</f>
        <v>38</v>
      </c>
      <c r="U2669" s="1">
        <f>SUM(AG2669,BF2669)</f>
        <v>0</v>
      </c>
      <c r="V2669" s="1">
        <f>SUM(AJ2669,AK2669,AL2669,AM2669,AO2669,AP2669,AQ2669,AR2669,AS2669,AT2669,AU2669,AN2669,AV2669,AW2669,AX2669,AY2669,AZ2669,BA2669,BC2669,BD2669,BE2669,BB2669)</f>
        <v>38</v>
      </c>
      <c r="W2669" s="1">
        <f>COUNTIF(AJ2669:BE2669, "&gt;0")</f>
        <v>1</v>
      </c>
      <c r="X2669" s="1">
        <f>SUM(BG2669,BH2669)</f>
        <v>0</v>
      </c>
      <c r="Y2669" s="1">
        <f>BI2669</f>
        <v>0</v>
      </c>
      <c r="Z2669" s="1">
        <f>AI2669</f>
        <v>0</v>
      </c>
      <c r="AA2669" s="1">
        <f>AH2669</f>
        <v>0</v>
      </c>
      <c r="AB2669" s="31"/>
      <c r="AC2669" s="16">
        <v>0</v>
      </c>
      <c r="AD2669" s="16">
        <v>0</v>
      </c>
      <c r="AE2669" s="16">
        <v>0</v>
      </c>
      <c r="AF2669" s="28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0</v>
      </c>
      <c r="AQ2669" s="16">
        <v>0</v>
      </c>
      <c r="AR2669" s="16">
        <v>38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  <c r="BI2669" s="16">
        <v>0</v>
      </c>
      <c r="BJ2669" s="134"/>
    </row>
    <row r="2670" spans="1:62" x14ac:dyDescent="0.3">
      <c r="A2670" s="16" t="s">
        <v>27</v>
      </c>
      <c r="B2670" s="16" t="s">
        <v>163</v>
      </c>
      <c r="C2670" s="16" t="s">
        <v>3598</v>
      </c>
      <c r="D2670" s="16" t="s">
        <v>72</v>
      </c>
      <c r="E2670" s="16" t="s">
        <v>39</v>
      </c>
      <c r="F2670" s="16">
        <v>999927213</v>
      </c>
      <c r="G2670" s="1">
        <f>(J2670+T2670)-H2670</f>
        <v>38</v>
      </c>
      <c r="H2670" s="16"/>
      <c r="I2670" s="28"/>
      <c r="J2670" s="1">
        <f>SUM(K2670,L2670,N2670,O2670,P2670,Q2670)</f>
        <v>0</v>
      </c>
      <c r="K2670" s="1">
        <f>SUM(AC2670,AE2670)</f>
        <v>0</v>
      </c>
      <c r="L2670" s="1">
        <v>0</v>
      </c>
      <c r="M2670" s="1">
        <v>0</v>
      </c>
      <c r="N2670" s="1">
        <v>0</v>
      </c>
      <c r="O2670" s="1"/>
      <c r="P2670" s="1">
        <v>0</v>
      </c>
      <c r="Q2670" s="1">
        <f>AD2670</f>
        <v>0</v>
      </c>
      <c r="R2670" s="1">
        <v>0</v>
      </c>
      <c r="S2670" s="28"/>
      <c r="T2670" s="1">
        <f>SUM(U2670,V2670,X2670,Y2670,Z2670,AA2670)</f>
        <v>38</v>
      </c>
      <c r="U2670" s="1">
        <f>SUM(AG2670,BF2670)</f>
        <v>0</v>
      </c>
      <c r="V2670" s="1">
        <f>SUM(AJ2670,AK2670,AL2670,AM2670,AO2670,AP2670,AQ2670,AR2670,AS2670,AT2670,AU2670,AN2670,AV2670,AW2670,AX2670,AY2670,AZ2670,BA2670,BC2670,BD2670,BE2670,BB2670)</f>
        <v>38</v>
      </c>
      <c r="W2670" s="1">
        <f>COUNTIF(AJ2670:BE2670, "&gt;0")</f>
        <v>1</v>
      </c>
      <c r="X2670" s="1">
        <f>SUM(BG2670,BH2670)</f>
        <v>0</v>
      </c>
      <c r="Y2670" s="1">
        <f>BI2670</f>
        <v>0</v>
      </c>
      <c r="Z2670" s="1">
        <f>AI2670</f>
        <v>0</v>
      </c>
      <c r="AA2670" s="1">
        <f>AH2670</f>
        <v>0</v>
      </c>
      <c r="AB2670" s="28"/>
      <c r="AC2670" s="16">
        <v>0</v>
      </c>
      <c r="AD2670" s="16">
        <v>0</v>
      </c>
      <c r="AE2670" s="16">
        <v>0</v>
      </c>
      <c r="AF2670" s="28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  <c r="AQ2670" s="16">
        <v>0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38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  <c r="BI2670" s="16">
        <v>0</v>
      </c>
      <c r="BJ2670" s="134"/>
    </row>
    <row r="2671" spans="1:62" x14ac:dyDescent="0.3">
      <c r="A2671" s="85" t="s">
        <v>27</v>
      </c>
      <c r="B2671" s="85" t="s">
        <v>163</v>
      </c>
      <c r="C2671" s="16" t="s">
        <v>2488</v>
      </c>
      <c r="D2671" s="16" t="s">
        <v>2489</v>
      </c>
      <c r="E2671" s="16" t="s">
        <v>39</v>
      </c>
      <c r="F2671" s="85">
        <v>999929543</v>
      </c>
      <c r="G2671" s="1">
        <f>(J2671+T2671)-H2671</f>
        <v>38</v>
      </c>
      <c r="H2671" s="16"/>
      <c r="I2671" s="28"/>
      <c r="J2671" s="1">
        <f>SUM(K2671,L2671,N2671,O2671,P2671,Q2671)</f>
        <v>0</v>
      </c>
      <c r="K2671" s="1">
        <f>SUM(AC2671,AE2671)</f>
        <v>0</v>
      </c>
      <c r="L2671" s="1">
        <v>0</v>
      </c>
      <c r="M2671" s="1">
        <v>0</v>
      </c>
      <c r="N2671" s="1">
        <v>0</v>
      </c>
      <c r="O2671" s="1"/>
      <c r="P2671" s="1">
        <v>0</v>
      </c>
      <c r="Q2671" s="1">
        <f>AD2671</f>
        <v>0</v>
      </c>
      <c r="R2671" s="1">
        <v>0</v>
      </c>
      <c r="S2671" s="31"/>
      <c r="T2671" s="1">
        <f>SUM(U2671,V2671,X2671,Y2671,Z2671,AA2671)</f>
        <v>38</v>
      </c>
      <c r="U2671" s="1">
        <f>SUM(AG2671,BF2671)</f>
        <v>0</v>
      </c>
      <c r="V2671" s="1">
        <f>SUM(AJ2671,AK2671,AL2671,AM2671,AO2671,AP2671,AQ2671,AR2671,AS2671,AT2671,AU2671,AN2671,AV2671,AW2671,AX2671,AY2671,AZ2671,BA2671,BC2671,BD2671,BE2671,BB2671)</f>
        <v>38</v>
      </c>
      <c r="W2671" s="1">
        <f>COUNTIF(AJ2671:BE2671, "&gt;0")</f>
        <v>1</v>
      </c>
      <c r="X2671" s="1">
        <f>SUM(BG2671,BH2671)</f>
        <v>0</v>
      </c>
      <c r="Y2671" s="1">
        <f>BI2671</f>
        <v>0</v>
      </c>
      <c r="Z2671" s="1">
        <f>AI2671</f>
        <v>0</v>
      </c>
      <c r="AA2671" s="1">
        <f>AH2671</f>
        <v>0</v>
      </c>
      <c r="AB2671" s="31"/>
      <c r="AC2671" s="16">
        <v>0</v>
      </c>
      <c r="AD2671" s="16">
        <v>0</v>
      </c>
      <c r="AE2671" s="16">
        <v>0</v>
      </c>
      <c r="AF2671" s="28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0</v>
      </c>
      <c r="AQ2671" s="16">
        <v>0</v>
      </c>
      <c r="AR2671" s="16">
        <v>38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0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  <c r="BI2671" s="16">
        <v>0</v>
      </c>
      <c r="BJ2671" s="134"/>
    </row>
    <row r="2672" spans="1:62" x14ac:dyDescent="0.3">
      <c r="A2672" s="85" t="s">
        <v>27</v>
      </c>
      <c r="B2672" s="85" t="s">
        <v>163</v>
      </c>
      <c r="C2672" s="16" t="s">
        <v>1545</v>
      </c>
      <c r="D2672" s="16" t="s">
        <v>1097</v>
      </c>
      <c r="E2672" s="16" t="s">
        <v>39</v>
      </c>
      <c r="F2672" s="85">
        <v>999929759</v>
      </c>
      <c r="G2672" s="1">
        <f>(J2672+T2672)-H2672</f>
        <v>38</v>
      </c>
      <c r="H2672" s="16"/>
      <c r="I2672" s="28"/>
      <c r="J2672" s="1">
        <f>SUM(K2672,L2672,N2672,O2672,P2672,Q2672)</f>
        <v>0</v>
      </c>
      <c r="K2672" s="1">
        <f>SUM(AC2672,AE2672)</f>
        <v>0</v>
      </c>
      <c r="L2672" s="1">
        <v>0</v>
      </c>
      <c r="M2672" s="1">
        <v>0</v>
      </c>
      <c r="N2672" s="1">
        <v>0</v>
      </c>
      <c r="O2672" s="1"/>
      <c r="P2672" s="1">
        <v>0</v>
      </c>
      <c r="Q2672" s="1">
        <f>AD2672</f>
        <v>0</v>
      </c>
      <c r="R2672" s="1">
        <v>0</v>
      </c>
      <c r="S2672" s="31"/>
      <c r="T2672" s="1">
        <f>SUM(U2672,V2672,X2672,Y2672,Z2672,AA2672)</f>
        <v>38</v>
      </c>
      <c r="U2672" s="1">
        <f>SUM(AG2672,BF2672)</f>
        <v>0</v>
      </c>
      <c r="V2672" s="1">
        <f>SUM(AJ2672,AK2672,AL2672,AM2672,AO2672,AP2672,AQ2672,AR2672,AS2672,AT2672,AU2672,AN2672,AV2672,AW2672,AX2672,AY2672,AZ2672,BA2672,BC2672,BD2672,BE2672,BB2672)</f>
        <v>38</v>
      </c>
      <c r="W2672" s="1">
        <f>COUNTIF(AJ2672:BE2672, "&gt;0")</f>
        <v>1</v>
      </c>
      <c r="X2672" s="1">
        <f>SUM(BG2672,BH2672)</f>
        <v>0</v>
      </c>
      <c r="Y2672" s="1">
        <f>BI2672</f>
        <v>0</v>
      </c>
      <c r="Z2672" s="1">
        <f>AI2672</f>
        <v>0</v>
      </c>
      <c r="AA2672" s="1">
        <f>AH2672</f>
        <v>0</v>
      </c>
      <c r="AB2672" s="31"/>
      <c r="AC2672" s="16">
        <v>0</v>
      </c>
      <c r="AD2672" s="16">
        <v>0</v>
      </c>
      <c r="AE2672" s="16">
        <v>0</v>
      </c>
      <c r="AF2672" s="28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0</v>
      </c>
      <c r="AQ2672" s="16">
        <v>0</v>
      </c>
      <c r="AR2672" s="16">
        <v>38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  <c r="BI2672" s="16">
        <v>0</v>
      </c>
      <c r="BJ2672" s="134"/>
    </row>
    <row r="2673" spans="1:62" x14ac:dyDescent="0.3">
      <c r="A2673" s="16" t="s">
        <v>27</v>
      </c>
      <c r="B2673" s="16" t="s">
        <v>163</v>
      </c>
      <c r="C2673" s="16" t="s">
        <v>1851</v>
      </c>
      <c r="D2673" s="16" t="s">
        <v>3597</v>
      </c>
      <c r="E2673" s="16" t="s">
        <v>39</v>
      </c>
      <c r="F2673" s="16">
        <v>999932275</v>
      </c>
      <c r="G2673" s="1">
        <f>(J2673+T2673)-H2673</f>
        <v>38</v>
      </c>
      <c r="H2673" s="16"/>
      <c r="I2673" s="28"/>
      <c r="J2673" s="1">
        <f>SUM(K2673,L2673,N2673,O2673,P2673,Q2673)</f>
        <v>0</v>
      </c>
      <c r="K2673" s="1">
        <f>SUM(AC2673,AE2673)</f>
        <v>0</v>
      </c>
      <c r="L2673" s="1">
        <v>0</v>
      </c>
      <c r="M2673" s="1">
        <v>0</v>
      </c>
      <c r="N2673" s="1">
        <v>0</v>
      </c>
      <c r="O2673" s="1"/>
      <c r="P2673" s="1">
        <v>0</v>
      </c>
      <c r="Q2673" s="1">
        <f>AD2673</f>
        <v>0</v>
      </c>
      <c r="R2673" s="1">
        <v>0</v>
      </c>
      <c r="S2673" s="28"/>
      <c r="T2673" s="1">
        <f>SUM(U2673,V2673,X2673,Y2673,Z2673,AA2673)</f>
        <v>38</v>
      </c>
      <c r="U2673" s="1">
        <f>SUM(AG2673,BF2673)</f>
        <v>0</v>
      </c>
      <c r="V2673" s="1">
        <f>SUM(AJ2673,AK2673,AL2673,AM2673,AO2673,AP2673,AQ2673,AR2673,AS2673,AT2673,AU2673,AN2673,AV2673,AW2673,AX2673,AY2673,AZ2673,BA2673,BC2673,BD2673,BE2673,BB2673)</f>
        <v>38</v>
      </c>
      <c r="W2673" s="1">
        <f>COUNTIF(AJ2673:BE2673, "&gt;0")</f>
        <v>1</v>
      </c>
      <c r="X2673" s="1">
        <f>SUM(BG2673,BH2673)</f>
        <v>0</v>
      </c>
      <c r="Y2673" s="1">
        <f>BI2673</f>
        <v>0</v>
      </c>
      <c r="Z2673" s="1">
        <f>AI2673</f>
        <v>0</v>
      </c>
      <c r="AA2673" s="1">
        <f>AH2673</f>
        <v>0</v>
      </c>
      <c r="AB2673" s="28"/>
      <c r="AC2673" s="16">
        <v>0</v>
      </c>
      <c r="AD2673" s="16">
        <v>0</v>
      </c>
      <c r="AE2673" s="16">
        <v>0</v>
      </c>
      <c r="AF2673" s="28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0</v>
      </c>
      <c r="AQ2673" s="16">
        <v>0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38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  <c r="BI2673" s="16">
        <v>0</v>
      </c>
      <c r="BJ2673" s="25"/>
    </row>
    <row r="2674" spans="1:62" x14ac:dyDescent="0.3">
      <c r="A2674" s="85" t="s">
        <v>27</v>
      </c>
      <c r="B2674" s="85" t="s">
        <v>163</v>
      </c>
      <c r="C2674" s="16" t="s">
        <v>1348</v>
      </c>
      <c r="D2674" s="16" t="s">
        <v>2320</v>
      </c>
      <c r="E2674" s="16" t="s">
        <v>39</v>
      </c>
      <c r="F2674" s="85">
        <v>999924545</v>
      </c>
      <c r="G2674" s="1">
        <f>(J2674+T2674)-H2674</f>
        <v>34</v>
      </c>
      <c r="H2674" s="1">
        <f>J2674*0.5</f>
        <v>0</v>
      </c>
      <c r="I2674" s="28"/>
      <c r="J2674" s="1">
        <f>SUM(K2674,L2674,N2674,O2674,P2674,Q2674)</f>
        <v>0</v>
      </c>
      <c r="K2674" s="1">
        <f>SUM(AC2674,AE2674)</f>
        <v>0</v>
      </c>
      <c r="L2674" s="1">
        <v>0</v>
      </c>
      <c r="M2674" s="1">
        <v>0</v>
      </c>
      <c r="N2674" s="1">
        <v>0</v>
      </c>
      <c r="O2674" s="1"/>
      <c r="P2674" s="1">
        <v>0</v>
      </c>
      <c r="Q2674" s="1">
        <f>AD2674</f>
        <v>0</v>
      </c>
      <c r="R2674" s="1">
        <v>0</v>
      </c>
      <c r="S2674" s="31"/>
      <c r="T2674" s="1">
        <f>SUM(U2674,V2674,X2674,Y2674,Z2674,AA2674)</f>
        <v>34</v>
      </c>
      <c r="U2674" s="1">
        <f>SUM(AG2674,BF2674)</f>
        <v>0</v>
      </c>
      <c r="V2674" s="1">
        <f>SUM(AJ2674,AK2674,AL2674,AM2674,AO2674,AP2674,AQ2674,AR2674,AS2674,AT2674,AU2674,AN2674,AV2674,AW2674,AX2674,AY2674,AZ2674,BA2674,BC2674,BD2674,BE2674,BB2674)</f>
        <v>34</v>
      </c>
      <c r="W2674" s="1">
        <f>COUNTIF(AJ2674:BE2674, "&gt;0")</f>
        <v>1</v>
      </c>
      <c r="X2674" s="1">
        <f>SUM(BG2674,BH2674)</f>
        <v>0</v>
      </c>
      <c r="Y2674" s="1">
        <f>BI2674</f>
        <v>0</v>
      </c>
      <c r="Z2674" s="1">
        <f>AI2674</f>
        <v>0</v>
      </c>
      <c r="AA2674" s="1">
        <f>AH2674</f>
        <v>0</v>
      </c>
      <c r="AB2674" s="31"/>
      <c r="AC2674" s="16">
        <v>0</v>
      </c>
      <c r="AD2674" s="16">
        <v>0</v>
      </c>
      <c r="AE2674" s="16">
        <v>0</v>
      </c>
      <c r="AF2674" s="28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34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0</v>
      </c>
      <c r="BA2674" s="16">
        <v>0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  <c r="BI2674" s="16">
        <v>0</v>
      </c>
      <c r="BJ2674" s="134"/>
    </row>
    <row r="2675" spans="1:62" x14ac:dyDescent="0.3">
      <c r="A2675" s="85" t="s">
        <v>27</v>
      </c>
      <c r="B2675" s="85" t="s">
        <v>163</v>
      </c>
      <c r="C2675" s="16" t="s">
        <v>1785</v>
      </c>
      <c r="D2675" s="16" t="s">
        <v>2170</v>
      </c>
      <c r="E2675" s="16" t="s">
        <v>39</v>
      </c>
      <c r="F2675" s="85">
        <v>999929341</v>
      </c>
      <c r="G2675" s="1">
        <f>(J2675+T2675)-H2675</f>
        <v>34</v>
      </c>
      <c r="H2675" s="16"/>
      <c r="I2675" s="28"/>
      <c r="J2675" s="1">
        <f>SUM(K2675,L2675,N2675,O2675,P2675,Q2675)</f>
        <v>0</v>
      </c>
      <c r="K2675" s="1">
        <f>SUM(AC2675,AE2675)</f>
        <v>0</v>
      </c>
      <c r="L2675" s="1">
        <v>0</v>
      </c>
      <c r="M2675" s="1">
        <v>0</v>
      </c>
      <c r="N2675" s="1">
        <v>0</v>
      </c>
      <c r="O2675" s="1"/>
      <c r="P2675" s="1">
        <v>0</v>
      </c>
      <c r="Q2675" s="1">
        <f>AD2675</f>
        <v>0</v>
      </c>
      <c r="R2675" s="1">
        <v>0</v>
      </c>
      <c r="S2675" s="31"/>
      <c r="T2675" s="1">
        <f>SUM(U2675,V2675,X2675,Y2675,Z2675,AA2675)</f>
        <v>34</v>
      </c>
      <c r="U2675" s="1">
        <f>SUM(AG2675,BF2675)</f>
        <v>0</v>
      </c>
      <c r="V2675" s="1">
        <f>SUM(AJ2675,AK2675,AL2675,AM2675,AO2675,AP2675,AQ2675,AR2675,AS2675,AT2675,AU2675,AN2675,AV2675,AW2675,AX2675,AY2675,AZ2675,BA2675,BC2675,BD2675,BE2675,BB2675)</f>
        <v>34</v>
      </c>
      <c r="W2675" s="1">
        <f>COUNTIF(AJ2675:BE2675, "&gt;0")</f>
        <v>1</v>
      </c>
      <c r="X2675" s="1">
        <f>SUM(BG2675,BH2675)</f>
        <v>0</v>
      </c>
      <c r="Y2675" s="1">
        <f>BI2675</f>
        <v>0</v>
      </c>
      <c r="Z2675" s="1">
        <f>AI2675</f>
        <v>0</v>
      </c>
      <c r="AA2675" s="1">
        <f>AH2675</f>
        <v>0</v>
      </c>
      <c r="AB2675" s="31"/>
      <c r="AC2675" s="16">
        <v>0</v>
      </c>
      <c r="AD2675" s="16">
        <v>0</v>
      </c>
      <c r="AE2675" s="16">
        <v>0</v>
      </c>
      <c r="AF2675" s="28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34</v>
      </c>
      <c r="AM2675" s="16">
        <v>0</v>
      </c>
      <c r="AN2675" s="16">
        <v>0</v>
      </c>
      <c r="AO2675" s="16">
        <v>0</v>
      </c>
      <c r="AP2675" s="16">
        <v>0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0</v>
      </c>
      <c r="BF2675" s="16">
        <v>0</v>
      </c>
      <c r="BG2675" s="16">
        <v>0</v>
      </c>
      <c r="BH2675" s="16">
        <v>0</v>
      </c>
      <c r="BI2675" s="16">
        <v>0</v>
      </c>
      <c r="BJ2675" s="134"/>
    </row>
    <row r="2676" spans="1:62" x14ac:dyDescent="0.3">
      <c r="A2676" s="85" t="s">
        <v>27</v>
      </c>
      <c r="B2676" s="85" t="s">
        <v>163</v>
      </c>
      <c r="C2676" s="16" t="s">
        <v>910</v>
      </c>
      <c r="D2676" s="16" t="s">
        <v>911</v>
      </c>
      <c r="E2676" s="1" t="s">
        <v>39</v>
      </c>
      <c r="F2676" s="85">
        <v>999919282</v>
      </c>
      <c r="G2676" s="1">
        <f>(J2676+T2676)-H2676</f>
        <v>30</v>
      </c>
      <c r="H2676" s="16"/>
      <c r="I2676" s="28"/>
      <c r="J2676" s="1">
        <f>SUM(K2676,L2676,N2676,O2676,P2676,Q2676)</f>
        <v>0</v>
      </c>
      <c r="K2676" s="1">
        <f>SUM(AC2676,AE2676)</f>
        <v>0</v>
      </c>
      <c r="L2676" s="1">
        <v>0</v>
      </c>
      <c r="M2676" s="1">
        <v>0</v>
      </c>
      <c r="N2676" s="1">
        <v>0</v>
      </c>
      <c r="O2676" s="1"/>
      <c r="P2676" s="1">
        <v>0</v>
      </c>
      <c r="Q2676" s="1">
        <f>AD2676</f>
        <v>0</v>
      </c>
      <c r="R2676" s="1">
        <v>0</v>
      </c>
      <c r="S2676" s="31"/>
      <c r="T2676" s="1">
        <f>SUM(U2676,V2676,X2676,Y2676,Z2676,AA2676)</f>
        <v>30</v>
      </c>
      <c r="U2676" s="1">
        <f>SUM(AG2676,BF2676)</f>
        <v>0</v>
      </c>
      <c r="V2676" s="1">
        <f>SUM(AJ2676,AK2676,AL2676,AM2676,AO2676,AP2676,AQ2676,AR2676,AS2676,AT2676,AU2676,AN2676,AV2676,AW2676,AX2676,AY2676,AZ2676,BA2676,BC2676,BD2676,BE2676,BB2676)</f>
        <v>30</v>
      </c>
      <c r="W2676" s="1">
        <f>COUNTIF(AJ2676:BE2676, "&gt;0")</f>
        <v>1</v>
      </c>
      <c r="X2676" s="1">
        <f>SUM(BG2676,BH2676)</f>
        <v>0</v>
      </c>
      <c r="Y2676" s="1">
        <f>BI2676</f>
        <v>0</v>
      </c>
      <c r="Z2676" s="1">
        <f>AI2676</f>
        <v>0</v>
      </c>
      <c r="AA2676" s="1">
        <f>AH2676</f>
        <v>0</v>
      </c>
      <c r="AB2676" s="31"/>
      <c r="AC2676" s="16">
        <v>0</v>
      </c>
      <c r="AD2676" s="16">
        <v>0</v>
      </c>
      <c r="AE2676" s="16">
        <v>0</v>
      </c>
      <c r="AF2676" s="28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6">
        <v>0</v>
      </c>
      <c r="AO2676" s="16">
        <v>0</v>
      </c>
      <c r="AP2676" s="16">
        <v>0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30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  <c r="BI2676" s="16">
        <v>0</v>
      </c>
      <c r="BJ2676" s="134"/>
    </row>
    <row r="2677" spans="1:62" x14ac:dyDescent="0.3">
      <c r="A2677" s="85" t="s">
        <v>27</v>
      </c>
      <c r="B2677" s="85" t="s">
        <v>163</v>
      </c>
      <c r="C2677" s="16" t="s">
        <v>1505</v>
      </c>
      <c r="D2677" s="16" t="s">
        <v>167</v>
      </c>
      <c r="E2677" s="16" t="s">
        <v>39</v>
      </c>
      <c r="F2677" s="85">
        <v>999930042</v>
      </c>
      <c r="G2677" s="1">
        <f>(J2677+T2677)-H2677</f>
        <v>30</v>
      </c>
      <c r="H2677" s="16"/>
      <c r="I2677" s="28"/>
      <c r="J2677" s="1">
        <f>SUM(K2677,L2677,N2677,O2677,P2677,Q2677)</f>
        <v>0</v>
      </c>
      <c r="K2677" s="1">
        <f>SUM(AC2677,AE2677)</f>
        <v>0</v>
      </c>
      <c r="L2677" s="1">
        <v>0</v>
      </c>
      <c r="M2677" s="1">
        <v>0</v>
      </c>
      <c r="N2677" s="1">
        <v>0</v>
      </c>
      <c r="O2677" s="1"/>
      <c r="P2677" s="1">
        <v>0</v>
      </c>
      <c r="Q2677" s="1">
        <f>AD2677</f>
        <v>0</v>
      </c>
      <c r="R2677" s="1">
        <v>0</v>
      </c>
      <c r="S2677" s="31"/>
      <c r="T2677" s="1">
        <f>SUM(U2677,V2677,X2677,Y2677,Z2677,AA2677)</f>
        <v>30</v>
      </c>
      <c r="U2677" s="1">
        <f>SUM(AG2677,BF2677)</f>
        <v>0</v>
      </c>
      <c r="V2677" s="1">
        <f>SUM(AJ2677,AK2677,AL2677,AM2677,AO2677,AP2677,AQ2677,AR2677,AS2677,AT2677,AU2677,AN2677,AV2677,AW2677,AX2677,AY2677,AZ2677,BA2677,BC2677,BD2677,BE2677,BB2677)</f>
        <v>30</v>
      </c>
      <c r="W2677" s="1">
        <f>COUNTIF(AJ2677:BE2677, "&gt;0")</f>
        <v>1</v>
      </c>
      <c r="X2677" s="1">
        <f>SUM(BG2677,BH2677)</f>
        <v>0</v>
      </c>
      <c r="Y2677" s="1">
        <f>BI2677</f>
        <v>0</v>
      </c>
      <c r="Z2677" s="1">
        <f>AI2677</f>
        <v>0</v>
      </c>
      <c r="AA2677" s="1">
        <f>AH2677</f>
        <v>0</v>
      </c>
      <c r="AB2677" s="31"/>
      <c r="AC2677" s="16">
        <v>0</v>
      </c>
      <c r="AD2677" s="16">
        <v>0</v>
      </c>
      <c r="AE2677" s="16">
        <v>0</v>
      </c>
      <c r="AF2677" s="28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30</v>
      </c>
      <c r="AV2677" s="16">
        <v>0</v>
      </c>
      <c r="AW2677" s="16">
        <v>0</v>
      </c>
      <c r="AX2677" s="16">
        <v>0</v>
      </c>
      <c r="AY2677" s="16">
        <v>0</v>
      </c>
      <c r="AZ2677" s="16">
        <v>0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  <c r="BI2677" s="16">
        <v>0</v>
      </c>
      <c r="BJ2677" s="134"/>
    </row>
    <row r="2678" spans="1:62" x14ac:dyDescent="0.3">
      <c r="A2678" s="98" t="s">
        <v>27</v>
      </c>
      <c r="B2678" s="85" t="s">
        <v>163</v>
      </c>
      <c r="C2678" s="16" t="s">
        <v>1013</v>
      </c>
      <c r="D2678" s="16" t="s">
        <v>1014</v>
      </c>
      <c r="E2678" s="16" t="s">
        <v>39</v>
      </c>
      <c r="F2678" s="85">
        <v>999921105</v>
      </c>
      <c r="G2678" s="1">
        <f>(J2678+T2678)-H2678</f>
        <v>14</v>
      </c>
      <c r="H2678" s="1">
        <f>(K2678+L2678+N2678+O2678+P2678+Q2678+R2678)*0.5</f>
        <v>14</v>
      </c>
      <c r="I2678" s="15"/>
      <c r="J2678" s="1">
        <f>SUM(K2678,L2678,N2678,O2678,P2678,Q2678)</f>
        <v>28</v>
      </c>
      <c r="K2678" s="1">
        <f>SUM(AC2678,AE2678)</f>
        <v>28</v>
      </c>
      <c r="L2678" s="1">
        <v>0</v>
      </c>
      <c r="M2678" s="1">
        <v>0</v>
      </c>
      <c r="N2678" s="1">
        <v>0</v>
      </c>
      <c r="O2678" s="1"/>
      <c r="P2678" s="1">
        <v>0</v>
      </c>
      <c r="Q2678" s="1">
        <f>AD2678</f>
        <v>0</v>
      </c>
      <c r="R2678" s="1">
        <v>0</v>
      </c>
      <c r="S2678" s="31"/>
      <c r="T2678" s="1">
        <f>SUM(U2678,V2678,X2678,Y2678,Z2678,AA2678)</f>
        <v>0</v>
      </c>
      <c r="U2678" s="1">
        <f>SUM(AG2678,BF2678)</f>
        <v>0</v>
      </c>
      <c r="V2678" s="1">
        <f>SUM(AJ2678,AK2678,AL2678,AM2678,AO2678,AP2678,AQ2678,AR2678,AS2678,AT2678,AU2678,AN2678,AV2678,AW2678,AX2678,AY2678,AZ2678,BA2678,BC2678,BD2678,BE2678,BB2678)</f>
        <v>0</v>
      </c>
      <c r="W2678" s="1">
        <f>COUNTIF(AJ2678:BE2678, "&gt;0")</f>
        <v>0</v>
      </c>
      <c r="X2678" s="1">
        <f>SUM(BG2678,BH2678)</f>
        <v>0</v>
      </c>
      <c r="Y2678" s="1">
        <f>BI2678</f>
        <v>0</v>
      </c>
      <c r="Z2678" s="1">
        <f>AI2678</f>
        <v>0</v>
      </c>
      <c r="AA2678" s="1">
        <f>AH2678</f>
        <v>0</v>
      </c>
      <c r="AB2678" s="31"/>
      <c r="AC2678" s="1">
        <v>28</v>
      </c>
      <c r="AD2678" s="16">
        <v>0</v>
      </c>
      <c r="AE2678" s="16">
        <v>0</v>
      </c>
      <c r="AF2678" s="28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0</v>
      </c>
      <c r="AM2678" s="16">
        <v>0</v>
      </c>
      <c r="AN2678" s="16">
        <v>0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  <c r="BI2678" s="16">
        <v>0</v>
      </c>
      <c r="BJ2678" s="134"/>
    </row>
    <row r="2679" spans="1:62" x14ac:dyDescent="0.3">
      <c r="A2679" s="85" t="s">
        <v>607</v>
      </c>
      <c r="B2679" s="85" t="s">
        <v>163</v>
      </c>
      <c r="C2679" s="16" t="s">
        <v>1398</v>
      </c>
      <c r="D2679" s="16" t="s">
        <v>1480</v>
      </c>
      <c r="E2679" s="16" t="s">
        <v>39</v>
      </c>
      <c r="F2679" s="85">
        <v>999924882</v>
      </c>
      <c r="G2679" s="1">
        <f>(J2679+T2679)-H2679</f>
        <v>150</v>
      </c>
      <c r="H2679" s="16"/>
      <c r="I2679" s="28"/>
      <c r="J2679" s="1">
        <f>SUM(K2679,L2679,N2679,O2679,P2679,Q2679)</f>
        <v>0</v>
      </c>
      <c r="K2679" s="1">
        <f>SUM(AC2679,AE2679)</f>
        <v>0</v>
      </c>
      <c r="L2679" s="1">
        <v>0</v>
      </c>
      <c r="M2679" s="1">
        <v>0</v>
      </c>
      <c r="N2679" s="1">
        <v>0</v>
      </c>
      <c r="O2679" s="1"/>
      <c r="P2679" s="1">
        <v>0</v>
      </c>
      <c r="Q2679" s="1">
        <f>AD2679</f>
        <v>0</v>
      </c>
      <c r="R2679" s="1">
        <v>0</v>
      </c>
      <c r="S2679" s="31"/>
      <c r="T2679" s="1">
        <f>SUM(U2679,V2679,X2679,Y2679,Z2679,AA2679)</f>
        <v>150</v>
      </c>
      <c r="U2679" s="1">
        <f>SUM(AG2679,BF2679)</f>
        <v>0</v>
      </c>
      <c r="V2679" s="1">
        <f>SUM(AJ2679,AK2679,AL2679,AM2679,AO2679,AP2679,AQ2679,AR2679,AS2679,AT2679,AU2679,AN2679,AV2679,AW2679,AX2679,AY2679,AZ2679,BA2679,BC2679,BD2679,BE2679,BB2679)</f>
        <v>60</v>
      </c>
      <c r="W2679" s="1">
        <f>COUNTIF(AJ2679:BE2679, "&gt;0")</f>
        <v>1</v>
      </c>
      <c r="X2679" s="1">
        <f>SUM(BG2679,BH2679)</f>
        <v>0</v>
      </c>
      <c r="Y2679" s="1">
        <f>BI2679</f>
        <v>90</v>
      </c>
      <c r="Z2679" s="1">
        <f>AI2679</f>
        <v>0</v>
      </c>
      <c r="AA2679" s="1">
        <f>AH2679</f>
        <v>0</v>
      </c>
      <c r="AB2679" s="31"/>
      <c r="AC2679" s="16">
        <v>0</v>
      </c>
      <c r="AD2679" s="16">
        <v>0</v>
      </c>
      <c r="AE2679" s="16">
        <v>0</v>
      </c>
      <c r="AF2679" s="28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60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  <c r="BI2679" s="16">
        <v>90</v>
      </c>
      <c r="BJ2679" s="134"/>
    </row>
    <row r="2680" spans="1:62" x14ac:dyDescent="0.3">
      <c r="A2680" s="85" t="s">
        <v>607</v>
      </c>
      <c r="B2680" s="85" t="s">
        <v>163</v>
      </c>
      <c r="C2680" s="16" t="s">
        <v>1496</v>
      </c>
      <c r="D2680" s="16" t="s">
        <v>1497</v>
      </c>
      <c r="E2680" s="16" t="s">
        <v>39</v>
      </c>
      <c r="F2680" s="85">
        <v>999925395</v>
      </c>
      <c r="G2680" s="1">
        <f>(J2680+T2680)-H2680</f>
        <v>101.5</v>
      </c>
      <c r="H2680" s="16"/>
      <c r="I2680" s="28"/>
      <c r="J2680" s="1">
        <f>SUM(K2680,L2680,N2680,O2680,P2680,Q2680)</f>
        <v>0</v>
      </c>
      <c r="K2680" s="1">
        <f>SUM(AC2680,AE2680)</f>
        <v>0</v>
      </c>
      <c r="L2680" s="1">
        <v>0</v>
      </c>
      <c r="M2680" s="1">
        <v>0</v>
      </c>
      <c r="N2680" s="1">
        <v>0</v>
      </c>
      <c r="O2680" s="1"/>
      <c r="P2680" s="1">
        <v>0</v>
      </c>
      <c r="Q2680" s="1">
        <f>AD2680</f>
        <v>0</v>
      </c>
      <c r="R2680" s="1">
        <v>0</v>
      </c>
      <c r="S2680" s="31"/>
      <c r="T2680" s="1">
        <f>SUM(U2680,V2680,X2680,Y2680,Z2680,AA2680)</f>
        <v>101.5</v>
      </c>
      <c r="U2680" s="1">
        <f>SUM(AG2680,BF2680)</f>
        <v>0</v>
      </c>
      <c r="V2680" s="1">
        <f>SUM(AJ2680,AK2680,AL2680,AM2680,AO2680,AP2680,AQ2680,AR2680,AS2680,AT2680,AU2680,AN2680,AV2680,AW2680,AX2680,AY2680,AZ2680,BA2680,BC2680,BD2680,BE2680,BB2680)</f>
        <v>34</v>
      </c>
      <c r="W2680" s="1">
        <f>COUNTIF(AJ2680:BE2680, "&gt;0")</f>
        <v>1</v>
      </c>
      <c r="X2680" s="1">
        <f>SUM(BG2680,BH2680)</f>
        <v>0</v>
      </c>
      <c r="Y2680" s="1">
        <f>BI2680</f>
        <v>67.5</v>
      </c>
      <c r="Z2680" s="1">
        <f>AI2680</f>
        <v>0</v>
      </c>
      <c r="AA2680" s="1">
        <f>AH2680</f>
        <v>0</v>
      </c>
      <c r="AB2680" s="31"/>
      <c r="AC2680" s="16">
        <v>0</v>
      </c>
      <c r="AD2680" s="16">
        <v>0</v>
      </c>
      <c r="AE2680" s="16">
        <v>0</v>
      </c>
      <c r="AF2680" s="28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0</v>
      </c>
      <c r="AR2680" s="16">
        <v>34</v>
      </c>
      <c r="AS2680" s="16">
        <v>0</v>
      </c>
      <c r="AT2680" s="16">
        <v>0</v>
      </c>
      <c r="AU2680" s="16">
        <v>0</v>
      </c>
      <c r="AV2680" s="16">
        <v>0</v>
      </c>
      <c r="AW2680" s="16">
        <v>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0</v>
      </c>
      <c r="BI2680" s="16">
        <v>67.5</v>
      </c>
      <c r="BJ2680" s="134"/>
    </row>
    <row r="2681" spans="1:62" x14ac:dyDescent="0.3">
      <c r="A2681" s="85" t="s">
        <v>607</v>
      </c>
      <c r="B2681" s="85" t="s">
        <v>163</v>
      </c>
      <c r="C2681" s="16" t="s">
        <v>2704</v>
      </c>
      <c r="D2681" s="16" t="s">
        <v>102</v>
      </c>
      <c r="E2681" s="16" t="s">
        <v>39</v>
      </c>
      <c r="F2681" s="85">
        <v>999916756</v>
      </c>
      <c r="G2681" s="1">
        <f>(J2681+T2681)-H2681</f>
        <v>80.5</v>
      </c>
      <c r="H2681" s="16"/>
      <c r="I2681" s="28"/>
      <c r="J2681" s="1">
        <f>SUM(K2681,L2681,N2681,O2681,P2681,Q2681)</f>
        <v>0</v>
      </c>
      <c r="K2681" s="1">
        <f>SUM(AC2681,AE2681)</f>
        <v>0</v>
      </c>
      <c r="L2681" s="1">
        <v>0</v>
      </c>
      <c r="M2681" s="1">
        <v>0</v>
      </c>
      <c r="N2681" s="1">
        <v>0</v>
      </c>
      <c r="O2681" s="1"/>
      <c r="P2681" s="1">
        <v>0</v>
      </c>
      <c r="Q2681" s="1">
        <f>AD2681</f>
        <v>0</v>
      </c>
      <c r="R2681" s="1">
        <v>0</v>
      </c>
      <c r="S2681" s="31"/>
      <c r="T2681" s="1">
        <f>SUM(U2681,V2681,X2681,Y2681,Z2681,AA2681)</f>
        <v>80.5</v>
      </c>
      <c r="U2681" s="1">
        <f>SUM(AG2681,BF2681)</f>
        <v>0</v>
      </c>
      <c r="V2681" s="1">
        <f>SUM(AJ2681,AK2681,AL2681,AM2681,AO2681,AP2681,AQ2681,AR2681,AS2681,AT2681,AU2681,AN2681,AV2681,AW2681,AX2681,AY2681,AZ2681,BA2681,BC2681,BD2681,BE2681,BB2681)</f>
        <v>30</v>
      </c>
      <c r="W2681" s="1">
        <f>COUNTIF(AJ2681:BE2681, "&gt;0")</f>
        <v>1</v>
      </c>
      <c r="X2681" s="1">
        <f>SUM(BG2681,BH2681)</f>
        <v>0</v>
      </c>
      <c r="Y2681" s="1">
        <f>BI2681</f>
        <v>50.5</v>
      </c>
      <c r="Z2681" s="1">
        <f>AI2681</f>
        <v>0</v>
      </c>
      <c r="AA2681" s="1">
        <f>AH2681</f>
        <v>0</v>
      </c>
      <c r="AB2681" s="31"/>
      <c r="AC2681" s="16">
        <v>0</v>
      </c>
      <c r="AD2681" s="16">
        <v>0</v>
      </c>
      <c r="AE2681" s="16">
        <v>0</v>
      </c>
      <c r="AF2681" s="28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0</v>
      </c>
      <c r="AR2681" s="16">
        <v>0</v>
      </c>
      <c r="AS2681" s="16">
        <v>0</v>
      </c>
      <c r="AT2681" s="16">
        <v>30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0</v>
      </c>
      <c r="BI2681" s="16">
        <v>50.5</v>
      </c>
      <c r="BJ2681" s="135"/>
    </row>
    <row r="2682" spans="1:62" x14ac:dyDescent="0.3">
      <c r="A2682" s="85" t="s">
        <v>607</v>
      </c>
      <c r="B2682" s="85" t="s">
        <v>163</v>
      </c>
      <c r="C2682" s="16" t="s">
        <v>859</v>
      </c>
      <c r="D2682" s="16" t="s">
        <v>2469</v>
      </c>
      <c r="E2682" s="16" t="s">
        <v>39</v>
      </c>
      <c r="F2682" s="85">
        <v>999930216</v>
      </c>
      <c r="G2682" s="1">
        <f>(J2682+T2682)-H2682</f>
        <v>45</v>
      </c>
      <c r="H2682" s="16"/>
      <c r="I2682" s="28"/>
      <c r="J2682" s="1">
        <f>SUM(K2682,L2682,N2682,O2682,P2682,Q2682)</f>
        <v>0</v>
      </c>
      <c r="K2682" s="1">
        <f>SUM(AC2682,AE2682)</f>
        <v>0</v>
      </c>
      <c r="L2682" s="1">
        <v>0</v>
      </c>
      <c r="M2682" s="1">
        <v>0</v>
      </c>
      <c r="N2682" s="1">
        <v>0</v>
      </c>
      <c r="O2682" s="1"/>
      <c r="P2682" s="1">
        <v>0</v>
      </c>
      <c r="Q2682" s="1">
        <f>AD2682</f>
        <v>0</v>
      </c>
      <c r="R2682" s="1">
        <v>0</v>
      </c>
      <c r="S2682" s="31"/>
      <c r="T2682" s="1">
        <f>SUM(U2682,V2682,X2682,Y2682,Z2682,AA2682)</f>
        <v>45</v>
      </c>
      <c r="U2682" s="1">
        <f>SUM(AG2682,BF2682)</f>
        <v>0</v>
      </c>
      <c r="V2682" s="1">
        <f>SUM(AJ2682,AK2682,AL2682,AM2682,AO2682,AP2682,AQ2682,AR2682,AS2682,AT2682,AU2682,AN2682,AV2682,AW2682,AX2682,AY2682,AZ2682,BA2682,BC2682,BD2682,BE2682,BB2682)</f>
        <v>45</v>
      </c>
      <c r="W2682" s="1">
        <f>COUNTIF(AJ2682:BE2682, "&gt;0")</f>
        <v>1</v>
      </c>
      <c r="X2682" s="1">
        <f>SUM(BG2682,BH2682)</f>
        <v>0</v>
      </c>
      <c r="Y2682" s="1">
        <f>BI2682</f>
        <v>0</v>
      </c>
      <c r="Z2682" s="1">
        <f>AI2682</f>
        <v>0</v>
      </c>
      <c r="AA2682" s="1">
        <f>AH2682</f>
        <v>0</v>
      </c>
      <c r="AB2682" s="31"/>
      <c r="AC2682" s="16">
        <v>0</v>
      </c>
      <c r="AD2682" s="16">
        <v>0</v>
      </c>
      <c r="AE2682" s="16">
        <v>0</v>
      </c>
      <c r="AF2682" s="28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45</v>
      </c>
      <c r="AS2682" s="16">
        <v>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0</v>
      </c>
      <c r="BI2682" s="16">
        <v>0</v>
      </c>
      <c r="BJ2682" s="134"/>
    </row>
    <row r="2683" spans="1:62" x14ac:dyDescent="0.3">
      <c r="A2683" s="16" t="s">
        <v>607</v>
      </c>
      <c r="B2683" s="16" t="s">
        <v>163</v>
      </c>
      <c r="C2683" s="16" t="s">
        <v>476</v>
      </c>
      <c r="D2683" s="16" t="s">
        <v>73</v>
      </c>
      <c r="E2683" s="16" t="s">
        <v>39</v>
      </c>
      <c r="F2683" s="16">
        <v>999932492</v>
      </c>
      <c r="G2683" s="1">
        <f>(J2683+T2683)-H2683</f>
        <v>40</v>
      </c>
      <c r="H2683" s="16"/>
      <c r="I2683" s="28"/>
      <c r="J2683" s="1">
        <f>SUM(K2683,L2683,N2683,O2683,P2683,Q2683)</f>
        <v>0</v>
      </c>
      <c r="K2683" s="1">
        <f>SUM(AC2683,AE2683)</f>
        <v>0</v>
      </c>
      <c r="L2683" s="1">
        <v>0</v>
      </c>
      <c r="M2683" s="1">
        <v>0</v>
      </c>
      <c r="N2683" s="1">
        <v>0</v>
      </c>
      <c r="O2683" s="1"/>
      <c r="P2683" s="1">
        <v>0</v>
      </c>
      <c r="Q2683" s="1">
        <f>AD2683</f>
        <v>0</v>
      </c>
      <c r="R2683" s="1">
        <v>0</v>
      </c>
      <c r="S2683" s="31"/>
      <c r="T2683" s="1">
        <f>SUM(U2683,V2683,X2683,Y2683,Z2683,AA2683)</f>
        <v>40</v>
      </c>
      <c r="U2683" s="1">
        <f>SUM(AG2683,BF2683)</f>
        <v>0</v>
      </c>
      <c r="V2683" s="1">
        <f>SUM(AJ2683,AK2683,AL2683,AM2683,AO2683,AP2683,AQ2683,AR2683,AS2683,AT2683,AU2683,AN2683,AV2683,AW2683,AX2683,AY2683,AZ2683,BA2683,BC2683,BD2683,BE2683,BB2683)</f>
        <v>0</v>
      </c>
      <c r="W2683" s="1">
        <f>COUNTIF(AJ2683:BE2683, "&gt;0")</f>
        <v>0</v>
      </c>
      <c r="X2683" s="1">
        <f>SUM(BG2683,BH2683)</f>
        <v>40</v>
      </c>
      <c r="Y2683" s="1">
        <f>BI2683</f>
        <v>0</v>
      </c>
      <c r="Z2683" s="1">
        <f>AI2683</f>
        <v>0</v>
      </c>
      <c r="AA2683" s="1">
        <f>AH2683</f>
        <v>0</v>
      </c>
      <c r="AB2683" s="31"/>
      <c r="AC2683" s="16">
        <v>0</v>
      </c>
      <c r="AD2683" s="16">
        <v>0</v>
      </c>
      <c r="AE2683" s="16">
        <v>0</v>
      </c>
      <c r="AF2683" s="28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0</v>
      </c>
      <c r="AQ2683" s="16">
        <v>0</v>
      </c>
      <c r="AR2683" s="16">
        <v>0</v>
      </c>
      <c r="AS2683" s="16">
        <v>0</v>
      </c>
      <c r="AT2683" s="16">
        <v>0</v>
      </c>
      <c r="AU2683" s="16">
        <v>0</v>
      </c>
      <c r="AV2683" s="16">
        <v>0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0</v>
      </c>
      <c r="BH2683" s="16">
        <v>40</v>
      </c>
      <c r="BI2683" s="16">
        <v>0</v>
      </c>
      <c r="BJ2683" s="25"/>
    </row>
    <row r="2684" spans="1:62" x14ac:dyDescent="0.3">
      <c r="A2684" s="85" t="s">
        <v>118</v>
      </c>
      <c r="B2684" s="85" t="s">
        <v>163</v>
      </c>
      <c r="C2684" s="16" t="s">
        <v>203</v>
      </c>
      <c r="D2684" s="16" t="s">
        <v>1097</v>
      </c>
      <c r="E2684" s="16" t="s">
        <v>39</v>
      </c>
      <c r="F2684" s="85">
        <v>999921661</v>
      </c>
      <c r="G2684" s="1">
        <f>(J2684+T2684)-H2684</f>
        <v>300</v>
      </c>
      <c r="H2684" s="16"/>
      <c r="I2684" s="28"/>
      <c r="J2684" s="1">
        <f>SUM(K2684,L2684,N2684,O2684,P2684,Q2684)</f>
        <v>0</v>
      </c>
      <c r="K2684" s="1">
        <f>SUM(AC2684,AE2684)</f>
        <v>0</v>
      </c>
      <c r="L2684" s="1">
        <v>0</v>
      </c>
      <c r="M2684" s="1">
        <v>0</v>
      </c>
      <c r="N2684" s="1">
        <v>0</v>
      </c>
      <c r="O2684" s="1"/>
      <c r="P2684" s="1">
        <v>0</v>
      </c>
      <c r="Q2684" s="1">
        <f>AD2684</f>
        <v>0</v>
      </c>
      <c r="R2684" s="1">
        <v>0</v>
      </c>
      <c r="S2684" s="31"/>
      <c r="T2684" s="1">
        <f>SUM(U2684,V2684,X2684,Y2684,Z2684,AA2684)</f>
        <v>300</v>
      </c>
      <c r="U2684" s="1">
        <f>SUM(AG2684,BF2684)</f>
        <v>0</v>
      </c>
      <c r="V2684" s="1">
        <f>SUM(AJ2684,AK2684,AL2684,AM2684,AO2684,AP2684,AQ2684,AR2684,AS2684,AT2684,AU2684,AN2684,AV2684,AW2684,AX2684,AY2684,AZ2684,BA2684,BC2684,BD2684,BE2684,BB2684)</f>
        <v>120</v>
      </c>
      <c r="W2684" s="1">
        <f>COUNTIF(AJ2684:BE2684, "&gt;0")</f>
        <v>1</v>
      </c>
      <c r="X2684" s="1">
        <f>SUM(BG2684,BH2684)</f>
        <v>0</v>
      </c>
      <c r="Y2684" s="1">
        <f>BI2684</f>
        <v>180</v>
      </c>
      <c r="Z2684" s="1">
        <f>AI2684</f>
        <v>0</v>
      </c>
      <c r="AA2684" s="1">
        <f>AH2684</f>
        <v>0</v>
      </c>
      <c r="AB2684" s="31"/>
      <c r="AC2684" s="16">
        <v>0</v>
      </c>
      <c r="AD2684" s="16">
        <v>0</v>
      </c>
      <c r="AE2684" s="16">
        <v>0</v>
      </c>
      <c r="AF2684" s="28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0</v>
      </c>
      <c r="AQ2684" s="16">
        <v>0</v>
      </c>
      <c r="AR2684" s="16">
        <v>120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0</v>
      </c>
      <c r="BH2684" s="16">
        <v>0</v>
      </c>
      <c r="BI2684" s="16">
        <v>180</v>
      </c>
      <c r="BJ2684" s="135"/>
    </row>
    <row r="2685" spans="1:62" x14ac:dyDescent="0.3">
      <c r="A2685" s="85" t="s">
        <v>118</v>
      </c>
      <c r="B2685" s="85" t="s">
        <v>163</v>
      </c>
      <c r="C2685" s="16" t="s">
        <v>2055</v>
      </c>
      <c r="D2685" s="16" t="s">
        <v>71</v>
      </c>
      <c r="E2685" s="16" t="s">
        <v>39</v>
      </c>
      <c r="F2685" s="85">
        <v>999929642</v>
      </c>
      <c r="G2685" s="1">
        <f>(J2685+T2685)-H2685</f>
        <v>200</v>
      </c>
      <c r="H2685" s="16"/>
      <c r="I2685" s="28"/>
      <c r="J2685" s="1">
        <f>SUM(K2685,L2685,N2685,O2685,P2685,Q2685)</f>
        <v>0</v>
      </c>
      <c r="K2685" s="1">
        <f>SUM(AC2685,AE2685)</f>
        <v>0</v>
      </c>
      <c r="L2685" s="1">
        <v>0</v>
      </c>
      <c r="M2685" s="1">
        <v>0</v>
      </c>
      <c r="N2685" s="1">
        <v>0</v>
      </c>
      <c r="O2685" s="1"/>
      <c r="P2685" s="1">
        <v>0</v>
      </c>
      <c r="Q2685" s="1">
        <f>AD2685</f>
        <v>0</v>
      </c>
      <c r="R2685" s="1">
        <v>0</v>
      </c>
      <c r="S2685" s="31"/>
      <c r="T2685" s="1">
        <f>SUM(U2685,V2685,X2685,Y2685,Z2685,AA2685)</f>
        <v>200</v>
      </c>
      <c r="U2685" s="1">
        <f>SUM(AG2685,BF2685)</f>
        <v>0</v>
      </c>
      <c r="V2685" s="1">
        <f>SUM(AJ2685,AK2685,AL2685,AM2685,AO2685,AP2685,AQ2685,AR2685,AS2685,AT2685,AU2685,AN2685,AV2685,AW2685,AX2685,AY2685,AZ2685,BA2685,BC2685,BD2685,BE2685,BB2685)</f>
        <v>105</v>
      </c>
      <c r="W2685" s="1">
        <f>COUNTIF(AJ2685:BE2685, "&gt;0")</f>
        <v>2</v>
      </c>
      <c r="X2685" s="1">
        <f>SUM(BG2685,BH2685)</f>
        <v>0</v>
      </c>
      <c r="Y2685" s="1">
        <f>BI2685</f>
        <v>95</v>
      </c>
      <c r="Z2685" s="1">
        <f>AI2685</f>
        <v>0</v>
      </c>
      <c r="AA2685" s="1">
        <f>AH2685</f>
        <v>0</v>
      </c>
      <c r="AB2685" s="31"/>
      <c r="AC2685" s="16">
        <v>0</v>
      </c>
      <c r="AD2685" s="16">
        <v>0</v>
      </c>
      <c r="AE2685" s="16">
        <v>0</v>
      </c>
      <c r="AF2685" s="28">
        <v>0</v>
      </c>
      <c r="AG2685" s="16">
        <v>0</v>
      </c>
      <c r="AH2685" s="16">
        <v>0</v>
      </c>
      <c r="AI2685" s="16">
        <v>0</v>
      </c>
      <c r="AJ2685" s="16">
        <v>60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0</v>
      </c>
      <c r="AR2685" s="16">
        <v>0</v>
      </c>
      <c r="AS2685" s="16">
        <v>0</v>
      </c>
      <c r="AT2685" s="16">
        <v>0</v>
      </c>
      <c r="AU2685" s="16">
        <v>0</v>
      </c>
      <c r="AV2685" s="16">
        <v>45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0</v>
      </c>
      <c r="BH2685" s="16">
        <v>0</v>
      </c>
      <c r="BI2685" s="16">
        <v>95</v>
      </c>
      <c r="BJ2685" s="135"/>
    </row>
    <row r="2686" spans="1:62" ht="14.5" x14ac:dyDescent="0.3">
      <c r="A2686" s="47" t="s">
        <v>118</v>
      </c>
      <c r="B2686" s="47" t="s">
        <v>163</v>
      </c>
      <c r="C2686" s="47" t="s">
        <v>4150</v>
      </c>
      <c r="D2686" s="47" t="s">
        <v>4151</v>
      </c>
      <c r="E2686" s="47" t="s">
        <v>39</v>
      </c>
      <c r="F2686" s="47">
        <v>999928983</v>
      </c>
      <c r="G2686" s="1">
        <f>(J2686+T2686)-H2686</f>
        <v>180</v>
      </c>
      <c r="H2686" s="16"/>
      <c r="I2686" s="28"/>
      <c r="J2686" s="1">
        <f>SUM(K2686,L2686,N2686,O2686,P2686,Q2686)</f>
        <v>0</v>
      </c>
      <c r="K2686" s="1">
        <f>SUM(AC2686,AE2686)</f>
        <v>0</v>
      </c>
      <c r="L2686" s="1">
        <v>0</v>
      </c>
      <c r="M2686" s="1">
        <v>0</v>
      </c>
      <c r="N2686" s="1">
        <v>0</v>
      </c>
      <c r="O2686" s="1"/>
      <c r="P2686" s="1">
        <v>0</v>
      </c>
      <c r="Q2686" s="1">
        <f>AD2686</f>
        <v>0</v>
      </c>
      <c r="R2686" s="1">
        <v>0</v>
      </c>
      <c r="S2686" s="31"/>
      <c r="T2686" s="1">
        <f>SUM(U2686,V2686,X2686,Y2686,Z2686,AA2686)</f>
        <v>180</v>
      </c>
      <c r="U2686" s="1">
        <f>SUM(AG2686,BF2686)</f>
        <v>0</v>
      </c>
      <c r="V2686" s="1">
        <f>SUM(AJ2686,AK2686,AL2686,AM2686,AO2686,AP2686,AQ2686,AR2686,AS2686,AT2686,AU2686,AN2686,AV2686,AW2686,AX2686,AY2686,AZ2686,BA2686,BC2686,BD2686,BE2686,BB2686)</f>
        <v>0</v>
      </c>
      <c r="W2686" s="1">
        <f>COUNTIF(AJ2686:BE2686, "&gt;0")</f>
        <v>0</v>
      </c>
      <c r="X2686" s="1">
        <f>SUM(BG2686,BH2686)</f>
        <v>0</v>
      </c>
      <c r="Y2686" s="1">
        <f>BI2686</f>
        <v>180</v>
      </c>
      <c r="Z2686" s="1">
        <f>AI2686</f>
        <v>0</v>
      </c>
      <c r="AA2686" s="1">
        <f>AH2686</f>
        <v>0</v>
      </c>
      <c r="AB2686" s="31"/>
      <c r="AC2686" s="16">
        <v>0</v>
      </c>
      <c r="AD2686" s="16">
        <v>0</v>
      </c>
      <c r="AE2686" s="16">
        <v>0</v>
      </c>
      <c r="AF2686" s="28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0</v>
      </c>
      <c r="AQ2686" s="16">
        <v>0</v>
      </c>
      <c r="AR2686" s="16">
        <v>0</v>
      </c>
      <c r="AS2686" s="16">
        <v>0</v>
      </c>
      <c r="AT2686" s="16">
        <v>0</v>
      </c>
      <c r="AU2686" s="16">
        <v>0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0</v>
      </c>
      <c r="BI2686" s="16">
        <v>180</v>
      </c>
      <c r="BJ2686" s="135"/>
    </row>
    <row r="2687" spans="1:62" x14ac:dyDescent="0.3">
      <c r="A2687" s="85" t="s">
        <v>118</v>
      </c>
      <c r="B2687" s="85" t="s">
        <v>163</v>
      </c>
      <c r="C2687" s="16" t="s">
        <v>714</v>
      </c>
      <c r="D2687" s="16" t="s">
        <v>2139</v>
      </c>
      <c r="E2687" s="16" t="s">
        <v>39</v>
      </c>
      <c r="F2687" s="85">
        <v>999929478</v>
      </c>
      <c r="G2687" s="1">
        <f>(J2687+T2687)-H2687</f>
        <v>177</v>
      </c>
      <c r="H2687" s="16"/>
      <c r="I2687" s="28"/>
      <c r="J2687" s="1">
        <f>SUM(K2687,L2687,N2687,O2687,P2687,Q2687)</f>
        <v>0</v>
      </c>
      <c r="K2687" s="1">
        <f>SUM(AC2687,AE2687)</f>
        <v>0</v>
      </c>
      <c r="L2687" s="1">
        <v>0</v>
      </c>
      <c r="M2687" s="1">
        <v>0</v>
      </c>
      <c r="N2687" s="1">
        <v>0</v>
      </c>
      <c r="O2687" s="1"/>
      <c r="P2687" s="1">
        <v>0</v>
      </c>
      <c r="Q2687" s="1">
        <f>AD2687</f>
        <v>0</v>
      </c>
      <c r="R2687" s="1">
        <v>0</v>
      </c>
      <c r="S2687" s="31"/>
      <c r="T2687" s="1">
        <f>SUM(U2687,V2687,X2687,Y2687,Z2687,AA2687)</f>
        <v>177</v>
      </c>
      <c r="U2687" s="1">
        <f>SUM(AG2687,BF2687)</f>
        <v>0</v>
      </c>
      <c r="V2687" s="1">
        <f>SUM(AJ2687,AK2687,AL2687,AM2687,AO2687,AP2687,AQ2687,AR2687,AS2687,AT2687,AU2687,AN2687,AV2687,AW2687,AX2687,AY2687,AZ2687,BA2687,BC2687,BD2687,BE2687,BB2687)</f>
        <v>120</v>
      </c>
      <c r="W2687" s="1">
        <f>COUNTIF(AJ2687:BE2687, "&gt;0")</f>
        <v>1</v>
      </c>
      <c r="X2687" s="1">
        <f>SUM(BG2687,BH2687)</f>
        <v>0</v>
      </c>
      <c r="Y2687" s="1">
        <f>BI2687</f>
        <v>57</v>
      </c>
      <c r="Z2687" s="1">
        <f>AI2687</f>
        <v>0</v>
      </c>
      <c r="AA2687" s="1">
        <f>AH2687</f>
        <v>0</v>
      </c>
      <c r="AB2687" s="31"/>
      <c r="AC2687" s="16">
        <v>0</v>
      </c>
      <c r="AD2687" s="16">
        <v>0</v>
      </c>
      <c r="AE2687" s="16">
        <v>0</v>
      </c>
      <c r="AF2687" s="28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120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0</v>
      </c>
      <c r="BG2687" s="16">
        <v>0</v>
      </c>
      <c r="BH2687" s="16">
        <v>0</v>
      </c>
      <c r="BI2687" s="16">
        <v>57</v>
      </c>
      <c r="BJ2687" s="135"/>
    </row>
    <row r="2688" spans="1:62" x14ac:dyDescent="0.3">
      <c r="A2688" s="85" t="s">
        <v>118</v>
      </c>
      <c r="B2688" s="85" t="s">
        <v>163</v>
      </c>
      <c r="C2688" s="16" t="s">
        <v>1753</v>
      </c>
      <c r="D2688" s="16" t="s">
        <v>1754</v>
      </c>
      <c r="E2688" s="16" t="s">
        <v>39</v>
      </c>
      <c r="F2688" s="85">
        <v>999929684</v>
      </c>
      <c r="G2688" s="1">
        <f>(J2688+T2688)-H2688</f>
        <v>174</v>
      </c>
      <c r="H2688" s="16"/>
      <c r="I2688" s="28"/>
      <c r="J2688" s="1">
        <f>SUM(K2688,L2688,N2688,O2688,P2688,Q2688)</f>
        <v>0</v>
      </c>
      <c r="K2688" s="1">
        <f>SUM(AC2688,AE2688)</f>
        <v>0</v>
      </c>
      <c r="L2688" s="1">
        <v>0</v>
      </c>
      <c r="M2688" s="1">
        <v>0</v>
      </c>
      <c r="N2688" s="1">
        <v>0</v>
      </c>
      <c r="O2688" s="1"/>
      <c r="P2688" s="1">
        <v>0</v>
      </c>
      <c r="Q2688" s="1">
        <f>AD2688</f>
        <v>0</v>
      </c>
      <c r="R2688" s="1">
        <v>0</v>
      </c>
      <c r="S2688" s="31"/>
      <c r="T2688" s="1">
        <f>SUM(U2688,V2688,X2688,Y2688,Z2688,AA2688)</f>
        <v>174</v>
      </c>
      <c r="U2688" s="1">
        <f>SUM(AG2688,BF2688)</f>
        <v>0</v>
      </c>
      <c r="V2688" s="1">
        <f>SUM(AJ2688,AK2688,AL2688,AM2688,AO2688,AP2688,AQ2688,AR2688,AS2688,AT2688,AU2688,AN2688,AV2688,AW2688,AX2688,AY2688,AZ2688,BA2688,BC2688,BD2688,BE2688,BB2688)</f>
        <v>38</v>
      </c>
      <c r="W2688" s="1">
        <f>COUNTIF(AJ2688:BE2688, "&gt;0")</f>
        <v>1</v>
      </c>
      <c r="X2688" s="1">
        <f>SUM(BG2688,BH2688)</f>
        <v>60</v>
      </c>
      <c r="Y2688" s="1">
        <f>BI2688</f>
        <v>76</v>
      </c>
      <c r="Z2688" s="1">
        <f>AI2688</f>
        <v>0</v>
      </c>
      <c r="AA2688" s="1">
        <f>AH2688</f>
        <v>0</v>
      </c>
      <c r="AB2688" s="31"/>
      <c r="AC2688" s="16">
        <v>0</v>
      </c>
      <c r="AD2688" s="16">
        <v>0</v>
      </c>
      <c r="AE2688" s="16">
        <v>0</v>
      </c>
      <c r="AF2688" s="28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0</v>
      </c>
      <c r="AQ2688" s="16">
        <v>0</v>
      </c>
      <c r="AR2688" s="16">
        <v>38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0</v>
      </c>
      <c r="BF2688" s="16">
        <v>0</v>
      </c>
      <c r="BG2688" s="16">
        <v>60</v>
      </c>
      <c r="BH2688" s="16">
        <v>0</v>
      </c>
      <c r="BI2688" s="16">
        <v>76</v>
      </c>
      <c r="BJ2688" s="135"/>
    </row>
    <row r="2689" spans="1:62" x14ac:dyDescent="0.3">
      <c r="A2689" s="85" t="s">
        <v>118</v>
      </c>
      <c r="B2689" s="85" t="s">
        <v>163</v>
      </c>
      <c r="C2689" s="1" t="s">
        <v>1346</v>
      </c>
      <c r="D2689" s="1" t="s">
        <v>1347</v>
      </c>
      <c r="E2689" s="1" t="s">
        <v>39</v>
      </c>
      <c r="F2689" s="85">
        <v>999924542</v>
      </c>
      <c r="G2689" s="1">
        <f>(J2689+T2689)-H2689</f>
        <v>169</v>
      </c>
      <c r="H2689" s="1">
        <f>(K2689+L2689+N2689+O2689+P2689+Q2689+R2689)*0.5</f>
        <v>0</v>
      </c>
      <c r="I2689" s="15"/>
      <c r="J2689" s="1">
        <f>SUM(K2689,L2689,N2689,O2689,P2689,Q2689)</f>
        <v>0</v>
      </c>
      <c r="K2689" s="1">
        <f>SUM(AC2689,AE2689)</f>
        <v>0</v>
      </c>
      <c r="L2689" s="1">
        <v>0</v>
      </c>
      <c r="M2689" s="1">
        <v>0</v>
      </c>
      <c r="N2689" s="1">
        <v>0</v>
      </c>
      <c r="O2689" s="1"/>
      <c r="P2689" s="1">
        <v>0</v>
      </c>
      <c r="Q2689" s="1">
        <f>AD2689</f>
        <v>0</v>
      </c>
      <c r="R2689" s="1">
        <v>0</v>
      </c>
      <c r="S2689" s="31"/>
      <c r="T2689" s="1">
        <f>SUM(U2689,V2689,X2689,Y2689,Z2689,AA2689)</f>
        <v>169</v>
      </c>
      <c r="U2689" s="1">
        <f>SUM(AG2689,BF2689)</f>
        <v>0</v>
      </c>
      <c r="V2689" s="1">
        <f>SUM(AJ2689,AK2689,AL2689,AM2689,AO2689,AP2689,AQ2689,AR2689,AS2689,AT2689,AU2689,AN2689,AV2689,AW2689,AX2689,AY2689,AZ2689,BA2689,BC2689,BD2689,BE2689,BB2689)</f>
        <v>0</v>
      </c>
      <c r="W2689" s="1">
        <f>COUNTIF(AJ2689:BE2689, "&gt;0")</f>
        <v>0</v>
      </c>
      <c r="X2689" s="1">
        <f>SUM(BG2689,BH2689)</f>
        <v>80</v>
      </c>
      <c r="Y2689" s="1">
        <f>BI2689</f>
        <v>89</v>
      </c>
      <c r="Z2689" s="1">
        <f>AI2689</f>
        <v>0</v>
      </c>
      <c r="AA2689" s="1">
        <f>AH2689</f>
        <v>0</v>
      </c>
      <c r="AB2689" s="31"/>
      <c r="AC2689" s="1">
        <v>0</v>
      </c>
      <c r="AD2689" s="16">
        <v>0</v>
      </c>
      <c r="AE2689" s="16">
        <v>0</v>
      </c>
      <c r="AF2689" s="28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0</v>
      </c>
      <c r="AQ2689" s="16">
        <v>0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0</v>
      </c>
      <c r="BF2689" s="16">
        <v>0</v>
      </c>
      <c r="BG2689" s="16">
        <v>80</v>
      </c>
      <c r="BH2689" s="16">
        <v>0</v>
      </c>
      <c r="BI2689" s="16">
        <v>89</v>
      </c>
      <c r="BJ2689" s="135"/>
    </row>
    <row r="2690" spans="1:62" x14ac:dyDescent="0.3">
      <c r="A2690" s="85" t="s">
        <v>118</v>
      </c>
      <c r="B2690" s="85" t="s">
        <v>163</v>
      </c>
      <c r="C2690" s="16" t="s">
        <v>853</v>
      </c>
      <c r="D2690" s="16" t="s">
        <v>854</v>
      </c>
      <c r="E2690" s="16" t="s">
        <v>39</v>
      </c>
      <c r="F2690" s="85">
        <v>999918495</v>
      </c>
      <c r="G2690" s="1">
        <f>(J2690+T2690)-H2690</f>
        <v>165</v>
      </c>
      <c r="H2690" s="1">
        <f>(K2690+L2690+N2690+O2690+P2690+Q2690+R2690)*0.5</f>
        <v>0</v>
      </c>
      <c r="I2690" s="15"/>
      <c r="J2690" s="1">
        <f>SUM(K2690,L2690,N2690,O2690,P2690,Q2690)</f>
        <v>0</v>
      </c>
      <c r="K2690" s="1">
        <f>SUM(AC2690,AE2690)</f>
        <v>0</v>
      </c>
      <c r="L2690" s="1">
        <v>0</v>
      </c>
      <c r="M2690" s="1">
        <v>0</v>
      </c>
      <c r="N2690" s="1">
        <v>0</v>
      </c>
      <c r="O2690" s="1"/>
      <c r="P2690" s="1">
        <v>0</v>
      </c>
      <c r="Q2690" s="1">
        <f>AD2690</f>
        <v>0</v>
      </c>
      <c r="R2690" s="1">
        <v>0</v>
      </c>
      <c r="S2690" s="31"/>
      <c r="T2690" s="1">
        <f>SUM(U2690,V2690,X2690,Y2690,Z2690,AA2690)</f>
        <v>165</v>
      </c>
      <c r="U2690" s="1">
        <f>SUM(AG2690,BF2690)</f>
        <v>0</v>
      </c>
      <c r="V2690" s="1">
        <f>SUM(AJ2690,AK2690,AL2690,AM2690,AO2690,AP2690,AQ2690,AR2690,AS2690,AT2690,AU2690,AN2690,AV2690,AW2690,AX2690,AY2690,AZ2690,BA2690,BC2690,BD2690,BE2690,BB2690)</f>
        <v>30</v>
      </c>
      <c r="W2690" s="1">
        <f>COUNTIF(AJ2690:BE2690, "&gt;0")</f>
        <v>1</v>
      </c>
      <c r="X2690" s="1">
        <f>SUM(BG2690,BH2690)</f>
        <v>0</v>
      </c>
      <c r="Y2690" s="1">
        <f>BI2690</f>
        <v>135</v>
      </c>
      <c r="Z2690" s="1">
        <f>AI2690</f>
        <v>0</v>
      </c>
      <c r="AA2690" s="1">
        <f>AH2690</f>
        <v>0</v>
      </c>
      <c r="AB2690" s="31"/>
      <c r="AC2690" s="1">
        <v>0</v>
      </c>
      <c r="AD2690" s="16">
        <v>0</v>
      </c>
      <c r="AE2690" s="16">
        <v>0</v>
      </c>
      <c r="AF2690" s="28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0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30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0</v>
      </c>
      <c r="BG2690" s="16">
        <v>0</v>
      </c>
      <c r="BH2690" s="16">
        <v>0</v>
      </c>
      <c r="BI2690" s="16">
        <v>135</v>
      </c>
      <c r="BJ2690" s="135"/>
    </row>
    <row r="2691" spans="1:62" x14ac:dyDescent="0.3">
      <c r="A2691" s="85" t="s">
        <v>118</v>
      </c>
      <c r="B2691" s="85" t="s">
        <v>163</v>
      </c>
      <c r="C2691" s="16" t="s">
        <v>677</v>
      </c>
      <c r="D2691" s="16" t="s">
        <v>678</v>
      </c>
      <c r="E2691" s="16" t="s">
        <v>39</v>
      </c>
      <c r="F2691" s="85">
        <v>999915390</v>
      </c>
      <c r="G2691" s="1">
        <f>(J2691+T2691)-H2691</f>
        <v>161</v>
      </c>
      <c r="H2691" s="1">
        <f>(K2691+L2691+N2691+O2691+P2691+Q2691+R2691)*0.5</f>
        <v>0</v>
      </c>
      <c r="I2691" s="15"/>
      <c r="J2691" s="1">
        <f>SUM(K2691,L2691,N2691,O2691,P2691,Q2691)</f>
        <v>0</v>
      </c>
      <c r="K2691" s="1">
        <f>SUM(AC2691,AE2691)</f>
        <v>0</v>
      </c>
      <c r="L2691" s="1">
        <v>0</v>
      </c>
      <c r="M2691" s="1">
        <v>0</v>
      </c>
      <c r="N2691" s="1">
        <v>0</v>
      </c>
      <c r="O2691" s="1"/>
      <c r="P2691" s="1">
        <v>0</v>
      </c>
      <c r="Q2691" s="1">
        <f>AD2691</f>
        <v>0</v>
      </c>
      <c r="R2691" s="1">
        <v>0</v>
      </c>
      <c r="S2691" s="31"/>
      <c r="T2691" s="1">
        <f>SUM(U2691,V2691,X2691,Y2691,Z2691,AA2691)</f>
        <v>161</v>
      </c>
      <c r="U2691" s="1">
        <f>SUM(AG2691,BF2691)</f>
        <v>0</v>
      </c>
      <c r="V2691" s="1">
        <f>SUM(AJ2691,AK2691,AL2691,AM2691,AO2691,AP2691,AQ2691,AR2691,AS2691,AT2691,AU2691,AN2691,AV2691,AW2691,AX2691,AY2691,AZ2691,BA2691,BC2691,BD2691,BE2691,BB2691)</f>
        <v>60</v>
      </c>
      <c r="W2691" s="1">
        <f>COUNTIF(AJ2691:BE2691, "&gt;0")</f>
        <v>1</v>
      </c>
      <c r="X2691" s="1">
        <f>SUM(BG2691,BH2691)</f>
        <v>0</v>
      </c>
      <c r="Y2691" s="1">
        <f>BI2691</f>
        <v>101</v>
      </c>
      <c r="Z2691" s="1">
        <f>AI2691</f>
        <v>0</v>
      </c>
      <c r="AA2691" s="1">
        <f>AH2691</f>
        <v>0</v>
      </c>
      <c r="AB2691" s="31"/>
      <c r="AC2691" s="1">
        <v>0</v>
      </c>
      <c r="AD2691" s="16">
        <v>0</v>
      </c>
      <c r="AE2691" s="16">
        <v>0</v>
      </c>
      <c r="AF2691" s="28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60</v>
      </c>
      <c r="AX2691" s="16">
        <v>0</v>
      </c>
      <c r="AY2691" s="16">
        <v>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0</v>
      </c>
      <c r="BH2691" s="16">
        <v>0</v>
      </c>
      <c r="BI2691" s="16">
        <v>101</v>
      </c>
      <c r="BJ2691" s="135"/>
    </row>
    <row r="2692" spans="1:62" x14ac:dyDescent="0.3">
      <c r="A2692" s="85" t="s">
        <v>118</v>
      </c>
      <c r="B2692" s="85" t="s">
        <v>163</v>
      </c>
      <c r="C2692" s="16" t="s">
        <v>2490</v>
      </c>
      <c r="D2692" s="16" t="s">
        <v>83</v>
      </c>
      <c r="E2692" s="16" t="s">
        <v>39</v>
      </c>
      <c r="F2692" s="85">
        <v>999929542</v>
      </c>
      <c r="G2692" s="1">
        <f>(J2692+T2692)-H2692</f>
        <v>151</v>
      </c>
      <c r="H2692" s="16"/>
      <c r="I2692" s="28"/>
      <c r="J2692" s="1">
        <f>SUM(K2692,L2692,N2692,O2692,P2692,Q2692)</f>
        <v>0</v>
      </c>
      <c r="K2692" s="1">
        <f>SUM(AC2692,AE2692)</f>
        <v>0</v>
      </c>
      <c r="L2692" s="1">
        <v>0</v>
      </c>
      <c r="M2692" s="1">
        <v>0</v>
      </c>
      <c r="N2692" s="1">
        <v>0</v>
      </c>
      <c r="O2692" s="1"/>
      <c r="P2692" s="1">
        <v>0</v>
      </c>
      <c r="Q2692" s="1">
        <f>AD2692</f>
        <v>0</v>
      </c>
      <c r="R2692" s="1">
        <v>0</v>
      </c>
      <c r="S2692" s="31"/>
      <c r="T2692" s="1">
        <f>SUM(U2692,V2692,X2692,Y2692,Z2692,AA2692)</f>
        <v>151</v>
      </c>
      <c r="U2692" s="1">
        <f>SUM(AG2692,BF2692)</f>
        <v>0</v>
      </c>
      <c r="V2692" s="1">
        <f>SUM(AJ2692,AK2692,AL2692,AM2692,AO2692,AP2692,AQ2692,AR2692,AS2692,AT2692,AU2692,AN2692,AV2692,AW2692,AX2692,AY2692,AZ2692,BA2692,BC2692,BD2692,BE2692,BB2692)</f>
        <v>68</v>
      </c>
      <c r="W2692" s="1">
        <f>COUNTIF(AJ2692:BE2692, "&gt;0")</f>
        <v>1</v>
      </c>
      <c r="X2692" s="1">
        <f>SUM(BG2692,BH2692)</f>
        <v>0</v>
      </c>
      <c r="Y2692" s="1">
        <f>BI2692</f>
        <v>83</v>
      </c>
      <c r="Z2692" s="1">
        <f>AI2692</f>
        <v>0</v>
      </c>
      <c r="AA2692" s="1">
        <f>AH2692</f>
        <v>0</v>
      </c>
      <c r="AB2692" s="31"/>
      <c r="AC2692" s="16">
        <v>0</v>
      </c>
      <c r="AD2692" s="16">
        <v>0</v>
      </c>
      <c r="AE2692" s="16">
        <v>0</v>
      </c>
      <c r="AF2692" s="28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68</v>
      </c>
      <c r="AS2692" s="16">
        <v>0</v>
      </c>
      <c r="AT2692" s="16">
        <v>0</v>
      </c>
      <c r="AU2692" s="16">
        <v>0</v>
      </c>
      <c r="AV2692" s="16">
        <v>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0</v>
      </c>
      <c r="BH2692" s="16">
        <v>0</v>
      </c>
      <c r="BI2692" s="16">
        <v>83</v>
      </c>
      <c r="BJ2692" s="135"/>
    </row>
    <row r="2693" spans="1:62" x14ac:dyDescent="0.3">
      <c r="A2693" s="85" t="s">
        <v>118</v>
      </c>
      <c r="B2693" s="85" t="s">
        <v>163</v>
      </c>
      <c r="C2693" s="16" t="s">
        <v>327</v>
      </c>
      <c r="D2693" s="16" t="s">
        <v>952</v>
      </c>
      <c r="E2693" s="16" t="s">
        <v>39</v>
      </c>
      <c r="F2693" s="85">
        <v>999920026</v>
      </c>
      <c r="G2693" s="1">
        <f>(J2693+T2693)-H2693</f>
        <v>146</v>
      </c>
      <c r="H2693" s="16"/>
      <c r="I2693" s="28"/>
      <c r="J2693" s="1">
        <f>SUM(K2693,L2693,N2693,O2693,P2693,Q2693)</f>
        <v>0</v>
      </c>
      <c r="K2693" s="1">
        <f>SUM(AC2693,AE2693)</f>
        <v>0</v>
      </c>
      <c r="L2693" s="1">
        <v>0</v>
      </c>
      <c r="M2693" s="1">
        <v>0</v>
      </c>
      <c r="N2693" s="1">
        <v>0</v>
      </c>
      <c r="O2693" s="1"/>
      <c r="P2693" s="1">
        <v>0</v>
      </c>
      <c r="Q2693" s="1">
        <f>AD2693</f>
        <v>0</v>
      </c>
      <c r="R2693" s="1">
        <v>0</v>
      </c>
      <c r="S2693" s="31"/>
      <c r="T2693" s="1">
        <f>SUM(U2693,V2693,X2693,Y2693,Z2693,AA2693)</f>
        <v>146</v>
      </c>
      <c r="U2693" s="1">
        <f>SUM(AG2693,BF2693)</f>
        <v>0</v>
      </c>
      <c r="V2693" s="1">
        <f>SUM(AJ2693,AK2693,AL2693,AM2693,AO2693,AP2693,AQ2693,AR2693,AS2693,AT2693,AU2693,AN2693,AV2693,AW2693,AX2693,AY2693,AZ2693,BA2693,BC2693,BD2693,BE2693,BB2693)</f>
        <v>45</v>
      </c>
      <c r="W2693" s="1">
        <f>COUNTIF(AJ2693:BE2693, "&gt;0")</f>
        <v>1</v>
      </c>
      <c r="X2693" s="1">
        <f>SUM(BG2693,BH2693)</f>
        <v>0</v>
      </c>
      <c r="Y2693" s="1">
        <f>BI2693</f>
        <v>101</v>
      </c>
      <c r="Z2693" s="1">
        <f>AI2693</f>
        <v>0</v>
      </c>
      <c r="AA2693" s="1">
        <f>AH2693</f>
        <v>0</v>
      </c>
      <c r="AB2693" s="31"/>
      <c r="AC2693" s="16">
        <v>0</v>
      </c>
      <c r="AD2693" s="16">
        <v>0</v>
      </c>
      <c r="AE2693" s="16">
        <v>0</v>
      </c>
      <c r="AF2693" s="28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0</v>
      </c>
      <c r="AR2693" s="16">
        <v>0</v>
      </c>
      <c r="AS2693" s="16">
        <v>45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0</v>
      </c>
      <c r="BF2693" s="16">
        <v>0</v>
      </c>
      <c r="BG2693" s="16">
        <v>0</v>
      </c>
      <c r="BH2693" s="16">
        <v>0</v>
      </c>
      <c r="BI2693" s="16">
        <v>101</v>
      </c>
      <c r="BJ2693" s="135"/>
    </row>
    <row r="2694" spans="1:62" x14ac:dyDescent="0.3">
      <c r="A2694" s="16" t="s">
        <v>118</v>
      </c>
      <c r="B2694" s="16" t="s">
        <v>163</v>
      </c>
      <c r="C2694" s="16" t="s">
        <v>3506</v>
      </c>
      <c r="D2694" s="16" t="s">
        <v>3507</v>
      </c>
      <c r="E2694" s="16" t="s">
        <v>39</v>
      </c>
      <c r="F2694" s="16">
        <v>999932510</v>
      </c>
      <c r="G2694" s="1">
        <f>(J2694+T2694)-H2694</f>
        <v>117</v>
      </c>
      <c r="H2694" s="16"/>
      <c r="I2694" s="28"/>
      <c r="J2694" s="1">
        <f>SUM(K2694,L2694,N2694,O2694,P2694,Q2694)</f>
        <v>0</v>
      </c>
      <c r="K2694" s="1">
        <f>SUM(AC2694,AE2694)</f>
        <v>0</v>
      </c>
      <c r="L2694" s="1">
        <v>0</v>
      </c>
      <c r="M2694" s="1">
        <v>0</v>
      </c>
      <c r="N2694" s="1">
        <v>0</v>
      </c>
      <c r="O2694" s="1"/>
      <c r="P2694" s="1">
        <v>0</v>
      </c>
      <c r="Q2694" s="1">
        <f>AD2694</f>
        <v>0</v>
      </c>
      <c r="R2694" s="1">
        <v>0</v>
      </c>
      <c r="S2694" s="31"/>
      <c r="T2694" s="1">
        <f>SUM(U2694,V2694,X2694,Y2694,Z2694,AA2694)</f>
        <v>117</v>
      </c>
      <c r="U2694" s="1">
        <f>SUM(AG2694,BF2694)</f>
        <v>0</v>
      </c>
      <c r="V2694" s="1">
        <f>SUM(AJ2694,AK2694,AL2694,AM2694,AO2694,AP2694,AQ2694,AR2694,AS2694,AT2694,AU2694,AN2694,AV2694,AW2694,AX2694,AY2694,AZ2694,BA2694,BC2694,BD2694,BE2694,BB2694)</f>
        <v>0</v>
      </c>
      <c r="W2694" s="1">
        <f>COUNTIF(AJ2694:BE2694, "&gt;0")</f>
        <v>0</v>
      </c>
      <c r="X2694" s="1">
        <f>SUM(BG2694,BH2694)</f>
        <v>60</v>
      </c>
      <c r="Y2694" s="1">
        <f>BI2694</f>
        <v>57</v>
      </c>
      <c r="Z2694" s="1">
        <f>AI2694</f>
        <v>0</v>
      </c>
      <c r="AA2694" s="1">
        <f>AH2694</f>
        <v>0</v>
      </c>
      <c r="AB2694" s="31"/>
      <c r="AC2694" s="16">
        <v>0</v>
      </c>
      <c r="AD2694" s="16">
        <v>0</v>
      </c>
      <c r="AE2694" s="16">
        <v>0</v>
      </c>
      <c r="AF2694" s="28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0</v>
      </c>
      <c r="AQ2694" s="16">
        <v>0</v>
      </c>
      <c r="AR2694" s="16">
        <v>0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0</v>
      </c>
      <c r="BH2694" s="16">
        <v>60</v>
      </c>
      <c r="BI2694" s="16">
        <v>57</v>
      </c>
    </row>
    <row r="2695" spans="1:62" x14ac:dyDescent="0.3">
      <c r="A2695" s="85" t="s">
        <v>118</v>
      </c>
      <c r="B2695" s="85" t="s">
        <v>163</v>
      </c>
      <c r="C2695" s="16" t="s">
        <v>396</v>
      </c>
      <c r="D2695" s="16" t="s">
        <v>1672</v>
      </c>
      <c r="E2695" s="16" t="s">
        <v>39</v>
      </c>
      <c r="F2695" s="85">
        <v>999926597</v>
      </c>
      <c r="G2695" s="1">
        <f>(J2695+T2695)-H2695</f>
        <v>105</v>
      </c>
      <c r="H2695" s="1">
        <f>J2695*0.5</f>
        <v>15</v>
      </c>
      <c r="I2695" s="28"/>
      <c r="J2695" s="1">
        <f>SUM(K2695,L2695,N2695,O2695,P2695,Q2695)</f>
        <v>30</v>
      </c>
      <c r="K2695" s="1">
        <f>SUM(AC2695,AE2695)</f>
        <v>0</v>
      </c>
      <c r="L2695" s="1">
        <v>0</v>
      </c>
      <c r="M2695" s="1">
        <v>0</v>
      </c>
      <c r="N2695" s="1">
        <v>0</v>
      </c>
      <c r="O2695" s="1"/>
      <c r="P2695" s="1">
        <v>0</v>
      </c>
      <c r="Q2695" s="1">
        <f>AD2695</f>
        <v>30</v>
      </c>
      <c r="R2695" s="1">
        <v>0</v>
      </c>
      <c r="S2695" s="31"/>
      <c r="T2695" s="1">
        <f>SUM(U2695,V2695,X2695,Y2695,Z2695,AA2695)</f>
        <v>90</v>
      </c>
      <c r="U2695" s="1">
        <f>SUM(AG2695,BF2695)</f>
        <v>0</v>
      </c>
      <c r="V2695" s="1">
        <f>SUM(AJ2695,AK2695,AL2695,AM2695,AO2695,AP2695,AQ2695,AR2695,AS2695,AT2695,AU2695,AN2695,AV2695,AW2695,AX2695,AY2695,AZ2695,BA2695,BC2695,BD2695,BE2695,BB2695)</f>
        <v>90</v>
      </c>
      <c r="W2695" s="1">
        <f>COUNTIF(AJ2695:BE2695, "&gt;0")</f>
        <v>1</v>
      </c>
      <c r="X2695" s="1">
        <f>SUM(BG2695,BH2695)</f>
        <v>0</v>
      </c>
      <c r="Y2695" s="1">
        <f>BI2695</f>
        <v>0</v>
      </c>
      <c r="Z2695" s="1">
        <f>AI2695</f>
        <v>0</v>
      </c>
      <c r="AA2695" s="1">
        <f>AH2695</f>
        <v>0</v>
      </c>
      <c r="AB2695" s="31"/>
      <c r="AC2695" s="16">
        <v>0</v>
      </c>
      <c r="AD2695" s="16">
        <v>30</v>
      </c>
      <c r="AE2695" s="16">
        <v>0</v>
      </c>
      <c r="AF2695" s="28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0</v>
      </c>
      <c r="AQ2695" s="16">
        <v>0</v>
      </c>
      <c r="AR2695" s="16">
        <v>90</v>
      </c>
      <c r="AS2695" s="16">
        <v>0</v>
      </c>
      <c r="AT2695" s="16">
        <v>0</v>
      </c>
      <c r="AU2695" s="16">
        <v>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0</v>
      </c>
      <c r="BH2695" s="16">
        <v>0</v>
      </c>
      <c r="BI2695" s="16">
        <v>0</v>
      </c>
      <c r="BJ2695" s="135"/>
    </row>
    <row r="2696" spans="1:62" x14ac:dyDescent="0.3">
      <c r="A2696" s="85" t="s">
        <v>118</v>
      </c>
      <c r="B2696" s="85" t="s">
        <v>163</v>
      </c>
      <c r="C2696" s="1" t="s">
        <v>1218</v>
      </c>
      <c r="D2696" s="1" t="s">
        <v>1219</v>
      </c>
      <c r="E2696" s="1" t="s">
        <v>39</v>
      </c>
      <c r="F2696" s="85">
        <v>999923001</v>
      </c>
      <c r="G2696" s="1">
        <f>(J2696+T2696)-H2696</f>
        <v>90</v>
      </c>
      <c r="H2696" s="1"/>
      <c r="I2696" s="15"/>
      <c r="J2696" s="1">
        <f>SUM(K2696,L2696,N2696,O2696,P2696,Q2696)</f>
        <v>0</v>
      </c>
      <c r="K2696" s="1">
        <f>SUM(AC2696,AE2696)</f>
        <v>0</v>
      </c>
      <c r="L2696" s="1">
        <v>0</v>
      </c>
      <c r="M2696" s="1">
        <v>0</v>
      </c>
      <c r="N2696" s="1">
        <v>0</v>
      </c>
      <c r="O2696" s="1"/>
      <c r="P2696" s="1">
        <v>0</v>
      </c>
      <c r="Q2696" s="1">
        <f>AD2696</f>
        <v>0</v>
      </c>
      <c r="R2696" s="1">
        <v>0</v>
      </c>
      <c r="S2696" s="31"/>
      <c r="T2696" s="1">
        <f>SUM(U2696,V2696,X2696,Y2696,Z2696,AA2696)</f>
        <v>90</v>
      </c>
      <c r="U2696" s="1">
        <f>SUM(AG2696,BF2696)</f>
        <v>0</v>
      </c>
      <c r="V2696" s="1">
        <f>SUM(AJ2696,AK2696,AL2696,AM2696,AO2696,AP2696,AQ2696,AR2696,AS2696,AT2696,AU2696,AN2696,AV2696,AW2696,AX2696,AY2696,AZ2696,BA2696,BC2696,BD2696,BE2696,BB2696)</f>
        <v>90</v>
      </c>
      <c r="W2696" s="1">
        <f>COUNTIF(AJ2696:BE2696, "&gt;0")</f>
        <v>1</v>
      </c>
      <c r="X2696" s="1">
        <f>SUM(BG2696,BH2696)</f>
        <v>0</v>
      </c>
      <c r="Y2696" s="1">
        <f>BI2696</f>
        <v>0</v>
      </c>
      <c r="Z2696" s="1">
        <f>AI2696</f>
        <v>0</v>
      </c>
      <c r="AA2696" s="1">
        <f>AH2696</f>
        <v>0</v>
      </c>
      <c r="AB2696" s="31"/>
      <c r="AC2696" s="1">
        <v>0</v>
      </c>
      <c r="AD2696" s="16">
        <v>0</v>
      </c>
      <c r="AE2696" s="16">
        <v>0</v>
      </c>
      <c r="AF2696" s="28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90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0</v>
      </c>
      <c r="AQ2696" s="16">
        <v>0</v>
      </c>
      <c r="AR2696" s="16">
        <v>0</v>
      </c>
      <c r="AS2696" s="16">
        <v>0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0</v>
      </c>
      <c r="BH2696" s="16">
        <v>0</v>
      </c>
      <c r="BI2696" s="16">
        <v>0</v>
      </c>
      <c r="BJ2696" s="135"/>
    </row>
    <row r="2697" spans="1:62" x14ac:dyDescent="0.3">
      <c r="A2697" s="16" t="s">
        <v>118</v>
      </c>
      <c r="B2697" s="16" t="s">
        <v>163</v>
      </c>
      <c r="C2697" s="16" t="s">
        <v>3505</v>
      </c>
      <c r="D2697" s="16" t="s">
        <v>3502</v>
      </c>
      <c r="E2697" s="16" t="s">
        <v>39</v>
      </c>
      <c r="F2697" s="16">
        <v>999932527</v>
      </c>
      <c r="G2697" s="1">
        <f>(J2697+T2697)-H2697</f>
        <v>80</v>
      </c>
      <c r="H2697" s="16"/>
      <c r="I2697" s="28"/>
      <c r="J2697" s="1">
        <f>SUM(K2697,L2697,N2697,O2697,P2697,Q2697)</f>
        <v>0</v>
      </c>
      <c r="K2697" s="1">
        <f>SUM(AC2697,AE2697)</f>
        <v>0</v>
      </c>
      <c r="L2697" s="1">
        <v>0</v>
      </c>
      <c r="M2697" s="1">
        <v>0</v>
      </c>
      <c r="N2697" s="1">
        <v>0</v>
      </c>
      <c r="O2697" s="1"/>
      <c r="P2697" s="1">
        <v>0</v>
      </c>
      <c r="Q2697" s="1">
        <f>AD2697</f>
        <v>0</v>
      </c>
      <c r="R2697" s="1">
        <v>0</v>
      </c>
      <c r="S2697" s="31"/>
      <c r="T2697" s="1">
        <f>SUM(U2697,V2697,X2697,Y2697,Z2697,AA2697)</f>
        <v>80</v>
      </c>
      <c r="U2697" s="1">
        <f>SUM(AG2697,BF2697)</f>
        <v>0</v>
      </c>
      <c r="V2697" s="1">
        <f>SUM(AJ2697,AK2697,AL2697,AM2697,AO2697,AP2697,AQ2697,AR2697,AS2697,AT2697,AU2697,AN2697,AV2697,AW2697,AX2697,AY2697,AZ2697,BA2697,BC2697,BD2697,BE2697,BB2697)</f>
        <v>0</v>
      </c>
      <c r="W2697" s="1">
        <f>COUNTIF(AJ2697:BE2697, "&gt;0")</f>
        <v>0</v>
      </c>
      <c r="X2697" s="1">
        <f>SUM(BG2697,BH2697)</f>
        <v>80</v>
      </c>
      <c r="Y2697" s="1">
        <f>BI2697</f>
        <v>0</v>
      </c>
      <c r="Z2697" s="1">
        <f>AI2697</f>
        <v>0</v>
      </c>
      <c r="AA2697" s="1">
        <f>AH2697</f>
        <v>0</v>
      </c>
      <c r="AB2697" s="31"/>
      <c r="AC2697" s="16">
        <v>0</v>
      </c>
      <c r="AD2697" s="16">
        <v>0</v>
      </c>
      <c r="AE2697" s="16">
        <v>0</v>
      </c>
      <c r="AF2697" s="28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0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0</v>
      </c>
      <c r="BH2697" s="16">
        <v>80</v>
      </c>
      <c r="BI2697" s="16">
        <v>0</v>
      </c>
    </row>
    <row r="2698" spans="1:62" x14ac:dyDescent="0.3">
      <c r="A2698" s="85" t="s">
        <v>118</v>
      </c>
      <c r="B2698" s="85" t="s">
        <v>163</v>
      </c>
      <c r="C2698" s="16" t="s">
        <v>989</v>
      </c>
      <c r="D2698" s="16" t="s">
        <v>990</v>
      </c>
      <c r="E2698" s="16" t="s">
        <v>39</v>
      </c>
      <c r="F2698" s="85">
        <v>999920741</v>
      </c>
      <c r="G2698" s="1">
        <f>(J2698+T2698)-H2698</f>
        <v>68</v>
      </c>
      <c r="H2698" s="16"/>
      <c r="I2698" s="28"/>
      <c r="J2698" s="1">
        <f>SUM(K2698,L2698,N2698,O2698,P2698,Q2698)</f>
        <v>0</v>
      </c>
      <c r="K2698" s="1">
        <f>SUM(AC2698,AE2698)</f>
        <v>0</v>
      </c>
      <c r="L2698" s="1">
        <v>0</v>
      </c>
      <c r="M2698" s="1">
        <v>0</v>
      </c>
      <c r="N2698" s="1">
        <v>0</v>
      </c>
      <c r="O2698" s="1"/>
      <c r="P2698" s="1">
        <v>0</v>
      </c>
      <c r="Q2698" s="1">
        <f>AD2698</f>
        <v>0</v>
      </c>
      <c r="R2698" s="1">
        <v>0</v>
      </c>
      <c r="S2698" s="31"/>
      <c r="T2698" s="1">
        <f>SUM(U2698,V2698,X2698,Y2698,Z2698,AA2698)</f>
        <v>68</v>
      </c>
      <c r="U2698" s="1">
        <f>SUM(AG2698,BF2698)</f>
        <v>0</v>
      </c>
      <c r="V2698" s="1">
        <f>SUM(AJ2698,AK2698,AL2698,AM2698,AO2698,AP2698,AQ2698,AR2698,AS2698,AT2698,AU2698,AN2698,AV2698,AW2698,AX2698,AY2698,AZ2698,BA2698,BC2698,BD2698,BE2698,BB2698)</f>
        <v>68</v>
      </c>
      <c r="W2698" s="1">
        <f>COUNTIF(AJ2698:BE2698, "&gt;0")</f>
        <v>1</v>
      </c>
      <c r="X2698" s="1">
        <f>SUM(BG2698,BH2698)</f>
        <v>0</v>
      </c>
      <c r="Y2698" s="1">
        <f>BI2698</f>
        <v>0</v>
      </c>
      <c r="Z2698" s="1">
        <f>AI2698</f>
        <v>0</v>
      </c>
      <c r="AA2698" s="1">
        <f>AH2698</f>
        <v>0</v>
      </c>
      <c r="AB2698" s="31"/>
      <c r="AC2698" s="16">
        <v>0</v>
      </c>
      <c r="AD2698" s="16">
        <v>0</v>
      </c>
      <c r="AE2698" s="16">
        <v>0</v>
      </c>
      <c r="AF2698" s="28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68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0</v>
      </c>
      <c r="BG2698" s="16">
        <v>0</v>
      </c>
      <c r="BH2698" s="16">
        <v>0</v>
      </c>
      <c r="BI2698" s="16">
        <v>0</v>
      </c>
      <c r="BJ2698" s="135"/>
    </row>
    <row r="2699" spans="1:62" x14ac:dyDescent="0.3">
      <c r="A2699" s="85" t="s">
        <v>118</v>
      </c>
      <c r="B2699" s="85" t="s">
        <v>163</v>
      </c>
      <c r="C2699" s="16" t="s">
        <v>2140</v>
      </c>
      <c r="D2699" s="16" t="s">
        <v>2134</v>
      </c>
      <c r="E2699" s="16" t="s">
        <v>39</v>
      </c>
      <c r="F2699" s="85">
        <v>999925727</v>
      </c>
      <c r="G2699" s="1">
        <f>(J2699+T2699)-H2699</f>
        <v>68</v>
      </c>
      <c r="H2699" s="16"/>
      <c r="I2699" s="28"/>
      <c r="J2699" s="1">
        <f>SUM(K2699,L2699,N2699,O2699,P2699,Q2699)</f>
        <v>0</v>
      </c>
      <c r="K2699" s="1">
        <f>SUM(AC2699,AE2699)</f>
        <v>0</v>
      </c>
      <c r="L2699" s="1">
        <v>0</v>
      </c>
      <c r="M2699" s="1">
        <v>0</v>
      </c>
      <c r="N2699" s="1">
        <v>0</v>
      </c>
      <c r="O2699" s="1"/>
      <c r="P2699" s="1">
        <v>0</v>
      </c>
      <c r="Q2699" s="1">
        <f>AD2699</f>
        <v>0</v>
      </c>
      <c r="R2699" s="1">
        <v>0</v>
      </c>
      <c r="S2699" s="31"/>
      <c r="T2699" s="1">
        <f>SUM(U2699,V2699,X2699,Y2699,Z2699,AA2699)</f>
        <v>68</v>
      </c>
      <c r="U2699" s="1">
        <f>SUM(AG2699,BF2699)</f>
        <v>0</v>
      </c>
      <c r="V2699" s="1">
        <f>SUM(AJ2699,AK2699,AL2699,AM2699,AO2699,AP2699,AQ2699,AR2699,AS2699,AT2699,AU2699,AN2699,AV2699,AW2699,AX2699,AY2699,AZ2699,BA2699,BC2699,BD2699,BE2699,BB2699)</f>
        <v>68</v>
      </c>
      <c r="W2699" s="1">
        <f>COUNTIF(AJ2699:BE2699, "&gt;0")</f>
        <v>1</v>
      </c>
      <c r="X2699" s="1">
        <f>SUM(BG2699,BH2699)</f>
        <v>0</v>
      </c>
      <c r="Y2699" s="1">
        <f>BI2699</f>
        <v>0</v>
      </c>
      <c r="Z2699" s="1">
        <f>AI2699</f>
        <v>0</v>
      </c>
      <c r="AA2699" s="1">
        <f>AH2699</f>
        <v>0</v>
      </c>
      <c r="AB2699" s="31"/>
      <c r="AC2699" s="16">
        <v>0</v>
      </c>
      <c r="AD2699" s="16">
        <v>0</v>
      </c>
      <c r="AE2699" s="16">
        <v>0</v>
      </c>
      <c r="AF2699" s="28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68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0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  <c r="BI2699" s="16">
        <v>0</v>
      </c>
      <c r="BJ2699" s="135"/>
    </row>
    <row r="2700" spans="1:62" x14ac:dyDescent="0.3">
      <c r="A2700" s="85" t="s">
        <v>118</v>
      </c>
      <c r="B2700" s="85" t="s">
        <v>163</v>
      </c>
      <c r="C2700" s="16" t="s">
        <v>2137</v>
      </c>
      <c r="D2700" s="16" t="s">
        <v>2138</v>
      </c>
      <c r="E2700" s="16" t="s">
        <v>39</v>
      </c>
      <c r="F2700" s="85">
        <v>999929486</v>
      </c>
      <c r="G2700" s="1">
        <f>(J2700+T2700)-H2700</f>
        <v>68</v>
      </c>
      <c r="H2700" s="1">
        <f>(K2700+L2700+N2700+O2700+P2700+Q2700+R2700)*0.5</f>
        <v>0</v>
      </c>
      <c r="I2700" s="28"/>
      <c r="J2700" s="1">
        <f>SUM(K2700,L2700,N2700,O2700,P2700,Q2700)</f>
        <v>0</v>
      </c>
      <c r="K2700" s="1">
        <f>SUM(AC2700,AE2700)</f>
        <v>0</v>
      </c>
      <c r="L2700" s="1">
        <v>0</v>
      </c>
      <c r="M2700" s="1">
        <v>0</v>
      </c>
      <c r="N2700" s="1">
        <v>0</v>
      </c>
      <c r="O2700" s="1"/>
      <c r="P2700" s="1">
        <v>0</v>
      </c>
      <c r="Q2700" s="1">
        <f>AD2700</f>
        <v>0</v>
      </c>
      <c r="R2700" s="1">
        <v>0</v>
      </c>
      <c r="S2700" s="31"/>
      <c r="T2700" s="1">
        <f>SUM(U2700,V2700,X2700,Y2700,Z2700,AA2700)</f>
        <v>68</v>
      </c>
      <c r="U2700" s="1">
        <f>SUM(AG2700,BF2700)</f>
        <v>0</v>
      </c>
      <c r="V2700" s="1">
        <f>SUM(AJ2700,AK2700,AL2700,AM2700,AO2700,AP2700,AQ2700,AR2700,AS2700,AT2700,AU2700,AN2700,AV2700,AW2700,AX2700,AY2700,AZ2700,BA2700,BC2700,BD2700,BE2700,BB2700)</f>
        <v>68</v>
      </c>
      <c r="W2700" s="1">
        <f>COUNTIF(AJ2700:BE2700, "&gt;0")</f>
        <v>1</v>
      </c>
      <c r="X2700" s="1">
        <f>SUM(BG2700,BH2700)</f>
        <v>0</v>
      </c>
      <c r="Y2700" s="1">
        <f>BI2700</f>
        <v>0</v>
      </c>
      <c r="Z2700" s="1">
        <f>AI2700</f>
        <v>0</v>
      </c>
      <c r="AA2700" s="1">
        <f>AH2700</f>
        <v>0</v>
      </c>
      <c r="AB2700" s="31"/>
      <c r="AC2700" s="16">
        <v>0</v>
      </c>
      <c r="AD2700" s="16">
        <v>0</v>
      </c>
      <c r="AE2700" s="16">
        <v>0</v>
      </c>
      <c r="AF2700" s="28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68</v>
      </c>
      <c r="AL2700" s="16">
        <v>0</v>
      </c>
      <c r="AM2700" s="16">
        <v>0</v>
      </c>
      <c r="AN2700" s="16">
        <v>0</v>
      </c>
      <c r="AO2700" s="16">
        <v>0</v>
      </c>
      <c r="AP2700" s="16">
        <v>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  <c r="BI2700" s="16">
        <v>0</v>
      </c>
      <c r="BJ2700" s="135"/>
    </row>
    <row r="2701" spans="1:62" x14ac:dyDescent="0.3">
      <c r="A2701" s="85" t="s">
        <v>118</v>
      </c>
      <c r="B2701" s="85" t="s">
        <v>163</v>
      </c>
      <c r="C2701" s="16" t="s">
        <v>688</v>
      </c>
      <c r="D2701" s="16" t="s">
        <v>689</v>
      </c>
      <c r="E2701" s="16" t="s">
        <v>39</v>
      </c>
      <c r="F2701" s="85">
        <v>999915628</v>
      </c>
      <c r="G2701" s="1">
        <f>(J2701+T2701)-H2701</f>
        <v>60</v>
      </c>
      <c r="H2701" s="1">
        <f>J2701*0.5</f>
        <v>0</v>
      </c>
      <c r="I2701" s="28"/>
      <c r="J2701" s="1">
        <f>SUM(K2701,L2701,N2701,O2701,P2701,Q2701)</f>
        <v>0</v>
      </c>
      <c r="K2701" s="1">
        <f>SUM(AC2701,AE2701)</f>
        <v>0</v>
      </c>
      <c r="L2701" s="1">
        <v>0</v>
      </c>
      <c r="M2701" s="1">
        <v>0</v>
      </c>
      <c r="N2701" s="1">
        <v>0</v>
      </c>
      <c r="O2701" s="1"/>
      <c r="P2701" s="1">
        <v>0</v>
      </c>
      <c r="Q2701" s="1">
        <f>AD2701</f>
        <v>0</v>
      </c>
      <c r="R2701" s="1">
        <v>0</v>
      </c>
      <c r="S2701" s="31"/>
      <c r="T2701" s="1">
        <f>SUM(U2701,V2701,X2701,Y2701,Z2701,AA2701)</f>
        <v>60</v>
      </c>
      <c r="U2701" s="1">
        <f>SUM(AG2701,BF2701)</f>
        <v>0</v>
      </c>
      <c r="V2701" s="1">
        <f>SUM(AJ2701,AK2701,AL2701,AM2701,AO2701,AP2701,AQ2701,AR2701,AS2701,AT2701,AU2701,AN2701,AV2701,AW2701,AX2701,AY2701,AZ2701,BA2701,BC2701,BD2701,BE2701,BB2701)</f>
        <v>60</v>
      </c>
      <c r="W2701" s="1">
        <f>COUNTIF(AJ2701:BE2701, "&gt;0")</f>
        <v>1</v>
      </c>
      <c r="X2701" s="1">
        <f>SUM(BG2701,BH2701)</f>
        <v>0</v>
      </c>
      <c r="Y2701" s="1">
        <f>BI2701</f>
        <v>0</v>
      </c>
      <c r="Z2701" s="1">
        <f>AI2701</f>
        <v>0</v>
      </c>
      <c r="AA2701" s="1">
        <f>AH2701</f>
        <v>0</v>
      </c>
      <c r="AB2701" s="31"/>
      <c r="AC2701" s="16">
        <v>0</v>
      </c>
      <c r="AD2701" s="16">
        <v>0</v>
      </c>
      <c r="AE2701" s="16">
        <v>0</v>
      </c>
      <c r="AF2701" s="28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60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0</v>
      </c>
      <c r="BG2701" s="16">
        <v>0</v>
      </c>
      <c r="BH2701" s="16">
        <v>0</v>
      </c>
      <c r="BI2701" s="16">
        <v>0</v>
      </c>
      <c r="BJ2701" s="135"/>
    </row>
    <row r="2702" spans="1:62" x14ac:dyDescent="0.3">
      <c r="A2702" s="85" t="s">
        <v>118</v>
      </c>
      <c r="B2702" s="85" t="s">
        <v>163</v>
      </c>
      <c r="C2702" s="16" t="s">
        <v>2869</v>
      </c>
      <c r="D2702" s="16" t="s">
        <v>1141</v>
      </c>
      <c r="E2702" s="16" t="s">
        <v>39</v>
      </c>
      <c r="F2702" s="85">
        <v>999922180</v>
      </c>
      <c r="G2702" s="1">
        <f>(J2702+T2702)-H2702</f>
        <v>60</v>
      </c>
      <c r="H2702" s="16"/>
      <c r="I2702" s="28"/>
      <c r="J2702" s="1">
        <f>SUM(K2702,L2702,N2702,O2702,P2702,Q2702)</f>
        <v>0</v>
      </c>
      <c r="K2702" s="1">
        <f>SUM(AC2702,AE2702)</f>
        <v>0</v>
      </c>
      <c r="L2702" s="1">
        <v>0</v>
      </c>
      <c r="M2702" s="1">
        <v>0</v>
      </c>
      <c r="N2702" s="1">
        <v>0</v>
      </c>
      <c r="O2702" s="1"/>
      <c r="P2702" s="1">
        <v>0</v>
      </c>
      <c r="Q2702" s="1">
        <f>AD2702</f>
        <v>0</v>
      </c>
      <c r="R2702" s="1">
        <v>0</v>
      </c>
      <c r="S2702" s="28"/>
      <c r="T2702" s="1">
        <f>SUM(U2702,V2702,X2702,Y2702,Z2702,AA2702)</f>
        <v>60</v>
      </c>
      <c r="U2702" s="1">
        <f>SUM(AG2702,BF2702)</f>
        <v>0</v>
      </c>
      <c r="V2702" s="1">
        <f>SUM(AJ2702,AK2702,AL2702,AM2702,AO2702,AP2702,AQ2702,AR2702,AS2702,AT2702,AU2702,AN2702,AV2702,AW2702,AX2702,AY2702,AZ2702,BA2702,BC2702,BD2702,BE2702,BB2702)</f>
        <v>60</v>
      </c>
      <c r="W2702" s="1">
        <f>COUNTIF(AJ2702:BE2702, "&gt;0")</f>
        <v>1</v>
      </c>
      <c r="X2702" s="1">
        <f>SUM(BG2702,BH2702)</f>
        <v>0</v>
      </c>
      <c r="Y2702" s="1">
        <f>BI2702</f>
        <v>0</v>
      </c>
      <c r="Z2702" s="1">
        <f>AI2702</f>
        <v>0</v>
      </c>
      <c r="AA2702" s="1">
        <f>AH2702</f>
        <v>0</v>
      </c>
      <c r="AB2702" s="28"/>
      <c r="AC2702" s="16">
        <v>0</v>
      </c>
      <c r="AD2702" s="16">
        <v>0</v>
      </c>
      <c r="AE2702" s="16">
        <v>0</v>
      </c>
      <c r="AF2702" s="28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60</v>
      </c>
      <c r="AO2702" s="16">
        <v>0</v>
      </c>
      <c r="AP2702" s="16">
        <v>0</v>
      </c>
      <c r="AQ2702" s="16">
        <v>0</v>
      </c>
      <c r="AR2702" s="16">
        <v>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0</v>
      </c>
      <c r="BF2702" s="16">
        <v>0</v>
      </c>
      <c r="BG2702" s="16">
        <v>0</v>
      </c>
      <c r="BH2702" s="16">
        <v>0</v>
      </c>
      <c r="BI2702" s="16">
        <v>0</v>
      </c>
      <c r="BJ2702" s="135"/>
    </row>
    <row r="2703" spans="1:62" x14ac:dyDescent="0.3">
      <c r="A2703" s="85" t="s">
        <v>118</v>
      </c>
      <c r="B2703" s="85" t="s">
        <v>163</v>
      </c>
      <c r="C2703" s="16" t="s">
        <v>2981</v>
      </c>
      <c r="D2703" s="16" t="s">
        <v>73</v>
      </c>
      <c r="E2703" s="16" t="s">
        <v>39</v>
      </c>
      <c r="F2703" s="85">
        <v>999927242</v>
      </c>
      <c r="G2703" s="1">
        <f>(J2703+T2703)-H2703</f>
        <v>60</v>
      </c>
      <c r="H2703" s="16"/>
      <c r="I2703" s="28"/>
      <c r="J2703" s="1">
        <f>SUM(K2703,L2703,N2703,O2703,P2703,Q2703)</f>
        <v>0</v>
      </c>
      <c r="K2703" s="1">
        <f>SUM(AC2703,AE2703)</f>
        <v>0</v>
      </c>
      <c r="L2703" s="1">
        <v>0</v>
      </c>
      <c r="M2703" s="1">
        <v>0</v>
      </c>
      <c r="N2703" s="1">
        <v>0</v>
      </c>
      <c r="O2703" s="1"/>
      <c r="P2703" s="1">
        <v>0</v>
      </c>
      <c r="Q2703" s="1">
        <f>AD2703</f>
        <v>0</v>
      </c>
      <c r="R2703" s="1">
        <v>0</v>
      </c>
      <c r="S2703" s="28"/>
      <c r="T2703" s="1">
        <f>SUM(U2703,V2703,X2703,Y2703,Z2703,AA2703)</f>
        <v>60</v>
      </c>
      <c r="U2703" s="1">
        <f>SUM(AG2703,BF2703)</f>
        <v>0</v>
      </c>
      <c r="V2703" s="1">
        <f>SUM(AJ2703,AK2703,AL2703,AM2703,AO2703,AP2703,AQ2703,AR2703,AS2703,AT2703,AU2703,AN2703,AV2703,AW2703,AX2703,AY2703,AZ2703,BA2703,BC2703,BD2703,BE2703,BB2703)</f>
        <v>60</v>
      </c>
      <c r="W2703" s="1">
        <f>COUNTIF(AJ2703:BE2703, "&gt;0")</f>
        <v>1</v>
      </c>
      <c r="X2703" s="1">
        <f>SUM(BG2703,BH2703)</f>
        <v>0</v>
      </c>
      <c r="Y2703" s="1">
        <f>BI2703</f>
        <v>0</v>
      </c>
      <c r="Z2703" s="1">
        <f>AI2703</f>
        <v>0</v>
      </c>
      <c r="AA2703" s="1">
        <f>AH2703</f>
        <v>0</v>
      </c>
      <c r="AB2703" s="28"/>
      <c r="AC2703" s="16">
        <v>0</v>
      </c>
      <c r="AD2703" s="16">
        <v>0</v>
      </c>
      <c r="AE2703" s="16">
        <v>0</v>
      </c>
      <c r="AF2703" s="28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60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  <c r="BI2703" s="16">
        <v>0</v>
      </c>
      <c r="BJ2703" s="135"/>
    </row>
    <row r="2704" spans="1:62" x14ac:dyDescent="0.3">
      <c r="A2704" s="16" t="s">
        <v>118</v>
      </c>
      <c r="B2704" s="16" t="s">
        <v>163</v>
      </c>
      <c r="C2704" s="16" t="s">
        <v>3612</v>
      </c>
      <c r="D2704" s="16" t="s">
        <v>91</v>
      </c>
      <c r="E2704" s="16" t="s">
        <v>39</v>
      </c>
      <c r="F2704" s="16">
        <v>999929975</v>
      </c>
      <c r="G2704" s="1">
        <f>(J2704+T2704)-H2704</f>
        <v>60</v>
      </c>
      <c r="H2704" s="16"/>
      <c r="I2704" s="28"/>
      <c r="J2704" s="1">
        <f>SUM(K2704,L2704,N2704,O2704,P2704,Q2704)</f>
        <v>0</v>
      </c>
      <c r="K2704" s="1">
        <f>SUM(AC2704,AE2704)</f>
        <v>0</v>
      </c>
      <c r="L2704" s="1">
        <v>0</v>
      </c>
      <c r="M2704" s="1">
        <v>0</v>
      </c>
      <c r="N2704" s="1">
        <v>0</v>
      </c>
      <c r="O2704" s="1"/>
      <c r="P2704" s="1">
        <v>0</v>
      </c>
      <c r="Q2704" s="1">
        <f>AD2704</f>
        <v>0</v>
      </c>
      <c r="R2704" s="1">
        <v>0</v>
      </c>
      <c r="S2704" s="28"/>
      <c r="T2704" s="1">
        <f>SUM(U2704,V2704,X2704,Y2704,Z2704,AA2704)</f>
        <v>60</v>
      </c>
      <c r="U2704" s="1">
        <f>SUM(AG2704,BF2704)</f>
        <v>0</v>
      </c>
      <c r="V2704" s="1">
        <f>SUM(AJ2704,AK2704,AL2704,AM2704,AO2704,AP2704,AQ2704,AR2704,AS2704,AT2704,AU2704,AN2704,AV2704,AW2704,AX2704,AY2704,AZ2704,BA2704,BC2704,BD2704,BE2704,BB2704)</f>
        <v>60</v>
      </c>
      <c r="W2704" s="1">
        <f>COUNTIF(AJ2704:BE2704, "&gt;0")</f>
        <v>1</v>
      </c>
      <c r="X2704" s="1">
        <f>SUM(BG2704,BH2704)</f>
        <v>0</v>
      </c>
      <c r="Y2704" s="1">
        <f>BI2704</f>
        <v>0</v>
      </c>
      <c r="Z2704" s="1">
        <f>AI2704</f>
        <v>0</v>
      </c>
      <c r="AA2704" s="1">
        <f>AH2704</f>
        <v>0</v>
      </c>
      <c r="AB2704" s="28"/>
      <c r="AC2704" s="16">
        <v>0</v>
      </c>
      <c r="AD2704" s="16">
        <v>0</v>
      </c>
      <c r="AE2704" s="16">
        <v>0</v>
      </c>
      <c r="AF2704" s="28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60</v>
      </c>
      <c r="BC2704" s="16">
        <v>0</v>
      </c>
      <c r="BD2704" s="16">
        <v>0</v>
      </c>
      <c r="BE2704" s="16">
        <v>0</v>
      </c>
      <c r="BF2704" s="16">
        <v>0</v>
      </c>
      <c r="BG2704" s="16">
        <v>0</v>
      </c>
      <c r="BH2704" s="16">
        <v>0</v>
      </c>
      <c r="BI2704" s="16">
        <v>0</v>
      </c>
      <c r="BJ2704" s="135"/>
    </row>
    <row r="2705" spans="1:62" x14ac:dyDescent="0.3">
      <c r="A2705" s="85" t="s">
        <v>118</v>
      </c>
      <c r="B2705" s="85" t="s">
        <v>163</v>
      </c>
      <c r="C2705" s="16" t="s">
        <v>527</v>
      </c>
      <c r="D2705" s="16" t="s">
        <v>3391</v>
      </c>
      <c r="E2705" s="16" t="s">
        <v>39</v>
      </c>
      <c r="F2705" s="85">
        <v>999932071</v>
      </c>
      <c r="G2705" s="1">
        <f>(J2705+T2705)-H2705</f>
        <v>60</v>
      </c>
      <c r="H2705" s="16"/>
      <c r="I2705" s="28"/>
      <c r="J2705" s="1">
        <f>SUM(K2705,L2705,N2705,O2705,P2705,Q2705)</f>
        <v>0</v>
      </c>
      <c r="K2705" s="1">
        <f>SUM(AC2705,AE2705)</f>
        <v>0</v>
      </c>
      <c r="L2705" s="1">
        <v>0</v>
      </c>
      <c r="M2705" s="1">
        <v>0</v>
      </c>
      <c r="N2705" s="1">
        <v>0</v>
      </c>
      <c r="O2705" s="1"/>
      <c r="P2705" s="1">
        <v>0</v>
      </c>
      <c r="Q2705" s="1">
        <f>AD2705</f>
        <v>0</v>
      </c>
      <c r="R2705" s="1">
        <v>0</v>
      </c>
      <c r="S2705" s="28"/>
      <c r="T2705" s="1">
        <f>SUM(U2705,V2705,X2705,Y2705,Z2705,AA2705)</f>
        <v>60</v>
      </c>
      <c r="U2705" s="1">
        <f>SUM(AG2705,BF2705)</f>
        <v>0</v>
      </c>
      <c r="V2705" s="1">
        <f>SUM(AJ2705,AK2705,AL2705,AM2705,AO2705,AP2705,AQ2705,AR2705,AS2705,AT2705,AU2705,AN2705,AV2705,AW2705,AX2705,AY2705,AZ2705,BA2705,BC2705,BD2705,BE2705,BB2705)</f>
        <v>60</v>
      </c>
      <c r="W2705" s="1">
        <f>COUNTIF(AJ2705:BE2705, "&gt;0")</f>
        <v>1</v>
      </c>
      <c r="X2705" s="1">
        <f>SUM(BG2705,BH2705)</f>
        <v>0</v>
      </c>
      <c r="Y2705" s="1">
        <f>BI2705</f>
        <v>0</v>
      </c>
      <c r="Z2705" s="1">
        <f>AI2705</f>
        <v>0</v>
      </c>
      <c r="AA2705" s="1">
        <f>AH2705</f>
        <v>0</v>
      </c>
      <c r="AB2705" s="28"/>
      <c r="AC2705" s="16">
        <v>0</v>
      </c>
      <c r="AD2705" s="16">
        <v>0</v>
      </c>
      <c r="AE2705" s="16">
        <v>0</v>
      </c>
      <c r="AF2705" s="28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0</v>
      </c>
      <c r="BB2705" s="16">
        <v>0</v>
      </c>
      <c r="BC2705" s="16">
        <v>0</v>
      </c>
      <c r="BD2705" s="16">
        <v>0</v>
      </c>
      <c r="BE2705" s="16">
        <v>60</v>
      </c>
      <c r="BF2705" s="16">
        <v>0</v>
      </c>
      <c r="BG2705" s="16">
        <v>0</v>
      </c>
      <c r="BH2705" s="16">
        <v>0</v>
      </c>
      <c r="BI2705" s="16">
        <v>0</v>
      </c>
    </row>
    <row r="2706" spans="1:62" x14ac:dyDescent="0.3">
      <c r="A2706" s="85" t="s">
        <v>118</v>
      </c>
      <c r="B2706" s="85" t="s">
        <v>163</v>
      </c>
      <c r="C2706" s="16" t="s">
        <v>517</v>
      </c>
      <c r="D2706" s="16" t="s">
        <v>1301</v>
      </c>
      <c r="E2706" s="16" t="s">
        <v>39</v>
      </c>
      <c r="F2706" s="85">
        <v>999924003</v>
      </c>
      <c r="G2706" s="1">
        <f>(J2706+T2706)-H2706</f>
        <v>56.5</v>
      </c>
      <c r="H2706" s="1"/>
      <c r="I2706" s="15"/>
      <c r="J2706" s="1">
        <f>SUM(K2706,L2706,N2706,O2706,P2706,Q2706)</f>
        <v>56.5</v>
      </c>
      <c r="K2706" s="1">
        <f>SUM(AC2706,AE2706)</f>
        <v>0</v>
      </c>
      <c r="L2706" s="1">
        <v>0</v>
      </c>
      <c r="M2706" s="1">
        <v>0</v>
      </c>
      <c r="N2706" s="1">
        <v>0</v>
      </c>
      <c r="O2706" s="1"/>
      <c r="P2706" s="1">
        <v>0</v>
      </c>
      <c r="Q2706" s="1">
        <f>AD2706</f>
        <v>56.5</v>
      </c>
      <c r="R2706" s="1">
        <v>0</v>
      </c>
      <c r="S2706" s="31"/>
      <c r="T2706" s="1">
        <f>SUM(U2706,V2706,X2706,Y2706,Z2706,AA2706)</f>
        <v>0</v>
      </c>
      <c r="U2706" s="1">
        <f>SUM(AG2706,BF2706)</f>
        <v>0</v>
      </c>
      <c r="V2706" s="1">
        <f>SUM(AJ2706,AK2706,AL2706,AM2706,AO2706,AP2706,AQ2706,AR2706,AS2706,AT2706,AU2706,AN2706,AV2706,AW2706,AX2706,AY2706,AZ2706,BA2706,BC2706,BD2706,BE2706,BB2706)</f>
        <v>0</v>
      </c>
      <c r="W2706" s="1">
        <f>COUNTIF(AJ2706:BE2706, "&gt;0")</f>
        <v>0</v>
      </c>
      <c r="X2706" s="1">
        <f>SUM(BG2706,BH2706)</f>
        <v>0</v>
      </c>
      <c r="Y2706" s="1">
        <f>BI2706</f>
        <v>0</v>
      </c>
      <c r="Z2706" s="1">
        <f>AI2706</f>
        <v>0</v>
      </c>
      <c r="AA2706" s="1">
        <f>AH2706</f>
        <v>0</v>
      </c>
      <c r="AB2706" s="31"/>
      <c r="AC2706" s="1">
        <v>0</v>
      </c>
      <c r="AD2706" s="16">
        <v>56.5</v>
      </c>
      <c r="AE2706" s="16">
        <v>0</v>
      </c>
      <c r="AF2706" s="28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0</v>
      </c>
      <c r="BE2706" s="16">
        <v>0</v>
      </c>
      <c r="BF2706" s="16">
        <v>0</v>
      </c>
      <c r="BG2706" s="16">
        <v>0</v>
      </c>
      <c r="BH2706" s="16">
        <v>0</v>
      </c>
      <c r="BI2706" s="16">
        <v>0</v>
      </c>
      <c r="BJ2706" s="135"/>
    </row>
    <row r="2707" spans="1:62" x14ac:dyDescent="0.3">
      <c r="A2707" s="85" t="s">
        <v>118</v>
      </c>
      <c r="B2707" s="98" t="s">
        <v>163</v>
      </c>
      <c r="C2707" s="99" t="s">
        <v>1821</v>
      </c>
      <c r="D2707" s="99" t="s">
        <v>1377</v>
      </c>
      <c r="E2707" s="99" t="s">
        <v>39</v>
      </c>
      <c r="F2707" s="85">
        <v>999927848</v>
      </c>
      <c r="G2707" s="1">
        <f>(J2707+T2707)-H2707</f>
        <v>54</v>
      </c>
      <c r="H2707" s="1">
        <f>(K2707+L2707+N2707+O2707+P2707+Q2707+R2707)*0.5</f>
        <v>0</v>
      </c>
      <c r="I2707" s="15"/>
      <c r="J2707" s="1">
        <f>SUM(K2707,L2707,N2707,O2707,P2707,Q2707)</f>
        <v>0</v>
      </c>
      <c r="K2707" s="1">
        <f>SUM(AC2707,AE2707)</f>
        <v>0</v>
      </c>
      <c r="L2707" s="1">
        <v>0</v>
      </c>
      <c r="M2707" s="1">
        <v>0</v>
      </c>
      <c r="N2707" s="1">
        <v>0</v>
      </c>
      <c r="O2707" s="1"/>
      <c r="P2707" s="1">
        <v>0</v>
      </c>
      <c r="Q2707" s="1">
        <f>AD2707</f>
        <v>0</v>
      </c>
      <c r="R2707" s="1">
        <v>0</v>
      </c>
      <c r="S2707" s="31"/>
      <c r="T2707" s="1">
        <f>SUM(U2707,V2707,X2707,Y2707,Z2707,AA2707)</f>
        <v>54</v>
      </c>
      <c r="U2707" s="1">
        <f>SUM(AG2707,BF2707)</f>
        <v>20</v>
      </c>
      <c r="V2707" s="1">
        <f>SUM(AJ2707,AK2707,AL2707,AM2707,AO2707,AP2707,AQ2707,AR2707,AS2707,AT2707,AU2707,AN2707,AV2707,AW2707,AX2707,AY2707,AZ2707,BA2707,BC2707,BD2707,BE2707,BB2707)</f>
        <v>34</v>
      </c>
      <c r="W2707" s="1">
        <f>COUNTIF(AJ2707:BE2707, "&gt;0")</f>
        <v>1</v>
      </c>
      <c r="X2707" s="1">
        <f>SUM(BG2707,BH2707)</f>
        <v>0</v>
      </c>
      <c r="Y2707" s="1">
        <f>BI2707</f>
        <v>0</v>
      </c>
      <c r="Z2707" s="1">
        <f>AI2707</f>
        <v>0</v>
      </c>
      <c r="AA2707" s="1">
        <f>AH2707</f>
        <v>0</v>
      </c>
      <c r="AB2707" s="31"/>
      <c r="AC2707" s="1">
        <v>0</v>
      </c>
      <c r="AD2707" s="16">
        <v>0</v>
      </c>
      <c r="AE2707" s="16">
        <v>0</v>
      </c>
      <c r="AF2707" s="28">
        <v>0</v>
      </c>
      <c r="AG2707" s="16">
        <v>20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0</v>
      </c>
      <c r="AU2707" s="16">
        <v>0</v>
      </c>
      <c r="AV2707" s="16">
        <v>34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  <c r="BI2707" s="16">
        <v>0</v>
      </c>
      <c r="BJ2707" s="135"/>
    </row>
    <row r="2708" spans="1:62" x14ac:dyDescent="0.3">
      <c r="A2708" s="85" t="s">
        <v>118</v>
      </c>
      <c r="B2708" s="85" t="s">
        <v>163</v>
      </c>
      <c r="C2708" s="16" t="s">
        <v>962</v>
      </c>
      <c r="D2708" s="16" t="s">
        <v>961</v>
      </c>
      <c r="E2708" s="16" t="s">
        <v>39</v>
      </c>
      <c r="F2708" s="85">
        <v>999920242</v>
      </c>
      <c r="G2708" s="1">
        <f>(J2708+T2708)-H2708</f>
        <v>51</v>
      </c>
      <c r="H2708" s="16"/>
      <c r="I2708" s="28"/>
      <c r="J2708" s="1">
        <f>SUM(K2708,L2708,N2708,O2708,P2708,Q2708)</f>
        <v>0</v>
      </c>
      <c r="K2708" s="1">
        <f>SUM(AC2708,AE2708)</f>
        <v>0</v>
      </c>
      <c r="L2708" s="1">
        <v>0</v>
      </c>
      <c r="M2708" s="1">
        <v>0</v>
      </c>
      <c r="N2708" s="1">
        <v>0</v>
      </c>
      <c r="O2708" s="1"/>
      <c r="P2708" s="1">
        <v>0</v>
      </c>
      <c r="Q2708" s="1">
        <f>AD2708</f>
        <v>0</v>
      </c>
      <c r="R2708" s="1">
        <v>0</v>
      </c>
      <c r="S2708" s="31"/>
      <c r="T2708" s="1">
        <f>SUM(U2708,V2708,X2708,Y2708,Z2708,AA2708)</f>
        <v>51</v>
      </c>
      <c r="U2708" s="1">
        <f>SUM(AG2708,BF2708)</f>
        <v>0</v>
      </c>
      <c r="V2708" s="1">
        <f>SUM(AJ2708,AK2708,AL2708,AM2708,AO2708,AP2708,AQ2708,AR2708,AS2708,AT2708,AU2708,AN2708,AV2708,AW2708,AX2708,AY2708,AZ2708,BA2708,BC2708,BD2708,BE2708,BB2708)</f>
        <v>51</v>
      </c>
      <c r="W2708" s="1">
        <f>COUNTIF(AJ2708:BE2708, "&gt;0")</f>
        <v>1</v>
      </c>
      <c r="X2708" s="1">
        <f>SUM(BG2708,BH2708)</f>
        <v>0</v>
      </c>
      <c r="Y2708" s="1">
        <f>BI2708</f>
        <v>0</v>
      </c>
      <c r="Z2708" s="1">
        <f>AI2708</f>
        <v>0</v>
      </c>
      <c r="AA2708" s="1">
        <f>AH2708</f>
        <v>0</v>
      </c>
      <c r="AB2708" s="31"/>
      <c r="AC2708" s="16">
        <v>0</v>
      </c>
      <c r="AD2708" s="16">
        <v>0</v>
      </c>
      <c r="AE2708" s="16">
        <v>0</v>
      </c>
      <c r="AF2708" s="28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51</v>
      </c>
      <c r="AS2708" s="16">
        <v>0</v>
      </c>
      <c r="AT2708" s="16">
        <v>0</v>
      </c>
      <c r="AU2708" s="16">
        <v>0</v>
      </c>
      <c r="AV2708" s="16">
        <v>0</v>
      </c>
      <c r="AW2708" s="16">
        <v>0</v>
      </c>
      <c r="AX2708" s="16">
        <v>0</v>
      </c>
      <c r="AY2708" s="16">
        <v>0</v>
      </c>
      <c r="AZ2708" s="16">
        <v>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  <c r="BI2708" s="16">
        <v>0</v>
      </c>
      <c r="BJ2708" s="135"/>
    </row>
    <row r="2709" spans="1:62" x14ac:dyDescent="0.3">
      <c r="A2709" s="85" t="s">
        <v>118</v>
      </c>
      <c r="B2709" s="85" t="s">
        <v>163</v>
      </c>
      <c r="C2709" s="16" t="s">
        <v>1577</v>
      </c>
      <c r="D2709" s="16" t="s">
        <v>1578</v>
      </c>
      <c r="E2709" s="16" t="s">
        <v>39</v>
      </c>
      <c r="F2709" s="85">
        <v>999925885</v>
      </c>
      <c r="G2709" s="1">
        <f>(J2709+T2709)-H2709</f>
        <v>51</v>
      </c>
      <c r="H2709" s="16"/>
      <c r="I2709" s="28"/>
      <c r="J2709" s="1">
        <f>SUM(K2709,L2709,N2709,O2709,P2709,Q2709)</f>
        <v>0</v>
      </c>
      <c r="K2709" s="1">
        <f>SUM(AC2709,AE2709)</f>
        <v>0</v>
      </c>
      <c r="L2709" s="1">
        <v>0</v>
      </c>
      <c r="M2709" s="1">
        <v>0</v>
      </c>
      <c r="N2709" s="1">
        <v>0</v>
      </c>
      <c r="O2709" s="1"/>
      <c r="P2709" s="1">
        <v>0</v>
      </c>
      <c r="Q2709" s="1">
        <f>AD2709</f>
        <v>0</v>
      </c>
      <c r="R2709" s="1">
        <v>0</v>
      </c>
      <c r="S2709" s="31"/>
      <c r="T2709" s="1">
        <f>SUM(U2709,V2709,X2709,Y2709,Z2709,AA2709)</f>
        <v>51</v>
      </c>
      <c r="U2709" s="1">
        <f>SUM(AG2709,BF2709)</f>
        <v>0</v>
      </c>
      <c r="V2709" s="1">
        <f>SUM(AJ2709,AK2709,AL2709,AM2709,AO2709,AP2709,AQ2709,AR2709,AS2709,AT2709,AU2709,AN2709,AV2709,AW2709,AX2709,AY2709,AZ2709,BA2709,BC2709,BD2709,BE2709,BB2709)</f>
        <v>51</v>
      </c>
      <c r="W2709" s="1">
        <f>COUNTIF(AJ2709:BE2709, "&gt;0")</f>
        <v>1</v>
      </c>
      <c r="X2709" s="1">
        <f>SUM(BG2709,BH2709)</f>
        <v>0</v>
      </c>
      <c r="Y2709" s="1">
        <f>BI2709</f>
        <v>0</v>
      </c>
      <c r="Z2709" s="1">
        <f>AI2709</f>
        <v>0</v>
      </c>
      <c r="AA2709" s="1">
        <f>AH2709</f>
        <v>0</v>
      </c>
      <c r="AB2709" s="31"/>
      <c r="AC2709" s="16">
        <v>0</v>
      </c>
      <c r="AD2709" s="16">
        <v>0</v>
      </c>
      <c r="AE2709" s="16">
        <v>0</v>
      </c>
      <c r="AF2709" s="28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0</v>
      </c>
      <c r="AR2709" s="16">
        <v>51</v>
      </c>
      <c r="AS2709" s="16">
        <v>0</v>
      </c>
      <c r="AT2709" s="16">
        <v>0</v>
      </c>
      <c r="AU2709" s="16">
        <v>0</v>
      </c>
      <c r="AV2709" s="16">
        <v>0</v>
      </c>
      <c r="AW2709" s="16">
        <v>0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  <c r="BI2709" s="16">
        <v>0</v>
      </c>
      <c r="BJ2709" s="135"/>
    </row>
    <row r="2710" spans="1:62" x14ac:dyDescent="0.3">
      <c r="A2710" s="85" t="s">
        <v>118</v>
      </c>
      <c r="B2710" s="85" t="s">
        <v>163</v>
      </c>
      <c r="C2710" s="16" t="s">
        <v>2492</v>
      </c>
      <c r="D2710" s="16" t="s">
        <v>2493</v>
      </c>
      <c r="E2710" s="16" t="s">
        <v>39</v>
      </c>
      <c r="F2710" s="85">
        <v>999929605</v>
      </c>
      <c r="G2710" s="1">
        <f>(J2710+T2710)-H2710</f>
        <v>51</v>
      </c>
      <c r="H2710" s="16"/>
      <c r="I2710" s="28"/>
      <c r="J2710" s="1">
        <f>SUM(K2710,L2710,N2710,O2710,P2710,Q2710)</f>
        <v>0</v>
      </c>
      <c r="K2710" s="1">
        <f>SUM(AC2710,AE2710)</f>
        <v>0</v>
      </c>
      <c r="L2710" s="1">
        <v>0</v>
      </c>
      <c r="M2710" s="1">
        <v>0</v>
      </c>
      <c r="N2710" s="1">
        <v>0</v>
      </c>
      <c r="O2710" s="1"/>
      <c r="P2710" s="1">
        <v>0</v>
      </c>
      <c r="Q2710" s="1">
        <f>AD2710</f>
        <v>0</v>
      </c>
      <c r="R2710" s="1">
        <v>0</v>
      </c>
      <c r="S2710" s="31"/>
      <c r="T2710" s="1">
        <f>SUM(U2710,V2710,X2710,Y2710,Z2710,AA2710)</f>
        <v>51</v>
      </c>
      <c r="U2710" s="1">
        <f>SUM(AG2710,BF2710)</f>
        <v>0</v>
      </c>
      <c r="V2710" s="1">
        <f>SUM(AJ2710,AK2710,AL2710,AM2710,AO2710,AP2710,AQ2710,AR2710,AS2710,AT2710,AU2710,AN2710,AV2710,AW2710,AX2710,AY2710,AZ2710,BA2710,BC2710,BD2710,BE2710,BB2710)</f>
        <v>51</v>
      </c>
      <c r="W2710" s="1">
        <f>COUNTIF(AJ2710:BE2710, "&gt;0")</f>
        <v>1</v>
      </c>
      <c r="X2710" s="1">
        <f>SUM(BG2710,BH2710)</f>
        <v>0</v>
      </c>
      <c r="Y2710" s="1">
        <f>BI2710</f>
        <v>0</v>
      </c>
      <c r="Z2710" s="1">
        <f>AI2710</f>
        <v>0</v>
      </c>
      <c r="AA2710" s="1">
        <f>AH2710</f>
        <v>0</v>
      </c>
      <c r="AB2710" s="31"/>
      <c r="AC2710" s="16">
        <v>0</v>
      </c>
      <c r="AD2710" s="16">
        <v>0</v>
      </c>
      <c r="AE2710" s="16">
        <v>0</v>
      </c>
      <c r="AF2710" s="28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0</v>
      </c>
      <c r="AR2710" s="16">
        <v>51</v>
      </c>
      <c r="AS2710" s="16">
        <v>0</v>
      </c>
      <c r="AT2710" s="16">
        <v>0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  <c r="BI2710" s="16">
        <v>0</v>
      </c>
      <c r="BJ2710" s="135"/>
    </row>
    <row r="2711" spans="1:62" x14ac:dyDescent="0.3">
      <c r="A2711" s="85" t="s">
        <v>118</v>
      </c>
      <c r="B2711" s="85" t="s">
        <v>163</v>
      </c>
      <c r="C2711" s="16" t="s">
        <v>1300</v>
      </c>
      <c r="D2711" s="16" t="s">
        <v>2491</v>
      </c>
      <c r="E2711" s="16" t="s">
        <v>39</v>
      </c>
      <c r="F2711" s="85">
        <v>999931541</v>
      </c>
      <c r="G2711" s="1">
        <f>(J2711+T2711)-H2711</f>
        <v>51</v>
      </c>
      <c r="H2711" s="16"/>
      <c r="I2711" s="28"/>
      <c r="J2711" s="1">
        <f>SUM(K2711,L2711,N2711,O2711,P2711,Q2711)</f>
        <v>0</v>
      </c>
      <c r="K2711" s="1">
        <f>SUM(AC2711,AE2711)</f>
        <v>0</v>
      </c>
      <c r="L2711" s="1">
        <v>0</v>
      </c>
      <c r="M2711" s="1">
        <v>0</v>
      </c>
      <c r="N2711" s="1">
        <v>0</v>
      </c>
      <c r="O2711" s="1"/>
      <c r="P2711" s="1">
        <v>0</v>
      </c>
      <c r="Q2711" s="1">
        <f>AD2711</f>
        <v>0</v>
      </c>
      <c r="R2711" s="1">
        <v>0</v>
      </c>
      <c r="S2711" s="31"/>
      <c r="T2711" s="1">
        <f>SUM(U2711,V2711,X2711,Y2711,Z2711,AA2711)</f>
        <v>51</v>
      </c>
      <c r="U2711" s="1">
        <f>SUM(AG2711,BF2711)</f>
        <v>0</v>
      </c>
      <c r="V2711" s="1">
        <f>SUM(AJ2711,AK2711,AL2711,AM2711,AO2711,AP2711,AQ2711,AR2711,AS2711,AT2711,AU2711,AN2711,AV2711,AW2711,AX2711,AY2711,AZ2711,BA2711,BC2711,BD2711,BE2711,BB2711)</f>
        <v>51</v>
      </c>
      <c r="W2711" s="1">
        <f>COUNTIF(AJ2711:BE2711, "&gt;0")</f>
        <v>1</v>
      </c>
      <c r="X2711" s="1">
        <f>SUM(BG2711,BH2711)</f>
        <v>0</v>
      </c>
      <c r="Y2711" s="1">
        <f>BI2711</f>
        <v>0</v>
      </c>
      <c r="Z2711" s="1">
        <f>AI2711</f>
        <v>0</v>
      </c>
      <c r="AA2711" s="1">
        <f>AH2711</f>
        <v>0</v>
      </c>
      <c r="AB2711" s="31"/>
      <c r="AC2711" s="16">
        <v>0</v>
      </c>
      <c r="AD2711" s="16">
        <v>0</v>
      </c>
      <c r="AE2711" s="16">
        <v>0</v>
      </c>
      <c r="AF2711" s="28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0</v>
      </c>
      <c r="AQ2711" s="16">
        <v>0</v>
      </c>
      <c r="AR2711" s="16">
        <v>51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  <c r="BI2711" s="16">
        <v>0</v>
      </c>
    </row>
    <row r="2712" spans="1:62" x14ac:dyDescent="0.3">
      <c r="A2712" s="98" t="s">
        <v>118</v>
      </c>
      <c r="B2712" s="98" t="s">
        <v>163</v>
      </c>
      <c r="C2712" s="35" t="s">
        <v>602</v>
      </c>
      <c r="D2712" s="35" t="s">
        <v>3051</v>
      </c>
      <c r="E2712" s="35" t="s">
        <v>39</v>
      </c>
      <c r="F2712" s="85">
        <v>999907646</v>
      </c>
      <c r="G2712" s="1">
        <f>(J2712+T2712)-H2712</f>
        <v>45</v>
      </c>
      <c r="H2712" s="16"/>
      <c r="I2712" s="28"/>
      <c r="J2712" s="1">
        <f>SUM(K2712,L2712,N2712,O2712,P2712,Q2712)</f>
        <v>0</v>
      </c>
      <c r="K2712" s="1">
        <f>SUM(AC2712,AE2712)</f>
        <v>0</v>
      </c>
      <c r="L2712" s="1">
        <v>0</v>
      </c>
      <c r="M2712" s="1">
        <v>0</v>
      </c>
      <c r="N2712" s="1">
        <v>0</v>
      </c>
      <c r="O2712" s="1"/>
      <c r="P2712" s="1">
        <v>0</v>
      </c>
      <c r="Q2712" s="1">
        <f>AD2712</f>
        <v>0</v>
      </c>
      <c r="R2712" s="1">
        <v>0</v>
      </c>
      <c r="S2712" s="28"/>
      <c r="T2712" s="1">
        <f>SUM(U2712,V2712,X2712,Y2712,Z2712,AA2712)</f>
        <v>45</v>
      </c>
      <c r="U2712" s="1">
        <f>SUM(AG2712,BF2712)</f>
        <v>0</v>
      </c>
      <c r="V2712" s="1">
        <f>SUM(AJ2712,AK2712,AL2712,AM2712,AO2712,AP2712,AQ2712,AR2712,AS2712,AT2712,AU2712,AN2712,AV2712,AW2712,AX2712,AY2712,AZ2712,BA2712,BC2712,BD2712,BE2712,BB2712)</f>
        <v>45</v>
      </c>
      <c r="W2712" s="1">
        <f>COUNTIF(AJ2712:BE2712, "&gt;0")</f>
        <v>1</v>
      </c>
      <c r="X2712" s="1">
        <f>SUM(BG2712,BH2712)</f>
        <v>0</v>
      </c>
      <c r="Y2712" s="1">
        <f>BI2712</f>
        <v>0</v>
      </c>
      <c r="Z2712" s="1">
        <f>AI2712</f>
        <v>0</v>
      </c>
      <c r="AA2712" s="1">
        <f>AH2712</f>
        <v>0</v>
      </c>
      <c r="AB2712" s="28"/>
      <c r="AC2712" s="16">
        <v>0</v>
      </c>
      <c r="AD2712" s="16">
        <v>0</v>
      </c>
      <c r="AE2712" s="16">
        <v>0</v>
      </c>
      <c r="AF2712" s="28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0</v>
      </c>
      <c r="AO2712" s="16">
        <v>0</v>
      </c>
      <c r="AP2712" s="16">
        <v>0</v>
      </c>
      <c r="AQ2712" s="16">
        <v>0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45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  <c r="BI2712" s="16">
        <v>0</v>
      </c>
      <c r="BJ2712" s="135"/>
    </row>
    <row r="2713" spans="1:62" x14ac:dyDescent="0.3">
      <c r="A2713" s="98" t="s">
        <v>118</v>
      </c>
      <c r="B2713" s="98" t="s">
        <v>163</v>
      </c>
      <c r="C2713" s="99" t="s">
        <v>1157</v>
      </c>
      <c r="D2713" s="99" t="s">
        <v>1158</v>
      </c>
      <c r="E2713" s="99" t="s">
        <v>39</v>
      </c>
      <c r="F2713" s="85">
        <v>999922347</v>
      </c>
      <c r="G2713" s="1">
        <f>(J2713+T2713)-H2713</f>
        <v>45</v>
      </c>
      <c r="H2713" s="1"/>
      <c r="I2713" s="15"/>
      <c r="J2713" s="1">
        <f>SUM(K2713,L2713,N2713,O2713,P2713,Q2713)</f>
        <v>0</v>
      </c>
      <c r="K2713" s="1">
        <f>SUM(AC2713,AE2713)</f>
        <v>0</v>
      </c>
      <c r="L2713" s="1">
        <v>0</v>
      </c>
      <c r="M2713" s="1">
        <v>0</v>
      </c>
      <c r="N2713" s="1">
        <v>0</v>
      </c>
      <c r="O2713" s="1"/>
      <c r="P2713" s="1">
        <v>0</v>
      </c>
      <c r="Q2713" s="1">
        <f>AD2713</f>
        <v>0</v>
      </c>
      <c r="R2713" s="1">
        <v>0</v>
      </c>
      <c r="S2713" s="31"/>
      <c r="T2713" s="1">
        <f>SUM(U2713,V2713,X2713,Y2713,Z2713,AA2713)</f>
        <v>45</v>
      </c>
      <c r="U2713" s="1">
        <f>SUM(AG2713,BF2713)</f>
        <v>0</v>
      </c>
      <c r="V2713" s="1">
        <f>SUM(AJ2713,AK2713,AL2713,AM2713,AO2713,AP2713,AQ2713,AR2713,AS2713,AT2713,AU2713,AN2713,AV2713,AW2713,AX2713,AY2713,AZ2713,BA2713,BC2713,BD2713,BE2713,BB2713)</f>
        <v>45</v>
      </c>
      <c r="W2713" s="1">
        <f>COUNTIF(AJ2713:BE2713, "&gt;0")</f>
        <v>1</v>
      </c>
      <c r="X2713" s="1">
        <f>SUM(BG2713,BH2713)</f>
        <v>0</v>
      </c>
      <c r="Y2713" s="1">
        <f>BI2713</f>
        <v>0</v>
      </c>
      <c r="Z2713" s="1">
        <f>AI2713</f>
        <v>0</v>
      </c>
      <c r="AA2713" s="1">
        <f>AH2713</f>
        <v>0</v>
      </c>
      <c r="AB2713" s="31"/>
      <c r="AC2713" s="1">
        <v>0</v>
      </c>
      <c r="AD2713" s="16">
        <v>0</v>
      </c>
      <c r="AE2713" s="16">
        <v>0</v>
      </c>
      <c r="AF2713" s="28">
        <v>0</v>
      </c>
      <c r="AG2713" s="16">
        <v>0</v>
      </c>
      <c r="AH2713" s="16">
        <v>0</v>
      </c>
      <c r="AI2713" s="16">
        <v>0</v>
      </c>
      <c r="AJ2713" s="16">
        <v>45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0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  <c r="BI2713" s="16">
        <v>0</v>
      </c>
      <c r="BJ2713" s="135"/>
    </row>
    <row r="2714" spans="1:62" x14ac:dyDescent="0.3">
      <c r="A2714" s="16" t="s">
        <v>118</v>
      </c>
      <c r="B2714" s="16" t="s">
        <v>163</v>
      </c>
      <c r="C2714" s="16" t="s">
        <v>3549</v>
      </c>
      <c r="D2714" s="16" t="s">
        <v>3613</v>
      </c>
      <c r="E2714" s="16" t="s">
        <v>39</v>
      </c>
      <c r="F2714" s="16">
        <v>999923787</v>
      </c>
      <c r="G2714" s="1">
        <f>(J2714+T2714)-H2714</f>
        <v>45</v>
      </c>
      <c r="H2714" s="16"/>
      <c r="I2714" s="28"/>
      <c r="J2714" s="1">
        <f>SUM(K2714,L2714,N2714,O2714,P2714,Q2714)</f>
        <v>0</v>
      </c>
      <c r="K2714" s="1">
        <f>SUM(AC2714,AE2714)</f>
        <v>0</v>
      </c>
      <c r="L2714" s="1">
        <v>0</v>
      </c>
      <c r="M2714" s="1">
        <v>0</v>
      </c>
      <c r="N2714" s="1">
        <v>0</v>
      </c>
      <c r="O2714" s="1"/>
      <c r="P2714" s="1">
        <v>0</v>
      </c>
      <c r="Q2714" s="1">
        <f>AD2714</f>
        <v>0</v>
      </c>
      <c r="R2714" s="1">
        <v>0</v>
      </c>
      <c r="S2714" s="28"/>
      <c r="T2714" s="1">
        <f>SUM(U2714,V2714,X2714,Y2714,Z2714,AA2714)</f>
        <v>45</v>
      </c>
      <c r="U2714" s="1">
        <f>SUM(AG2714,BF2714)</f>
        <v>0</v>
      </c>
      <c r="V2714" s="1">
        <f>SUM(AJ2714,AK2714,AL2714,AM2714,AO2714,AP2714,AQ2714,AR2714,AS2714,AT2714,AU2714,AN2714,AV2714,AW2714,AX2714,AY2714,AZ2714,BA2714,BC2714,BD2714,BE2714,BB2714)</f>
        <v>45</v>
      </c>
      <c r="W2714" s="1">
        <f>COUNTIF(AJ2714:BE2714, "&gt;0")</f>
        <v>1</v>
      </c>
      <c r="X2714" s="1">
        <f>SUM(BG2714,BH2714)</f>
        <v>0</v>
      </c>
      <c r="Y2714" s="1">
        <f>BI2714</f>
        <v>0</v>
      </c>
      <c r="Z2714" s="1">
        <f>AI2714</f>
        <v>0</v>
      </c>
      <c r="AA2714" s="1">
        <f>AH2714</f>
        <v>0</v>
      </c>
      <c r="AB2714" s="28"/>
      <c r="AC2714" s="16">
        <v>0</v>
      </c>
      <c r="AD2714" s="16">
        <v>0</v>
      </c>
      <c r="AE2714" s="16">
        <v>0</v>
      </c>
      <c r="AF2714" s="28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45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  <c r="BI2714" s="16">
        <v>0</v>
      </c>
      <c r="BJ2714" s="135"/>
    </row>
    <row r="2715" spans="1:62" x14ac:dyDescent="0.3">
      <c r="A2715" s="85" t="s">
        <v>118</v>
      </c>
      <c r="B2715" s="85" t="s">
        <v>163</v>
      </c>
      <c r="C2715" s="16" t="s">
        <v>2870</v>
      </c>
      <c r="D2715" s="16" t="s">
        <v>2871</v>
      </c>
      <c r="E2715" s="16" t="s">
        <v>39</v>
      </c>
      <c r="F2715" s="85">
        <v>999929999</v>
      </c>
      <c r="G2715" s="1">
        <f>(J2715+T2715)-H2715</f>
        <v>45</v>
      </c>
      <c r="H2715" s="16"/>
      <c r="I2715" s="28"/>
      <c r="J2715" s="1">
        <f>SUM(K2715,L2715,N2715,O2715,P2715,Q2715)</f>
        <v>0</v>
      </c>
      <c r="K2715" s="1">
        <f>SUM(AC2715,AE2715)</f>
        <v>0</v>
      </c>
      <c r="L2715" s="1">
        <v>0</v>
      </c>
      <c r="M2715" s="1">
        <v>0</v>
      </c>
      <c r="N2715" s="1">
        <v>0</v>
      </c>
      <c r="O2715" s="1"/>
      <c r="P2715" s="1">
        <v>0</v>
      </c>
      <c r="Q2715" s="1">
        <f>AD2715</f>
        <v>0</v>
      </c>
      <c r="R2715" s="1">
        <v>0</v>
      </c>
      <c r="S2715" s="28"/>
      <c r="T2715" s="1">
        <f>SUM(U2715,V2715,X2715,Y2715,Z2715,AA2715)</f>
        <v>45</v>
      </c>
      <c r="U2715" s="1">
        <f>SUM(AG2715,BF2715)</f>
        <v>0</v>
      </c>
      <c r="V2715" s="1">
        <f>SUM(AJ2715,AK2715,AL2715,AM2715,AO2715,AP2715,AQ2715,AR2715,AS2715,AT2715,AU2715,AN2715,AV2715,AW2715,AX2715,AY2715,AZ2715,BA2715,BC2715,BD2715,BE2715,BB2715)</f>
        <v>45</v>
      </c>
      <c r="W2715" s="1">
        <f>COUNTIF(AJ2715:BE2715, "&gt;0")</f>
        <v>1</v>
      </c>
      <c r="X2715" s="1">
        <f>SUM(BG2715,BH2715)</f>
        <v>0</v>
      </c>
      <c r="Y2715" s="1">
        <f>BI2715</f>
        <v>0</v>
      </c>
      <c r="Z2715" s="1">
        <f>AI2715</f>
        <v>0</v>
      </c>
      <c r="AA2715" s="1">
        <f>AH2715</f>
        <v>0</v>
      </c>
      <c r="AB2715" s="28"/>
      <c r="AC2715" s="16">
        <v>0</v>
      </c>
      <c r="AD2715" s="16">
        <v>0</v>
      </c>
      <c r="AE2715" s="16">
        <v>0</v>
      </c>
      <c r="AF2715" s="28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45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0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0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0</v>
      </c>
      <c r="BH2715" s="16">
        <v>0</v>
      </c>
      <c r="BI2715" s="16">
        <v>0</v>
      </c>
      <c r="BJ2715" s="135"/>
    </row>
    <row r="2716" spans="1:62" x14ac:dyDescent="0.3">
      <c r="A2716" s="85" t="s">
        <v>118</v>
      </c>
      <c r="B2716" s="104" t="s">
        <v>163</v>
      </c>
      <c r="C2716" s="18" t="s">
        <v>827</v>
      </c>
      <c r="D2716" s="18" t="s">
        <v>828</v>
      </c>
      <c r="E2716" s="18" t="s">
        <v>39</v>
      </c>
      <c r="F2716" s="104">
        <v>999918204</v>
      </c>
      <c r="G2716" s="1">
        <f>(J2716+T2716)-H2716</f>
        <v>37.5</v>
      </c>
      <c r="H2716" s="1">
        <f>(K2716+L2716+N2716+O2716+P2716+Q2716+R2716)*0.5</f>
        <v>37.5</v>
      </c>
      <c r="I2716" s="15"/>
      <c r="J2716" s="1">
        <f>SUM(K2716,L2716,N2716,O2716,P2716,Q2716)</f>
        <v>75</v>
      </c>
      <c r="K2716" s="1">
        <f>SUM(AC2716,AE2716)</f>
        <v>0</v>
      </c>
      <c r="L2716" s="1">
        <v>0</v>
      </c>
      <c r="M2716" s="1">
        <v>0</v>
      </c>
      <c r="N2716" s="1">
        <v>0</v>
      </c>
      <c r="O2716" s="1"/>
      <c r="P2716" s="1">
        <v>0</v>
      </c>
      <c r="Q2716" s="1">
        <f>AD2716</f>
        <v>75</v>
      </c>
      <c r="R2716" s="1">
        <v>0</v>
      </c>
      <c r="S2716" s="31"/>
      <c r="T2716" s="1">
        <f>SUM(U2716,V2716,X2716,Y2716,Z2716,AA2716)</f>
        <v>0</v>
      </c>
      <c r="U2716" s="1">
        <f>SUM(AG2716,BF2716)</f>
        <v>0</v>
      </c>
      <c r="V2716" s="1">
        <f>SUM(AJ2716,AK2716,AL2716,AM2716,AO2716,AP2716,AQ2716,AR2716,AS2716,AT2716,AU2716,AN2716,AV2716,AW2716,AX2716,AY2716,AZ2716,BA2716,BC2716,BD2716,BE2716,BB2716)</f>
        <v>0</v>
      </c>
      <c r="W2716" s="1">
        <f>COUNTIF(AJ2716:BE2716, "&gt;0")</f>
        <v>0</v>
      </c>
      <c r="X2716" s="1">
        <f>SUM(BG2716,BH2716)</f>
        <v>0</v>
      </c>
      <c r="Y2716" s="1">
        <f>BI2716</f>
        <v>0</v>
      </c>
      <c r="Z2716" s="1">
        <f>AI2716</f>
        <v>0</v>
      </c>
      <c r="AA2716" s="1">
        <f>AH2716</f>
        <v>0</v>
      </c>
      <c r="AB2716" s="31"/>
      <c r="AC2716" s="1">
        <v>0</v>
      </c>
      <c r="AD2716" s="16">
        <v>75</v>
      </c>
      <c r="AE2716" s="16">
        <v>0</v>
      </c>
      <c r="AF2716" s="28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  <c r="BI2716" s="16">
        <v>0</v>
      </c>
      <c r="BJ2716" s="135"/>
    </row>
    <row r="2717" spans="1:62" x14ac:dyDescent="0.3">
      <c r="A2717" s="85" t="s">
        <v>118</v>
      </c>
      <c r="B2717" s="85" t="s">
        <v>163</v>
      </c>
      <c r="C2717" s="16" t="s">
        <v>664</v>
      </c>
      <c r="D2717" s="16" t="s">
        <v>665</v>
      </c>
      <c r="E2717" s="16" t="s">
        <v>39</v>
      </c>
      <c r="F2717" s="85">
        <v>999914737</v>
      </c>
      <c r="G2717" s="1">
        <f>(J2717+T2717)-H2717</f>
        <v>30</v>
      </c>
      <c r="H2717" s="16"/>
      <c r="I2717" s="28"/>
      <c r="J2717" s="1">
        <f>SUM(K2717,L2717,N2717,O2717,P2717,Q2717)</f>
        <v>0</v>
      </c>
      <c r="K2717" s="1">
        <f>SUM(AC2717,AE2717)</f>
        <v>0</v>
      </c>
      <c r="L2717" s="1">
        <v>0</v>
      </c>
      <c r="M2717" s="1">
        <v>0</v>
      </c>
      <c r="N2717" s="1">
        <v>0</v>
      </c>
      <c r="O2717" s="1"/>
      <c r="P2717" s="1">
        <v>0</v>
      </c>
      <c r="Q2717" s="1">
        <f>AD2717</f>
        <v>0</v>
      </c>
      <c r="R2717" s="1">
        <v>0</v>
      </c>
      <c r="S2717" s="31"/>
      <c r="T2717" s="1">
        <f>SUM(U2717,V2717,X2717,Y2717,Z2717,AA2717)</f>
        <v>30</v>
      </c>
      <c r="U2717" s="1">
        <f>SUM(AG2717,BF2717)</f>
        <v>0</v>
      </c>
      <c r="V2717" s="1">
        <f>SUM(AJ2717,AK2717,AL2717,AM2717,AO2717,AP2717,AQ2717,AR2717,AS2717,AT2717,AU2717,AN2717,AV2717,AW2717,AX2717,AY2717,AZ2717,BA2717,BC2717,BD2717,BE2717,BB2717)</f>
        <v>30</v>
      </c>
      <c r="W2717" s="1">
        <f>COUNTIF(AJ2717:BE2717, "&gt;0")</f>
        <v>1</v>
      </c>
      <c r="X2717" s="1">
        <f>SUM(BG2717,BH2717)</f>
        <v>0</v>
      </c>
      <c r="Y2717" s="1">
        <f>BI2717</f>
        <v>0</v>
      </c>
      <c r="Z2717" s="1">
        <f>AI2717</f>
        <v>0</v>
      </c>
      <c r="AA2717" s="1">
        <f>AH2717</f>
        <v>0</v>
      </c>
      <c r="AB2717" s="31"/>
      <c r="AC2717" s="16">
        <v>0</v>
      </c>
      <c r="AD2717" s="16">
        <v>0</v>
      </c>
      <c r="AE2717" s="16">
        <v>0</v>
      </c>
      <c r="AF2717" s="28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30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0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  <c r="BI2717" s="16">
        <v>0</v>
      </c>
      <c r="BJ2717" s="135"/>
    </row>
    <row r="2718" spans="1:62" x14ac:dyDescent="0.3">
      <c r="A2718" s="85" t="s">
        <v>118</v>
      </c>
      <c r="B2718" s="85" t="s">
        <v>163</v>
      </c>
      <c r="C2718" s="16" t="s">
        <v>856</v>
      </c>
      <c r="D2718" s="16" t="s">
        <v>794</v>
      </c>
      <c r="E2718" s="16" t="s">
        <v>39</v>
      </c>
      <c r="F2718" s="85">
        <v>999918561</v>
      </c>
      <c r="G2718" s="1">
        <f>(J2718+T2718)-H2718</f>
        <v>30</v>
      </c>
      <c r="H2718" s="16"/>
      <c r="I2718" s="28"/>
      <c r="J2718" s="1">
        <f>SUM(K2718,L2718,N2718,O2718,P2718,Q2718)</f>
        <v>0</v>
      </c>
      <c r="K2718" s="1">
        <f>SUM(AC2718,AE2718)</f>
        <v>0</v>
      </c>
      <c r="L2718" s="1">
        <v>0</v>
      </c>
      <c r="M2718" s="1">
        <v>0</v>
      </c>
      <c r="N2718" s="1">
        <v>0</v>
      </c>
      <c r="O2718" s="1"/>
      <c r="P2718" s="1">
        <v>0</v>
      </c>
      <c r="Q2718" s="1">
        <f>AD2718</f>
        <v>0</v>
      </c>
      <c r="R2718" s="1">
        <v>0</v>
      </c>
      <c r="S2718" s="31"/>
      <c r="T2718" s="1">
        <f>SUM(U2718,V2718,X2718,Y2718,Z2718,AA2718)</f>
        <v>30</v>
      </c>
      <c r="U2718" s="1">
        <f>SUM(AG2718,BF2718)</f>
        <v>0</v>
      </c>
      <c r="V2718" s="1">
        <f>SUM(AJ2718,AK2718,AL2718,AM2718,AO2718,AP2718,AQ2718,AR2718,AS2718,AT2718,AU2718,AN2718,AV2718,AW2718,AX2718,AY2718,AZ2718,BA2718,BC2718,BD2718,BE2718,BB2718)</f>
        <v>30</v>
      </c>
      <c r="W2718" s="1">
        <f>COUNTIF(AJ2718:BE2718, "&gt;0")</f>
        <v>1</v>
      </c>
      <c r="X2718" s="1">
        <f>SUM(BG2718,BH2718)</f>
        <v>0</v>
      </c>
      <c r="Y2718" s="1">
        <f>BI2718</f>
        <v>0</v>
      </c>
      <c r="Z2718" s="1">
        <f>AI2718</f>
        <v>0</v>
      </c>
      <c r="AA2718" s="1">
        <f>AH2718</f>
        <v>0</v>
      </c>
      <c r="AB2718" s="31"/>
      <c r="AC2718" s="16">
        <v>0</v>
      </c>
      <c r="AD2718" s="16">
        <v>0</v>
      </c>
      <c r="AE2718" s="16">
        <v>0</v>
      </c>
      <c r="AF2718" s="28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0</v>
      </c>
      <c r="AO2718" s="16">
        <v>0</v>
      </c>
      <c r="AP2718" s="16">
        <v>0</v>
      </c>
      <c r="AQ2718" s="16">
        <v>30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  <c r="BI2718" s="16">
        <v>0</v>
      </c>
      <c r="BJ2718" s="135"/>
    </row>
    <row r="2719" spans="1:62" x14ac:dyDescent="0.3">
      <c r="A2719" s="85" t="s">
        <v>118</v>
      </c>
      <c r="B2719" s="85" t="s">
        <v>163</v>
      </c>
      <c r="C2719" s="1" t="s">
        <v>1274</v>
      </c>
      <c r="D2719" s="1" t="s">
        <v>263</v>
      </c>
      <c r="E2719" s="1" t="s">
        <v>39</v>
      </c>
      <c r="F2719" s="85">
        <v>999923709</v>
      </c>
      <c r="G2719" s="1">
        <f>(J2719+T2719)-H2719</f>
        <v>30</v>
      </c>
      <c r="H2719" s="1"/>
      <c r="I2719" s="15"/>
      <c r="J2719" s="1">
        <f>SUM(K2719,L2719,N2719,O2719,P2719,Q2719)</f>
        <v>0</v>
      </c>
      <c r="K2719" s="1">
        <f>SUM(AC2719,AE2719)</f>
        <v>0</v>
      </c>
      <c r="L2719" s="1">
        <v>0</v>
      </c>
      <c r="M2719" s="1">
        <v>0</v>
      </c>
      <c r="N2719" s="1">
        <v>0</v>
      </c>
      <c r="O2719" s="1"/>
      <c r="P2719" s="1">
        <v>0</v>
      </c>
      <c r="Q2719" s="1">
        <f>AD2719</f>
        <v>0</v>
      </c>
      <c r="R2719" s="1">
        <v>0</v>
      </c>
      <c r="S2719" s="31"/>
      <c r="T2719" s="1">
        <f>SUM(U2719,V2719,X2719,Y2719,Z2719,AA2719)</f>
        <v>30</v>
      </c>
      <c r="U2719" s="1">
        <f>SUM(AG2719,BF2719)</f>
        <v>0</v>
      </c>
      <c r="V2719" s="1">
        <f>SUM(AJ2719,AK2719,AL2719,AM2719,AO2719,AP2719,AQ2719,AR2719,AS2719,AT2719,AU2719,AN2719,AV2719,AW2719,AX2719,AY2719,AZ2719,BA2719,BC2719,BD2719,BE2719,BB2719)</f>
        <v>30</v>
      </c>
      <c r="W2719" s="1">
        <f>COUNTIF(AJ2719:BE2719, "&gt;0")</f>
        <v>1</v>
      </c>
      <c r="X2719" s="1">
        <f>SUM(BG2719,BH2719)</f>
        <v>0</v>
      </c>
      <c r="Y2719" s="1">
        <f>BI2719</f>
        <v>0</v>
      </c>
      <c r="Z2719" s="1">
        <f>AI2719</f>
        <v>0</v>
      </c>
      <c r="AA2719" s="1">
        <f>AH2719</f>
        <v>0</v>
      </c>
      <c r="AB2719" s="31"/>
      <c r="AC2719" s="1">
        <v>0</v>
      </c>
      <c r="AD2719" s="16">
        <v>0</v>
      </c>
      <c r="AE2719" s="16">
        <v>0</v>
      </c>
      <c r="AF2719" s="28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>
        <v>30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0</v>
      </c>
      <c r="BH2719" s="16">
        <v>0</v>
      </c>
      <c r="BI2719" s="16">
        <v>0</v>
      </c>
      <c r="BJ2719" s="135"/>
    </row>
    <row r="2720" spans="1:62" x14ac:dyDescent="0.3">
      <c r="A2720" s="85" t="s">
        <v>29</v>
      </c>
      <c r="B2720" s="85" t="s">
        <v>163</v>
      </c>
      <c r="C2720" s="16" t="s">
        <v>1603</v>
      </c>
      <c r="D2720" s="16" t="s">
        <v>1785</v>
      </c>
      <c r="E2720" s="16" t="s">
        <v>39</v>
      </c>
      <c r="F2720" s="85">
        <v>999927476</v>
      </c>
      <c r="G2720" s="1">
        <f>(J2720+T2720)-H2720</f>
        <v>329</v>
      </c>
      <c r="H2720" s="1">
        <f>(K2720+L2720+N2720+O2720+P2720+Q2720+R2720)*0.5</f>
        <v>10</v>
      </c>
      <c r="I2720" s="28"/>
      <c r="J2720" s="1">
        <f>SUM(K2720,L2720,N2720,O2720,P2720,Q2720)</f>
        <v>20</v>
      </c>
      <c r="K2720" s="1">
        <f>SUM(AC2720,AE2720)</f>
        <v>0</v>
      </c>
      <c r="L2720" s="1">
        <v>0</v>
      </c>
      <c r="M2720" s="1">
        <v>0</v>
      </c>
      <c r="N2720" s="1">
        <v>0</v>
      </c>
      <c r="O2720" s="1"/>
      <c r="P2720" s="1">
        <v>0</v>
      </c>
      <c r="Q2720" s="1">
        <f>AD2720</f>
        <v>20</v>
      </c>
      <c r="R2720" s="1">
        <v>0</v>
      </c>
      <c r="S2720" s="31"/>
      <c r="T2720" s="1">
        <f>SUM(U2720,V2720,X2720,Y2720,Z2720,AA2720)</f>
        <v>319</v>
      </c>
      <c r="U2720" s="1">
        <f>SUM(AG2720,BF2720)</f>
        <v>0</v>
      </c>
      <c r="V2720" s="1">
        <f>SUM(AJ2720,AK2720,AL2720,AM2720,AO2720,AP2720,AQ2720,AR2720,AS2720,AT2720,AU2720,AN2720,AV2720,AW2720,AX2720,AY2720,AZ2720,BA2720,BC2720,BD2720,BE2720,BB2720)</f>
        <v>150</v>
      </c>
      <c r="W2720" s="1">
        <f>COUNTIF(AJ2720:BE2720, "&gt;0")</f>
        <v>2</v>
      </c>
      <c r="X2720" s="1">
        <f>SUM(BG2720,BH2720)</f>
        <v>80</v>
      </c>
      <c r="Y2720" s="1">
        <f>BI2720</f>
        <v>89</v>
      </c>
      <c r="Z2720" s="1">
        <f>AI2720</f>
        <v>0</v>
      </c>
      <c r="AA2720" s="1">
        <f>AH2720</f>
        <v>0</v>
      </c>
      <c r="AB2720" s="31"/>
      <c r="AC2720" s="16">
        <v>0</v>
      </c>
      <c r="AD2720" s="16">
        <v>20</v>
      </c>
      <c r="AE2720" s="16">
        <v>0</v>
      </c>
      <c r="AF2720" s="28">
        <v>0</v>
      </c>
      <c r="AG2720" s="16">
        <v>0</v>
      </c>
      <c r="AH2720" s="16">
        <v>0</v>
      </c>
      <c r="AI2720" s="16">
        <v>0</v>
      </c>
      <c r="AJ2720" s="16">
        <v>30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0</v>
      </c>
      <c r="AT2720" s="16">
        <v>0</v>
      </c>
      <c r="AU2720" s="16">
        <v>0</v>
      </c>
      <c r="AV2720" s="16">
        <v>120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80</v>
      </c>
      <c r="BI2720" s="16">
        <v>89</v>
      </c>
      <c r="BJ2720" s="135"/>
    </row>
    <row r="2721" spans="1:62" x14ac:dyDescent="0.3">
      <c r="A2721" s="85" t="s">
        <v>29</v>
      </c>
      <c r="B2721" s="85" t="s">
        <v>163</v>
      </c>
      <c r="C2721" s="16" t="s">
        <v>1034</v>
      </c>
      <c r="D2721" s="16" t="s">
        <v>1033</v>
      </c>
      <c r="E2721" s="16" t="s">
        <v>39</v>
      </c>
      <c r="F2721" s="85">
        <v>999921215</v>
      </c>
      <c r="G2721" s="1">
        <f>(J2721+T2721)-H2721</f>
        <v>301</v>
      </c>
      <c r="H2721" s="16"/>
      <c r="I2721" s="28"/>
      <c r="J2721" s="1">
        <f>SUM(K2721,L2721,N2721,O2721,P2721,Q2721)</f>
        <v>0</v>
      </c>
      <c r="K2721" s="1">
        <f>SUM(AC2721,AE2721)</f>
        <v>0</v>
      </c>
      <c r="L2721" s="1">
        <v>0</v>
      </c>
      <c r="M2721" s="1">
        <v>0</v>
      </c>
      <c r="N2721" s="1">
        <v>0</v>
      </c>
      <c r="O2721" s="1"/>
      <c r="P2721" s="1">
        <v>0</v>
      </c>
      <c r="Q2721" s="1">
        <f>AD2721</f>
        <v>0</v>
      </c>
      <c r="R2721" s="1">
        <v>0</v>
      </c>
      <c r="S2721" s="31"/>
      <c r="T2721" s="1">
        <f>SUM(U2721,V2721,X2721,Y2721,Z2721,AA2721)</f>
        <v>301</v>
      </c>
      <c r="U2721" s="1">
        <f>SUM(AG2721,BF2721)</f>
        <v>0</v>
      </c>
      <c r="V2721" s="1">
        <f>SUM(AJ2721,AK2721,AL2721,AM2721,AO2721,AP2721,AQ2721,AR2721,AS2721,AT2721,AU2721,AN2721,AV2721,AW2721,AX2721,AY2721,AZ2721,BA2721,BC2721,BD2721,BE2721,BB2721)</f>
        <v>98</v>
      </c>
      <c r="W2721" s="1">
        <f>COUNTIF(AJ2721:BE2721, "&gt;0")</f>
        <v>2</v>
      </c>
      <c r="X2721" s="1">
        <f>SUM(BG2721,BH2721)</f>
        <v>120</v>
      </c>
      <c r="Y2721" s="1">
        <f>BI2721</f>
        <v>83</v>
      </c>
      <c r="Z2721" s="1">
        <f>AI2721</f>
        <v>0</v>
      </c>
      <c r="AA2721" s="1">
        <f>AH2721</f>
        <v>0</v>
      </c>
      <c r="AB2721" s="31"/>
      <c r="AC2721" s="16">
        <v>0</v>
      </c>
      <c r="AD2721" s="16">
        <v>0</v>
      </c>
      <c r="AE2721" s="16">
        <v>0</v>
      </c>
      <c r="AF2721" s="28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68</v>
      </c>
      <c r="AS2721" s="16">
        <v>0</v>
      </c>
      <c r="AT2721" s="16">
        <v>0</v>
      </c>
      <c r="AU2721" s="16">
        <v>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30</v>
      </c>
      <c r="BF2721" s="16">
        <v>0</v>
      </c>
      <c r="BG2721" s="16">
        <v>120</v>
      </c>
      <c r="BH2721" s="16">
        <v>0</v>
      </c>
      <c r="BI2721" s="16">
        <v>83</v>
      </c>
      <c r="BJ2721" s="135"/>
    </row>
    <row r="2722" spans="1:62" x14ac:dyDescent="0.3">
      <c r="A2722" s="85" t="s">
        <v>29</v>
      </c>
      <c r="B2722" s="85" t="s">
        <v>163</v>
      </c>
      <c r="C2722" s="16" t="s">
        <v>1086</v>
      </c>
      <c r="D2722" s="16" t="s">
        <v>475</v>
      </c>
      <c r="E2722" s="16" t="s">
        <v>39</v>
      </c>
      <c r="F2722" s="85">
        <v>999921580</v>
      </c>
      <c r="G2722" s="1">
        <f>(J2722+T2722)-H2722</f>
        <v>300</v>
      </c>
      <c r="H2722" s="16"/>
      <c r="I2722" s="28"/>
      <c r="J2722" s="1">
        <f>SUM(K2722,L2722,N2722,O2722,P2722,Q2722)</f>
        <v>0</v>
      </c>
      <c r="K2722" s="1">
        <f>SUM(AC2722,AE2722)</f>
        <v>0</v>
      </c>
      <c r="L2722" s="1">
        <v>0</v>
      </c>
      <c r="M2722" s="1">
        <v>0</v>
      </c>
      <c r="N2722" s="1">
        <v>0</v>
      </c>
      <c r="O2722" s="1"/>
      <c r="P2722" s="1">
        <v>0</v>
      </c>
      <c r="Q2722" s="1">
        <f>AD2722</f>
        <v>0</v>
      </c>
      <c r="R2722" s="1">
        <v>0</v>
      </c>
      <c r="S2722" s="31"/>
      <c r="T2722" s="1">
        <f>SUM(U2722,V2722,X2722,Y2722,Z2722,AA2722)</f>
        <v>300</v>
      </c>
      <c r="U2722" s="1">
        <f>SUM(AG2722,BF2722)</f>
        <v>0</v>
      </c>
      <c r="V2722" s="1">
        <f>SUM(AJ2722,AK2722,AL2722,AM2722,AO2722,AP2722,AQ2722,AR2722,AS2722,AT2722,AU2722,AN2722,AV2722,AW2722,AX2722,AY2722,AZ2722,BA2722,BC2722,BD2722,BE2722,BB2722)</f>
        <v>120</v>
      </c>
      <c r="W2722" s="1">
        <f>COUNTIF(AJ2722:BE2722, "&gt;0")</f>
        <v>1</v>
      </c>
      <c r="X2722" s="1">
        <f>SUM(BG2722,BH2722)</f>
        <v>0</v>
      </c>
      <c r="Y2722" s="1">
        <f>BI2722</f>
        <v>180</v>
      </c>
      <c r="Z2722" s="1">
        <f>AI2722</f>
        <v>0</v>
      </c>
      <c r="AA2722" s="1">
        <f>AH2722</f>
        <v>0</v>
      </c>
      <c r="AB2722" s="31"/>
      <c r="AC2722" s="16">
        <v>0</v>
      </c>
      <c r="AD2722" s="16">
        <v>0</v>
      </c>
      <c r="AE2722" s="16">
        <v>0</v>
      </c>
      <c r="AF2722" s="28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0</v>
      </c>
      <c r="AR2722" s="16">
        <v>120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0</v>
      </c>
      <c r="BE2722" s="16">
        <v>0</v>
      </c>
      <c r="BF2722" s="16">
        <v>0</v>
      </c>
      <c r="BG2722" s="16">
        <v>0</v>
      </c>
      <c r="BH2722" s="16">
        <v>0</v>
      </c>
      <c r="BI2722" s="16">
        <v>180</v>
      </c>
      <c r="BJ2722" s="135"/>
    </row>
    <row r="2723" spans="1:62" x14ac:dyDescent="0.3">
      <c r="A2723" s="85" t="s">
        <v>29</v>
      </c>
      <c r="B2723" s="85" t="s">
        <v>163</v>
      </c>
      <c r="C2723" s="16" t="s">
        <v>428</v>
      </c>
      <c r="D2723" s="16" t="s">
        <v>382</v>
      </c>
      <c r="E2723" s="16" t="s">
        <v>39</v>
      </c>
      <c r="F2723" s="85">
        <v>999930396</v>
      </c>
      <c r="G2723" s="1">
        <f>(J2723+T2723)-H2723</f>
        <v>256</v>
      </c>
      <c r="H2723" s="16"/>
      <c r="I2723" s="28"/>
      <c r="J2723" s="1">
        <f>SUM(K2723,L2723,N2723,O2723,P2723,Q2723)</f>
        <v>0</v>
      </c>
      <c r="K2723" s="1">
        <f>SUM(AC2723,AE2723)</f>
        <v>0</v>
      </c>
      <c r="L2723" s="1">
        <v>0</v>
      </c>
      <c r="M2723" s="1">
        <v>0</v>
      </c>
      <c r="N2723" s="1">
        <v>0</v>
      </c>
      <c r="O2723" s="1"/>
      <c r="P2723" s="1">
        <v>0</v>
      </c>
      <c r="Q2723" s="1">
        <f>AD2723</f>
        <v>0</v>
      </c>
      <c r="R2723" s="1">
        <v>0</v>
      </c>
      <c r="S2723" s="31"/>
      <c r="T2723" s="1">
        <f>SUM(U2723,V2723,X2723,Y2723,Z2723,AA2723)</f>
        <v>256</v>
      </c>
      <c r="U2723" s="1">
        <f>SUM(AG2723,BF2723)</f>
        <v>0</v>
      </c>
      <c r="V2723" s="1">
        <f>SUM(AJ2723,AK2723,AL2723,AM2723,AO2723,AP2723,AQ2723,AR2723,AS2723,AT2723,AU2723,AN2723,AV2723,AW2723,AX2723,AY2723,AZ2723,BA2723,BC2723,BD2723,BE2723,BB2723)</f>
        <v>120</v>
      </c>
      <c r="W2723" s="1">
        <f>COUNTIF(AJ2723:BE2723, "&gt;0")</f>
        <v>2</v>
      </c>
      <c r="X2723" s="1">
        <f>SUM(BG2723,BH2723)</f>
        <v>60</v>
      </c>
      <c r="Y2723" s="1">
        <f>BI2723</f>
        <v>76</v>
      </c>
      <c r="Z2723" s="1">
        <f>AI2723</f>
        <v>0</v>
      </c>
      <c r="AA2723" s="1">
        <f>AH2723</f>
        <v>0</v>
      </c>
      <c r="AB2723" s="31"/>
      <c r="AC2723" s="16">
        <v>0</v>
      </c>
      <c r="AD2723" s="16">
        <v>0</v>
      </c>
      <c r="AE2723" s="16">
        <v>0</v>
      </c>
      <c r="AF2723" s="28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0</v>
      </c>
      <c r="AO2723" s="16">
        <v>60</v>
      </c>
      <c r="AP2723" s="16">
        <v>0</v>
      </c>
      <c r="AQ2723" s="16">
        <v>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60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60</v>
      </c>
      <c r="BI2723" s="16">
        <v>76</v>
      </c>
      <c r="BJ2723" s="135"/>
    </row>
    <row r="2724" spans="1:62" x14ac:dyDescent="0.3">
      <c r="A2724" s="16" t="s">
        <v>29</v>
      </c>
      <c r="B2724" s="16" t="s">
        <v>163</v>
      </c>
      <c r="C2724" s="16" t="s">
        <v>435</v>
      </c>
      <c r="D2724" s="16" t="s">
        <v>1834</v>
      </c>
      <c r="E2724" s="16" t="s">
        <v>39</v>
      </c>
      <c r="F2724" s="16">
        <v>999927959</v>
      </c>
      <c r="G2724" s="1">
        <f>(J2724+T2724)-H2724</f>
        <v>237</v>
      </c>
      <c r="H2724" s="1">
        <f>(K2724+L2724+N2724+O2724+P2724+Q2724+R2724)*0.5</f>
        <v>20</v>
      </c>
      <c r="I2724" s="28"/>
      <c r="J2724" s="1">
        <f>SUM(K2724,L2724,N2724,O2724,P2724,Q2724)</f>
        <v>40</v>
      </c>
      <c r="K2724" s="1">
        <f>SUM(AC2724,AE2724)</f>
        <v>0</v>
      </c>
      <c r="L2724" s="1">
        <v>0</v>
      </c>
      <c r="M2724" s="1">
        <v>0</v>
      </c>
      <c r="N2724" s="1">
        <v>0</v>
      </c>
      <c r="O2724" s="1"/>
      <c r="P2724" s="1">
        <v>0</v>
      </c>
      <c r="Q2724" s="1">
        <f>AD2724</f>
        <v>40</v>
      </c>
      <c r="R2724" s="1">
        <v>0</v>
      </c>
      <c r="S2724" s="28"/>
      <c r="T2724" s="1">
        <f>SUM(U2724,V2724,X2724,Y2724,Z2724,AA2724)</f>
        <v>217</v>
      </c>
      <c r="U2724" s="1">
        <f>SUM(AG2724,BF2724)</f>
        <v>0</v>
      </c>
      <c r="V2724" s="1">
        <f>SUM(AJ2724,AK2724,AL2724,AM2724,AO2724,AP2724,AQ2724,AR2724,AS2724,AT2724,AU2724,AN2724,AV2724,AW2724,AX2724,AY2724,AZ2724,BA2724,BC2724,BD2724,BE2724,BB2724)</f>
        <v>0</v>
      </c>
      <c r="W2724" s="1">
        <f>COUNTIF(AJ2724:BE2724, "&gt;0")</f>
        <v>0</v>
      </c>
      <c r="X2724" s="1">
        <f>SUM(BG2724,BH2724)</f>
        <v>160</v>
      </c>
      <c r="Y2724" s="1">
        <f>BI2724</f>
        <v>57</v>
      </c>
      <c r="Z2724" s="1">
        <f>AI2724</f>
        <v>0</v>
      </c>
      <c r="AA2724" s="1">
        <f>AH2724</f>
        <v>0</v>
      </c>
      <c r="AB2724" s="28"/>
      <c r="AC2724" s="16">
        <v>0</v>
      </c>
      <c r="AD2724" s="16">
        <v>40</v>
      </c>
      <c r="AE2724" s="16">
        <v>0</v>
      </c>
      <c r="AF2724" s="28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0</v>
      </c>
      <c r="BB2724" s="16">
        <v>0</v>
      </c>
      <c r="BC2724" s="16">
        <v>0</v>
      </c>
      <c r="BD2724" s="16">
        <v>0</v>
      </c>
      <c r="BE2724" s="16">
        <v>0</v>
      </c>
      <c r="BF2724" s="16">
        <v>0</v>
      </c>
      <c r="BG2724" s="16">
        <v>160</v>
      </c>
      <c r="BH2724" s="16">
        <v>0</v>
      </c>
      <c r="BI2724" s="16">
        <v>57</v>
      </c>
      <c r="BJ2724" s="135"/>
    </row>
    <row r="2725" spans="1:62" x14ac:dyDescent="0.3">
      <c r="A2725" s="85" t="s">
        <v>29</v>
      </c>
      <c r="B2725" s="85" t="s">
        <v>163</v>
      </c>
      <c r="C2725" s="16" t="s">
        <v>396</v>
      </c>
      <c r="D2725" s="16" t="s">
        <v>233</v>
      </c>
      <c r="E2725" s="16" t="s">
        <v>39</v>
      </c>
      <c r="F2725" s="85">
        <v>999921408</v>
      </c>
      <c r="G2725" s="1">
        <f>(J2725+T2725)-H2725</f>
        <v>198</v>
      </c>
      <c r="H2725" s="16"/>
      <c r="I2725" s="28"/>
      <c r="J2725" s="1">
        <f>SUM(K2725,L2725,N2725,O2725,P2725,Q2725)</f>
        <v>0</v>
      </c>
      <c r="K2725" s="1">
        <f>SUM(AC2725,AE2725)</f>
        <v>0</v>
      </c>
      <c r="L2725" s="1">
        <v>0</v>
      </c>
      <c r="M2725" s="1">
        <v>0</v>
      </c>
      <c r="N2725" s="1">
        <v>0</v>
      </c>
      <c r="O2725" s="1"/>
      <c r="P2725" s="1">
        <v>0</v>
      </c>
      <c r="Q2725" s="1">
        <f>AD2725</f>
        <v>0</v>
      </c>
      <c r="R2725" s="1">
        <v>0</v>
      </c>
      <c r="S2725" s="31"/>
      <c r="T2725" s="1">
        <f>SUM(U2725,V2725,X2725,Y2725,Z2725,AA2725)</f>
        <v>198</v>
      </c>
      <c r="U2725" s="1">
        <f>SUM(AG2725,BF2725)</f>
        <v>0</v>
      </c>
      <c r="V2725" s="1">
        <f>SUM(AJ2725,AK2725,AL2725,AM2725,AO2725,AP2725,AQ2725,AR2725,AS2725,AT2725,AU2725,AN2725,AV2725,AW2725,AX2725,AY2725,AZ2725,BA2725,BC2725,BD2725,BE2725,BB2725)</f>
        <v>51</v>
      </c>
      <c r="W2725" s="1">
        <f>COUNTIF(AJ2725:BE2725, "&gt;0")</f>
        <v>1</v>
      </c>
      <c r="X2725" s="1">
        <f>SUM(BG2725,BH2725)</f>
        <v>90</v>
      </c>
      <c r="Y2725" s="1">
        <f>BI2725</f>
        <v>57</v>
      </c>
      <c r="Z2725" s="1">
        <f>AI2725</f>
        <v>0</v>
      </c>
      <c r="AA2725" s="1">
        <f>AH2725</f>
        <v>0</v>
      </c>
      <c r="AB2725" s="31"/>
      <c r="AC2725" s="16">
        <v>0</v>
      </c>
      <c r="AD2725" s="16">
        <v>0</v>
      </c>
      <c r="AE2725" s="16">
        <v>0</v>
      </c>
      <c r="AF2725" s="28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0</v>
      </c>
      <c r="AO2725" s="16">
        <v>0</v>
      </c>
      <c r="AP2725" s="16">
        <v>0</v>
      </c>
      <c r="AQ2725" s="16">
        <v>0</v>
      </c>
      <c r="AR2725" s="16">
        <v>51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0</v>
      </c>
      <c r="BF2725" s="16">
        <v>0</v>
      </c>
      <c r="BG2725" s="16">
        <v>90</v>
      </c>
      <c r="BH2725" s="16">
        <v>0</v>
      </c>
      <c r="BI2725" s="16">
        <v>57</v>
      </c>
      <c r="BJ2725" s="135"/>
    </row>
    <row r="2726" spans="1:62" x14ac:dyDescent="0.3">
      <c r="A2726" s="85" t="s">
        <v>29</v>
      </c>
      <c r="B2726" s="85" t="s">
        <v>163</v>
      </c>
      <c r="C2726" s="16" t="s">
        <v>2470</v>
      </c>
      <c r="D2726" s="16" t="s">
        <v>83</v>
      </c>
      <c r="E2726" s="16" t="s">
        <v>39</v>
      </c>
      <c r="F2726" s="85">
        <v>999931345</v>
      </c>
      <c r="G2726" s="1">
        <f>(J2726+T2726)-H2726</f>
        <v>186</v>
      </c>
      <c r="H2726" s="16"/>
      <c r="I2726" s="28"/>
      <c r="J2726" s="1">
        <f>SUM(K2726,L2726,N2726,O2726,P2726,Q2726)</f>
        <v>0</v>
      </c>
      <c r="K2726" s="1">
        <f>SUM(AC2726,AE2726)</f>
        <v>0</v>
      </c>
      <c r="L2726" s="1">
        <v>0</v>
      </c>
      <c r="M2726" s="1">
        <v>0</v>
      </c>
      <c r="N2726" s="1">
        <v>0</v>
      </c>
      <c r="O2726" s="1"/>
      <c r="P2726" s="1">
        <v>0</v>
      </c>
      <c r="Q2726" s="1">
        <f>AD2726</f>
        <v>0</v>
      </c>
      <c r="R2726" s="1">
        <v>0</v>
      </c>
      <c r="S2726" s="31"/>
      <c r="T2726" s="1">
        <f>SUM(U2726,V2726,X2726,Y2726,Z2726,AA2726)</f>
        <v>186</v>
      </c>
      <c r="U2726" s="1">
        <f>SUM(AG2726,BF2726)</f>
        <v>0</v>
      </c>
      <c r="V2726" s="1">
        <f>SUM(AJ2726,AK2726,AL2726,AM2726,AO2726,AP2726,AQ2726,AR2726,AS2726,AT2726,AU2726,AN2726,AV2726,AW2726,AX2726,AY2726,AZ2726,BA2726,BC2726,BD2726,BE2726,BB2726)</f>
        <v>51</v>
      </c>
      <c r="W2726" s="1">
        <f>COUNTIF(AJ2726:BE2726, "&gt;0")</f>
        <v>1</v>
      </c>
      <c r="X2726" s="1">
        <f>SUM(BG2726,BH2726)</f>
        <v>0</v>
      </c>
      <c r="Y2726" s="1">
        <f>BI2726</f>
        <v>135</v>
      </c>
      <c r="Z2726" s="1">
        <f>AI2726</f>
        <v>0</v>
      </c>
      <c r="AA2726" s="1">
        <f>AH2726</f>
        <v>0</v>
      </c>
      <c r="AB2726" s="31"/>
      <c r="AC2726" s="16">
        <v>0</v>
      </c>
      <c r="AD2726" s="16">
        <v>0</v>
      </c>
      <c r="AE2726" s="16">
        <v>0</v>
      </c>
      <c r="AF2726" s="28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0</v>
      </c>
      <c r="AO2726" s="16">
        <v>0</v>
      </c>
      <c r="AP2726" s="16">
        <v>0</v>
      </c>
      <c r="AQ2726" s="16">
        <v>0</v>
      </c>
      <c r="AR2726" s="16">
        <v>51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0</v>
      </c>
      <c r="BF2726" s="16">
        <v>0</v>
      </c>
      <c r="BG2726" s="16">
        <v>0</v>
      </c>
      <c r="BH2726" s="16">
        <v>0</v>
      </c>
      <c r="BI2726" s="16">
        <v>135</v>
      </c>
    </row>
    <row r="2727" spans="1:62" x14ac:dyDescent="0.3">
      <c r="A2727" s="85" t="s">
        <v>29</v>
      </c>
      <c r="B2727" s="85" t="s">
        <v>163</v>
      </c>
      <c r="C2727" s="16" t="s">
        <v>1322</v>
      </c>
      <c r="D2727" s="16" t="s">
        <v>73</v>
      </c>
      <c r="E2727" s="16" t="s">
        <v>39</v>
      </c>
      <c r="F2727" s="85">
        <v>999925853</v>
      </c>
      <c r="G2727" s="1">
        <f>(J2727+T2727)-H2727</f>
        <v>185</v>
      </c>
      <c r="H2727" s="16"/>
      <c r="I2727" s="28"/>
      <c r="J2727" s="1">
        <f>SUM(K2727,L2727,N2727,O2727,P2727,Q2727)</f>
        <v>0</v>
      </c>
      <c r="K2727" s="1">
        <f>SUM(AC2727,AE2727)</f>
        <v>0</v>
      </c>
      <c r="L2727" s="1">
        <v>0</v>
      </c>
      <c r="M2727" s="1">
        <v>0</v>
      </c>
      <c r="N2727" s="1">
        <v>0</v>
      </c>
      <c r="O2727" s="1"/>
      <c r="P2727" s="1">
        <v>0</v>
      </c>
      <c r="Q2727" s="1">
        <f>AD2727</f>
        <v>0</v>
      </c>
      <c r="R2727" s="1">
        <v>0</v>
      </c>
      <c r="S2727" s="28"/>
      <c r="T2727" s="1">
        <f>SUM(U2727,V2727,X2727,Y2727,Z2727,AA2727)</f>
        <v>185</v>
      </c>
      <c r="U2727" s="1">
        <f>SUM(AG2727,BF2727)</f>
        <v>0</v>
      </c>
      <c r="V2727" s="1">
        <f>SUM(AJ2727,AK2727,AL2727,AM2727,AO2727,AP2727,AQ2727,AR2727,AS2727,AT2727,AU2727,AN2727,AV2727,AW2727,AX2727,AY2727,AZ2727,BA2727,BC2727,BD2727,BE2727,BB2727)</f>
        <v>90</v>
      </c>
      <c r="W2727" s="1">
        <f>COUNTIF(AJ2727:BE2727, "&gt;0")</f>
        <v>1</v>
      </c>
      <c r="X2727" s="1">
        <f>SUM(BG2727,BH2727)</f>
        <v>0</v>
      </c>
      <c r="Y2727" s="1">
        <f>BI2727</f>
        <v>95</v>
      </c>
      <c r="Z2727" s="1">
        <f>AI2727</f>
        <v>0</v>
      </c>
      <c r="AA2727" s="1">
        <f>AH2727</f>
        <v>0</v>
      </c>
      <c r="AB2727" s="28"/>
      <c r="AC2727" s="16">
        <v>0</v>
      </c>
      <c r="AD2727" s="16">
        <v>0</v>
      </c>
      <c r="AE2727" s="16">
        <v>0</v>
      </c>
      <c r="AF2727" s="28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0</v>
      </c>
      <c r="AQ2727" s="16">
        <v>0</v>
      </c>
      <c r="AR2727" s="16">
        <v>0</v>
      </c>
      <c r="AS2727" s="16">
        <v>0</v>
      </c>
      <c r="AT2727" s="16">
        <v>0</v>
      </c>
      <c r="AU2727" s="16">
        <v>0</v>
      </c>
      <c r="AV2727" s="16">
        <v>90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0</v>
      </c>
      <c r="BH2727" s="16">
        <v>0</v>
      </c>
      <c r="BI2727" s="16">
        <v>95</v>
      </c>
      <c r="BJ2727" s="135"/>
    </row>
    <row r="2728" spans="1:62" x14ac:dyDescent="0.3">
      <c r="A2728" s="85" t="s">
        <v>29</v>
      </c>
      <c r="B2728" s="85" t="s">
        <v>163</v>
      </c>
      <c r="C2728" s="16" t="s">
        <v>917</v>
      </c>
      <c r="D2728" s="16" t="s">
        <v>3279</v>
      </c>
      <c r="E2728" s="16" t="s">
        <v>39</v>
      </c>
      <c r="F2728" s="85">
        <v>999919499</v>
      </c>
      <c r="G2728" s="1">
        <f>(J2728+T2728)-H2728</f>
        <v>177</v>
      </c>
      <c r="H2728" s="16"/>
      <c r="I2728" s="28"/>
      <c r="J2728" s="1">
        <f>SUM(K2728,L2728,N2728,O2728,P2728,Q2728)</f>
        <v>0</v>
      </c>
      <c r="K2728" s="1">
        <f>SUM(AC2728,AE2728)</f>
        <v>0</v>
      </c>
      <c r="L2728" s="1">
        <v>0</v>
      </c>
      <c r="M2728" s="1">
        <v>0</v>
      </c>
      <c r="N2728" s="1">
        <v>0</v>
      </c>
      <c r="O2728" s="1"/>
      <c r="P2728" s="1">
        <v>0</v>
      </c>
      <c r="Q2728" s="1">
        <f>AD2728</f>
        <v>0</v>
      </c>
      <c r="R2728" s="1">
        <v>0</v>
      </c>
      <c r="S2728" s="31"/>
      <c r="T2728" s="1">
        <f>SUM(U2728,V2728,X2728,Y2728,Z2728,AA2728)</f>
        <v>177</v>
      </c>
      <c r="U2728" s="1">
        <f>SUM(AG2728,BF2728)</f>
        <v>0</v>
      </c>
      <c r="V2728" s="1">
        <f>SUM(AJ2728,AK2728,AL2728,AM2728,AO2728,AP2728,AQ2728,AR2728,AS2728,AT2728,AU2728,AN2728,AV2728,AW2728,AX2728,AY2728,AZ2728,BA2728,BC2728,BD2728,BE2728,BB2728)</f>
        <v>30</v>
      </c>
      <c r="W2728" s="1">
        <f>COUNTIF(AJ2728:BE2728, "&gt;0")</f>
        <v>1</v>
      </c>
      <c r="X2728" s="1">
        <f>SUM(BG2728,BH2728)</f>
        <v>90</v>
      </c>
      <c r="Y2728" s="1">
        <f>BI2728</f>
        <v>57</v>
      </c>
      <c r="Z2728" s="1">
        <f>AI2728</f>
        <v>0</v>
      </c>
      <c r="AA2728" s="1">
        <f>AH2728</f>
        <v>0</v>
      </c>
      <c r="AB2728" s="31"/>
      <c r="AC2728" s="16">
        <v>0</v>
      </c>
      <c r="AD2728" s="16">
        <v>0</v>
      </c>
      <c r="AE2728" s="16">
        <v>0</v>
      </c>
      <c r="AF2728" s="28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0</v>
      </c>
      <c r="BA2728" s="16">
        <v>0</v>
      </c>
      <c r="BB2728" s="16">
        <v>0</v>
      </c>
      <c r="BC2728" s="16">
        <v>0</v>
      </c>
      <c r="BD2728" s="16">
        <v>30</v>
      </c>
      <c r="BE2728" s="16">
        <v>0</v>
      </c>
      <c r="BF2728" s="16">
        <v>0</v>
      </c>
      <c r="BG2728" s="16">
        <v>90</v>
      </c>
      <c r="BH2728" s="16">
        <v>0</v>
      </c>
      <c r="BI2728" s="16">
        <v>57</v>
      </c>
      <c r="BJ2728" s="135"/>
    </row>
    <row r="2729" spans="1:62" ht="14.5" x14ac:dyDescent="0.3">
      <c r="A2729" s="47" t="s">
        <v>29</v>
      </c>
      <c r="B2729" s="47" t="s">
        <v>163</v>
      </c>
      <c r="C2729" s="47" t="s">
        <v>37</v>
      </c>
      <c r="D2729" s="47" t="s">
        <v>4129</v>
      </c>
      <c r="E2729" s="47" t="s">
        <v>39</v>
      </c>
      <c r="F2729" s="47">
        <v>999926584</v>
      </c>
      <c r="G2729" s="1">
        <f>(J2729+T2729)-H2729</f>
        <v>176.2</v>
      </c>
      <c r="H2729" s="16"/>
      <c r="I2729" s="28"/>
      <c r="J2729" s="1">
        <f>SUM(K2729,L2729,N2729,O2729,P2729,Q2729)</f>
        <v>0</v>
      </c>
      <c r="K2729" s="1">
        <f>SUM(AC2729,AE2729)</f>
        <v>0</v>
      </c>
      <c r="L2729" s="1">
        <v>0</v>
      </c>
      <c r="M2729" s="1">
        <v>0</v>
      </c>
      <c r="N2729" s="1">
        <v>0</v>
      </c>
      <c r="O2729" s="1"/>
      <c r="P2729" s="1">
        <v>0</v>
      </c>
      <c r="Q2729" s="1">
        <f>AD2729</f>
        <v>0</v>
      </c>
      <c r="R2729" s="1">
        <v>0</v>
      </c>
      <c r="S2729" s="31"/>
      <c r="T2729" s="1">
        <f>SUM(U2729,V2729,X2729,Y2729,Z2729,AA2729)</f>
        <v>176.2</v>
      </c>
      <c r="U2729" s="1">
        <f>SUM(AG2729,BF2729)</f>
        <v>0</v>
      </c>
      <c r="V2729" s="1">
        <f>SUM(AJ2729,AK2729,AL2729,AM2729,AO2729,AP2729,AQ2729,AR2729,AS2729,AT2729,AU2729,AN2729,AV2729,AW2729,AX2729,AY2729,AZ2729,BA2729,BC2729,BD2729,BE2729,BB2729)</f>
        <v>27.200000000000003</v>
      </c>
      <c r="W2729" s="1">
        <f>COUNTIF(AJ2729:BE2729, "&gt;0")</f>
        <v>1</v>
      </c>
      <c r="X2729" s="1">
        <f>SUM(BG2729,BH2729)</f>
        <v>48</v>
      </c>
      <c r="Y2729" s="1">
        <f>BI2729</f>
        <v>101</v>
      </c>
      <c r="Z2729" s="1">
        <f>AI2729</f>
        <v>0</v>
      </c>
      <c r="AA2729" s="1">
        <f>AH2729</f>
        <v>0</v>
      </c>
      <c r="AB2729" s="31"/>
      <c r="AC2729" s="16">
        <v>0</v>
      </c>
      <c r="AD2729" s="16">
        <v>0</v>
      </c>
      <c r="AE2729" s="16">
        <v>0</v>
      </c>
      <c r="AF2729" s="28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27.200000000000003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0</v>
      </c>
      <c r="BD2729" s="16">
        <v>0</v>
      </c>
      <c r="BE2729" s="16">
        <v>0</v>
      </c>
      <c r="BF2729" s="16">
        <v>0</v>
      </c>
      <c r="BG2729" s="16">
        <v>48</v>
      </c>
      <c r="BH2729" s="16">
        <v>0</v>
      </c>
      <c r="BI2729" s="16">
        <v>101</v>
      </c>
      <c r="BJ2729" s="135"/>
    </row>
    <row r="2730" spans="1:62" x14ac:dyDescent="0.3">
      <c r="A2730" s="85" t="s">
        <v>29</v>
      </c>
      <c r="B2730" s="85" t="s">
        <v>163</v>
      </c>
      <c r="C2730" s="16" t="s">
        <v>366</v>
      </c>
      <c r="D2730" s="16" t="s">
        <v>32</v>
      </c>
      <c r="E2730" s="16" t="s">
        <v>39</v>
      </c>
      <c r="F2730" s="85">
        <v>999929094</v>
      </c>
      <c r="G2730" s="1">
        <f>(J2730+T2730)-H2730</f>
        <v>169</v>
      </c>
      <c r="H2730" s="16"/>
      <c r="I2730" s="28"/>
      <c r="J2730" s="1">
        <f>SUM(K2730,L2730,N2730,O2730,P2730,Q2730)</f>
        <v>0</v>
      </c>
      <c r="K2730" s="1">
        <f>SUM(AC2730,AE2730)</f>
        <v>0</v>
      </c>
      <c r="L2730" s="1">
        <v>0</v>
      </c>
      <c r="M2730" s="1">
        <v>0</v>
      </c>
      <c r="N2730" s="1">
        <v>0</v>
      </c>
      <c r="O2730" s="1"/>
      <c r="P2730" s="1">
        <v>0</v>
      </c>
      <c r="Q2730" s="1">
        <f>AD2730</f>
        <v>0</v>
      </c>
      <c r="R2730" s="1">
        <v>0</v>
      </c>
      <c r="S2730" s="31"/>
      <c r="T2730" s="1">
        <f>SUM(U2730,V2730,X2730,Y2730,Z2730,AA2730)</f>
        <v>169</v>
      </c>
      <c r="U2730" s="1">
        <f>SUM(AG2730,BF2730)</f>
        <v>0</v>
      </c>
      <c r="V2730" s="1">
        <f>SUM(AJ2730,AK2730,AL2730,AM2730,AO2730,AP2730,AQ2730,AR2730,AS2730,AT2730,AU2730,AN2730,AV2730,AW2730,AX2730,AY2730,AZ2730,BA2730,BC2730,BD2730,BE2730,BB2730)</f>
        <v>68</v>
      </c>
      <c r="W2730" s="1">
        <f>COUNTIF(AJ2730:BE2730, "&gt;0")</f>
        <v>1</v>
      </c>
      <c r="X2730" s="1">
        <f>SUM(BG2730,BH2730)</f>
        <v>0</v>
      </c>
      <c r="Y2730" s="1">
        <f>BI2730</f>
        <v>101</v>
      </c>
      <c r="Z2730" s="1">
        <f>AI2730</f>
        <v>0</v>
      </c>
      <c r="AA2730" s="1">
        <f>AH2730</f>
        <v>0</v>
      </c>
      <c r="AB2730" s="31"/>
      <c r="AC2730" s="16">
        <v>0</v>
      </c>
      <c r="AD2730" s="16">
        <v>0</v>
      </c>
      <c r="AE2730" s="16">
        <v>0</v>
      </c>
      <c r="AF2730" s="28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0</v>
      </c>
      <c r="AQ2730" s="16">
        <v>0</v>
      </c>
      <c r="AR2730" s="16">
        <v>68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0</v>
      </c>
      <c r="BG2730" s="16">
        <v>0</v>
      </c>
      <c r="BH2730" s="16">
        <v>0</v>
      </c>
      <c r="BI2730" s="16">
        <v>101</v>
      </c>
      <c r="BJ2730" s="135"/>
    </row>
    <row r="2731" spans="1:62" x14ac:dyDescent="0.3">
      <c r="A2731" s="85" t="s">
        <v>29</v>
      </c>
      <c r="B2731" s="85" t="s">
        <v>163</v>
      </c>
      <c r="C2731" s="1" t="s">
        <v>1329</v>
      </c>
      <c r="D2731" s="1" t="s">
        <v>1020</v>
      </c>
      <c r="E2731" s="1" t="s">
        <v>39</v>
      </c>
      <c r="F2731" s="85">
        <v>999926864</v>
      </c>
      <c r="G2731" s="1">
        <f>(J2731+T2731)-H2731</f>
        <v>132</v>
      </c>
      <c r="H2731" s="1"/>
      <c r="I2731" s="15"/>
      <c r="J2731" s="1">
        <f>SUM(K2731,L2731,N2731,O2731,P2731,Q2731)</f>
        <v>0</v>
      </c>
      <c r="K2731" s="1">
        <f>SUM(AC2731,AE2731)</f>
        <v>0</v>
      </c>
      <c r="L2731" s="1">
        <v>0</v>
      </c>
      <c r="M2731" s="1">
        <v>0</v>
      </c>
      <c r="N2731" s="1">
        <v>0</v>
      </c>
      <c r="O2731" s="1"/>
      <c r="P2731" s="1">
        <v>0</v>
      </c>
      <c r="Q2731" s="1">
        <f>AD2731</f>
        <v>0</v>
      </c>
      <c r="R2731" s="1">
        <v>0</v>
      </c>
      <c r="S2731" s="31"/>
      <c r="T2731" s="1">
        <f>SUM(U2731,V2731,X2731,Y2731,Z2731,AA2731)</f>
        <v>132</v>
      </c>
      <c r="U2731" s="1">
        <f>SUM(AG2731,BF2731)</f>
        <v>0</v>
      </c>
      <c r="V2731" s="1">
        <f>SUM(AJ2731,AK2731,AL2731,AM2731,AO2731,AP2731,AQ2731,AR2731,AS2731,AT2731,AU2731,AN2731,AV2731,AW2731,AX2731,AY2731,AZ2731,BA2731,BC2731,BD2731,BE2731,BB2731)</f>
        <v>30</v>
      </c>
      <c r="W2731" s="1">
        <f>COUNTIF(AJ2731:BE2731, "&gt;0")</f>
        <v>1</v>
      </c>
      <c r="X2731" s="1">
        <f>SUM(BG2731,BH2731)</f>
        <v>45</v>
      </c>
      <c r="Y2731" s="1">
        <f>BI2731</f>
        <v>57</v>
      </c>
      <c r="Z2731" s="1">
        <f>AI2731</f>
        <v>0</v>
      </c>
      <c r="AA2731" s="1">
        <f>AH2731</f>
        <v>0</v>
      </c>
      <c r="AB2731" s="31"/>
      <c r="AC2731" s="1">
        <v>0</v>
      </c>
      <c r="AD2731" s="16">
        <v>0</v>
      </c>
      <c r="AE2731" s="16">
        <v>0</v>
      </c>
      <c r="AF2731" s="28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30</v>
      </c>
      <c r="AM2731" s="16">
        <v>0</v>
      </c>
      <c r="AN2731" s="16">
        <v>0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>
        <v>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0</v>
      </c>
      <c r="BH2731" s="16">
        <v>45</v>
      </c>
      <c r="BI2731" s="16">
        <v>57</v>
      </c>
      <c r="BJ2731" s="135"/>
    </row>
    <row r="2732" spans="1:62" x14ac:dyDescent="0.3">
      <c r="A2732" s="85" t="s">
        <v>29</v>
      </c>
      <c r="B2732" s="85" t="s">
        <v>163</v>
      </c>
      <c r="C2732" s="16" t="s">
        <v>2471</v>
      </c>
      <c r="D2732" s="16" t="s">
        <v>2472</v>
      </c>
      <c r="E2732" s="16" t="s">
        <v>39</v>
      </c>
      <c r="F2732" s="85">
        <v>999928331</v>
      </c>
      <c r="G2732" s="1">
        <f>(J2732+T2732)-H2732</f>
        <v>108</v>
      </c>
      <c r="H2732" s="16"/>
      <c r="I2732" s="28"/>
      <c r="J2732" s="1">
        <f>SUM(K2732,L2732,N2732,O2732,P2732,Q2732)</f>
        <v>0</v>
      </c>
      <c r="K2732" s="1">
        <f>SUM(AC2732,AE2732)</f>
        <v>0</v>
      </c>
      <c r="L2732" s="1">
        <v>0</v>
      </c>
      <c r="M2732" s="1">
        <v>0</v>
      </c>
      <c r="N2732" s="1">
        <v>0</v>
      </c>
      <c r="O2732" s="1"/>
      <c r="P2732" s="1">
        <v>0</v>
      </c>
      <c r="Q2732" s="1">
        <f>AD2732</f>
        <v>0</v>
      </c>
      <c r="R2732" s="1">
        <v>0</v>
      </c>
      <c r="S2732" s="31"/>
      <c r="T2732" s="1">
        <f>SUM(U2732,V2732,X2732,Y2732,Z2732,AA2732)</f>
        <v>108</v>
      </c>
      <c r="U2732" s="1">
        <f>SUM(AG2732,BF2732)</f>
        <v>0</v>
      </c>
      <c r="V2732" s="1">
        <f>SUM(AJ2732,AK2732,AL2732,AM2732,AO2732,AP2732,AQ2732,AR2732,AS2732,AT2732,AU2732,AN2732,AV2732,AW2732,AX2732,AY2732,AZ2732,BA2732,BC2732,BD2732,BE2732,BB2732)</f>
        <v>51</v>
      </c>
      <c r="W2732" s="1">
        <f>COUNTIF(AJ2732:BE2732, "&gt;0")</f>
        <v>1</v>
      </c>
      <c r="X2732" s="1">
        <f>SUM(BG2732,BH2732)</f>
        <v>0</v>
      </c>
      <c r="Y2732" s="1">
        <f>BI2732</f>
        <v>57</v>
      </c>
      <c r="Z2732" s="1">
        <f>AI2732</f>
        <v>0</v>
      </c>
      <c r="AA2732" s="1">
        <f>AH2732</f>
        <v>0</v>
      </c>
      <c r="AB2732" s="31"/>
      <c r="AC2732" s="16">
        <v>0</v>
      </c>
      <c r="AD2732" s="16">
        <v>0</v>
      </c>
      <c r="AE2732" s="16">
        <v>0</v>
      </c>
      <c r="AF2732" s="28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51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0</v>
      </c>
      <c r="BC2732" s="16">
        <v>0</v>
      </c>
      <c r="BD2732" s="16">
        <v>0</v>
      </c>
      <c r="BE2732" s="16">
        <v>0</v>
      </c>
      <c r="BF2732" s="16">
        <v>0</v>
      </c>
      <c r="BG2732" s="16">
        <v>0</v>
      </c>
      <c r="BH2732" s="16">
        <v>0</v>
      </c>
      <c r="BI2732" s="16">
        <v>57</v>
      </c>
      <c r="BJ2732" s="135"/>
    </row>
    <row r="2733" spans="1:62" ht="14.5" x14ac:dyDescent="0.3">
      <c r="A2733" s="47" t="s">
        <v>29</v>
      </c>
      <c r="B2733" s="47" t="s">
        <v>163</v>
      </c>
      <c r="C2733" s="47" t="s">
        <v>81</v>
      </c>
      <c r="D2733" s="47" t="s">
        <v>4127</v>
      </c>
      <c r="E2733" s="47" t="s">
        <v>39</v>
      </c>
      <c r="F2733" s="47">
        <v>999926504</v>
      </c>
      <c r="G2733" s="1">
        <f>(J2733+T2733)-H2733</f>
        <v>105</v>
      </c>
      <c r="H2733" s="16"/>
      <c r="I2733" s="28"/>
      <c r="J2733" s="1">
        <f>SUM(K2733,L2733,N2733,O2733,P2733,Q2733)</f>
        <v>30</v>
      </c>
      <c r="K2733" s="1">
        <f>SUM(AC2733,AE2733)</f>
        <v>0</v>
      </c>
      <c r="L2733" s="1">
        <v>0</v>
      </c>
      <c r="M2733" s="1">
        <v>0</v>
      </c>
      <c r="N2733" s="1">
        <v>0</v>
      </c>
      <c r="O2733" s="1"/>
      <c r="P2733" s="1">
        <v>0</v>
      </c>
      <c r="Q2733" s="1">
        <f>AD2733</f>
        <v>30</v>
      </c>
      <c r="R2733" s="1">
        <v>0</v>
      </c>
      <c r="S2733" s="31"/>
      <c r="T2733" s="1">
        <f>SUM(U2733,V2733,X2733,Y2733,Z2733,AA2733)</f>
        <v>75</v>
      </c>
      <c r="U2733" s="1">
        <f>SUM(AG2733,BF2733)</f>
        <v>0</v>
      </c>
      <c r="V2733" s="1">
        <f>SUM(AJ2733,AK2733,AL2733,AM2733,AO2733,AP2733,AQ2733,AR2733,AS2733,AT2733,AU2733,AN2733,AV2733,AW2733,AX2733,AY2733,AZ2733,BA2733,BC2733,BD2733,BE2733,BB2733)</f>
        <v>18</v>
      </c>
      <c r="W2733" s="1">
        <f>COUNTIF(AJ2733:BE2733, "&gt;0")</f>
        <v>1</v>
      </c>
      <c r="X2733" s="1">
        <f>SUM(BG2733,BH2733)</f>
        <v>0</v>
      </c>
      <c r="Y2733" s="1">
        <f>BI2733</f>
        <v>57</v>
      </c>
      <c r="Z2733" s="1">
        <f>AI2733</f>
        <v>0</v>
      </c>
      <c r="AA2733" s="1">
        <f>AH2733</f>
        <v>0</v>
      </c>
      <c r="AB2733" s="31"/>
      <c r="AC2733" s="16">
        <v>0</v>
      </c>
      <c r="AD2733" s="16">
        <v>30</v>
      </c>
      <c r="AE2733" s="16">
        <v>0</v>
      </c>
      <c r="AF2733" s="28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18</v>
      </c>
      <c r="AO2733" s="16">
        <v>0</v>
      </c>
      <c r="AP2733" s="16">
        <v>0</v>
      </c>
      <c r="AQ2733" s="16">
        <v>0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0</v>
      </c>
      <c r="BE2733" s="16">
        <v>0</v>
      </c>
      <c r="BF2733" s="16">
        <v>0</v>
      </c>
      <c r="BG2733" s="16">
        <v>0</v>
      </c>
      <c r="BH2733" s="16">
        <v>0</v>
      </c>
      <c r="BI2733" s="16">
        <v>57</v>
      </c>
      <c r="BJ2733" s="135"/>
    </row>
    <row r="2734" spans="1:62" x14ac:dyDescent="0.3">
      <c r="A2734" s="85" t="s">
        <v>29</v>
      </c>
      <c r="B2734" s="85" t="s">
        <v>163</v>
      </c>
      <c r="C2734" s="16" t="s">
        <v>2364</v>
      </c>
      <c r="D2734" s="16" t="s">
        <v>2365</v>
      </c>
      <c r="E2734" s="16" t="s">
        <v>39</v>
      </c>
      <c r="F2734" s="85">
        <v>999930956</v>
      </c>
      <c r="G2734" s="1">
        <f>(J2734+T2734)-H2734</f>
        <v>87</v>
      </c>
      <c r="H2734" s="16"/>
      <c r="I2734" s="28"/>
      <c r="J2734" s="1">
        <f>SUM(K2734,L2734,N2734,O2734,P2734,Q2734)</f>
        <v>0</v>
      </c>
      <c r="K2734" s="1">
        <f>SUM(AC2734,AE2734)</f>
        <v>0</v>
      </c>
      <c r="L2734" s="1">
        <v>0</v>
      </c>
      <c r="M2734" s="1">
        <v>0</v>
      </c>
      <c r="N2734" s="1">
        <v>0</v>
      </c>
      <c r="O2734" s="1"/>
      <c r="P2734" s="1">
        <v>0</v>
      </c>
      <c r="Q2734" s="1">
        <f>AD2734</f>
        <v>0</v>
      </c>
      <c r="R2734" s="1">
        <v>0</v>
      </c>
      <c r="S2734" s="31"/>
      <c r="T2734" s="1">
        <f>SUM(U2734,V2734,X2734,Y2734,Z2734,AA2734)</f>
        <v>87</v>
      </c>
      <c r="U2734" s="1">
        <f>SUM(AG2734,BF2734)</f>
        <v>0</v>
      </c>
      <c r="V2734" s="1">
        <f>SUM(AJ2734,AK2734,AL2734,AM2734,AO2734,AP2734,AQ2734,AR2734,AS2734,AT2734,AU2734,AN2734,AV2734,AW2734,AX2734,AY2734,AZ2734,BA2734,BC2734,BD2734,BE2734,BB2734)</f>
        <v>30</v>
      </c>
      <c r="W2734" s="1">
        <f>COUNTIF(AJ2734:BE2734, "&gt;0")</f>
        <v>1</v>
      </c>
      <c r="X2734" s="1">
        <f>SUM(BG2734,BH2734)</f>
        <v>0</v>
      </c>
      <c r="Y2734" s="1">
        <f>BI2734</f>
        <v>57</v>
      </c>
      <c r="Z2734" s="1">
        <f>AI2734</f>
        <v>0</v>
      </c>
      <c r="AA2734" s="1">
        <f>AH2734</f>
        <v>0</v>
      </c>
      <c r="AB2734" s="31"/>
      <c r="AC2734" s="16">
        <v>0</v>
      </c>
      <c r="AD2734" s="16">
        <v>0</v>
      </c>
      <c r="AE2734" s="16">
        <v>0</v>
      </c>
      <c r="AF2734" s="28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0</v>
      </c>
      <c r="AO2734" s="16">
        <v>0</v>
      </c>
      <c r="AP2734" s="16">
        <v>0</v>
      </c>
      <c r="AQ2734" s="16">
        <v>30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0</v>
      </c>
      <c r="BG2734" s="16">
        <v>0</v>
      </c>
      <c r="BH2734" s="16">
        <v>0</v>
      </c>
      <c r="BI2734" s="16">
        <v>57</v>
      </c>
      <c r="BJ2734" s="135"/>
    </row>
    <row r="2735" spans="1:62" x14ac:dyDescent="0.3">
      <c r="A2735" s="85" t="s">
        <v>29</v>
      </c>
      <c r="B2735" s="85" t="s">
        <v>163</v>
      </c>
      <c r="C2735" s="16" t="s">
        <v>3146</v>
      </c>
      <c r="D2735" s="16" t="s">
        <v>763</v>
      </c>
      <c r="E2735" s="1" t="s">
        <v>39</v>
      </c>
      <c r="F2735" s="85">
        <v>999931609</v>
      </c>
      <c r="G2735" s="1">
        <f>(J2735+T2735)-H2735</f>
        <v>87</v>
      </c>
      <c r="H2735" s="16"/>
      <c r="I2735" s="28"/>
      <c r="J2735" s="1">
        <f>SUM(K2735,L2735,N2735,O2735,P2735,Q2735)</f>
        <v>0</v>
      </c>
      <c r="K2735" s="1">
        <f>SUM(AC2735,AE2735)</f>
        <v>0</v>
      </c>
      <c r="L2735" s="1">
        <v>0</v>
      </c>
      <c r="M2735" s="1">
        <v>0</v>
      </c>
      <c r="N2735" s="1">
        <v>0</v>
      </c>
      <c r="O2735" s="1"/>
      <c r="P2735" s="1">
        <v>0</v>
      </c>
      <c r="Q2735" s="1">
        <f>AD2735</f>
        <v>0</v>
      </c>
      <c r="R2735" s="1">
        <v>0</v>
      </c>
      <c r="S2735" s="31"/>
      <c r="T2735" s="1">
        <f>SUM(U2735,V2735,X2735,Y2735,Z2735,AA2735)</f>
        <v>87</v>
      </c>
      <c r="U2735" s="1">
        <f>SUM(AG2735,BF2735)</f>
        <v>0</v>
      </c>
      <c r="V2735" s="1">
        <f>SUM(AJ2735,AK2735,AL2735,AM2735,AO2735,AP2735,AQ2735,AR2735,AS2735,AT2735,AU2735,AN2735,AV2735,AW2735,AX2735,AY2735,AZ2735,BA2735,BC2735,BD2735,BE2735,BB2735)</f>
        <v>30</v>
      </c>
      <c r="W2735" s="1">
        <f>COUNTIF(AJ2735:BE2735, "&gt;0")</f>
        <v>1</v>
      </c>
      <c r="X2735" s="1">
        <f>SUM(BG2735,BH2735)</f>
        <v>0</v>
      </c>
      <c r="Y2735" s="1">
        <f>BI2735</f>
        <v>57</v>
      </c>
      <c r="Z2735" s="1">
        <f>AI2735</f>
        <v>0</v>
      </c>
      <c r="AA2735" s="1">
        <f>AH2735</f>
        <v>0</v>
      </c>
      <c r="AB2735" s="31"/>
      <c r="AC2735" s="16">
        <v>0</v>
      </c>
      <c r="AD2735" s="16">
        <v>0</v>
      </c>
      <c r="AE2735" s="16">
        <v>0</v>
      </c>
      <c r="AF2735" s="28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0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30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0</v>
      </c>
      <c r="BH2735" s="16">
        <v>0</v>
      </c>
      <c r="BI2735" s="16">
        <v>57</v>
      </c>
    </row>
    <row r="2736" spans="1:62" ht="14.5" x14ac:dyDescent="0.3">
      <c r="A2736" s="47" t="s">
        <v>29</v>
      </c>
      <c r="B2736" s="47" t="s">
        <v>163</v>
      </c>
      <c r="C2736" s="47" t="s">
        <v>2215</v>
      </c>
      <c r="D2736" s="47" t="s">
        <v>4128</v>
      </c>
      <c r="E2736" s="47" t="s">
        <v>39</v>
      </c>
      <c r="F2736" s="47">
        <v>999930354</v>
      </c>
      <c r="G2736" s="1">
        <f>(J2736+T2736)-H2736</f>
        <v>75</v>
      </c>
      <c r="H2736" s="16"/>
      <c r="I2736" s="28"/>
      <c r="J2736" s="1">
        <f>SUM(K2736,L2736,N2736,O2736,P2736,Q2736)</f>
        <v>0</v>
      </c>
      <c r="K2736" s="1">
        <f>SUM(AC2736,AE2736)</f>
        <v>0</v>
      </c>
      <c r="L2736" s="1">
        <v>0</v>
      </c>
      <c r="M2736" s="1">
        <v>0</v>
      </c>
      <c r="N2736" s="1">
        <v>0</v>
      </c>
      <c r="O2736" s="1"/>
      <c r="P2736" s="1">
        <v>0</v>
      </c>
      <c r="Q2736" s="1">
        <f>AD2736</f>
        <v>0</v>
      </c>
      <c r="R2736" s="1">
        <v>0</v>
      </c>
      <c r="S2736" s="31"/>
      <c r="T2736" s="1">
        <f>SUM(U2736,V2736,X2736,Y2736,Z2736,AA2736)</f>
        <v>75</v>
      </c>
      <c r="U2736" s="1">
        <f>SUM(AG2736,BF2736)</f>
        <v>0</v>
      </c>
      <c r="V2736" s="1">
        <f>SUM(AJ2736,AK2736,AL2736,AM2736,AO2736,AP2736,AQ2736,AR2736,AS2736,AT2736,AU2736,AN2736,AV2736,AW2736,AX2736,AY2736,AZ2736,BA2736,BC2736,BD2736,BE2736,BB2736)</f>
        <v>18</v>
      </c>
      <c r="W2736" s="1">
        <f>COUNTIF(AJ2736:BE2736, "&gt;0")</f>
        <v>1</v>
      </c>
      <c r="X2736" s="1">
        <f>SUM(BG2736,BH2736)</f>
        <v>0</v>
      </c>
      <c r="Y2736" s="1">
        <f>BI2736</f>
        <v>57</v>
      </c>
      <c r="Z2736" s="1">
        <f>AI2736</f>
        <v>0</v>
      </c>
      <c r="AA2736" s="1">
        <f>AH2736</f>
        <v>0</v>
      </c>
      <c r="AB2736" s="31"/>
      <c r="AC2736" s="16">
        <v>0</v>
      </c>
      <c r="AD2736" s="16">
        <v>0</v>
      </c>
      <c r="AE2736" s="16">
        <v>0</v>
      </c>
      <c r="AF2736" s="28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18</v>
      </c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0</v>
      </c>
      <c r="BH2736" s="16">
        <v>0</v>
      </c>
      <c r="BI2736" s="16">
        <v>57</v>
      </c>
      <c r="BJ2736" s="135"/>
    </row>
    <row r="2737" spans="1:62" x14ac:dyDescent="0.3">
      <c r="A2737" s="85" t="s">
        <v>29</v>
      </c>
      <c r="B2737" s="85" t="s">
        <v>163</v>
      </c>
      <c r="C2737" s="16" t="s">
        <v>688</v>
      </c>
      <c r="D2737" s="16" t="s">
        <v>32</v>
      </c>
      <c r="E2737" s="16" t="s">
        <v>39</v>
      </c>
      <c r="F2737" s="85">
        <v>999925550</v>
      </c>
      <c r="G2737" s="1">
        <f>(J2737+T2737)-H2737</f>
        <v>68</v>
      </c>
      <c r="H2737" s="16"/>
      <c r="I2737" s="28"/>
      <c r="J2737" s="1">
        <f>SUM(K2737,L2737,N2737,O2737,P2737,Q2737)</f>
        <v>0</v>
      </c>
      <c r="K2737" s="1">
        <f>SUM(AC2737,AE2737)</f>
        <v>0</v>
      </c>
      <c r="L2737" s="1">
        <v>0</v>
      </c>
      <c r="M2737" s="1">
        <v>0</v>
      </c>
      <c r="N2737" s="1">
        <v>0</v>
      </c>
      <c r="O2737" s="1"/>
      <c r="P2737" s="1">
        <v>0</v>
      </c>
      <c r="Q2737" s="1">
        <f>AD2737</f>
        <v>0</v>
      </c>
      <c r="R2737" s="1">
        <v>0</v>
      </c>
      <c r="S2737" s="28"/>
      <c r="T2737" s="1">
        <f>SUM(U2737,V2737,X2737,Y2737,Z2737,AA2737)</f>
        <v>68</v>
      </c>
      <c r="U2737" s="1">
        <f>SUM(AG2737,BF2737)</f>
        <v>0</v>
      </c>
      <c r="V2737" s="1">
        <f>SUM(AJ2737,AK2737,AL2737,AM2737,AO2737,AP2737,AQ2737,AR2737,AS2737,AT2737,AU2737,AN2737,AV2737,AW2737,AX2737,AY2737,AZ2737,BA2737,BC2737,BD2737,BE2737,BB2737)</f>
        <v>68</v>
      </c>
      <c r="W2737" s="1">
        <f>COUNTIF(AJ2737:BE2737, "&gt;0")</f>
        <v>1</v>
      </c>
      <c r="X2737" s="1">
        <f>SUM(BG2737,BH2737)</f>
        <v>0</v>
      </c>
      <c r="Y2737" s="1">
        <f>BI2737</f>
        <v>0</v>
      </c>
      <c r="Z2737" s="1">
        <f>AI2737</f>
        <v>0</v>
      </c>
      <c r="AA2737" s="1">
        <f>AH2737</f>
        <v>0</v>
      </c>
      <c r="AB2737" s="28"/>
      <c r="AC2737" s="16">
        <v>0</v>
      </c>
      <c r="AD2737" s="16">
        <v>0</v>
      </c>
      <c r="AE2737" s="16">
        <v>0</v>
      </c>
      <c r="AF2737" s="28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>
        <v>0</v>
      </c>
      <c r="AU2737" s="16">
        <v>0</v>
      </c>
      <c r="AV2737" s="16">
        <v>68</v>
      </c>
      <c r="AW2737" s="16">
        <v>0</v>
      </c>
      <c r="AX2737" s="16">
        <v>0</v>
      </c>
      <c r="AY2737" s="16">
        <v>0</v>
      </c>
      <c r="AZ2737" s="16">
        <v>0</v>
      </c>
      <c r="BA2737" s="16">
        <v>0</v>
      </c>
      <c r="BB2737" s="16">
        <v>0</v>
      </c>
      <c r="BC2737" s="16">
        <v>0</v>
      </c>
      <c r="BD2737" s="16">
        <v>0</v>
      </c>
      <c r="BE2737" s="16">
        <v>0</v>
      </c>
      <c r="BF2737" s="16">
        <v>0</v>
      </c>
      <c r="BG2737" s="16">
        <v>0</v>
      </c>
      <c r="BH2737" s="16">
        <v>0</v>
      </c>
      <c r="BI2737" s="16">
        <v>0</v>
      </c>
      <c r="BJ2737" s="135"/>
    </row>
    <row r="2738" spans="1:62" x14ac:dyDescent="0.3">
      <c r="A2738" s="85" t="s">
        <v>29</v>
      </c>
      <c r="B2738" s="85" t="s">
        <v>163</v>
      </c>
      <c r="C2738" s="16" t="s">
        <v>2938</v>
      </c>
      <c r="D2738" s="16" t="s">
        <v>32</v>
      </c>
      <c r="E2738" s="16" t="s">
        <v>39</v>
      </c>
      <c r="F2738" s="85">
        <v>999925551</v>
      </c>
      <c r="G2738" s="1">
        <f>(J2738+T2738)-H2738</f>
        <v>68</v>
      </c>
      <c r="H2738" s="16"/>
      <c r="I2738" s="28"/>
      <c r="J2738" s="1">
        <f>SUM(K2738,L2738,N2738,O2738,P2738,Q2738)</f>
        <v>0</v>
      </c>
      <c r="K2738" s="1">
        <f>SUM(AC2738,AE2738)</f>
        <v>0</v>
      </c>
      <c r="L2738" s="1">
        <v>0</v>
      </c>
      <c r="M2738" s="1">
        <v>0</v>
      </c>
      <c r="N2738" s="1">
        <v>0</v>
      </c>
      <c r="O2738" s="1"/>
      <c r="P2738" s="1">
        <v>0</v>
      </c>
      <c r="Q2738" s="1">
        <f>AD2738</f>
        <v>0</v>
      </c>
      <c r="R2738" s="1">
        <v>0</v>
      </c>
      <c r="S2738" s="28"/>
      <c r="T2738" s="1">
        <f>SUM(U2738,V2738,X2738,Y2738,Z2738,AA2738)</f>
        <v>68</v>
      </c>
      <c r="U2738" s="1">
        <f>SUM(AG2738,BF2738)</f>
        <v>0</v>
      </c>
      <c r="V2738" s="1">
        <f>SUM(AJ2738,AK2738,AL2738,AM2738,AO2738,AP2738,AQ2738,AR2738,AS2738,AT2738,AU2738,AN2738,AV2738,AW2738,AX2738,AY2738,AZ2738,BA2738,BC2738,BD2738,BE2738,BB2738)</f>
        <v>68</v>
      </c>
      <c r="W2738" s="1">
        <f>COUNTIF(AJ2738:BE2738, "&gt;0")</f>
        <v>1</v>
      </c>
      <c r="X2738" s="1">
        <f>SUM(BG2738,BH2738)</f>
        <v>0</v>
      </c>
      <c r="Y2738" s="1">
        <f>BI2738</f>
        <v>0</v>
      </c>
      <c r="Z2738" s="1">
        <f>AI2738</f>
        <v>0</v>
      </c>
      <c r="AA2738" s="1">
        <f>AH2738</f>
        <v>0</v>
      </c>
      <c r="AB2738" s="28"/>
      <c r="AC2738" s="16">
        <v>0</v>
      </c>
      <c r="AD2738" s="16">
        <v>0</v>
      </c>
      <c r="AE2738" s="16">
        <v>0</v>
      </c>
      <c r="AF2738" s="28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>
        <v>0</v>
      </c>
      <c r="AU2738" s="16">
        <v>0</v>
      </c>
      <c r="AV2738" s="16">
        <v>68</v>
      </c>
      <c r="AW2738" s="16">
        <v>0</v>
      </c>
      <c r="AX2738" s="16">
        <v>0</v>
      </c>
      <c r="AY2738" s="16">
        <v>0</v>
      </c>
      <c r="AZ2738" s="16">
        <v>0</v>
      </c>
      <c r="BA2738" s="16">
        <v>0</v>
      </c>
      <c r="BB2738" s="16">
        <v>0</v>
      </c>
      <c r="BC2738" s="16">
        <v>0</v>
      </c>
      <c r="BD2738" s="16">
        <v>0</v>
      </c>
      <c r="BE2738" s="16">
        <v>0</v>
      </c>
      <c r="BF2738" s="16">
        <v>0</v>
      </c>
      <c r="BG2738" s="16">
        <v>0</v>
      </c>
      <c r="BH2738" s="16">
        <v>0</v>
      </c>
      <c r="BI2738" s="16">
        <v>0</v>
      </c>
      <c r="BJ2738" s="135"/>
    </row>
    <row r="2739" spans="1:62" x14ac:dyDescent="0.3">
      <c r="A2739" s="85" t="s">
        <v>29</v>
      </c>
      <c r="B2739" s="85" t="s">
        <v>163</v>
      </c>
      <c r="C2739" s="16" t="s">
        <v>177</v>
      </c>
      <c r="D2739" s="16" t="s">
        <v>1155</v>
      </c>
      <c r="E2739" s="16" t="s">
        <v>39</v>
      </c>
      <c r="F2739" s="85">
        <v>999922311</v>
      </c>
      <c r="G2739" s="1">
        <f>(J2739+T2739)-H2739</f>
        <v>60</v>
      </c>
      <c r="H2739" s="16"/>
      <c r="I2739" s="28"/>
      <c r="J2739" s="1">
        <f>SUM(K2739,L2739,N2739,O2739,P2739,Q2739)</f>
        <v>0</v>
      </c>
      <c r="K2739" s="1">
        <f>SUM(AC2739,AE2739)</f>
        <v>0</v>
      </c>
      <c r="L2739" s="1">
        <v>0</v>
      </c>
      <c r="M2739" s="1">
        <v>0</v>
      </c>
      <c r="N2739" s="1">
        <v>0</v>
      </c>
      <c r="O2739" s="1"/>
      <c r="P2739" s="1">
        <v>0</v>
      </c>
      <c r="Q2739" s="1">
        <f>AD2739</f>
        <v>0</v>
      </c>
      <c r="R2739" s="1">
        <v>0</v>
      </c>
      <c r="S2739" s="28"/>
      <c r="T2739" s="1">
        <f>SUM(U2739,V2739,X2739,Y2739,Z2739,AA2739)</f>
        <v>60</v>
      </c>
      <c r="U2739" s="1">
        <f>SUM(AG2739,BF2739)</f>
        <v>0</v>
      </c>
      <c r="V2739" s="1">
        <f>SUM(AJ2739,AK2739,AL2739,AM2739,AO2739,AP2739,AQ2739,AR2739,AS2739,AT2739,AU2739,AN2739,AV2739,AW2739,AX2739,AY2739,AZ2739,BA2739,BC2739,BD2739,BE2739,BB2739)</f>
        <v>60</v>
      </c>
      <c r="W2739" s="1">
        <f>COUNTIF(AJ2739:BE2739, "&gt;0")</f>
        <v>1</v>
      </c>
      <c r="X2739" s="1">
        <f>SUM(BG2739,BH2739)</f>
        <v>0</v>
      </c>
      <c r="Y2739" s="1">
        <f>BI2739</f>
        <v>0</v>
      </c>
      <c r="Z2739" s="1">
        <f>AI2739</f>
        <v>0</v>
      </c>
      <c r="AA2739" s="1">
        <f>AH2739</f>
        <v>0</v>
      </c>
      <c r="AB2739" s="28"/>
      <c r="AC2739" s="16">
        <v>0</v>
      </c>
      <c r="AD2739" s="16">
        <v>0</v>
      </c>
      <c r="AE2739" s="16">
        <v>0</v>
      </c>
      <c r="AF2739" s="28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60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>
        <v>0</v>
      </c>
      <c r="AU2739" s="16">
        <v>0</v>
      </c>
      <c r="AV2739" s="16">
        <v>0</v>
      </c>
      <c r="AW2739" s="16">
        <v>0</v>
      </c>
      <c r="AX2739" s="16">
        <v>0</v>
      </c>
      <c r="AY2739" s="16">
        <v>0</v>
      </c>
      <c r="AZ2739" s="16">
        <v>0</v>
      </c>
      <c r="BA2739" s="16">
        <v>0</v>
      </c>
      <c r="BB2739" s="16">
        <v>0</v>
      </c>
      <c r="BC2739" s="16">
        <v>0</v>
      </c>
      <c r="BD2739" s="16">
        <v>0</v>
      </c>
      <c r="BE2739" s="16">
        <v>0</v>
      </c>
      <c r="BF2739" s="16">
        <v>0</v>
      </c>
      <c r="BG2739" s="16">
        <v>0</v>
      </c>
      <c r="BH2739" s="16">
        <v>0</v>
      </c>
      <c r="BI2739" s="16">
        <v>0</v>
      </c>
      <c r="BJ2739" s="135"/>
    </row>
    <row r="2740" spans="1:62" x14ac:dyDescent="0.3">
      <c r="A2740" s="85" t="s">
        <v>29</v>
      </c>
      <c r="B2740" s="85" t="s">
        <v>163</v>
      </c>
      <c r="C2740" s="16" t="s">
        <v>2473</v>
      </c>
      <c r="D2740" s="16" t="s">
        <v>2474</v>
      </c>
      <c r="E2740" s="16" t="s">
        <v>39</v>
      </c>
      <c r="F2740" s="85">
        <v>999929946</v>
      </c>
      <c r="G2740" s="1">
        <f>(J2740+T2740)-H2740</f>
        <v>51</v>
      </c>
      <c r="H2740" s="16"/>
      <c r="I2740" s="28"/>
      <c r="J2740" s="1">
        <f>SUM(K2740,L2740,N2740,O2740,P2740,Q2740)</f>
        <v>0</v>
      </c>
      <c r="K2740" s="1">
        <f>SUM(AC2740,AE2740)</f>
        <v>0</v>
      </c>
      <c r="L2740" s="1">
        <v>0</v>
      </c>
      <c r="M2740" s="1">
        <v>0</v>
      </c>
      <c r="N2740" s="1">
        <v>0</v>
      </c>
      <c r="O2740" s="1"/>
      <c r="P2740" s="1">
        <v>0</v>
      </c>
      <c r="Q2740" s="1">
        <f>AD2740</f>
        <v>0</v>
      </c>
      <c r="R2740" s="1">
        <v>0</v>
      </c>
      <c r="S2740" s="31"/>
      <c r="T2740" s="1">
        <f>SUM(U2740,V2740,X2740,Y2740,Z2740,AA2740)</f>
        <v>51</v>
      </c>
      <c r="U2740" s="1">
        <f>SUM(AG2740,BF2740)</f>
        <v>0</v>
      </c>
      <c r="V2740" s="1">
        <f>SUM(AJ2740,AK2740,AL2740,AM2740,AO2740,AP2740,AQ2740,AR2740,AS2740,AT2740,AU2740,AN2740,AV2740,AW2740,AX2740,AY2740,AZ2740,BA2740,BC2740,BD2740,BE2740,BB2740)</f>
        <v>51</v>
      </c>
      <c r="W2740" s="1">
        <f>COUNTIF(AJ2740:BE2740, "&gt;0")</f>
        <v>1</v>
      </c>
      <c r="X2740" s="1">
        <f>SUM(BG2740,BH2740)</f>
        <v>0</v>
      </c>
      <c r="Y2740" s="1">
        <f>BI2740</f>
        <v>0</v>
      </c>
      <c r="Z2740" s="1">
        <f>AI2740</f>
        <v>0</v>
      </c>
      <c r="AA2740" s="1">
        <f>AH2740</f>
        <v>0</v>
      </c>
      <c r="AB2740" s="31"/>
      <c r="AC2740" s="16">
        <v>0</v>
      </c>
      <c r="AD2740" s="16">
        <v>0</v>
      </c>
      <c r="AE2740" s="16">
        <v>0</v>
      </c>
      <c r="AF2740" s="28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0</v>
      </c>
      <c r="AO2740" s="16">
        <v>0</v>
      </c>
      <c r="AP2740" s="16">
        <v>0</v>
      </c>
      <c r="AQ2740" s="16">
        <v>0</v>
      </c>
      <c r="AR2740" s="16">
        <v>51</v>
      </c>
      <c r="AS2740" s="16">
        <v>0</v>
      </c>
      <c r="AT2740" s="16">
        <v>0</v>
      </c>
      <c r="AU2740" s="16">
        <v>0</v>
      </c>
      <c r="AV2740" s="16">
        <v>0</v>
      </c>
      <c r="AW2740" s="16">
        <v>0</v>
      </c>
      <c r="AX2740" s="16">
        <v>0</v>
      </c>
      <c r="AY2740" s="16">
        <v>0</v>
      </c>
      <c r="AZ2740" s="16">
        <v>0</v>
      </c>
      <c r="BA2740" s="16">
        <v>0</v>
      </c>
      <c r="BB2740" s="16">
        <v>0</v>
      </c>
      <c r="BC2740" s="16">
        <v>0</v>
      </c>
      <c r="BD2740" s="16">
        <v>0</v>
      </c>
      <c r="BE2740" s="16">
        <v>0</v>
      </c>
      <c r="BF2740" s="16">
        <v>0</v>
      </c>
      <c r="BG2740" s="16">
        <v>0</v>
      </c>
      <c r="BH2740" s="16">
        <v>0</v>
      </c>
      <c r="BI2740" s="16">
        <v>0</v>
      </c>
      <c r="BJ2740" s="135"/>
    </row>
    <row r="2741" spans="1:62" x14ac:dyDescent="0.3">
      <c r="A2741" s="16" t="s">
        <v>29</v>
      </c>
      <c r="B2741" s="16" t="s">
        <v>163</v>
      </c>
      <c r="C2741" s="16" t="s">
        <v>698</v>
      </c>
      <c r="D2741" s="16" t="s">
        <v>53</v>
      </c>
      <c r="E2741" s="16" t="s">
        <v>39</v>
      </c>
      <c r="F2741" s="16">
        <v>999929495</v>
      </c>
      <c r="G2741" s="1">
        <f>(J2741+T2741)-H2741</f>
        <v>45</v>
      </c>
      <c r="H2741" s="16"/>
      <c r="I2741" s="28"/>
      <c r="J2741" s="1">
        <f>SUM(K2741,L2741,N2741,O2741,P2741,Q2741)</f>
        <v>0</v>
      </c>
      <c r="K2741" s="1">
        <f>SUM(AC2741,AE2741)</f>
        <v>0</v>
      </c>
      <c r="L2741" s="1">
        <v>0</v>
      </c>
      <c r="M2741" s="1">
        <v>0</v>
      </c>
      <c r="N2741" s="1">
        <v>0</v>
      </c>
      <c r="O2741" s="1"/>
      <c r="P2741" s="1">
        <v>0</v>
      </c>
      <c r="Q2741" s="1">
        <f>AD2741</f>
        <v>0</v>
      </c>
      <c r="R2741" s="1">
        <v>0</v>
      </c>
      <c r="S2741" s="28"/>
      <c r="T2741" s="1">
        <f>SUM(U2741,V2741,X2741,Y2741,Z2741,AA2741)</f>
        <v>45</v>
      </c>
      <c r="U2741" s="1">
        <f>SUM(AG2741,BF2741)</f>
        <v>0</v>
      </c>
      <c r="V2741" s="1">
        <f>SUM(AJ2741,AK2741,AL2741,AM2741,AO2741,AP2741,AQ2741,AR2741,AS2741,AT2741,AU2741,AN2741,AV2741,AW2741,AX2741,AY2741,AZ2741,BA2741,BC2741,BD2741,BE2741,BB2741)</f>
        <v>45</v>
      </c>
      <c r="W2741" s="1">
        <f>COUNTIF(AJ2741:BE2741, "&gt;0")</f>
        <v>1</v>
      </c>
      <c r="X2741" s="1">
        <f>SUM(BG2741,BH2741)</f>
        <v>0</v>
      </c>
      <c r="Y2741" s="1">
        <f>BI2741</f>
        <v>0</v>
      </c>
      <c r="Z2741" s="1">
        <f>AI2741</f>
        <v>0</v>
      </c>
      <c r="AA2741" s="1">
        <f>AH2741</f>
        <v>0</v>
      </c>
      <c r="AB2741" s="28"/>
      <c r="AC2741" s="16">
        <v>0</v>
      </c>
      <c r="AD2741" s="16">
        <v>0</v>
      </c>
      <c r="AE2741" s="16">
        <v>0</v>
      </c>
      <c r="AF2741" s="28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0</v>
      </c>
      <c r="AO2741" s="16">
        <v>0</v>
      </c>
      <c r="AP2741" s="16">
        <v>0</v>
      </c>
      <c r="AQ2741" s="16">
        <v>0</v>
      </c>
      <c r="AR2741" s="16">
        <v>0</v>
      </c>
      <c r="AS2741" s="16">
        <v>0</v>
      </c>
      <c r="AT2741" s="16">
        <v>0</v>
      </c>
      <c r="AU2741" s="16">
        <v>0</v>
      </c>
      <c r="AV2741" s="16">
        <v>0</v>
      </c>
      <c r="AW2741" s="16">
        <v>0</v>
      </c>
      <c r="AX2741" s="16">
        <v>0</v>
      </c>
      <c r="AY2741" s="16">
        <v>0</v>
      </c>
      <c r="AZ2741" s="16">
        <v>0</v>
      </c>
      <c r="BA2741" s="16">
        <v>0</v>
      </c>
      <c r="BB2741" s="16">
        <v>45</v>
      </c>
      <c r="BC2741" s="16">
        <v>0</v>
      </c>
      <c r="BD2741" s="16">
        <v>0</v>
      </c>
      <c r="BE2741" s="16">
        <v>0</v>
      </c>
      <c r="BF2741" s="16">
        <v>0</v>
      </c>
      <c r="BG2741" s="16">
        <v>0</v>
      </c>
      <c r="BH2741" s="16">
        <v>0</v>
      </c>
      <c r="BI2741" s="16">
        <v>0</v>
      </c>
      <c r="BJ2741" s="135"/>
    </row>
    <row r="2742" spans="1:62" x14ac:dyDescent="0.3">
      <c r="A2742" s="85" t="s">
        <v>29</v>
      </c>
      <c r="B2742" s="85" t="s">
        <v>163</v>
      </c>
      <c r="C2742" s="16" t="s">
        <v>373</v>
      </c>
      <c r="D2742" s="16" t="s">
        <v>2872</v>
      </c>
      <c r="E2742" s="16" t="s">
        <v>39</v>
      </c>
      <c r="F2742" s="85">
        <v>999929724</v>
      </c>
      <c r="G2742" s="1">
        <f>(J2742+T2742)-H2742</f>
        <v>45</v>
      </c>
      <c r="H2742" s="16"/>
      <c r="I2742" s="28"/>
      <c r="J2742" s="1">
        <f>SUM(K2742,L2742,N2742,O2742,P2742,Q2742)</f>
        <v>0</v>
      </c>
      <c r="K2742" s="1">
        <f>SUM(AC2742,AE2742)</f>
        <v>0</v>
      </c>
      <c r="L2742" s="1">
        <v>0</v>
      </c>
      <c r="M2742" s="1">
        <v>0</v>
      </c>
      <c r="N2742" s="1">
        <v>0</v>
      </c>
      <c r="O2742" s="1"/>
      <c r="P2742" s="1">
        <v>0</v>
      </c>
      <c r="Q2742" s="1">
        <f>AD2742</f>
        <v>0</v>
      </c>
      <c r="R2742" s="1">
        <v>0</v>
      </c>
      <c r="S2742" s="28"/>
      <c r="T2742" s="1">
        <f>SUM(U2742,V2742,X2742,Y2742,Z2742,AA2742)</f>
        <v>45</v>
      </c>
      <c r="U2742" s="1">
        <f>SUM(AG2742,BF2742)</f>
        <v>0</v>
      </c>
      <c r="V2742" s="1">
        <f>SUM(AJ2742,AK2742,AL2742,AM2742,AO2742,AP2742,AQ2742,AR2742,AS2742,AT2742,AU2742,AN2742,AV2742,AW2742,AX2742,AY2742,AZ2742,BA2742,BC2742,BD2742,BE2742,BB2742)</f>
        <v>45</v>
      </c>
      <c r="W2742" s="1">
        <f>COUNTIF(AJ2742:BE2742, "&gt;0")</f>
        <v>1</v>
      </c>
      <c r="X2742" s="1">
        <f>SUM(BG2742,BH2742)</f>
        <v>0</v>
      </c>
      <c r="Y2742" s="1">
        <f>BI2742</f>
        <v>0</v>
      </c>
      <c r="Z2742" s="1">
        <f>AI2742</f>
        <v>0</v>
      </c>
      <c r="AA2742" s="1">
        <f>AH2742</f>
        <v>0</v>
      </c>
      <c r="AB2742" s="28"/>
      <c r="AC2742" s="16">
        <v>0</v>
      </c>
      <c r="AD2742" s="16">
        <v>0</v>
      </c>
      <c r="AE2742" s="16">
        <v>0</v>
      </c>
      <c r="AF2742" s="28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6">
        <v>45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>
        <v>0</v>
      </c>
      <c r="AU2742" s="16">
        <v>0</v>
      </c>
      <c r="AV2742" s="16">
        <v>0</v>
      </c>
      <c r="AW2742" s="16">
        <v>0</v>
      </c>
      <c r="AX2742" s="16">
        <v>0</v>
      </c>
      <c r="AY2742" s="16">
        <v>0</v>
      </c>
      <c r="AZ2742" s="16">
        <v>0</v>
      </c>
      <c r="BA2742" s="16">
        <v>0</v>
      </c>
      <c r="BB2742" s="16">
        <v>0</v>
      </c>
      <c r="BC2742" s="16">
        <v>0</v>
      </c>
      <c r="BD2742" s="16">
        <v>0</v>
      </c>
      <c r="BE2742" s="16">
        <v>0</v>
      </c>
      <c r="BF2742" s="16">
        <v>0</v>
      </c>
      <c r="BG2742" s="16">
        <v>0</v>
      </c>
      <c r="BH2742" s="16">
        <v>0</v>
      </c>
      <c r="BI2742" s="16">
        <v>0</v>
      </c>
      <c r="BJ2742" s="135"/>
    </row>
    <row r="2743" spans="1:62" x14ac:dyDescent="0.3">
      <c r="A2743" s="85" t="s">
        <v>29</v>
      </c>
      <c r="B2743" s="85" t="s">
        <v>163</v>
      </c>
      <c r="C2743" s="16" t="s">
        <v>2261</v>
      </c>
      <c r="D2743" s="16" t="s">
        <v>2262</v>
      </c>
      <c r="E2743" s="16" t="s">
        <v>39</v>
      </c>
      <c r="F2743" s="85">
        <v>999930455</v>
      </c>
      <c r="G2743" s="1">
        <f>(J2743+T2743)-H2743</f>
        <v>45</v>
      </c>
      <c r="H2743" s="16"/>
      <c r="I2743" s="28"/>
      <c r="J2743" s="1">
        <f>SUM(K2743,L2743,N2743,O2743,P2743,Q2743)</f>
        <v>0</v>
      </c>
      <c r="K2743" s="1">
        <f>SUM(AC2743,AE2743)</f>
        <v>0</v>
      </c>
      <c r="L2743" s="1">
        <v>0</v>
      </c>
      <c r="M2743" s="1">
        <v>0</v>
      </c>
      <c r="N2743" s="1">
        <v>0</v>
      </c>
      <c r="O2743" s="1"/>
      <c r="P2743" s="1">
        <v>0</v>
      </c>
      <c r="Q2743" s="1">
        <f>AD2743</f>
        <v>0</v>
      </c>
      <c r="R2743" s="1">
        <v>0</v>
      </c>
      <c r="S2743" s="31"/>
      <c r="T2743" s="1">
        <f>SUM(U2743,V2743,X2743,Y2743,Z2743,AA2743)</f>
        <v>45</v>
      </c>
      <c r="U2743" s="1">
        <f>SUM(AG2743,BF2743)</f>
        <v>0</v>
      </c>
      <c r="V2743" s="1">
        <f>SUM(AJ2743,AK2743,AL2743,AM2743,AO2743,AP2743,AQ2743,AR2743,AS2743,AT2743,AU2743,AN2743,AV2743,AW2743,AX2743,AY2743,AZ2743,BA2743,BC2743,BD2743,BE2743,BB2743)</f>
        <v>45</v>
      </c>
      <c r="W2743" s="1">
        <f>COUNTIF(AJ2743:BE2743, "&gt;0")</f>
        <v>1</v>
      </c>
      <c r="X2743" s="1">
        <f>SUM(BG2743,BH2743)</f>
        <v>0</v>
      </c>
      <c r="Y2743" s="1">
        <f>BI2743</f>
        <v>0</v>
      </c>
      <c r="Z2743" s="1">
        <f>AI2743</f>
        <v>0</v>
      </c>
      <c r="AA2743" s="1">
        <f>AH2743</f>
        <v>0</v>
      </c>
      <c r="AB2743" s="31"/>
      <c r="AC2743" s="16">
        <v>0</v>
      </c>
      <c r="AD2743" s="16">
        <v>0</v>
      </c>
      <c r="AE2743" s="16">
        <v>0</v>
      </c>
      <c r="AF2743" s="28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0</v>
      </c>
      <c r="AO2743" s="16">
        <v>45</v>
      </c>
      <c r="AP2743" s="16">
        <v>0</v>
      </c>
      <c r="AQ2743" s="16">
        <v>0</v>
      </c>
      <c r="AR2743" s="16">
        <v>0</v>
      </c>
      <c r="AS2743" s="16">
        <v>0</v>
      </c>
      <c r="AT2743" s="16">
        <v>0</v>
      </c>
      <c r="AU2743" s="16">
        <v>0</v>
      </c>
      <c r="AV2743" s="16">
        <v>0</v>
      </c>
      <c r="AW2743" s="16">
        <v>0</v>
      </c>
      <c r="AX2743" s="16">
        <v>0</v>
      </c>
      <c r="AY2743" s="16">
        <v>0</v>
      </c>
      <c r="AZ2743" s="16">
        <v>0</v>
      </c>
      <c r="BA2743" s="16">
        <v>0</v>
      </c>
      <c r="BB2743" s="16">
        <v>0</v>
      </c>
      <c r="BC2743" s="16">
        <v>0</v>
      </c>
      <c r="BD2743" s="16">
        <v>0</v>
      </c>
      <c r="BE2743" s="16">
        <v>0</v>
      </c>
      <c r="BF2743" s="16">
        <v>0</v>
      </c>
      <c r="BG2743" s="16">
        <v>0</v>
      </c>
      <c r="BH2743" s="16">
        <v>0</v>
      </c>
      <c r="BI2743" s="16">
        <v>0</v>
      </c>
      <c r="BJ2743" s="135"/>
    </row>
    <row r="2744" spans="1:62" x14ac:dyDescent="0.3">
      <c r="A2744" s="85" t="s">
        <v>29</v>
      </c>
      <c r="B2744" s="85" t="s">
        <v>163</v>
      </c>
      <c r="C2744" s="16" t="s">
        <v>1017</v>
      </c>
      <c r="D2744" s="16" t="s">
        <v>1018</v>
      </c>
      <c r="E2744" s="16" t="s">
        <v>39</v>
      </c>
      <c r="F2744" s="85">
        <v>999921112</v>
      </c>
      <c r="G2744" s="1">
        <f>(J2744+T2744)-H2744</f>
        <v>40</v>
      </c>
      <c r="H2744" s="16"/>
      <c r="I2744" s="28"/>
      <c r="J2744" s="1">
        <f>SUM(K2744,L2744,N2744,O2744,P2744,Q2744)</f>
        <v>10</v>
      </c>
      <c r="K2744" s="1">
        <f>SUM(AC2744,AE2744)</f>
        <v>10</v>
      </c>
      <c r="L2744" s="1">
        <v>0</v>
      </c>
      <c r="M2744" s="1">
        <v>0</v>
      </c>
      <c r="N2744" s="1">
        <v>0</v>
      </c>
      <c r="O2744" s="1"/>
      <c r="P2744" s="1">
        <v>0</v>
      </c>
      <c r="Q2744" s="1">
        <f>AD2744</f>
        <v>0</v>
      </c>
      <c r="R2744" s="1">
        <v>0</v>
      </c>
      <c r="S2744" s="28"/>
      <c r="T2744" s="1">
        <f>SUM(U2744,V2744,X2744,Y2744,Z2744,AA2744)</f>
        <v>30</v>
      </c>
      <c r="U2744" s="1">
        <f>SUM(AG2744,BF2744)</f>
        <v>0</v>
      </c>
      <c r="V2744" s="1">
        <f>SUM(AJ2744,AK2744,AL2744,AM2744,AO2744,AP2744,AQ2744,AR2744,AS2744,AT2744,AU2744,AN2744,AV2744,AW2744,AX2744,AY2744,AZ2744,BA2744,BC2744,BD2744,BE2744,BB2744)</f>
        <v>30</v>
      </c>
      <c r="W2744" s="1">
        <f>COUNTIF(AJ2744:BE2744, "&gt;0")</f>
        <v>1</v>
      </c>
      <c r="X2744" s="1">
        <f>SUM(BG2744,BH2744)</f>
        <v>0</v>
      </c>
      <c r="Y2744" s="1">
        <f>BI2744</f>
        <v>0</v>
      </c>
      <c r="Z2744" s="1">
        <f>AI2744</f>
        <v>0</v>
      </c>
      <c r="AA2744" s="1">
        <f>AH2744</f>
        <v>0</v>
      </c>
      <c r="AB2744" s="28"/>
      <c r="AC2744" s="16">
        <v>10</v>
      </c>
      <c r="AD2744" s="16">
        <v>0</v>
      </c>
      <c r="AE2744" s="16">
        <v>0</v>
      </c>
      <c r="AF2744" s="28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0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>
        <v>0</v>
      </c>
      <c r="AU2744" s="16">
        <v>0</v>
      </c>
      <c r="AV2744" s="16">
        <v>0</v>
      </c>
      <c r="AW2744" s="16">
        <v>0</v>
      </c>
      <c r="AX2744" s="16">
        <v>0</v>
      </c>
      <c r="AY2744" s="16">
        <v>0</v>
      </c>
      <c r="AZ2744" s="16">
        <v>0</v>
      </c>
      <c r="BA2744" s="16">
        <v>30</v>
      </c>
      <c r="BB2744" s="16">
        <v>0</v>
      </c>
      <c r="BC2744" s="16">
        <v>0</v>
      </c>
      <c r="BD2744" s="16">
        <v>0</v>
      </c>
      <c r="BE2744" s="16">
        <v>0</v>
      </c>
      <c r="BF2744" s="16">
        <v>0</v>
      </c>
      <c r="BG2744" s="16">
        <v>0</v>
      </c>
      <c r="BH2744" s="16">
        <v>0</v>
      </c>
      <c r="BI2744" s="16">
        <v>0</v>
      </c>
      <c r="BJ2744" s="135"/>
    </row>
    <row r="2745" spans="1:62" x14ac:dyDescent="0.3">
      <c r="A2745" s="85" t="s">
        <v>29</v>
      </c>
      <c r="B2745" s="85" t="s">
        <v>163</v>
      </c>
      <c r="C2745" s="16" t="s">
        <v>1509</v>
      </c>
      <c r="D2745" s="16" t="s">
        <v>1510</v>
      </c>
      <c r="E2745" s="16" t="s">
        <v>39</v>
      </c>
      <c r="F2745" s="85">
        <v>999925498</v>
      </c>
      <c r="G2745" s="1">
        <f>(J2745+T2745)-H2745</f>
        <v>38</v>
      </c>
      <c r="H2745" s="16"/>
      <c r="I2745" s="28"/>
      <c r="J2745" s="1">
        <f>SUM(K2745,L2745,N2745,O2745,P2745,Q2745)</f>
        <v>0</v>
      </c>
      <c r="K2745" s="1">
        <f>SUM(AC2745,AE2745)</f>
        <v>0</v>
      </c>
      <c r="L2745" s="1">
        <v>0</v>
      </c>
      <c r="M2745" s="1">
        <v>0</v>
      </c>
      <c r="N2745" s="1">
        <v>0</v>
      </c>
      <c r="O2745" s="1"/>
      <c r="P2745" s="1">
        <v>0</v>
      </c>
      <c r="Q2745" s="1">
        <f>AD2745</f>
        <v>0</v>
      </c>
      <c r="R2745" s="1">
        <v>0</v>
      </c>
      <c r="S2745" s="31"/>
      <c r="T2745" s="1">
        <f>SUM(U2745,V2745,X2745,Y2745,Z2745,AA2745)</f>
        <v>38</v>
      </c>
      <c r="U2745" s="1">
        <f>SUM(AG2745,BF2745)</f>
        <v>0</v>
      </c>
      <c r="V2745" s="1">
        <f>SUM(AJ2745,AK2745,AL2745,AM2745,AO2745,AP2745,AQ2745,AR2745,AS2745,AT2745,AU2745,AN2745,AV2745,AW2745,AX2745,AY2745,AZ2745,BA2745,BC2745,BD2745,BE2745,BB2745)</f>
        <v>38</v>
      </c>
      <c r="W2745" s="1">
        <f>COUNTIF(AJ2745:BE2745, "&gt;0")</f>
        <v>1</v>
      </c>
      <c r="X2745" s="1">
        <f>SUM(BG2745,BH2745)</f>
        <v>0</v>
      </c>
      <c r="Y2745" s="1">
        <f>BI2745</f>
        <v>0</v>
      </c>
      <c r="Z2745" s="1">
        <f>AI2745</f>
        <v>0</v>
      </c>
      <c r="AA2745" s="1">
        <f>AH2745</f>
        <v>0</v>
      </c>
      <c r="AB2745" s="31"/>
      <c r="AC2745" s="16">
        <v>0</v>
      </c>
      <c r="AD2745" s="16">
        <v>0</v>
      </c>
      <c r="AE2745" s="16">
        <v>0</v>
      </c>
      <c r="AF2745" s="28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6">
        <v>0</v>
      </c>
      <c r="AO2745" s="16">
        <v>0</v>
      </c>
      <c r="AP2745" s="16">
        <v>0</v>
      </c>
      <c r="AQ2745" s="16">
        <v>0</v>
      </c>
      <c r="AR2745" s="16">
        <v>38</v>
      </c>
      <c r="AS2745" s="16">
        <v>0</v>
      </c>
      <c r="AT2745" s="16">
        <v>0</v>
      </c>
      <c r="AU2745" s="16">
        <v>0</v>
      </c>
      <c r="AV2745" s="16">
        <v>0</v>
      </c>
      <c r="AW2745" s="16">
        <v>0</v>
      </c>
      <c r="AX2745" s="16">
        <v>0</v>
      </c>
      <c r="AY2745" s="16">
        <v>0</v>
      </c>
      <c r="AZ2745" s="16">
        <v>0</v>
      </c>
      <c r="BA2745" s="16">
        <v>0</v>
      </c>
      <c r="BB2745" s="16">
        <v>0</v>
      </c>
      <c r="BC2745" s="16">
        <v>0</v>
      </c>
      <c r="BD2745" s="16">
        <v>0</v>
      </c>
      <c r="BE2745" s="16">
        <v>0</v>
      </c>
      <c r="BF2745" s="16">
        <v>0</v>
      </c>
      <c r="BG2745" s="16">
        <v>0</v>
      </c>
      <c r="BH2745" s="16">
        <v>0</v>
      </c>
      <c r="BI2745" s="16">
        <v>0</v>
      </c>
      <c r="BJ2745" s="135"/>
    </row>
    <row r="2746" spans="1:62" x14ac:dyDescent="0.3">
      <c r="A2746" s="85" t="s">
        <v>29</v>
      </c>
      <c r="B2746" s="85" t="s">
        <v>163</v>
      </c>
      <c r="C2746" s="16" t="s">
        <v>1322</v>
      </c>
      <c r="D2746" s="16" t="s">
        <v>2469</v>
      </c>
      <c r="E2746" s="16" t="s">
        <v>39</v>
      </c>
      <c r="F2746" s="85">
        <v>999930215</v>
      </c>
      <c r="G2746" s="1">
        <f>(J2746+T2746)-H2746</f>
        <v>38</v>
      </c>
      <c r="H2746" s="16"/>
      <c r="I2746" s="28"/>
      <c r="J2746" s="1">
        <f>SUM(K2746,L2746,N2746,O2746,P2746,Q2746)</f>
        <v>0</v>
      </c>
      <c r="K2746" s="1">
        <f>SUM(AC2746,AE2746)</f>
        <v>0</v>
      </c>
      <c r="L2746" s="1">
        <v>0</v>
      </c>
      <c r="M2746" s="1">
        <v>0</v>
      </c>
      <c r="N2746" s="1">
        <v>0</v>
      </c>
      <c r="O2746" s="1"/>
      <c r="P2746" s="1">
        <v>0</v>
      </c>
      <c r="Q2746" s="1">
        <f>AD2746</f>
        <v>0</v>
      </c>
      <c r="R2746" s="1">
        <v>0</v>
      </c>
      <c r="S2746" s="31"/>
      <c r="T2746" s="1">
        <f>SUM(U2746,V2746,X2746,Y2746,Z2746,AA2746)</f>
        <v>38</v>
      </c>
      <c r="U2746" s="1">
        <f>SUM(AG2746,BF2746)</f>
        <v>0</v>
      </c>
      <c r="V2746" s="1">
        <f>SUM(AJ2746,AK2746,AL2746,AM2746,AO2746,AP2746,AQ2746,AR2746,AS2746,AT2746,AU2746,AN2746,AV2746,AW2746,AX2746,AY2746,AZ2746,BA2746,BC2746,BD2746,BE2746,BB2746)</f>
        <v>38</v>
      </c>
      <c r="W2746" s="1">
        <f>COUNTIF(AJ2746:BE2746, "&gt;0")</f>
        <v>1</v>
      </c>
      <c r="X2746" s="1">
        <f>SUM(BG2746,BH2746)</f>
        <v>0</v>
      </c>
      <c r="Y2746" s="1">
        <f>BI2746</f>
        <v>0</v>
      </c>
      <c r="Z2746" s="1">
        <f>AI2746</f>
        <v>0</v>
      </c>
      <c r="AA2746" s="1">
        <f>AH2746</f>
        <v>0</v>
      </c>
      <c r="AB2746" s="31"/>
      <c r="AC2746" s="16">
        <v>0</v>
      </c>
      <c r="AD2746" s="16">
        <v>0</v>
      </c>
      <c r="AE2746" s="16">
        <v>0</v>
      </c>
      <c r="AF2746" s="28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0</v>
      </c>
      <c r="AO2746" s="16">
        <v>0</v>
      </c>
      <c r="AP2746" s="16">
        <v>0</v>
      </c>
      <c r="AQ2746" s="16">
        <v>0</v>
      </c>
      <c r="AR2746" s="16">
        <v>38</v>
      </c>
      <c r="AS2746" s="16">
        <v>0</v>
      </c>
      <c r="AT2746" s="16">
        <v>0</v>
      </c>
      <c r="AU2746" s="16">
        <v>0</v>
      </c>
      <c r="AV2746" s="16">
        <v>0</v>
      </c>
      <c r="AW2746" s="16">
        <v>0</v>
      </c>
      <c r="AX2746" s="16">
        <v>0</v>
      </c>
      <c r="AY2746" s="16">
        <v>0</v>
      </c>
      <c r="AZ2746" s="16">
        <v>0</v>
      </c>
      <c r="BA2746" s="16">
        <v>0</v>
      </c>
      <c r="BB2746" s="16">
        <v>0</v>
      </c>
      <c r="BC2746" s="16">
        <v>0</v>
      </c>
      <c r="BD2746" s="16">
        <v>0</v>
      </c>
      <c r="BE2746" s="16">
        <v>0</v>
      </c>
      <c r="BF2746" s="16">
        <v>0</v>
      </c>
      <c r="BG2746" s="16">
        <v>0</v>
      </c>
      <c r="BH2746" s="16">
        <v>0</v>
      </c>
      <c r="BI2746" s="16">
        <v>0</v>
      </c>
      <c r="BJ2746" s="135"/>
    </row>
    <row r="2747" spans="1:62" x14ac:dyDescent="0.3">
      <c r="A2747" s="85" t="s">
        <v>29</v>
      </c>
      <c r="B2747" s="85" t="s">
        <v>163</v>
      </c>
      <c r="C2747" s="16" t="s">
        <v>366</v>
      </c>
      <c r="D2747" s="16" t="s">
        <v>536</v>
      </c>
      <c r="E2747" s="16" t="s">
        <v>39</v>
      </c>
      <c r="F2747" s="85">
        <v>999930141</v>
      </c>
      <c r="G2747" s="1">
        <f>(J2747+T2747)-H2747</f>
        <v>34</v>
      </c>
      <c r="H2747" s="16"/>
      <c r="I2747" s="28"/>
      <c r="J2747" s="1">
        <f>SUM(K2747,L2747,N2747,O2747,P2747,Q2747)</f>
        <v>0</v>
      </c>
      <c r="K2747" s="1">
        <f>SUM(AC2747,AE2747)</f>
        <v>0</v>
      </c>
      <c r="L2747" s="1">
        <v>0</v>
      </c>
      <c r="M2747" s="1">
        <v>0</v>
      </c>
      <c r="N2747" s="1">
        <v>0</v>
      </c>
      <c r="O2747" s="1"/>
      <c r="P2747" s="1">
        <v>0</v>
      </c>
      <c r="Q2747" s="1">
        <f>AD2747</f>
        <v>0</v>
      </c>
      <c r="R2747" s="1">
        <v>0</v>
      </c>
      <c r="S2747" s="28"/>
      <c r="T2747" s="1">
        <f>SUM(U2747,V2747,X2747,Y2747,Z2747,AA2747)</f>
        <v>34</v>
      </c>
      <c r="U2747" s="1">
        <f>SUM(AG2747,BF2747)</f>
        <v>0</v>
      </c>
      <c r="V2747" s="1">
        <f>SUM(AJ2747,AK2747,AL2747,AM2747,AO2747,AP2747,AQ2747,AR2747,AS2747,AT2747,AU2747,AN2747,AV2747,AW2747,AX2747,AY2747,AZ2747,BA2747,BC2747,BD2747,BE2747,BB2747)</f>
        <v>34</v>
      </c>
      <c r="W2747" s="1">
        <f>COUNTIF(AJ2747:BE2747, "&gt;0")</f>
        <v>1</v>
      </c>
      <c r="X2747" s="1">
        <f>SUM(BG2747,BH2747)</f>
        <v>0</v>
      </c>
      <c r="Y2747" s="1">
        <f>BI2747</f>
        <v>0</v>
      </c>
      <c r="Z2747" s="1">
        <f>AI2747</f>
        <v>0</v>
      </c>
      <c r="AA2747" s="1">
        <f>AH2747</f>
        <v>0</v>
      </c>
      <c r="AB2747" s="28"/>
      <c r="AC2747" s="16">
        <v>0</v>
      </c>
      <c r="AD2747" s="16">
        <v>0</v>
      </c>
      <c r="AE2747" s="16">
        <v>0</v>
      </c>
      <c r="AF2747" s="28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34</v>
      </c>
      <c r="AO2747" s="16">
        <v>0</v>
      </c>
      <c r="AP2747" s="16">
        <v>0</v>
      </c>
      <c r="AQ2747" s="16">
        <v>0</v>
      </c>
      <c r="AR2747" s="16">
        <v>0</v>
      </c>
      <c r="AS2747" s="16">
        <v>0</v>
      </c>
      <c r="AT2747" s="16">
        <v>0</v>
      </c>
      <c r="AU2747" s="16">
        <v>0</v>
      </c>
      <c r="AV2747" s="16">
        <v>0</v>
      </c>
      <c r="AW2747" s="16">
        <v>0</v>
      </c>
      <c r="AX2747" s="16">
        <v>0</v>
      </c>
      <c r="AY2747" s="16">
        <v>0</v>
      </c>
      <c r="AZ2747" s="16">
        <v>0</v>
      </c>
      <c r="BA2747" s="16">
        <v>0</v>
      </c>
      <c r="BB2747" s="16">
        <v>0</v>
      </c>
      <c r="BC2747" s="16">
        <v>0</v>
      </c>
      <c r="BD2747" s="16">
        <v>0</v>
      </c>
      <c r="BE2747" s="16">
        <v>0</v>
      </c>
      <c r="BF2747" s="16">
        <v>0</v>
      </c>
      <c r="BG2747" s="16">
        <v>0</v>
      </c>
      <c r="BH2747" s="16">
        <v>0</v>
      </c>
      <c r="BI2747" s="16">
        <v>0</v>
      </c>
      <c r="BJ2747" s="135"/>
    </row>
    <row r="2748" spans="1:62" x14ac:dyDescent="0.3">
      <c r="A2748" s="16" t="s">
        <v>29</v>
      </c>
      <c r="B2748" s="16" t="s">
        <v>163</v>
      </c>
      <c r="C2748" s="16" t="s">
        <v>3541</v>
      </c>
      <c r="D2748" s="16" t="s">
        <v>3542</v>
      </c>
      <c r="E2748" s="16" t="s">
        <v>39</v>
      </c>
      <c r="F2748" s="16">
        <v>999932018</v>
      </c>
      <c r="G2748" s="1">
        <f>(J2748+T2748)-H2748</f>
        <v>34</v>
      </c>
      <c r="H2748" s="16"/>
      <c r="I2748" s="28"/>
      <c r="J2748" s="1">
        <f>SUM(K2748,L2748,N2748,O2748,P2748,Q2748)</f>
        <v>0</v>
      </c>
      <c r="K2748" s="1">
        <f>SUM(AC2748,AE2748)</f>
        <v>0</v>
      </c>
      <c r="L2748" s="1">
        <v>0</v>
      </c>
      <c r="M2748" s="1">
        <v>0</v>
      </c>
      <c r="N2748" s="1">
        <v>0</v>
      </c>
      <c r="O2748" s="1"/>
      <c r="P2748" s="1">
        <v>0</v>
      </c>
      <c r="Q2748" s="1">
        <f>AD2748</f>
        <v>0</v>
      </c>
      <c r="R2748" s="1">
        <v>0</v>
      </c>
      <c r="S2748" s="28"/>
      <c r="T2748" s="1">
        <f>SUM(U2748,V2748,X2748,Y2748,Z2748,AA2748)</f>
        <v>34</v>
      </c>
      <c r="U2748" s="1">
        <f>SUM(AG2748,BF2748)</f>
        <v>0</v>
      </c>
      <c r="V2748" s="1">
        <f>SUM(AJ2748,AK2748,AL2748,AM2748,AO2748,AP2748,AQ2748,AR2748,AS2748,AT2748,AU2748,AN2748,AV2748,AW2748,AX2748,AY2748,AZ2748,BA2748,BC2748,BD2748,BE2748,BB2748)</f>
        <v>34</v>
      </c>
      <c r="W2748" s="1">
        <f>COUNTIF(AJ2748:BE2748, "&gt;0")</f>
        <v>1</v>
      </c>
      <c r="X2748" s="1">
        <f>SUM(BG2748,BH2748)</f>
        <v>0</v>
      </c>
      <c r="Y2748" s="1">
        <f>BI2748</f>
        <v>0</v>
      </c>
      <c r="Z2748" s="1">
        <f>AI2748</f>
        <v>0</v>
      </c>
      <c r="AA2748" s="1">
        <f>AH2748</f>
        <v>0</v>
      </c>
      <c r="AB2748" s="28"/>
      <c r="AC2748" s="16">
        <v>0</v>
      </c>
      <c r="AD2748" s="16">
        <v>0</v>
      </c>
      <c r="AE2748" s="16">
        <v>0</v>
      </c>
      <c r="AF2748" s="28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6">
        <v>0</v>
      </c>
      <c r="AP2748" s="16">
        <v>0</v>
      </c>
      <c r="AQ2748" s="16">
        <v>0</v>
      </c>
      <c r="AR2748" s="16">
        <v>0</v>
      </c>
      <c r="AS2748" s="16">
        <v>0</v>
      </c>
      <c r="AT2748" s="16">
        <v>0</v>
      </c>
      <c r="AU2748" s="16">
        <v>0</v>
      </c>
      <c r="AV2748" s="16">
        <v>0</v>
      </c>
      <c r="AW2748" s="16">
        <v>0</v>
      </c>
      <c r="AX2748" s="16">
        <v>0</v>
      </c>
      <c r="AY2748" s="16">
        <v>0</v>
      </c>
      <c r="AZ2748" s="16">
        <v>0</v>
      </c>
      <c r="BA2748" s="16">
        <v>0</v>
      </c>
      <c r="BB2748" s="16">
        <v>34</v>
      </c>
      <c r="BC2748" s="16">
        <v>0</v>
      </c>
      <c r="BD2748" s="16">
        <v>0</v>
      </c>
      <c r="BE2748" s="16">
        <v>0</v>
      </c>
      <c r="BF2748" s="16">
        <v>0</v>
      </c>
      <c r="BG2748" s="16">
        <v>0</v>
      </c>
      <c r="BH2748" s="16">
        <v>0</v>
      </c>
      <c r="BI2748" s="16">
        <v>0</v>
      </c>
    </row>
    <row r="2749" spans="1:62" x14ac:dyDescent="0.3">
      <c r="A2749" s="85" t="s">
        <v>29</v>
      </c>
      <c r="B2749" s="85" t="s">
        <v>163</v>
      </c>
      <c r="C2749" s="1" t="s">
        <v>1682</v>
      </c>
      <c r="D2749" s="1" t="s">
        <v>993</v>
      </c>
      <c r="E2749" s="1" t="s">
        <v>39</v>
      </c>
      <c r="F2749" s="85">
        <v>999926670</v>
      </c>
      <c r="G2749" s="1">
        <f>(J2749+T2749)-H2749</f>
        <v>30</v>
      </c>
      <c r="H2749" s="1">
        <f>(K2749+L2749+N2749+O2749+P2749+Q2749+R2749)*0.5</f>
        <v>0</v>
      </c>
      <c r="I2749" s="28"/>
      <c r="J2749" s="1">
        <f>SUM(K2749,L2749,N2749,O2749,P2749,Q2749)</f>
        <v>0</v>
      </c>
      <c r="K2749" s="1">
        <f>SUM(AC2749,AE2749)</f>
        <v>0</v>
      </c>
      <c r="L2749" s="1">
        <v>0</v>
      </c>
      <c r="M2749" s="1">
        <v>0</v>
      </c>
      <c r="N2749" s="1">
        <v>0</v>
      </c>
      <c r="O2749" s="1"/>
      <c r="P2749" s="1">
        <v>0</v>
      </c>
      <c r="Q2749" s="1">
        <f>AD2749</f>
        <v>0</v>
      </c>
      <c r="R2749" s="1">
        <v>0</v>
      </c>
      <c r="S2749" s="28"/>
      <c r="T2749" s="1">
        <f>SUM(U2749,V2749,X2749,Y2749,Z2749,AA2749)</f>
        <v>30</v>
      </c>
      <c r="U2749" s="1">
        <f>SUM(AG2749,BF2749)</f>
        <v>0</v>
      </c>
      <c r="V2749" s="1">
        <f>SUM(AJ2749,AK2749,AL2749,AM2749,AO2749,AP2749,AQ2749,AR2749,AS2749,AT2749,AU2749,AN2749,AV2749,AW2749,AX2749,AY2749,AZ2749,BA2749,BC2749,BD2749,BE2749,BB2749)</f>
        <v>30</v>
      </c>
      <c r="W2749" s="1">
        <f>COUNTIF(AJ2749:BE2749, "&gt;0")</f>
        <v>1</v>
      </c>
      <c r="X2749" s="1">
        <f>SUM(BG2749,BH2749)</f>
        <v>0</v>
      </c>
      <c r="Y2749" s="1">
        <f>BI2749</f>
        <v>0</v>
      </c>
      <c r="Z2749" s="1">
        <f>AI2749</f>
        <v>0</v>
      </c>
      <c r="AA2749" s="1">
        <f>AH2749</f>
        <v>0</v>
      </c>
      <c r="AB2749" s="28"/>
      <c r="AC2749" s="16">
        <v>0</v>
      </c>
      <c r="AD2749" s="16">
        <v>0</v>
      </c>
      <c r="AE2749" s="16">
        <v>0</v>
      </c>
      <c r="AF2749" s="28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>
        <v>0</v>
      </c>
      <c r="AU2749" s="16">
        <v>0</v>
      </c>
      <c r="AV2749" s="16">
        <v>0</v>
      </c>
      <c r="AW2749" s="16">
        <v>0</v>
      </c>
      <c r="AX2749" s="16">
        <v>30</v>
      </c>
      <c r="AY2749" s="16">
        <v>0</v>
      </c>
      <c r="AZ2749" s="16">
        <v>0</v>
      </c>
      <c r="BA2749" s="16">
        <v>0</v>
      </c>
      <c r="BB2749" s="16">
        <v>0</v>
      </c>
      <c r="BC2749" s="16">
        <v>0</v>
      </c>
      <c r="BD2749" s="16">
        <v>0</v>
      </c>
      <c r="BE2749" s="16">
        <v>0</v>
      </c>
      <c r="BF2749" s="16">
        <v>0</v>
      </c>
      <c r="BG2749" s="16">
        <v>0</v>
      </c>
      <c r="BH2749" s="16">
        <v>0</v>
      </c>
      <c r="BI2749" s="16">
        <v>0</v>
      </c>
      <c r="BJ2749" s="135"/>
    </row>
    <row r="2750" spans="1:62" x14ac:dyDescent="0.3">
      <c r="A2750" s="85" t="s">
        <v>29</v>
      </c>
      <c r="B2750" s="85" t="s">
        <v>163</v>
      </c>
      <c r="C2750" s="16" t="s">
        <v>770</v>
      </c>
      <c r="D2750" s="16" t="s">
        <v>1653</v>
      </c>
      <c r="E2750" s="16" t="s">
        <v>39</v>
      </c>
      <c r="F2750" s="85">
        <v>999931068</v>
      </c>
      <c r="G2750" s="1">
        <f>(J2750+T2750)-H2750</f>
        <v>30</v>
      </c>
      <c r="H2750" s="16"/>
      <c r="I2750" s="28"/>
      <c r="J2750" s="1">
        <f>SUM(K2750,L2750,N2750,O2750,P2750,Q2750)</f>
        <v>0</v>
      </c>
      <c r="K2750" s="1">
        <f>SUM(AC2750,AE2750)</f>
        <v>0</v>
      </c>
      <c r="L2750" s="1">
        <v>0</v>
      </c>
      <c r="M2750" s="1">
        <v>0</v>
      </c>
      <c r="N2750" s="1">
        <v>0</v>
      </c>
      <c r="O2750" s="1"/>
      <c r="P2750" s="1">
        <v>0</v>
      </c>
      <c r="Q2750" s="1">
        <f>AD2750</f>
        <v>0</v>
      </c>
      <c r="R2750" s="1">
        <v>0</v>
      </c>
      <c r="S2750" s="31"/>
      <c r="T2750" s="1">
        <f>SUM(U2750,V2750,X2750,Y2750,Z2750,AA2750)</f>
        <v>30</v>
      </c>
      <c r="U2750" s="1">
        <f>SUM(AG2750,BF2750)</f>
        <v>0</v>
      </c>
      <c r="V2750" s="1">
        <f>SUM(AJ2750,AK2750,AL2750,AM2750,AO2750,AP2750,AQ2750,AR2750,AS2750,AT2750,AU2750,AN2750,AV2750,AW2750,AX2750,AY2750,AZ2750,BA2750,BC2750,BD2750,BE2750,BB2750)</f>
        <v>30</v>
      </c>
      <c r="W2750" s="1">
        <f>COUNTIF(AJ2750:BE2750, "&gt;0")</f>
        <v>1</v>
      </c>
      <c r="X2750" s="1">
        <f>SUM(BG2750,BH2750)</f>
        <v>0</v>
      </c>
      <c r="Y2750" s="1">
        <f>BI2750</f>
        <v>0</v>
      </c>
      <c r="Z2750" s="1">
        <f>AI2750</f>
        <v>0</v>
      </c>
      <c r="AA2750" s="1">
        <f>AH2750</f>
        <v>0</v>
      </c>
      <c r="AB2750" s="31"/>
      <c r="AC2750" s="16">
        <v>0</v>
      </c>
      <c r="AD2750" s="16">
        <v>0</v>
      </c>
      <c r="AE2750" s="16">
        <v>0</v>
      </c>
      <c r="AF2750" s="28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30</v>
      </c>
      <c r="AT2750" s="16">
        <v>0</v>
      </c>
      <c r="AU2750" s="16">
        <v>0</v>
      </c>
      <c r="AV2750" s="16">
        <v>0</v>
      </c>
      <c r="AW2750" s="16">
        <v>0</v>
      </c>
      <c r="AX2750" s="16">
        <v>0</v>
      </c>
      <c r="AY2750" s="16">
        <v>0</v>
      </c>
      <c r="AZ2750" s="16">
        <v>0</v>
      </c>
      <c r="BA2750" s="16">
        <v>0</v>
      </c>
      <c r="BB2750" s="16">
        <v>0</v>
      </c>
      <c r="BC2750" s="16">
        <v>0</v>
      </c>
      <c r="BD2750" s="16">
        <v>0</v>
      </c>
      <c r="BE2750" s="16">
        <v>0</v>
      </c>
      <c r="BF2750" s="16">
        <v>0</v>
      </c>
      <c r="BG2750" s="16">
        <v>0</v>
      </c>
      <c r="BH2750" s="16">
        <v>0</v>
      </c>
      <c r="BI2750" s="16">
        <v>0</v>
      </c>
      <c r="BJ2750" s="135"/>
    </row>
    <row r="2751" spans="1:62" x14ac:dyDescent="0.3">
      <c r="A2751" s="85" t="s">
        <v>29</v>
      </c>
      <c r="B2751" s="85" t="s">
        <v>163</v>
      </c>
      <c r="C2751" s="16" t="s">
        <v>1015</v>
      </c>
      <c r="D2751" s="16" t="s">
        <v>1016</v>
      </c>
      <c r="E2751" s="16" t="s">
        <v>39</v>
      </c>
      <c r="F2751" s="85">
        <v>999921109</v>
      </c>
      <c r="G2751" s="1">
        <f>(J2751+T2751)-H2751</f>
        <v>28</v>
      </c>
      <c r="H2751" s="1"/>
      <c r="I2751" s="15"/>
      <c r="J2751" s="1">
        <f>SUM(K2751,L2751,N2751,O2751,P2751,Q2751)</f>
        <v>28</v>
      </c>
      <c r="K2751" s="1">
        <f>SUM(AC2751,AE2751)</f>
        <v>28</v>
      </c>
      <c r="L2751" s="1">
        <v>0</v>
      </c>
      <c r="M2751" s="1">
        <v>0</v>
      </c>
      <c r="N2751" s="1">
        <v>0</v>
      </c>
      <c r="O2751" s="1"/>
      <c r="P2751" s="1">
        <v>0</v>
      </c>
      <c r="Q2751" s="1">
        <f>AD2751</f>
        <v>0</v>
      </c>
      <c r="R2751" s="1">
        <v>0</v>
      </c>
      <c r="S2751" s="31"/>
      <c r="T2751" s="1">
        <f>SUM(U2751,V2751,X2751,Y2751,Z2751,AA2751)</f>
        <v>0</v>
      </c>
      <c r="U2751" s="1">
        <f>SUM(AG2751,BF2751)</f>
        <v>0</v>
      </c>
      <c r="V2751" s="1">
        <f>SUM(AJ2751,AK2751,AL2751,AM2751,AO2751,AP2751,AQ2751,AR2751,AS2751,AT2751,AU2751,AN2751,AV2751,AW2751,AX2751,AY2751,AZ2751,BA2751,BC2751,BD2751,BE2751,BB2751)</f>
        <v>0</v>
      </c>
      <c r="W2751" s="1">
        <f>COUNTIF(AJ2751:BE2751, "&gt;0")</f>
        <v>0</v>
      </c>
      <c r="X2751" s="1">
        <f>SUM(BG2751,BH2751)</f>
        <v>0</v>
      </c>
      <c r="Y2751" s="1">
        <f>BI2751</f>
        <v>0</v>
      </c>
      <c r="Z2751" s="1">
        <f>AI2751</f>
        <v>0</v>
      </c>
      <c r="AA2751" s="1">
        <f>AH2751</f>
        <v>0</v>
      </c>
      <c r="AB2751" s="31"/>
      <c r="AC2751" s="1">
        <v>28</v>
      </c>
      <c r="AD2751" s="16">
        <v>0</v>
      </c>
      <c r="AE2751" s="16">
        <v>0</v>
      </c>
      <c r="AF2751" s="28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  <c r="BI2751" s="16">
        <v>0</v>
      </c>
      <c r="BJ2751" s="135"/>
    </row>
    <row r="2752" spans="1:62" x14ac:dyDescent="0.3">
      <c r="A2752" s="85" t="s">
        <v>58</v>
      </c>
      <c r="B2752" s="85" t="s">
        <v>163</v>
      </c>
      <c r="C2752" s="16" t="s">
        <v>644</v>
      </c>
      <c r="D2752" s="16" t="s">
        <v>2873</v>
      </c>
      <c r="E2752" s="16" t="s">
        <v>39</v>
      </c>
      <c r="F2752" s="85">
        <v>999930254</v>
      </c>
      <c r="G2752" s="1">
        <f>(J2752+T2752)-H2752</f>
        <v>270</v>
      </c>
      <c r="H2752" s="16"/>
      <c r="I2752" s="28"/>
      <c r="J2752" s="1">
        <f>SUM(K2752,L2752,N2752,O2752,P2752,Q2752)</f>
        <v>0</v>
      </c>
      <c r="K2752" s="1">
        <f>SUM(AC2752,AE2752)</f>
        <v>0</v>
      </c>
      <c r="L2752" s="1">
        <v>0</v>
      </c>
      <c r="M2752" s="1">
        <v>0</v>
      </c>
      <c r="N2752" s="1">
        <v>0</v>
      </c>
      <c r="O2752" s="1"/>
      <c r="P2752" s="1">
        <v>0</v>
      </c>
      <c r="Q2752" s="1">
        <f>AD2752</f>
        <v>0</v>
      </c>
      <c r="R2752" s="1">
        <v>0</v>
      </c>
      <c r="S2752" s="28"/>
      <c r="T2752" s="1">
        <f>SUM(U2752,V2752,X2752,Y2752,Z2752,AA2752)</f>
        <v>270</v>
      </c>
      <c r="U2752" s="1">
        <f>SUM(AG2752,BF2752)</f>
        <v>0</v>
      </c>
      <c r="V2752" s="1">
        <f>SUM(AJ2752,AK2752,AL2752,AM2752,AO2752,AP2752,AQ2752,AR2752,AS2752,AT2752,AU2752,AN2752,AV2752,AW2752,AX2752,AY2752,AZ2752,BA2752,BC2752,BD2752,BE2752,BB2752)</f>
        <v>90</v>
      </c>
      <c r="W2752" s="1">
        <f>COUNTIF(AJ2752:BE2752, "&gt;0")</f>
        <v>1</v>
      </c>
      <c r="X2752" s="1">
        <f>SUM(BG2752,BH2752)</f>
        <v>0</v>
      </c>
      <c r="Y2752" s="1">
        <f>BI2752</f>
        <v>180</v>
      </c>
      <c r="Z2752" s="1">
        <f>AI2752</f>
        <v>0</v>
      </c>
      <c r="AA2752" s="1">
        <f>AH2752</f>
        <v>0</v>
      </c>
      <c r="AB2752" s="28"/>
      <c r="AC2752" s="16">
        <v>0</v>
      </c>
      <c r="AD2752" s="16">
        <v>0</v>
      </c>
      <c r="AE2752" s="16">
        <v>0</v>
      </c>
      <c r="AF2752" s="28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90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  <c r="BI2752" s="16">
        <v>180</v>
      </c>
      <c r="BJ2752" s="135"/>
    </row>
    <row r="2753" spans="1:62" x14ac:dyDescent="0.3">
      <c r="A2753" s="85" t="s">
        <v>58</v>
      </c>
      <c r="B2753" s="85" t="s">
        <v>163</v>
      </c>
      <c r="C2753" s="16" t="s">
        <v>411</v>
      </c>
      <c r="D2753" s="16" t="s">
        <v>851</v>
      </c>
      <c r="E2753" s="16" t="s">
        <v>39</v>
      </c>
      <c r="F2753" s="85">
        <v>999923755</v>
      </c>
      <c r="G2753" s="1">
        <f>(J2753+T2753)-H2753</f>
        <v>195</v>
      </c>
      <c r="H2753" s="16"/>
      <c r="I2753" s="28"/>
      <c r="J2753" s="1">
        <f>SUM(K2753,L2753,N2753,O2753,P2753,Q2753)</f>
        <v>0</v>
      </c>
      <c r="K2753" s="1">
        <f>SUM(AC2753,AE2753)</f>
        <v>0</v>
      </c>
      <c r="L2753" s="1">
        <v>0</v>
      </c>
      <c r="M2753" s="1">
        <v>0</v>
      </c>
      <c r="N2753" s="1">
        <v>0</v>
      </c>
      <c r="O2753" s="1"/>
      <c r="P2753" s="1">
        <v>0</v>
      </c>
      <c r="Q2753" s="1">
        <f>AD2753</f>
        <v>0</v>
      </c>
      <c r="R2753" s="1">
        <v>0</v>
      </c>
      <c r="S2753" s="28"/>
      <c r="T2753" s="1">
        <f>SUM(U2753,V2753,X2753,Y2753,Z2753,AA2753)</f>
        <v>195</v>
      </c>
      <c r="U2753" s="1">
        <f>SUM(AG2753,BF2753)</f>
        <v>0</v>
      </c>
      <c r="V2753" s="1">
        <f>SUM(AJ2753,AK2753,AL2753,AM2753,AO2753,AP2753,AQ2753,AR2753,AS2753,AT2753,AU2753,AN2753,AV2753,AW2753,AX2753,AY2753,AZ2753,BA2753,BC2753,BD2753,BE2753,BB2753)</f>
        <v>60</v>
      </c>
      <c r="W2753" s="1">
        <f>COUNTIF(AJ2753:BE2753, "&gt;0")</f>
        <v>1</v>
      </c>
      <c r="X2753" s="1">
        <f>SUM(BG2753,BH2753)</f>
        <v>0</v>
      </c>
      <c r="Y2753" s="1">
        <f>BI2753</f>
        <v>135</v>
      </c>
      <c r="Z2753" s="1">
        <f>AI2753</f>
        <v>0</v>
      </c>
      <c r="AA2753" s="1">
        <f>AH2753</f>
        <v>0</v>
      </c>
      <c r="AB2753" s="28"/>
      <c r="AC2753" s="16">
        <v>0</v>
      </c>
      <c r="AD2753" s="16">
        <v>0</v>
      </c>
      <c r="AE2753" s="16">
        <v>0</v>
      </c>
      <c r="AF2753" s="28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60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0</v>
      </c>
      <c r="BI2753" s="16">
        <v>135</v>
      </c>
      <c r="BJ2753" s="135"/>
    </row>
    <row r="2754" spans="1:62" x14ac:dyDescent="0.3">
      <c r="A2754" s="85" t="s">
        <v>58</v>
      </c>
      <c r="B2754" s="85" t="s">
        <v>163</v>
      </c>
      <c r="C2754" s="16" t="s">
        <v>3280</v>
      </c>
      <c r="D2754" s="16" t="s">
        <v>3281</v>
      </c>
      <c r="E2754" s="16" t="s">
        <v>39</v>
      </c>
      <c r="F2754" s="85">
        <v>999930237</v>
      </c>
      <c r="G2754" s="1">
        <f>(J2754+T2754)-H2754</f>
        <v>191</v>
      </c>
      <c r="H2754" s="16"/>
      <c r="I2754" s="28"/>
      <c r="J2754" s="1">
        <f>SUM(K2754,L2754,N2754,O2754,P2754,Q2754)</f>
        <v>0</v>
      </c>
      <c r="K2754" s="1">
        <f>SUM(AC2754,AE2754)</f>
        <v>0</v>
      </c>
      <c r="L2754" s="1">
        <v>0</v>
      </c>
      <c r="M2754" s="1">
        <v>0</v>
      </c>
      <c r="N2754" s="1">
        <v>0</v>
      </c>
      <c r="O2754" s="1"/>
      <c r="P2754" s="1">
        <v>0</v>
      </c>
      <c r="Q2754" s="1">
        <f>AD2754</f>
        <v>0</v>
      </c>
      <c r="R2754" s="1">
        <v>0</v>
      </c>
      <c r="S2754" s="31"/>
      <c r="T2754" s="1">
        <f>SUM(U2754,V2754,X2754,Y2754,Z2754,AA2754)</f>
        <v>191</v>
      </c>
      <c r="U2754" s="1">
        <f>SUM(AG2754,BF2754)</f>
        <v>0</v>
      </c>
      <c r="V2754" s="1">
        <f>SUM(AJ2754,AK2754,AL2754,AM2754,AO2754,AP2754,AQ2754,AR2754,AS2754,AT2754,AU2754,AN2754,AV2754,AW2754,AX2754,AY2754,AZ2754,BA2754,BC2754,BD2754,BE2754,BB2754)</f>
        <v>30</v>
      </c>
      <c r="W2754" s="1">
        <f>COUNTIF(AJ2754:BE2754, "&gt;0")</f>
        <v>1</v>
      </c>
      <c r="X2754" s="1">
        <f>SUM(BG2754,BH2754)</f>
        <v>60</v>
      </c>
      <c r="Y2754" s="1">
        <f>BI2754</f>
        <v>101</v>
      </c>
      <c r="Z2754" s="1">
        <f>AI2754</f>
        <v>0</v>
      </c>
      <c r="AA2754" s="1">
        <f>AH2754</f>
        <v>0</v>
      </c>
      <c r="AB2754" s="31"/>
      <c r="AC2754" s="16">
        <v>0</v>
      </c>
      <c r="AD2754" s="16">
        <v>0</v>
      </c>
      <c r="AE2754" s="16">
        <v>0</v>
      </c>
      <c r="AF2754" s="28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30</v>
      </c>
      <c r="BE2754" s="16">
        <v>0</v>
      </c>
      <c r="BF2754" s="16">
        <v>0</v>
      </c>
      <c r="BG2754" s="16">
        <v>60</v>
      </c>
      <c r="BH2754" s="16">
        <v>0</v>
      </c>
      <c r="BI2754" s="16">
        <v>101</v>
      </c>
      <c r="BJ2754" s="135"/>
    </row>
    <row r="2755" spans="1:62" x14ac:dyDescent="0.3">
      <c r="A2755" s="85" t="s">
        <v>58</v>
      </c>
      <c r="B2755" s="85" t="s">
        <v>163</v>
      </c>
      <c r="C2755" s="1" t="s">
        <v>829</v>
      </c>
      <c r="D2755" s="1" t="s">
        <v>830</v>
      </c>
      <c r="E2755" s="1" t="s">
        <v>39</v>
      </c>
      <c r="F2755" s="85">
        <v>999918244</v>
      </c>
      <c r="G2755" s="1">
        <f>(J2755+T2755)-H2755</f>
        <v>169</v>
      </c>
      <c r="H2755" s="1"/>
      <c r="I2755" s="15"/>
      <c r="J2755" s="1">
        <f>SUM(K2755,L2755,N2755,O2755,P2755,Q2755)</f>
        <v>0</v>
      </c>
      <c r="K2755" s="1">
        <f>SUM(AC2755,AE2755)</f>
        <v>0</v>
      </c>
      <c r="L2755" s="1">
        <v>0</v>
      </c>
      <c r="M2755" s="1">
        <v>0</v>
      </c>
      <c r="N2755" s="1">
        <v>0</v>
      </c>
      <c r="O2755" s="1"/>
      <c r="P2755" s="1">
        <v>0</v>
      </c>
      <c r="Q2755" s="1">
        <f>AD2755</f>
        <v>0</v>
      </c>
      <c r="R2755" s="1">
        <v>0</v>
      </c>
      <c r="S2755" s="31"/>
      <c r="T2755" s="1">
        <f>SUM(U2755,V2755,X2755,Y2755,Z2755,AA2755)</f>
        <v>169</v>
      </c>
      <c r="U2755" s="1">
        <f>SUM(AG2755,BF2755)</f>
        <v>0</v>
      </c>
      <c r="V2755" s="1">
        <f>SUM(AJ2755,AK2755,AL2755,AM2755,AO2755,AP2755,AQ2755,AR2755,AS2755,AT2755,AU2755,AN2755,AV2755,AW2755,AX2755,AY2755,AZ2755,BA2755,BC2755,BD2755,BE2755,BB2755)</f>
        <v>68</v>
      </c>
      <c r="W2755" s="1">
        <f>COUNTIF(AJ2755:BE2755, "&gt;0")</f>
        <v>1</v>
      </c>
      <c r="X2755" s="1">
        <f>SUM(BG2755,BH2755)</f>
        <v>0</v>
      </c>
      <c r="Y2755" s="1">
        <f>BI2755</f>
        <v>101</v>
      </c>
      <c r="Z2755" s="1">
        <f>AI2755</f>
        <v>0</v>
      </c>
      <c r="AA2755" s="1">
        <f>AH2755</f>
        <v>0</v>
      </c>
      <c r="AB2755" s="31"/>
      <c r="AC2755" s="1">
        <v>0</v>
      </c>
      <c r="AD2755" s="16">
        <v>0</v>
      </c>
      <c r="AE2755" s="16">
        <v>0</v>
      </c>
      <c r="AF2755" s="28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68</v>
      </c>
      <c r="BA2755" s="16">
        <v>0</v>
      </c>
      <c r="BB2755" s="16">
        <v>0</v>
      </c>
      <c r="BC2755" s="16">
        <v>0</v>
      </c>
      <c r="BD2755" s="16">
        <v>0</v>
      </c>
      <c r="BE2755" s="16">
        <v>0</v>
      </c>
      <c r="BF2755" s="16">
        <v>0</v>
      </c>
      <c r="BG2755" s="16">
        <v>0</v>
      </c>
      <c r="BH2755" s="16">
        <v>0</v>
      </c>
      <c r="BI2755" s="16">
        <v>101</v>
      </c>
      <c r="BJ2755" s="135"/>
    </row>
    <row r="2756" spans="1:62" x14ac:dyDescent="0.3">
      <c r="A2756" s="85" t="s">
        <v>58</v>
      </c>
      <c r="B2756" s="85" t="s">
        <v>163</v>
      </c>
      <c r="C2756" s="16" t="s">
        <v>1250</v>
      </c>
      <c r="D2756" s="16" t="s">
        <v>1251</v>
      </c>
      <c r="E2756" s="16" t="s">
        <v>39</v>
      </c>
      <c r="F2756" s="85">
        <v>999923257</v>
      </c>
      <c r="G2756" s="1">
        <f>(J2756+T2756)-H2756</f>
        <v>120</v>
      </c>
      <c r="H2756" s="16"/>
      <c r="I2756" s="28"/>
      <c r="J2756" s="1">
        <f>SUM(K2756,L2756,N2756,O2756,P2756,Q2756)</f>
        <v>0</v>
      </c>
      <c r="K2756" s="1">
        <f>SUM(AC2756,AE2756)</f>
        <v>0</v>
      </c>
      <c r="L2756" s="1">
        <v>0</v>
      </c>
      <c r="M2756" s="1">
        <v>0</v>
      </c>
      <c r="N2756" s="1">
        <v>0</v>
      </c>
      <c r="O2756" s="1"/>
      <c r="P2756" s="1">
        <v>0</v>
      </c>
      <c r="Q2756" s="1">
        <f>AD2756</f>
        <v>0</v>
      </c>
      <c r="R2756" s="1">
        <v>0</v>
      </c>
      <c r="S2756" s="31"/>
      <c r="T2756" s="1">
        <f>SUM(U2756,V2756,X2756,Y2756,Z2756,AA2756)</f>
        <v>120</v>
      </c>
      <c r="U2756" s="1">
        <f>SUM(AG2756,BF2756)</f>
        <v>0</v>
      </c>
      <c r="V2756" s="1">
        <f>SUM(AJ2756,AK2756,AL2756,AM2756,AO2756,AP2756,AQ2756,AR2756,AS2756,AT2756,AU2756,AN2756,AV2756,AW2756,AX2756,AY2756,AZ2756,BA2756,BC2756,BD2756,BE2756,BB2756)</f>
        <v>120</v>
      </c>
      <c r="W2756" s="1">
        <f>COUNTIF(AJ2756:BE2756, "&gt;0")</f>
        <v>1</v>
      </c>
      <c r="X2756" s="1">
        <f>SUM(BG2756,BH2756)</f>
        <v>0</v>
      </c>
      <c r="Y2756" s="1">
        <f>BI2756</f>
        <v>0</v>
      </c>
      <c r="Z2756" s="1">
        <f>AI2756</f>
        <v>0</v>
      </c>
      <c r="AA2756" s="1">
        <f>AH2756</f>
        <v>0</v>
      </c>
      <c r="AB2756" s="31"/>
      <c r="AC2756" s="16">
        <v>0</v>
      </c>
      <c r="AD2756" s="16">
        <v>0</v>
      </c>
      <c r="AE2756" s="16">
        <v>0</v>
      </c>
      <c r="AF2756" s="28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0</v>
      </c>
      <c r="AZ2756" s="16">
        <v>120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0</v>
      </c>
      <c r="BH2756" s="16">
        <v>0</v>
      </c>
      <c r="BI2756" s="16">
        <v>0</v>
      </c>
      <c r="BJ2756" s="135"/>
    </row>
    <row r="2757" spans="1:62" x14ac:dyDescent="0.3">
      <c r="A2757" s="85" t="s">
        <v>58</v>
      </c>
      <c r="B2757" s="104" t="s">
        <v>163</v>
      </c>
      <c r="C2757" s="18" t="s">
        <v>1635</v>
      </c>
      <c r="D2757" s="18" t="s">
        <v>1648</v>
      </c>
      <c r="E2757" s="18" t="s">
        <v>39</v>
      </c>
      <c r="F2757" s="104">
        <v>999926437</v>
      </c>
      <c r="G2757" s="1">
        <f>(J2757+T2757)-H2757</f>
        <v>120</v>
      </c>
      <c r="H2757" s="1">
        <f>(K2757+L2757+N2757+O2757+P2757+Q2757+R2757)*0.5</f>
        <v>0</v>
      </c>
      <c r="I2757" s="15"/>
      <c r="J2757" s="1">
        <f>SUM(K2757,L2757,N2757,O2757,P2757,Q2757)</f>
        <v>0</v>
      </c>
      <c r="K2757" s="1">
        <f>SUM(AC2757,AE2757)</f>
        <v>0</v>
      </c>
      <c r="L2757" s="1">
        <v>0</v>
      </c>
      <c r="M2757" s="1">
        <v>0</v>
      </c>
      <c r="N2757" s="1">
        <v>0</v>
      </c>
      <c r="O2757" s="1"/>
      <c r="P2757" s="1">
        <v>0</v>
      </c>
      <c r="Q2757" s="1">
        <f>AD2757</f>
        <v>0</v>
      </c>
      <c r="R2757" s="1">
        <v>0</v>
      </c>
      <c r="S2757" s="31"/>
      <c r="T2757" s="1">
        <f>SUM(U2757,V2757,X2757,Y2757,Z2757,AA2757)</f>
        <v>120</v>
      </c>
      <c r="U2757" s="1">
        <f>SUM(AG2757,BF2757)</f>
        <v>0</v>
      </c>
      <c r="V2757" s="1">
        <f>SUM(AJ2757,AK2757,AL2757,AM2757,AO2757,AP2757,AQ2757,AR2757,AS2757,AT2757,AU2757,AN2757,AV2757,AW2757,AX2757,AY2757,AZ2757,BA2757,BC2757,BD2757,BE2757,BB2757)</f>
        <v>120</v>
      </c>
      <c r="W2757" s="1">
        <f>COUNTIF(AJ2757:BE2757, "&gt;0")</f>
        <v>1</v>
      </c>
      <c r="X2757" s="1">
        <f>SUM(BG2757,BH2757)</f>
        <v>0</v>
      </c>
      <c r="Y2757" s="1">
        <f>BI2757</f>
        <v>0</v>
      </c>
      <c r="Z2757" s="1">
        <f>AI2757</f>
        <v>0</v>
      </c>
      <c r="AA2757" s="1">
        <f>AH2757</f>
        <v>0</v>
      </c>
      <c r="AB2757" s="31"/>
      <c r="AC2757" s="1">
        <v>0</v>
      </c>
      <c r="AD2757" s="16">
        <v>0</v>
      </c>
      <c r="AE2757" s="16">
        <v>0</v>
      </c>
      <c r="AF2757" s="28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120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0</v>
      </c>
      <c r="AZ2757" s="16">
        <v>0</v>
      </c>
      <c r="BA2757" s="16">
        <v>0</v>
      </c>
      <c r="BB2757" s="16">
        <v>0</v>
      </c>
      <c r="BC2757" s="16">
        <v>0</v>
      </c>
      <c r="BD2757" s="16">
        <v>0</v>
      </c>
      <c r="BE2757" s="16">
        <v>0</v>
      </c>
      <c r="BF2757" s="16">
        <v>0</v>
      </c>
      <c r="BG2757" s="16">
        <v>0</v>
      </c>
      <c r="BH2757" s="16">
        <v>0</v>
      </c>
      <c r="BI2757" s="16">
        <v>0</v>
      </c>
      <c r="BJ2757" s="135"/>
    </row>
    <row r="2758" spans="1:62" x14ac:dyDescent="0.3">
      <c r="A2758" s="85" t="s">
        <v>58</v>
      </c>
      <c r="B2758" s="85" t="s">
        <v>163</v>
      </c>
      <c r="C2758" s="16" t="s">
        <v>234</v>
      </c>
      <c r="D2758" s="16" t="s">
        <v>876</v>
      </c>
      <c r="E2758" s="16" t="s">
        <v>39</v>
      </c>
      <c r="F2758" s="85">
        <v>999931104</v>
      </c>
      <c r="G2758" s="1">
        <f>(J2758+T2758)-H2758</f>
        <v>114</v>
      </c>
      <c r="H2758" s="16"/>
      <c r="I2758" s="28"/>
      <c r="J2758" s="1">
        <f>SUM(K2758,L2758,N2758,O2758,P2758,Q2758)</f>
        <v>0</v>
      </c>
      <c r="K2758" s="1">
        <f>SUM(AC2758,AE2758)</f>
        <v>0</v>
      </c>
      <c r="L2758" s="1">
        <v>0</v>
      </c>
      <c r="M2758" s="1">
        <v>0</v>
      </c>
      <c r="N2758" s="1">
        <v>0</v>
      </c>
      <c r="O2758" s="1"/>
      <c r="P2758" s="1">
        <v>0</v>
      </c>
      <c r="Q2758" s="1">
        <f>AD2758</f>
        <v>0</v>
      </c>
      <c r="R2758" s="1">
        <v>0</v>
      </c>
      <c r="S2758" s="31"/>
      <c r="T2758" s="1">
        <f>SUM(U2758,V2758,X2758,Y2758,Z2758,AA2758)</f>
        <v>114</v>
      </c>
      <c r="U2758" s="1">
        <f>SUM(AG2758,BF2758)</f>
        <v>24</v>
      </c>
      <c r="V2758" s="1">
        <f>SUM(AJ2758,AK2758,AL2758,AM2758,AO2758,AP2758,AQ2758,AR2758,AS2758,AT2758,AU2758,AN2758,AV2758,AW2758,AX2758,AY2758,AZ2758,BA2758,BC2758,BD2758,BE2758,BB2758)</f>
        <v>90</v>
      </c>
      <c r="W2758" s="1">
        <f>COUNTIF(AJ2758:BE2758, "&gt;0")</f>
        <v>1</v>
      </c>
      <c r="X2758" s="1">
        <f>SUM(BG2758,BH2758)</f>
        <v>0</v>
      </c>
      <c r="Y2758" s="1">
        <f>BI2758</f>
        <v>0</v>
      </c>
      <c r="Z2758" s="1">
        <f>AI2758</f>
        <v>0</v>
      </c>
      <c r="AA2758" s="1">
        <f>AH2758</f>
        <v>0</v>
      </c>
      <c r="AB2758" s="31"/>
      <c r="AC2758" s="16">
        <v>0</v>
      </c>
      <c r="AD2758" s="16">
        <v>0</v>
      </c>
      <c r="AE2758" s="16">
        <v>0</v>
      </c>
      <c r="AF2758" s="28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0</v>
      </c>
      <c r="AY2758" s="16">
        <v>0</v>
      </c>
      <c r="AZ2758" s="16">
        <v>90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24</v>
      </c>
      <c r="BG2758" s="16">
        <v>0</v>
      </c>
      <c r="BH2758" s="16">
        <v>0</v>
      </c>
      <c r="BI2758" s="16">
        <v>0</v>
      </c>
      <c r="BJ2758" s="135"/>
    </row>
    <row r="2759" spans="1:62" x14ac:dyDescent="0.3">
      <c r="A2759" s="85" t="s">
        <v>58</v>
      </c>
      <c r="B2759" s="85" t="s">
        <v>163</v>
      </c>
      <c r="C2759" s="16" t="s">
        <v>945</v>
      </c>
      <c r="D2759" s="16" t="s">
        <v>918</v>
      </c>
      <c r="E2759" s="16" t="s">
        <v>39</v>
      </c>
      <c r="F2759" s="85">
        <v>999925744</v>
      </c>
      <c r="G2759" s="1">
        <f>(J2759+T2759)-H2759</f>
        <v>110</v>
      </c>
      <c r="H2759" s="16"/>
      <c r="I2759" s="28"/>
      <c r="J2759" s="1">
        <f>SUM(K2759,L2759,N2759,O2759,P2759,Q2759)</f>
        <v>0</v>
      </c>
      <c r="K2759" s="1">
        <f>SUM(AC2759,AE2759)</f>
        <v>0</v>
      </c>
      <c r="L2759" s="1">
        <v>0</v>
      </c>
      <c r="M2759" s="1">
        <v>0</v>
      </c>
      <c r="N2759" s="1">
        <v>0</v>
      </c>
      <c r="O2759" s="1"/>
      <c r="P2759" s="1">
        <v>0</v>
      </c>
      <c r="Q2759" s="1">
        <f>AD2759</f>
        <v>0</v>
      </c>
      <c r="R2759" s="1">
        <v>0</v>
      </c>
      <c r="S2759" s="31"/>
      <c r="T2759" s="1">
        <f>SUM(U2759,V2759,X2759,Y2759,Z2759,AA2759)</f>
        <v>110</v>
      </c>
      <c r="U2759" s="1">
        <f>SUM(AG2759,BF2759)</f>
        <v>0</v>
      </c>
      <c r="V2759" s="1">
        <f>SUM(AJ2759,AK2759,AL2759,AM2759,AO2759,AP2759,AQ2759,AR2759,AS2759,AT2759,AU2759,AN2759,AV2759,AW2759,AX2759,AY2759,AZ2759,BA2759,BC2759,BD2759,BE2759,BB2759)</f>
        <v>30</v>
      </c>
      <c r="W2759" s="1">
        <f>COUNTIF(AJ2759:BE2759, "&gt;0")</f>
        <v>1</v>
      </c>
      <c r="X2759" s="1">
        <f>SUM(BG2759,BH2759)</f>
        <v>80</v>
      </c>
      <c r="Y2759" s="1">
        <f>BI2759</f>
        <v>0</v>
      </c>
      <c r="Z2759" s="1">
        <f>AI2759</f>
        <v>0</v>
      </c>
      <c r="AA2759" s="1">
        <f>AH2759</f>
        <v>0</v>
      </c>
      <c r="AB2759" s="31"/>
      <c r="AC2759" s="16">
        <v>0</v>
      </c>
      <c r="AD2759" s="16">
        <v>0</v>
      </c>
      <c r="AE2759" s="16">
        <v>0</v>
      </c>
      <c r="AF2759" s="28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30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0</v>
      </c>
      <c r="AY2759" s="16">
        <v>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0</v>
      </c>
      <c r="BF2759" s="16">
        <v>0</v>
      </c>
      <c r="BG2759" s="16">
        <v>80</v>
      </c>
      <c r="BH2759" s="16">
        <v>0</v>
      </c>
      <c r="BI2759" s="16">
        <v>0</v>
      </c>
      <c r="BJ2759" s="135"/>
    </row>
    <row r="2760" spans="1:62" x14ac:dyDescent="0.3">
      <c r="A2760" s="16" t="s">
        <v>58</v>
      </c>
      <c r="B2760" s="16" t="s">
        <v>4106</v>
      </c>
      <c r="C2760" s="16" t="s">
        <v>4034</v>
      </c>
      <c r="D2760" s="16" t="s">
        <v>1716</v>
      </c>
      <c r="E2760" s="16" t="s">
        <v>39</v>
      </c>
      <c r="F2760" s="16">
        <v>999919097</v>
      </c>
      <c r="G2760" s="1">
        <f>(J2760+T2760)-H2760</f>
        <v>100</v>
      </c>
      <c r="H2760" s="16"/>
      <c r="I2760" s="28"/>
      <c r="J2760" s="1">
        <f>SUM(K2760,L2760,N2760,O2760,P2760,Q2760)</f>
        <v>0</v>
      </c>
      <c r="K2760" s="1">
        <f>SUM(AC2760,AE2760)</f>
        <v>0</v>
      </c>
      <c r="L2760" s="1">
        <v>0</v>
      </c>
      <c r="M2760" s="1">
        <v>0</v>
      </c>
      <c r="N2760" s="1">
        <v>0</v>
      </c>
      <c r="O2760" s="1"/>
      <c r="P2760" s="1">
        <v>0</v>
      </c>
      <c r="Q2760" s="1">
        <f>AD2760</f>
        <v>0</v>
      </c>
      <c r="R2760" s="1">
        <v>0</v>
      </c>
      <c r="S2760" s="28"/>
      <c r="T2760" s="1">
        <f>SUM(U2760,V2760,X2760,Y2760,Z2760,AA2760)</f>
        <v>100</v>
      </c>
      <c r="U2760" s="1">
        <f>SUM(AG2760,BF2760)</f>
        <v>100</v>
      </c>
      <c r="V2760" s="1">
        <f>SUM(AJ2760,AK2760,AL2760,AM2760,AO2760,AP2760,AQ2760,AR2760,AS2760,AT2760,AU2760,AN2760,AV2760,AW2760,AX2760,AY2760,AZ2760,BA2760,BC2760,BD2760,BE2760,BB2760)</f>
        <v>0</v>
      </c>
      <c r="W2760" s="1">
        <f>COUNTIF(AJ2760:BE2760, "&gt;0")</f>
        <v>0</v>
      </c>
      <c r="X2760" s="1">
        <f>SUM(BG2760,BH2760)</f>
        <v>0</v>
      </c>
      <c r="Y2760" s="1">
        <f>BI2760</f>
        <v>0</v>
      </c>
      <c r="Z2760" s="1">
        <f>AI2760</f>
        <v>0</v>
      </c>
      <c r="AA2760" s="1">
        <f>AH2760</f>
        <v>0</v>
      </c>
      <c r="AB2760" s="28"/>
      <c r="AC2760" s="16">
        <v>0</v>
      </c>
      <c r="AD2760" s="16">
        <v>0</v>
      </c>
      <c r="AE2760" s="16">
        <v>0</v>
      </c>
      <c r="AF2760" s="28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100</v>
      </c>
      <c r="BG2760" s="16">
        <v>0</v>
      </c>
      <c r="BH2760" s="16">
        <v>0</v>
      </c>
      <c r="BI2760" s="16">
        <v>0</v>
      </c>
      <c r="BJ2760" s="135"/>
    </row>
    <row r="2761" spans="1:62" x14ac:dyDescent="0.3">
      <c r="A2761" s="85" t="s">
        <v>58</v>
      </c>
      <c r="B2761" s="85" t="s">
        <v>163</v>
      </c>
      <c r="C2761" s="16" t="s">
        <v>2982</v>
      </c>
      <c r="D2761" s="16" t="s">
        <v>2983</v>
      </c>
      <c r="E2761" s="16" t="s">
        <v>39</v>
      </c>
      <c r="F2761" s="85">
        <v>999930500</v>
      </c>
      <c r="G2761" s="1">
        <f>(J2761+T2761)-H2761</f>
        <v>85</v>
      </c>
      <c r="H2761" s="16"/>
      <c r="I2761" s="28"/>
      <c r="J2761" s="1">
        <f>SUM(K2761,L2761,N2761,O2761,P2761,Q2761)</f>
        <v>0</v>
      </c>
      <c r="K2761" s="1">
        <f>SUM(AC2761,AE2761)</f>
        <v>0</v>
      </c>
      <c r="L2761" s="1">
        <v>0</v>
      </c>
      <c r="M2761" s="1">
        <v>0</v>
      </c>
      <c r="N2761" s="1">
        <v>0</v>
      </c>
      <c r="O2761" s="1"/>
      <c r="P2761" s="1">
        <v>0</v>
      </c>
      <c r="Q2761" s="1">
        <f>AD2761</f>
        <v>0</v>
      </c>
      <c r="R2761" s="1">
        <v>0</v>
      </c>
      <c r="S2761" s="28"/>
      <c r="T2761" s="1">
        <f>SUM(U2761,V2761,X2761,Y2761,Z2761,AA2761)</f>
        <v>85</v>
      </c>
      <c r="U2761" s="1">
        <f>SUM(AG2761,BF2761)</f>
        <v>0</v>
      </c>
      <c r="V2761" s="1">
        <f>SUM(AJ2761,AK2761,AL2761,AM2761,AO2761,AP2761,AQ2761,AR2761,AS2761,AT2761,AU2761,AN2761,AV2761,AW2761,AX2761,AY2761,AZ2761,BA2761,BC2761,BD2761,BE2761,BB2761)</f>
        <v>45</v>
      </c>
      <c r="W2761" s="1">
        <f>COUNTIF(AJ2761:BE2761, "&gt;0")</f>
        <v>1</v>
      </c>
      <c r="X2761" s="1">
        <f>SUM(BG2761,BH2761)</f>
        <v>40</v>
      </c>
      <c r="Y2761" s="1">
        <f>BI2761</f>
        <v>0</v>
      </c>
      <c r="Z2761" s="1">
        <f>AI2761</f>
        <v>0</v>
      </c>
      <c r="AA2761" s="1">
        <f>AH2761</f>
        <v>0</v>
      </c>
      <c r="AB2761" s="28"/>
      <c r="AC2761" s="16">
        <v>0</v>
      </c>
      <c r="AD2761" s="16">
        <v>0</v>
      </c>
      <c r="AE2761" s="16">
        <v>0</v>
      </c>
      <c r="AF2761" s="28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45</v>
      </c>
      <c r="AW2761" s="16">
        <v>0</v>
      </c>
      <c r="AX2761" s="16">
        <v>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0</v>
      </c>
      <c r="BE2761" s="16">
        <v>0</v>
      </c>
      <c r="BF2761" s="16">
        <v>0</v>
      </c>
      <c r="BG2761" s="16">
        <v>0</v>
      </c>
      <c r="BH2761" s="16">
        <v>40</v>
      </c>
      <c r="BI2761" s="16">
        <v>0</v>
      </c>
      <c r="BJ2761" s="135"/>
    </row>
    <row r="2762" spans="1:62" x14ac:dyDescent="0.3">
      <c r="A2762" s="16" t="s">
        <v>58</v>
      </c>
      <c r="B2762" s="16" t="s">
        <v>4106</v>
      </c>
      <c r="C2762" s="16" t="s">
        <v>4019</v>
      </c>
      <c r="D2762" s="16" t="s">
        <v>4020</v>
      </c>
      <c r="E2762" s="16" t="s">
        <v>39</v>
      </c>
      <c r="F2762" s="16">
        <v>999922580</v>
      </c>
      <c r="G2762" s="1">
        <f>(J2762+T2762)-H2762</f>
        <v>75</v>
      </c>
      <c r="H2762" s="16"/>
      <c r="I2762" s="28"/>
      <c r="J2762" s="1">
        <f>SUM(K2762,L2762,N2762,O2762,P2762,Q2762)</f>
        <v>0</v>
      </c>
      <c r="K2762" s="1">
        <f>SUM(AC2762,AE2762)</f>
        <v>0</v>
      </c>
      <c r="L2762" s="1">
        <v>0</v>
      </c>
      <c r="M2762" s="1">
        <v>0</v>
      </c>
      <c r="N2762" s="1">
        <v>0</v>
      </c>
      <c r="O2762" s="1"/>
      <c r="P2762" s="1">
        <v>0</v>
      </c>
      <c r="Q2762" s="1">
        <f>AD2762</f>
        <v>0</v>
      </c>
      <c r="R2762" s="1">
        <v>0</v>
      </c>
      <c r="S2762" s="28"/>
      <c r="T2762" s="1">
        <f>SUM(U2762,V2762,X2762,Y2762,Z2762,AA2762)</f>
        <v>75</v>
      </c>
      <c r="U2762" s="1">
        <f>SUM(AG2762,BF2762)</f>
        <v>75</v>
      </c>
      <c r="V2762" s="1">
        <f>SUM(AJ2762,AK2762,AL2762,AM2762,AO2762,AP2762,AQ2762,AR2762,AS2762,AT2762,AU2762,AN2762,AV2762,AW2762,AX2762,AY2762,AZ2762,BA2762,BC2762,BD2762,BE2762,BB2762)</f>
        <v>0</v>
      </c>
      <c r="W2762" s="1">
        <f>COUNTIF(AJ2762:BE2762, "&gt;0")</f>
        <v>0</v>
      </c>
      <c r="X2762" s="1">
        <f>SUM(BG2762,BH2762)</f>
        <v>0</v>
      </c>
      <c r="Y2762" s="1">
        <f>BI2762</f>
        <v>0</v>
      </c>
      <c r="Z2762" s="1">
        <f>AI2762</f>
        <v>0</v>
      </c>
      <c r="AA2762" s="1">
        <f>AH2762</f>
        <v>0</v>
      </c>
      <c r="AB2762" s="28"/>
      <c r="AC2762" s="16">
        <v>0</v>
      </c>
      <c r="AD2762" s="16">
        <v>0</v>
      </c>
      <c r="AE2762" s="16">
        <v>0</v>
      </c>
      <c r="AF2762" s="28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0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0</v>
      </c>
      <c r="BF2762" s="16">
        <v>75</v>
      </c>
      <c r="BG2762" s="16">
        <v>0</v>
      </c>
      <c r="BH2762" s="16">
        <v>0</v>
      </c>
      <c r="BI2762" s="16">
        <v>0</v>
      </c>
      <c r="BJ2762" s="135"/>
    </row>
    <row r="2763" spans="1:62" x14ac:dyDescent="0.3">
      <c r="A2763" s="85" t="s">
        <v>58</v>
      </c>
      <c r="B2763" s="85" t="s">
        <v>163</v>
      </c>
      <c r="C2763" s="16" t="s">
        <v>53</v>
      </c>
      <c r="D2763" s="16" t="s">
        <v>158</v>
      </c>
      <c r="E2763" s="16" t="s">
        <v>39</v>
      </c>
      <c r="F2763" s="85">
        <v>999930297</v>
      </c>
      <c r="G2763" s="1">
        <f>(J2763+T2763)-H2763</f>
        <v>68</v>
      </c>
      <c r="H2763" s="16"/>
      <c r="I2763" s="28"/>
      <c r="J2763" s="1">
        <f>SUM(K2763,L2763,N2763,O2763,P2763,Q2763)</f>
        <v>0</v>
      </c>
      <c r="K2763" s="1">
        <f>SUM(AC2763,AE2763)</f>
        <v>0</v>
      </c>
      <c r="L2763" s="1">
        <v>0</v>
      </c>
      <c r="M2763" s="1">
        <v>0</v>
      </c>
      <c r="N2763" s="1">
        <v>0</v>
      </c>
      <c r="O2763" s="1"/>
      <c r="P2763" s="1">
        <v>0</v>
      </c>
      <c r="Q2763" s="1">
        <f>AD2763</f>
        <v>0</v>
      </c>
      <c r="R2763" s="1">
        <v>0</v>
      </c>
      <c r="S2763" s="28"/>
      <c r="T2763" s="1">
        <f>SUM(U2763,V2763,X2763,Y2763,Z2763,AA2763)</f>
        <v>68</v>
      </c>
      <c r="U2763" s="1">
        <f>SUM(AG2763,BF2763)</f>
        <v>0</v>
      </c>
      <c r="V2763" s="1">
        <f>SUM(AJ2763,AK2763,AL2763,AM2763,AO2763,AP2763,AQ2763,AR2763,AS2763,AT2763,AU2763,AN2763,AV2763,AW2763,AX2763,AY2763,AZ2763,BA2763,BC2763,BD2763,BE2763,BB2763)</f>
        <v>68</v>
      </c>
      <c r="W2763" s="1">
        <f>COUNTIF(AJ2763:BE2763, "&gt;0")</f>
        <v>1</v>
      </c>
      <c r="X2763" s="1">
        <f>SUM(BG2763,BH2763)</f>
        <v>0</v>
      </c>
      <c r="Y2763" s="1">
        <f>BI2763</f>
        <v>0</v>
      </c>
      <c r="Z2763" s="1">
        <f>AI2763</f>
        <v>0</v>
      </c>
      <c r="AA2763" s="1">
        <f>AH2763</f>
        <v>0</v>
      </c>
      <c r="AB2763" s="28"/>
      <c r="AC2763" s="16">
        <v>0</v>
      </c>
      <c r="AD2763" s="16">
        <v>0</v>
      </c>
      <c r="AE2763" s="16">
        <v>0</v>
      </c>
      <c r="AF2763" s="28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68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0</v>
      </c>
      <c r="BE2763" s="16">
        <v>0</v>
      </c>
      <c r="BF2763" s="16">
        <v>0</v>
      </c>
      <c r="BG2763" s="16">
        <v>0</v>
      </c>
      <c r="BH2763" s="16">
        <v>0</v>
      </c>
      <c r="BI2763" s="16">
        <v>0</v>
      </c>
      <c r="BJ2763" s="135"/>
    </row>
    <row r="2764" spans="1:62" x14ac:dyDescent="0.3">
      <c r="A2764" s="85" t="s">
        <v>58</v>
      </c>
      <c r="B2764" s="85" t="s">
        <v>163</v>
      </c>
      <c r="C2764" s="1" t="s">
        <v>2874</v>
      </c>
      <c r="D2764" s="1" t="s">
        <v>222</v>
      </c>
      <c r="E2764" s="1" t="s">
        <v>39</v>
      </c>
      <c r="F2764" s="85">
        <v>999930435</v>
      </c>
      <c r="G2764" s="1">
        <f>(J2764+T2764)-H2764</f>
        <v>68</v>
      </c>
      <c r="H2764" s="1">
        <f>(K2764+L2764+N2764+O2764+P2764+Q2764+R2764)*0.5</f>
        <v>0</v>
      </c>
      <c r="I2764" s="28"/>
      <c r="J2764" s="1">
        <f>SUM(K2764,L2764,N2764,O2764,P2764,Q2764)</f>
        <v>0</v>
      </c>
      <c r="K2764" s="1">
        <f>SUM(AC2764,AE2764)</f>
        <v>0</v>
      </c>
      <c r="L2764" s="1">
        <v>0</v>
      </c>
      <c r="M2764" s="1">
        <v>0</v>
      </c>
      <c r="N2764" s="1">
        <v>0</v>
      </c>
      <c r="O2764" s="1"/>
      <c r="P2764" s="1">
        <v>0</v>
      </c>
      <c r="Q2764" s="1">
        <f>AD2764</f>
        <v>0</v>
      </c>
      <c r="R2764" s="1">
        <v>0</v>
      </c>
      <c r="S2764" s="28"/>
      <c r="T2764" s="1">
        <f>SUM(U2764,V2764,X2764,Y2764,Z2764,AA2764)</f>
        <v>68</v>
      </c>
      <c r="U2764" s="1">
        <f>SUM(AG2764,BF2764)</f>
        <v>0</v>
      </c>
      <c r="V2764" s="1">
        <f>SUM(AJ2764,AK2764,AL2764,AM2764,AO2764,AP2764,AQ2764,AR2764,AS2764,AT2764,AU2764,AN2764,AV2764,AW2764,AX2764,AY2764,AZ2764,BA2764,BC2764,BD2764,BE2764,BB2764)</f>
        <v>68</v>
      </c>
      <c r="W2764" s="1">
        <f>COUNTIF(AJ2764:BE2764, "&gt;0")</f>
        <v>1</v>
      </c>
      <c r="X2764" s="1">
        <f>SUM(BG2764,BH2764)</f>
        <v>0</v>
      </c>
      <c r="Y2764" s="1">
        <f>BI2764</f>
        <v>0</v>
      </c>
      <c r="Z2764" s="1">
        <f>AI2764</f>
        <v>0</v>
      </c>
      <c r="AA2764" s="1">
        <f>AH2764</f>
        <v>0</v>
      </c>
      <c r="AB2764" s="28"/>
      <c r="AC2764" s="16">
        <v>0</v>
      </c>
      <c r="AD2764" s="16">
        <v>0</v>
      </c>
      <c r="AE2764" s="16">
        <v>0</v>
      </c>
      <c r="AF2764" s="28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68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0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0</v>
      </c>
      <c r="BG2764" s="16">
        <v>0</v>
      </c>
      <c r="BH2764" s="16">
        <v>0</v>
      </c>
      <c r="BI2764" s="16">
        <v>0</v>
      </c>
      <c r="BJ2764" s="135"/>
    </row>
    <row r="2765" spans="1:62" x14ac:dyDescent="0.3">
      <c r="A2765" s="85" t="s">
        <v>58</v>
      </c>
      <c r="B2765" s="85" t="s">
        <v>163</v>
      </c>
      <c r="C2765" s="16" t="s">
        <v>3246</v>
      </c>
      <c r="D2765" s="16" t="s">
        <v>53</v>
      </c>
      <c r="E2765" s="16" t="s">
        <v>39</v>
      </c>
      <c r="F2765" s="85">
        <v>999932020</v>
      </c>
      <c r="G2765" s="1">
        <f>(J2765+T2765)-H2765</f>
        <v>68</v>
      </c>
      <c r="H2765" s="16"/>
      <c r="I2765" s="28"/>
      <c r="J2765" s="1">
        <f>SUM(K2765,L2765,N2765,O2765,P2765,Q2765)</f>
        <v>0</v>
      </c>
      <c r="K2765" s="1">
        <f>SUM(AC2765,AE2765)</f>
        <v>0</v>
      </c>
      <c r="L2765" s="1">
        <v>0</v>
      </c>
      <c r="M2765" s="1">
        <v>0</v>
      </c>
      <c r="N2765" s="1">
        <v>0</v>
      </c>
      <c r="O2765" s="1"/>
      <c r="P2765" s="1">
        <v>0</v>
      </c>
      <c r="Q2765" s="1">
        <f>AD2765</f>
        <v>0</v>
      </c>
      <c r="R2765" s="1">
        <v>0</v>
      </c>
      <c r="S2765" s="31"/>
      <c r="T2765" s="1">
        <f>SUM(U2765,V2765,X2765,Y2765,Z2765,AA2765)</f>
        <v>68</v>
      </c>
      <c r="U2765" s="1">
        <f>SUM(AG2765,BF2765)</f>
        <v>0</v>
      </c>
      <c r="V2765" s="1">
        <f>SUM(AJ2765,AK2765,AL2765,AM2765,AO2765,AP2765,AQ2765,AR2765,AS2765,AT2765,AU2765,AN2765,AV2765,AW2765,AX2765,AY2765,AZ2765,BA2765,BC2765,BD2765,BE2765,BB2765)</f>
        <v>68</v>
      </c>
      <c r="W2765" s="1">
        <f>COUNTIF(AJ2765:BE2765, "&gt;0")</f>
        <v>1</v>
      </c>
      <c r="X2765" s="1">
        <f>SUM(BG2765,BH2765)</f>
        <v>0</v>
      </c>
      <c r="Y2765" s="1">
        <f>BI2765</f>
        <v>0</v>
      </c>
      <c r="Z2765" s="1">
        <f>AI2765</f>
        <v>0</v>
      </c>
      <c r="AA2765" s="1">
        <f>AH2765</f>
        <v>0</v>
      </c>
      <c r="AB2765" s="31"/>
      <c r="AC2765" s="16">
        <v>0</v>
      </c>
      <c r="AD2765" s="16">
        <v>0</v>
      </c>
      <c r="AE2765" s="16">
        <v>0</v>
      </c>
      <c r="AF2765" s="28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68</v>
      </c>
      <c r="BA2765" s="16">
        <v>0</v>
      </c>
      <c r="BB2765" s="16">
        <v>0</v>
      </c>
      <c r="BC2765" s="16">
        <v>0</v>
      </c>
      <c r="BD2765" s="16">
        <v>0</v>
      </c>
      <c r="BE2765" s="16">
        <v>0</v>
      </c>
      <c r="BF2765" s="16">
        <v>0</v>
      </c>
      <c r="BG2765" s="16">
        <v>0</v>
      </c>
      <c r="BH2765" s="16">
        <v>0</v>
      </c>
      <c r="BI2765" s="16">
        <v>0</v>
      </c>
    </row>
    <row r="2766" spans="1:62" x14ac:dyDescent="0.3">
      <c r="A2766" s="85" t="s">
        <v>58</v>
      </c>
      <c r="B2766" s="85" t="s">
        <v>163</v>
      </c>
      <c r="C2766" s="16" t="s">
        <v>2494</v>
      </c>
      <c r="D2766" s="16" t="s">
        <v>636</v>
      </c>
      <c r="E2766" s="16" t="s">
        <v>39</v>
      </c>
      <c r="F2766" s="85">
        <v>999929216</v>
      </c>
      <c r="G2766" s="1">
        <f>(J2766+T2766)-H2766</f>
        <v>60</v>
      </c>
      <c r="H2766" s="16"/>
      <c r="I2766" s="28"/>
      <c r="J2766" s="1">
        <f>SUM(K2766,L2766,N2766,O2766,P2766,Q2766)</f>
        <v>0</v>
      </c>
      <c r="K2766" s="1">
        <f>SUM(AC2766,AE2766)</f>
        <v>0</v>
      </c>
      <c r="L2766" s="1">
        <v>0</v>
      </c>
      <c r="M2766" s="1">
        <v>0</v>
      </c>
      <c r="N2766" s="1">
        <v>0</v>
      </c>
      <c r="O2766" s="1"/>
      <c r="P2766" s="1">
        <v>0</v>
      </c>
      <c r="Q2766" s="1">
        <f>AD2766</f>
        <v>0</v>
      </c>
      <c r="R2766" s="1">
        <v>0</v>
      </c>
      <c r="S2766" s="31"/>
      <c r="T2766" s="1">
        <f>SUM(U2766,V2766,X2766,Y2766,Z2766,AA2766)</f>
        <v>60</v>
      </c>
      <c r="U2766" s="1">
        <f>SUM(AG2766,BF2766)</f>
        <v>0</v>
      </c>
      <c r="V2766" s="1">
        <f>SUM(AJ2766,AK2766,AL2766,AM2766,AO2766,AP2766,AQ2766,AR2766,AS2766,AT2766,AU2766,AN2766,AV2766,AW2766,AX2766,AY2766,AZ2766,BA2766,BC2766,BD2766,BE2766,BB2766)</f>
        <v>60</v>
      </c>
      <c r="W2766" s="1">
        <f>COUNTIF(AJ2766:BE2766, "&gt;0")</f>
        <v>1</v>
      </c>
      <c r="X2766" s="1">
        <f>SUM(BG2766,BH2766)</f>
        <v>0</v>
      </c>
      <c r="Y2766" s="1">
        <f>BI2766</f>
        <v>0</v>
      </c>
      <c r="Z2766" s="1">
        <f>AI2766</f>
        <v>0</v>
      </c>
      <c r="AA2766" s="1">
        <f>AH2766</f>
        <v>0</v>
      </c>
      <c r="AB2766" s="31"/>
      <c r="AC2766" s="16">
        <v>0</v>
      </c>
      <c r="AD2766" s="16">
        <v>0</v>
      </c>
      <c r="AE2766" s="16">
        <v>0</v>
      </c>
      <c r="AF2766" s="28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60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0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  <c r="BI2766" s="16">
        <v>0</v>
      </c>
      <c r="BJ2766" s="135"/>
    </row>
    <row r="2767" spans="1:62" x14ac:dyDescent="0.3">
      <c r="A2767" s="85" t="s">
        <v>58</v>
      </c>
      <c r="B2767" s="104" t="s">
        <v>163</v>
      </c>
      <c r="C2767" s="18" t="s">
        <v>1651</v>
      </c>
      <c r="D2767" s="18" t="s">
        <v>1652</v>
      </c>
      <c r="E2767" s="18" t="s">
        <v>39</v>
      </c>
      <c r="F2767" s="104">
        <v>999926467</v>
      </c>
      <c r="G2767" s="1">
        <f>(J2767+T2767)-H2767</f>
        <v>58</v>
      </c>
      <c r="H2767" s="1"/>
      <c r="I2767" s="15"/>
      <c r="J2767" s="1">
        <f>SUM(K2767,L2767,N2767,O2767,P2767,Q2767)</f>
        <v>0</v>
      </c>
      <c r="K2767" s="1">
        <f>SUM(AC2767,AE2767)</f>
        <v>0</v>
      </c>
      <c r="L2767" s="1">
        <v>0</v>
      </c>
      <c r="M2767" s="1">
        <v>0</v>
      </c>
      <c r="N2767" s="1">
        <v>0</v>
      </c>
      <c r="O2767" s="1"/>
      <c r="P2767" s="1">
        <v>0</v>
      </c>
      <c r="Q2767" s="1">
        <f>AD2767</f>
        <v>0</v>
      </c>
      <c r="R2767" s="1">
        <v>0</v>
      </c>
      <c r="S2767" s="31"/>
      <c r="T2767" s="1">
        <f>SUM(U2767,V2767,X2767,Y2767,Z2767,AA2767)</f>
        <v>58</v>
      </c>
      <c r="U2767" s="1">
        <f>SUM(AG2767,BF2767)</f>
        <v>0</v>
      </c>
      <c r="V2767" s="1">
        <f>SUM(AJ2767,AK2767,AL2767,AM2767,AO2767,AP2767,AQ2767,AR2767,AS2767,AT2767,AU2767,AN2767,AV2767,AW2767,AX2767,AY2767,AZ2767,BA2767,BC2767,BD2767,BE2767,BB2767)</f>
        <v>58</v>
      </c>
      <c r="W2767" s="1">
        <f>COUNTIF(AJ2767:BE2767, "&gt;0")</f>
        <v>1</v>
      </c>
      <c r="X2767" s="1">
        <f>SUM(BG2767,BH2767)</f>
        <v>0</v>
      </c>
      <c r="Y2767" s="1">
        <f>BI2767</f>
        <v>0</v>
      </c>
      <c r="Z2767" s="1">
        <f>AI2767</f>
        <v>0</v>
      </c>
      <c r="AA2767" s="1">
        <f>AH2767</f>
        <v>0</v>
      </c>
      <c r="AB2767" s="31"/>
      <c r="AC2767" s="1">
        <v>0</v>
      </c>
      <c r="AD2767" s="16">
        <v>0</v>
      </c>
      <c r="AE2767" s="16">
        <v>0</v>
      </c>
      <c r="AF2767" s="28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58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  <c r="BI2767" s="16">
        <v>0</v>
      </c>
      <c r="BJ2767" s="135"/>
    </row>
    <row r="2768" spans="1:62" x14ac:dyDescent="0.3">
      <c r="A2768" s="16" t="s">
        <v>58</v>
      </c>
      <c r="B2768" s="16" t="s">
        <v>4106</v>
      </c>
      <c r="C2768" s="16" t="s">
        <v>3993</v>
      </c>
      <c r="D2768" s="16" t="s">
        <v>4060</v>
      </c>
      <c r="E2768" s="16" t="s">
        <v>39</v>
      </c>
      <c r="F2768" s="16">
        <v>999926737</v>
      </c>
      <c r="G2768" s="1">
        <f>(J2768+T2768)-H2768</f>
        <v>56</v>
      </c>
      <c r="H2768" s="16"/>
      <c r="I2768" s="28"/>
      <c r="J2768" s="1">
        <f>SUM(K2768,L2768,N2768,O2768,P2768,Q2768)</f>
        <v>0</v>
      </c>
      <c r="K2768" s="1">
        <f>SUM(AC2768,AE2768)</f>
        <v>0</v>
      </c>
      <c r="L2768" s="1">
        <v>0</v>
      </c>
      <c r="M2768" s="1">
        <v>0</v>
      </c>
      <c r="N2768" s="1">
        <v>0</v>
      </c>
      <c r="O2768" s="1"/>
      <c r="P2768" s="1">
        <v>0</v>
      </c>
      <c r="Q2768" s="1">
        <f>AD2768</f>
        <v>0</v>
      </c>
      <c r="R2768" s="1">
        <v>0</v>
      </c>
      <c r="S2768" s="28"/>
      <c r="T2768" s="1">
        <f>SUM(U2768,V2768,X2768,Y2768,Z2768,AA2768)</f>
        <v>56</v>
      </c>
      <c r="U2768" s="1">
        <f>SUM(AG2768,BF2768)</f>
        <v>56</v>
      </c>
      <c r="V2768" s="1">
        <f>SUM(AJ2768,AK2768,AL2768,AM2768,AO2768,AP2768,AQ2768,AR2768,AS2768,AT2768,AU2768,AN2768,AV2768,AW2768,AX2768,AY2768,AZ2768,BA2768,BC2768,BD2768,BE2768,BB2768)</f>
        <v>0</v>
      </c>
      <c r="W2768" s="1">
        <f>COUNTIF(AJ2768:BE2768, "&gt;0")</f>
        <v>0</v>
      </c>
      <c r="X2768" s="1">
        <f>SUM(BG2768,BH2768)</f>
        <v>0</v>
      </c>
      <c r="Y2768" s="1">
        <f>BI2768</f>
        <v>0</v>
      </c>
      <c r="Z2768" s="1">
        <f>AI2768</f>
        <v>0</v>
      </c>
      <c r="AA2768" s="1">
        <f>AH2768</f>
        <v>0</v>
      </c>
      <c r="AB2768" s="28"/>
      <c r="AC2768" s="16">
        <v>0</v>
      </c>
      <c r="AD2768" s="16">
        <v>0</v>
      </c>
      <c r="AE2768" s="16">
        <v>0</v>
      </c>
      <c r="AF2768" s="28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0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56</v>
      </c>
      <c r="BG2768" s="16">
        <v>0</v>
      </c>
      <c r="BH2768" s="16">
        <v>0</v>
      </c>
      <c r="BI2768" s="16">
        <v>0</v>
      </c>
      <c r="BJ2768" s="135"/>
    </row>
    <row r="2769" spans="1:62" x14ac:dyDescent="0.3">
      <c r="A2769" s="16" t="s">
        <v>58</v>
      </c>
      <c r="B2769" s="16" t="s">
        <v>4106</v>
      </c>
      <c r="C2769" s="16" t="s">
        <v>3881</v>
      </c>
      <c r="D2769" s="16" t="s">
        <v>2312</v>
      </c>
      <c r="E2769" s="16" t="s">
        <v>39</v>
      </c>
      <c r="F2769" s="16">
        <v>999931921</v>
      </c>
      <c r="G2769" s="1">
        <f>(J2769+T2769)-H2769</f>
        <v>56</v>
      </c>
      <c r="H2769" s="16"/>
      <c r="I2769" s="28"/>
      <c r="J2769" s="1">
        <f>SUM(K2769,L2769,N2769,O2769,P2769,Q2769)</f>
        <v>0</v>
      </c>
      <c r="K2769" s="1">
        <f>SUM(AC2769,AE2769)</f>
        <v>0</v>
      </c>
      <c r="L2769" s="1">
        <v>0</v>
      </c>
      <c r="M2769" s="1">
        <v>0</v>
      </c>
      <c r="N2769" s="1">
        <v>0</v>
      </c>
      <c r="O2769" s="1"/>
      <c r="P2769" s="1">
        <v>0</v>
      </c>
      <c r="Q2769" s="1">
        <f>AD2769</f>
        <v>0</v>
      </c>
      <c r="R2769" s="1">
        <v>0</v>
      </c>
      <c r="S2769" s="28"/>
      <c r="T2769" s="1">
        <f>SUM(U2769,V2769,X2769,Y2769,Z2769,AA2769)</f>
        <v>56</v>
      </c>
      <c r="U2769" s="1">
        <f>SUM(AG2769,BF2769)</f>
        <v>56</v>
      </c>
      <c r="V2769" s="1">
        <f>SUM(AJ2769,AK2769,AL2769,AM2769,AO2769,AP2769,AQ2769,AR2769,AS2769,AT2769,AU2769,AN2769,AV2769,AW2769,AX2769,AY2769,AZ2769,BA2769,BC2769,BD2769,BE2769,BB2769)</f>
        <v>0</v>
      </c>
      <c r="W2769" s="1">
        <f>COUNTIF(AJ2769:BE2769, "&gt;0")</f>
        <v>0</v>
      </c>
      <c r="X2769" s="1">
        <f>SUM(BG2769,BH2769)</f>
        <v>0</v>
      </c>
      <c r="Y2769" s="1">
        <f>BI2769</f>
        <v>0</v>
      </c>
      <c r="Z2769" s="1">
        <f>AI2769</f>
        <v>0</v>
      </c>
      <c r="AA2769" s="1">
        <f>AH2769</f>
        <v>0</v>
      </c>
      <c r="AB2769" s="28"/>
      <c r="AC2769" s="16">
        <v>0</v>
      </c>
      <c r="AD2769" s="16">
        <v>0</v>
      </c>
      <c r="AE2769" s="16">
        <v>0</v>
      </c>
      <c r="AF2769" s="28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0</v>
      </c>
      <c r="BF2769" s="16">
        <v>56</v>
      </c>
      <c r="BG2769" s="16">
        <v>0</v>
      </c>
      <c r="BH2769" s="16">
        <v>0</v>
      </c>
      <c r="BI2769" s="16">
        <v>0</v>
      </c>
    </row>
    <row r="2770" spans="1:62" x14ac:dyDescent="0.3">
      <c r="A2770" s="85" t="s">
        <v>58</v>
      </c>
      <c r="B2770" s="85" t="s">
        <v>163</v>
      </c>
      <c r="C2770" s="16" t="s">
        <v>289</v>
      </c>
      <c r="D2770" s="16" t="s">
        <v>751</v>
      </c>
      <c r="E2770" s="16" t="s">
        <v>39</v>
      </c>
      <c r="F2770" s="85">
        <v>999917023</v>
      </c>
      <c r="G2770" s="1">
        <f>(J2770+T2770)-H2770</f>
        <v>54</v>
      </c>
      <c r="H2770" s="1">
        <f>(K2770+L2770+N2770+O2770+P2770+Q2770+R2770)*0.5</f>
        <v>0</v>
      </c>
      <c r="I2770" s="28"/>
      <c r="J2770" s="1">
        <f>SUM(K2770,L2770,N2770,O2770,P2770,Q2770)</f>
        <v>0</v>
      </c>
      <c r="K2770" s="1">
        <f>SUM(AC2770,AE2770)</f>
        <v>0</v>
      </c>
      <c r="L2770" s="1">
        <v>0</v>
      </c>
      <c r="M2770" s="1">
        <v>0</v>
      </c>
      <c r="N2770" s="1">
        <v>0</v>
      </c>
      <c r="O2770" s="1"/>
      <c r="P2770" s="1">
        <v>0</v>
      </c>
      <c r="Q2770" s="1">
        <f>AD2770</f>
        <v>0</v>
      </c>
      <c r="R2770" s="1">
        <v>0</v>
      </c>
      <c r="S2770" s="28"/>
      <c r="T2770" s="1">
        <f>SUM(U2770,V2770,X2770,Y2770,Z2770,AA2770)</f>
        <v>54</v>
      </c>
      <c r="U2770" s="1">
        <f>SUM(AG2770,BF2770)</f>
        <v>0</v>
      </c>
      <c r="V2770" s="1">
        <f>SUM(AJ2770,AK2770,AL2770,AM2770,AO2770,AP2770,AQ2770,AR2770,AS2770,AT2770,AU2770,AN2770,AV2770,AW2770,AX2770,AY2770,AZ2770,BA2770,BC2770,BD2770,BE2770,BB2770)</f>
        <v>54</v>
      </c>
      <c r="W2770" s="1">
        <f>COUNTIF(AJ2770:BE2770, "&gt;0")</f>
        <v>1</v>
      </c>
      <c r="X2770" s="1">
        <f>SUM(BG2770,BH2770)</f>
        <v>0</v>
      </c>
      <c r="Y2770" s="1">
        <f>BI2770</f>
        <v>0</v>
      </c>
      <c r="Z2770" s="1">
        <f>AI2770</f>
        <v>0</v>
      </c>
      <c r="AA2770" s="1">
        <f>AH2770</f>
        <v>0</v>
      </c>
      <c r="AB2770" s="28"/>
      <c r="AC2770" s="16">
        <v>0</v>
      </c>
      <c r="AD2770" s="16">
        <v>0</v>
      </c>
      <c r="AE2770" s="16">
        <v>0</v>
      </c>
      <c r="AF2770" s="28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54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0</v>
      </c>
      <c r="BF2770" s="16">
        <v>0</v>
      </c>
      <c r="BG2770" s="16">
        <v>0</v>
      </c>
      <c r="BH2770" s="16">
        <v>0</v>
      </c>
      <c r="BI2770" s="16">
        <v>0</v>
      </c>
      <c r="BJ2770" s="135"/>
    </row>
    <row r="2771" spans="1:62" x14ac:dyDescent="0.3">
      <c r="A2771" s="16" t="s">
        <v>58</v>
      </c>
      <c r="B2771" s="16" t="s">
        <v>4106</v>
      </c>
      <c r="C2771" s="16" t="s">
        <v>2938</v>
      </c>
      <c r="D2771" s="16" t="s">
        <v>4059</v>
      </c>
      <c r="E2771" s="16" t="s">
        <v>39</v>
      </c>
      <c r="F2771" s="16">
        <v>999923611</v>
      </c>
      <c r="G2771" s="1">
        <f>(J2771+T2771)-H2771</f>
        <v>52</v>
      </c>
      <c r="H2771" s="16"/>
      <c r="I2771" s="28"/>
      <c r="J2771" s="1">
        <f>SUM(K2771,L2771,N2771,O2771,P2771,Q2771)</f>
        <v>0</v>
      </c>
      <c r="K2771" s="1">
        <f>SUM(AC2771,AE2771)</f>
        <v>0</v>
      </c>
      <c r="L2771" s="1">
        <v>0</v>
      </c>
      <c r="M2771" s="1">
        <v>0</v>
      </c>
      <c r="N2771" s="1">
        <v>0</v>
      </c>
      <c r="O2771" s="1"/>
      <c r="P2771" s="1">
        <v>0</v>
      </c>
      <c r="Q2771" s="1">
        <f>AD2771</f>
        <v>0</v>
      </c>
      <c r="R2771" s="1">
        <v>0</v>
      </c>
      <c r="S2771" s="28"/>
      <c r="T2771" s="1">
        <f>SUM(U2771,V2771,X2771,Y2771,Z2771,AA2771)</f>
        <v>52</v>
      </c>
      <c r="U2771" s="1">
        <f>SUM(AG2771,BF2771)</f>
        <v>52</v>
      </c>
      <c r="V2771" s="1">
        <f>SUM(AJ2771,AK2771,AL2771,AM2771,AO2771,AP2771,AQ2771,AR2771,AS2771,AT2771,AU2771,AN2771,AV2771,AW2771,AX2771,AY2771,AZ2771,BA2771,BC2771,BD2771,BE2771,BB2771)</f>
        <v>0</v>
      </c>
      <c r="W2771" s="1">
        <f>COUNTIF(AJ2771:BE2771, "&gt;0")</f>
        <v>0</v>
      </c>
      <c r="X2771" s="1">
        <f>SUM(BG2771,BH2771)</f>
        <v>0</v>
      </c>
      <c r="Y2771" s="1">
        <f>BI2771</f>
        <v>0</v>
      </c>
      <c r="Z2771" s="1">
        <f>AI2771</f>
        <v>0</v>
      </c>
      <c r="AA2771" s="1">
        <f>AH2771</f>
        <v>0</v>
      </c>
      <c r="AB2771" s="28"/>
      <c r="AC2771" s="16">
        <v>0</v>
      </c>
      <c r="AD2771" s="16">
        <v>0</v>
      </c>
      <c r="AE2771" s="16">
        <v>0</v>
      </c>
      <c r="AF2771" s="28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0</v>
      </c>
      <c r="BE2771" s="16">
        <v>0</v>
      </c>
      <c r="BF2771" s="16">
        <v>52</v>
      </c>
      <c r="BG2771" s="16">
        <v>0</v>
      </c>
      <c r="BH2771" s="16">
        <v>0</v>
      </c>
      <c r="BI2771" s="16">
        <v>0</v>
      </c>
      <c r="BJ2771" s="135"/>
    </row>
    <row r="2772" spans="1:62" x14ac:dyDescent="0.3">
      <c r="A2772" s="16" t="s">
        <v>58</v>
      </c>
      <c r="B2772" s="16" t="s">
        <v>4106</v>
      </c>
      <c r="C2772" s="16" t="s">
        <v>4031</v>
      </c>
      <c r="D2772" s="16" t="s">
        <v>142</v>
      </c>
      <c r="E2772" s="16" t="s">
        <v>39</v>
      </c>
      <c r="F2772" s="16">
        <v>999932048</v>
      </c>
      <c r="G2772" s="1">
        <f>(J2772+T2772)-H2772</f>
        <v>48</v>
      </c>
      <c r="H2772" s="16"/>
      <c r="I2772" s="28"/>
      <c r="J2772" s="1">
        <f>SUM(K2772,L2772,N2772,O2772,P2772,Q2772)</f>
        <v>0</v>
      </c>
      <c r="K2772" s="1">
        <f>SUM(AC2772,AE2772)</f>
        <v>0</v>
      </c>
      <c r="L2772" s="1">
        <v>0</v>
      </c>
      <c r="M2772" s="1">
        <v>0</v>
      </c>
      <c r="N2772" s="1">
        <v>0</v>
      </c>
      <c r="O2772" s="1"/>
      <c r="P2772" s="1">
        <v>0</v>
      </c>
      <c r="Q2772" s="1">
        <f>AD2772</f>
        <v>0</v>
      </c>
      <c r="R2772" s="1">
        <v>0</v>
      </c>
      <c r="S2772" s="28"/>
      <c r="T2772" s="1">
        <f>SUM(U2772,V2772,X2772,Y2772,Z2772,AA2772)</f>
        <v>48</v>
      </c>
      <c r="U2772" s="1">
        <f>SUM(AG2772,BF2772)</f>
        <v>48</v>
      </c>
      <c r="V2772" s="1">
        <f>SUM(AJ2772,AK2772,AL2772,AM2772,AO2772,AP2772,AQ2772,AR2772,AS2772,AT2772,AU2772,AN2772,AV2772,AW2772,AX2772,AY2772,AZ2772,BA2772,BC2772,BD2772,BE2772,BB2772)</f>
        <v>0</v>
      </c>
      <c r="W2772" s="1">
        <f>COUNTIF(AJ2772:BE2772, "&gt;0")</f>
        <v>0</v>
      </c>
      <c r="X2772" s="1">
        <f>SUM(BG2772,BH2772)</f>
        <v>0</v>
      </c>
      <c r="Y2772" s="1">
        <f>BI2772</f>
        <v>0</v>
      </c>
      <c r="Z2772" s="1">
        <f>AI2772</f>
        <v>0</v>
      </c>
      <c r="AA2772" s="1">
        <f>AH2772</f>
        <v>0</v>
      </c>
      <c r="AB2772" s="28"/>
      <c r="AC2772" s="16">
        <v>0</v>
      </c>
      <c r="AD2772" s="16">
        <v>0</v>
      </c>
      <c r="AE2772" s="16">
        <v>0</v>
      </c>
      <c r="AF2772" s="28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0</v>
      </c>
      <c r="BE2772" s="16">
        <v>0</v>
      </c>
      <c r="BF2772" s="16">
        <v>48</v>
      </c>
      <c r="BG2772" s="16">
        <v>0</v>
      </c>
      <c r="BH2772" s="16">
        <v>0</v>
      </c>
      <c r="BI2772" s="16">
        <v>0</v>
      </c>
    </row>
    <row r="2773" spans="1:62" x14ac:dyDescent="0.3">
      <c r="A2773" s="85" t="s">
        <v>58</v>
      </c>
      <c r="B2773" s="85" t="s">
        <v>163</v>
      </c>
      <c r="C2773" s="16" t="s">
        <v>1737</v>
      </c>
      <c r="D2773" s="16" t="s">
        <v>1738</v>
      </c>
      <c r="E2773" s="16" t="s">
        <v>39</v>
      </c>
      <c r="F2773" s="85">
        <v>999926989</v>
      </c>
      <c r="G2773" s="1">
        <f>(J2773+T2773)-H2773</f>
        <v>45</v>
      </c>
      <c r="H2773" s="16"/>
      <c r="I2773" s="28"/>
      <c r="J2773" s="1">
        <f>SUM(K2773,L2773,N2773,O2773,P2773,Q2773)</f>
        <v>0</v>
      </c>
      <c r="K2773" s="1">
        <f>SUM(AC2773,AE2773)</f>
        <v>0</v>
      </c>
      <c r="L2773" s="1">
        <v>0</v>
      </c>
      <c r="M2773" s="1">
        <v>0</v>
      </c>
      <c r="N2773" s="1">
        <v>0</v>
      </c>
      <c r="O2773" s="1"/>
      <c r="P2773" s="1">
        <v>0</v>
      </c>
      <c r="Q2773" s="1">
        <f>AD2773</f>
        <v>0</v>
      </c>
      <c r="R2773" s="1">
        <v>0</v>
      </c>
      <c r="S2773" s="31"/>
      <c r="T2773" s="1">
        <f>SUM(U2773,V2773,X2773,Y2773,Z2773,AA2773)</f>
        <v>45</v>
      </c>
      <c r="U2773" s="1">
        <f>SUM(AG2773,BF2773)</f>
        <v>0</v>
      </c>
      <c r="V2773" s="1">
        <f>SUM(AJ2773,AK2773,AL2773,AM2773,AO2773,AP2773,AQ2773,AR2773,AS2773,AT2773,AU2773,AN2773,AV2773,AW2773,AX2773,AY2773,AZ2773,BA2773,BC2773,BD2773,BE2773,BB2773)</f>
        <v>45</v>
      </c>
      <c r="W2773" s="1">
        <f>COUNTIF(AJ2773:BE2773, "&gt;0")</f>
        <v>1</v>
      </c>
      <c r="X2773" s="1">
        <f>SUM(BG2773,BH2773)</f>
        <v>0</v>
      </c>
      <c r="Y2773" s="1">
        <f>BI2773</f>
        <v>0</v>
      </c>
      <c r="Z2773" s="1">
        <f>AI2773</f>
        <v>0</v>
      </c>
      <c r="AA2773" s="1">
        <f>AH2773</f>
        <v>0</v>
      </c>
      <c r="AB2773" s="31"/>
      <c r="AC2773" s="16">
        <v>0</v>
      </c>
      <c r="AD2773" s="16">
        <v>0</v>
      </c>
      <c r="AE2773" s="16">
        <v>0</v>
      </c>
      <c r="AF2773" s="28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45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0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0</v>
      </c>
      <c r="BF2773" s="16">
        <v>0</v>
      </c>
      <c r="BG2773" s="16">
        <v>0</v>
      </c>
      <c r="BH2773" s="16">
        <v>0</v>
      </c>
      <c r="BI2773" s="16">
        <v>0</v>
      </c>
      <c r="BJ2773" s="135"/>
    </row>
    <row r="2774" spans="1:62" x14ac:dyDescent="0.3">
      <c r="A2774" s="16" t="s">
        <v>58</v>
      </c>
      <c r="B2774" s="16" t="s">
        <v>4106</v>
      </c>
      <c r="C2774" s="16" t="s">
        <v>4035</v>
      </c>
      <c r="D2774" s="16" t="s">
        <v>225</v>
      </c>
      <c r="E2774" s="16" t="s">
        <v>39</v>
      </c>
      <c r="F2774" s="16">
        <v>999923261</v>
      </c>
      <c r="G2774" s="1">
        <f>(J2774+T2774)-H2774</f>
        <v>44</v>
      </c>
      <c r="H2774" s="16"/>
      <c r="I2774" s="28"/>
      <c r="J2774" s="1">
        <f>SUM(K2774,L2774,N2774,O2774,P2774,Q2774)</f>
        <v>0</v>
      </c>
      <c r="K2774" s="1">
        <f>SUM(AC2774,AE2774)</f>
        <v>0</v>
      </c>
      <c r="L2774" s="1">
        <v>0</v>
      </c>
      <c r="M2774" s="1">
        <v>0</v>
      </c>
      <c r="N2774" s="1">
        <v>0</v>
      </c>
      <c r="O2774" s="1"/>
      <c r="P2774" s="1">
        <v>0</v>
      </c>
      <c r="Q2774" s="1">
        <f>AD2774</f>
        <v>0</v>
      </c>
      <c r="R2774" s="1">
        <v>0</v>
      </c>
      <c r="S2774" s="28"/>
      <c r="T2774" s="1">
        <f>SUM(U2774,V2774,X2774,Y2774,Z2774,AA2774)</f>
        <v>44</v>
      </c>
      <c r="U2774" s="1">
        <f>SUM(AG2774,BF2774)</f>
        <v>44</v>
      </c>
      <c r="V2774" s="1">
        <f>SUM(AJ2774,AK2774,AL2774,AM2774,AO2774,AP2774,AQ2774,AR2774,AS2774,AT2774,AU2774,AN2774,AV2774,AW2774,AX2774,AY2774,AZ2774,BA2774,BC2774,BD2774,BE2774,BB2774)</f>
        <v>0</v>
      </c>
      <c r="W2774" s="1">
        <f>COUNTIF(AJ2774:BE2774, "&gt;0")</f>
        <v>0</v>
      </c>
      <c r="X2774" s="1">
        <f>SUM(BG2774,BH2774)</f>
        <v>0</v>
      </c>
      <c r="Y2774" s="1">
        <f>BI2774</f>
        <v>0</v>
      </c>
      <c r="Z2774" s="1">
        <f>AI2774</f>
        <v>0</v>
      </c>
      <c r="AA2774" s="1">
        <f>AH2774</f>
        <v>0</v>
      </c>
      <c r="AB2774" s="28"/>
      <c r="AC2774" s="16">
        <v>0</v>
      </c>
      <c r="AD2774" s="16">
        <v>0</v>
      </c>
      <c r="AE2774" s="16">
        <v>0</v>
      </c>
      <c r="AF2774" s="28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0</v>
      </c>
      <c r="BE2774" s="16">
        <v>0</v>
      </c>
      <c r="BF2774" s="16">
        <v>44</v>
      </c>
      <c r="BG2774" s="16">
        <v>0</v>
      </c>
      <c r="BH2774" s="16">
        <v>0</v>
      </c>
      <c r="BI2774" s="16">
        <v>0</v>
      </c>
      <c r="BJ2774" s="135"/>
    </row>
    <row r="2775" spans="1:62" x14ac:dyDescent="0.3">
      <c r="A2775" s="16" t="s">
        <v>58</v>
      </c>
      <c r="B2775" s="16" t="s">
        <v>4106</v>
      </c>
      <c r="C2775" s="16" t="s">
        <v>4041</v>
      </c>
      <c r="D2775" s="16" t="s">
        <v>4042</v>
      </c>
      <c r="E2775" s="16" t="s">
        <v>39</v>
      </c>
      <c r="F2775" s="16">
        <v>999927411</v>
      </c>
      <c r="G2775" s="1">
        <f>(J2775+T2775)-H2775</f>
        <v>42</v>
      </c>
      <c r="H2775" s="16"/>
      <c r="I2775" s="28"/>
      <c r="J2775" s="1">
        <f>SUM(K2775,L2775,N2775,O2775,P2775,Q2775)</f>
        <v>0</v>
      </c>
      <c r="K2775" s="1">
        <f>SUM(AC2775,AE2775)</f>
        <v>0</v>
      </c>
      <c r="L2775" s="1">
        <v>0</v>
      </c>
      <c r="M2775" s="1">
        <v>0</v>
      </c>
      <c r="N2775" s="1">
        <v>0</v>
      </c>
      <c r="O2775" s="1"/>
      <c r="P2775" s="1">
        <v>0</v>
      </c>
      <c r="Q2775" s="1">
        <f>AD2775</f>
        <v>0</v>
      </c>
      <c r="R2775" s="1">
        <v>0</v>
      </c>
      <c r="S2775" s="28"/>
      <c r="T2775" s="1">
        <f>SUM(U2775,V2775,X2775,Y2775,Z2775,AA2775)</f>
        <v>42</v>
      </c>
      <c r="U2775" s="1">
        <f>SUM(AG2775,BF2775)</f>
        <v>42</v>
      </c>
      <c r="V2775" s="1">
        <f>SUM(AJ2775,AK2775,AL2775,AM2775,AO2775,AP2775,AQ2775,AR2775,AS2775,AT2775,AU2775,AN2775,AV2775,AW2775,AX2775,AY2775,AZ2775,BA2775,BC2775,BD2775,BE2775,BB2775)</f>
        <v>0</v>
      </c>
      <c r="W2775" s="1">
        <f>COUNTIF(AJ2775:BE2775, "&gt;0")</f>
        <v>0</v>
      </c>
      <c r="X2775" s="1">
        <f>SUM(BG2775,BH2775)</f>
        <v>0</v>
      </c>
      <c r="Y2775" s="1">
        <f>BI2775</f>
        <v>0</v>
      </c>
      <c r="Z2775" s="1">
        <f>AI2775</f>
        <v>0</v>
      </c>
      <c r="AA2775" s="1">
        <f>AH2775</f>
        <v>0</v>
      </c>
      <c r="AB2775" s="28"/>
      <c r="AC2775" s="16">
        <v>0</v>
      </c>
      <c r="AD2775" s="16">
        <v>0</v>
      </c>
      <c r="AE2775" s="16">
        <v>0</v>
      </c>
      <c r="AF2775" s="28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0</v>
      </c>
      <c r="BE2775" s="16">
        <v>0</v>
      </c>
      <c r="BF2775" s="16">
        <v>42</v>
      </c>
      <c r="BG2775" s="16">
        <v>0</v>
      </c>
      <c r="BH2775" s="16">
        <v>0</v>
      </c>
      <c r="BI2775" s="16">
        <v>0</v>
      </c>
      <c r="BJ2775" s="135"/>
    </row>
    <row r="2776" spans="1:62" x14ac:dyDescent="0.3">
      <c r="A2776" s="85" t="s">
        <v>58</v>
      </c>
      <c r="B2776" s="85" t="s">
        <v>163</v>
      </c>
      <c r="C2776" s="16" t="s">
        <v>1661</v>
      </c>
      <c r="D2776" s="16" t="s">
        <v>1662</v>
      </c>
      <c r="E2776" s="1" t="s">
        <v>39</v>
      </c>
      <c r="F2776" s="85">
        <v>999926520</v>
      </c>
      <c r="G2776" s="1">
        <f>(J2776+T2776)-H2776</f>
        <v>30</v>
      </c>
      <c r="H2776" s="16"/>
      <c r="I2776" s="28"/>
      <c r="J2776" s="1">
        <f>SUM(K2776,L2776,N2776,O2776,P2776,Q2776)</f>
        <v>0</v>
      </c>
      <c r="K2776" s="1">
        <f>SUM(AC2776,AE2776)</f>
        <v>0</v>
      </c>
      <c r="L2776" s="1">
        <v>0</v>
      </c>
      <c r="M2776" s="1">
        <v>0</v>
      </c>
      <c r="N2776" s="1">
        <v>0</v>
      </c>
      <c r="O2776" s="1"/>
      <c r="P2776" s="1">
        <v>0</v>
      </c>
      <c r="Q2776" s="1">
        <f>AD2776</f>
        <v>0</v>
      </c>
      <c r="R2776" s="1">
        <v>0</v>
      </c>
      <c r="S2776" s="31"/>
      <c r="T2776" s="1">
        <f>SUM(U2776,V2776,X2776,Y2776,Z2776,AA2776)</f>
        <v>30</v>
      </c>
      <c r="U2776" s="1">
        <f>SUM(AG2776,BF2776)</f>
        <v>0</v>
      </c>
      <c r="V2776" s="1">
        <f>SUM(AJ2776,AK2776,AL2776,AM2776,AO2776,AP2776,AQ2776,AR2776,AS2776,AT2776,AU2776,AN2776,AV2776,AW2776,AX2776,AY2776,AZ2776,BA2776,BC2776,BD2776,BE2776,BB2776)</f>
        <v>30</v>
      </c>
      <c r="W2776" s="1">
        <f>COUNTIF(AJ2776:BE2776, "&gt;0")</f>
        <v>1</v>
      </c>
      <c r="X2776" s="1">
        <f>SUM(BG2776,BH2776)</f>
        <v>0</v>
      </c>
      <c r="Y2776" s="1">
        <f>BI2776</f>
        <v>0</v>
      </c>
      <c r="Z2776" s="1">
        <f>AI2776</f>
        <v>0</v>
      </c>
      <c r="AA2776" s="1">
        <f>AH2776</f>
        <v>0</v>
      </c>
      <c r="AB2776" s="31"/>
      <c r="AC2776" s="16">
        <v>0</v>
      </c>
      <c r="AD2776" s="16">
        <v>0</v>
      </c>
      <c r="AE2776" s="16">
        <v>0</v>
      </c>
      <c r="AF2776" s="28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30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0</v>
      </c>
      <c r="BF2776" s="16">
        <v>0</v>
      </c>
      <c r="BG2776" s="16">
        <v>0</v>
      </c>
      <c r="BH2776" s="16">
        <v>0</v>
      </c>
      <c r="BI2776" s="16">
        <v>0</v>
      </c>
      <c r="BJ2776" s="135"/>
    </row>
    <row r="2777" spans="1:62" x14ac:dyDescent="0.3">
      <c r="A2777" s="85" t="s">
        <v>58</v>
      </c>
      <c r="B2777" s="85" t="s">
        <v>163</v>
      </c>
      <c r="C2777" s="16" t="s">
        <v>2692</v>
      </c>
      <c r="D2777" s="16" t="s">
        <v>2693</v>
      </c>
      <c r="E2777" s="16" t="s">
        <v>39</v>
      </c>
      <c r="F2777" s="85">
        <v>999926855</v>
      </c>
      <c r="G2777" s="1">
        <f>(J2777+T2777)-H2777</f>
        <v>30</v>
      </c>
      <c r="H2777" s="16"/>
      <c r="I2777" s="28"/>
      <c r="J2777" s="1">
        <f>SUM(K2777,L2777,N2777,O2777,P2777,Q2777)</f>
        <v>0</v>
      </c>
      <c r="K2777" s="1">
        <f>SUM(AC2777,AE2777)</f>
        <v>0</v>
      </c>
      <c r="L2777" s="1">
        <v>0</v>
      </c>
      <c r="M2777" s="1">
        <v>0</v>
      </c>
      <c r="N2777" s="1">
        <v>0</v>
      </c>
      <c r="O2777" s="1"/>
      <c r="P2777" s="1">
        <v>0</v>
      </c>
      <c r="Q2777" s="1">
        <f>AD2777</f>
        <v>0</v>
      </c>
      <c r="R2777" s="1">
        <v>0</v>
      </c>
      <c r="S2777" s="31"/>
      <c r="T2777" s="1">
        <f>SUM(U2777,V2777,X2777,Y2777,Z2777,AA2777)</f>
        <v>30</v>
      </c>
      <c r="U2777" s="1">
        <f>SUM(AG2777,BF2777)</f>
        <v>0</v>
      </c>
      <c r="V2777" s="1">
        <f>SUM(AJ2777,AK2777,AL2777,AM2777,AO2777,AP2777,AQ2777,AR2777,AS2777,AT2777,AU2777,AN2777,AV2777,AW2777,AX2777,AY2777,AZ2777,BA2777,BC2777,BD2777,BE2777,BB2777)</f>
        <v>30</v>
      </c>
      <c r="W2777" s="1">
        <f>COUNTIF(AJ2777:BE2777, "&gt;0")</f>
        <v>1</v>
      </c>
      <c r="X2777" s="1">
        <f>SUM(BG2777,BH2777)</f>
        <v>0</v>
      </c>
      <c r="Y2777" s="1">
        <f>BI2777</f>
        <v>0</v>
      </c>
      <c r="Z2777" s="1">
        <f>AI2777</f>
        <v>0</v>
      </c>
      <c r="AA2777" s="1">
        <f>AH2777</f>
        <v>0</v>
      </c>
      <c r="AB2777" s="31"/>
      <c r="AC2777" s="16">
        <v>0</v>
      </c>
      <c r="AD2777" s="16">
        <v>0</v>
      </c>
      <c r="AE2777" s="16">
        <v>0</v>
      </c>
      <c r="AF2777" s="28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30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0</v>
      </c>
      <c r="BE2777" s="16">
        <v>0</v>
      </c>
      <c r="BF2777" s="16">
        <v>0</v>
      </c>
      <c r="BG2777" s="16">
        <v>0</v>
      </c>
      <c r="BH2777" s="16">
        <v>0</v>
      </c>
      <c r="BI2777" s="16">
        <v>0</v>
      </c>
      <c r="BJ2777" s="135"/>
    </row>
    <row r="2778" spans="1:62" x14ac:dyDescent="0.3">
      <c r="A2778" s="85" t="s">
        <v>58</v>
      </c>
      <c r="B2778" s="85" t="s">
        <v>163</v>
      </c>
      <c r="C2778" s="16" t="s">
        <v>1717</v>
      </c>
      <c r="D2778" s="16" t="s">
        <v>1718</v>
      </c>
      <c r="E2778" s="16" t="s">
        <v>39</v>
      </c>
      <c r="F2778" s="85">
        <v>999926895</v>
      </c>
      <c r="G2778" s="1">
        <f>(J2778+T2778)-H2778</f>
        <v>30</v>
      </c>
      <c r="H2778" s="16"/>
      <c r="I2778" s="28"/>
      <c r="J2778" s="1">
        <f>SUM(K2778,L2778,N2778,O2778,P2778,Q2778)</f>
        <v>0</v>
      </c>
      <c r="K2778" s="1">
        <f>SUM(AC2778,AE2778)</f>
        <v>0</v>
      </c>
      <c r="L2778" s="1">
        <v>0</v>
      </c>
      <c r="M2778" s="1">
        <v>0</v>
      </c>
      <c r="N2778" s="1">
        <v>0</v>
      </c>
      <c r="O2778" s="1"/>
      <c r="P2778" s="1">
        <v>0</v>
      </c>
      <c r="Q2778" s="1">
        <f>AD2778</f>
        <v>0</v>
      </c>
      <c r="R2778" s="1">
        <v>0</v>
      </c>
      <c r="S2778" s="28"/>
      <c r="T2778" s="1">
        <f>SUM(U2778,V2778,X2778,Y2778,Z2778,AA2778)</f>
        <v>30</v>
      </c>
      <c r="U2778" s="1">
        <f>SUM(AG2778,BF2778)</f>
        <v>0</v>
      </c>
      <c r="V2778" s="1">
        <f>SUM(AJ2778,AK2778,AL2778,AM2778,AO2778,AP2778,AQ2778,AR2778,AS2778,AT2778,AU2778,AN2778,AV2778,AW2778,AX2778,AY2778,AZ2778,BA2778,BC2778,BD2778,BE2778,BB2778)</f>
        <v>30</v>
      </c>
      <c r="W2778" s="1">
        <f>COUNTIF(AJ2778:BE2778, "&gt;0")</f>
        <v>1</v>
      </c>
      <c r="X2778" s="1">
        <f>SUM(BG2778,BH2778)</f>
        <v>0</v>
      </c>
      <c r="Y2778" s="1">
        <f>BI2778</f>
        <v>0</v>
      </c>
      <c r="Z2778" s="1">
        <f>AI2778</f>
        <v>0</v>
      </c>
      <c r="AA2778" s="1">
        <f>AH2778</f>
        <v>0</v>
      </c>
      <c r="AB2778" s="28"/>
      <c r="AC2778" s="16">
        <v>0</v>
      </c>
      <c r="AD2778" s="16">
        <v>0</v>
      </c>
      <c r="AE2778" s="16">
        <v>0</v>
      </c>
      <c r="AF2778" s="28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0</v>
      </c>
      <c r="BE2778" s="16">
        <v>30</v>
      </c>
      <c r="BF2778" s="16">
        <v>0</v>
      </c>
      <c r="BG2778" s="16">
        <v>0</v>
      </c>
      <c r="BH2778" s="16">
        <v>0</v>
      </c>
      <c r="BI2778" s="16">
        <v>0</v>
      </c>
      <c r="BJ2778" s="135"/>
    </row>
    <row r="2779" spans="1:62" x14ac:dyDescent="0.3">
      <c r="A2779" s="16" t="s">
        <v>58</v>
      </c>
      <c r="B2779" s="16" t="s">
        <v>163</v>
      </c>
      <c r="C2779" s="16" t="s">
        <v>177</v>
      </c>
      <c r="D2779" s="16" t="s">
        <v>3624</v>
      </c>
      <c r="E2779" s="16" t="s">
        <v>39</v>
      </c>
      <c r="F2779" s="16">
        <v>999927013</v>
      </c>
      <c r="G2779" s="1">
        <f>(J2779+T2779)-H2779</f>
        <v>30</v>
      </c>
      <c r="H2779" s="16"/>
      <c r="I2779" s="28"/>
      <c r="J2779" s="1">
        <f>SUM(K2779,L2779,N2779,O2779,P2779,Q2779)</f>
        <v>0</v>
      </c>
      <c r="K2779" s="1">
        <f>SUM(AC2779,AE2779)</f>
        <v>0</v>
      </c>
      <c r="L2779" s="1">
        <v>0</v>
      </c>
      <c r="M2779" s="1">
        <v>0</v>
      </c>
      <c r="N2779" s="1">
        <v>0</v>
      </c>
      <c r="O2779" s="1"/>
      <c r="P2779" s="1">
        <v>0</v>
      </c>
      <c r="Q2779" s="1">
        <f>AD2779</f>
        <v>0</v>
      </c>
      <c r="R2779" s="1">
        <v>0</v>
      </c>
      <c r="S2779" s="28"/>
      <c r="T2779" s="1">
        <f>SUM(U2779,V2779,X2779,Y2779,Z2779,AA2779)</f>
        <v>30</v>
      </c>
      <c r="U2779" s="1">
        <f>SUM(AG2779,BF2779)</f>
        <v>0</v>
      </c>
      <c r="V2779" s="1">
        <f>SUM(AJ2779,AK2779,AL2779,AM2779,AO2779,AP2779,AQ2779,AR2779,AS2779,AT2779,AU2779,AN2779,AV2779,AW2779,AX2779,AY2779,AZ2779,BA2779,BC2779,BD2779,BE2779,BB2779)</f>
        <v>30</v>
      </c>
      <c r="W2779" s="1">
        <f>COUNTIF(AJ2779:BE2779, "&gt;0")</f>
        <v>1</v>
      </c>
      <c r="X2779" s="1">
        <f>SUM(BG2779,BH2779)</f>
        <v>0</v>
      </c>
      <c r="Y2779" s="1">
        <f>BI2779</f>
        <v>0</v>
      </c>
      <c r="Z2779" s="1">
        <f>AI2779</f>
        <v>0</v>
      </c>
      <c r="AA2779" s="1">
        <f>AH2779</f>
        <v>0</v>
      </c>
      <c r="AB2779" s="28"/>
      <c r="AC2779" s="16">
        <v>0</v>
      </c>
      <c r="AD2779" s="16">
        <v>0</v>
      </c>
      <c r="AE2779" s="16">
        <v>0</v>
      </c>
      <c r="AF2779" s="28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30</v>
      </c>
      <c r="BC2779" s="16">
        <v>0</v>
      </c>
      <c r="BD2779" s="16">
        <v>0</v>
      </c>
      <c r="BE2779" s="16">
        <v>0</v>
      </c>
      <c r="BF2779" s="16">
        <v>0</v>
      </c>
      <c r="BG2779" s="16">
        <v>0</v>
      </c>
      <c r="BH2779" s="16">
        <v>0</v>
      </c>
      <c r="BI2779" s="16">
        <v>0</v>
      </c>
      <c r="BJ2779" s="135"/>
    </row>
    <row r="2780" spans="1:62" x14ac:dyDescent="0.3">
      <c r="A2780" s="16" t="s">
        <v>58</v>
      </c>
      <c r="B2780" s="16" t="s">
        <v>4106</v>
      </c>
      <c r="C2780" s="16" t="s">
        <v>4030</v>
      </c>
      <c r="D2780" s="16" t="s">
        <v>142</v>
      </c>
      <c r="E2780" s="16" t="s">
        <v>39</v>
      </c>
      <c r="F2780" s="16">
        <v>999918775</v>
      </c>
      <c r="G2780" s="1">
        <f>(J2780+T2780)-H2780</f>
        <v>24</v>
      </c>
      <c r="H2780" s="16"/>
      <c r="I2780" s="28"/>
      <c r="J2780" s="1">
        <f>SUM(K2780,L2780,N2780,O2780,P2780,Q2780)</f>
        <v>0</v>
      </c>
      <c r="K2780" s="1">
        <f>SUM(AC2780,AE2780)</f>
        <v>0</v>
      </c>
      <c r="L2780" s="1">
        <v>0</v>
      </c>
      <c r="M2780" s="1">
        <v>0</v>
      </c>
      <c r="N2780" s="1">
        <v>0</v>
      </c>
      <c r="O2780" s="1"/>
      <c r="P2780" s="1">
        <v>0</v>
      </c>
      <c r="Q2780" s="1">
        <f>AD2780</f>
        <v>0</v>
      </c>
      <c r="R2780" s="1">
        <v>0</v>
      </c>
      <c r="S2780" s="28"/>
      <c r="T2780" s="1">
        <f>SUM(U2780,V2780,X2780,Y2780,Z2780,AA2780)</f>
        <v>24</v>
      </c>
      <c r="U2780" s="1">
        <f>SUM(AG2780,BF2780)</f>
        <v>24</v>
      </c>
      <c r="V2780" s="1">
        <f>SUM(AJ2780,AK2780,AL2780,AM2780,AO2780,AP2780,AQ2780,AR2780,AS2780,AT2780,AU2780,AN2780,AV2780,AW2780,AX2780,AY2780,AZ2780,BA2780,BC2780,BD2780,BE2780,BB2780)</f>
        <v>0</v>
      </c>
      <c r="W2780" s="1">
        <f>COUNTIF(AJ2780:BE2780, "&gt;0")</f>
        <v>0</v>
      </c>
      <c r="X2780" s="1">
        <f>SUM(BG2780,BH2780)</f>
        <v>0</v>
      </c>
      <c r="Y2780" s="1">
        <f>BI2780</f>
        <v>0</v>
      </c>
      <c r="Z2780" s="1">
        <f>AI2780</f>
        <v>0</v>
      </c>
      <c r="AA2780" s="1">
        <f>AH2780</f>
        <v>0</v>
      </c>
      <c r="AB2780" s="28"/>
      <c r="AC2780" s="16">
        <v>0</v>
      </c>
      <c r="AD2780" s="16">
        <v>0</v>
      </c>
      <c r="AE2780" s="16">
        <v>0</v>
      </c>
      <c r="AF2780" s="28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24</v>
      </c>
      <c r="BG2780" s="16">
        <v>0</v>
      </c>
      <c r="BH2780" s="16">
        <v>0</v>
      </c>
      <c r="BI2780" s="16">
        <v>0</v>
      </c>
      <c r="BJ2780" s="135"/>
    </row>
    <row r="2781" spans="1:62" x14ac:dyDescent="0.3">
      <c r="A2781" s="16" t="s">
        <v>58</v>
      </c>
      <c r="B2781" s="16" t="s">
        <v>4106</v>
      </c>
      <c r="C2781" s="16" t="s">
        <v>4024</v>
      </c>
      <c r="D2781" s="16" t="s">
        <v>4025</v>
      </c>
      <c r="E2781" s="16" t="s">
        <v>39</v>
      </c>
      <c r="F2781" s="16">
        <v>999918855</v>
      </c>
      <c r="G2781" s="1">
        <f>(J2781+T2781)-H2781</f>
        <v>24</v>
      </c>
      <c r="H2781" s="16"/>
      <c r="I2781" s="28"/>
      <c r="J2781" s="1">
        <f>SUM(K2781,L2781,N2781,O2781,P2781,Q2781)</f>
        <v>0</v>
      </c>
      <c r="K2781" s="1">
        <f>SUM(AC2781,AE2781)</f>
        <v>0</v>
      </c>
      <c r="L2781" s="1">
        <v>0</v>
      </c>
      <c r="M2781" s="1">
        <v>0</v>
      </c>
      <c r="N2781" s="1">
        <v>0</v>
      </c>
      <c r="O2781" s="1"/>
      <c r="P2781" s="1">
        <v>0</v>
      </c>
      <c r="Q2781" s="1">
        <f>AD2781</f>
        <v>0</v>
      </c>
      <c r="R2781" s="1">
        <v>0</v>
      </c>
      <c r="S2781" s="28"/>
      <c r="T2781" s="1">
        <f>SUM(U2781,V2781,X2781,Y2781,Z2781,AA2781)</f>
        <v>24</v>
      </c>
      <c r="U2781" s="1">
        <f>SUM(AG2781,BF2781)</f>
        <v>24</v>
      </c>
      <c r="V2781" s="1">
        <f>SUM(AJ2781,AK2781,AL2781,AM2781,AO2781,AP2781,AQ2781,AR2781,AS2781,AT2781,AU2781,AN2781,AV2781,AW2781,AX2781,AY2781,AZ2781,BA2781,BC2781,BD2781,BE2781,BB2781)</f>
        <v>0</v>
      </c>
      <c r="W2781" s="1">
        <f>COUNTIF(AJ2781:BE2781, "&gt;0")</f>
        <v>0</v>
      </c>
      <c r="X2781" s="1">
        <f>SUM(BG2781,BH2781)</f>
        <v>0</v>
      </c>
      <c r="Y2781" s="1">
        <f>BI2781</f>
        <v>0</v>
      </c>
      <c r="Z2781" s="1">
        <f>AI2781</f>
        <v>0</v>
      </c>
      <c r="AA2781" s="1">
        <f>AH2781</f>
        <v>0</v>
      </c>
      <c r="AB2781" s="28"/>
      <c r="AC2781" s="16">
        <v>0</v>
      </c>
      <c r="AD2781" s="16">
        <v>0</v>
      </c>
      <c r="AE2781" s="16">
        <v>0</v>
      </c>
      <c r="AF2781" s="28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0</v>
      </c>
      <c r="BD2781" s="16">
        <v>0</v>
      </c>
      <c r="BE2781" s="16">
        <v>0</v>
      </c>
      <c r="BF2781" s="16">
        <v>24</v>
      </c>
      <c r="BG2781" s="16">
        <v>0</v>
      </c>
      <c r="BH2781" s="16">
        <v>0</v>
      </c>
      <c r="BI2781" s="16">
        <v>0</v>
      </c>
      <c r="BJ2781" s="135"/>
    </row>
    <row r="2782" spans="1:62" x14ac:dyDescent="0.3">
      <c r="A2782" s="16" t="s">
        <v>58</v>
      </c>
      <c r="B2782" s="16" t="s">
        <v>4106</v>
      </c>
      <c r="C2782" s="16" t="s">
        <v>4021</v>
      </c>
      <c r="D2782" s="16" t="s">
        <v>4022</v>
      </c>
      <c r="E2782" s="16" t="s">
        <v>39</v>
      </c>
      <c r="F2782" s="16">
        <v>999918964</v>
      </c>
      <c r="G2782" s="1">
        <f>(J2782+T2782)-H2782</f>
        <v>24</v>
      </c>
      <c r="H2782" s="16"/>
      <c r="I2782" s="28"/>
      <c r="J2782" s="1">
        <f>SUM(K2782,L2782,N2782,O2782,P2782,Q2782)</f>
        <v>0</v>
      </c>
      <c r="K2782" s="1">
        <f>SUM(AC2782,AE2782)</f>
        <v>0</v>
      </c>
      <c r="L2782" s="1">
        <v>0</v>
      </c>
      <c r="M2782" s="1">
        <v>0</v>
      </c>
      <c r="N2782" s="1">
        <v>0</v>
      </c>
      <c r="O2782" s="1"/>
      <c r="P2782" s="1">
        <v>0</v>
      </c>
      <c r="Q2782" s="1">
        <f>AD2782</f>
        <v>0</v>
      </c>
      <c r="R2782" s="1">
        <v>0</v>
      </c>
      <c r="S2782" s="28"/>
      <c r="T2782" s="1">
        <f>SUM(U2782,V2782,X2782,Y2782,Z2782,AA2782)</f>
        <v>24</v>
      </c>
      <c r="U2782" s="1">
        <f>SUM(AG2782,BF2782)</f>
        <v>24</v>
      </c>
      <c r="V2782" s="1">
        <f>SUM(AJ2782,AK2782,AL2782,AM2782,AO2782,AP2782,AQ2782,AR2782,AS2782,AT2782,AU2782,AN2782,AV2782,AW2782,AX2782,AY2782,AZ2782,BA2782,BC2782,BD2782,BE2782,BB2782)</f>
        <v>0</v>
      </c>
      <c r="W2782" s="1">
        <f>COUNTIF(AJ2782:BE2782, "&gt;0")</f>
        <v>0</v>
      </c>
      <c r="X2782" s="1">
        <f>SUM(BG2782,BH2782)</f>
        <v>0</v>
      </c>
      <c r="Y2782" s="1">
        <f>BI2782</f>
        <v>0</v>
      </c>
      <c r="Z2782" s="1">
        <f>AI2782</f>
        <v>0</v>
      </c>
      <c r="AA2782" s="1">
        <f>AH2782</f>
        <v>0</v>
      </c>
      <c r="AB2782" s="28"/>
      <c r="AC2782" s="16">
        <v>0</v>
      </c>
      <c r="AD2782" s="16">
        <v>0</v>
      </c>
      <c r="AE2782" s="16">
        <v>0</v>
      </c>
      <c r="AF2782" s="28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>
        <v>0</v>
      </c>
      <c r="AU2782" s="16">
        <v>0</v>
      </c>
      <c r="AV2782" s="16">
        <v>0</v>
      </c>
      <c r="AW2782" s="16">
        <v>0</v>
      </c>
      <c r="AX2782" s="16">
        <v>0</v>
      </c>
      <c r="AY2782" s="16">
        <v>0</v>
      </c>
      <c r="AZ2782" s="16">
        <v>0</v>
      </c>
      <c r="BA2782" s="16">
        <v>0</v>
      </c>
      <c r="BB2782" s="16">
        <v>0</v>
      </c>
      <c r="BC2782" s="16">
        <v>0</v>
      </c>
      <c r="BD2782" s="16">
        <v>0</v>
      </c>
      <c r="BE2782" s="16">
        <v>0</v>
      </c>
      <c r="BF2782" s="16">
        <v>24</v>
      </c>
      <c r="BG2782" s="16">
        <v>0</v>
      </c>
      <c r="BH2782" s="16">
        <v>0</v>
      </c>
      <c r="BI2782" s="16">
        <v>0</v>
      </c>
      <c r="BJ2782" s="135"/>
    </row>
    <row r="2783" spans="1:62" x14ac:dyDescent="0.3">
      <c r="A2783" s="16" t="s">
        <v>58</v>
      </c>
      <c r="B2783" s="16" t="s">
        <v>4106</v>
      </c>
      <c r="C2783" s="16" t="s">
        <v>4049</v>
      </c>
      <c r="D2783" s="16" t="s">
        <v>4050</v>
      </c>
      <c r="E2783" s="16" t="s">
        <v>39</v>
      </c>
      <c r="F2783" s="16">
        <v>999918995</v>
      </c>
      <c r="G2783" s="1">
        <f>(J2783+T2783)-H2783</f>
        <v>24</v>
      </c>
      <c r="H2783" s="16"/>
      <c r="I2783" s="28"/>
      <c r="J2783" s="1">
        <f>SUM(K2783,L2783,N2783,O2783,P2783,Q2783)</f>
        <v>0</v>
      </c>
      <c r="K2783" s="1">
        <f>SUM(AC2783,AE2783)</f>
        <v>0</v>
      </c>
      <c r="L2783" s="1">
        <v>0</v>
      </c>
      <c r="M2783" s="1">
        <v>0</v>
      </c>
      <c r="N2783" s="1">
        <v>0</v>
      </c>
      <c r="O2783" s="1"/>
      <c r="P2783" s="1">
        <v>0</v>
      </c>
      <c r="Q2783" s="1">
        <f>AD2783</f>
        <v>0</v>
      </c>
      <c r="R2783" s="1">
        <v>0</v>
      </c>
      <c r="S2783" s="28"/>
      <c r="T2783" s="1">
        <f>SUM(U2783,V2783,X2783,Y2783,Z2783,AA2783)</f>
        <v>24</v>
      </c>
      <c r="U2783" s="1">
        <f>SUM(AG2783,BF2783)</f>
        <v>24</v>
      </c>
      <c r="V2783" s="1">
        <f>SUM(AJ2783,AK2783,AL2783,AM2783,AO2783,AP2783,AQ2783,AR2783,AS2783,AT2783,AU2783,AN2783,AV2783,AW2783,AX2783,AY2783,AZ2783,BA2783,BC2783,BD2783,BE2783,BB2783)</f>
        <v>0</v>
      </c>
      <c r="W2783" s="1">
        <f>COUNTIF(AJ2783:BE2783, "&gt;0")</f>
        <v>0</v>
      </c>
      <c r="X2783" s="1">
        <f>SUM(BG2783,BH2783)</f>
        <v>0</v>
      </c>
      <c r="Y2783" s="1">
        <f>BI2783</f>
        <v>0</v>
      </c>
      <c r="Z2783" s="1">
        <f>AI2783</f>
        <v>0</v>
      </c>
      <c r="AA2783" s="1">
        <f>AH2783</f>
        <v>0</v>
      </c>
      <c r="AB2783" s="28"/>
      <c r="AC2783" s="16">
        <v>0</v>
      </c>
      <c r="AD2783" s="16">
        <v>0</v>
      </c>
      <c r="AE2783" s="16">
        <v>0</v>
      </c>
      <c r="AF2783" s="28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>
        <v>0</v>
      </c>
      <c r="AU2783" s="16">
        <v>0</v>
      </c>
      <c r="AV2783" s="16">
        <v>0</v>
      </c>
      <c r="AW2783" s="16">
        <v>0</v>
      </c>
      <c r="AX2783" s="16">
        <v>0</v>
      </c>
      <c r="AY2783" s="16">
        <v>0</v>
      </c>
      <c r="AZ2783" s="16">
        <v>0</v>
      </c>
      <c r="BA2783" s="16">
        <v>0</v>
      </c>
      <c r="BB2783" s="16">
        <v>0</v>
      </c>
      <c r="BC2783" s="16">
        <v>0</v>
      </c>
      <c r="BD2783" s="16">
        <v>0</v>
      </c>
      <c r="BE2783" s="16">
        <v>0</v>
      </c>
      <c r="BF2783" s="16">
        <v>24</v>
      </c>
      <c r="BG2783" s="16">
        <v>0</v>
      </c>
      <c r="BH2783" s="16">
        <v>0</v>
      </c>
      <c r="BI2783" s="16">
        <v>0</v>
      </c>
      <c r="BJ2783" s="135"/>
    </row>
    <row r="2784" spans="1:62" x14ac:dyDescent="0.3">
      <c r="A2784" s="16" t="s">
        <v>58</v>
      </c>
      <c r="B2784" s="16" t="s">
        <v>4106</v>
      </c>
      <c r="C2784" s="16" t="s">
        <v>463</v>
      </c>
      <c r="D2784" s="16" t="s">
        <v>4028</v>
      </c>
      <c r="E2784" s="16" t="s">
        <v>39</v>
      </c>
      <c r="F2784" s="16">
        <v>999919056</v>
      </c>
      <c r="G2784" s="1">
        <f>(J2784+T2784)-H2784</f>
        <v>24</v>
      </c>
      <c r="H2784" s="16"/>
      <c r="I2784" s="28"/>
      <c r="J2784" s="1">
        <f>SUM(K2784,L2784,N2784,O2784,P2784,Q2784)</f>
        <v>0</v>
      </c>
      <c r="K2784" s="1">
        <f>SUM(AC2784,AE2784)</f>
        <v>0</v>
      </c>
      <c r="L2784" s="1">
        <v>0</v>
      </c>
      <c r="M2784" s="1">
        <v>0</v>
      </c>
      <c r="N2784" s="1">
        <v>0</v>
      </c>
      <c r="O2784" s="1"/>
      <c r="P2784" s="1">
        <v>0</v>
      </c>
      <c r="Q2784" s="1">
        <f>AD2784</f>
        <v>0</v>
      </c>
      <c r="R2784" s="1">
        <v>0</v>
      </c>
      <c r="S2784" s="28"/>
      <c r="T2784" s="1">
        <f>SUM(U2784,V2784,X2784,Y2784,Z2784,AA2784)</f>
        <v>24</v>
      </c>
      <c r="U2784" s="1">
        <f>SUM(AG2784,BF2784)</f>
        <v>24</v>
      </c>
      <c r="V2784" s="1">
        <f>SUM(AJ2784,AK2784,AL2784,AM2784,AO2784,AP2784,AQ2784,AR2784,AS2784,AT2784,AU2784,AN2784,AV2784,AW2784,AX2784,AY2784,AZ2784,BA2784,BC2784,BD2784,BE2784,BB2784)</f>
        <v>0</v>
      </c>
      <c r="W2784" s="1">
        <f>COUNTIF(AJ2784:BE2784, "&gt;0")</f>
        <v>0</v>
      </c>
      <c r="X2784" s="1">
        <f>SUM(BG2784,BH2784)</f>
        <v>0</v>
      </c>
      <c r="Y2784" s="1">
        <f>BI2784</f>
        <v>0</v>
      </c>
      <c r="Z2784" s="1">
        <f>AI2784</f>
        <v>0</v>
      </c>
      <c r="AA2784" s="1">
        <f>AH2784</f>
        <v>0</v>
      </c>
      <c r="AB2784" s="28"/>
      <c r="AC2784" s="16">
        <v>0</v>
      </c>
      <c r="AD2784" s="16">
        <v>0</v>
      </c>
      <c r="AE2784" s="16">
        <v>0</v>
      </c>
      <c r="AF2784" s="28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0</v>
      </c>
      <c r="BA2784" s="16">
        <v>0</v>
      </c>
      <c r="BB2784" s="16">
        <v>0</v>
      </c>
      <c r="BC2784" s="16">
        <v>0</v>
      </c>
      <c r="BD2784" s="16">
        <v>0</v>
      </c>
      <c r="BE2784" s="16">
        <v>0</v>
      </c>
      <c r="BF2784" s="16">
        <v>24</v>
      </c>
      <c r="BG2784" s="16">
        <v>0</v>
      </c>
      <c r="BH2784" s="16">
        <v>0</v>
      </c>
      <c r="BI2784" s="16">
        <v>0</v>
      </c>
      <c r="BJ2784" s="135"/>
    </row>
    <row r="2785" spans="1:62" x14ac:dyDescent="0.3">
      <c r="A2785" s="16" t="s">
        <v>58</v>
      </c>
      <c r="B2785" s="16" t="s">
        <v>4106</v>
      </c>
      <c r="C2785" s="16" t="s">
        <v>4038</v>
      </c>
      <c r="D2785" s="16" t="s">
        <v>4039</v>
      </c>
      <c r="E2785" s="16" t="s">
        <v>39</v>
      </c>
      <c r="F2785" s="16">
        <v>999919075</v>
      </c>
      <c r="G2785" s="1">
        <f>(J2785+T2785)-H2785</f>
        <v>24</v>
      </c>
      <c r="H2785" s="16"/>
      <c r="I2785" s="28"/>
      <c r="J2785" s="1">
        <f>SUM(K2785,L2785,N2785,O2785,P2785,Q2785)</f>
        <v>0</v>
      </c>
      <c r="K2785" s="1">
        <f>SUM(AC2785,AE2785)</f>
        <v>0</v>
      </c>
      <c r="L2785" s="1">
        <v>0</v>
      </c>
      <c r="M2785" s="1">
        <v>0</v>
      </c>
      <c r="N2785" s="1">
        <v>0</v>
      </c>
      <c r="O2785" s="1"/>
      <c r="P2785" s="1">
        <v>0</v>
      </c>
      <c r="Q2785" s="1">
        <f>AD2785</f>
        <v>0</v>
      </c>
      <c r="R2785" s="1">
        <v>0</v>
      </c>
      <c r="S2785" s="28"/>
      <c r="T2785" s="1">
        <f>SUM(U2785,V2785,X2785,Y2785,Z2785,AA2785)</f>
        <v>24</v>
      </c>
      <c r="U2785" s="1">
        <f>SUM(AG2785,BF2785)</f>
        <v>24</v>
      </c>
      <c r="V2785" s="1">
        <f>SUM(AJ2785,AK2785,AL2785,AM2785,AO2785,AP2785,AQ2785,AR2785,AS2785,AT2785,AU2785,AN2785,AV2785,AW2785,AX2785,AY2785,AZ2785,BA2785,BC2785,BD2785,BE2785,BB2785)</f>
        <v>0</v>
      </c>
      <c r="W2785" s="1">
        <f>COUNTIF(AJ2785:BE2785, "&gt;0")</f>
        <v>0</v>
      </c>
      <c r="X2785" s="1">
        <f>SUM(BG2785,BH2785)</f>
        <v>0</v>
      </c>
      <c r="Y2785" s="1">
        <f>BI2785</f>
        <v>0</v>
      </c>
      <c r="Z2785" s="1">
        <f>AI2785</f>
        <v>0</v>
      </c>
      <c r="AA2785" s="1">
        <f>AH2785</f>
        <v>0</v>
      </c>
      <c r="AB2785" s="28"/>
      <c r="AC2785" s="16">
        <v>0</v>
      </c>
      <c r="AD2785" s="16">
        <v>0</v>
      </c>
      <c r="AE2785" s="16">
        <v>0</v>
      </c>
      <c r="AF2785" s="28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0</v>
      </c>
      <c r="BE2785" s="16">
        <v>0</v>
      </c>
      <c r="BF2785" s="16">
        <v>24</v>
      </c>
      <c r="BG2785" s="16">
        <v>0</v>
      </c>
      <c r="BH2785" s="16">
        <v>0</v>
      </c>
      <c r="BI2785" s="16">
        <v>0</v>
      </c>
      <c r="BJ2785" s="135"/>
    </row>
    <row r="2786" spans="1:62" x14ac:dyDescent="0.3">
      <c r="A2786" s="16" t="s">
        <v>58</v>
      </c>
      <c r="B2786" s="16" t="s">
        <v>4106</v>
      </c>
      <c r="C2786" s="16" t="s">
        <v>3882</v>
      </c>
      <c r="D2786" s="16" t="s">
        <v>4048</v>
      </c>
      <c r="E2786" s="16" t="s">
        <v>39</v>
      </c>
      <c r="F2786" s="16">
        <v>999919690</v>
      </c>
      <c r="G2786" s="1">
        <f>(J2786+T2786)-H2786</f>
        <v>24</v>
      </c>
      <c r="H2786" s="16"/>
      <c r="I2786" s="28"/>
      <c r="J2786" s="1">
        <f>SUM(K2786,L2786,N2786,O2786,P2786,Q2786)</f>
        <v>0</v>
      </c>
      <c r="K2786" s="1">
        <f>SUM(AC2786,AE2786)</f>
        <v>0</v>
      </c>
      <c r="L2786" s="1">
        <v>0</v>
      </c>
      <c r="M2786" s="1">
        <v>0</v>
      </c>
      <c r="N2786" s="1">
        <v>0</v>
      </c>
      <c r="O2786" s="1"/>
      <c r="P2786" s="1">
        <v>0</v>
      </c>
      <c r="Q2786" s="1">
        <f>AD2786</f>
        <v>0</v>
      </c>
      <c r="R2786" s="1">
        <v>0</v>
      </c>
      <c r="S2786" s="28"/>
      <c r="T2786" s="1">
        <f>SUM(U2786,V2786,X2786,Y2786,Z2786,AA2786)</f>
        <v>24</v>
      </c>
      <c r="U2786" s="1">
        <f>SUM(AG2786,BF2786)</f>
        <v>24</v>
      </c>
      <c r="V2786" s="1">
        <f>SUM(AJ2786,AK2786,AL2786,AM2786,AO2786,AP2786,AQ2786,AR2786,AS2786,AT2786,AU2786,AN2786,AV2786,AW2786,AX2786,AY2786,AZ2786,BA2786,BC2786,BD2786,BE2786,BB2786)</f>
        <v>0</v>
      </c>
      <c r="W2786" s="1">
        <f>COUNTIF(AJ2786:BE2786, "&gt;0")</f>
        <v>0</v>
      </c>
      <c r="X2786" s="1">
        <f>SUM(BG2786,BH2786)</f>
        <v>0</v>
      </c>
      <c r="Y2786" s="1">
        <f>BI2786</f>
        <v>0</v>
      </c>
      <c r="Z2786" s="1">
        <f>AI2786</f>
        <v>0</v>
      </c>
      <c r="AA2786" s="1">
        <f>AH2786</f>
        <v>0</v>
      </c>
      <c r="AB2786" s="28"/>
      <c r="AC2786" s="16">
        <v>0</v>
      </c>
      <c r="AD2786" s="16">
        <v>0</v>
      </c>
      <c r="AE2786" s="16">
        <v>0</v>
      </c>
      <c r="AF2786" s="28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>
        <v>0</v>
      </c>
      <c r="AU2786" s="16">
        <v>0</v>
      </c>
      <c r="AV2786" s="16">
        <v>0</v>
      </c>
      <c r="AW2786" s="16">
        <v>0</v>
      </c>
      <c r="AX2786" s="16">
        <v>0</v>
      </c>
      <c r="AY2786" s="16">
        <v>0</v>
      </c>
      <c r="AZ2786" s="16">
        <v>0</v>
      </c>
      <c r="BA2786" s="16">
        <v>0</v>
      </c>
      <c r="BB2786" s="16">
        <v>0</v>
      </c>
      <c r="BC2786" s="16">
        <v>0</v>
      </c>
      <c r="BD2786" s="16">
        <v>0</v>
      </c>
      <c r="BE2786" s="16">
        <v>0</v>
      </c>
      <c r="BF2786" s="16">
        <v>24</v>
      </c>
      <c r="BG2786" s="16">
        <v>0</v>
      </c>
      <c r="BH2786" s="16">
        <v>0</v>
      </c>
      <c r="BI2786" s="16">
        <v>0</v>
      </c>
      <c r="BJ2786" s="135"/>
    </row>
    <row r="2787" spans="1:62" x14ac:dyDescent="0.3">
      <c r="A2787" s="16" t="s">
        <v>58</v>
      </c>
      <c r="B2787" s="16" t="s">
        <v>4106</v>
      </c>
      <c r="C2787" s="16" t="s">
        <v>3987</v>
      </c>
      <c r="D2787" s="16" t="s">
        <v>4023</v>
      </c>
      <c r="E2787" s="16" t="s">
        <v>39</v>
      </c>
      <c r="F2787" s="16">
        <v>999922058</v>
      </c>
      <c r="G2787" s="1">
        <f>(J2787+T2787)-H2787</f>
        <v>24</v>
      </c>
      <c r="H2787" s="16"/>
      <c r="I2787" s="28"/>
      <c r="J2787" s="1">
        <f>SUM(K2787,L2787,N2787,O2787,P2787,Q2787)</f>
        <v>0</v>
      </c>
      <c r="K2787" s="1">
        <f>SUM(AC2787,AE2787)</f>
        <v>0</v>
      </c>
      <c r="L2787" s="1">
        <v>0</v>
      </c>
      <c r="M2787" s="1">
        <v>0</v>
      </c>
      <c r="N2787" s="1">
        <v>0</v>
      </c>
      <c r="O2787" s="1"/>
      <c r="P2787" s="1">
        <v>0</v>
      </c>
      <c r="Q2787" s="1">
        <f>AD2787</f>
        <v>0</v>
      </c>
      <c r="R2787" s="1">
        <v>0</v>
      </c>
      <c r="S2787" s="28"/>
      <c r="T2787" s="1">
        <f>SUM(U2787,V2787,X2787,Y2787,Z2787,AA2787)</f>
        <v>24</v>
      </c>
      <c r="U2787" s="1">
        <f>SUM(AG2787,BF2787)</f>
        <v>24</v>
      </c>
      <c r="V2787" s="1">
        <f>SUM(AJ2787,AK2787,AL2787,AM2787,AO2787,AP2787,AQ2787,AR2787,AS2787,AT2787,AU2787,AN2787,AV2787,AW2787,AX2787,AY2787,AZ2787,BA2787,BC2787,BD2787,BE2787,BB2787)</f>
        <v>0</v>
      </c>
      <c r="W2787" s="1">
        <f>COUNTIF(AJ2787:BE2787, "&gt;0")</f>
        <v>0</v>
      </c>
      <c r="X2787" s="1">
        <f>SUM(BG2787,BH2787)</f>
        <v>0</v>
      </c>
      <c r="Y2787" s="1">
        <f>BI2787</f>
        <v>0</v>
      </c>
      <c r="Z2787" s="1">
        <f>AI2787</f>
        <v>0</v>
      </c>
      <c r="AA2787" s="1">
        <f>AH2787</f>
        <v>0</v>
      </c>
      <c r="AB2787" s="28"/>
      <c r="AC2787" s="16">
        <v>0</v>
      </c>
      <c r="AD2787" s="16">
        <v>0</v>
      </c>
      <c r="AE2787" s="16">
        <v>0</v>
      </c>
      <c r="AF2787" s="28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>
        <v>0</v>
      </c>
      <c r="AU2787" s="16">
        <v>0</v>
      </c>
      <c r="AV2787" s="16">
        <v>0</v>
      </c>
      <c r="AW2787" s="16">
        <v>0</v>
      </c>
      <c r="AX2787" s="16">
        <v>0</v>
      </c>
      <c r="AY2787" s="16">
        <v>0</v>
      </c>
      <c r="AZ2787" s="16">
        <v>0</v>
      </c>
      <c r="BA2787" s="16">
        <v>0</v>
      </c>
      <c r="BB2787" s="16">
        <v>0</v>
      </c>
      <c r="BC2787" s="16">
        <v>0</v>
      </c>
      <c r="BD2787" s="16">
        <v>0</v>
      </c>
      <c r="BE2787" s="16">
        <v>0</v>
      </c>
      <c r="BF2787" s="16">
        <v>24</v>
      </c>
      <c r="BG2787" s="16">
        <v>0</v>
      </c>
      <c r="BH2787" s="16">
        <v>0</v>
      </c>
      <c r="BI2787" s="16">
        <v>0</v>
      </c>
      <c r="BJ2787" s="135"/>
    </row>
    <row r="2788" spans="1:62" x14ac:dyDescent="0.3">
      <c r="A2788" s="16" t="s">
        <v>58</v>
      </c>
      <c r="B2788" s="16" t="s">
        <v>4106</v>
      </c>
      <c r="C2788" s="16" t="s">
        <v>4044</v>
      </c>
      <c r="D2788" s="16" t="s">
        <v>4045</v>
      </c>
      <c r="E2788" s="16" t="s">
        <v>39</v>
      </c>
      <c r="F2788" s="16">
        <v>999922345</v>
      </c>
      <c r="G2788" s="1">
        <f>(J2788+T2788)-H2788</f>
        <v>24</v>
      </c>
      <c r="H2788" s="16"/>
      <c r="I2788" s="28"/>
      <c r="J2788" s="1">
        <f>SUM(K2788,L2788,N2788,O2788,P2788,Q2788)</f>
        <v>0</v>
      </c>
      <c r="K2788" s="1">
        <f>SUM(AC2788,AE2788)</f>
        <v>0</v>
      </c>
      <c r="L2788" s="1">
        <v>0</v>
      </c>
      <c r="M2788" s="1">
        <v>0</v>
      </c>
      <c r="N2788" s="1">
        <v>0</v>
      </c>
      <c r="O2788" s="1"/>
      <c r="P2788" s="1">
        <v>0</v>
      </c>
      <c r="Q2788" s="1">
        <f>AD2788</f>
        <v>0</v>
      </c>
      <c r="R2788" s="1">
        <v>0</v>
      </c>
      <c r="S2788" s="28"/>
      <c r="T2788" s="1">
        <f>SUM(U2788,V2788,X2788,Y2788,Z2788,AA2788)</f>
        <v>24</v>
      </c>
      <c r="U2788" s="1">
        <f>SUM(AG2788,BF2788)</f>
        <v>24</v>
      </c>
      <c r="V2788" s="1">
        <f>SUM(AJ2788,AK2788,AL2788,AM2788,AO2788,AP2788,AQ2788,AR2788,AS2788,AT2788,AU2788,AN2788,AV2788,AW2788,AX2788,AY2788,AZ2788,BA2788,BC2788,BD2788,BE2788,BB2788)</f>
        <v>0</v>
      </c>
      <c r="W2788" s="1">
        <f>COUNTIF(AJ2788:BE2788, "&gt;0")</f>
        <v>0</v>
      </c>
      <c r="X2788" s="1">
        <f>SUM(BG2788,BH2788)</f>
        <v>0</v>
      </c>
      <c r="Y2788" s="1">
        <f>BI2788</f>
        <v>0</v>
      </c>
      <c r="Z2788" s="1">
        <f>AI2788</f>
        <v>0</v>
      </c>
      <c r="AA2788" s="1">
        <f>AH2788</f>
        <v>0</v>
      </c>
      <c r="AB2788" s="28"/>
      <c r="AC2788" s="16">
        <v>0</v>
      </c>
      <c r="AD2788" s="16">
        <v>0</v>
      </c>
      <c r="AE2788" s="16">
        <v>0</v>
      </c>
      <c r="AF2788" s="28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>
        <v>0</v>
      </c>
      <c r="AU2788" s="16">
        <v>0</v>
      </c>
      <c r="AV2788" s="16">
        <v>0</v>
      </c>
      <c r="AW2788" s="16">
        <v>0</v>
      </c>
      <c r="AX2788" s="16">
        <v>0</v>
      </c>
      <c r="AY2788" s="16">
        <v>0</v>
      </c>
      <c r="AZ2788" s="16">
        <v>0</v>
      </c>
      <c r="BA2788" s="16">
        <v>0</v>
      </c>
      <c r="BB2788" s="16">
        <v>0</v>
      </c>
      <c r="BC2788" s="16">
        <v>0</v>
      </c>
      <c r="BD2788" s="16">
        <v>0</v>
      </c>
      <c r="BE2788" s="16">
        <v>0</v>
      </c>
      <c r="BF2788" s="16">
        <v>24</v>
      </c>
      <c r="BG2788" s="16">
        <v>0</v>
      </c>
      <c r="BH2788" s="16">
        <v>0</v>
      </c>
      <c r="BI2788" s="16">
        <v>0</v>
      </c>
      <c r="BJ2788" s="135"/>
    </row>
    <row r="2789" spans="1:62" x14ac:dyDescent="0.3">
      <c r="A2789" s="16" t="s">
        <v>58</v>
      </c>
      <c r="B2789" s="16" t="s">
        <v>4106</v>
      </c>
      <c r="C2789" s="16" t="s">
        <v>3987</v>
      </c>
      <c r="D2789" s="16" t="s">
        <v>687</v>
      </c>
      <c r="E2789" s="16" t="s">
        <v>39</v>
      </c>
      <c r="F2789" s="16">
        <v>999922587</v>
      </c>
      <c r="G2789" s="1">
        <f>(J2789+T2789)-H2789</f>
        <v>24</v>
      </c>
      <c r="H2789" s="16"/>
      <c r="I2789" s="28"/>
      <c r="J2789" s="1">
        <f>SUM(K2789,L2789,N2789,O2789,P2789,Q2789)</f>
        <v>0</v>
      </c>
      <c r="K2789" s="1">
        <f>SUM(AC2789,AE2789)</f>
        <v>0</v>
      </c>
      <c r="L2789" s="1">
        <v>0</v>
      </c>
      <c r="M2789" s="1">
        <v>0</v>
      </c>
      <c r="N2789" s="1">
        <v>0</v>
      </c>
      <c r="O2789" s="1"/>
      <c r="P2789" s="1">
        <v>0</v>
      </c>
      <c r="Q2789" s="1">
        <f>AD2789</f>
        <v>0</v>
      </c>
      <c r="R2789" s="1">
        <v>0</v>
      </c>
      <c r="S2789" s="28"/>
      <c r="T2789" s="1">
        <f>SUM(U2789,V2789,X2789,Y2789,Z2789,AA2789)</f>
        <v>24</v>
      </c>
      <c r="U2789" s="1">
        <f>SUM(AG2789,BF2789)</f>
        <v>24</v>
      </c>
      <c r="V2789" s="1">
        <f>SUM(AJ2789,AK2789,AL2789,AM2789,AO2789,AP2789,AQ2789,AR2789,AS2789,AT2789,AU2789,AN2789,AV2789,AW2789,AX2789,AY2789,AZ2789,BA2789,BC2789,BD2789,BE2789,BB2789)</f>
        <v>0</v>
      </c>
      <c r="W2789" s="1">
        <f>COUNTIF(AJ2789:BE2789, "&gt;0")</f>
        <v>0</v>
      </c>
      <c r="X2789" s="1">
        <f>SUM(BG2789,BH2789)</f>
        <v>0</v>
      </c>
      <c r="Y2789" s="1">
        <f>BI2789</f>
        <v>0</v>
      </c>
      <c r="Z2789" s="1">
        <f>AI2789</f>
        <v>0</v>
      </c>
      <c r="AA2789" s="1">
        <f>AH2789</f>
        <v>0</v>
      </c>
      <c r="AB2789" s="28"/>
      <c r="AC2789" s="16">
        <v>0</v>
      </c>
      <c r="AD2789" s="16">
        <v>0</v>
      </c>
      <c r="AE2789" s="16">
        <v>0</v>
      </c>
      <c r="AF2789" s="28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>
        <v>0</v>
      </c>
      <c r="AU2789" s="16">
        <v>0</v>
      </c>
      <c r="AV2789" s="16">
        <v>0</v>
      </c>
      <c r="AW2789" s="16">
        <v>0</v>
      </c>
      <c r="AX2789" s="16">
        <v>0</v>
      </c>
      <c r="AY2789" s="16">
        <v>0</v>
      </c>
      <c r="AZ2789" s="16">
        <v>0</v>
      </c>
      <c r="BA2789" s="16">
        <v>0</v>
      </c>
      <c r="BB2789" s="16">
        <v>0</v>
      </c>
      <c r="BC2789" s="16">
        <v>0</v>
      </c>
      <c r="BD2789" s="16">
        <v>0</v>
      </c>
      <c r="BE2789" s="16">
        <v>0</v>
      </c>
      <c r="BF2789" s="16">
        <v>24</v>
      </c>
      <c r="BG2789" s="16">
        <v>0</v>
      </c>
      <c r="BH2789" s="16">
        <v>0</v>
      </c>
      <c r="BI2789" s="16">
        <v>0</v>
      </c>
      <c r="BJ2789" s="135"/>
    </row>
    <row r="2790" spans="1:62" x14ac:dyDescent="0.3">
      <c r="A2790" s="16" t="s">
        <v>58</v>
      </c>
      <c r="B2790" s="16" t="s">
        <v>4106</v>
      </c>
      <c r="C2790" s="16" t="s">
        <v>3399</v>
      </c>
      <c r="D2790" s="16" t="s">
        <v>4043</v>
      </c>
      <c r="E2790" s="16" t="s">
        <v>39</v>
      </c>
      <c r="F2790" s="16">
        <v>999922988</v>
      </c>
      <c r="G2790" s="1">
        <f>(J2790+T2790)-H2790</f>
        <v>24</v>
      </c>
      <c r="H2790" s="16"/>
      <c r="I2790" s="28"/>
      <c r="J2790" s="1">
        <f>SUM(K2790,L2790,N2790,O2790,P2790,Q2790)</f>
        <v>0</v>
      </c>
      <c r="K2790" s="1">
        <f>SUM(AC2790,AE2790)</f>
        <v>0</v>
      </c>
      <c r="L2790" s="1">
        <v>0</v>
      </c>
      <c r="M2790" s="1">
        <v>0</v>
      </c>
      <c r="N2790" s="1">
        <v>0</v>
      </c>
      <c r="O2790" s="1"/>
      <c r="P2790" s="1">
        <v>0</v>
      </c>
      <c r="Q2790" s="1">
        <f>AD2790</f>
        <v>0</v>
      </c>
      <c r="R2790" s="1">
        <v>0</v>
      </c>
      <c r="S2790" s="28"/>
      <c r="T2790" s="1">
        <f>SUM(U2790,V2790,X2790,Y2790,Z2790,AA2790)</f>
        <v>24</v>
      </c>
      <c r="U2790" s="1">
        <f>SUM(AG2790,BF2790)</f>
        <v>24</v>
      </c>
      <c r="V2790" s="1">
        <f>SUM(AJ2790,AK2790,AL2790,AM2790,AO2790,AP2790,AQ2790,AR2790,AS2790,AT2790,AU2790,AN2790,AV2790,AW2790,AX2790,AY2790,AZ2790,BA2790,BC2790,BD2790,BE2790,BB2790)</f>
        <v>0</v>
      </c>
      <c r="W2790" s="1">
        <f>COUNTIF(AJ2790:BE2790, "&gt;0")</f>
        <v>0</v>
      </c>
      <c r="X2790" s="1">
        <f>SUM(BG2790,BH2790)</f>
        <v>0</v>
      </c>
      <c r="Y2790" s="1">
        <f>BI2790</f>
        <v>0</v>
      </c>
      <c r="Z2790" s="1">
        <f>AI2790</f>
        <v>0</v>
      </c>
      <c r="AA2790" s="1">
        <f>AH2790</f>
        <v>0</v>
      </c>
      <c r="AB2790" s="28"/>
      <c r="AC2790" s="16">
        <v>0</v>
      </c>
      <c r="AD2790" s="16">
        <v>0</v>
      </c>
      <c r="AE2790" s="16">
        <v>0</v>
      </c>
      <c r="AF2790" s="28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>
        <v>0</v>
      </c>
      <c r="AU2790" s="16">
        <v>0</v>
      </c>
      <c r="AV2790" s="16">
        <v>0</v>
      </c>
      <c r="AW2790" s="16">
        <v>0</v>
      </c>
      <c r="AX2790" s="16">
        <v>0</v>
      </c>
      <c r="AY2790" s="16">
        <v>0</v>
      </c>
      <c r="AZ2790" s="16">
        <v>0</v>
      </c>
      <c r="BA2790" s="16">
        <v>0</v>
      </c>
      <c r="BB2790" s="16">
        <v>0</v>
      </c>
      <c r="BC2790" s="16">
        <v>0</v>
      </c>
      <c r="BD2790" s="16">
        <v>0</v>
      </c>
      <c r="BE2790" s="16">
        <v>0</v>
      </c>
      <c r="BF2790" s="16">
        <v>24</v>
      </c>
      <c r="BG2790" s="16">
        <v>0</v>
      </c>
      <c r="BH2790" s="16">
        <v>0</v>
      </c>
      <c r="BI2790" s="16">
        <v>0</v>
      </c>
      <c r="BJ2790" s="135"/>
    </row>
    <row r="2791" spans="1:62" x14ac:dyDescent="0.3">
      <c r="A2791" s="16" t="s">
        <v>58</v>
      </c>
      <c r="B2791" s="16" t="s">
        <v>4106</v>
      </c>
      <c r="C2791" s="16" t="s">
        <v>674</v>
      </c>
      <c r="D2791" s="16" t="s">
        <v>4054</v>
      </c>
      <c r="E2791" s="16" t="s">
        <v>39</v>
      </c>
      <c r="F2791" s="16">
        <v>999923111</v>
      </c>
      <c r="G2791" s="1">
        <f>(J2791+T2791)-H2791</f>
        <v>24</v>
      </c>
      <c r="H2791" s="16"/>
      <c r="I2791" s="28"/>
      <c r="J2791" s="1">
        <f>SUM(K2791,L2791,N2791,O2791,P2791,Q2791)</f>
        <v>0</v>
      </c>
      <c r="K2791" s="1">
        <f>SUM(AC2791,AE2791)</f>
        <v>0</v>
      </c>
      <c r="L2791" s="1">
        <v>0</v>
      </c>
      <c r="M2791" s="1">
        <v>0</v>
      </c>
      <c r="N2791" s="1">
        <v>0</v>
      </c>
      <c r="O2791" s="1"/>
      <c r="P2791" s="1">
        <v>0</v>
      </c>
      <c r="Q2791" s="1">
        <f>AD2791</f>
        <v>0</v>
      </c>
      <c r="R2791" s="1">
        <v>0</v>
      </c>
      <c r="S2791" s="28"/>
      <c r="T2791" s="1">
        <f>SUM(U2791,V2791,X2791,Y2791,Z2791,AA2791)</f>
        <v>24</v>
      </c>
      <c r="U2791" s="1">
        <f>SUM(AG2791,BF2791)</f>
        <v>24</v>
      </c>
      <c r="V2791" s="1">
        <f>SUM(AJ2791,AK2791,AL2791,AM2791,AO2791,AP2791,AQ2791,AR2791,AS2791,AT2791,AU2791,AN2791,AV2791,AW2791,AX2791,AY2791,AZ2791,BA2791,BC2791,BD2791,BE2791,BB2791)</f>
        <v>0</v>
      </c>
      <c r="W2791" s="1">
        <f>COUNTIF(AJ2791:BE2791, "&gt;0")</f>
        <v>0</v>
      </c>
      <c r="X2791" s="1">
        <f>SUM(BG2791,BH2791)</f>
        <v>0</v>
      </c>
      <c r="Y2791" s="1">
        <f>BI2791</f>
        <v>0</v>
      </c>
      <c r="Z2791" s="1">
        <f>AI2791</f>
        <v>0</v>
      </c>
      <c r="AA2791" s="1">
        <f>AH2791</f>
        <v>0</v>
      </c>
      <c r="AB2791" s="28"/>
      <c r="AC2791" s="16">
        <v>0</v>
      </c>
      <c r="AD2791" s="16">
        <v>0</v>
      </c>
      <c r="AE2791" s="16">
        <v>0</v>
      </c>
      <c r="AF2791" s="28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>
        <v>0</v>
      </c>
      <c r="AU2791" s="16">
        <v>0</v>
      </c>
      <c r="AV2791" s="16">
        <v>0</v>
      </c>
      <c r="AW2791" s="16">
        <v>0</v>
      </c>
      <c r="AX2791" s="16">
        <v>0</v>
      </c>
      <c r="AY2791" s="16">
        <v>0</v>
      </c>
      <c r="AZ2791" s="16">
        <v>0</v>
      </c>
      <c r="BA2791" s="16">
        <v>0</v>
      </c>
      <c r="BB2791" s="16">
        <v>0</v>
      </c>
      <c r="BC2791" s="16">
        <v>0</v>
      </c>
      <c r="BD2791" s="16">
        <v>0</v>
      </c>
      <c r="BE2791" s="16">
        <v>0</v>
      </c>
      <c r="BF2791" s="16">
        <v>24</v>
      </c>
      <c r="BG2791" s="16">
        <v>0</v>
      </c>
      <c r="BH2791" s="16">
        <v>0</v>
      </c>
      <c r="BI2791" s="16">
        <v>0</v>
      </c>
      <c r="BJ2791" s="135"/>
    </row>
    <row r="2792" spans="1:62" x14ac:dyDescent="0.3">
      <c r="A2792" s="16" t="s">
        <v>58</v>
      </c>
      <c r="B2792" s="16" t="s">
        <v>4106</v>
      </c>
      <c r="C2792" s="16" t="s">
        <v>4056</v>
      </c>
      <c r="D2792" s="16" t="s">
        <v>78</v>
      </c>
      <c r="E2792" s="16" t="s">
        <v>39</v>
      </c>
      <c r="F2792" s="16">
        <v>999923618</v>
      </c>
      <c r="G2792" s="1">
        <f>(J2792+T2792)-H2792</f>
        <v>24</v>
      </c>
      <c r="H2792" s="16"/>
      <c r="I2792" s="28"/>
      <c r="J2792" s="1">
        <f>SUM(K2792,L2792,N2792,O2792,P2792,Q2792)</f>
        <v>0</v>
      </c>
      <c r="K2792" s="1">
        <f>SUM(AC2792,AE2792)</f>
        <v>0</v>
      </c>
      <c r="L2792" s="1">
        <v>0</v>
      </c>
      <c r="M2792" s="1">
        <v>0</v>
      </c>
      <c r="N2792" s="1">
        <v>0</v>
      </c>
      <c r="O2792" s="1"/>
      <c r="P2792" s="1">
        <v>0</v>
      </c>
      <c r="Q2792" s="1">
        <f>AD2792</f>
        <v>0</v>
      </c>
      <c r="R2792" s="1">
        <v>0</v>
      </c>
      <c r="S2792" s="28"/>
      <c r="T2792" s="1">
        <f>SUM(U2792,V2792,X2792,Y2792,Z2792,AA2792)</f>
        <v>24</v>
      </c>
      <c r="U2792" s="1">
        <f>SUM(AG2792,BF2792)</f>
        <v>24</v>
      </c>
      <c r="V2792" s="1">
        <f>SUM(AJ2792,AK2792,AL2792,AM2792,AO2792,AP2792,AQ2792,AR2792,AS2792,AT2792,AU2792,AN2792,AV2792,AW2792,AX2792,AY2792,AZ2792,BA2792,BC2792,BD2792,BE2792,BB2792)</f>
        <v>0</v>
      </c>
      <c r="W2792" s="1">
        <f>COUNTIF(AJ2792:BE2792, "&gt;0")</f>
        <v>0</v>
      </c>
      <c r="X2792" s="1">
        <f>SUM(BG2792,BH2792)</f>
        <v>0</v>
      </c>
      <c r="Y2792" s="1">
        <f>BI2792</f>
        <v>0</v>
      </c>
      <c r="Z2792" s="1">
        <f>AI2792</f>
        <v>0</v>
      </c>
      <c r="AA2792" s="1">
        <f>AH2792</f>
        <v>0</v>
      </c>
      <c r="AB2792" s="28"/>
      <c r="AC2792" s="16">
        <v>0</v>
      </c>
      <c r="AD2792" s="16">
        <v>0</v>
      </c>
      <c r="AE2792" s="16">
        <v>0</v>
      </c>
      <c r="AF2792" s="28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0</v>
      </c>
      <c r="BE2792" s="16">
        <v>0</v>
      </c>
      <c r="BF2792" s="16">
        <v>24</v>
      </c>
      <c r="BG2792" s="16">
        <v>0</v>
      </c>
      <c r="BH2792" s="16">
        <v>0</v>
      </c>
      <c r="BI2792" s="16">
        <v>0</v>
      </c>
      <c r="BJ2792" s="135"/>
    </row>
    <row r="2793" spans="1:62" x14ac:dyDescent="0.3">
      <c r="A2793" s="16" t="s">
        <v>58</v>
      </c>
      <c r="B2793" s="16" t="s">
        <v>4106</v>
      </c>
      <c r="C2793" s="16" t="s">
        <v>4051</v>
      </c>
      <c r="D2793" s="16" t="s">
        <v>3804</v>
      </c>
      <c r="E2793" s="16" t="s">
        <v>39</v>
      </c>
      <c r="F2793" s="16">
        <v>999926826</v>
      </c>
      <c r="G2793" s="1">
        <f>(J2793+T2793)-H2793</f>
        <v>24</v>
      </c>
      <c r="H2793" s="16"/>
      <c r="I2793" s="28"/>
      <c r="J2793" s="1">
        <f>SUM(K2793,L2793,N2793,O2793,P2793,Q2793)</f>
        <v>0</v>
      </c>
      <c r="K2793" s="1">
        <f>SUM(AC2793,AE2793)</f>
        <v>0</v>
      </c>
      <c r="L2793" s="1">
        <v>0</v>
      </c>
      <c r="M2793" s="1">
        <v>0</v>
      </c>
      <c r="N2793" s="1">
        <v>0</v>
      </c>
      <c r="O2793" s="1"/>
      <c r="P2793" s="1">
        <v>0</v>
      </c>
      <c r="Q2793" s="1">
        <f>AD2793</f>
        <v>0</v>
      </c>
      <c r="R2793" s="1">
        <v>0</v>
      </c>
      <c r="S2793" s="28"/>
      <c r="T2793" s="1">
        <f>SUM(U2793,V2793,X2793,Y2793,Z2793,AA2793)</f>
        <v>24</v>
      </c>
      <c r="U2793" s="1">
        <f>SUM(AG2793,BF2793)</f>
        <v>24</v>
      </c>
      <c r="V2793" s="1">
        <f>SUM(AJ2793,AK2793,AL2793,AM2793,AO2793,AP2793,AQ2793,AR2793,AS2793,AT2793,AU2793,AN2793,AV2793,AW2793,AX2793,AY2793,AZ2793,BA2793,BC2793,BD2793,BE2793,BB2793)</f>
        <v>0</v>
      </c>
      <c r="W2793" s="1">
        <f>COUNTIF(AJ2793:BE2793, "&gt;0")</f>
        <v>0</v>
      </c>
      <c r="X2793" s="1">
        <f>SUM(BG2793,BH2793)</f>
        <v>0</v>
      </c>
      <c r="Y2793" s="1">
        <f>BI2793</f>
        <v>0</v>
      </c>
      <c r="Z2793" s="1">
        <f>AI2793</f>
        <v>0</v>
      </c>
      <c r="AA2793" s="1">
        <f>AH2793</f>
        <v>0</v>
      </c>
      <c r="AB2793" s="28"/>
      <c r="AC2793" s="16">
        <v>0</v>
      </c>
      <c r="AD2793" s="16">
        <v>0</v>
      </c>
      <c r="AE2793" s="16">
        <v>0</v>
      </c>
      <c r="AF2793" s="28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>
        <v>0</v>
      </c>
      <c r="AU2793" s="16">
        <v>0</v>
      </c>
      <c r="AV2793" s="16">
        <v>0</v>
      </c>
      <c r="AW2793" s="16">
        <v>0</v>
      </c>
      <c r="AX2793" s="16">
        <v>0</v>
      </c>
      <c r="AY2793" s="16">
        <v>0</v>
      </c>
      <c r="AZ2793" s="16">
        <v>0</v>
      </c>
      <c r="BA2793" s="16">
        <v>0</v>
      </c>
      <c r="BB2793" s="16">
        <v>0</v>
      </c>
      <c r="BC2793" s="16">
        <v>0</v>
      </c>
      <c r="BD2793" s="16">
        <v>0</v>
      </c>
      <c r="BE2793" s="16">
        <v>0</v>
      </c>
      <c r="BF2793" s="16">
        <v>24</v>
      </c>
      <c r="BG2793" s="16">
        <v>0</v>
      </c>
      <c r="BH2793" s="16">
        <v>0</v>
      </c>
      <c r="BI2793" s="16">
        <v>0</v>
      </c>
      <c r="BJ2793" s="135"/>
    </row>
    <row r="2794" spans="1:62" x14ac:dyDescent="0.3">
      <c r="A2794" s="16" t="s">
        <v>58</v>
      </c>
      <c r="B2794" s="16" t="s">
        <v>4106</v>
      </c>
      <c r="C2794" s="16" t="s">
        <v>3862</v>
      </c>
      <c r="D2794" s="16" t="s">
        <v>4040</v>
      </c>
      <c r="E2794" s="16" t="s">
        <v>39</v>
      </c>
      <c r="F2794" s="16">
        <v>999926883</v>
      </c>
      <c r="G2794" s="1">
        <f>(J2794+T2794)-H2794</f>
        <v>24</v>
      </c>
      <c r="H2794" s="16"/>
      <c r="I2794" s="28"/>
      <c r="J2794" s="1">
        <f>SUM(K2794,L2794,N2794,O2794,P2794,Q2794)</f>
        <v>0</v>
      </c>
      <c r="K2794" s="1">
        <f>SUM(AC2794,AE2794)</f>
        <v>0</v>
      </c>
      <c r="L2794" s="1">
        <v>0</v>
      </c>
      <c r="M2794" s="1">
        <v>0</v>
      </c>
      <c r="N2794" s="1">
        <v>0</v>
      </c>
      <c r="O2794" s="1"/>
      <c r="P2794" s="1">
        <v>0</v>
      </c>
      <c r="Q2794" s="1">
        <f>AD2794</f>
        <v>0</v>
      </c>
      <c r="R2794" s="1">
        <v>0</v>
      </c>
      <c r="S2794" s="28"/>
      <c r="T2794" s="1">
        <f>SUM(U2794,V2794,X2794,Y2794,Z2794,AA2794)</f>
        <v>24</v>
      </c>
      <c r="U2794" s="1">
        <f>SUM(AG2794,BF2794)</f>
        <v>24</v>
      </c>
      <c r="V2794" s="1">
        <f>SUM(AJ2794,AK2794,AL2794,AM2794,AO2794,AP2794,AQ2794,AR2794,AS2794,AT2794,AU2794,AN2794,AV2794,AW2794,AX2794,AY2794,AZ2794,BA2794,BC2794,BD2794,BE2794,BB2794)</f>
        <v>0</v>
      </c>
      <c r="W2794" s="1">
        <f>COUNTIF(AJ2794:BE2794, "&gt;0")</f>
        <v>0</v>
      </c>
      <c r="X2794" s="1">
        <f>SUM(BG2794,BH2794)</f>
        <v>0</v>
      </c>
      <c r="Y2794" s="1">
        <f>BI2794</f>
        <v>0</v>
      </c>
      <c r="Z2794" s="1">
        <f>AI2794</f>
        <v>0</v>
      </c>
      <c r="AA2794" s="1">
        <f>AH2794</f>
        <v>0</v>
      </c>
      <c r="AB2794" s="28"/>
      <c r="AC2794" s="16">
        <v>0</v>
      </c>
      <c r="AD2794" s="16">
        <v>0</v>
      </c>
      <c r="AE2794" s="16">
        <v>0</v>
      </c>
      <c r="AF2794" s="28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0</v>
      </c>
      <c r="BE2794" s="16">
        <v>0</v>
      </c>
      <c r="BF2794" s="16">
        <v>24</v>
      </c>
      <c r="BG2794" s="16">
        <v>0</v>
      </c>
      <c r="BH2794" s="16">
        <v>0</v>
      </c>
      <c r="BI2794" s="16">
        <v>0</v>
      </c>
      <c r="BJ2794" s="135"/>
    </row>
    <row r="2795" spans="1:62" x14ac:dyDescent="0.3">
      <c r="A2795" s="16" t="s">
        <v>58</v>
      </c>
      <c r="B2795" s="16" t="s">
        <v>4106</v>
      </c>
      <c r="C2795" s="16" t="s">
        <v>4026</v>
      </c>
      <c r="D2795" s="16" t="s">
        <v>4027</v>
      </c>
      <c r="E2795" s="16" t="s">
        <v>39</v>
      </c>
      <c r="F2795" s="16">
        <v>999926916</v>
      </c>
      <c r="G2795" s="1">
        <f>(J2795+T2795)-H2795</f>
        <v>24</v>
      </c>
      <c r="H2795" s="16"/>
      <c r="I2795" s="28"/>
      <c r="J2795" s="1">
        <f>SUM(K2795,L2795,N2795,O2795,P2795,Q2795)</f>
        <v>0</v>
      </c>
      <c r="K2795" s="1">
        <f>SUM(AC2795,AE2795)</f>
        <v>0</v>
      </c>
      <c r="L2795" s="1">
        <v>0</v>
      </c>
      <c r="M2795" s="1">
        <v>0</v>
      </c>
      <c r="N2795" s="1">
        <v>0</v>
      </c>
      <c r="O2795" s="1"/>
      <c r="P2795" s="1">
        <v>0</v>
      </c>
      <c r="Q2795" s="1">
        <f>AD2795</f>
        <v>0</v>
      </c>
      <c r="R2795" s="1">
        <v>0</v>
      </c>
      <c r="S2795" s="28"/>
      <c r="T2795" s="1">
        <f>SUM(U2795,V2795,X2795,Y2795,Z2795,AA2795)</f>
        <v>24</v>
      </c>
      <c r="U2795" s="1">
        <f>SUM(AG2795,BF2795)</f>
        <v>24</v>
      </c>
      <c r="V2795" s="1">
        <f>SUM(AJ2795,AK2795,AL2795,AM2795,AO2795,AP2795,AQ2795,AR2795,AS2795,AT2795,AU2795,AN2795,AV2795,AW2795,AX2795,AY2795,AZ2795,BA2795,BC2795,BD2795,BE2795,BB2795)</f>
        <v>0</v>
      </c>
      <c r="W2795" s="1">
        <f>COUNTIF(AJ2795:BE2795, "&gt;0")</f>
        <v>0</v>
      </c>
      <c r="X2795" s="1">
        <f>SUM(BG2795,BH2795)</f>
        <v>0</v>
      </c>
      <c r="Y2795" s="1">
        <f>BI2795</f>
        <v>0</v>
      </c>
      <c r="Z2795" s="1">
        <f>AI2795</f>
        <v>0</v>
      </c>
      <c r="AA2795" s="1">
        <f>AH2795</f>
        <v>0</v>
      </c>
      <c r="AB2795" s="28"/>
      <c r="AC2795" s="16">
        <v>0</v>
      </c>
      <c r="AD2795" s="16">
        <v>0</v>
      </c>
      <c r="AE2795" s="16">
        <v>0</v>
      </c>
      <c r="AF2795" s="28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0</v>
      </c>
      <c r="BE2795" s="16">
        <v>0</v>
      </c>
      <c r="BF2795" s="16">
        <v>24</v>
      </c>
      <c r="BG2795" s="16">
        <v>0</v>
      </c>
      <c r="BH2795" s="16">
        <v>0</v>
      </c>
      <c r="BI2795" s="16">
        <v>0</v>
      </c>
      <c r="BJ2795" s="135"/>
    </row>
    <row r="2796" spans="1:62" x14ac:dyDescent="0.3">
      <c r="A2796" s="16" t="s">
        <v>58</v>
      </c>
      <c r="B2796" s="16" t="s">
        <v>4106</v>
      </c>
      <c r="C2796" s="16" t="s">
        <v>4046</v>
      </c>
      <c r="D2796" s="16" t="s">
        <v>4047</v>
      </c>
      <c r="E2796" s="16" t="s">
        <v>39</v>
      </c>
      <c r="F2796" s="16">
        <v>999927452</v>
      </c>
      <c r="G2796" s="1">
        <f>(J2796+T2796)-H2796</f>
        <v>24</v>
      </c>
      <c r="H2796" s="16"/>
      <c r="I2796" s="28"/>
      <c r="J2796" s="1">
        <f>SUM(K2796,L2796,N2796,O2796,P2796,Q2796)</f>
        <v>0</v>
      </c>
      <c r="K2796" s="1">
        <f>SUM(AC2796,AE2796)</f>
        <v>0</v>
      </c>
      <c r="L2796" s="1">
        <v>0</v>
      </c>
      <c r="M2796" s="1">
        <v>0</v>
      </c>
      <c r="N2796" s="1">
        <v>0</v>
      </c>
      <c r="O2796" s="1"/>
      <c r="P2796" s="1">
        <v>0</v>
      </c>
      <c r="Q2796" s="1">
        <f>AD2796</f>
        <v>0</v>
      </c>
      <c r="R2796" s="1">
        <v>0</v>
      </c>
      <c r="S2796" s="28"/>
      <c r="T2796" s="1">
        <f>SUM(U2796,V2796,X2796,Y2796,Z2796,AA2796)</f>
        <v>24</v>
      </c>
      <c r="U2796" s="1">
        <f>SUM(AG2796,BF2796)</f>
        <v>24</v>
      </c>
      <c r="V2796" s="1">
        <f>SUM(AJ2796,AK2796,AL2796,AM2796,AO2796,AP2796,AQ2796,AR2796,AS2796,AT2796,AU2796,AN2796,AV2796,AW2796,AX2796,AY2796,AZ2796,BA2796,BC2796,BD2796,BE2796,BB2796)</f>
        <v>0</v>
      </c>
      <c r="W2796" s="1">
        <f>COUNTIF(AJ2796:BE2796, "&gt;0")</f>
        <v>0</v>
      </c>
      <c r="X2796" s="1">
        <f>SUM(BG2796,BH2796)</f>
        <v>0</v>
      </c>
      <c r="Y2796" s="1">
        <f>BI2796</f>
        <v>0</v>
      </c>
      <c r="Z2796" s="1">
        <f>AI2796</f>
        <v>0</v>
      </c>
      <c r="AA2796" s="1">
        <f>AH2796</f>
        <v>0</v>
      </c>
      <c r="AB2796" s="28"/>
      <c r="AC2796" s="16">
        <v>0</v>
      </c>
      <c r="AD2796" s="16">
        <v>0</v>
      </c>
      <c r="AE2796" s="16">
        <v>0</v>
      </c>
      <c r="AF2796" s="28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0</v>
      </c>
      <c r="BE2796" s="16">
        <v>0</v>
      </c>
      <c r="BF2796" s="16">
        <v>24</v>
      </c>
      <c r="BG2796" s="16">
        <v>0</v>
      </c>
      <c r="BH2796" s="16">
        <v>0</v>
      </c>
      <c r="BI2796" s="16">
        <v>0</v>
      </c>
      <c r="BJ2796" s="135"/>
    </row>
    <row r="2797" spans="1:62" x14ac:dyDescent="0.3">
      <c r="A2797" s="16" t="s">
        <v>58</v>
      </c>
      <c r="B2797" s="16" t="s">
        <v>4106</v>
      </c>
      <c r="C2797" s="16" t="s">
        <v>4032</v>
      </c>
      <c r="D2797" s="16" t="s">
        <v>4033</v>
      </c>
      <c r="E2797" s="16" t="s">
        <v>39</v>
      </c>
      <c r="F2797" s="16">
        <v>999930881</v>
      </c>
      <c r="G2797" s="1">
        <f>(J2797+T2797)-H2797</f>
        <v>24</v>
      </c>
      <c r="H2797" s="16"/>
      <c r="I2797" s="28"/>
      <c r="J2797" s="1">
        <f>SUM(K2797,L2797,N2797,O2797,P2797,Q2797)</f>
        <v>0</v>
      </c>
      <c r="K2797" s="1">
        <f>SUM(AC2797,AE2797)</f>
        <v>0</v>
      </c>
      <c r="L2797" s="1">
        <v>0</v>
      </c>
      <c r="M2797" s="1">
        <v>0</v>
      </c>
      <c r="N2797" s="1">
        <v>0</v>
      </c>
      <c r="O2797" s="1"/>
      <c r="P2797" s="1">
        <v>0</v>
      </c>
      <c r="Q2797" s="1">
        <f>AD2797</f>
        <v>0</v>
      </c>
      <c r="R2797" s="1">
        <v>0</v>
      </c>
      <c r="S2797" s="28"/>
      <c r="T2797" s="1">
        <f>SUM(U2797,V2797,X2797,Y2797,Z2797,AA2797)</f>
        <v>24</v>
      </c>
      <c r="U2797" s="1">
        <f>SUM(AG2797,BF2797)</f>
        <v>24</v>
      </c>
      <c r="V2797" s="1">
        <f>SUM(AJ2797,AK2797,AL2797,AM2797,AO2797,AP2797,AQ2797,AR2797,AS2797,AT2797,AU2797,AN2797,AV2797,AW2797,AX2797,AY2797,AZ2797,BA2797,BC2797,BD2797,BE2797,BB2797)</f>
        <v>0</v>
      </c>
      <c r="W2797" s="1">
        <f>COUNTIF(AJ2797:BE2797, "&gt;0")</f>
        <v>0</v>
      </c>
      <c r="X2797" s="1">
        <f>SUM(BG2797,BH2797)</f>
        <v>0</v>
      </c>
      <c r="Y2797" s="1">
        <f>BI2797</f>
        <v>0</v>
      </c>
      <c r="Z2797" s="1">
        <f>AI2797</f>
        <v>0</v>
      </c>
      <c r="AA2797" s="1">
        <f>AH2797</f>
        <v>0</v>
      </c>
      <c r="AB2797" s="28"/>
      <c r="AC2797" s="16">
        <v>0</v>
      </c>
      <c r="AD2797" s="16">
        <v>0</v>
      </c>
      <c r="AE2797" s="16">
        <v>0</v>
      </c>
      <c r="AF2797" s="28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0</v>
      </c>
      <c r="BE2797" s="16">
        <v>0</v>
      </c>
      <c r="BF2797" s="16">
        <v>24</v>
      </c>
      <c r="BG2797" s="16">
        <v>0</v>
      </c>
      <c r="BH2797" s="16">
        <v>0</v>
      </c>
      <c r="BI2797" s="16">
        <v>0</v>
      </c>
      <c r="BJ2797" s="135"/>
    </row>
    <row r="2798" spans="1:62" x14ac:dyDescent="0.3">
      <c r="A2798" s="16" t="s">
        <v>58</v>
      </c>
      <c r="B2798" s="16" t="s">
        <v>4106</v>
      </c>
      <c r="C2798" s="16" t="s">
        <v>2850</v>
      </c>
      <c r="D2798" s="16" t="s">
        <v>4052</v>
      </c>
      <c r="E2798" s="16" t="s">
        <v>39</v>
      </c>
      <c r="F2798" s="16">
        <v>999931205</v>
      </c>
      <c r="G2798" s="1">
        <f>(J2798+T2798)-H2798</f>
        <v>24</v>
      </c>
      <c r="H2798" s="16"/>
      <c r="I2798" s="28"/>
      <c r="J2798" s="1">
        <f>SUM(K2798,L2798,N2798,O2798,P2798,Q2798)</f>
        <v>0</v>
      </c>
      <c r="K2798" s="1">
        <f>SUM(AC2798,AE2798)</f>
        <v>0</v>
      </c>
      <c r="L2798" s="1">
        <v>0</v>
      </c>
      <c r="M2798" s="1">
        <v>0</v>
      </c>
      <c r="N2798" s="1">
        <v>0</v>
      </c>
      <c r="O2798" s="1"/>
      <c r="P2798" s="1">
        <v>0</v>
      </c>
      <c r="Q2798" s="1">
        <f>AD2798</f>
        <v>0</v>
      </c>
      <c r="R2798" s="1">
        <v>0</v>
      </c>
      <c r="S2798" s="28"/>
      <c r="T2798" s="1">
        <f>SUM(U2798,V2798,X2798,Y2798,Z2798,AA2798)</f>
        <v>24</v>
      </c>
      <c r="U2798" s="1">
        <f>SUM(AG2798,BF2798)</f>
        <v>24</v>
      </c>
      <c r="V2798" s="1">
        <f>SUM(AJ2798,AK2798,AL2798,AM2798,AO2798,AP2798,AQ2798,AR2798,AS2798,AT2798,AU2798,AN2798,AV2798,AW2798,AX2798,AY2798,AZ2798,BA2798,BC2798,BD2798,BE2798,BB2798)</f>
        <v>0</v>
      </c>
      <c r="W2798" s="1">
        <f>COUNTIF(AJ2798:BE2798, "&gt;0")</f>
        <v>0</v>
      </c>
      <c r="X2798" s="1">
        <f>SUM(BG2798,BH2798)</f>
        <v>0</v>
      </c>
      <c r="Y2798" s="1">
        <f>BI2798</f>
        <v>0</v>
      </c>
      <c r="Z2798" s="1">
        <f>AI2798</f>
        <v>0</v>
      </c>
      <c r="AA2798" s="1">
        <f>AH2798</f>
        <v>0</v>
      </c>
      <c r="AB2798" s="28"/>
      <c r="AC2798" s="16">
        <v>0</v>
      </c>
      <c r="AD2798" s="16">
        <v>0</v>
      </c>
      <c r="AE2798" s="16">
        <v>0</v>
      </c>
      <c r="AF2798" s="28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0</v>
      </c>
      <c r="BE2798" s="16">
        <v>0</v>
      </c>
      <c r="BF2798" s="16">
        <v>24</v>
      </c>
      <c r="BG2798" s="16">
        <v>0</v>
      </c>
      <c r="BH2798" s="16">
        <v>0</v>
      </c>
      <c r="BI2798" s="16">
        <v>0</v>
      </c>
      <c r="BJ2798" s="135"/>
    </row>
    <row r="2799" spans="1:62" x14ac:dyDescent="0.3">
      <c r="A2799" s="16" t="s">
        <v>58</v>
      </c>
      <c r="B2799" s="16" t="s">
        <v>4106</v>
      </c>
      <c r="C2799" s="16" t="s">
        <v>674</v>
      </c>
      <c r="D2799" s="16" t="s">
        <v>4058</v>
      </c>
      <c r="E2799" s="16" t="s">
        <v>39</v>
      </c>
      <c r="F2799" s="16">
        <v>999931277</v>
      </c>
      <c r="G2799" s="1">
        <f>(J2799+T2799)-H2799</f>
        <v>24</v>
      </c>
      <c r="H2799" s="16"/>
      <c r="I2799" s="28"/>
      <c r="J2799" s="1">
        <f>SUM(K2799,L2799,N2799,O2799,P2799,Q2799)</f>
        <v>0</v>
      </c>
      <c r="K2799" s="1">
        <f>SUM(AC2799,AE2799)</f>
        <v>0</v>
      </c>
      <c r="L2799" s="1">
        <v>0</v>
      </c>
      <c r="M2799" s="1">
        <v>0</v>
      </c>
      <c r="N2799" s="1">
        <v>0</v>
      </c>
      <c r="O2799" s="1"/>
      <c r="P2799" s="1">
        <v>0</v>
      </c>
      <c r="Q2799" s="1">
        <f>AD2799</f>
        <v>0</v>
      </c>
      <c r="R2799" s="1">
        <v>0</v>
      </c>
      <c r="S2799" s="28"/>
      <c r="T2799" s="1">
        <f>SUM(U2799,V2799,X2799,Y2799,Z2799,AA2799)</f>
        <v>24</v>
      </c>
      <c r="U2799" s="1">
        <f>SUM(AG2799,BF2799)</f>
        <v>24</v>
      </c>
      <c r="V2799" s="1">
        <f>SUM(AJ2799,AK2799,AL2799,AM2799,AO2799,AP2799,AQ2799,AR2799,AS2799,AT2799,AU2799,AN2799,AV2799,AW2799,AX2799,AY2799,AZ2799,BA2799,BC2799,BD2799,BE2799,BB2799)</f>
        <v>0</v>
      </c>
      <c r="W2799" s="1">
        <f>COUNTIF(AJ2799:BE2799, "&gt;0")</f>
        <v>0</v>
      </c>
      <c r="X2799" s="1">
        <f>SUM(BG2799,BH2799)</f>
        <v>0</v>
      </c>
      <c r="Y2799" s="1">
        <f>BI2799</f>
        <v>0</v>
      </c>
      <c r="Z2799" s="1">
        <f>AI2799</f>
        <v>0</v>
      </c>
      <c r="AA2799" s="1">
        <f>AH2799</f>
        <v>0</v>
      </c>
      <c r="AB2799" s="28"/>
      <c r="AC2799" s="16">
        <v>0</v>
      </c>
      <c r="AD2799" s="16">
        <v>0</v>
      </c>
      <c r="AE2799" s="16">
        <v>0</v>
      </c>
      <c r="AF2799" s="28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0</v>
      </c>
      <c r="BE2799" s="16">
        <v>0</v>
      </c>
      <c r="BF2799" s="16">
        <v>24</v>
      </c>
      <c r="BG2799" s="16">
        <v>0</v>
      </c>
      <c r="BH2799" s="16">
        <v>0</v>
      </c>
      <c r="BI2799" s="16">
        <v>0</v>
      </c>
      <c r="BJ2799" s="135"/>
    </row>
    <row r="2800" spans="1:62" x14ac:dyDescent="0.3">
      <c r="A2800" s="16" t="s">
        <v>58</v>
      </c>
      <c r="B2800" s="16" t="s">
        <v>4106</v>
      </c>
      <c r="C2800" s="16" t="s">
        <v>4055</v>
      </c>
      <c r="D2800" s="16" t="s">
        <v>906</v>
      </c>
      <c r="E2800" s="16" t="s">
        <v>39</v>
      </c>
      <c r="F2800" s="16">
        <v>999931720</v>
      </c>
      <c r="G2800" s="1">
        <f>(J2800+T2800)-H2800</f>
        <v>24</v>
      </c>
      <c r="H2800" s="16"/>
      <c r="I2800" s="28"/>
      <c r="J2800" s="1">
        <f>SUM(K2800,L2800,N2800,O2800,P2800,Q2800)</f>
        <v>0</v>
      </c>
      <c r="K2800" s="1">
        <f>SUM(AC2800,AE2800)</f>
        <v>0</v>
      </c>
      <c r="L2800" s="1">
        <v>0</v>
      </c>
      <c r="M2800" s="1">
        <v>0</v>
      </c>
      <c r="N2800" s="1">
        <v>0</v>
      </c>
      <c r="O2800" s="1"/>
      <c r="P2800" s="1">
        <v>0</v>
      </c>
      <c r="Q2800" s="1">
        <f>AD2800</f>
        <v>0</v>
      </c>
      <c r="R2800" s="1">
        <v>0</v>
      </c>
      <c r="S2800" s="28"/>
      <c r="T2800" s="1">
        <f>SUM(U2800,V2800,X2800,Y2800,Z2800,AA2800)</f>
        <v>24</v>
      </c>
      <c r="U2800" s="1">
        <f>SUM(AG2800,BF2800)</f>
        <v>24</v>
      </c>
      <c r="V2800" s="1">
        <f>SUM(AJ2800,AK2800,AL2800,AM2800,AO2800,AP2800,AQ2800,AR2800,AS2800,AT2800,AU2800,AN2800,AV2800,AW2800,AX2800,AY2800,AZ2800,BA2800,BC2800,BD2800,BE2800,BB2800)</f>
        <v>0</v>
      </c>
      <c r="W2800" s="1">
        <f>COUNTIF(AJ2800:BE2800, "&gt;0")</f>
        <v>0</v>
      </c>
      <c r="X2800" s="1">
        <f>SUM(BG2800,BH2800)</f>
        <v>0</v>
      </c>
      <c r="Y2800" s="1">
        <f>BI2800</f>
        <v>0</v>
      </c>
      <c r="Z2800" s="1">
        <f>AI2800</f>
        <v>0</v>
      </c>
      <c r="AA2800" s="1">
        <f>AH2800</f>
        <v>0</v>
      </c>
      <c r="AB2800" s="28"/>
      <c r="AC2800" s="16">
        <v>0</v>
      </c>
      <c r="AD2800" s="16">
        <v>0</v>
      </c>
      <c r="AE2800" s="16">
        <v>0</v>
      </c>
      <c r="AF2800" s="28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0</v>
      </c>
      <c r="BE2800" s="16">
        <v>0</v>
      </c>
      <c r="BF2800" s="16">
        <v>24</v>
      </c>
      <c r="BG2800" s="16">
        <v>0</v>
      </c>
      <c r="BH2800" s="16">
        <v>0</v>
      </c>
      <c r="BI2800" s="16">
        <v>0</v>
      </c>
    </row>
    <row r="2801" spans="1:62" x14ac:dyDescent="0.3">
      <c r="A2801" s="16" t="s">
        <v>58</v>
      </c>
      <c r="B2801" s="16" t="s">
        <v>4106</v>
      </c>
      <c r="C2801" s="16" t="s">
        <v>4036</v>
      </c>
      <c r="D2801" s="16" t="s">
        <v>4037</v>
      </c>
      <c r="E2801" s="16" t="s">
        <v>39</v>
      </c>
      <c r="F2801" s="16">
        <v>999931784</v>
      </c>
      <c r="G2801" s="1">
        <f>(J2801+T2801)-H2801</f>
        <v>24</v>
      </c>
      <c r="H2801" s="16"/>
      <c r="I2801" s="28"/>
      <c r="J2801" s="1">
        <f>SUM(K2801,L2801,N2801,O2801,P2801,Q2801)</f>
        <v>0</v>
      </c>
      <c r="K2801" s="1">
        <f>SUM(AC2801,AE2801)</f>
        <v>0</v>
      </c>
      <c r="L2801" s="1">
        <v>0</v>
      </c>
      <c r="M2801" s="1">
        <v>0</v>
      </c>
      <c r="N2801" s="1">
        <v>0</v>
      </c>
      <c r="O2801" s="1"/>
      <c r="P2801" s="1">
        <v>0</v>
      </c>
      <c r="Q2801" s="1">
        <f>AD2801</f>
        <v>0</v>
      </c>
      <c r="R2801" s="1">
        <v>0</v>
      </c>
      <c r="S2801" s="28"/>
      <c r="T2801" s="1">
        <f>SUM(U2801,V2801,X2801,Y2801,Z2801,AA2801)</f>
        <v>24</v>
      </c>
      <c r="U2801" s="1">
        <f>SUM(AG2801,BF2801)</f>
        <v>24</v>
      </c>
      <c r="V2801" s="1">
        <f>SUM(AJ2801,AK2801,AL2801,AM2801,AO2801,AP2801,AQ2801,AR2801,AS2801,AT2801,AU2801,AN2801,AV2801,AW2801,AX2801,AY2801,AZ2801,BA2801,BC2801,BD2801,BE2801,BB2801)</f>
        <v>0</v>
      </c>
      <c r="W2801" s="1">
        <f>COUNTIF(AJ2801:BE2801, "&gt;0")</f>
        <v>0</v>
      </c>
      <c r="X2801" s="1">
        <f>SUM(BG2801,BH2801)</f>
        <v>0</v>
      </c>
      <c r="Y2801" s="1">
        <f>BI2801</f>
        <v>0</v>
      </c>
      <c r="Z2801" s="1">
        <f>AI2801</f>
        <v>0</v>
      </c>
      <c r="AA2801" s="1">
        <f>AH2801</f>
        <v>0</v>
      </c>
      <c r="AB2801" s="28"/>
      <c r="AC2801" s="16">
        <v>0</v>
      </c>
      <c r="AD2801" s="16">
        <v>0</v>
      </c>
      <c r="AE2801" s="16">
        <v>0</v>
      </c>
      <c r="AF2801" s="28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0</v>
      </c>
      <c r="BE2801" s="16">
        <v>0</v>
      </c>
      <c r="BF2801" s="16">
        <v>24</v>
      </c>
      <c r="BG2801" s="16">
        <v>0</v>
      </c>
      <c r="BH2801" s="16">
        <v>0</v>
      </c>
      <c r="BI2801" s="16">
        <v>0</v>
      </c>
    </row>
    <row r="2802" spans="1:62" x14ac:dyDescent="0.3">
      <c r="A2802" s="16" t="s">
        <v>58</v>
      </c>
      <c r="B2802" s="16" t="s">
        <v>4106</v>
      </c>
      <c r="C2802" s="16" t="s">
        <v>4053</v>
      </c>
      <c r="D2802" s="16" t="s">
        <v>3745</v>
      </c>
      <c r="E2802" s="16" t="s">
        <v>39</v>
      </c>
      <c r="F2802" s="16">
        <v>999931901</v>
      </c>
      <c r="G2802" s="1">
        <f>(J2802+T2802)-H2802</f>
        <v>24</v>
      </c>
      <c r="H2802" s="16"/>
      <c r="I2802" s="28"/>
      <c r="J2802" s="1">
        <f>SUM(K2802,L2802,N2802,O2802,P2802,Q2802)</f>
        <v>0</v>
      </c>
      <c r="K2802" s="1">
        <f>SUM(AC2802,AE2802)</f>
        <v>0</v>
      </c>
      <c r="L2802" s="1">
        <v>0</v>
      </c>
      <c r="M2802" s="1">
        <v>0</v>
      </c>
      <c r="N2802" s="1">
        <v>0</v>
      </c>
      <c r="O2802" s="1"/>
      <c r="P2802" s="1">
        <v>0</v>
      </c>
      <c r="Q2802" s="1">
        <f>AD2802</f>
        <v>0</v>
      </c>
      <c r="R2802" s="1">
        <v>0</v>
      </c>
      <c r="S2802" s="28"/>
      <c r="T2802" s="1">
        <f>SUM(U2802,V2802,X2802,Y2802,Z2802,AA2802)</f>
        <v>24</v>
      </c>
      <c r="U2802" s="1">
        <f>SUM(AG2802,BF2802)</f>
        <v>24</v>
      </c>
      <c r="V2802" s="1">
        <f>SUM(AJ2802,AK2802,AL2802,AM2802,AO2802,AP2802,AQ2802,AR2802,AS2802,AT2802,AU2802,AN2802,AV2802,AW2802,AX2802,AY2802,AZ2802,BA2802,BC2802,BD2802,BE2802,BB2802)</f>
        <v>0</v>
      </c>
      <c r="W2802" s="1">
        <f>COUNTIF(AJ2802:BE2802, "&gt;0")</f>
        <v>0</v>
      </c>
      <c r="X2802" s="1">
        <f>SUM(BG2802,BH2802)</f>
        <v>0</v>
      </c>
      <c r="Y2802" s="1">
        <f>BI2802</f>
        <v>0</v>
      </c>
      <c r="Z2802" s="1">
        <f>AI2802</f>
        <v>0</v>
      </c>
      <c r="AA2802" s="1">
        <f>AH2802</f>
        <v>0</v>
      </c>
      <c r="AB2802" s="28"/>
      <c r="AC2802" s="16">
        <v>0</v>
      </c>
      <c r="AD2802" s="16">
        <v>0</v>
      </c>
      <c r="AE2802" s="16">
        <v>0</v>
      </c>
      <c r="AF2802" s="28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0</v>
      </c>
      <c r="BE2802" s="16">
        <v>0</v>
      </c>
      <c r="BF2802" s="16">
        <v>24</v>
      </c>
      <c r="BG2802" s="16">
        <v>0</v>
      </c>
      <c r="BH2802" s="16">
        <v>0</v>
      </c>
      <c r="BI2802" s="16">
        <v>0</v>
      </c>
    </row>
    <row r="2803" spans="1:62" x14ac:dyDescent="0.3">
      <c r="A2803" s="16" t="s">
        <v>58</v>
      </c>
      <c r="B2803" s="16" t="s">
        <v>4106</v>
      </c>
      <c r="C2803" s="16" t="s">
        <v>4029</v>
      </c>
      <c r="D2803" s="16" t="s">
        <v>83</v>
      </c>
      <c r="E2803" s="16" t="s">
        <v>39</v>
      </c>
      <c r="F2803" s="16">
        <v>999932003</v>
      </c>
      <c r="G2803" s="1">
        <f>(J2803+T2803)-H2803</f>
        <v>24</v>
      </c>
      <c r="H2803" s="16"/>
      <c r="I2803" s="28"/>
      <c r="J2803" s="1">
        <f>SUM(K2803,L2803,N2803,O2803,P2803,Q2803)</f>
        <v>0</v>
      </c>
      <c r="K2803" s="1">
        <f>SUM(AC2803,AE2803)</f>
        <v>0</v>
      </c>
      <c r="L2803" s="1">
        <v>0</v>
      </c>
      <c r="M2803" s="1">
        <v>0</v>
      </c>
      <c r="N2803" s="1">
        <v>0</v>
      </c>
      <c r="O2803" s="1"/>
      <c r="P2803" s="1">
        <v>0</v>
      </c>
      <c r="Q2803" s="1">
        <f>AD2803</f>
        <v>0</v>
      </c>
      <c r="R2803" s="1">
        <v>0</v>
      </c>
      <c r="S2803" s="28"/>
      <c r="T2803" s="1">
        <f>SUM(U2803,V2803,X2803,Y2803,Z2803,AA2803)</f>
        <v>24</v>
      </c>
      <c r="U2803" s="1">
        <f>SUM(AG2803,BF2803)</f>
        <v>24</v>
      </c>
      <c r="V2803" s="1">
        <f>SUM(AJ2803,AK2803,AL2803,AM2803,AO2803,AP2803,AQ2803,AR2803,AS2803,AT2803,AU2803,AN2803,AV2803,AW2803,AX2803,AY2803,AZ2803,BA2803,BC2803,BD2803,BE2803,BB2803)</f>
        <v>0</v>
      </c>
      <c r="W2803" s="1">
        <f>COUNTIF(AJ2803:BE2803, "&gt;0")</f>
        <v>0</v>
      </c>
      <c r="X2803" s="1">
        <f>SUM(BG2803,BH2803)</f>
        <v>0</v>
      </c>
      <c r="Y2803" s="1">
        <f>BI2803</f>
        <v>0</v>
      </c>
      <c r="Z2803" s="1">
        <f>AI2803</f>
        <v>0</v>
      </c>
      <c r="AA2803" s="1">
        <f>AH2803</f>
        <v>0</v>
      </c>
      <c r="AB2803" s="28"/>
      <c r="AC2803" s="16">
        <v>0</v>
      </c>
      <c r="AD2803" s="16">
        <v>0</v>
      </c>
      <c r="AE2803" s="16">
        <v>0</v>
      </c>
      <c r="AF2803" s="28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0</v>
      </c>
      <c r="BE2803" s="16">
        <v>0</v>
      </c>
      <c r="BF2803" s="16">
        <v>24</v>
      </c>
      <c r="BG2803" s="16">
        <v>0</v>
      </c>
      <c r="BH2803" s="16">
        <v>0</v>
      </c>
      <c r="BI2803" s="16">
        <v>0</v>
      </c>
    </row>
    <row r="2804" spans="1:62" x14ac:dyDescent="0.3">
      <c r="A2804" s="16" t="s">
        <v>58</v>
      </c>
      <c r="B2804" s="16" t="s">
        <v>4106</v>
      </c>
      <c r="C2804" s="16" t="s">
        <v>4011</v>
      </c>
      <c r="D2804" s="16" t="s">
        <v>83</v>
      </c>
      <c r="E2804" s="16" t="s">
        <v>39</v>
      </c>
      <c r="F2804" s="16">
        <v>999932063</v>
      </c>
      <c r="G2804" s="1">
        <f>(J2804+T2804)-H2804</f>
        <v>24</v>
      </c>
      <c r="H2804" s="16"/>
      <c r="I2804" s="28"/>
      <c r="J2804" s="1">
        <f>SUM(K2804,L2804,N2804,O2804,P2804,Q2804)</f>
        <v>0</v>
      </c>
      <c r="K2804" s="1">
        <f>SUM(AC2804,AE2804)</f>
        <v>0</v>
      </c>
      <c r="L2804" s="1">
        <v>0</v>
      </c>
      <c r="M2804" s="1">
        <v>0</v>
      </c>
      <c r="N2804" s="1">
        <v>0</v>
      </c>
      <c r="O2804" s="1"/>
      <c r="P2804" s="1">
        <v>0</v>
      </c>
      <c r="Q2804" s="1">
        <f>AD2804</f>
        <v>0</v>
      </c>
      <c r="R2804" s="1">
        <v>0</v>
      </c>
      <c r="S2804" s="28"/>
      <c r="T2804" s="1">
        <f>SUM(U2804,V2804,X2804,Y2804,Z2804,AA2804)</f>
        <v>24</v>
      </c>
      <c r="U2804" s="1">
        <f>SUM(AG2804,BF2804)</f>
        <v>24</v>
      </c>
      <c r="V2804" s="1">
        <f>SUM(AJ2804,AK2804,AL2804,AM2804,AO2804,AP2804,AQ2804,AR2804,AS2804,AT2804,AU2804,AN2804,AV2804,AW2804,AX2804,AY2804,AZ2804,BA2804,BC2804,BD2804,BE2804,BB2804)</f>
        <v>0</v>
      </c>
      <c r="W2804" s="1">
        <f>COUNTIF(AJ2804:BE2804, "&gt;0")</f>
        <v>0</v>
      </c>
      <c r="X2804" s="1">
        <f>SUM(BG2804,BH2804)</f>
        <v>0</v>
      </c>
      <c r="Y2804" s="1">
        <f>BI2804</f>
        <v>0</v>
      </c>
      <c r="Z2804" s="1">
        <f>AI2804</f>
        <v>0</v>
      </c>
      <c r="AA2804" s="1">
        <f>AH2804</f>
        <v>0</v>
      </c>
      <c r="AB2804" s="28"/>
      <c r="AC2804" s="16">
        <v>0</v>
      </c>
      <c r="AD2804" s="16">
        <v>0</v>
      </c>
      <c r="AE2804" s="16">
        <v>0</v>
      </c>
      <c r="AF2804" s="28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0</v>
      </c>
      <c r="BE2804" s="16">
        <v>0</v>
      </c>
      <c r="BF2804" s="16">
        <v>24</v>
      </c>
      <c r="BG2804" s="16">
        <v>0</v>
      </c>
      <c r="BH2804" s="16">
        <v>0</v>
      </c>
      <c r="BI2804" s="16">
        <v>0</v>
      </c>
    </row>
    <row r="2805" spans="1:62" x14ac:dyDescent="0.3">
      <c r="A2805" s="16" t="s">
        <v>58</v>
      </c>
      <c r="B2805" s="16" t="s">
        <v>4106</v>
      </c>
      <c r="C2805" s="16" t="s">
        <v>4057</v>
      </c>
      <c r="D2805" s="16" t="s">
        <v>78</v>
      </c>
      <c r="E2805" s="16" t="s">
        <v>39</v>
      </c>
      <c r="F2805" s="16">
        <v>999932234</v>
      </c>
      <c r="G2805" s="1">
        <f>(J2805+T2805)-H2805</f>
        <v>24</v>
      </c>
      <c r="H2805" s="16"/>
      <c r="I2805" s="28"/>
      <c r="J2805" s="1">
        <f>SUM(K2805,L2805,N2805,O2805,P2805,Q2805)</f>
        <v>0</v>
      </c>
      <c r="K2805" s="1">
        <f>SUM(AC2805,AE2805)</f>
        <v>0</v>
      </c>
      <c r="L2805" s="1">
        <v>0</v>
      </c>
      <c r="M2805" s="1">
        <v>0</v>
      </c>
      <c r="N2805" s="1">
        <v>0</v>
      </c>
      <c r="O2805" s="1"/>
      <c r="P2805" s="1">
        <v>0</v>
      </c>
      <c r="Q2805" s="1">
        <f>AD2805</f>
        <v>0</v>
      </c>
      <c r="R2805" s="1">
        <v>0</v>
      </c>
      <c r="S2805" s="28"/>
      <c r="T2805" s="1">
        <f>SUM(U2805,V2805,X2805,Y2805,Z2805,AA2805)</f>
        <v>24</v>
      </c>
      <c r="U2805" s="1">
        <f>SUM(AG2805,BF2805)</f>
        <v>24</v>
      </c>
      <c r="V2805" s="1">
        <f>SUM(AJ2805,AK2805,AL2805,AM2805,AO2805,AP2805,AQ2805,AR2805,AS2805,AT2805,AU2805,AN2805,AV2805,AW2805,AX2805,AY2805,AZ2805,BA2805,BC2805,BD2805,BE2805,BB2805)</f>
        <v>0</v>
      </c>
      <c r="W2805" s="1">
        <f>COUNTIF(AJ2805:BE2805, "&gt;0")</f>
        <v>0</v>
      </c>
      <c r="X2805" s="1">
        <f>SUM(BG2805,BH2805)</f>
        <v>0</v>
      </c>
      <c r="Y2805" s="1">
        <f>BI2805</f>
        <v>0</v>
      </c>
      <c r="Z2805" s="1">
        <f>AI2805</f>
        <v>0</v>
      </c>
      <c r="AA2805" s="1">
        <f>AH2805</f>
        <v>0</v>
      </c>
      <c r="AB2805" s="28"/>
      <c r="AC2805" s="16">
        <v>0</v>
      </c>
      <c r="AD2805" s="16">
        <v>0</v>
      </c>
      <c r="AE2805" s="16">
        <v>0</v>
      </c>
      <c r="AF2805" s="28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>
        <v>0</v>
      </c>
      <c r="AU2805" s="16">
        <v>0</v>
      </c>
      <c r="AV2805" s="16">
        <v>0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0</v>
      </c>
      <c r="BE2805" s="16">
        <v>0</v>
      </c>
      <c r="BF2805" s="16">
        <v>24</v>
      </c>
      <c r="BG2805" s="16">
        <v>0</v>
      </c>
      <c r="BH2805" s="16">
        <v>0</v>
      </c>
      <c r="BI2805" s="16">
        <v>0</v>
      </c>
    </row>
    <row r="2806" spans="1:62" x14ac:dyDescent="0.3">
      <c r="A2806" s="85" t="s">
        <v>36</v>
      </c>
      <c r="B2806" s="85" t="s">
        <v>163</v>
      </c>
      <c r="C2806" s="16" t="s">
        <v>2077</v>
      </c>
      <c r="D2806" s="16" t="s">
        <v>2078</v>
      </c>
      <c r="E2806" s="16" t="s">
        <v>39</v>
      </c>
      <c r="F2806" s="85">
        <v>999930126</v>
      </c>
      <c r="G2806" s="1">
        <f>(J2806+T2806)-H2806</f>
        <v>90</v>
      </c>
      <c r="H2806" s="16"/>
      <c r="I2806" s="28"/>
      <c r="J2806" s="1">
        <f>SUM(K2806,L2806,N2806,O2806,P2806,Q2806)</f>
        <v>0</v>
      </c>
      <c r="K2806" s="1">
        <f>SUM(AC2806,AE2806)</f>
        <v>0</v>
      </c>
      <c r="L2806" s="1">
        <v>0</v>
      </c>
      <c r="M2806" s="1">
        <v>0</v>
      </c>
      <c r="N2806" s="1">
        <v>0</v>
      </c>
      <c r="O2806" s="1"/>
      <c r="P2806" s="1">
        <v>0</v>
      </c>
      <c r="Q2806" s="1">
        <f>AD2806</f>
        <v>0</v>
      </c>
      <c r="R2806" s="1">
        <v>0</v>
      </c>
      <c r="S2806" s="31"/>
      <c r="T2806" s="1">
        <f>SUM(U2806,V2806,X2806,Y2806,Z2806,AA2806)</f>
        <v>90</v>
      </c>
      <c r="U2806" s="1">
        <f>SUM(AG2806,BF2806)</f>
        <v>0</v>
      </c>
      <c r="V2806" s="1">
        <f>SUM(AJ2806,AK2806,AL2806,AM2806,AO2806,AP2806,AQ2806,AR2806,AS2806,AT2806,AU2806,AN2806,AV2806,AW2806,AX2806,AY2806,AZ2806,BA2806,BC2806,BD2806,BE2806,BB2806)</f>
        <v>90</v>
      </c>
      <c r="W2806" s="1">
        <f>COUNTIF(AJ2806:BE2806, "&gt;0")</f>
        <v>2</v>
      </c>
      <c r="X2806" s="1">
        <f>SUM(BG2806,BH2806)</f>
        <v>0</v>
      </c>
      <c r="Y2806" s="1">
        <f>BI2806</f>
        <v>0</v>
      </c>
      <c r="Z2806" s="1">
        <f>AI2806</f>
        <v>0</v>
      </c>
      <c r="AA2806" s="1">
        <f>AH2806</f>
        <v>0</v>
      </c>
      <c r="AB2806" s="31"/>
      <c r="AC2806" s="16">
        <v>0</v>
      </c>
      <c r="AD2806" s="16">
        <v>0</v>
      </c>
      <c r="AE2806" s="16">
        <v>0</v>
      </c>
      <c r="AF2806" s="28">
        <v>0</v>
      </c>
      <c r="AG2806" s="16">
        <v>0</v>
      </c>
      <c r="AH2806" s="16">
        <v>0</v>
      </c>
      <c r="AI2806" s="16">
        <v>0</v>
      </c>
      <c r="AJ2806" s="16">
        <v>30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60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0</v>
      </c>
      <c r="BE2806" s="16">
        <v>0</v>
      </c>
      <c r="BF2806" s="16">
        <v>0</v>
      </c>
      <c r="BG2806" s="16">
        <v>0</v>
      </c>
      <c r="BH2806" s="16">
        <v>0</v>
      </c>
      <c r="BI2806" s="16">
        <v>0</v>
      </c>
      <c r="BJ2806" s="135"/>
    </row>
    <row r="2807" spans="1:62" x14ac:dyDescent="0.3">
      <c r="A2807" s="85" t="s">
        <v>36</v>
      </c>
      <c r="B2807" s="85" t="s">
        <v>163</v>
      </c>
      <c r="C2807" s="16" t="s">
        <v>1110</v>
      </c>
      <c r="D2807" s="16" t="s">
        <v>1111</v>
      </c>
      <c r="E2807" s="16" t="s">
        <v>39</v>
      </c>
      <c r="F2807" s="85">
        <v>999921761</v>
      </c>
      <c r="G2807" s="1">
        <f>(J2807+T2807)-H2807</f>
        <v>75</v>
      </c>
      <c r="H2807" s="1"/>
      <c r="I2807" s="15"/>
      <c r="J2807" s="1">
        <f>SUM(K2807,L2807,N2807,O2807,P2807,Q2807)</f>
        <v>0</v>
      </c>
      <c r="K2807" s="1">
        <f>SUM(AC2807,AE2807)</f>
        <v>0</v>
      </c>
      <c r="L2807" s="1">
        <v>0</v>
      </c>
      <c r="M2807" s="1">
        <v>0</v>
      </c>
      <c r="N2807" s="1">
        <v>0</v>
      </c>
      <c r="O2807" s="1"/>
      <c r="P2807" s="1">
        <v>0</v>
      </c>
      <c r="Q2807" s="1">
        <f>AD2807</f>
        <v>0</v>
      </c>
      <c r="R2807" s="1">
        <v>0</v>
      </c>
      <c r="S2807" s="31"/>
      <c r="T2807" s="1">
        <f>SUM(U2807,V2807,X2807,Y2807,Z2807,AA2807)</f>
        <v>75</v>
      </c>
      <c r="U2807" s="1">
        <f>SUM(AG2807,BF2807)</f>
        <v>0</v>
      </c>
      <c r="V2807" s="1">
        <f>SUM(AJ2807,AK2807,AL2807,AM2807,AO2807,AP2807,AQ2807,AR2807,AS2807,AT2807,AU2807,AN2807,AV2807,AW2807,AX2807,AY2807,AZ2807,BA2807,BC2807,BD2807,BE2807,BB2807)</f>
        <v>30</v>
      </c>
      <c r="W2807" s="1">
        <f>COUNTIF(AJ2807:BE2807, "&gt;0")</f>
        <v>1</v>
      </c>
      <c r="X2807" s="1">
        <f>SUM(BG2807,BH2807)</f>
        <v>0</v>
      </c>
      <c r="Y2807" s="1">
        <f>BI2807</f>
        <v>45</v>
      </c>
      <c r="Z2807" s="1">
        <f>AI2807</f>
        <v>0</v>
      </c>
      <c r="AA2807" s="1">
        <f>AH2807</f>
        <v>0</v>
      </c>
      <c r="AB2807" s="31"/>
      <c r="AC2807" s="1">
        <v>0</v>
      </c>
      <c r="AD2807" s="16">
        <v>0</v>
      </c>
      <c r="AE2807" s="16">
        <v>0</v>
      </c>
      <c r="AF2807" s="28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30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0</v>
      </c>
      <c r="BE2807" s="16">
        <v>0</v>
      </c>
      <c r="BF2807" s="16">
        <v>0</v>
      </c>
      <c r="BG2807" s="16">
        <v>0</v>
      </c>
      <c r="BH2807" s="16">
        <v>0</v>
      </c>
      <c r="BI2807" s="16">
        <v>45</v>
      </c>
      <c r="BJ2807" s="135"/>
    </row>
    <row r="2808" spans="1:62" x14ac:dyDescent="0.3">
      <c r="A2808" s="85" t="s">
        <v>36</v>
      </c>
      <c r="B2808" s="85" t="s">
        <v>1843</v>
      </c>
      <c r="C2808" s="1" t="s">
        <v>1844</v>
      </c>
      <c r="D2808" s="1" t="s">
        <v>1845</v>
      </c>
      <c r="E2808" s="1" t="s">
        <v>39</v>
      </c>
      <c r="F2808" s="85">
        <v>999928016</v>
      </c>
      <c r="G2808" s="1">
        <f>(J2808+T2808)-H2808</f>
        <v>50</v>
      </c>
      <c r="H2808" s="1"/>
      <c r="I2808" s="15"/>
      <c r="J2808" s="1">
        <f>SUM(K2808,L2808,N2808,O2808,P2808,Q2808)</f>
        <v>50</v>
      </c>
      <c r="K2808" s="1">
        <f>SUM(AC2808,AE2808)</f>
        <v>0</v>
      </c>
      <c r="L2808" s="1">
        <v>0</v>
      </c>
      <c r="M2808" s="1">
        <v>0</v>
      </c>
      <c r="N2808" s="1">
        <v>0</v>
      </c>
      <c r="O2808" s="1"/>
      <c r="P2808" s="1">
        <v>0</v>
      </c>
      <c r="Q2808" s="1">
        <f>AD2808</f>
        <v>50</v>
      </c>
      <c r="R2808" s="1">
        <v>0</v>
      </c>
      <c r="S2808" s="31"/>
      <c r="T2808" s="1">
        <f>SUM(U2808,V2808,X2808,Y2808,Z2808,AA2808)</f>
        <v>0</v>
      </c>
      <c r="U2808" s="1">
        <f>SUM(AG2808,BF2808)</f>
        <v>0</v>
      </c>
      <c r="V2808" s="1">
        <f>SUM(AJ2808,AK2808,AL2808,AM2808,AO2808,AP2808,AQ2808,AR2808,AS2808,AT2808,AU2808,AN2808,AV2808,AW2808,AX2808,AY2808,AZ2808,BA2808,BC2808,BD2808,BE2808,BB2808)</f>
        <v>0</v>
      </c>
      <c r="W2808" s="1">
        <f>COUNTIF(AJ2808:BE2808, "&gt;0")</f>
        <v>0</v>
      </c>
      <c r="X2808" s="1">
        <f>SUM(BG2808,BH2808)</f>
        <v>0</v>
      </c>
      <c r="Y2808" s="1">
        <f>BI2808</f>
        <v>0</v>
      </c>
      <c r="Z2808" s="1">
        <f>AI2808</f>
        <v>0</v>
      </c>
      <c r="AA2808" s="1">
        <f>AH2808</f>
        <v>0</v>
      </c>
      <c r="AB2808" s="31"/>
      <c r="AC2808" s="1">
        <v>0</v>
      </c>
      <c r="AD2808" s="16">
        <v>50</v>
      </c>
      <c r="AE2808" s="16">
        <v>0</v>
      </c>
      <c r="AF2808" s="28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0</v>
      </c>
      <c r="BE2808" s="16">
        <v>0</v>
      </c>
      <c r="BF2808" s="16">
        <v>0</v>
      </c>
      <c r="BG2808" s="16">
        <v>0</v>
      </c>
      <c r="BH2808" s="16">
        <v>0</v>
      </c>
      <c r="BI2808" s="16">
        <v>0</v>
      </c>
      <c r="BJ2808" s="135"/>
    </row>
    <row r="2809" spans="1:62" x14ac:dyDescent="0.3">
      <c r="A2809" s="85" t="s">
        <v>36</v>
      </c>
      <c r="B2809" s="85" t="s">
        <v>163</v>
      </c>
      <c r="C2809" s="16" t="s">
        <v>2436</v>
      </c>
      <c r="D2809" s="16" t="s">
        <v>1160</v>
      </c>
      <c r="E2809" s="16" t="s">
        <v>39</v>
      </c>
      <c r="F2809" s="85">
        <v>999931781</v>
      </c>
      <c r="G2809" s="1">
        <f>(J2809+T2809)-H2809</f>
        <v>45</v>
      </c>
      <c r="H2809" s="16"/>
      <c r="I2809" s="28"/>
      <c r="J2809" s="1">
        <f>SUM(K2809,L2809,N2809,O2809,P2809,Q2809)</f>
        <v>0</v>
      </c>
      <c r="K2809" s="1">
        <f>SUM(AC2809,AE2809)</f>
        <v>0</v>
      </c>
      <c r="L2809" s="1">
        <v>0</v>
      </c>
      <c r="M2809" s="1">
        <v>0</v>
      </c>
      <c r="N2809" s="1">
        <v>0</v>
      </c>
      <c r="O2809" s="1"/>
      <c r="P2809" s="1">
        <v>0</v>
      </c>
      <c r="Q2809" s="1">
        <f>AD2809</f>
        <v>0</v>
      </c>
      <c r="R2809" s="1">
        <v>0</v>
      </c>
      <c r="S2809" s="28"/>
      <c r="T2809" s="1">
        <f>SUM(U2809,V2809,X2809,Y2809,Z2809,AA2809)</f>
        <v>45</v>
      </c>
      <c r="U2809" s="1">
        <f>SUM(AG2809,BF2809)</f>
        <v>0</v>
      </c>
      <c r="V2809" s="1">
        <f>SUM(AJ2809,AK2809,AL2809,AM2809,AO2809,AP2809,AQ2809,AR2809,AS2809,AT2809,AU2809,AN2809,AV2809,AW2809,AX2809,AY2809,AZ2809,BA2809,BC2809,BD2809,BE2809,BB2809)</f>
        <v>45</v>
      </c>
      <c r="W2809" s="1">
        <f>COUNTIF(AJ2809:BE2809, "&gt;0")</f>
        <v>1</v>
      </c>
      <c r="X2809" s="1">
        <f>SUM(BG2809,BH2809)</f>
        <v>0</v>
      </c>
      <c r="Y2809" s="1">
        <f>BI2809</f>
        <v>0</v>
      </c>
      <c r="Z2809" s="1">
        <f>AI2809</f>
        <v>0</v>
      </c>
      <c r="AA2809" s="1">
        <f>AH2809</f>
        <v>0</v>
      </c>
      <c r="AB2809" s="28"/>
      <c r="AC2809" s="16">
        <v>0</v>
      </c>
      <c r="AD2809" s="16">
        <v>0</v>
      </c>
      <c r="AE2809" s="16">
        <v>0</v>
      </c>
      <c r="AF2809" s="28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45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0</v>
      </c>
      <c r="BH2809" s="16">
        <v>0</v>
      </c>
      <c r="BI2809" s="16">
        <v>0</v>
      </c>
    </row>
    <row r="2810" spans="1:62" x14ac:dyDescent="0.3">
      <c r="A2810" s="85" t="s">
        <v>36</v>
      </c>
      <c r="B2810" s="85" t="s">
        <v>163</v>
      </c>
      <c r="C2810" s="16" t="s">
        <v>1853</v>
      </c>
      <c r="D2810" s="16" t="s">
        <v>2177</v>
      </c>
      <c r="E2810" s="16" t="s">
        <v>39</v>
      </c>
      <c r="F2810" s="85">
        <v>999929342</v>
      </c>
      <c r="G2810" s="1">
        <f>(J2810+T2810)-H2810</f>
        <v>30</v>
      </c>
      <c r="H2810" s="16"/>
      <c r="I2810" s="28"/>
      <c r="J2810" s="1">
        <f>SUM(K2810,L2810,N2810,O2810,P2810,Q2810)</f>
        <v>0</v>
      </c>
      <c r="K2810" s="1">
        <f>SUM(AC2810,AE2810)</f>
        <v>0</v>
      </c>
      <c r="L2810" s="1">
        <v>0</v>
      </c>
      <c r="M2810" s="1">
        <v>0</v>
      </c>
      <c r="N2810" s="1">
        <v>0</v>
      </c>
      <c r="O2810" s="1"/>
      <c r="P2810" s="1">
        <v>0</v>
      </c>
      <c r="Q2810" s="1">
        <f>AD2810</f>
        <v>0</v>
      </c>
      <c r="R2810" s="1">
        <v>0</v>
      </c>
      <c r="S2810" s="31"/>
      <c r="T2810" s="1">
        <f>SUM(U2810,V2810,X2810,Y2810,Z2810,AA2810)</f>
        <v>30</v>
      </c>
      <c r="U2810" s="1">
        <f>SUM(AG2810,BF2810)</f>
        <v>0</v>
      </c>
      <c r="V2810" s="1">
        <f>SUM(AJ2810,AK2810,AL2810,AM2810,AO2810,AP2810,AQ2810,AR2810,AS2810,AT2810,AU2810,AN2810,AV2810,AW2810,AX2810,AY2810,AZ2810,BA2810,BC2810,BD2810,BE2810,BB2810)</f>
        <v>30</v>
      </c>
      <c r="W2810" s="1">
        <f>COUNTIF(AJ2810:BE2810, "&gt;0")</f>
        <v>1</v>
      </c>
      <c r="X2810" s="1">
        <f>SUM(BG2810,BH2810)</f>
        <v>0</v>
      </c>
      <c r="Y2810" s="1">
        <f>BI2810</f>
        <v>0</v>
      </c>
      <c r="Z2810" s="1">
        <f>AI2810</f>
        <v>0</v>
      </c>
      <c r="AA2810" s="1">
        <f>AH2810</f>
        <v>0</v>
      </c>
      <c r="AB2810" s="31"/>
      <c r="AC2810" s="16">
        <v>0</v>
      </c>
      <c r="AD2810" s="16">
        <v>0</v>
      </c>
      <c r="AE2810" s="16">
        <v>0</v>
      </c>
      <c r="AF2810" s="28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30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0</v>
      </c>
      <c r="AU2810" s="16">
        <v>0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  <c r="BI2810" s="16">
        <v>0</v>
      </c>
      <c r="BJ2810" s="135"/>
    </row>
    <row r="2811" spans="1:62" x14ac:dyDescent="0.3">
      <c r="A2811" s="85" t="s">
        <v>36</v>
      </c>
      <c r="B2811" s="85" t="s">
        <v>163</v>
      </c>
      <c r="C2811" s="16" t="s">
        <v>3282</v>
      </c>
      <c r="D2811" s="16" t="s">
        <v>3283</v>
      </c>
      <c r="E2811" s="16" t="s">
        <v>39</v>
      </c>
      <c r="F2811" s="85">
        <v>999932361</v>
      </c>
      <c r="G2811" s="1">
        <f>(J2811+T2811)-H2811</f>
        <v>30</v>
      </c>
      <c r="H2811" s="16"/>
      <c r="I2811" s="28"/>
      <c r="J2811" s="1">
        <f>SUM(K2811,L2811,N2811,O2811,P2811,Q2811)</f>
        <v>0</v>
      </c>
      <c r="K2811" s="1">
        <f>SUM(AC2811,AE2811)</f>
        <v>0</v>
      </c>
      <c r="L2811" s="1">
        <v>0</v>
      </c>
      <c r="M2811" s="1">
        <v>0</v>
      </c>
      <c r="N2811" s="1">
        <v>0</v>
      </c>
      <c r="O2811" s="1"/>
      <c r="P2811" s="1">
        <v>0</v>
      </c>
      <c r="Q2811" s="1">
        <f>AD2811</f>
        <v>0</v>
      </c>
      <c r="R2811" s="1">
        <v>0</v>
      </c>
      <c r="S2811" s="31"/>
      <c r="T2811" s="1">
        <f>SUM(U2811,V2811,X2811,Y2811,Z2811,AA2811)</f>
        <v>30</v>
      </c>
      <c r="U2811" s="1">
        <f>SUM(AG2811,BF2811)</f>
        <v>0</v>
      </c>
      <c r="V2811" s="1">
        <f>SUM(AJ2811,AK2811,AL2811,AM2811,AO2811,AP2811,AQ2811,AR2811,AS2811,AT2811,AU2811,AN2811,AV2811,AW2811,AX2811,AY2811,AZ2811,BA2811,BC2811,BD2811,BE2811,BB2811)</f>
        <v>30</v>
      </c>
      <c r="W2811" s="1">
        <f>COUNTIF(AJ2811:BE2811, "&gt;0")</f>
        <v>1</v>
      </c>
      <c r="X2811" s="1">
        <f>SUM(BG2811,BH2811)</f>
        <v>0</v>
      </c>
      <c r="Y2811" s="1">
        <f>BI2811</f>
        <v>0</v>
      </c>
      <c r="Z2811" s="1">
        <f>AI2811</f>
        <v>0</v>
      </c>
      <c r="AA2811" s="1">
        <f>AH2811</f>
        <v>0</v>
      </c>
      <c r="AB2811" s="31"/>
      <c r="AC2811" s="16">
        <v>0</v>
      </c>
      <c r="AD2811" s="16">
        <v>0</v>
      </c>
      <c r="AE2811" s="16">
        <v>0</v>
      </c>
      <c r="AF2811" s="28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>
        <v>0</v>
      </c>
      <c r="AU2811" s="16">
        <v>0</v>
      </c>
      <c r="AV2811" s="16">
        <v>0</v>
      </c>
      <c r="AW2811" s="16">
        <v>0</v>
      </c>
      <c r="AX2811" s="16">
        <v>0</v>
      </c>
      <c r="AY2811" s="16">
        <v>0</v>
      </c>
      <c r="AZ2811" s="16">
        <v>0</v>
      </c>
      <c r="BA2811" s="16">
        <v>0</v>
      </c>
      <c r="BB2811" s="16">
        <v>0</v>
      </c>
      <c r="BC2811" s="16">
        <v>0</v>
      </c>
      <c r="BD2811" s="16">
        <v>30</v>
      </c>
      <c r="BE2811" s="16">
        <v>0</v>
      </c>
      <c r="BF2811" s="16">
        <v>0</v>
      </c>
      <c r="BG2811" s="16">
        <v>0</v>
      </c>
      <c r="BH2811" s="16">
        <v>0</v>
      </c>
      <c r="BI2811" s="16">
        <v>0</v>
      </c>
    </row>
    <row r="2812" spans="1:62" x14ac:dyDescent="0.3">
      <c r="A2812" s="85" t="s">
        <v>61</v>
      </c>
      <c r="B2812" s="85" t="s">
        <v>163</v>
      </c>
      <c r="C2812" s="16" t="s">
        <v>1106</v>
      </c>
      <c r="D2812" s="16" t="s">
        <v>1107</v>
      </c>
      <c r="E2812" s="16" t="s">
        <v>39</v>
      </c>
      <c r="F2812" s="85">
        <v>999921742</v>
      </c>
      <c r="G2812" s="1">
        <f>(J2812+T2812)-H2812</f>
        <v>211</v>
      </c>
      <c r="H2812" s="16"/>
      <c r="I2812" s="28"/>
      <c r="J2812" s="1">
        <f>SUM(K2812,L2812,N2812,O2812,P2812,Q2812)</f>
        <v>0</v>
      </c>
      <c r="K2812" s="1">
        <f>SUM(AC2812,AE2812)</f>
        <v>0</v>
      </c>
      <c r="L2812" s="1">
        <v>0</v>
      </c>
      <c r="M2812" s="1">
        <v>0</v>
      </c>
      <c r="N2812" s="1">
        <v>0</v>
      </c>
      <c r="O2812" s="1"/>
      <c r="P2812" s="1">
        <v>0</v>
      </c>
      <c r="Q2812" s="1">
        <f>AD2812</f>
        <v>0</v>
      </c>
      <c r="R2812" s="1">
        <v>0</v>
      </c>
      <c r="S2812" s="31"/>
      <c r="T2812" s="1">
        <f>SUM(U2812,V2812,X2812,Y2812,Z2812,AA2812)</f>
        <v>211</v>
      </c>
      <c r="U2812" s="1">
        <f>SUM(AG2812,BF2812)</f>
        <v>0</v>
      </c>
      <c r="V2812" s="1">
        <f>SUM(AJ2812,AK2812,AL2812,AM2812,AO2812,AP2812,AQ2812,AR2812,AS2812,AT2812,AU2812,AN2812,AV2812,AW2812,AX2812,AY2812,AZ2812,BA2812,BC2812,BD2812,BE2812,BB2812)</f>
        <v>30</v>
      </c>
      <c r="W2812" s="1">
        <f>COUNTIF(AJ2812:BE2812, "&gt;0")</f>
        <v>1</v>
      </c>
      <c r="X2812" s="1">
        <f>SUM(BG2812,BH2812)</f>
        <v>80</v>
      </c>
      <c r="Y2812" s="1">
        <f>BI2812</f>
        <v>101</v>
      </c>
      <c r="Z2812" s="1">
        <f>AI2812</f>
        <v>0</v>
      </c>
      <c r="AA2812" s="1">
        <f>AH2812</f>
        <v>0</v>
      </c>
      <c r="AB2812" s="31"/>
      <c r="AC2812" s="16">
        <v>0</v>
      </c>
      <c r="AD2812" s="16">
        <v>0</v>
      </c>
      <c r="AE2812" s="16">
        <v>0</v>
      </c>
      <c r="AF2812" s="28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0</v>
      </c>
      <c r="AO2812" s="16">
        <v>0</v>
      </c>
      <c r="AP2812" s="16">
        <v>0</v>
      </c>
      <c r="AQ2812" s="16">
        <v>0</v>
      </c>
      <c r="AR2812" s="16">
        <v>30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0</v>
      </c>
      <c r="BD2812" s="16">
        <v>0</v>
      </c>
      <c r="BE2812" s="16">
        <v>0</v>
      </c>
      <c r="BF2812" s="16">
        <v>0</v>
      </c>
      <c r="BG2812" s="16">
        <v>80</v>
      </c>
      <c r="BH2812" s="16">
        <v>0</v>
      </c>
      <c r="BI2812" s="16">
        <v>101</v>
      </c>
      <c r="BJ2812" s="135"/>
    </row>
    <row r="2813" spans="1:62" x14ac:dyDescent="0.3">
      <c r="A2813" s="85" t="s">
        <v>61</v>
      </c>
      <c r="B2813" s="106" t="s">
        <v>163</v>
      </c>
      <c r="C2813" s="103" t="s">
        <v>1555</v>
      </c>
      <c r="D2813" s="103" t="s">
        <v>504</v>
      </c>
      <c r="E2813" s="103" t="s">
        <v>39</v>
      </c>
      <c r="F2813" s="106">
        <v>999925743</v>
      </c>
      <c r="G2813" s="1">
        <f>(J2813+T2813)-H2813</f>
        <v>210</v>
      </c>
      <c r="H2813" s="1"/>
      <c r="I2813" s="15"/>
      <c r="J2813" s="1">
        <f>SUM(K2813,L2813,N2813,O2813,P2813,Q2813)</f>
        <v>0</v>
      </c>
      <c r="K2813" s="1">
        <f>SUM(AC2813,AE2813)</f>
        <v>0</v>
      </c>
      <c r="L2813" s="1">
        <v>0</v>
      </c>
      <c r="M2813" s="1">
        <v>0</v>
      </c>
      <c r="N2813" s="1">
        <v>0</v>
      </c>
      <c r="O2813" s="1"/>
      <c r="P2813" s="1">
        <v>0</v>
      </c>
      <c r="Q2813" s="1">
        <f>AD2813</f>
        <v>0</v>
      </c>
      <c r="R2813" s="1">
        <v>0</v>
      </c>
      <c r="S2813" s="31"/>
      <c r="T2813" s="1">
        <f>SUM(U2813,V2813,X2813,Y2813,Z2813,AA2813)</f>
        <v>210</v>
      </c>
      <c r="U2813" s="1">
        <f>SUM(AG2813,BF2813)</f>
        <v>0</v>
      </c>
      <c r="V2813" s="1">
        <f>SUM(AJ2813,AK2813,AL2813,AM2813,AO2813,AP2813,AQ2813,AR2813,AS2813,AT2813,AU2813,AN2813,AV2813,AW2813,AX2813,AY2813,AZ2813,BA2813,BC2813,BD2813,BE2813,BB2813)</f>
        <v>30</v>
      </c>
      <c r="W2813" s="1">
        <f>COUNTIF(AJ2813:BE2813, "&gt;0")</f>
        <v>1</v>
      </c>
      <c r="X2813" s="1">
        <f>SUM(BG2813,BH2813)</f>
        <v>0</v>
      </c>
      <c r="Y2813" s="1">
        <f>BI2813</f>
        <v>180</v>
      </c>
      <c r="Z2813" s="1">
        <f>AI2813</f>
        <v>0</v>
      </c>
      <c r="AA2813" s="1">
        <f>AH2813</f>
        <v>0</v>
      </c>
      <c r="AB2813" s="31"/>
      <c r="AC2813" s="1">
        <v>0</v>
      </c>
      <c r="AD2813" s="16">
        <v>0</v>
      </c>
      <c r="AE2813" s="16">
        <v>0</v>
      </c>
      <c r="AF2813" s="28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30</v>
      </c>
      <c r="AL2813" s="16">
        <v>0</v>
      </c>
      <c r="AM2813" s="16">
        <v>0</v>
      </c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0</v>
      </c>
      <c r="BC2813" s="16">
        <v>0</v>
      </c>
      <c r="BD2813" s="16">
        <v>0</v>
      </c>
      <c r="BE2813" s="16">
        <v>0</v>
      </c>
      <c r="BF2813" s="16">
        <v>0</v>
      </c>
      <c r="BG2813" s="16">
        <v>0</v>
      </c>
      <c r="BH2813" s="16">
        <v>0</v>
      </c>
      <c r="BI2813" s="16">
        <v>180</v>
      </c>
      <c r="BJ2813" s="135"/>
    </row>
    <row r="2814" spans="1:62" x14ac:dyDescent="0.3">
      <c r="A2814" s="16" t="s">
        <v>61</v>
      </c>
      <c r="B2814" s="16" t="s">
        <v>163</v>
      </c>
      <c r="C2814" s="16" t="s">
        <v>3478</v>
      </c>
      <c r="D2814" s="16" t="s">
        <v>1586</v>
      </c>
      <c r="E2814" s="16" t="s">
        <v>39</v>
      </c>
      <c r="F2814" s="16">
        <v>999930121</v>
      </c>
      <c r="G2814" s="1">
        <f>(J2814+T2814)-H2814</f>
        <v>175</v>
      </c>
      <c r="H2814" s="16"/>
      <c r="I2814" s="28"/>
      <c r="J2814" s="1">
        <f>SUM(K2814,L2814,N2814,O2814,P2814,Q2814)</f>
        <v>0</v>
      </c>
      <c r="K2814" s="1">
        <f>SUM(AC2814,AE2814)</f>
        <v>0</v>
      </c>
      <c r="L2814" s="1">
        <v>0</v>
      </c>
      <c r="M2814" s="1">
        <v>0</v>
      </c>
      <c r="N2814" s="1">
        <v>0</v>
      </c>
      <c r="O2814" s="1"/>
      <c r="P2814" s="1">
        <v>0</v>
      </c>
      <c r="Q2814" s="1">
        <f>AD2814</f>
        <v>0</v>
      </c>
      <c r="R2814" s="1">
        <v>0</v>
      </c>
      <c r="S2814" s="31"/>
      <c r="T2814" s="1">
        <f>SUM(U2814,V2814,X2814,Y2814,Z2814,AA2814)</f>
        <v>175</v>
      </c>
      <c r="U2814" s="1">
        <f>SUM(AG2814,BF2814)</f>
        <v>0</v>
      </c>
      <c r="V2814" s="1">
        <f>SUM(AJ2814,AK2814,AL2814,AM2814,AO2814,AP2814,AQ2814,AR2814,AS2814,AT2814,AU2814,AN2814,AV2814,AW2814,AX2814,AY2814,AZ2814,BA2814,BC2814,BD2814,BE2814,BB2814)</f>
        <v>0</v>
      </c>
      <c r="W2814" s="1">
        <f>COUNTIF(AJ2814:BE2814, "&gt;0")</f>
        <v>0</v>
      </c>
      <c r="X2814" s="1">
        <f>SUM(BG2814,BH2814)</f>
        <v>40</v>
      </c>
      <c r="Y2814" s="1">
        <f>BI2814</f>
        <v>135</v>
      </c>
      <c r="Z2814" s="1">
        <f>AI2814</f>
        <v>0</v>
      </c>
      <c r="AA2814" s="1">
        <f>AH2814</f>
        <v>0</v>
      </c>
      <c r="AB2814" s="31"/>
      <c r="AC2814" s="16">
        <v>0</v>
      </c>
      <c r="AD2814" s="16">
        <v>0</v>
      </c>
      <c r="AE2814" s="16">
        <v>0</v>
      </c>
      <c r="AF2814" s="28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0</v>
      </c>
      <c r="AO2814" s="16">
        <v>0</v>
      </c>
      <c r="AP2814" s="16">
        <v>0</v>
      </c>
      <c r="AQ2814" s="16">
        <v>0</v>
      </c>
      <c r="AR2814" s="16">
        <v>0</v>
      </c>
      <c r="AS2814" s="16">
        <v>0</v>
      </c>
      <c r="AT2814" s="16">
        <v>0</v>
      </c>
      <c r="AU2814" s="16">
        <v>0</v>
      </c>
      <c r="AV2814" s="16">
        <v>0</v>
      </c>
      <c r="AW2814" s="16">
        <v>0</v>
      </c>
      <c r="AX2814" s="16">
        <v>0</v>
      </c>
      <c r="AY2814" s="16">
        <v>0</v>
      </c>
      <c r="AZ2814" s="16">
        <v>0</v>
      </c>
      <c r="BA2814" s="16">
        <v>0</v>
      </c>
      <c r="BB2814" s="16">
        <v>0</v>
      </c>
      <c r="BC2814" s="16">
        <v>0</v>
      </c>
      <c r="BD2814" s="16">
        <v>0</v>
      </c>
      <c r="BE2814" s="16">
        <v>0</v>
      </c>
      <c r="BF2814" s="16">
        <v>0</v>
      </c>
      <c r="BG2814" s="16">
        <v>0</v>
      </c>
      <c r="BH2814" s="16">
        <v>40</v>
      </c>
      <c r="BI2814" s="16">
        <v>135</v>
      </c>
      <c r="BJ2814" s="135"/>
    </row>
    <row r="2815" spans="1:62" x14ac:dyDescent="0.3">
      <c r="A2815" s="16" t="s">
        <v>61</v>
      </c>
      <c r="B2815" s="16" t="s">
        <v>163</v>
      </c>
      <c r="C2815" s="16" t="s">
        <v>70</v>
      </c>
      <c r="D2815" s="16" t="s">
        <v>3125</v>
      </c>
      <c r="E2815" s="16" t="s">
        <v>39</v>
      </c>
      <c r="F2815" s="16">
        <v>999929457</v>
      </c>
      <c r="G2815" s="1">
        <f>(J2815+T2815)-H2815</f>
        <v>161</v>
      </c>
      <c r="H2815" s="16"/>
      <c r="I2815" s="28"/>
      <c r="J2815" s="1">
        <f>SUM(K2815,L2815,N2815,O2815,P2815,Q2815)</f>
        <v>0</v>
      </c>
      <c r="K2815" s="1">
        <f>SUM(AC2815,AE2815)</f>
        <v>0</v>
      </c>
      <c r="L2815" s="1">
        <v>0</v>
      </c>
      <c r="M2815" s="1">
        <v>0</v>
      </c>
      <c r="N2815" s="1">
        <v>0</v>
      </c>
      <c r="O2815" s="1"/>
      <c r="P2815" s="1">
        <v>0</v>
      </c>
      <c r="Q2815" s="1">
        <f>AD2815</f>
        <v>0</v>
      </c>
      <c r="R2815" s="1">
        <v>0</v>
      </c>
      <c r="S2815" s="28"/>
      <c r="T2815" s="1">
        <f>SUM(U2815,V2815,X2815,Y2815,Z2815,AA2815)</f>
        <v>161</v>
      </c>
      <c r="U2815" s="1">
        <f>SUM(AG2815,BF2815)</f>
        <v>0</v>
      </c>
      <c r="V2815" s="1">
        <f>SUM(AJ2815,AK2815,AL2815,AM2815,AO2815,AP2815,AQ2815,AR2815,AS2815,AT2815,AU2815,AN2815,AV2815,AW2815,AX2815,AY2815,AZ2815,BA2815,BC2815,BD2815,BE2815,BB2815)</f>
        <v>0</v>
      </c>
      <c r="W2815" s="1">
        <f>COUNTIF(AJ2815:BE2815, "&gt;0")</f>
        <v>0</v>
      </c>
      <c r="X2815" s="1">
        <f>SUM(BG2815,BH2815)</f>
        <v>60</v>
      </c>
      <c r="Y2815" s="1">
        <f>BI2815</f>
        <v>101</v>
      </c>
      <c r="Z2815" s="1">
        <f>AI2815</f>
        <v>0</v>
      </c>
      <c r="AA2815" s="1">
        <f>AH2815</f>
        <v>0</v>
      </c>
      <c r="AB2815" s="28"/>
      <c r="AC2815" s="16">
        <v>0</v>
      </c>
      <c r="AD2815" s="16">
        <v>0</v>
      </c>
      <c r="AE2815" s="16">
        <v>0</v>
      </c>
      <c r="AF2815" s="28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6">
        <v>0</v>
      </c>
      <c r="AP2815" s="16">
        <v>0</v>
      </c>
      <c r="AQ2815" s="16">
        <v>0</v>
      </c>
      <c r="AR2815" s="16">
        <v>0</v>
      </c>
      <c r="AS2815" s="16">
        <v>0</v>
      </c>
      <c r="AT2815" s="16">
        <v>0</v>
      </c>
      <c r="AU2815" s="16">
        <v>0</v>
      </c>
      <c r="AV2815" s="16">
        <v>0</v>
      </c>
      <c r="AW2815" s="16">
        <v>0</v>
      </c>
      <c r="AX2815" s="16">
        <v>0</v>
      </c>
      <c r="AY2815" s="16">
        <v>0</v>
      </c>
      <c r="AZ2815" s="16">
        <v>0</v>
      </c>
      <c r="BA2815" s="16">
        <v>0</v>
      </c>
      <c r="BB2815" s="16">
        <v>0</v>
      </c>
      <c r="BC2815" s="16">
        <v>0</v>
      </c>
      <c r="BD2815" s="16">
        <v>0</v>
      </c>
      <c r="BE2815" s="16">
        <v>0</v>
      </c>
      <c r="BF2815" s="16">
        <v>0</v>
      </c>
      <c r="BG2815" s="16">
        <v>60</v>
      </c>
      <c r="BH2815" s="16">
        <v>0</v>
      </c>
      <c r="BI2815" s="16">
        <v>101</v>
      </c>
      <c r="BJ2815" s="135"/>
    </row>
    <row r="2816" spans="1:62" x14ac:dyDescent="0.3">
      <c r="A2816" s="85" t="s">
        <v>61</v>
      </c>
      <c r="B2816" s="85" t="s">
        <v>163</v>
      </c>
      <c r="C2816" s="16" t="s">
        <v>3247</v>
      </c>
      <c r="D2816" s="16" t="s">
        <v>3248</v>
      </c>
      <c r="E2816" s="16" t="s">
        <v>39</v>
      </c>
      <c r="F2816" s="85">
        <v>999931739</v>
      </c>
      <c r="G2816" s="1">
        <f>(J2816+T2816)-H2816</f>
        <v>125</v>
      </c>
      <c r="H2816" s="16"/>
      <c r="I2816" s="28"/>
      <c r="J2816" s="1">
        <f>SUM(K2816,L2816,N2816,O2816,P2816,Q2816)</f>
        <v>0</v>
      </c>
      <c r="K2816" s="1">
        <f>SUM(AC2816,AE2816)</f>
        <v>0</v>
      </c>
      <c r="L2816" s="1">
        <v>0</v>
      </c>
      <c r="M2816" s="1">
        <v>0</v>
      </c>
      <c r="N2816" s="1">
        <v>0</v>
      </c>
      <c r="O2816" s="1"/>
      <c r="P2816" s="1">
        <v>0</v>
      </c>
      <c r="Q2816" s="1">
        <f>AD2816</f>
        <v>0</v>
      </c>
      <c r="R2816" s="1">
        <v>0</v>
      </c>
      <c r="S2816" s="31"/>
      <c r="T2816" s="1">
        <f>SUM(U2816,V2816,X2816,Y2816,Z2816,AA2816)</f>
        <v>125</v>
      </c>
      <c r="U2816" s="1">
        <f>SUM(AG2816,BF2816)</f>
        <v>0</v>
      </c>
      <c r="V2816" s="1">
        <f>SUM(AJ2816,AK2816,AL2816,AM2816,AO2816,AP2816,AQ2816,AR2816,AS2816,AT2816,AU2816,AN2816,AV2816,AW2816,AX2816,AY2816,AZ2816,BA2816,BC2816,BD2816,BE2816,BB2816)</f>
        <v>30</v>
      </c>
      <c r="W2816" s="1">
        <f>COUNTIF(AJ2816:BE2816, "&gt;0")</f>
        <v>1</v>
      </c>
      <c r="X2816" s="1">
        <f>SUM(BG2816,BH2816)</f>
        <v>0</v>
      </c>
      <c r="Y2816" s="1">
        <f>BI2816</f>
        <v>95</v>
      </c>
      <c r="Z2816" s="1">
        <f>AI2816</f>
        <v>0</v>
      </c>
      <c r="AA2816" s="1">
        <f>AH2816</f>
        <v>0</v>
      </c>
      <c r="AB2816" s="31"/>
      <c r="AC2816" s="16">
        <v>0</v>
      </c>
      <c r="AD2816" s="16">
        <v>0</v>
      </c>
      <c r="AE2816" s="16">
        <v>0</v>
      </c>
      <c r="AF2816" s="28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0</v>
      </c>
      <c r="AO2816" s="16">
        <v>0</v>
      </c>
      <c r="AP2816" s="16">
        <v>0</v>
      </c>
      <c r="AQ2816" s="16">
        <v>0</v>
      </c>
      <c r="AR2816" s="16">
        <v>0</v>
      </c>
      <c r="AS2816" s="16">
        <v>0</v>
      </c>
      <c r="AT2816" s="16">
        <v>0</v>
      </c>
      <c r="AU2816" s="16">
        <v>0</v>
      </c>
      <c r="AV2816" s="16">
        <v>0</v>
      </c>
      <c r="AW2816" s="16">
        <v>0</v>
      </c>
      <c r="AX2816" s="16">
        <v>0</v>
      </c>
      <c r="AY2816" s="16">
        <v>0</v>
      </c>
      <c r="AZ2816" s="16">
        <v>30</v>
      </c>
      <c r="BA2816" s="16">
        <v>0</v>
      </c>
      <c r="BB2816" s="16">
        <v>0</v>
      </c>
      <c r="BC2816" s="16">
        <v>0</v>
      </c>
      <c r="BD2816" s="16">
        <v>0</v>
      </c>
      <c r="BE2816" s="16">
        <v>0</v>
      </c>
      <c r="BF2816" s="16">
        <v>0</v>
      </c>
      <c r="BG2816" s="16">
        <v>0</v>
      </c>
      <c r="BH2816" s="16">
        <v>0</v>
      </c>
      <c r="BI2816" s="16">
        <v>95</v>
      </c>
    </row>
    <row r="2817" spans="1:62" x14ac:dyDescent="0.3">
      <c r="A2817" s="85" t="s">
        <v>61</v>
      </c>
      <c r="B2817" s="85" t="s">
        <v>163</v>
      </c>
      <c r="C2817" s="16" t="s">
        <v>3284</v>
      </c>
      <c r="D2817" s="16" t="s">
        <v>1982</v>
      </c>
      <c r="E2817" s="16" t="s">
        <v>39</v>
      </c>
      <c r="F2817" s="85">
        <v>999794144</v>
      </c>
      <c r="G2817" s="1">
        <f>(J2817+T2817)-H2817</f>
        <v>119</v>
      </c>
      <c r="H2817" s="16"/>
      <c r="I2817" s="28"/>
      <c r="J2817" s="1">
        <f>SUM(K2817,L2817,N2817,O2817,P2817,Q2817)</f>
        <v>0</v>
      </c>
      <c r="K2817" s="1">
        <f>SUM(AC2817,AE2817)</f>
        <v>0</v>
      </c>
      <c r="L2817" s="1">
        <v>0</v>
      </c>
      <c r="M2817" s="1">
        <v>0</v>
      </c>
      <c r="N2817" s="1">
        <v>0</v>
      </c>
      <c r="O2817" s="1"/>
      <c r="P2817" s="1">
        <v>0</v>
      </c>
      <c r="Q2817" s="1">
        <f>AD2817</f>
        <v>0</v>
      </c>
      <c r="R2817" s="1">
        <v>0</v>
      </c>
      <c r="S2817" s="31"/>
      <c r="T2817" s="1">
        <f>SUM(U2817,V2817,X2817,Y2817,Z2817,AA2817)</f>
        <v>119</v>
      </c>
      <c r="U2817" s="1">
        <f>SUM(AG2817,BF2817)</f>
        <v>0</v>
      </c>
      <c r="V2817" s="1">
        <f>SUM(AJ2817,AK2817,AL2817,AM2817,AO2817,AP2817,AQ2817,AR2817,AS2817,AT2817,AU2817,AN2817,AV2817,AW2817,AX2817,AY2817,AZ2817,BA2817,BC2817,BD2817,BE2817,BB2817)</f>
        <v>30</v>
      </c>
      <c r="W2817" s="1">
        <f>COUNTIF(AJ2817:BE2817, "&gt;0")</f>
        <v>1</v>
      </c>
      <c r="X2817" s="1">
        <f>SUM(BG2817,BH2817)</f>
        <v>0</v>
      </c>
      <c r="Y2817" s="1">
        <f>BI2817</f>
        <v>89</v>
      </c>
      <c r="Z2817" s="1">
        <f>AI2817</f>
        <v>0</v>
      </c>
      <c r="AA2817" s="1">
        <f>AH2817</f>
        <v>0</v>
      </c>
      <c r="AB2817" s="31"/>
      <c r="AC2817" s="16">
        <v>0</v>
      </c>
      <c r="AD2817" s="16">
        <v>0</v>
      </c>
      <c r="AE2817" s="16">
        <v>0</v>
      </c>
      <c r="AF2817" s="28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6">
        <v>0</v>
      </c>
      <c r="AP2817" s="16">
        <v>0</v>
      </c>
      <c r="AQ2817" s="16">
        <v>0</v>
      </c>
      <c r="AR2817" s="16">
        <v>0</v>
      </c>
      <c r="AS2817" s="16">
        <v>0</v>
      </c>
      <c r="AT2817" s="16">
        <v>0</v>
      </c>
      <c r="AU2817" s="16">
        <v>0</v>
      </c>
      <c r="AV2817" s="16">
        <v>0</v>
      </c>
      <c r="AW2817" s="16">
        <v>0</v>
      </c>
      <c r="AX2817" s="16">
        <v>0</v>
      </c>
      <c r="AY2817" s="16">
        <v>0</v>
      </c>
      <c r="AZ2817" s="16">
        <v>0</v>
      </c>
      <c r="BA2817" s="16">
        <v>0</v>
      </c>
      <c r="BB2817" s="16">
        <v>0</v>
      </c>
      <c r="BC2817" s="16">
        <v>0</v>
      </c>
      <c r="BD2817" s="16">
        <v>30</v>
      </c>
      <c r="BE2817" s="16">
        <v>0</v>
      </c>
      <c r="BF2817" s="16">
        <v>0</v>
      </c>
      <c r="BG2817" s="16">
        <v>0</v>
      </c>
      <c r="BH2817" s="16">
        <v>0</v>
      </c>
      <c r="BI2817" s="16">
        <v>89</v>
      </c>
      <c r="BJ2817" s="135"/>
    </row>
    <row r="2818" spans="1:62" x14ac:dyDescent="0.3">
      <c r="A2818" s="85" t="s">
        <v>61</v>
      </c>
      <c r="B2818" s="85" t="s">
        <v>163</v>
      </c>
      <c r="C2818" s="16" t="s">
        <v>2986</v>
      </c>
      <c r="D2818" s="16" t="s">
        <v>2987</v>
      </c>
      <c r="E2818" s="16" t="s">
        <v>39</v>
      </c>
      <c r="F2818" s="85">
        <v>999929259</v>
      </c>
      <c r="G2818" s="1">
        <f>(J2818+T2818)-H2818</f>
        <v>60</v>
      </c>
      <c r="H2818" s="16"/>
      <c r="I2818" s="28"/>
      <c r="J2818" s="1">
        <f>SUM(K2818,L2818,N2818,O2818,P2818,Q2818)</f>
        <v>0</v>
      </c>
      <c r="K2818" s="1">
        <f>SUM(AC2818,AE2818)</f>
        <v>0</v>
      </c>
      <c r="L2818" s="1">
        <v>0</v>
      </c>
      <c r="M2818" s="1">
        <v>0</v>
      </c>
      <c r="N2818" s="1">
        <v>0</v>
      </c>
      <c r="O2818" s="1"/>
      <c r="P2818" s="1">
        <v>0</v>
      </c>
      <c r="Q2818" s="1">
        <f>AD2818</f>
        <v>0</v>
      </c>
      <c r="R2818" s="1">
        <v>0</v>
      </c>
      <c r="S2818" s="28"/>
      <c r="T2818" s="1">
        <f>SUM(U2818,V2818,X2818,Y2818,Z2818,AA2818)</f>
        <v>60</v>
      </c>
      <c r="U2818" s="1">
        <f>SUM(AG2818,BF2818)</f>
        <v>0</v>
      </c>
      <c r="V2818" s="1">
        <f>SUM(AJ2818,AK2818,AL2818,AM2818,AO2818,AP2818,AQ2818,AR2818,AS2818,AT2818,AU2818,AN2818,AV2818,AW2818,AX2818,AY2818,AZ2818,BA2818,BC2818,BD2818,BE2818,BB2818)</f>
        <v>60</v>
      </c>
      <c r="W2818" s="1">
        <f>COUNTIF(AJ2818:BE2818, "&gt;0")</f>
        <v>1</v>
      </c>
      <c r="X2818" s="1">
        <f>SUM(BG2818,BH2818)</f>
        <v>0</v>
      </c>
      <c r="Y2818" s="1">
        <f>BI2818</f>
        <v>0</v>
      </c>
      <c r="Z2818" s="1">
        <f>AI2818</f>
        <v>0</v>
      </c>
      <c r="AA2818" s="1">
        <f>AH2818</f>
        <v>0</v>
      </c>
      <c r="AB2818" s="28"/>
      <c r="AC2818" s="16">
        <v>0</v>
      </c>
      <c r="AD2818" s="16">
        <v>0</v>
      </c>
      <c r="AE2818" s="16">
        <v>0</v>
      </c>
      <c r="AF2818" s="28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0</v>
      </c>
      <c r="AO2818" s="16">
        <v>0</v>
      </c>
      <c r="AP2818" s="16">
        <v>0</v>
      </c>
      <c r="AQ2818" s="16">
        <v>0</v>
      </c>
      <c r="AR2818" s="16">
        <v>0</v>
      </c>
      <c r="AS2818" s="16">
        <v>0</v>
      </c>
      <c r="AT2818" s="16">
        <v>0</v>
      </c>
      <c r="AU2818" s="16">
        <v>0</v>
      </c>
      <c r="AV2818" s="16">
        <v>60</v>
      </c>
      <c r="AW2818" s="16">
        <v>0</v>
      </c>
      <c r="AX2818" s="16">
        <v>0</v>
      </c>
      <c r="AY2818" s="16">
        <v>0</v>
      </c>
      <c r="AZ2818" s="16">
        <v>0</v>
      </c>
      <c r="BA2818" s="16">
        <v>0</v>
      </c>
      <c r="BB2818" s="16">
        <v>0</v>
      </c>
      <c r="BC2818" s="16">
        <v>0</v>
      </c>
      <c r="BD2818" s="16">
        <v>0</v>
      </c>
      <c r="BE2818" s="16">
        <v>0</v>
      </c>
      <c r="BF2818" s="16">
        <v>0</v>
      </c>
      <c r="BG2818" s="16">
        <v>0</v>
      </c>
      <c r="BH2818" s="16">
        <v>0</v>
      </c>
      <c r="BI2818" s="16">
        <v>0</v>
      </c>
      <c r="BJ2818" s="135"/>
    </row>
    <row r="2819" spans="1:62" x14ac:dyDescent="0.3">
      <c r="A2819" s="85" t="s">
        <v>61</v>
      </c>
      <c r="B2819" s="85" t="s">
        <v>163</v>
      </c>
      <c r="C2819" s="16" t="s">
        <v>2984</v>
      </c>
      <c r="D2819" s="16" t="s">
        <v>2985</v>
      </c>
      <c r="E2819" s="16" t="s">
        <v>39</v>
      </c>
      <c r="F2819" s="85">
        <v>999931699</v>
      </c>
      <c r="G2819" s="1">
        <f>(J2819+T2819)-H2819</f>
        <v>45</v>
      </c>
      <c r="H2819" s="16"/>
      <c r="I2819" s="28"/>
      <c r="J2819" s="1">
        <f>SUM(K2819,L2819,N2819,O2819,P2819,Q2819)</f>
        <v>0</v>
      </c>
      <c r="K2819" s="1">
        <f>SUM(AC2819,AE2819)</f>
        <v>0</v>
      </c>
      <c r="L2819" s="1">
        <v>0</v>
      </c>
      <c r="M2819" s="1">
        <v>0</v>
      </c>
      <c r="N2819" s="1">
        <v>0</v>
      </c>
      <c r="O2819" s="1"/>
      <c r="P2819" s="1">
        <v>0</v>
      </c>
      <c r="Q2819" s="1">
        <f>AD2819</f>
        <v>0</v>
      </c>
      <c r="R2819" s="1">
        <v>0</v>
      </c>
      <c r="S2819" s="28"/>
      <c r="T2819" s="1">
        <f>SUM(U2819,V2819,X2819,Y2819,Z2819,AA2819)</f>
        <v>45</v>
      </c>
      <c r="U2819" s="1">
        <f>SUM(AG2819,BF2819)</f>
        <v>0</v>
      </c>
      <c r="V2819" s="1">
        <f>SUM(AJ2819,AK2819,AL2819,AM2819,AO2819,AP2819,AQ2819,AR2819,AS2819,AT2819,AU2819,AN2819,AV2819,AW2819,AX2819,AY2819,AZ2819,BA2819,BC2819,BD2819,BE2819,BB2819)</f>
        <v>45</v>
      </c>
      <c r="W2819" s="1">
        <f>COUNTIF(AJ2819:BE2819, "&gt;0")</f>
        <v>1</v>
      </c>
      <c r="X2819" s="1">
        <f>SUM(BG2819,BH2819)</f>
        <v>0</v>
      </c>
      <c r="Y2819" s="1">
        <f>BI2819</f>
        <v>0</v>
      </c>
      <c r="Z2819" s="1">
        <f>AI2819</f>
        <v>0</v>
      </c>
      <c r="AA2819" s="1">
        <f>AH2819</f>
        <v>0</v>
      </c>
      <c r="AB2819" s="28"/>
      <c r="AC2819" s="16">
        <v>0</v>
      </c>
      <c r="AD2819" s="16">
        <v>0</v>
      </c>
      <c r="AE2819" s="16">
        <v>0</v>
      </c>
      <c r="AF2819" s="28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>
        <v>0</v>
      </c>
      <c r="AU2819" s="16">
        <v>0</v>
      </c>
      <c r="AV2819" s="16">
        <v>45</v>
      </c>
      <c r="AW2819" s="16">
        <v>0</v>
      </c>
      <c r="AX2819" s="16">
        <v>0</v>
      </c>
      <c r="AY2819" s="16">
        <v>0</v>
      </c>
      <c r="AZ2819" s="16">
        <v>0</v>
      </c>
      <c r="BA2819" s="16">
        <v>0</v>
      </c>
      <c r="BB2819" s="16">
        <v>0</v>
      </c>
      <c r="BC2819" s="16">
        <v>0</v>
      </c>
      <c r="BD2819" s="16">
        <v>0</v>
      </c>
      <c r="BE2819" s="16">
        <v>0</v>
      </c>
      <c r="BF2819" s="16">
        <v>0</v>
      </c>
      <c r="BG2819" s="16">
        <v>0</v>
      </c>
      <c r="BH2819" s="16">
        <v>0</v>
      </c>
      <c r="BI2819" s="16">
        <v>0</v>
      </c>
    </row>
    <row r="2820" spans="1:62" x14ac:dyDescent="0.3">
      <c r="A2820" s="85" t="s">
        <v>61</v>
      </c>
      <c r="B2820" s="85" t="s">
        <v>163</v>
      </c>
      <c r="C2820" s="16" t="s">
        <v>698</v>
      </c>
      <c r="D2820" s="16" t="s">
        <v>2178</v>
      </c>
      <c r="E2820" s="16" t="s">
        <v>39</v>
      </c>
      <c r="F2820" s="85">
        <v>999930200</v>
      </c>
      <c r="G2820" s="1">
        <f>(J2820+T2820)-H2820</f>
        <v>30</v>
      </c>
      <c r="H2820" s="16"/>
      <c r="I2820" s="28"/>
      <c r="J2820" s="1">
        <f>SUM(K2820,L2820,N2820,O2820,P2820,Q2820)</f>
        <v>0</v>
      </c>
      <c r="K2820" s="1">
        <f>SUM(AC2820,AE2820)</f>
        <v>0</v>
      </c>
      <c r="L2820" s="1">
        <v>0</v>
      </c>
      <c r="M2820" s="1">
        <v>0</v>
      </c>
      <c r="N2820" s="1">
        <v>0</v>
      </c>
      <c r="O2820" s="1"/>
      <c r="P2820" s="1">
        <v>0</v>
      </c>
      <c r="Q2820" s="1">
        <f>AD2820</f>
        <v>0</v>
      </c>
      <c r="R2820" s="1">
        <v>0</v>
      </c>
      <c r="S2820" s="31"/>
      <c r="T2820" s="1">
        <f>SUM(U2820,V2820,X2820,Y2820,Z2820,AA2820)</f>
        <v>30</v>
      </c>
      <c r="U2820" s="1">
        <f>SUM(AG2820,BF2820)</f>
        <v>0</v>
      </c>
      <c r="V2820" s="1">
        <f>SUM(AJ2820,AK2820,AL2820,AM2820,AO2820,AP2820,AQ2820,AR2820,AS2820,AT2820,AU2820,AN2820,AV2820,AW2820,AX2820,AY2820,AZ2820,BA2820,BC2820,BD2820,BE2820,BB2820)</f>
        <v>30</v>
      </c>
      <c r="W2820" s="1">
        <f>COUNTIF(AJ2820:BE2820, "&gt;0")</f>
        <v>1</v>
      </c>
      <c r="X2820" s="1">
        <f>SUM(BG2820,BH2820)</f>
        <v>0</v>
      </c>
      <c r="Y2820" s="1">
        <f>BI2820</f>
        <v>0</v>
      </c>
      <c r="Z2820" s="1">
        <f>AI2820</f>
        <v>0</v>
      </c>
      <c r="AA2820" s="1">
        <f>AH2820</f>
        <v>0</v>
      </c>
      <c r="AB2820" s="31"/>
      <c r="AC2820" s="16">
        <v>0</v>
      </c>
      <c r="AD2820" s="16">
        <v>0</v>
      </c>
      <c r="AE2820" s="16">
        <v>0</v>
      </c>
      <c r="AF2820" s="28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30</v>
      </c>
      <c r="AM2820" s="16">
        <v>0</v>
      </c>
      <c r="AN2820" s="16">
        <v>0</v>
      </c>
      <c r="AO2820" s="16">
        <v>0</v>
      </c>
      <c r="AP2820" s="16">
        <v>0</v>
      </c>
      <c r="AQ2820" s="16">
        <v>0</v>
      </c>
      <c r="AR2820" s="16">
        <v>0</v>
      </c>
      <c r="AS2820" s="16">
        <v>0</v>
      </c>
      <c r="AT2820" s="16">
        <v>0</v>
      </c>
      <c r="AU2820" s="16">
        <v>0</v>
      </c>
      <c r="AV2820" s="16">
        <v>0</v>
      </c>
      <c r="AW2820" s="16">
        <v>0</v>
      </c>
      <c r="AX2820" s="16">
        <v>0</v>
      </c>
      <c r="AY2820" s="16">
        <v>0</v>
      </c>
      <c r="AZ2820" s="16">
        <v>0</v>
      </c>
      <c r="BA2820" s="16">
        <v>0</v>
      </c>
      <c r="BB2820" s="16">
        <v>0</v>
      </c>
      <c r="BC2820" s="16">
        <v>0</v>
      </c>
      <c r="BD2820" s="16">
        <v>0</v>
      </c>
      <c r="BE2820" s="16">
        <v>0</v>
      </c>
      <c r="BF2820" s="16">
        <v>0</v>
      </c>
      <c r="BG2820" s="16">
        <v>0</v>
      </c>
      <c r="BH2820" s="16">
        <v>0</v>
      </c>
      <c r="BI2820" s="16">
        <v>0</v>
      </c>
      <c r="BJ2820" s="135"/>
    </row>
    <row r="2821" spans="1:62" x14ac:dyDescent="0.3">
      <c r="A2821" s="85" t="s">
        <v>61</v>
      </c>
      <c r="B2821" s="85" t="s">
        <v>163</v>
      </c>
      <c r="C2821" s="16" t="s">
        <v>73</v>
      </c>
      <c r="D2821" s="16" t="s">
        <v>235</v>
      </c>
      <c r="E2821" s="16" t="s">
        <v>39</v>
      </c>
      <c r="F2821" s="85">
        <v>999930866</v>
      </c>
      <c r="G2821" s="1">
        <f>(J2821+T2821)-H2821</f>
        <v>30</v>
      </c>
      <c r="H2821" s="16"/>
      <c r="I2821" s="28"/>
      <c r="J2821" s="1">
        <f>SUM(K2821,L2821,N2821,O2821,P2821,Q2821)</f>
        <v>0</v>
      </c>
      <c r="K2821" s="1">
        <f>SUM(AC2821,AE2821)</f>
        <v>0</v>
      </c>
      <c r="L2821" s="1">
        <v>0</v>
      </c>
      <c r="M2821" s="1">
        <v>0</v>
      </c>
      <c r="N2821" s="1">
        <v>0</v>
      </c>
      <c r="O2821" s="1"/>
      <c r="P2821" s="1">
        <v>0</v>
      </c>
      <c r="Q2821" s="1">
        <f>AD2821</f>
        <v>0</v>
      </c>
      <c r="R2821" s="1">
        <v>0</v>
      </c>
      <c r="S2821" s="31"/>
      <c r="T2821" s="1">
        <f>SUM(U2821,V2821,X2821,Y2821,Z2821,AA2821)</f>
        <v>30</v>
      </c>
      <c r="U2821" s="1">
        <f>SUM(AG2821,BF2821)</f>
        <v>0</v>
      </c>
      <c r="V2821" s="1">
        <f>SUM(AJ2821,AK2821,AL2821,AM2821,AO2821,AP2821,AQ2821,AR2821,AS2821,AT2821,AU2821,AN2821,AV2821,AW2821,AX2821,AY2821,AZ2821,BA2821,BC2821,BD2821,BE2821,BB2821)</f>
        <v>30</v>
      </c>
      <c r="W2821" s="1">
        <f>COUNTIF(AJ2821:BE2821, "&gt;0")</f>
        <v>1</v>
      </c>
      <c r="X2821" s="1">
        <f>SUM(BG2821,BH2821)</f>
        <v>0</v>
      </c>
      <c r="Y2821" s="1">
        <f>BI2821</f>
        <v>0</v>
      </c>
      <c r="Z2821" s="1">
        <f>AI2821</f>
        <v>0</v>
      </c>
      <c r="AA2821" s="1">
        <f>AH2821</f>
        <v>0</v>
      </c>
      <c r="AB2821" s="31"/>
      <c r="AC2821" s="16">
        <v>0</v>
      </c>
      <c r="AD2821" s="16">
        <v>0</v>
      </c>
      <c r="AE2821" s="16">
        <v>0</v>
      </c>
      <c r="AF2821" s="28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0</v>
      </c>
      <c r="AO2821" s="16">
        <v>0</v>
      </c>
      <c r="AP2821" s="16">
        <v>0</v>
      </c>
      <c r="AQ2821" s="16">
        <v>30</v>
      </c>
      <c r="AR2821" s="16">
        <v>0</v>
      </c>
      <c r="AS2821" s="16">
        <v>0</v>
      </c>
      <c r="AT2821" s="16">
        <v>0</v>
      </c>
      <c r="AU2821" s="16">
        <v>0</v>
      </c>
      <c r="AV2821" s="16">
        <v>0</v>
      </c>
      <c r="AW2821" s="16">
        <v>0</v>
      </c>
      <c r="AX2821" s="16">
        <v>0</v>
      </c>
      <c r="AY2821" s="16">
        <v>0</v>
      </c>
      <c r="AZ2821" s="16">
        <v>0</v>
      </c>
      <c r="BA2821" s="16">
        <v>0</v>
      </c>
      <c r="BB2821" s="16">
        <v>0</v>
      </c>
      <c r="BC2821" s="16">
        <v>0</v>
      </c>
      <c r="BD2821" s="16">
        <v>0</v>
      </c>
      <c r="BE2821" s="16">
        <v>0</v>
      </c>
      <c r="BF2821" s="16">
        <v>0</v>
      </c>
      <c r="BG2821" s="16">
        <v>0</v>
      </c>
      <c r="BH2821" s="16">
        <v>0</v>
      </c>
      <c r="BI2821" s="16">
        <v>0</v>
      </c>
      <c r="BJ2821" s="135"/>
    </row>
    <row r="2822" spans="1:62" x14ac:dyDescent="0.3">
      <c r="A2822" s="85" t="s">
        <v>22</v>
      </c>
      <c r="B2822" s="85" t="s">
        <v>163</v>
      </c>
      <c r="C2822" s="16" t="s">
        <v>584</v>
      </c>
      <c r="D2822" s="16" t="s">
        <v>1082</v>
      </c>
      <c r="E2822" s="16" t="s">
        <v>39</v>
      </c>
      <c r="F2822" s="85">
        <v>999930854</v>
      </c>
      <c r="G2822" s="1">
        <f>(J2822+T2822)-H2822</f>
        <v>75</v>
      </c>
      <c r="H2822" s="16"/>
      <c r="I2822" s="28"/>
      <c r="J2822" s="1">
        <f>SUM(K2822,L2822,N2822,O2822,P2822,Q2822)</f>
        <v>0</v>
      </c>
      <c r="K2822" s="1">
        <f>SUM(AC2822,AE2822)</f>
        <v>0</v>
      </c>
      <c r="L2822" s="1">
        <v>0</v>
      </c>
      <c r="M2822" s="1">
        <v>0</v>
      </c>
      <c r="N2822" s="1">
        <v>0</v>
      </c>
      <c r="O2822" s="1"/>
      <c r="P2822" s="1">
        <v>0</v>
      </c>
      <c r="Q2822" s="1">
        <f>AD2822</f>
        <v>0</v>
      </c>
      <c r="R2822" s="1">
        <v>0</v>
      </c>
      <c r="S2822" s="31"/>
      <c r="T2822" s="1">
        <f>SUM(U2822,V2822,X2822,Y2822,Z2822,AA2822)</f>
        <v>75</v>
      </c>
      <c r="U2822" s="1">
        <f>SUM(AG2822,BF2822)</f>
        <v>0</v>
      </c>
      <c r="V2822" s="1">
        <f>SUM(AJ2822,AK2822,AL2822,AM2822,AO2822,AP2822,AQ2822,AR2822,AS2822,AT2822,AU2822,AN2822,AV2822,AW2822,AX2822,AY2822,AZ2822,BA2822,BC2822,BD2822,BE2822,BB2822)</f>
        <v>30</v>
      </c>
      <c r="W2822" s="1">
        <f>COUNTIF(AJ2822:BE2822, "&gt;0")</f>
        <v>1</v>
      </c>
      <c r="X2822" s="1">
        <f>SUM(BG2822,BH2822)</f>
        <v>0</v>
      </c>
      <c r="Y2822" s="1">
        <f>BI2822</f>
        <v>45</v>
      </c>
      <c r="Z2822" s="1">
        <f>AI2822</f>
        <v>0</v>
      </c>
      <c r="AA2822" s="1">
        <f>AH2822</f>
        <v>0</v>
      </c>
      <c r="AB2822" s="31"/>
      <c r="AC2822" s="16">
        <v>0</v>
      </c>
      <c r="AD2822" s="16">
        <v>0</v>
      </c>
      <c r="AE2822" s="16">
        <v>0</v>
      </c>
      <c r="AF2822" s="28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0</v>
      </c>
      <c r="AO2822" s="16">
        <v>0</v>
      </c>
      <c r="AP2822" s="16">
        <v>0</v>
      </c>
      <c r="AQ2822" s="16">
        <v>30</v>
      </c>
      <c r="AR2822" s="16">
        <v>0</v>
      </c>
      <c r="AS2822" s="16">
        <v>0</v>
      </c>
      <c r="AT2822" s="16">
        <v>0</v>
      </c>
      <c r="AU2822" s="16">
        <v>0</v>
      </c>
      <c r="AV2822" s="16">
        <v>0</v>
      </c>
      <c r="AW2822" s="16">
        <v>0</v>
      </c>
      <c r="AX2822" s="16">
        <v>0</v>
      </c>
      <c r="AY2822" s="16">
        <v>0</v>
      </c>
      <c r="AZ2822" s="16">
        <v>0</v>
      </c>
      <c r="BA2822" s="16">
        <v>0</v>
      </c>
      <c r="BB2822" s="16">
        <v>0</v>
      </c>
      <c r="BC2822" s="16">
        <v>0</v>
      </c>
      <c r="BD2822" s="16">
        <v>0</v>
      </c>
      <c r="BE2822" s="16">
        <v>0</v>
      </c>
      <c r="BF2822" s="16">
        <v>0</v>
      </c>
      <c r="BG2822" s="16">
        <v>0</v>
      </c>
      <c r="BH2822" s="16">
        <v>0</v>
      </c>
      <c r="BI2822" s="16">
        <v>45</v>
      </c>
      <c r="BJ2822" s="135"/>
    </row>
    <row r="2823" spans="1:62" x14ac:dyDescent="0.3">
      <c r="A2823" s="100" t="s">
        <v>246</v>
      </c>
      <c r="B2823" s="100" t="s">
        <v>163</v>
      </c>
      <c r="C2823" s="52" t="s">
        <v>1322</v>
      </c>
      <c r="D2823" s="52" t="s">
        <v>1184</v>
      </c>
      <c r="E2823" s="52" t="s">
        <v>39</v>
      </c>
      <c r="F2823" s="100">
        <v>999925303</v>
      </c>
      <c r="G2823" s="1">
        <f>(J2823+T2823)-H2823</f>
        <v>399</v>
      </c>
      <c r="H2823" s="16"/>
      <c r="I2823" s="28"/>
      <c r="J2823" s="1">
        <f>SUM(K2823,L2823,N2823,O2823,P2823,Q2823)</f>
        <v>40</v>
      </c>
      <c r="K2823" s="1">
        <f>SUM(AC2823,AE2823)</f>
        <v>0</v>
      </c>
      <c r="L2823" s="1">
        <v>0</v>
      </c>
      <c r="M2823" s="1">
        <v>0</v>
      </c>
      <c r="N2823" s="1">
        <v>0</v>
      </c>
      <c r="O2823" s="1"/>
      <c r="P2823" s="1">
        <v>0</v>
      </c>
      <c r="Q2823" s="1">
        <f>AD2823</f>
        <v>40</v>
      </c>
      <c r="R2823" s="1">
        <v>0</v>
      </c>
      <c r="S2823" s="31"/>
      <c r="T2823" s="1">
        <f>SUM(U2823,V2823,X2823,Y2823,Z2823,AA2823)</f>
        <v>359</v>
      </c>
      <c r="U2823" s="1">
        <f>SUM(AG2823,BF2823)</f>
        <v>0</v>
      </c>
      <c r="V2823" s="1">
        <f>SUM(AJ2823,AK2823,AL2823,AM2823,AO2823,AP2823,AQ2823,AR2823,AS2823,AT2823,AU2823,AN2823,AV2823,AW2823,AX2823,AY2823,AZ2823,BA2823,BC2823,BD2823,BE2823,BB2823)</f>
        <v>180</v>
      </c>
      <c r="W2823" s="1">
        <f>COUNTIF(AJ2823:BE2823, "&gt;0")</f>
        <v>2</v>
      </c>
      <c r="X2823" s="1">
        <f>SUM(BG2823,BH2823)</f>
        <v>84</v>
      </c>
      <c r="Y2823" s="1">
        <f>BI2823</f>
        <v>95</v>
      </c>
      <c r="Z2823" s="1">
        <f>AI2823</f>
        <v>0</v>
      </c>
      <c r="AA2823" s="1">
        <f>AH2823</f>
        <v>0</v>
      </c>
      <c r="AB2823" s="31"/>
      <c r="AC2823" s="16">
        <v>0</v>
      </c>
      <c r="AD2823" s="16">
        <v>40</v>
      </c>
      <c r="AE2823" s="16">
        <v>0</v>
      </c>
      <c r="AF2823" s="28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90</v>
      </c>
      <c r="AN2823" s="16">
        <v>0</v>
      </c>
      <c r="AO2823" s="16">
        <v>0</v>
      </c>
      <c r="AP2823" s="16">
        <v>0</v>
      </c>
      <c r="AQ2823" s="16">
        <v>90</v>
      </c>
      <c r="AR2823" s="16">
        <v>0</v>
      </c>
      <c r="AS2823" s="16">
        <v>0</v>
      </c>
      <c r="AT2823" s="16">
        <v>0</v>
      </c>
      <c r="AU2823" s="16">
        <v>0</v>
      </c>
      <c r="AV2823" s="16">
        <v>0</v>
      </c>
      <c r="AW2823" s="16">
        <v>0</v>
      </c>
      <c r="AX2823" s="16">
        <v>0</v>
      </c>
      <c r="AY2823" s="16">
        <v>0</v>
      </c>
      <c r="AZ2823" s="16">
        <v>0</v>
      </c>
      <c r="BA2823" s="16">
        <v>0</v>
      </c>
      <c r="BB2823" s="16">
        <v>0</v>
      </c>
      <c r="BC2823" s="16">
        <v>0</v>
      </c>
      <c r="BD2823" s="16">
        <v>0</v>
      </c>
      <c r="BE2823" s="16">
        <v>0</v>
      </c>
      <c r="BF2823" s="16">
        <v>0</v>
      </c>
      <c r="BG2823" s="16">
        <v>84</v>
      </c>
      <c r="BH2823" s="16">
        <v>0</v>
      </c>
      <c r="BI2823" s="16">
        <v>95</v>
      </c>
      <c r="BJ2823" s="135"/>
    </row>
    <row r="2824" spans="1:62" x14ac:dyDescent="0.3">
      <c r="A2824" s="85" t="s">
        <v>246</v>
      </c>
      <c r="B2824" s="85" t="s">
        <v>163</v>
      </c>
      <c r="C2824" s="1" t="s">
        <v>1276</v>
      </c>
      <c r="D2824" s="1" t="s">
        <v>1275</v>
      </c>
      <c r="E2824" s="16" t="s">
        <v>39</v>
      </c>
      <c r="F2824" s="85">
        <v>999923738</v>
      </c>
      <c r="G2824" s="1">
        <f>(J2824+T2824)-H2824</f>
        <v>371</v>
      </c>
      <c r="H2824" s="1">
        <f>(K2824+L2824+N2824+O2824+P2824+Q2824+R2824)*0.5</f>
        <v>0</v>
      </c>
      <c r="I2824" s="15"/>
      <c r="J2824" s="1">
        <f>SUM(K2824,L2824,N2824,O2824,P2824,Q2824)</f>
        <v>0</v>
      </c>
      <c r="K2824" s="1">
        <f>SUM(AC2824,AE2824)</f>
        <v>0</v>
      </c>
      <c r="L2824" s="1">
        <v>0</v>
      </c>
      <c r="M2824" s="1">
        <v>0</v>
      </c>
      <c r="N2824" s="1">
        <v>0</v>
      </c>
      <c r="O2824" s="1"/>
      <c r="P2824" s="1">
        <v>0</v>
      </c>
      <c r="Q2824" s="1">
        <f>AD2824</f>
        <v>0</v>
      </c>
      <c r="R2824" s="1">
        <v>0</v>
      </c>
      <c r="S2824" s="31"/>
      <c r="T2824" s="1">
        <f>SUM(U2824,V2824,X2824,Y2824,Z2824,AA2824)</f>
        <v>371</v>
      </c>
      <c r="U2824" s="1">
        <f>SUM(AG2824,BF2824)</f>
        <v>20</v>
      </c>
      <c r="V2824" s="1">
        <f>SUM(AJ2824,AK2824,AL2824,AM2824,AO2824,AP2824,AQ2824,AR2824,AS2824,AT2824,AU2824,AN2824,AV2824,AW2824,AX2824,AY2824,AZ2824,BA2824,BC2824,BD2824,BE2824,BB2824)</f>
        <v>210</v>
      </c>
      <c r="W2824" s="1">
        <f>COUNTIF(AJ2824:BE2824, "&gt;0")</f>
        <v>2</v>
      </c>
      <c r="X2824" s="1">
        <f>SUM(BG2824,BH2824)</f>
        <v>84</v>
      </c>
      <c r="Y2824" s="1">
        <f>BI2824</f>
        <v>57</v>
      </c>
      <c r="Z2824" s="1">
        <f>AI2824</f>
        <v>0</v>
      </c>
      <c r="AA2824" s="1">
        <f>AH2824</f>
        <v>0</v>
      </c>
      <c r="AB2824" s="31"/>
      <c r="AC2824" s="1">
        <v>0</v>
      </c>
      <c r="AD2824" s="16">
        <v>0</v>
      </c>
      <c r="AE2824" s="16">
        <v>0</v>
      </c>
      <c r="AF2824" s="28">
        <v>0</v>
      </c>
      <c r="AG2824" s="16">
        <v>20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6">
        <v>90</v>
      </c>
      <c r="AP2824" s="16">
        <v>0</v>
      </c>
      <c r="AQ2824" s="16">
        <v>0</v>
      </c>
      <c r="AR2824" s="16">
        <v>0</v>
      </c>
      <c r="AS2824" s="16">
        <v>0</v>
      </c>
      <c r="AT2824" s="16">
        <v>0</v>
      </c>
      <c r="AU2824" s="16">
        <v>0</v>
      </c>
      <c r="AV2824" s="16">
        <v>0</v>
      </c>
      <c r="AW2824" s="16">
        <v>0</v>
      </c>
      <c r="AX2824" s="16">
        <v>0</v>
      </c>
      <c r="AY2824" s="16">
        <v>0</v>
      </c>
      <c r="AZ2824" s="16">
        <v>0</v>
      </c>
      <c r="BA2824" s="16">
        <v>0</v>
      </c>
      <c r="BB2824" s="16">
        <v>120</v>
      </c>
      <c r="BC2824" s="16">
        <v>0</v>
      </c>
      <c r="BD2824" s="16">
        <v>0</v>
      </c>
      <c r="BE2824" s="16">
        <v>0</v>
      </c>
      <c r="BF2824" s="16">
        <v>0</v>
      </c>
      <c r="BG2824" s="16">
        <v>0</v>
      </c>
      <c r="BH2824" s="16">
        <v>84</v>
      </c>
      <c r="BI2824" s="16">
        <v>57</v>
      </c>
      <c r="BJ2824" s="135"/>
    </row>
    <row r="2825" spans="1:62" x14ac:dyDescent="0.3">
      <c r="A2825" s="85" t="s">
        <v>246</v>
      </c>
      <c r="B2825" s="85" t="s">
        <v>163</v>
      </c>
      <c r="C2825" s="16" t="s">
        <v>81</v>
      </c>
      <c r="D2825" s="16" t="s">
        <v>485</v>
      </c>
      <c r="E2825" s="16" t="s">
        <v>39</v>
      </c>
      <c r="F2825" s="85">
        <v>999924487</v>
      </c>
      <c r="G2825" s="1">
        <f>(J2825+T2825)-H2825</f>
        <v>350.2</v>
      </c>
      <c r="H2825" s="16"/>
      <c r="I2825" s="28"/>
      <c r="J2825" s="1">
        <f>SUM(K2825,L2825,N2825,O2825,P2825,Q2825)</f>
        <v>0</v>
      </c>
      <c r="K2825" s="1">
        <f>SUM(AC2825,AE2825)</f>
        <v>0</v>
      </c>
      <c r="L2825" s="1">
        <v>0</v>
      </c>
      <c r="M2825" s="1">
        <v>0</v>
      </c>
      <c r="N2825" s="1">
        <v>0</v>
      </c>
      <c r="O2825" s="1"/>
      <c r="P2825" s="1">
        <v>0</v>
      </c>
      <c r="Q2825" s="1">
        <f>AD2825</f>
        <v>0</v>
      </c>
      <c r="R2825" s="1">
        <v>0</v>
      </c>
      <c r="S2825" s="28"/>
      <c r="T2825" s="1">
        <f>SUM(U2825,V2825,X2825,Y2825,Z2825,AA2825)</f>
        <v>350.2</v>
      </c>
      <c r="U2825" s="1">
        <f>SUM(AG2825,BF2825)</f>
        <v>0</v>
      </c>
      <c r="V2825" s="1">
        <f>SUM(AJ2825,AK2825,AL2825,AM2825,AO2825,AP2825,AQ2825,AR2825,AS2825,AT2825,AU2825,AN2825,AV2825,AW2825,AX2825,AY2825,AZ2825,BA2825,BC2825,BD2825,BE2825,BB2825)</f>
        <v>147.19999999999999</v>
      </c>
      <c r="W2825" s="1">
        <f>COUNTIF(AJ2825:BE2825, "&gt;0")</f>
        <v>2</v>
      </c>
      <c r="X2825" s="1">
        <f>SUM(BG2825,BH2825)</f>
        <v>160</v>
      </c>
      <c r="Y2825" s="1">
        <f>BI2825</f>
        <v>43</v>
      </c>
      <c r="Z2825" s="1">
        <f>AI2825</f>
        <v>0</v>
      </c>
      <c r="AA2825" s="1">
        <f>AH2825</f>
        <v>0</v>
      </c>
      <c r="AB2825" s="28"/>
      <c r="AC2825" s="16">
        <v>0</v>
      </c>
      <c r="AD2825" s="16">
        <v>0</v>
      </c>
      <c r="AE2825" s="16">
        <v>0</v>
      </c>
      <c r="AF2825" s="28">
        <v>0</v>
      </c>
      <c r="AG2825" s="16">
        <v>0</v>
      </c>
      <c r="AH2825" s="16">
        <v>0</v>
      </c>
      <c r="AI2825" s="16">
        <v>0</v>
      </c>
      <c r="AJ2825" s="16">
        <v>27.2</v>
      </c>
      <c r="AK2825" s="16">
        <v>0</v>
      </c>
      <c r="AL2825" s="16">
        <v>0</v>
      </c>
      <c r="AM2825" s="16">
        <v>0</v>
      </c>
      <c r="AN2825" s="16">
        <v>0</v>
      </c>
      <c r="AO2825" s="16">
        <v>0</v>
      </c>
      <c r="AP2825" s="16">
        <v>0</v>
      </c>
      <c r="AQ2825" s="16">
        <v>0</v>
      </c>
      <c r="AR2825" s="16">
        <v>0</v>
      </c>
      <c r="AS2825" s="16">
        <v>0</v>
      </c>
      <c r="AT2825" s="16">
        <v>0</v>
      </c>
      <c r="AU2825" s="16">
        <v>0</v>
      </c>
      <c r="AV2825" s="16">
        <v>120</v>
      </c>
      <c r="AW2825" s="16">
        <v>0</v>
      </c>
      <c r="AX2825" s="16">
        <v>0</v>
      </c>
      <c r="AY2825" s="16">
        <v>0</v>
      </c>
      <c r="AZ2825" s="16">
        <v>0</v>
      </c>
      <c r="BA2825" s="16">
        <v>0</v>
      </c>
      <c r="BB2825" s="16">
        <v>0</v>
      </c>
      <c r="BC2825" s="16">
        <v>0</v>
      </c>
      <c r="BD2825" s="16">
        <v>0</v>
      </c>
      <c r="BE2825" s="16">
        <v>0</v>
      </c>
      <c r="BF2825" s="16">
        <v>0</v>
      </c>
      <c r="BG2825" s="16">
        <v>0</v>
      </c>
      <c r="BH2825" s="16">
        <v>160</v>
      </c>
      <c r="BI2825" s="16">
        <v>43</v>
      </c>
      <c r="BJ2825" s="135"/>
    </row>
    <row r="2826" spans="1:62" x14ac:dyDescent="0.3">
      <c r="A2826" s="85" t="s">
        <v>246</v>
      </c>
      <c r="B2826" s="85" t="s">
        <v>163</v>
      </c>
      <c r="C2826" s="16" t="s">
        <v>1286</v>
      </c>
      <c r="D2826" s="16" t="s">
        <v>2316</v>
      </c>
      <c r="E2826" s="16" t="s">
        <v>39</v>
      </c>
      <c r="F2826" s="85">
        <v>999923825</v>
      </c>
      <c r="G2826" s="1">
        <f>(J2826+T2826)-H2826</f>
        <v>350</v>
      </c>
      <c r="H2826" s="16"/>
      <c r="I2826" s="28"/>
      <c r="J2826" s="1">
        <f>SUM(K2826,L2826,N2826,O2826,P2826,Q2826)</f>
        <v>20</v>
      </c>
      <c r="K2826" s="1">
        <f>SUM(AC2826,AE2826)</f>
        <v>20</v>
      </c>
      <c r="L2826" s="1">
        <v>0</v>
      </c>
      <c r="M2826" s="1">
        <v>0</v>
      </c>
      <c r="N2826" s="1">
        <v>0</v>
      </c>
      <c r="O2826" s="1"/>
      <c r="P2826" s="1">
        <v>0</v>
      </c>
      <c r="Q2826" s="1">
        <f>AD2826</f>
        <v>0</v>
      </c>
      <c r="R2826" s="1">
        <v>0</v>
      </c>
      <c r="S2826" s="31"/>
      <c r="T2826" s="1">
        <f>SUM(U2826,V2826,X2826,Y2826,Z2826,AA2826)</f>
        <v>330</v>
      </c>
      <c r="U2826" s="1">
        <f>SUM(AG2826,BF2826)</f>
        <v>0</v>
      </c>
      <c r="V2826" s="1">
        <f>SUM(AJ2826,AK2826,AL2826,AM2826,AO2826,AP2826,AQ2826,AR2826,AS2826,AT2826,AU2826,AN2826,AV2826,AW2826,AX2826,AY2826,AZ2826,BA2826,BC2826,BD2826,BE2826,BB2826)</f>
        <v>60</v>
      </c>
      <c r="W2826" s="1">
        <f>COUNTIF(AJ2826:BE2826, "&gt;0")</f>
        <v>1</v>
      </c>
      <c r="X2826" s="1">
        <f>SUM(BG2826,BH2826)</f>
        <v>90</v>
      </c>
      <c r="Y2826" s="1">
        <f>BI2826</f>
        <v>180</v>
      </c>
      <c r="Z2826" s="1">
        <f>AI2826</f>
        <v>0</v>
      </c>
      <c r="AA2826" s="1">
        <f>AH2826</f>
        <v>0</v>
      </c>
      <c r="AB2826" s="31"/>
      <c r="AC2826" s="16">
        <v>20</v>
      </c>
      <c r="AD2826" s="16">
        <v>0</v>
      </c>
      <c r="AE2826" s="16">
        <v>0</v>
      </c>
      <c r="AF2826" s="28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0</v>
      </c>
      <c r="AO2826" s="16">
        <v>0</v>
      </c>
      <c r="AP2826" s="16">
        <v>60</v>
      </c>
      <c r="AQ2826" s="16">
        <v>0</v>
      </c>
      <c r="AR2826" s="16">
        <v>0</v>
      </c>
      <c r="AS2826" s="16">
        <v>0</v>
      </c>
      <c r="AT2826" s="16">
        <v>0</v>
      </c>
      <c r="AU2826" s="16">
        <v>0</v>
      </c>
      <c r="AV2826" s="16">
        <v>0</v>
      </c>
      <c r="AW2826" s="16">
        <v>0</v>
      </c>
      <c r="AX2826" s="16">
        <v>0</v>
      </c>
      <c r="AY2826" s="16">
        <v>0</v>
      </c>
      <c r="AZ2826" s="16">
        <v>0</v>
      </c>
      <c r="BA2826" s="16">
        <v>0</v>
      </c>
      <c r="BB2826" s="16">
        <v>0</v>
      </c>
      <c r="BC2826" s="16">
        <v>0</v>
      </c>
      <c r="BD2826" s="16">
        <v>0</v>
      </c>
      <c r="BE2826" s="16">
        <v>0</v>
      </c>
      <c r="BF2826" s="16">
        <v>0</v>
      </c>
      <c r="BG2826" s="16">
        <v>90</v>
      </c>
      <c r="BH2826" s="16">
        <v>0</v>
      </c>
      <c r="BI2826" s="16">
        <v>180</v>
      </c>
      <c r="BJ2826" s="135"/>
    </row>
    <row r="2827" spans="1:62" x14ac:dyDescent="0.3">
      <c r="A2827" s="85" t="s">
        <v>246</v>
      </c>
      <c r="B2827" s="85" t="s">
        <v>163</v>
      </c>
      <c r="C2827" s="16" t="s">
        <v>1022</v>
      </c>
      <c r="D2827" s="16" t="s">
        <v>1023</v>
      </c>
      <c r="E2827" s="16" t="s">
        <v>39</v>
      </c>
      <c r="F2827" s="85">
        <v>999921148</v>
      </c>
      <c r="G2827" s="1">
        <f>(J2827+T2827)-H2827</f>
        <v>324</v>
      </c>
      <c r="H2827" s="16"/>
      <c r="I2827" s="28"/>
      <c r="J2827" s="1">
        <f>SUM(K2827,L2827,N2827,O2827,P2827,Q2827)</f>
        <v>60</v>
      </c>
      <c r="K2827" s="1">
        <f>SUM(AC2827,AE2827)</f>
        <v>0</v>
      </c>
      <c r="L2827" s="1">
        <v>0</v>
      </c>
      <c r="M2827" s="1">
        <v>0</v>
      </c>
      <c r="N2827" s="1">
        <v>0</v>
      </c>
      <c r="O2827" s="1"/>
      <c r="P2827" s="1">
        <v>0</v>
      </c>
      <c r="Q2827" s="1">
        <f>AD2827</f>
        <v>60</v>
      </c>
      <c r="R2827" s="1">
        <v>0</v>
      </c>
      <c r="S2827" s="31"/>
      <c r="T2827" s="1">
        <f>SUM(U2827,V2827,X2827,Y2827,Z2827,AA2827)</f>
        <v>264</v>
      </c>
      <c r="U2827" s="1">
        <f>SUM(AG2827,BF2827)</f>
        <v>0</v>
      </c>
      <c r="V2827" s="1">
        <f>SUM(AJ2827,AK2827,AL2827,AM2827,AO2827,AP2827,AQ2827,AR2827,AS2827,AT2827,AU2827,AN2827,AV2827,AW2827,AX2827,AY2827,AZ2827,BA2827,BC2827,BD2827,BE2827,BB2827)</f>
        <v>120</v>
      </c>
      <c r="W2827" s="1">
        <f>COUNTIF(AJ2827:BE2827, "&gt;0")</f>
        <v>1</v>
      </c>
      <c r="X2827" s="1">
        <f>SUM(BG2827,BH2827)</f>
        <v>68</v>
      </c>
      <c r="Y2827" s="1">
        <f>BI2827</f>
        <v>76</v>
      </c>
      <c r="Z2827" s="1">
        <f>AI2827</f>
        <v>0</v>
      </c>
      <c r="AA2827" s="1">
        <f>AH2827</f>
        <v>0</v>
      </c>
      <c r="AB2827" s="31"/>
      <c r="AC2827" s="16">
        <v>0</v>
      </c>
      <c r="AD2827" s="16">
        <v>60</v>
      </c>
      <c r="AE2827" s="16">
        <v>0</v>
      </c>
      <c r="AF2827" s="28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0</v>
      </c>
      <c r="AP2827" s="16">
        <v>0</v>
      </c>
      <c r="AQ2827" s="16">
        <v>120</v>
      </c>
      <c r="AR2827" s="16">
        <v>0</v>
      </c>
      <c r="AS2827" s="16">
        <v>0</v>
      </c>
      <c r="AT2827" s="16">
        <v>0</v>
      </c>
      <c r="AU2827" s="16">
        <v>0</v>
      </c>
      <c r="AV2827" s="16">
        <v>0</v>
      </c>
      <c r="AW2827" s="16">
        <v>0</v>
      </c>
      <c r="AX2827" s="16">
        <v>0</v>
      </c>
      <c r="AY2827" s="16">
        <v>0</v>
      </c>
      <c r="AZ2827" s="16">
        <v>0</v>
      </c>
      <c r="BA2827" s="16">
        <v>0</v>
      </c>
      <c r="BB2827" s="16">
        <v>0</v>
      </c>
      <c r="BC2827" s="16">
        <v>0</v>
      </c>
      <c r="BD2827" s="16">
        <v>0</v>
      </c>
      <c r="BE2827" s="16">
        <v>0</v>
      </c>
      <c r="BF2827" s="16">
        <v>0</v>
      </c>
      <c r="BG2827" s="16">
        <v>68</v>
      </c>
      <c r="BH2827" s="16">
        <v>0</v>
      </c>
      <c r="BI2827" s="16">
        <v>76</v>
      </c>
      <c r="BJ2827" s="135"/>
    </row>
    <row r="2828" spans="1:62" x14ac:dyDescent="0.3">
      <c r="A2828" s="85" t="s">
        <v>246</v>
      </c>
      <c r="B2828" s="85" t="s">
        <v>163</v>
      </c>
      <c r="C2828" s="16" t="s">
        <v>757</v>
      </c>
      <c r="D2828" s="16" t="s">
        <v>504</v>
      </c>
      <c r="E2828" s="16" t="s">
        <v>39</v>
      </c>
      <c r="F2828" s="85">
        <v>999925414</v>
      </c>
      <c r="G2828" s="1">
        <f>(J2828+T2828)-H2828</f>
        <v>313</v>
      </c>
      <c r="H2828" s="16"/>
      <c r="I2828" s="28"/>
      <c r="J2828" s="1">
        <f>SUM(K2828,L2828,N2828,O2828,P2828,Q2828)</f>
        <v>0</v>
      </c>
      <c r="K2828" s="1">
        <f>SUM(AC2828,AE2828)</f>
        <v>0</v>
      </c>
      <c r="L2828" s="1">
        <v>0</v>
      </c>
      <c r="M2828" s="1">
        <v>0</v>
      </c>
      <c r="N2828" s="1">
        <v>0</v>
      </c>
      <c r="O2828" s="1"/>
      <c r="P2828" s="1">
        <v>0</v>
      </c>
      <c r="Q2828" s="1">
        <f>AD2828</f>
        <v>0</v>
      </c>
      <c r="R2828" s="1">
        <v>0</v>
      </c>
      <c r="S2828" s="31"/>
      <c r="T2828" s="1">
        <f>SUM(U2828,V2828,X2828,Y2828,Z2828,AA2828)</f>
        <v>313</v>
      </c>
      <c r="U2828" s="1">
        <f>SUM(AG2828,BF2828)</f>
        <v>0</v>
      </c>
      <c r="V2828" s="1">
        <f>SUM(AJ2828,AK2828,AL2828,AM2828,AO2828,AP2828,AQ2828,AR2828,AS2828,AT2828,AU2828,AN2828,AV2828,AW2828,AX2828,AY2828,AZ2828,BA2828,BC2828,BD2828,BE2828,BB2828)</f>
        <v>180</v>
      </c>
      <c r="W2828" s="1">
        <f>COUNTIF(AJ2828:BE2828, "&gt;0")</f>
        <v>2</v>
      </c>
      <c r="X2828" s="1">
        <f>SUM(BG2828,BH2828)</f>
        <v>90</v>
      </c>
      <c r="Y2828" s="1">
        <f>BI2828</f>
        <v>43</v>
      </c>
      <c r="Z2828" s="1">
        <f>AI2828</f>
        <v>0</v>
      </c>
      <c r="AA2828" s="1">
        <f>AH2828</f>
        <v>0</v>
      </c>
      <c r="AB2828" s="31"/>
      <c r="AC2828" s="16">
        <v>0</v>
      </c>
      <c r="AD2828" s="16">
        <v>0</v>
      </c>
      <c r="AE2828" s="16">
        <v>0</v>
      </c>
      <c r="AF2828" s="28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6">
        <v>120</v>
      </c>
      <c r="AP2828" s="16">
        <v>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60</v>
      </c>
      <c r="AY2828" s="16">
        <v>0</v>
      </c>
      <c r="AZ2828" s="16">
        <v>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0</v>
      </c>
      <c r="BG2828" s="16">
        <v>0</v>
      </c>
      <c r="BH2828" s="16">
        <v>90</v>
      </c>
      <c r="BI2828" s="16">
        <v>43</v>
      </c>
      <c r="BJ2828" s="135"/>
    </row>
    <row r="2829" spans="1:62" x14ac:dyDescent="0.3">
      <c r="A2829" s="85" t="s">
        <v>246</v>
      </c>
      <c r="B2829" s="85" t="s">
        <v>163</v>
      </c>
      <c r="C2829" s="16" t="s">
        <v>816</v>
      </c>
      <c r="D2829" s="16" t="s">
        <v>1046</v>
      </c>
      <c r="E2829" s="16" t="s">
        <v>39</v>
      </c>
      <c r="F2829" s="85">
        <v>999921348</v>
      </c>
      <c r="G2829" s="1">
        <f>(J2829+T2829)-H2829</f>
        <v>293</v>
      </c>
      <c r="H2829" s="16"/>
      <c r="I2829" s="28"/>
      <c r="J2829" s="1">
        <f>SUM(K2829,L2829,N2829,O2829,P2829,Q2829)</f>
        <v>0</v>
      </c>
      <c r="K2829" s="1">
        <f>SUM(AC2829,AE2829)</f>
        <v>0</v>
      </c>
      <c r="L2829" s="1">
        <v>0</v>
      </c>
      <c r="M2829" s="1">
        <v>0</v>
      </c>
      <c r="N2829" s="1">
        <v>0</v>
      </c>
      <c r="O2829" s="1"/>
      <c r="P2829" s="1">
        <v>0</v>
      </c>
      <c r="Q2829" s="1">
        <f>AD2829</f>
        <v>0</v>
      </c>
      <c r="R2829" s="1">
        <v>0</v>
      </c>
      <c r="S2829" s="31"/>
      <c r="T2829" s="1">
        <f>SUM(U2829,V2829,X2829,Y2829,Z2829,AA2829)</f>
        <v>293</v>
      </c>
      <c r="U2829" s="1">
        <f>SUM(AG2829,BF2829)</f>
        <v>0</v>
      </c>
      <c r="V2829" s="1">
        <f>SUM(AJ2829,AK2829,AL2829,AM2829,AO2829,AP2829,AQ2829,AR2829,AS2829,AT2829,AU2829,AN2829,AV2829,AW2829,AX2829,AY2829,AZ2829,BA2829,BC2829,BD2829,BE2829,BB2829)</f>
        <v>68</v>
      </c>
      <c r="W2829" s="1">
        <f>COUNTIF(AJ2829:BE2829, "&gt;0")</f>
        <v>1</v>
      </c>
      <c r="X2829" s="1">
        <f>SUM(BG2829,BH2829)</f>
        <v>90</v>
      </c>
      <c r="Y2829" s="1">
        <f>BI2829</f>
        <v>135</v>
      </c>
      <c r="Z2829" s="1">
        <f>AI2829</f>
        <v>0</v>
      </c>
      <c r="AA2829" s="1">
        <f>AH2829</f>
        <v>0</v>
      </c>
      <c r="AB2829" s="31"/>
      <c r="AC2829" s="16">
        <v>0</v>
      </c>
      <c r="AD2829" s="16">
        <v>0</v>
      </c>
      <c r="AE2829" s="16">
        <v>0</v>
      </c>
      <c r="AF2829" s="28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0</v>
      </c>
      <c r="AO2829" s="16">
        <v>0</v>
      </c>
      <c r="AP2829" s="16">
        <v>0</v>
      </c>
      <c r="AQ2829" s="16">
        <v>0</v>
      </c>
      <c r="AR2829" s="16">
        <v>68</v>
      </c>
      <c r="AS2829" s="16">
        <v>0</v>
      </c>
      <c r="AT2829" s="16">
        <v>0</v>
      </c>
      <c r="AU2829" s="16">
        <v>0</v>
      </c>
      <c r="AV2829" s="16">
        <v>0</v>
      </c>
      <c r="AW2829" s="16">
        <v>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0</v>
      </c>
      <c r="BF2829" s="16">
        <v>0</v>
      </c>
      <c r="BG2829" s="16">
        <v>90</v>
      </c>
      <c r="BH2829" s="16">
        <v>0</v>
      </c>
      <c r="BI2829" s="16">
        <v>135</v>
      </c>
      <c r="BJ2829" s="135"/>
    </row>
    <row r="2830" spans="1:62" x14ac:dyDescent="0.3">
      <c r="A2830" s="85" t="s">
        <v>246</v>
      </c>
      <c r="B2830" s="85" t="s">
        <v>163</v>
      </c>
      <c r="C2830" s="16" t="s">
        <v>1253</v>
      </c>
      <c r="D2830" s="16" t="s">
        <v>403</v>
      </c>
      <c r="E2830" s="16" t="s">
        <v>39</v>
      </c>
      <c r="F2830" s="85">
        <v>999923264</v>
      </c>
      <c r="G2830" s="1">
        <f>(J2830+T2830)-H2830</f>
        <v>267</v>
      </c>
      <c r="H2830" s="16"/>
      <c r="I2830" s="28"/>
      <c r="J2830" s="1">
        <f>SUM(K2830,L2830,N2830,O2830,P2830,Q2830)</f>
        <v>30</v>
      </c>
      <c r="K2830" s="1">
        <f>SUM(AC2830,AE2830)</f>
        <v>0</v>
      </c>
      <c r="L2830" s="1">
        <v>0</v>
      </c>
      <c r="M2830" s="1">
        <v>0</v>
      </c>
      <c r="N2830" s="1">
        <v>0</v>
      </c>
      <c r="O2830" s="1"/>
      <c r="P2830" s="1">
        <v>0</v>
      </c>
      <c r="Q2830" s="1">
        <f>AD2830</f>
        <v>30</v>
      </c>
      <c r="R2830" s="1">
        <v>0</v>
      </c>
      <c r="S2830" s="28"/>
      <c r="T2830" s="1">
        <f>SUM(U2830,V2830,X2830,Y2830,Z2830,AA2830)</f>
        <v>237</v>
      </c>
      <c r="U2830" s="1">
        <f>SUM(AG2830,BF2830)</f>
        <v>0</v>
      </c>
      <c r="V2830" s="1">
        <f>SUM(AJ2830,AK2830,AL2830,AM2830,AO2830,AP2830,AQ2830,AR2830,AS2830,AT2830,AU2830,AN2830,AV2830,AW2830,AX2830,AY2830,AZ2830,BA2830,BC2830,BD2830,BE2830,BB2830)</f>
        <v>60</v>
      </c>
      <c r="W2830" s="1">
        <f>COUNTIF(AJ2830:BE2830, "&gt;0")</f>
        <v>1</v>
      </c>
      <c r="X2830" s="1">
        <f>SUM(BG2830,BH2830)</f>
        <v>120</v>
      </c>
      <c r="Y2830" s="1">
        <f>BI2830</f>
        <v>57</v>
      </c>
      <c r="Z2830" s="1">
        <f>AI2830</f>
        <v>0</v>
      </c>
      <c r="AA2830" s="1">
        <f>AH2830</f>
        <v>0</v>
      </c>
      <c r="AB2830" s="28"/>
      <c r="AC2830" s="16">
        <v>0</v>
      </c>
      <c r="AD2830" s="16">
        <v>30</v>
      </c>
      <c r="AE2830" s="16">
        <v>0</v>
      </c>
      <c r="AF2830" s="28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0</v>
      </c>
      <c r="AR2830" s="16">
        <v>0</v>
      </c>
      <c r="AS2830" s="16">
        <v>0</v>
      </c>
      <c r="AT2830" s="16">
        <v>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60</v>
      </c>
      <c r="BF2830" s="16">
        <v>0</v>
      </c>
      <c r="BG2830" s="16">
        <v>0</v>
      </c>
      <c r="BH2830" s="16">
        <v>120</v>
      </c>
      <c r="BI2830" s="16">
        <v>57</v>
      </c>
      <c r="BJ2830" s="135"/>
    </row>
    <row r="2831" spans="1:62" x14ac:dyDescent="0.3">
      <c r="A2831" s="85" t="s">
        <v>246</v>
      </c>
      <c r="B2831" s="85" t="s">
        <v>163</v>
      </c>
      <c r="C2831" s="16" t="s">
        <v>177</v>
      </c>
      <c r="D2831" s="16" t="s">
        <v>1481</v>
      </c>
      <c r="E2831" s="16" t="s">
        <v>39</v>
      </c>
      <c r="F2831" s="85">
        <v>999925344</v>
      </c>
      <c r="G2831" s="1">
        <f>(J2831+T2831)-H2831</f>
        <v>255</v>
      </c>
      <c r="H2831" s="16"/>
      <c r="I2831" s="28"/>
      <c r="J2831" s="1">
        <f>SUM(K2831,L2831,N2831,O2831,P2831,Q2831)</f>
        <v>0</v>
      </c>
      <c r="K2831" s="1">
        <f>SUM(AC2831,AE2831)</f>
        <v>0</v>
      </c>
      <c r="L2831" s="1">
        <v>0</v>
      </c>
      <c r="M2831" s="1">
        <v>0</v>
      </c>
      <c r="N2831" s="1">
        <v>0</v>
      </c>
      <c r="O2831" s="1"/>
      <c r="P2831" s="1">
        <v>0</v>
      </c>
      <c r="Q2831" s="1">
        <f>AD2831</f>
        <v>0</v>
      </c>
      <c r="R2831" s="1">
        <v>0</v>
      </c>
      <c r="S2831" s="31"/>
      <c r="T2831" s="1">
        <f>SUM(U2831,V2831,X2831,Y2831,Z2831,AA2831)</f>
        <v>255</v>
      </c>
      <c r="U2831" s="1">
        <f>SUM(AG2831,BF2831)</f>
        <v>0</v>
      </c>
      <c r="V2831" s="1">
        <f>SUM(AJ2831,AK2831,AL2831,AM2831,AO2831,AP2831,AQ2831,AR2831,AS2831,AT2831,AU2831,AN2831,AV2831,AW2831,AX2831,AY2831,AZ2831,BA2831,BC2831,BD2831,BE2831,BB2831)</f>
        <v>38</v>
      </c>
      <c r="W2831" s="1">
        <f>COUNTIF(AJ2831:BE2831, "&gt;0")</f>
        <v>1</v>
      </c>
      <c r="X2831" s="1">
        <f>SUM(BG2831,BH2831)</f>
        <v>160</v>
      </c>
      <c r="Y2831" s="1">
        <f>BI2831</f>
        <v>57</v>
      </c>
      <c r="Z2831" s="1">
        <f>AI2831</f>
        <v>0</v>
      </c>
      <c r="AA2831" s="1">
        <f>AH2831</f>
        <v>0</v>
      </c>
      <c r="AB2831" s="31"/>
      <c r="AC2831" s="16">
        <v>0</v>
      </c>
      <c r="AD2831" s="16">
        <v>0</v>
      </c>
      <c r="AE2831" s="16">
        <v>0</v>
      </c>
      <c r="AF2831" s="28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0</v>
      </c>
      <c r="AO2831" s="16">
        <v>0</v>
      </c>
      <c r="AP2831" s="16">
        <v>0</v>
      </c>
      <c r="AQ2831" s="16">
        <v>0</v>
      </c>
      <c r="AR2831" s="16">
        <v>38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0</v>
      </c>
      <c r="BE2831" s="16">
        <v>0</v>
      </c>
      <c r="BF2831" s="16">
        <v>0</v>
      </c>
      <c r="BG2831" s="16">
        <v>160</v>
      </c>
      <c r="BH2831" s="16">
        <v>0</v>
      </c>
      <c r="BI2831" s="16">
        <v>57</v>
      </c>
      <c r="BJ2831" s="135"/>
    </row>
    <row r="2832" spans="1:62" x14ac:dyDescent="0.3">
      <c r="A2832" s="85" t="s">
        <v>246</v>
      </c>
      <c r="B2832" s="85" t="s">
        <v>163</v>
      </c>
      <c r="C2832" s="16" t="s">
        <v>366</v>
      </c>
      <c r="D2832" s="16" t="s">
        <v>2990</v>
      </c>
      <c r="E2832" s="16" t="s">
        <v>39</v>
      </c>
      <c r="F2832" s="85">
        <v>999919522</v>
      </c>
      <c r="G2832" s="1">
        <f>(J2832+T2832)-H2832</f>
        <v>248</v>
      </c>
      <c r="H2832" s="16"/>
      <c r="I2832" s="28"/>
      <c r="J2832" s="1">
        <f>SUM(K2832,L2832,N2832,O2832,P2832,Q2832)</f>
        <v>0</v>
      </c>
      <c r="K2832" s="1">
        <f>SUM(AC2832,AE2832)</f>
        <v>0</v>
      </c>
      <c r="L2832" s="1">
        <v>0</v>
      </c>
      <c r="M2832" s="1">
        <v>0</v>
      </c>
      <c r="N2832" s="1">
        <v>0</v>
      </c>
      <c r="O2832" s="1"/>
      <c r="P2832" s="1">
        <v>0</v>
      </c>
      <c r="Q2832" s="1">
        <f>AD2832</f>
        <v>0</v>
      </c>
      <c r="R2832" s="1">
        <v>0</v>
      </c>
      <c r="S2832" s="28"/>
      <c r="T2832" s="1">
        <f>SUM(U2832,V2832,X2832,Y2832,Z2832,AA2832)</f>
        <v>248</v>
      </c>
      <c r="U2832" s="1">
        <f>SUM(AG2832,BF2832)</f>
        <v>0</v>
      </c>
      <c r="V2832" s="1">
        <f>SUM(AJ2832,AK2832,AL2832,AM2832,AO2832,AP2832,AQ2832,AR2832,AS2832,AT2832,AU2832,AN2832,AV2832,AW2832,AX2832,AY2832,AZ2832,BA2832,BC2832,BD2832,BE2832,BB2832)</f>
        <v>158</v>
      </c>
      <c r="W2832" s="1">
        <f>COUNTIF(AJ2832:BE2832, "&gt;0")</f>
        <v>2</v>
      </c>
      <c r="X2832" s="1">
        <f>SUM(BG2832,BH2832)</f>
        <v>90</v>
      </c>
      <c r="Y2832" s="1">
        <f>BI2832</f>
        <v>0</v>
      </c>
      <c r="Z2832" s="1">
        <f>AI2832</f>
        <v>0</v>
      </c>
      <c r="AA2832" s="1">
        <f>AH2832</f>
        <v>0</v>
      </c>
      <c r="AB2832" s="28"/>
      <c r="AC2832" s="16">
        <v>0</v>
      </c>
      <c r="AD2832" s="16">
        <v>0</v>
      </c>
      <c r="AE2832" s="16">
        <v>0</v>
      </c>
      <c r="AF2832" s="28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0</v>
      </c>
      <c r="AO2832" s="16">
        <v>0</v>
      </c>
      <c r="AP2832" s="16">
        <v>0</v>
      </c>
      <c r="AQ2832" s="16">
        <v>0</v>
      </c>
      <c r="AR2832" s="16">
        <v>0</v>
      </c>
      <c r="AS2832" s="16">
        <v>0</v>
      </c>
      <c r="AT2832" s="16">
        <v>0</v>
      </c>
      <c r="AU2832" s="16">
        <v>0</v>
      </c>
      <c r="AV2832" s="16">
        <v>68</v>
      </c>
      <c r="AW2832" s="16">
        <v>0</v>
      </c>
      <c r="AX2832" s="16">
        <v>0</v>
      </c>
      <c r="AY2832" s="16">
        <v>0</v>
      </c>
      <c r="AZ2832" s="16">
        <v>90</v>
      </c>
      <c r="BA2832" s="16">
        <v>0</v>
      </c>
      <c r="BB2832" s="16">
        <v>0</v>
      </c>
      <c r="BC2832" s="16">
        <v>0</v>
      </c>
      <c r="BD2832" s="16">
        <v>0</v>
      </c>
      <c r="BE2832" s="16">
        <v>0</v>
      </c>
      <c r="BF2832" s="16">
        <v>0</v>
      </c>
      <c r="BG2832" s="16">
        <v>0</v>
      </c>
      <c r="BH2832" s="16">
        <v>90</v>
      </c>
      <c r="BI2832" s="16">
        <v>0</v>
      </c>
      <c r="BJ2832" s="135"/>
    </row>
    <row r="2833" spans="1:62" x14ac:dyDescent="0.3">
      <c r="A2833" s="100" t="s">
        <v>246</v>
      </c>
      <c r="B2833" s="100" t="s">
        <v>163</v>
      </c>
      <c r="C2833" s="52" t="s">
        <v>366</v>
      </c>
      <c r="D2833" s="52" t="s">
        <v>1654</v>
      </c>
      <c r="E2833" s="52" t="s">
        <v>39</v>
      </c>
      <c r="F2833" s="100">
        <v>999927206</v>
      </c>
      <c r="G2833" s="1">
        <f>(J2833+T2833)-H2833</f>
        <v>209</v>
      </c>
      <c r="H2833" s="16"/>
      <c r="I2833" s="28"/>
      <c r="J2833" s="1">
        <f>SUM(K2833,L2833,N2833,O2833,P2833,Q2833)</f>
        <v>0</v>
      </c>
      <c r="K2833" s="1">
        <f>SUM(AC2833,AE2833)</f>
        <v>0</v>
      </c>
      <c r="L2833" s="1">
        <v>0</v>
      </c>
      <c r="M2833" s="1">
        <v>0</v>
      </c>
      <c r="N2833" s="1">
        <v>0</v>
      </c>
      <c r="O2833" s="1"/>
      <c r="P2833" s="1">
        <v>0</v>
      </c>
      <c r="Q2833" s="1">
        <f>AD2833</f>
        <v>0</v>
      </c>
      <c r="R2833" s="1">
        <v>0</v>
      </c>
      <c r="S2833" s="31"/>
      <c r="T2833" s="1">
        <f>SUM(U2833,V2833,X2833,Y2833,Z2833,AA2833)</f>
        <v>209</v>
      </c>
      <c r="U2833" s="1">
        <f>SUM(AG2833,BF2833)</f>
        <v>0</v>
      </c>
      <c r="V2833" s="1">
        <f>SUM(AJ2833,AK2833,AL2833,AM2833,AO2833,AP2833,AQ2833,AR2833,AS2833,AT2833,AU2833,AN2833,AV2833,AW2833,AX2833,AY2833,AZ2833,BA2833,BC2833,BD2833,BE2833,BB2833)</f>
        <v>120</v>
      </c>
      <c r="W2833" s="1">
        <f>COUNTIF(AJ2833:BE2833, "&gt;0")</f>
        <v>1</v>
      </c>
      <c r="X2833" s="1">
        <f>SUM(BG2833,BH2833)</f>
        <v>0</v>
      </c>
      <c r="Y2833" s="1">
        <f>BI2833</f>
        <v>89</v>
      </c>
      <c r="Z2833" s="1">
        <f>AI2833</f>
        <v>0</v>
      </c>
      <c r="AA2833" s="1">
        <f>AH2833</f>
        <v>0</v>
      </c>
      <c r="AB2833" s="31"/>
      <c r="AC2833" s="16">
        <v>0</v>
      </c>
      <c r="AD2833" s="16">
        <v>0</v>
      </c>
      <c r="AE2833" s="16">
        <v>0</v>
      </c>
      <c r="AF2833" s="28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120</v>
      </c>
      <c r="AN2833" s="16">
        <v>0</v>
      </c>
      <c r="AO2833" s="16">
        <v>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0</v>
      </c>
      <c r="AV2833" s="16">
        <v>0</v>
      </c>
      <c r="AW2833" s="16">
        <v>0</v>
      </c>
      <c r="AX2833" s="16">
        <v>0</v>
      </c>
      <c r="AY2833" s="16">
        <v>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0</v>
      </c>
      <c r="BF2833" s="16">
        <v>0</v>
      </c>
      <c r="BG2833" s="16">
        <v>0</v>
      </c>
      <c r="BH2833" s="16">
        <v>0</v>
      </c>
      <c r="BI2833" s="16">
        <v>89</v>
      </c>
      <c r="BJ2833" s="135"/>
    </row>
    <row r="2834" spans="1:62" x14ac:dyDescent="0.3">
      <c r="A2834" s="85" t="s">
        <v>246</v>
      </c>
      <c r="B2834" s="85" t="s">
        <v>163</v>
      </c>
      <c r="C2834" s="1" t="s">
        <v>349</v>
      </c>
      <c r="D2834" s="1" t="s">
        <v>1764</v>
      </c>
      <c r="E2834" s="1" t="s">
        <v>39</v>
      </c>
      <c r="F2834" s="85">
        <v>999927274</v>
      </c>
      <c r="G2834" s="1">
        <f>(J2834+T2834)-H2834</f>
        <v>209</v>
      </c>
      <c r="H2834" s="1">
        <f>(K2834+L2834+N2834+O2834+P2834+Q2834+R2834)*0.5</f>
        <v>25</v>
      </c>
      <c r="I2834" s="15"/>
      <c r="J2834" s="1">
        <f>SUM(K2834,L2834,N2834,O2834,P2834,Q2834)</f>
        <v>50</v>
      </c>
      <c r="K2834" s="1">
        <f>SUM(AC2834,AE2834)</f>
        <v>50</v>
      </c>
      <c r="L2834" s="1">
        <v>0</v>
      </c>
      <c r="M2834" s="1">
        <v>0</v>
      </c>
      <c r="N2834" s="1">
        <v>0</v>
      </c>
      <c r="O2834" s="1"/>
      <c r="P2834" s="1">
        <v>0</v>
      </c>
      <c r="Q2834" s="1">
        <f>AD2834</f>
        <v>0</v>
      </c>
      <c r="R2834" s="1">
        <v>0</v>
      </c>
      <c r="S2834" s="31"/>
      <c r="T2834" s="1">
        <f>SUM(U2834,V2834,X2834,Y2834,Z2834,AA2834)</f>
        <v>184</v>
      </c>
      <c r="U2834" s="1">
        <f>SUM(AG2834,BF2834)</f>
        <v>0</v>
      </c>
      <c r="V2834" s="1">
        <f>SUM(AJ2834,AK2834,AL2834,AM2834,AO2834,AP2834,AQ2834,AR2834,AS2834,AT2834,AU2834,AN2834,AV2834,AW2834,AX2834,AY2834,AZ2834,BA2834,BC2834,BD2834,BE2834,BB2834)</f>
        <v>83</v>
      </c>
      <c r="W2834" s="1">
        <f>COUNTIF(AJ2834:BE2834, "&gt;0")</f>
        <v>2</v>
      </c>
      <c r="X2834" s="1">
        <f>SUM(BG2834,BH2834)</f>
        <v>0</v>
      </c>
      <c r="Y2834" s="1">
        <f>BI2834</f>
        <v>101</v>
      </c>
      <c r="Z2834" s="1">
        <f>AI2834</f>
        <v>0</v>
      </c>
      <c r="AA2834" s="1">
        <f>AH2834</f>
        <v>0</v>
      </c>
      <c r="AB2834" s="31"/>
      <c r="AC2834" s="1">
        <v>50</v>
      </c>
      <c r="AD2834" s="16">
        <v>0</v>
      </c>
      <c r="AE2834" s="16">
        <v>0</v>
      </c>
      <c r="AF2834" s="28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0</v>
      </c>
      <c r="AO2834" s="16">
        <v>0</v>
      </c>
      <c r="AP2834" s="16">
        <v>45</v>
      </c>
      <c r="AQ2834" s="16">
        <v>0</v>
      </c>
      <c r="AR2834" s="16">
        <v>38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0</v>
      </c>
      <c r="BF2834" s="16">
        <v>0</v>
      </c>
      <c r="BG2834" s="16">
        <v>0</v>
      </c>
      <c r="BH2834" s="16">
        <v>0</v>
      </c>
      <c r="BI2834" s="16">
        <v>101</v>
      </c>
      <c r="BJ2834" s="135"/>
    </row>
    <row r="2835" spans="1:62" x14ac:dyDescent="0.3">
      <c r="A2835" s="85" t="s">
        <v>246</v>
      </c>
      <c r="B2835" s="85" t="s">
        <v>163</v>
      </c>
      <c r="C2835" s="16" t="s">
        <v>587</v>
      </c>
      <c r="D2835" s="16" t="s">
        <v>1941</v>
      </c>
      <c r="E2835" s="16" t="s">
        <v>39</v>
      </c>
      <c r="F2835" s="85">
        <v>999928766</v>
      </c>
      <c r="G2835" s="1">
        <f>(J2835+T2835)-H2835</f>
        <v>196</v>
      </c>
      <c r="H2835" s="16"/>
      <c r="I2835" s="28"/>
      <c r="J2835" s="1">
        <f>SUM(K2835,L2835,N2835,O2835,P2835,Q2835)</f>
        <v>0</v>
      </c>
      <c r="K2835" s="1">
        <f>SUM(AC2835,AE2835)</f>
        <v>0</v>
      </c>
      <c r="L2835" s="1">
        <v>0</v>
      </c>
      <c r="M2835" s="1">
        <v>0</v>
      </c>
      <c r="N2835" s="1">
        <v>0</v>
      </c>
      <c r="O2835" s="1"/>
      <c r="P2835" s="1">
        <v>0</v>
      </c>
      <c r="Q2835" s="1">
        <f>AD2835</f>
        <v>0</v>
      </c>
      <c r="R2835" s="1">
        <v>0</v>
      </c>
      <c r="S2835" s="28"/>
      <c r="T2835" s="1">
        <f>SUM(U2835,V2835,X2835,Y2835,Z2835,AA2835)</f>
        <v>196</v>
      </c>
      <c r="U2835" s="1">
        <f>SUM(AG2835,BF2835)</f>
        <v>15</v>
      </c>
      <c r="V2835" s="1">
        <f>SUM(AJ2835,AK2835,AL2835,AM2835,AO2835,AP2835,AQ2835,AR2835,AS2835,AT2835,AU2835,AN2835,AV2835,AW2835,AX2835,AY2835,AZ2835,BA2835,BC2835,BD2835,BE2835,BB2835)</f>
        <v>60</v>
      </c>
      <c r="W2835" s="1">
        <f>COUNTIF(AJ2835:BE2835, "&gt;0")</f>
        <v>1</v>
      </c>
      <c r="X2835" s="1">
        <f>SUM(BG2835,BH2835)</f>
        <v>78</v>
      </c>
      <c r="Y2835" s="1">
        <f>BI2835</f>
        <v>43</v>
      </c>
      <c r="Z2835" s="1">
        <f>AI2835</f>
        <v>0</v>
      </c>
      <c r="AA2835" s="1">
        <f>AH2835</f>
        <v>0</v>
      </c>
      <c r="AB2835" s="28"/>
      <c r="AC2835" s="16">
        <v>0</v>
      </c>
      <c r="AD2835" s="16">
        <v>0</v>
      </c>
      <c r="AE2835" s="16">
        <v>0</v>
      </c>
      <c r="AF2835" s="28">
        <v>0</v>
      </c>
      <c r="AG2835" s="16">
        <v>15</v>
      </c>
      <c r="AH2835" s="16">
        <v>0</v>
      </c>
      <c r="AI2835" s="16">
        <v>0</v>
      </c>
      <c r="AJ2835" s="16">
        <v>60</v>
      </c>
      <c r="AK2835" s="16">
        <v>0</v>
      </c>
      <c r="AL2835" s="16">
        <v>0</v>
      </c>
      <c r="AM2835" s="16">
        <v>0</v>
      </c>
      <c r="AN2835" s="16">
        <v>0</v>
      </c>
      <c r="AO2835" s="16">
        <v>0</v>
      </c>
      <c r="AP2835" s="16">
        <v>0</v>
      </c>
      <c r="AQ2835" s="16">
        <v>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0</v>
      </c>
      <c r="BH2835" s="16">
        <v>78</v>
      </c>
      <c r="BI2835" s="16">
        <v>43</v>
      </c>
      <c r="BJ2835" s="135"/>
    </row>
    <row r="2836" spans="1:62" x14ac:dyDescent="0.3">
      <c r="A2836" s="85" t="s">
        <v>246</v>
      </c>
      <c r="B2836" s="85" t="s">
        <v>163</v>
      </c>
      <c r="C2836" s="16" t="s">
        <v>2475</v>
      </c>
      <c r="D2836" s="16" t="s">
        <v>142</v>
      </c>
      <c r="E2836" s="16" t="s">
        <v>39</v>
      </c>
      <c r="F2836" s="85">
        <v>999931257</v>
      </c>
      <c r="G2836" s="1">
        <f>(J2836+T2836)-H2836</f>
        <v>191</v>
      </c>
      <c r="H2836" s="16"/>
      <c r="I2836" s="28"/>
      <c r="J2836" s="1">
        <f>SUM(K2836,L2836,N2836,O2836,P2836,Q2836)</f>
        <v>0</v>
      </c>
      <c r="K2836" s="1">
        <f>SUM(AC2836,AE2836)</f>
        <v>0</v>
      </c>
      <c r="L2836" s="1">
        <v>0</v>
      </c>
      <c r="M2836" s="1">
        <v>0</v>
      </c>
      <c r="N2836" s="1">
        <v>0</v>
      </c>
      <c r="O2836" s="1"/>
      <c r="P2836" s="1">
        <v>0</v>
      </c>
      <c r="Q2836" s="1">
        <f>AD2836</f>
        <v>0</v>
      </c>
      <c r="R2836" s="1">
        <v>0</v>
      </c>
      <c r="S2836" s="31"/>
      <c r="T2836" s="1">
        <f>SUM(U2836,V2836,X2836,Y2836,Z2836,AA2836)</f>
        <v>191</v>
      </c>
      <c r="U2836" s="1">
        <f>SUM(AG2836,BF2836)</f>
        <v>0</v>
      </c>
      <c r="V2836" s="1">
        <f>SUM(AJ2836,AK2836,AL2836,AM2836,AO2836,AP2836,AQ2836,AR2836,AS2836,AT2836,AU2836,AN2836,AV2836,AW2836,AX2836,AY2836,AZ2836,BA2836,BC2836,BD2836,BE2836,BB2836)</f>
        <v>90</v>
      </c>
      <c r="W2836" s="1">
        <f>COUNTIF(AJ2836:BE2836, "&gt;0")</f>
        <v>1</v>
      </c>
      <c r="X2836" s="1">
        <f>SUM(BG2836,BH2836)</f>
        <v>0</v>
      </c>
      <c r="Y2836" s="1">
        <f>BI2836</f>
        <v>101</v>
      </c>
      <c r="Z2836" s="1">
        <f>AI2836</f>
        <v>0</v>
      </c>
      <c r="AA2836" s="1">
        <f>AH2836</f>
        <v>0</v>
      </c>
      <c r="AB2836" s="31"/>
      <c r="AC2836" s="16">
        <v>0</v>
      </c>
      <c r="AD2836" s="16">
        <v>0</v>
      </c>
      <c r="AE2836" s="16">
        <v>0</v>
      </c>
      <c r="AF2836" s="28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0</v>
      </c>
      <c r="AO2836" s="16">
        <v>0</v>
      </c>
      <c r="AP2836" s="16">
        <v>0</v>
      </c>
      <c r="AQ2836" s="16">
        <v>0</v>
      </c>
      <c r="AR2836" s="16">
        <v>90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0</v>
      </c>
      <c r="BD2836" s="16">
        <v>0</v>
      </c>
      <c r="BE2836" s="16">
        <v>0</v>
      </c>
      <c r="BF2836" s="16">
        <v>0</v>
      </c>
      <c r="BG2836" s="16">
        <v>0</v>
      </c>
      <c r="BH2836" s="16">
        <v>0</v>
      </c>
      <c r="BI2836" s="16">
        <v>101</v>
      </c>
      <c r="BJ2836" s="135"/>
    </row>
    <row r="2837" spans="1:62" x14ac:dyDescent="0.3">
      <c r="A2837" s="100" t="s">
        <v>246</v>
      </c>
      <c r="B2837" s="100" t="s">
        <v>163</v>
      </c>
      <c r="C2837" s="52" t="s">
        <v>1087</v>
      </c>
      <c r="D2837" s="52" t="s">
        <v>235</v>
      </c>
      <c r="E2837" s="52" t="s">
        <v>39</v>
      </c>
      <c r="F2837" s="100">
        <v>999921595</v>
      </c>
      <c r="G2837" s="1">
        <f>(J2837+T2837)-H2837</f>
        <v>179</v>
      </c>
      <c r="H2837" s="16"/>
      <c r="I2837" s="28"/>
      <c r="J2837" s="1">
        <f>SUM(K2837,L2837,N2837,O2837,P2837,Q2837)</f>
        <v>0</v>
      </c>
      <c r="K2837" s="1">
        <f>SUM(AC2837,AE2837)</f>
        <v>0</v>
      </c>
      <c r="L2837" s="1">
        <v>0</v>
      </c>
      <c r="M2837" s="1">
        <v>0</v>
      </c>
      <c r="N2837" s="1">
        <v>0</v>
      </c>
      <c r="O2837" s="1"/>
      <c r="P2837" s="1">
        <v>0</v>
      </c>
      <c r="Q2837" s="1">
        <f>AD2837</f>
        <v>0</v>
      </c>
      <c r="R2837" s="1">
        <v>0</v>
      </c>
      <c r="S2837" s="31"/>
      <c r="T2837" s="1">
        <f>SUM(U2837,V2837,X2837,Y2837,Z2837,AA2837)</f>
        <v>179</v>
      </c>
      <c r="U2837" s="1">
        <f>SUM(AG2837,BF2837)</f>
        <v>0</v>
      </c>
      <c r="V2837" s="1">
        <f>SUM(AJ2837,AK2837,AL2837,AM2837,AO2837,AP2837,AQ2837,AR2837,AS2837,AT2837,AU2837,AN2837,AV2837,AW2837,AX2837,AY2837,AZ2837,BA2837,BC2837,BD2837,BE2837,BB2837)</f>
        <v>136</v>
      </c>
      <c r="W2837" s="1">
        <f>COUNTIF(AJ2837:BE2837, "&gt;0")</f>
        <v>2</v>
      </c>
      <c r="X2837" s="1">
        <f>SUM(BG2837,BH2837)</f>
        <v>0</v>
      </c>
      <c r="Y2837" s="1">
        <f>BI2837</f>
        <v>43</v>
      </c>
      <c r="Z2837" s="1">
        <f>AI2837</f>
        <v>0</v>
      </c>
      <c r="AA2837" s="1">
        <f>AH2837</f>
        <v>0</v>
      </c>
      <c r="AB2837" s="31"/>
      <c r="AC2837" s="16">
        <v>0</v>
      </c>
      <c r="AD2837" s="16">
        <v>0</v>
      </c>
      <c r="AE2837" s="16">
        <v>0</v>
      </c>
      <c r="AF2837" s="28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68</v>
      </c>
      <c r="AN2837" s="16">
        <v>0</v>
      </c>
      <c r="AO2837" s="16">
        <v>0</v>
      </c>
      <c r="AP2837" s="16">
        <v>0</v>
      </c>
      <c r="AQ2837" s="16">
        <v>68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0</v>
      </c>
      <c r="BH2837" s="16">
        <v>0</v>
      </c>
      <c r="BI2837" s="16">
        <v>43</v>
      </c>
      <c r="BJ2837" s="135"/>
    </row>
    <row r="2838" spans="1:62" x14ac:dyDescent="0.3">
      <c r="A2838" s="98" t="s">
        <v>246</v>
      </c>
      <c r="B2838" s="98" t="s">
        <v>163</v>
      </c>
      <c r="C2838" s="35" t="s">
        <v>1215</v>
      </c>
      <c r="D2838" s="35" t="s">
        <v>633</v>
      </c>
      <c r="E2838" s="35" t="s">
        <v>39</v>
      </c>
      <c r="F2838" s="85">
        <v>999922969</v>
      </c>
      <c r="G2838" s="1">
        <f>(J2838+T2838)-H2838</f>
        <v>165</v>
      </c>
      <c r="H2838" s="1">
        <f>(K2838+L2838+N2838+O2838+P2838+Q2838+R2838)*0.5</f>
        <v>0</v>
      </c>
      <c r="I2838" s="28"/>
      <c r="J2838" s="1">
        <f>SUM(K2838,L2838,N2838,O2838,P2838,Q2838)</f>
        <v>0</v>
      </c>
      <c r="K2838" s="1">
        <f>SUM(AC2838,AE2838)</f>
        <v>0</v>
      </c>
      <c r="L2838" s="1">
        <v>0</v>
      </c>
      <c r="M2838" s="1">
        <v>0</v>
      </c>
      <c r="N2838" s="1">
        <v>0</v>
      </c>
      <c r="O2838" s="1"/>
      <c r="P2838" s="1">
        <v>0</v>
      </c>
      <c r="Q2838" s="1">
        <f>AD2838</f>
        <v>0</v>
      </c>
      <c r="R2838" s="1">
        <v>0</v>
      </c>
      <c r="S2838" s="28"/>
      <c r="T2838" s="1">
        <f>SUM(U2838,V2838,X2838,Y2838,Z2838,AA2838)</f>
        <v>165</v>
      </c>
      <c r="U2838" s="1">
        <f>SUM(AG2838,BF2838)</f>
        <v>0</v>
      </c>
      <c r="V2838" s="1">
        <f>SUM(AJ2838,AK2838,AL2838,AM2838,AO2838,AP2838,AQ2838,AR2838,AS2838,AT2838,AU2838,AN2838,AV2838,AW2838,AX2838,AY2838,AZ2838,BA2838,BC2838,BD2838,BE2838,BB2838)</f>
        <v>30</v>
      </c>
      <c r="W2838" s="1">
        <f>COUNTIF(AJ2838:BE2838, "&gt;0")</f>
        <v>1</v>
      </c>
      <c r="X2838" s="1">
        <f>SUM(BG2838,BH2838)</f>
        <v>78</v>
      </c>
      <c r="Y2838" s="1">
        <f>BI2838</f>
        <v>57</v>
      </c>
      <c r="Z2838" s="1">
        <f>AI2838</f>
        <v>0</v>
      </c>
      <c r="AA2838" s="1">
        <f>AH2838</f>
        <v>0</v>
      </c>
      <c r="AB2838" s="28"/>
      <c r="AC2838" s="16">
        <v>0</v>
      </c>
      <c r="AD2838" s="16">
        <v>0</v>
      </c>
      <c r="AE2838" s="16">
        <v>0</v>
      </c>
      <c r="AF2838" s="28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0</v>
      </c>
      <c r="AO2838" s="16">
        <v>0</v>
      </c>
      <c r="AP2838" s="16">
        <v>0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30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78</v>
      </c>
      <c r="BH2838" s="16">
        <v>0</v>
      </c>
      <c r="BI2838" s="16">
        <v>57</v>
      </c>
      <c r="BJ2838" s="135"/>
    </row>
    <row r="2839" spans="1:62" x14ac:dyDescent="0.3">
      <c r="A2839" s="85" t="s">
        <v>246</v>
      </c>
      <c r="B2839" s="85" t="s">
        <v>163</v>
      </c>
      <c r="C2839" s="16" t="s">
        <v>2263</v>
      </c>
      <c r="D2839" s="16" t="s">
        <v>2264</v>
      </c>
      <c r="E2839" s="16" t="s">
        <v>39</v>
      </c>
      <c r="F2839" s="85">
        <v>999930139</v>
      </c>
      <c r="G2839" s="1">
        <f>(J2839+T2839)-H2839</f>
        <v>140</v>
      </c>
      <c r="H2839" s="16"/>
      <c r="I2839" s="28"/>
      <c r="J2839" s="1">
        <f>SUM(K2839,L2839,N2839,O2839,P2839,Q2839)</f>
        <v>0</v>
      </c>
      <c r="K2839" s="1">
        <f>SUM(AC2839,AE2839)</f>
        <v>0</v>
      </c>
      <c r="L2839" s="1">
        <v>0</v>
      </c>
      <c r="M2839" s="1">
        <v>0</v>
      </c>
      <c r="N2839" s="1">
        <v>0</v>
      </c>
      <c r="O2839" s="1"/>
      <c r="P2839" s="1">
        <v>0</v>
      </c>
      <c r="Q2839" s="1">
        <f>AD2839</f>
        <v>0</v>
      </c>
      <c r="R2839" s="1">
        <v>0</v>
      </c>
      <c r="S2839" s="31"/>
      <c r="T2839" s="1">
        <f>SUM(U2839,V2839,X2839,Y2839,Z2839,AA2839)</f>
        <v>140</v>
      </c>
      <c r="U2839" s="1">
        <f>SUM(AG2839,BF2839)</f>
        <v>0</v>
      </c>
      <c r="V2839" s="1">
        <f>SUM(AJ2839,AK2839,AL2839,AM2839,AO2839,AP2839,AQ2839,AR2839,AS2839,AT2839,AU2839,AN2839,AV2839,AW2839,AX2839,AY2839,AZ2839,BA2839,BC2839,BD2839,BE2839,BB2839)</f>
        <v>68</v>
      </c>
      <c r="W2839" s="1">
        <f>COUNTIF(AJ2839:BE2839, "&gt;0")</f>
        <v>1</v>
      </c>
      <c r="X2839" s="1">
        <f>SUM(BG2839,BH2839)</f>
        <v>72</v>
      </c>
      <c r="Y2839" s="1">
        <f>BI2839</f>
        <v>0</v>
      </c>
      <c r="Z2839" s="1">
        <f>AI2839</f>
        <v>0</v>
      </c>
      <c r="AA2839" s="1">
        <f>AH2839</f>
        <v>0</v>
      </c>
      <c r="AB2839" s="31"/>
      <c r="AC2839" s="16">
        <v>0</v>
      </c>
      <c r="AD2839" s="16">
        <v>0</v>
      </c>
      <c r="AE2839" s="16">
        <v>0</v>
      </c>
      <c r="AF2839" s="28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68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0</v>
      </c>
      <c r="BG2839" s="16">
        <v>0</v>
      </c>
      <c r="BH2839" s="16">
        <v>72</v>
      </c>
      <c r="BI2839" s="16">
        <v>0</v>
      </c>
      <c r="BJ2839" s="135"/>
    </row>
    <row r="2840" spans="1:62" x14ac:dyDescent="0.3">
      <c r="A2840" s="85" t="s">
        <v>246</v>
      </c>
      <c r="B2840" s="85" t="s">
        <v>163</v>
      </c>
      <c r="C2840" s="16" t="s">
        <v>2696</v>
      </c>
      <c r="D2840" s="16" t="s">
        <v>2697</v>
      </c>
      <c r="E2840" s="16" t="s">
        <v>39</v>
      </c>
      <c r="F2840" s="85">
        <v>999923881</v>
      </c>
      <c r="G2840" s="1">
        <f>(J2840+T2840)-H2840</f>
        <v>135</v>
      </c>
      <c r="H2840" s="1">
        <f>J2840*0.5</f>
        <v>15</v>
      </c>
      <c r="I2840" s="28"/>
      <c r="J2840" s="1">
        <f>SUM(K2840,L2840,N2840,O2840,P2840,Q2840)</f>
        <v>30</v>
      </c>
      <c r="K2840" s="1">
        <f>SUM(AC2840,AE2840)</f>
        <v>0</v>
      </c>
      <c r="L2840" s="1">
        <v>0</v>
      </c>
      <c r="M2840" s="1">
        <v>0</v>
      </c>
      <c r="N2840" s="1">
        <v>0</v>
      </c>
      <c r="O2840" s="1"/>
      <c r="P2840" s="1">
        <v>0</v>
      </c>
      <c r="Q2840" s="1">
        <f>AD2840</f>
        <v>30</v>
      </c>
      <c r="R2840" s="1">
        <v>0</v>
      </c>
      <c r="S2840" s="31"/>
      <c r="T2840" s="1">
        <f>SUM(U2840,V2840,X2840,Y2840,Z2840,AA2840)</f>
        <v>120</v>
      </c>
      <c r="U2840" s="1">
        <f>SUM(AG2840,BF2840)</f>
        <v>0</v>
      </c>
      <c r="V2840" s="1">
        <f>SUM(AJ2840,AK2840,AL2840,AM2840,AO2840,AP2840,AQ2840,AR2840,AS2840,AT2840,AU2840,AN2840,AV2840,AW2840,AX2840,AY2840,AZ2840,BA2840,BC2840,BD2840,BE2840,BB2840)</f>
        <v>120</v>
      </c>
      <c r="W2840" s="1">
        <f>COUNTIF(AJ2840:BE2840, "&gt;0")</f>
        <v>1</v>
      </c>
      <c r="X2840" s="1">
        <f>SUM(BG2840,BH2840)</f>
        <v>0</v>
      </c>
      <c r="Y2840" s="1">
        <f>BI2840</f>
        <v>0</v>
      </c>
      <c r="Z2840" s="1">
        <f>AI2840</f>
        <v>0</v>
      </c>
      <c r="AA2840" s="1">
        <f>AH2840</f>
        <v>0</v>
      </c>
      <c r="AB2840" s="31"/>
      <c r="AC2840" s="16">
        <v>0</v>
      </c>
      <c r="AD2840" s="16">
        <v>30</v>
      </c>
      <c r="AE2840" s="16">
        <v>0</v>
      </c>
      <c r="AF2840" s="28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0</v>
      </c>
      <c r="AO2840" s="16">
        <v>0</v>
      </c>
      <c r="AP2840" s="16">
        <v>0</v>
      </c>
      <c r="AQ2840" s="16">
        <v>0</v>
      </c>
      <c r="AR2840" s="16">
        <v>0</v>
      </c>
      <c r="AS2840" s="16">
        <v>120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0</v>
      </c>
      <c r="BH2840" s="16">
        <v>0</v>
      </c>
      <c r="BI2840" s="16">
        <v>0</v>
      </c>
      <c r="BJ2840" s="135"/>
    </row>
    <row r="2841" spans="1:62" x14ac:dyDescent="0.3">
      <c r="A2841" s="85" t="s">
        <v>246</v>
      </c>
      <c r="B2841" s="85" t="s">
        <v>163</v>
      </c>
      <c r="C2841" s="16" t="s">
        <v>593</v>
      </c>
      <c r="D2841" s="16" t="s">
        <v>944</v>
      </c>
      <c r="E2841" s="16" t="s">
        <v>39</v>
      </c>
      <c r="F2841" s="85">
        <v>999919855</v>
      </c>
      <c r="G2841" s="1">
        <f>(J2841+T2841)-H2841</f>
        <v>133</v>
      </c>
      <c r="H2841" s="16"/>
      <c r="I2841" s="28"/>
      <c r="J2841" s="1">
        <f>SUM(K2841,L2841,N2841,O2841,P2841,Q2841)</f>
        <v>0</v>
      </c>
      <c r="K2841" s="1">
        <f>SUM(AC2841,AE2841)</f>
        <v>0</v>
      </c>
      <c r="L2841" s="1">
        <v>0</v>
      </c>
      <c r="M2841" s="1">
        <v>0</v>
      </c>
      <c r="N2841" s="1">
        <v>0</v>
      </c>
      <c r="O2841" s="1"/>
      <c r="P2841" s="1">
        <v>0</v>
      </c>
      <c r="Q2841" s="1">
        <f>AD2841</f>
        <v>0</v>
      </c>
      <c r="R2841" s="1">
        <v>0</v>
      </c>
      <c r="S2841" s="31"/>
      <c r="T2841" s="1">
        <f>SUM(U2841,V2841,X2841,Y2841,Z2841,AA2841)</f>
        <v>133</v>
      </c>
      <c r="U2841" s="1">
        <f>SUM(AG2841,BF2841)</f>
        <v>0</v>
      </c>
      <c r="V2841" s="1">
        <f>SUM(AJ2841,AK2841,AL2841,AM2841,AO2841,AP2841,AQ2841,AR2841,AS2841,AT2841,AU2841,AN2841,AV2841,AW2841,AX2841,AY2841,AZ2841,BA2841,BC2841,BD2841,BE2841,BB2841)</f>
        <v>90</v>
      </c>
      <c r="W2841" s="1">
        <f>COUNTIF(AJ2841:BE2841, "&gt;0")</f>
        <v>1</v>
      </c>
      <c r="X2841" s="1">
        <f>SUM(BG2841,BH2841)</f>
        <v>0</v>
      </c>
      <c r="Y2841" s="1">
        <f>BI2841</f>
        <v>43</v>
      </c>
      <c r="Z2841" s="1">
        <f>AI2841</f>
        <v>0</v>
      </c>
      <c r="AA2841" s="1">
        <f>AH2841</f>
        <v>0</v>
      </c>
      <c r="AB2841" s="31"/>
      <c r="AC2841" s="16">
        <v>0</v>
      </c>
      <c r="AD2841" s="16">
        <v>0</v>
      </c>
      <c r="AE2841" s="16">
        <v>0</v>
      </c>
      <c r="AF2841" s="28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0</v>
      </c>
      <c r="AO2841" s="16">
        <v>0</v>
      </c>
      <c r="AP2841" s="16">
        <v>0</v>
      </c>
      <c r="AQ2841" s="16">
        <v>0</v>
      </c>
      <c r="AR2841" s="16">
        <v>0</v>
      </c>
      <c r="AS2841" s="16">
        <v>90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0</v>
      </c>
      <c r="BF2841" s="16">
        <v>0</v>
      </c>
      <c r="BG2841" s="16">
        <v>0</v>
      </c>
      <c r="BH2841" s="16">
        <v>0</v>
      </c>
      <c r="BI2841" s="16">
        <v>43</v>
      </c>
      <c r="BJ2841" s="135"/>
    </row>
    <row r="2842" spans="1:62" x14ac:dyDescent="0.3">
      <c r="A2842" s="16" t="s">
        <v>246</v>
      </c>
      <c r="B2842" s="16" t="s">
        <v>163</v>
      </c>
      <c r="C2842" s="16" t="s">
        <v>2410</v>
      </c>
      <c r="D2842" s="16" t="s">
        <v>292</v>
      </c>
      <c r="E2842" s="16" t="s">
        <v>39</v>
      </c>
      <c r="F2842" s="16">
        <v>999932164</v>
      </c>
      <c r="G2842" s="1">
        <f>(J2842+T2842)-H2842</f>
        <v>129</v>
      </c>
      <c r="H2842" s="16"/>
      <c r="I2842" s="28"/>
      <c r="J2842" s="1">
        <f>SUM(K2842,L2842,N2842,O2842,P2842,Q2842)</f>
        <v>0</v>
      </c>
      <c r="K2842" s="1">
        <f>SUM(AC2842,AE2842)</f>
        <v>0</v>
      </c>
      <c r="L2842" s="1">
        <v>0</v>
      </c>
      <c r="M2842" s="1">
        <v>0</v>
      </c>
      <c r="N2842" s="1">
        <v>0</v>
      </c>
      <c r="O2842" s="1"/>
      <c r="P2842" s="1">
        <v>0</v>
      </c>
      <c r="Q2842" s="1">
        <f>AD2842</f>
        <v>0</v>
      </c>
      <c r="R2842" s="1">
        <v>0</v>
      </c>
      <c r="S2842" s="28"/>
      <c r="T2842" s="1">
        <f>SUM(U2842,V2842,X2842,Y2842,Z2842,AA2842)</f>
        <v>129</v>
      </c>
      <c r="U2842" s="1">
        <f>SUM(AG2842,BF2842)</f>
        <v>0</v>
      </c>
      <c r="V2842" s="1">
        <f>SUM(AJ2842,AK2842,AL2842,AM2842,AO2842,AP2842,AQ2842,AR2842,AS2842,AT2842,AU2842,AN2842,AV2842,AW2842,AX2842,AY2842,AZ2842,BA2842,BC2842,BD2842,BE2842,BB2842)</f>
        <v>0</v>
      </c>
      <c r="W2842" s="1">
        <f>COUNTIF(AJ2842:BE2842, "&gt;0")</f>
        <v>0</v>
      </c>
      <c r="X2842" s="1">
        <f>SUM(BG2842,BH2842)</f>
        <v>72</v>
      </c>
      <c r="Y2842" s="1">
        <f>BI2842</f>
        <v>57</v>
      </c>
      <c r="Z2842" s="1">
        <f>AI2842</f>
        <v>0</v>
      </c>
      <c r="AA2842" s="1">
        <f>AH2842</f>
        <v>0</v>
      </c>
      <c r="AB2842" s="28"/>
      <c r="AC2842" s="16">
        <v>0</v>
      </c>
      <c r="AD2842" s="16">
        <v>0</v>
      </c>
      <c r="AE2842" s="16">
        <v>0</v>
      </c>
      <c r="AF2842" s="28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6">
        <v>0</v>
      </c>
      <c r="AP2842" s="16">
        <v>0</v>
      </c>
      <c r="AQ2842" s="16">
        <v>0</v>
      </c>
      <c r="AR2842" s="16">
        <v>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72</v>
      </c>
      <c r="BH2842" s="16">
        <v>0</v>
      </c>
      <c r="BI2842" s="16">
        <v>57</v>
      </c>
    </row>
    <row r="2843" spans="1:62" x14ac:dyDescent="0.3">
      <c r="A2843" s="85" t="s">
        <v>246</v>
      </c>
      <c r="B2843" s="85" t="s">
        <v>163</v>
      </c>
      <c r="C2843" s="1" t="s">
        <v>1372</v>
      </c>
      <c r="D2843" s="1" t="s">
        <v>1373</v>
      </c>
      <c r="E2843" s="1" t="s">
        <v>39</v>
      </c>
      <c r="F2843" s="85">
        <v>999924756</v>
      </c>
      <c r="G2843" s="1">
        <f>(J2843+T2843)-H2843</f>
        <v>125.5</v>
      </c>
      <c r="H2843" s="16"/>
      <c r="I2843" s="15"/>
      <c r="J2843" s="1">
        <f>SUM(K2843,L2843,N2843,O2843,P2843,Q2843)</f>
        <v>37.5</v>
      </c>
      <c r="K2843" s="1">
        <f>SUM(AC2843,AE2843)</f>
        <v>37.5</v>
      </c>
      <c r="L2843" s="1">
        <v>0</v>
      </c>
      <c r="M2843" s="1">
        <v>0</v>
      </c>
      <c r="N2843" s="1">
        <v>0</v>
      </c>
      <c r="O2843" s="1"/>
      <c r="P2843" s="1">
        <v>0</v>
      </c>
      <c r="Q2843" s="1">
        <f>AD2843</f>
        <v>0</v>
      </c>
      <c r="R2843" s="1">
        <v>0</v>
      </c>
      <c r="S2843" s="31"/>
      <c r="T2843" s="1">
        <f>SUM(U2843,V2843,X2843,Y2843,Z2843,AA2843)</f>
        <v>88</v>
      </c>
      <c r="U2843" s="1">
        <f>SUM(AG2843,BF2843)</f>
        <v>0</v>
      </c>
      <c r="V2843" s="1">
        <f>SUM(AJ2843,AK2843,AL2843,AM2843,AO2843,AP2843,AQ2843,AR2843,AS2843,AT2843,AU2843,AN2843,AV2843,AW2843,AX2843,AY2843,AZ2843,BA2843,BC2843,BD2843,BE2843,BB2843)</f>
        <v>45</v>
      </c>
      <c r="W2843" s="1">
        <f>COUNTIF(AJ2843:BE2843, "&gt;0")</f>
        <v>1</v>
      </c>
      <c r="X2843" s="1">
        <f>SUM(BG2843,BH2843)</f>
        <v>0</v>
      </c>
      <c r="Y2843" s="1">
        <f>BI2843</f>
        <v>43</v>
      </c>
      <c r="Z2843" s="1">
        <f>AI2843</f>
        <v>0</v>
      </c>
      <c r="AA2843" s="1">
        <f>AH2843</f>
        <v>0</v>
      </c>
      <c r="AB2843" s="31"/>
      <c r="AC2843" s="1">
        <v>37.5</v>
      </c>
      <c r="AD2843" s="16">
        <v>0</v>
      </c>
      <c r="AE2843" s="16">
        <v>0</v>
      </c>
      <c r="AF2843" s="28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45</v>
      </c>
      <c r="BB2843" s="16">
        <v>0</v>
      </c>
      <c r="BC2843" s="16">
        <v>0</v>
      </c>
      <c r="BD2843" s="16">
        <v>0</v>
      </c>
      <c r="BE2843" s="16">
        <v>0</v>
      </c>
      <c r="BF2843" s="16">
        <v>0</v>
      </c>
      <c r="BG2843" s="16">
        <v>0</v>
      </c>
      <c r="BH2843" s="16">
        <v>0</v>
      </c>
      <c r="BI2843" s="16">
        <v>43</v>
      </c>
      <c r="BJ2843" s="135"/>
    </row>
    <row r="2844" spans="1:62" x14ac:dyDescent="0.3">
      <c r="A2844" s="85" t="s">
        <v>246</v>
      </c>
      <c r="B2844" s="85" t="s">
        <v>163</v>
      </c>
      <c r="C2844" s="16" t="s">
        <v>825</v>
      </c>
      <c r="D2844" s="16" t="s">
        <v>1026</v>
      </c>
      <c r="E2844" s="16" t="s">
        <v>39</v>
      </c>
      <c r="F2844" s="85">
        <v>999921169</v>
      </c>
      <c r="G2844" s="1">
        <f>(J2844+T2844)-H2844</f>
        <v>125</v>
      </c>
      <c r="H2844" s="1">
        <f>J2844*0.5</f>
        <v>0</v>
      </c>
      <c r="I2844" s="28"/>
      <c r="J2844" s="1">
        <f>SUM(K2844,L2844,N2844,O2844,P2844,Q2844)</f>
        <v>0</v>
      </c>
      <c r="K2844" s="1">
        <f>SUM(AC2844,AE2844)</f>
        <v>0</v>
      </c>
      <c r="L2844" s="1">
        <v>0</v>
      </c>
      <c r="M2844" s="1">
        <v>0</v>
      </c>
      <c r="N2844" s="1">
        <v>0</v>
      </c>
      <c r="O2844" s="1"/>
      <c r="P2844" s="1">
        <v>0</v>
      </c>
      <c r="Q2844" s="1">
        <f>AD2844</f>
        <v>0</v>
      </c>
      <c r="R2844" s="1">
        <v>0</v>
      </c>
      <c r="S2844" s="31"/>
      <c r="T2844" s="1">
        <f>SUM(U2844,V2844,X2844,Y2844,Z2844,AA2844)</f>
        <v>125</v>
      </c>
      <c r="U2844" s="1">
        <f>SUM(AG2844,BF2844)</f>
        <v>0</v>
      </c>
      <c r="V2844" s="1">
        <f>SUM(AJ2844,AK2844,AL2844,AM2844,AO2844,AP2844,AQ2844,AR2844,AS2844,AT2844,AU2844,AN2844,AV2844,AW2844,AX2844,AY2844,AZ2844,BA2844,BC2844,BD2844,BE2844,BB2844)</f>
        <v>68</v>
      </c>
      <c r="W2844" s="1">
        <f>COUNTIF(AJ2844:BE2844, "&gt;0")</f>
        <v>1</v>
      </c>
      <c r="X2844" s="1">
        <f>SUM(BG2844,BH2844)</f>
        <v>0</v>
      </c>
      <c r="Y2844" s="1">
        <f>BI2844</f>
        <v>57</v>
      </c>
      <c r="Z2844" s="1">
        <f>AI2844</f>
        <v>0</v>
      </c>
      <c r="AA2844" s="1">
        <f>AH2844</f>
        <v>0</v>
      </c>
      <c r="AB2844" s="31"/>
      <c r="AC2844" s="16">
        <v>0</v>
      </c>
      <c r="AD2844" s="16">
        <v>0</v>
      </c>
      <c r="AE2844" s="16">
        <v>0</v>
      </c>
      <c r="AF2844" s="28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6">
        <v>0</v>
      </c>
      <c r="AP2844" s="16">
        <v>0</v>
      </c>
      <c r="AQ2844" s="16">
        <v>0</v>
      </c>
      <c r="AR2844" s="16">
        <v>68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0</v>
      </c>
      <c r="BG2844" s="16">
        <v>0</v>
      </c>
      <c r="BH2844" s="16">
        <v>0</v>
      </c>
      <c r="BI2844" s="16">
        <v>57</v>
      </c>
      <c r="BJ2844" s="135"/>
    </row>
    <row r="2845" spans="1:62" x14ac:dyDescent="0.3">
      <c r="A2845" s="85" t="s">
        <v>246</v>
      </c>
      <c r="B2845" s="85" t="s">
        <v>163</v>
      </c>
      <c r="C2845" s="16" t="s">
        <v>1255</v>
      </c>
      <c r="D2845" s="16" t="s">
        <v>551</v>
      </c>
      <c r="E2845" s="16" t="s">
        <v>39</v>
      </c>
      <c r="F2845" s="85">
        <v>999924531</v>
      </c>
      <c r="G2845" s="1">
        <f>(J2845+T2845)-H2845</f>
        <v>121</v>
      </c>
      <c r="H2845" s="16"/>
      <c r="I2845" s="28"/>
      <c r="J2845" s="1">
        <f>SUM(K2845,L2845,N2845,O2845,P2845,Q2845)</f>
        <v>0</v>
      </c>
      <c r="K2845" s="1">
        <f>SUM(AC2845,AE2845)</f>
        <v>0</v>
      </c>
      <c r="L2845" s="1">
        <v>0</v>
      </c>
      <c r="M2845" s="1">
        <v>0</v>
      </c>
      <c r="N2845" s="1">
        <v>0</v>
      </c>
      <c r="O2845" s="1"/>
      <c r="P2845" s="1">
        <v>0</v>
      </c>
      <c r="Q2845" s="1">
        <f>AD2845</f>
        <v>0</v>
      </c>
      <c r="R2845" s="1">
        <v>0</v>
      </c>
      <c r="S2845" s="31"/>
      <c r="T2845" s="1">
        <f>SUM(U2845,V2845,X2845,Y2845,Z2845,AA2845)</f>
        <v>121</v>
      </c>
      <c r="U2845" s="1">
        <f>SUM(AG2845,BF2845)</f>
        <v>0</v>
      </c>
      <c r="V2845" s="1">
        <f>SUM(AJ2845,AK2845,AL2845,AM2845,AO2845,AP2845,AQ2845,AR2845,AS2845,AT2845,AU2845,AN2845,AV2845,AW2845,AX2845,AY2845,AZ2845,BA2845,BC2845,BD2845,BE2845,BB2845)</f>
        <v>38</v>
      </c>
      <c r="W2845" s="1">
        <f>COUNTIF(AJ2845:BE2845, "&gt;0")</f>
        <v>1</v>
      </c>
      <c r="X2845" s="1">
        <f>SUM(BG2845,BH2845)</f>
        <v>0</v>
      </c>
      <c r="Y2845" s="1">
        <f>BI2845</f>
        <v>83</v>
      </c>
      <c r="Z2845" s="1">
        <f>AI2845</f>
        <v>0</v>
      </c>
      <c r="AA2845" s="1">
        <f>AH2845</f>
        <v>0</v>
      </c>
      <c r="AB2845" s="31"/>
      <c r="AC2845" s="16">
        <v>0</v>
      </c>
      <c r="AD2845" s="16">
        <v>0</v>
      </c>
      <c r="AE2845" s="16">
        <v>0</v>
      </c>
      <c r="AF2845" s="28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0</v>
      </c>
      <c r="AR2845" s="16">
        <v>38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0</v>
      </c>
      <c r="BF2845" s="16">
        <v>0</v>
      </c>
      <c r="BG2845" s="16">
        <v>0</v>
      </c>
      <c r="BH2845" s="16">
        <v>0</v>
      </c>
      <c r="BI2845" s="16">
        <v>83</v>
      </c>
      <c r="BJ2845" s="135"/>
    </row>
    <row r="2846" spans="1:62" x14ac:dyDescent="0.3">
      <c r="A2846" s="85" t="s">
        <v>246</v>
      </c>
      <c r="B2846" s="85" t="s">
        <v>163</v>
      </c>
      <c r="C2846" s="16" t="s">
        <v>902</v>
      </c>
      <c r="D2846" s="16" t="s">
        <v>903</v>
      </c>
      <c r="E2846" s="16" t="s">
        <v>39</v>
      </c>
      <c r="F2846" s="85">
        <v>999919223</v>
      </c>
      <c r="G2846" s="1">
        <f>(J2846+T2846)-H2846</f>
        <v>120</v>
      </c>
      <c r="H2846" s="1">
        <f>(K2846+L2846+N2846+O2846+P2846+Q2846+R2846)*0.5</f>
        <v>0</v>
      </c>
      <c r="I2846" s="28"/>
      <c r="J2846" s="1">
        <f>SUM(K2846,L2846,N2846,O2846,P2846,Q2846)</f>
        <v>0</v>
      </c>
      <c r="K2846" s="1">
        <f>SUM(AC2846,AE2846)</f>
        <v>0</v>
      </c>
      <c r="L2846" s="1">
        <v>0</v>
      </c>
      <c r="M2846" s="1">
        <v>0</v>
      </c>
      <c r="N2846" s="1">
        <v>0</v>
      </c>
      <c r="O2846" s="1"/>
      <c r="P2846" s="1">
        <v>0</v>
      </c>
      <c r="Q2846" s="1">
        <f>AD2846</f>
        <v>0</v>
      </c>
      <c r="R2846" s="1">
        <v>0</v>
      </c>
      <c r="S2846" s="31"/>
      <c r="T2846" s="1">
        <f>SUM(U2846,V2846,X2846,Y2846,Z2846,AA2846)</f>
        <v>120</v>
      </c>
      <c r="U2846" s="1">
        <f>SUM(AG2846,BF2846)</f>
        <v>0</v>
      </c>
      <c r="V2846" s="1">
        <f>SUM(AJ2846,AK2846,AL2846,AM2846,AO2846,AP2846,AQ2846,AR2846,AS2846,AT2846,AU2846,AN2846,AV2846,AW2846,AX2846,AY2846,AZ2846,BA2846,BC2846,BD2846,BE2846,BB2846)</f>
        <v>120</v>
      </c>
      <c r="W2846" s="1">
        <f>COUNTIF(AJ2846:BE2846, "&gt;0")</f>
        <v>1</v>
      </c>
      <c r="X2846" s="1">
        <f>SUM(BG2846,BH2846)</f>
        <v>0</v>
      </c>
      <c r="Y2846" s="1">
        <f>BI2846</f>
        <v>0</v>
      </c>
      <c r="Z2846" s="1">
        <f>AI2846</f>
        <v>0</v>
      </c>
      <c r="AA2846" s="1">
        <f>AH2846</f>
        <v>0</v>
      </c>
      <c r="AB2846" s="31"/>
      <c r="AC2846" s="16">
        <v>0</v>
      </c>
      <c r="AD2846" s="16">
        <v>0</v>
      </c>
      <c r="AE2846" s="16">
        <v>0</v>
      </c>
      <c r="AF2846" s="28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0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0</v>
      </c>
      <c r="AZ2846" s="16">
        <v>120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0</v>
      </c>
      <c r="BH2846" s="16">
        <v>0</v>
      </c>
      <c r="BI2846" s="16">
        <v>0</v>
      </c>
      <c r="BJ2846" s="135"/>
    </row>
    <row r="2847" spans="1:62" x14ac:dyDescent="0.3">
      <c r="A2847" s="85" t="s">
        <v>246</v>
      </c>
      <c r="B2847" s="85" t="s">
        <v>163</v>
      </c>
      <c r="C2847" s="16" t="s">
        <v>2698</v>
      </c>
      <c r="D2847" s="16" t="s">
        <v>2631</v>
      </c>
      <c r="E2847" s="16" t="s">
        <v>39</v>
      </c>
      <c r="F2847" s="85">
        <v>999931474</v>
      </c>
      <c r="G2847" s="1">
        <f>(J2847+T2847)-H2847</f>
        <v>111</v>
      </c>
      <c r="H2847" s="16"/>
      <c r="I2847" s="28"/>
      <c r="J2847" s="1">
        <f>SUM(K2847,L2847,N2847,O2847,P2847,Q2847)</f>
        <v>0</v>
      </c>
      <c r="K2847" s="1">
        <f>SUM(AC2847,AE2847)</f>
        <v>0</v>
      </c>
      <c r="L2847" s="1">
        <v>0</v>
      </c>
      <c r="M2847" s="1">
        <v>0</v>
      </c>
      <c r="N2847" s="1">
        <v>0</v>
      </c>
      <c r="O2847" s="1"/>
      <c r="P2847" s="1">
        <v>0</v>
      </c>
      <c r="Q2847" s="1">
        <f>AD2847</f>
        <v>0</v>
      </c>
      <c r="R2847" s="1">
        <v>0</v>
      </c>
      <c r="S2847" s="31"/>
      <c r="T2847" s="1">
        <f>SUM(U2847,V2847,X2847,Y2847,Z2847,AA2847)</f>
        <v>111</v>
      </c>
      <c r="U2847" s="1">
        <f>SUM(AG2847,BF2847)</f>
        <v>0</v>
      </c>
      <c r="V2847" s="1">
        <f>SUM(AJ2847,AK2847,AL2847,AM2847,AO2847,AP2847,AQ2847,AR2847,AS2847,AT2847,AU2847,AN2847,AV2847,AW2847,AX2847,AY2847,AZ2847,BA2847,BC2847,BD2847,BE2847,BB2847)</f>
        <v>68</v>
      </c>
      <c r="W2847" s="1">
        <f>COUNTIF(AJ2847:BE2847, "&gt;0")</f>
        <v>1</v>
      </c>
      <c r="X2847" s="1">
        <f>SUM(BG2847,BH2847)</f>
        <v>0</v>
      </c>
      <c r="Y2847" s="1">
        <f>BI2847</f>
        <v>43</v>
      </c>
      <c r="Z2847" s="1">
        <f>AI2847</f>
        <v>0</v>
      </c>
      <c r="AA2847" s="1">
        <f>AH2847</f>
        <v>0</v>
      </c>
      <c r="AB2847" s="31"/>
      <c r="AC2847" s="16">
        <v>0</v>
      </c>
      <c r="AD2847" s="16">
        <v>0</v>
      </c>
      <c r="AE2847" s="16">
        <v>0</v>
      </c>
      <c r="AF2847" s="28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0</v>
      </c>
      <c r="AQ2847" s="16">
        <v>0</v>
      </c>
      <c r="AR2847" s="16">
        <v>0</v>
      </c>
      <c r="AS2847" s="16">
        <v>68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0</v>
      </c>
      <c r="BF2847" s="16">
        <v>0</v>
      </c>
      <c r="BG2847" s="16">
        <v>0</v>
      </c>
      <c r="BH2847" s="16">
        <v>0</v>
      </c>
      <c r="BI2847" s="16">
        <v>43</v>
      </c>
    </row>
    <row r="2848" spans="1:62" x14ac:dyDescent="0.3">
      <c r="A2848" s="85" t="s">
        <v>246</v>
      </c>
      <c r="B2848" s="85" t="s">
        <v>163</v>
      </c>
      <c r="C2848" s="16" t="s">
        <v>545</v>
      </c>
      <c r="D2848" s="16" t="s">
        <v>610</v>
      </c>
      <c r="E2848" s="16" t="s">
        <v>39</v>
      </c>
      <c r="F2848" s="85">
        <v>999929097</v>
      </c>
      <c r="G2848" s="1">
        <f>(J2848+T2848)-H2848</f>
        <v>108</v>
      </c>
      <c r="H2848" s="16"/>
      <c r="I2848" s="28"/>
      <c r="J2848" s="1">
        <f>SUM(K2848,L2848,N2848,O2848,P2848,Q2848)</f>
        <v>0</v>
      </c>
      <c r="K2848" s="1">
        <f>SUM(AC2848,AE2848)</f>
        <v>0</v>
      </c>
      <c r="L2848" s="1">
        <v>0</v>
      </c>
      <c r="M2848" s="1">
        <v>0</v>
      </c>
      <c r="N2848" s="1">
        <v>0</v>
      </c>
      <c r="O2848" s="1"/>
      <c r="P2848" s="1">
        <v>0</v>
      </c>
      <c r="Q2848" s="1">
        <f>AD2848</f>
        <v>0</v>
      </c>
      <c r="R2848" s="1">
        <v>0</v>
      </c>
      <c r="S2848" s="31"/>
      <c r="T2848" s="1">
        <f>SUM(U2848,V2848,X2848,Y2848,Z2848,AA2848)</f>
        <v>108</v>
      </c>
      <c r="U2848" s="1">
        <f>SUM(AG2848,BF2848)</f>
        <v>0</v>
      </c>
      <c r="V2848" s="1">
        <f>SUM(AJ2848,AK2848,AL2848,AM2848,AO2848,AP2848,AQ2848,AR2848,AS2848,AT2848,AU2848,AN2848,AV2848,AW2848,AX2848,AY2848,AZ2848,BA2848,BC2848,BD2848,BE2848,BB2848)</f>
        <v>51</v>
      </c>
      <c r="W2848" s="1">
        <f>COUNTIF(AJ2848:BE2848, "&gt;0")</f>
        <v>1</v>
      </c>
      <c r="X2848" s="1">
        <f>SUM(BG2848,BH2848)</f>
        <v>0</v>
      </c>
      <c r="Y2848" s="1">
        <f>BI2848</f>
        <v>57</v>
      </c>
      <c r="Z2848" s="1">
        <f>AI2848</f>
        <v>0</v>
      </c>
      <c r="AA2848" s="1">
        <f>AH2848</f>
        <v>0</v>
      </c>
      <c r="AB2848" s="31"/>
      <c r="AC2848" s="16">
        <v>0</v>
      </c>
      <c r="AD2848" s="16">
        <v>0</v>
      </c>
      <c r="AE2848" s="16">
        <v>0</v>
      </c>
      <c r="AF2848" s="28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0</v>
      </c>
      <c r="AR2848" s="16">
        <v>51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0</v>
      </c>
      <c r="BI2848" s="16">
        <v>57</v>
      </c>
      <c r="BJ2848" s="135"/>
    </row>
    <row r="2849" spans="1:62" x14ac:dyDescent="0.3">
      <c r="A2849" s="85" t="s">
        <v>246</v>
      </c>
      <c r="B2849" s="85" t="s">
        <v>163</v>
      </c>
      <c r="C2849" s="16" t="s">
        <v>953</v>
      </c>
      <c r="D2849" s="16" t="s">
        <v>954</v>
      </c>
      <c r="E2849" s="16" t="s">
        <v>39</v>
      </c>
      <c r="F2849" s="85">
        <v>999920212</v>
      </c>
      <c r="G2849" s="1">
        <f>(J2849+T2849)-H2849</f>
        <v>94</v>
      </c>
      <c r="H2849" s="16"/>
      <c r="I2849" s="28"/>
      <c r="J2849" s="1">
        <f>SUM(K2849,L2849,N2849,O2849,P2849,Q2849)</f>
        <v>0</v>
      </c>
      <c r="K2849" s="1">
        <f>SUM(AC2849,AE2849)</f>
        <v>0</v>
      </c>
      <c r="L2849" s="1">
        <v>0</v>
      </c>
      <c r="M2849" s="1">
        <v>0</v>
      </c>
      <c r="N2849" s="1">
        <v>0</v>
      </c>
      <c r="O2849" s="1"/>
      <c r="P2849" s="1">
        <v>0</v>
      </c>
      <c r="Q2849" s="1">
        <f>AD2849</f>
        <v>0</v>
      </c>
      <c r="R2849" s="1">
        <v>0</v>
      </c>
      <c r="S2849" s="31"/>
      <c r="T2849" s="1">
        <f>SUM(U2849,V2849,X2849,Y2849,Z2849,AA2849)</f>
        <v>94</v>
      </c>
      <c r="U2849" s="1">
        <f>SUM(AG2849,BF2849)</f>
        <v>0</v>
      </c>
      <c r="V2849" s="1">
        <f>SUM(AJ2849,AK2849,AL2849,AM2849,AO2849,AP2849,AQ2849,AR2849,AS2849,AT2849,AU2849,AN2849,AV2849,AW2849,AX2849,AY2849,AZ2849,BA2849,BC2849,BD2849,BE2849,BB2849)</f>
        <v>51</v>
      </c>
      <c r="W2849" s="1">
        <f>COUNTIF(AJ2849:BE2849, "&gt;0")</f>
        <v>1</v>
      </c>
      <c r="X2849" s="1">
        <f>SUM(BG2849,BH2849)</f>
        <v>0</v>
      </c>
      <c r="Y2849" s="1">
        <f>BI2849</f>
        <v>43</v>
      </c>
      <c r="Z2849" s="1">
        <f>AI2849</f>
        <v>0</v>
      </c>
      <c r="AA2849" s="1">
        <f>AH2849</f>
        <v>0</v>
      </c>
      <c r="AB2849" s="31"/>
      <c r="AC2849" s="16">
        <v>0</v>
      </c>
      <c r="AD2849" s="16">
        <v>0</v>
      </c>
      <c r="AE2849" s="16">
        <v>0</v>
      </c>
      <c r="AF2849" s="28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0</v>
      </c>
      <c r="AR2849" s="16">
        <v>51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0</v>
      </c>
      <c r="BI2849" s="16">
        <v>43</v>
      </c>
      <c r="BJ2849" s="135"/>
    </row>
    <row r="2850" spans="1:62" x14ac:dyDescent="0.3">
      <c r="A2850" s="85" t="s">
        <v>246</v>
      </c>
      <c r="B2850" s="85" t="s">
        <v>163</v>
      </c>
      <c r="C2850" s="16" t="s">
        <v>416</v>
      </c>
      <c r="D2850" s="16" t="s">
        <v>968</v>
      </c>
      <c r="E2850" s="16" t="s">
        <v>39</v>
      </c>
      <c r="F2850" s="85">
        <v>999920315</v>
      </c>
      <c r="G2850" s="1">
        <f>(J2850+T2850)-H2850</f>
        <v>94</v>
      </c>
      <c r="H2850" s="1">
        <f>J2850*0.5</f>
        <v>0</v>
      </c>
      <c r="I2850" s="28"/>
      <c r="J2850" s="1">
        <f>SUM(K2850,L2850,N2850,O2850,P2850,Q2850)</f>
        <v>0</v>
      </c>
      <c r="K2850" s="1">
        <f>SUM(AC2850,AE2850)</f>
        <v>0</v>
      </c>
      <c r="L2850" s="1">
        <v>0</v>
      </c>
      <c r="M2850" s="1">
        <v>0</v>
      </c>
      <c r="N2850" s="1">
        <v>0</v>
      </c>
      <c r="O2850" s="1"/>
      <c r="P2850" s="1">
        <v>0</v>
      </c>
      <c r="Q2850" s="1">
        <f>AD2850</f>
        <v>0</v>
      </c>
      <c r="R2850" s="1">
        <v>0</v>
      </c>
      <c r="S2850" s="31"/>
      <c r="T2850" s="1">
        <f>SUM(U2850,V2850,X2850,Y2850,Z2850,AA2850)</f>
        <v>94</v>
      </c>
      <c r="U2850" s="1">
        <f>SUM(AG2850,BF2850)</f>
        <v>0</v>
      </c>
      <c r="V2850" s="1">
        <f>SUM(AJ2850,AK2850,AL2850,AM2850,AO2850,AP2850,AQ2850,AR2850,AS2850,AT2850,AU2850,AN2850,AV2850,AW2850,AX2850,AY2850,AZ2850,BA2850,BC2850,BD2850,BE2850,BB2850)</f>
        <v>51</v>
      </c>
      <c r="W2850" s="1">
        <f>COUNTIF(AJ2850:BE2850, "&gt;0")</f>
        <v>1</v>
      </c>
      <c r="X2850" s="1">
        <f>SUM(BG2850,BH2850)</f>
        <v>0</v>
      </c>
      <c r="Y2850" s="1">
        <f>BI2850</f>
        <v>43</v>
      </c>
      <c r="Z2850" s="1">
        <f>AI2850</f>
        <v>0</v>
      </c>
      <c r="AA2850" s="1">
        <f>AH2850</f>
        <v>0</v>
      </c>
      <c r="AB2850" s="31"/>
      <c r="AC2850" s="16">
        <v>0</v>
      </c>
      <c r="AD2850" s="16">
        <v>0</v>
      </c>
      <c r="AE2850" s="16">
        <v>0</v>
      </c>
      <c r="AF2850" s="28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0</v>
      </c>
      <c r="AQ2850" s="16">
        <v>0</v>
      </c>
      <c r="AR2850" s="16">
        <v>51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0</v>
      </c>
      <c r="BH2850" s="16">
        <v>0</v>
      </c>
      <c r="BI2850" s="16">
        <v>43</v>
      </c>
      <c r="BJ2850" s="135"/>
    </row>
    <row r="2851" spans="1:62" x14ac:dyDescent="0.3">
      <c r="A2851" s="85" t="s">
        <v>246</v>
      </c>
      <c r="B2851" s="85" t="s">
        <v>163</v>
      </c>
      <c r="C2851" s="16" t="s">
        <v>666</v>
      </c>
      <c r="D2851" s="16" t="s">
        <v>931</v>
      </c>
      <c r="E2851" s="16" t="s">
        <v>39</v>
      </c>
      <c r="F2851" s="85">
        <v>999919650</v>
      </c>
      <c r="G2851" s="1">
        <f>(J2851+T2851)-H2851</f>
        <v>93</v>
      </c>
      <c r="H2851" s="1">
        <f>(K2851+L2851+N2851+O2851+P2851+Q2851+R2851)*0.5</f>
        <v>20</v>
      </c>
      <c r="I2851" s="28"/>
      <c r="J2851" s="1">
        <f>SUM(K2851,L2851,N2851,O2851,P2851,Q2851)</f>
        <v>40</v>
      </c>
      <c r="K2851" s="1">
        <f>SUM(AC2851,AE2851)</f>
        <v>0</v>
      </c>
      <c r="L2851" s="1">
        <v>0</v>
      </c>
      <c r="M2851" s="1">
        <v>0</v>
      </c>
      <c r="N2851" s="1">
        <v>0</v>
      </c>
      <c r="O2851" s="1"/>
      <c r="P2851" s="1">
        <v>0</v>
      </c>
      <c r="Q2851" s="1">
        <f>AD2851</f>
        <v>40</v>
      </c>
      <c r="R2851" s="1">
        <v>0</v>
      </c>
      <c r="S2851" s="31"/>
      <c r="T2851" s="1">
        <f>SUM(U2851,V2851,X2851,Y2851,Z2851,AA2851)</f>
        <v>73</v>
      </c>
      <c r="U2851" s="1">
        <f>SUM(AG2851,BF2851)</f>
        <v>0</v>
      </c>
      <c r="V2851" s="1">
        <f>SUM(AJ2851,AK2851,AL2851,AM2851,AO2851,AP2851,AQ2851,AR2851,AS2851,AT2851,AU2851,AN2851,AV2851,AW2851,AX2851,AY2851,AZ2851,BA2851,BC2851,BD2851,BE2851,BB2851)</f>
        <v>30</v>
      </c>
      <c r="W2851" s="1">
        <f>COUNTIF(AJ2851:BE2851, "&gt;0")</f>
        <v>1</v>
      </c>
      <c r="X2851" s="1">
        <f>SUM(BG2851,BH2851)</f>
        <v>0</v>
      </c>
      <c r="Y2851" s="1">
        <f>BI2851</f>
        <v>43</v>
      </c>
      <c r="Z2851" s="1">
        <f>AI2851</f>
        <v>0</v>
      </c>
      <c r="AA2851" s="1">
        <f>AH2851</f>
        <v>0</v>
      </c>
      <c r="AB2851" s="31"/>
      <c r="AC2851" s="16">
        <v>0</v>
      </c>
      <c r="AD2851" s="16">
        <v>40</v>
      </c>
      <c r="AE2851" s="16">
        <v>0</v>
      </c>
      <c r="AF2851" s="28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30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0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0</v>
      </c>
      <c r="BF2851" s="16">
        <v>0</v>
      </c>
      <c r="BG2851" s="16">
        <v>0</v>
      </c>
      <c r="BH2851" s="16">
        <v>0</v>
      </c>
      <c r="BI2851" s="16">
        <v>43</v>
      </c>
      <c r="BJ2851" s="135"/>
    </row>
    <row r="2852" spans="1:62" x14ac:dyDescent="0.3">
      <c r="A2852" s="85" t="s">
        <v>246</v>
      </c>
      <c r="B2852" s="85" t="s">
        <v>163</v>
      </c>
      <c r="C2852" s="16" t="s">
        <v>268</v>
      </c>
      <c r="D2852" s="16" t="s">
        <v>645</v>
      </c>
      <c r="E2852" s="16" t="s">
        <v>39</v>
      </c>
      <c r="F2852" s="85">
        <v>999930143</v>
      </c>
      <c r="G2852" s="1">
        <f>(J2852+T2852)-H2852</f>
        <v>93</v>
      </c>
      <c r="H2852" s="16"/>
      <c r="I2852" s="28"/>
      <c r="J2852" s="1">
        <f>SUM(K2852,L2852,N2852,O2852,P2852,Q2852)</f>
        <v>0</v>
      </c>
      <c r="K2852" s="1">
        <f>SUM(AC2852,AE2852)</f>
        <v>0</v>
      </c>
      <c r="L2852" s="1">
        <v>0</v>
      </c>
      <c r="M2852" s="1">
        <v>0</v>
      </c>
      <c r="N2852" s="1">
        <v>0</v>
      </c>
      <c r="O2852" s="1"/>
      <c r="P2852" s="1">
        <v>0</v>
      </c>
      <c r="Q2852" s="1">
        <f>AD2852</f>
        <v>0</v>
      </c>
      <c r="R2852" s="1">
        <v>0</v>
      </c>
      <c r="S2852" s="28"/>
      <c r="T2852" s="1">
        <f>SUM(U2852,V2852,X2852,Y2852,Z2852,AA2852)</f>
        <v>93</v>
      </c>
      <c r="U2852" s="1">
        <f>SUM(AG2852,BF2852)</f>
        <v>0</v>
      </c>
      <c r="V2852" s="1">
        <f>SUM(AJ2852,AK2852,AL2852,AM2852,AO2852,AP2852,AQ2852,AR2852,AS2852,AT2852,AU2852,AN2852,AV2852,AW2852,AX2852,AY2852,AZ2852,BA2852,BC2852,BD2852,BE2852,BB2852)</f>
        <v>93</v>
      </c>
      <c r="W2852" s="1">
        <f>COUNTIF(AJ2852:BE2852, "&gt;0")</f>
        <v>2</v>
      </c>
      <c r="X2852" s="1">
        <f>SUM(BG2852,BH2852)</f>
        <v>0</v>
      </c>
      <c r="Y2852" s="1">
        <f>BI2852</f>
        <v>0</v>
      </c>
      <c r="Z2852" s="1">
        <f>AI2852</f>
        <v>0</v>
      </c>
      <c r="AA2852" s="1">
        <f>AH2852</f>
        <v>0</v>
      </c>
      <c r="AB2852" s="28"/>
      <c r="AC2852" s="16">
        <v>0</v>
      </c>
      <c r="AD2852" s="16">
        <v>0</v>
      </c>
      <c r="AE2852" s="16">
        <v>0</v>
      </c>
      <c r="AF2852" s="28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0</v>
      </c>
      <c r="AQ2852" s="16">
        <v>0</v>
      </c>
      <c r="AR2852" s="16">
        <v>0</v>
      </c>
      <c r="AS2852" s="16">
        <v>0</v>
      </c>
      <c r="AT2852" s="16">
        <v>0</v>
      </c>
      <c r="AU2852" s="16">
        <v>0</v>
      </c>
      <c r="AV2852" s="16">
        <v>63</v>
      </c>
      <c r="AW2852" s="16">
        <v>0</v>
      </c>
      <c r="AX2852" s="16">
        <v>0</v>
      </c>
      <c r="AY2852" s="16">
        <v>0</v>
      </c>
      <c r="AZ2852" s="16">
        <v>0</v>
      </c>
      <c r="BA2852" s="16">
        <v>0</v>
      </c>
      <c r="BB2852" s="16">
        <v>0</v>
      </c>
      <c r="BC2852" s="16">
        <v>30</v>
      </c>
      <c r="BD2852" s="16">
        <v>0</v>
      </c>
      <c r="BE2852" s="16">
        <v>0</v>
      </c>
      <c r="BF2852" s="16">
        <v>0</v>
      </c>
      <c r="BG2852" s="16">
        <v>0</v>
      </c>
      <c r="BH2852" s="16">
        <v>0</v>
      </c>
      <c r="BI2852" s="16">
        <v>0</v>
      </c>
      <c r="BJ2852" s="135"/>
    </row>
    <row r="2853" spans="1:62" x14ac:dyDescent="0.3">
      <c r="A2853" s="85" t="s">
        <v>246</v>
      </c>
      <c r="B2853" s="85" t="s">
        <v>163</v>
      </c>
      <c r="C2853" s="16" t="s">
        <v>1367</v>
      </c>
      <c r="D2853" s="16" t="s">
        <v>619</v>
      </c>
      <c r="E2853" s="16" t="s">
        <v>39</v>
      </c>
      <c r="F2853" s="85">
        <v>999927659</v>
      </c>
      <c r="G2853" s="1">
        <f>(J2853+T2853)-H2853</f>
        <v>90</v>
      </c>
      <c r="H2853" s="16"/>
      <c r="I2853" s="28"/>
      <c r="J2853" s="1">
        <f>SUM(K2853,L2853,N2853,O2853,P2853,Q2853)</f>
        <v>0</v>
      </c>
      <c r="K2853" s="1">
        <f>SUM(AC2853,AE2853)</f>
        <v>0</v>
      </c>
      <c r="L2853" s="1">
        <v>0</v>
      </c>
      <c r="M2853" s="1">
        <v>0</v>
      </c>
      <c r="N2853" s="1">
        <v>0</v>
      </c>
      <c r="O2853" s="1"/>
      <c r="P2853" s="1">
        <v>0</v>
      </c>
      <c r="Q2853" s="1">
        <f>AD2853</f>
        <v>0</v>
      </c>
      <c r="R2853" s="1">
        <v>0</v>
      </c>
      <c r="S2853" s="28"/>
      <c r="T2853" s="1">
        <f>SUM(U2853,V2853,X2853,Y2853,Z2853,AA2853)</f>
        <v>90</v>
      </c>
      <c r="U2853" s="1">
        <f>SUM(AG2853,BF2853)</f>
        <v>0</v>
      </c>
      <c r="V2853" s="1">
        <f>SUM(AJ2853,AK2853,AL2853,AM2853,AO2853,AP2853,AQ2853,AR2853,AS2853,AT2853,AU2853,AN2853,AV2853,AW2853,AX2853,AY2853,AZ2853,BA2853,BC2853,BD2853,BE2853,BB2853)</f>
        <v>90</v>
      </c>
      <c r="W2853" s="1">
        <f>COUNTIF(AJ2853:BE2853, "&gt;0")</f>
        <v>1</v>
      </c>
      <c r="X2853" s="1">
        <f>SUM(BG2853,BH2853)</f>
        <v>0</v>
      </c>
      <c r="Y2853" s="1">
        <f>BI2853</f>
        <v>0</v>
      </c>
      <c r="Z2853" s="1">
        <f>AI2853</f>
        <v>0</v>
      </c>
      <c r="AA2853" s="1">
        <f>AH2853</f>
        <v>0</v>
      </c>
      <c r="AB2853" s="28"/>
      <c r="AC2853" s="16">
        <v>0</v>
      </c>
      <c r="AD2853" s="16">
        <v>0</v>
      </c>
      <c r="AE2853" s="16">
        <v>0</v>
      </c>
      <c r="AF2853" s="28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0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0</v>
      </c>
      <c r="AU2853" s="16">
        <v>0</v>
      </c>
      <c r="AV2853" s="16">
        <v>90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  <c r="BI2853" s="16">
        <v>0</v>
      </c>
      <c r="BJ2853" s="135"/>
    </row>
    <row r="2854" spans="1:62" x14ac:dyDescent="0.3">
      <c r="A2854" s="16" t="s">
        <v>246</v>
      </c>
      <c r="B2854" s="16" t="s">
        <v>163</v>
      </c>
      <c r="C2854" s="16" t="s">
        <v>3565</v>
      </c>
      <c r="D2854" s="16" t="s">
        <v>1820</v>
      </c>
      <c r="E2854" s="16" t="s">
        <v>39</v>
      </c>
      <c r="F2854" s="16">
        <v>999932044</v>
      </c>
      <c r="G2854" s="1">
        <f>(J2854+T2854)-H2854</f>
        <v>90</v>
      </c>
      <c r="H2854" s="16"/>
      <c r="I2854" s="28"/>
      <c r="J2854" s="1">
        <f>SUM(K2854,L2854,N2854,O2854,P2854,Q2854)</f>
        <v>0</v>
      </c>
      <c r="K2854" s="1">
        <f>SUM(AC2854,AE2854)</f>
        <v>0</v>
      </c>
      <c r="L2854" s="1">
        <v>0</v>
      </c>
      <c r="M2854" s="1">
        <v>0</v>
      </c>
      <c r="N2854" s="1">
        <v>0</v>
      </c>
      <c r="O2854" s="1"/>
      <c r="P2854" s="1">
        <v>0</v>
      </c>
      <c r="Q2854" s="1">
        <f>AD2854</f>
        <v>0</v>
      </c>
      <c r="R2854" s="1">
        <v>0</v>
      </c>
      <c r="S2854" s="28"/>
      <c r="T2854" s="1">
        <f>SUM(U2854,V2854,X2854,Y2854,Z2854,AA2854)</f>
        <v>90</v>
      </c>
      <c r="U2854" s="1">
        <f>SUM(AG2854,BF2854)</f>
        <v>0</v>
      </c>
      <c r="V2854" s="1">
        <f>SUM(AJ2854,AK2854,AL2854,AM2854,AO2854,AP2854,AQ2854,AR2854,AS2854,AT2854,AU2854,AN2854,AV2854,AW2854,AX2854,AY2854,AZ2854,BA2854,BC2854,BD2854,BE2854,BB2854)</f>
        <v>90</v>
      </c>
      <c r="W2854" s="1">
        <f>COUNTIF(AJ2854:BE2854, "&gt;0")</f>
        <v>1</v>
      </c>
      <c r="X2854" s="1">
        <f>SUM(BG2854,BH2854)</f>
        <v>0</v>
      </c>
      <c r="Y2854" s="1">
        <f>BI2854</f>
        <v>0</v>
      </c>
      <c r="Z2854" s="1">
        <f>AI2854</f>
        <v>0</v>
      </c>
      <c r="AA2854" s="1">
        <f>AH2854</f>
        <v>0</v>
      </c>
      <c r="AB2854" s="28"/>
      <c r="AC2854" s="16">
        <v>0</v>
      </c>
      <c r="AD2854" s="16">
        <v>0</v>
      </c>
      <c r="AE2854" s="16">
        <v>0</v>
      </c>
      <c r="AF2854" s="28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0</v>
      </c>
      <c r="BB2854" s="16">
        <v>90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  <c r="BI2854" s="16">
        <v>0</v>
      </c>
    </row>
    <row r="2855" spans="1:62" x14ac:dyDescent="0.3">
      <c r="A2855" s="85" t="s">
        <v>246</v>
      </c>
      <c r="B2855" s="85" t="s">
        <v>163</v>
      </c>
      <c r="C2855" s="1" t="s">
        <v>1590</v>
      </c>
      <c r="D2855" s="1" t="s">
        <v>490</v>
      </c>
      <c r="E2855" s="1" t="s">
        <v>39</v>
      </c>
      <c r="F2855" s="85">
        <v>999925985</v>
      </c>
      <c r="G2855" s="1">
        <f>(J2855+T2855)-H2855</f>
        <v>88</v>
      </c>
      <c r="H2855" s="1">
        <f>(K2855+L2855+N2855+O2855+P2855+Q2855+R2855)*0.5</f>
        <v>0</v>
      </c>
      <c r="I2855" s="15"/>
      <c r="J2855" s="1">
        <f>SUM(K2855,L2855,N2855,O2855,P2855,Q2855)</f>
        <v>0</v>
      </c>
      <c r="K2855" s="1">
        <f>SUM(AC2855,AE2855)</f>
        <v>0</v>
      </c>
      <c r="L2855" s="1">
        <v>0</v>
      </c>
      <c r="M2855" s="1">
        <v>0</v>
      </c>
      <c r="N2855" s="1">
        <v>0</v>
      </c>
      <c r="O2855" s="1"/>
      <c r="P2855" s="1">
        <v>0</v>
      </c>
      <c r="Q2855" s="1">
        <f>AD2855</f>
        <v>0</v>
      </c>
      <c r="R2855" s="1">
        <v>0</v>
      </c>
      <c r="S2855" s="31"/>
      <c r="T2855" s="1">
        <f>SUM(U2855,V2855,X2855,Y2855,Z2855,AA2855)</f>
        <v>88</v>
      </c>
      <c r="U2855" s="1">
        <f>SUM(AG2855,BF2855)</f>
        <v>0</v>
      </c>
      <c r="V2855" s="1">
        <f>SUM(AJ2855,AK2855,AL2855,AM2855,AO2855,AP2855,AQ2855,AR2855,AS2855,AT2855,AU2855,AN2855,AV2855,AW2855,AX2855,AY2855,AZ2855,BA2855,BC2855,BD2855,BE2855,BB2855)</f>
        <v>45</v>
      </c>
      <c r="W2855" s="1">
        <f>COUNTIF(AJ2855:BE2855, "&gt;0")</f>
        <v>1</v>
      </c>
      <c r="X2855" s="1">
        <f>SUM(BG2855,BH2855)</f>
        <v>0</v>
      </c>
      <c r="Y2855" s="1">
        <f>BI2855</f>
        <v>43</v>
      </c>
      <c r="Z2855" s="1">
        <f>AI2855</f>
        <v>0</v>
      </c>
      <c r="AA2855" s="1">
        <f>AH2855</f>
        <v>0</v>
      </c>
      <c r="AB2855" s="31"/>
      <c r="AC2855" s="1">
        <v>0</v>
      </c>
      <c r="AD2855" s="16">
        <v>0</v>
      </c>
      <c r="AE2855" s="16">
        <v>0</v>
      </c>
      <c r="AF2855" s="28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0</v>
      </c>
      <c r="BA2855" s="16">
        <v>0</v>
      </c>
      <c r="BB2855" s="16">
        <v>0</v>
      </c>
      <c r="BC2855" s="16">
        <v>0</v>
      </c>
      <c r="BD2855" s="16">
        <v>0</v>
      </c>
      <c r="BE2855" s="16">
        <v>45</v>
      </c>
      <c r="BF2855" s="16">
        <v>0</v>
      </c>
      <c r="BG2855" s="16">
        <v>0</v>
      </c>
      <c r="BH2855" s="16">
        <v>0</v>
      </c>
      <c r="BI2855" s="16">
        <v>43</v>
      </c>
      <c r="BJ2855" s="135"/>
    </row>
    <row r="2856" spans="1:62" x14ac:dyDescent="0.3">
      <c r="A2856" s="85" t="s">
        <v>246</v>
      </c>
      <c r="B2856" s="85" t="s">
        <v>163</v>
      </c>
      <c r="C2856" s="16" t="s">
        <v>955</v>
      </c>
      <c r="D2856" s="16" t="s">
        <v>1758</v>
      </c>
      <c r="E2856" s="16" t="s">
        <v>39</v>
      </c>
      <c r="F2856" s="85">
        <v>999927201</v>
      </c>
      <c r="G2856" s="1">
        <f>(J2856+T2856)-H2856</f>
        <v>71</v>
      </c>
      <c r="H2856" s="16"/>
      <c r="I2856" s="28"/>
      <c r="J2856" s="1">
        <f>SUM(K2856,L2856,N2856,O2856,P2856,Q2856)</f>
        <v>0</v>
      </c>
      <c r="K2856" s="1">
        <f>SUM(AC2856,AE2856)</f>
        <v>0</v>
      </c>
      <c r="L2856" s="1">
        <v>0</v>
      </c>
      <c r="M2856" s="1">
        <v>0</v>
      </c>
      <c r="N2856" s="1">
        <v>0</v>
      </c>
      <c r="O2856" s="1"/>
      <c r="P2856" s="1">
        <v>0</v>
      </c>
      <c r="Q2856" s="1">
        <f>AD2856</f>
        <v>0</v>
      </c>
      <c r="R2856" s="1">
        <v>0</v>
      </c>
      <c r="S2856" s="31"/>
      <c r="T2856" s="1">
        <f>SUM(U2856,V2856,X2856,Y2856,Z2856,AA2856)</f>
        <v>71</v>
      </c>
      <c r="U2856" s="1">
        <f>SUM(AG2856,BF2856)</f>
        <v>0</v>
      </c>
      <c r="V2856" s="1">
        <f>SUM(AJ2856,AK2856,AL2856,AM2856,AO2856,AP2856,AQ2856,AR2856,AS2856,AT2856,AU2856,AN2856,AV2856,AW2856,AX2856,AY2856,AZ2856,BA2856,BC2856,BD2856,BE2856,BB2856)</f>
        <v>28</v>
      </c>
      <c r="W2856" s="1">
        <f>COUNTIF(AJ2856:BE2856, "&gt;0")</f>
        <v>1</v>
      </c>
      <c r="X2856" s="1">
        <f>SUM(BG2856,BH2856)</f>
        <v>0</v>
      </c>
      <c r="Y2856" s="1">
        <f>BI2856</f>
        <v>43</v>
      </c>
      <c r="Z2856" s="1">
        <f>AI2856</f>
        <v>0</v>
      </c>
      <c r="AA2856" s="1">
        <f>AH2856</f>
        <v>0</v>
      </c>
      <c r="AB2856" s="31"/>
      <c r="AC2856" s="16">
        <v>0</v>
      </c>
      <c r="AD2856" s="16">
        <v>0</v>
      </c>
      <c r="AE2856" s="16">
        <v>0</v>
      </c>
      <c r="AF2856" s="28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28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0</v>
      </c>
      <c r="AZ2856" s="16">
        <v>0</v>
      </c>
      <c r="BA2856" s="16">
        <v>0</v>
      </c>
      <c r="BB2856" s="16">
        <v>0</v>
      </c>
      <c r="BC2856" s="16">
        <v>0</v>
      </c>
      <c r="BD2856" s="16">
        <v>0</v>
      </c>
      <c r="BE2856" s="16">
        <v>0</v>
      </c>
      <c r="BF2856" s="16">
        <v>0</v>
      </c>
      <c r="BG2856" s="16">
        <v>0</v>
      </c>
      <c r="BH2856" s="16">
        <v>0</v>
      </c>
      <c r="BI2856" s="16">
        <v>43</v>
      </c>
      <c r="BJ2856" s="135"/>
    </row>
    <row r="2857" spans="1:62" x14ac:dyDescent="0.3">
      <c r="A2857" s="85" t="s">
        <v>246</v>
      </c>
      <c r="B2857" s="85" t="s">
        <v>163</v>
      </c>
      <c r="C2857" s="16" t="s">
        <v>1199</v>
      </c>
      <c r="D2857" s="16" t="s">
        <v>346</v>
      </c>
      <c r="E2857" s="16" t="s">
        <v>39</v>
      </c>
      <c r="F2857" s="85">
        <v>999922765</v>
      </c>
      <c r="G2857" s="1">
        <f>(J2857+T2857)-H2857</f>
        <v>68</v>
      </c>
      <c r="H2857" s="16"/>
      <c r="I2857" s="28"/>
      <c r="J2857" s="1">
        <f>SUM(K2857,L2857,N2857,O2857,P2857,Q2857)</f>
        <v>0</v>
      </c>
      <c r="K2857" s="1">
        <f>SUM(AC2857,AE2857)</f>
        <v>0</v>
      </c>
      <c r="L2857" s="1">
        <v>0</v>
      </c>
      <c r="M2857" s="1">
        <v>0</v>
      </c>
      <c r="N2857" s="1">
        <v>0</v>
      </c>
      <c r="O2857" s="1"/>
      <c r="P2857" s="1">
        <v>0</v>
      </c>
      <c r="Q2857" s="1">
        <f>AD2857</f>
        <v>0</v>
      </c>
      <c r="R2857" s="1">
        <v>0</v>
      </c>
      <c r="S2857" s="31"/>
      <c r="T2857" s="1">
        <f>SUM(U2857,V2857,X2857,Y2857,Z2857,AA2857)</f>
        <v>68</v>
      </c>
      <c r="U2857" s="1">
        <f>SUM(AG2857,BF2857)</f>
        <v>0</v>
      </c>
      <c r="V2857" s="1">
        <f>SUM(AJ2857,AK2857,AL2857,AM2857,AO2857,AP2857,AQ2857,AR2857,AS2857,AT2857,AU2857,AN2857,AV2857,AW2857,AX2857,AY2857,AZ2857,BA2857,BC2857,BD2857,BE2857,BB2857)</f>
        <v>68</v>
      </c>
      <c r="W2857" s="1">
        <f>COUNTIF(AJ2857:BE2857, "&gt;0")</f>
        <v>1</v>
      </c>
      <c r="X2857" s="1">
        <f>SUM(BG2857,BH2857)</f>
        <v>0</v>
      </c>
      <c r="Y2857" s="1">
        <f>BI2857</f>
        <v>0</v>
      </c>
      <c r="Z2857" s="1">
        <f>AI2857</f>
        <v>0</v>
      </c>
      <c r="AA2857" s="1">
        <f>AH2857</f>
        <v>0</v>
      </c>
      <c r="AB2857" s="31"/>
      <c r="AC2857" s="16">
        <v>0</v>
      </c>
      <c r="AD2857" s="16">
        <v>0</v>
      </c>
      <c r="AE2857" s="16">
        <v>0</v>
      </c>
      <c r="AF2857" s="28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0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68</v>
      </c>
      <c r="BA2857" s="16">
        <v>0</v>
      </c>
      <c r="BB2857" s="16">
        <v>0</v>
      </c>
      <c r="BC2857" s="16">
        <v>0</v>
      </c>
      <c r="BD2857" s="16">
        <v>0</v>
      </c>
      <c r="BE2857" s="16">
        <v>0</v>
      </c>
      <c r="BF2857" s="16">
        <v>0</v>
      </c>
      <c r="BG2857" s="16">
        <v>0</v>
      </c>
      <c r="BH2857" s="16">
        <v>0</v>
      </c>
      <c r="BI2857" s="16">
        <v>0</v>
      </c>
      <c r="BJ2857" s="135"/>
    </row>
    <row r="2858" spans="1:62" x14ac:dyDescent="0.3">
      <c r="A2858" s="16" t="s">
        <v>246</v>
      </c>
      <c r="B2858" s="16" t="s">
        <v>163</v>
      </c>
      <c r="C2858" s="16" t="s">
        <v>428</v>
      </c>
      <c r="D2858" s="16" t="s">
        <v>3566</v>
      </c>
      <c r="E2858" s="16" t="s">
        <v>39</v>
      </c>
      <c r="F2858" s="16">
        <v>999923290</v>
      </c>
      <c r="G2858" s="1">
        <f>(J2858+T2858)-H2858</f>
        <v>68</v>
      </c>
      <c r="H2858" s="16"/>
      <c r="I2858" s="28"/>
      <c r="J2858" s="1">
        <f>SUM(K2858,L2858,N2858,O2858,P2858,Q2858)</f>
        <v>0</v>
      </c>
      <c r="K2858" s="1">
        <f>SUM(AC2858,AE2858)</f>
        <v>0</v>
      </c>
      <c r="L2858" s="1">
        <v>0</v>
      </c>
      <c r="M2858" s="1">
        <v>0</v>
      </c>
      <c r="N2858" s="1">
        <v>0</v>
      </c>
      <c r="O2858" s="1"/>
      <c r="P2858" s="1">
        <v>0</v>
      </c>
      <c r="Q2858" s="1">
        <f>AD2858</f>
        <v>0</v>
      </c>
      <c r="R2858" s="1">
        <v>0</v>
      </c>
      <c r="S2858" s="28"/>
      <c r="T2858" s="1">
        <f>SUM(U2858,V2858,X2858,Y2858,Z2858,AA2858)</f>
        <v>68</v>
      </c>
      <c r="U2858" s="1">
        <f>SUM(AG2858,BF2858)</f>
        <v>0</v>
      </c>
      <c r="V2858" s="1">
        <f>SUM(AJ2858,AK2858,AL2858,AM2858,AO2858,AP2858,AQ2858,AR2858,AS2858,AT2858,AU2858,AN2858,AV2858,AW2858,AX2858,AY2858,AZ2858,BA2858,BC2858,BD2858,BE2858,BB2858)</f>
        <v>68</v>
      </c>
      <c r="W2858" s="1">
        <f>COUNTIF(AJ2858:BE2858, "&gt;0")</f>
        <v>1</v>
      </c>
      <c r="X2858" s="1">
        <f>SUM(BG2858,BH2858)</f>
        <v>0</v>
      </c>
      <c r="Y2858" s="1">
        <f>BI2858</f>
        <v>0</v>
      </c>
      <c r="Z2858" s="1">
        <f>AI2858</f>
        <v>0</v>
      </c>
      <c r="AA2858" s="1">
        <f>AH2858</f>
        <v>0</v>
      </c>
      <c r="AB2858" s="28"/>
      <c r="AC2858" s="16">
        <v>0</v>
      </c>
      <c r="AD2858" s="16">
        <v>0</v>
      </c>
      <c r="AE2858" s="16">
        <v>0</v>
      </c>
      <c r="AF2858" s="28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0</v>
      </c>
      <c r="AZ2858" s="16">
        <v>0</v>
      </c>
      <c r="BA2858" s="16">
        <v>0</v>
      </c>
      <c r="BB2858" s="16">
        <v>68</v>
      </c>
      <c r="BC2858" s="16">
        <v>0</v>
      </c>
      <c r="BD2858" s="16">
        <v>0</v>
      </c>
      <c r="BE2858" s="16">
        <v>0</v>
      </c>
      <c r="BF2858" s="16">
        <v>0</v>
      </c>
      <c r="BG2858" s="16">
        <v>0</v>
      </c>
      <c r="BH2858" s="16">
        <v>0</v>
      </c>
      <c r="BI2858" s="16">
        <v>0</v>
      </c>
      <c r="BJ2858" s="135"/>
    </row>
    <row r="2859" spans="1:62" x14ac:dyDescent="0.3">
      <c r="A2859" s="85" t="s">
        <v>246</v>
      </c>
      <c r="B2859" s="85" t="s">
        <v>163</v>
      </c>
      <c r="C2859" s="16" t="s">
        <v>2991</v>
      </c>
      <c r="D2859" s="16" t="s">
        <v>1182</v>
      </c>
      <c r="E2859" s="16" t="s">
        <v>39</v>
      </c>
      <c r="F2859" s="85">
        <v>999924794</v>
      </c>
      <c r="G2859" s="1">
        <f>(J2859+T2859)-H2859</f>
        <v>68</v>
      </c>
      <c r="H2859" s="16"/>
      <c r="I2859" s="28"/>
      <c r="J2859" s="1">
        <f>SUM(K2859,L2859,N2859,O2859,P2859,Q2859)</f>
        <v>0</v>
      </c>
      <c r="K2859" s="1">
        <f>SUM(AC2859,AE2859)</f>
        <v>0</v>
      </c>
      <c r="L2859" s="1">
        <v>0</v>
      </c>
      <c r="M2859" s="1">
        <v>0</v>
      </c>
      <c r="N2859" s="1">
        <v>0</v>
      </c>
      <c r="O2859" s="1"/>
      <c r="P2859" s="1">
        <v>0</v>
      </c>
      <c r="Q2859" s="1">
        <f>AD2859</f>
        <v>0</v>
      </c>
      <c r="R2859" s="1">
        <v>0</v>
      </c>
      <c r="S2859" s="28"/>
      <c r="T2859" s="1">
        <f>SUM(U2859,V2859,X2859,Y2859,Z2859,AA2859)</f>
        <v>68</v>
      </c>
      <c r="U2859" s="1">
        <f>SUM(AG2859,BF2859)</f>
        <v>0</v>
      </c>
      <c r="V2859" s="1">
        <f>SUM(AJ2859,AK2859,AL2859,AM2859,AO2859,AP2859,AQ2859,AR2859,AS2859,AT2859,AU2859,AN2859,AV2859,AW2859,AX2859,AY2859,AZ2859,BA2859,BC2859,BD2859,BE2859,BB2859)</f>
        <v>68</v>
      </c>
      <c r="W2859" s="1">
        <f>COUNTIF(AJ2859:BE2859, "&gt;0")</f>
        <v>1</v>
      </c>
      <c r="X2859" s="1">
        <f>SUM(BG2859,BH2859)</f>
        <v>0</v>
      </c>
      <c r="Y2859" s="1">
        <f>BI2859</f>
        <v>0</v>
      </c>
      <c r="Z2859" s="1">
        <f>AI2859</f>
        <v>0</v>
      </c>
      <c r="AA2859" s="1">
        <f>AH2859</f>
        <v>0</v>
      </c>
      <c r="AB2859" s="28"/>
      <c r="AC2859" s="16">
        <v>0</v>
      </c>
      <c r="AD2859" s="16">
        <v>0</v>
      </c>
      <c r="AE2859" s="16">
        <v>0</v>
      </c>
      <c r="AF2859" s="28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0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68</v>
      </c>
      <c r="AW2859" s="16">
        <v>0</v>
      </c>
      <c r="AX2859" s="16">
        <v>0</v>
      </c>
      <c r="AY2859" s="16">
        <v>0</v>
      </c>
      <c r="AZ2859" s="16">
        <v>0</v>
      </c>
      <c r="BA2859" s="16">
        <v>0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0</v>
      </c>
      <c r="BH2859" s="16">
        <v>0</v>
      </c>
      <c r="BI2859" s="16">
        <v>0</v>
      </c>
      <c r="BJ2859" s="135"/>
    </row>
    <row r="2860" spans="1:62" x14ac:dyDescent="0.3">
      <c r="A2860" s="85" t="s">
        <v>246</v>
      </c>
      <c r="B2860" s="85" t="s">
        <v>163</v>
      </c>
      <c r="C2860" s="16" t="s">
        <v>1329</v>
      </c>
      <c r="D2860" s="16" t="s">
        <v>1667</v>
      </c>
      <c r="E2860" s="16" t="s">
        <v>39</v>
      </c>
      <c r="F2860" s="85">
        <v>999926587</v>
      </c>
      <c r="G2860" s="1">
        <f>(J2860+T2860)-H2860</f>
        <v>68</v>
      </c>
      <c r="H2860" s="16"/>
      <c r="I2860" s="28"/>
      <c r="J2860" s="1">
        <f>SUM(K2860,L2860,N2860,O2860,P2860,Q2860)</f>
        <v>0</v>
      </c>
      <c r="K2860" s="1">
        <f>SUM(AC2860,AE2860)</f>
        <v>0</v>
      </c>
      <c r="L2860" s="1">
        <v>0</v>
      </c>
      <c r="M2860" s="1">
        <v>0</v>
      </c>
      <c r="N2860" s="1">
        <v>0</v>
      </c>
      <c r="O2860" s="1"/>
      <c r="P2860" s="1">
        <v>0</v>
      </c>
      <c r="Q2860" s="1">
        <f>AD2860</f>
        <v>0</v>
      </c>
      <c r="R2860" s="1">
        <v>0</v>
      </c>
      <c r="S2860" s="31"/>
      <c r="T2860" s="1">
        <f>SUM(U2860,V2860,X2860,Y2860,Z2860,AA2860)</f>
        <v>68</v>
      </c>
      <c r="U2860" s="1">
        <f>SUM(AG2860,BF2860)</f>
        <v>0</v>
      </c>
      <c r="V2860" s="1">
        <f>SUM(AJ2860,AK2860,AL2860,AM2860,AO2860,AP2860,AQ2860,AR2860,AS2860,AT2860,AU2860,AN2860,AV2860,AW2860,AX2860,AY2860,AZ2860,BA2860,BC2860,BD2860,BE2860,BB2860)</f>
        <v>68</v>
      </c>
      <c r="W2860" s="1">
        <f>COUNTIF(AJ2860:BE2860, "&gt;0")</f>
        <v>1</v>
      </c>
      <c r="X2860" s="1">
        <f>SUM(BG2860,BH2860)</f>
        <v>0</v>
      </c>
      <c r="Y2860" s="1">
        <f>BI2860</f>
        <v>0</v>
      </c>
      <c r="Z2860" s="1">
        <f>AI2860</f>
        <v>0</v>
      </c>
      <c r="AA2860" s="1">
        <f>AH2860</f>
        <v>0</v>
      </c>
      <c r="AB2860" s="31"/>
      <c r="AC2860" s="16">
        <v>0</v>
      </c>
      <c r="AD2860" s="16">
        <v>0</v>
      </c>
      <c r="AE2860" s="16">
        <v>0</v>
      </c>
      <c r="AF2860" s="28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0</v>
      </c>
      <c r="AV2860" s="16">
        <v>0</v>
      </c>
      <c r="AW2860" s="16">
        <v>0</v>
      </c>
      <c r="AX2860" s="16">
        <v>0</v>
      </c>
      <c r="AY2860" s="16">
        <v>0</v>
      </c>
      <c r="AZ2860" s="16">
        <v>68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  <c r="BI2860" s="16">
        <v>0</v>
      </c>
      <c r="BJ2860" s="135"/>
    </row>
    <row r="2861" spans="1:62" x14ac:dyDescent="0.3">
      <c r="A2861" s="85" t="s">
        <v>246</v>
      </c>
      <c r="B2861" s="85" t="s">
        <v>163</v>
      </c>
      <c r="C2861" s="16" t="s">
        <v>1042</v>
      </c>
      <c r="D2861" s="16" t="s">
        <v>1342</v>
      </c>
      <c r="E2861" s="16" t="s">
        <v>39</v>
      </c>
      <c r="F2861" s="85">
        <v>999927846</v>
      </c>
      <c r="G2861" s="1">
        <f>(J2861+T2861)-H2861</f>
        <v>68</v>
      </c>
      <c r="H2861" s="16"/>
      <c r="I2861" s="28"/>
      <c r="J2861" s="1">
        <f>SUM(K2861,L2861,N2861,O2861,P2861,Q2861)</f>
        <v>0</v>
      </c>
      <c r="K2861" s="1">
        <f>SUM(AC2861,AE2861)</f>
        <v>0</v>
      </c>
      <c r="L2861" s="1">
        <v>0</v>
      </c>
      <c r="M2861" s="1">
        <v>0</v>
      </c>
      <c r="N2861" s="1">
        <v>0</v>
      </c>
      <c r="O2861" s="1"/>
      <c r="P2861" s="1">
        <v>0</v>
      </c>
      <c r="Q2861" s="1">
        <f>AD2861</f>
        <v>0</v>
      </c>
      <c r="R2861" s="1">
        <v>0</v>
      </c>
      <c r="S2861" s="31"/>
      <c r="T2861" s="1">
        <f>SUM(U2861,V2861,X2861,Y2861,Z2861,AA2861)</f>
        <v>68</v>
      </c>
      <c r="U2861" s="1">
        <f>SUM(AG2861,BF2861)</f>
        <v>0</v>
      </c>
      <c r="V2861" s="1">
        <f>SUM(AJ2861,AK2861,AL2861,AM2861,AO2861,AP2861,AQ2861,AR2861,AS2861,AT2861,AU2861,AN2861,AV2861,AW2861,AX2861,AY2861,AZ2861,BA2861,BC2861,BD2861,BE2861,BB2861)</f>
        <v>68</v>
      </c>
      <c r="W2861" s="1">
        <f>COUNTIF(AJ2861:BE2861, "&gt;0")</f>
        <v>1</v>
      </c>
      <c r="X2861" s="1">
        <f>SUM(BG2861,BH2861)</f>
        <v>0</v>
      </c>
      <c r="Y2861" s="1">
        <f>BI2861</f>
        <v>0</v>
      </c>
      <c r="Z2861" s="1">
        <f>AI2861</f>
        <v>0</v>
      </c>
      <c r="AA2861" s="1">
        <f>AH2861</f>
        <v>0</v>
      </c>
      <c r="AB2861" s="31"/>
      <c r="AC2861" s="16">
        <v>0</v>
      </c>
      <c r="AD2861" s="16">
        <v>0</v>
      </c>
      <c r="AE2861" s="16">
        <v>0</v>
      </c>
      <c r="AF2861" s="28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68</v>
      </c>
      <c r="AT2861" s="16">
        <v>0</v>
      </c>
      <c r="AU2861" s="16">
        <v>0</v>
      </c>
      <c r="AV2861" s="16">
        <v>0</v>
      </c>
      <c r="AW2861" s="16">
        <v>0</v>
      </c>
      <c r="AX2861" s="16">
        <v>0</v>
      </c>
      <c r="AY2861" s="16">
        <v>0</v>
      </c>
      <c r="AZ2861" s="16">
        <v>0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  <c r="BI2861" s="16">
        <v>0</v>
      </c>
      <c r="BJ2861" s="135"/>
    </row>
    <row r="2862" spans="1:62" x14ac:dyDescent="0.3">
      <c r="A2862" s="100" t="s">
        <v>246</v>
      </c>
      <c r="B2862" s="100" t="s">
        <v>163</v>
      </c>
      <c r="C2862" s="52" t="s">
        <v>2218</v>
      </c>
      <c r="D2862" s="52" t="s">
        <v>2220</v>
      </c>
      <c r="E2862" s="52" t="s">
        <v>39</v>
      </c>
      <c r="F2862" s="100">
        <v>999929339</v>
      </c>
      <c r="G2862" s="1">
        <f>(J2862+T2862)-H2862</f>
        <v>68</v>
      </c>
      <c r="H2862" s="16"/>
      <c r="I2862" s="28"/>
      <c r="J2862" s="1">
        <f>SUM(K2862,L2862,N2862,O2862,P2862,Q2862)</f>
        <v>0</v>
      </c>
      <c r="K2862" s="1">
        <f>SUM(AC2862,AE2862)</f>
        <v>0</v>
      </c>
      <c r="L2862" s="1">
        <v>0</v>
      </c>
      <c r="M2862" s="1">
        <v>0</v>
      </c>
      <c r="N2862" s="1">
        <v>0</v>
      </c>
      <c r="O2862" s="1"/>
      <c r="P2862" s="1">
        <v>0</v>
      </c>
      <c r="Q2862" s="1">
        <f>AD2862</f>
        <v>0</v>
      </c>
      <c r="R2862" s="1">
        <v>0</v>
      </c>
      <c r="S2862" s="31"/>
      <c r="T2862" s="1">
        <f>SUM(U2862,V2862,X2862,Y2862,Z2862,AA2862)</f>
        <v>68</v>
      </c>
      <c r="U2862" s="1">
        <f>SUM(AG2862,BF2862)</f>
        <v>0</v>
      </c>
      <c r="V2862" s="1">
        <f>SUM(AJ2862,AK2862,AL2862,AM2862,AO2862,AP2862,AQ2862,AR2862,AS2862,AT2862,AU2862,AN2862,AV2862,AW2862,AX2862,AY2862,AZ2862,BA2862,BC2862,BD2862,BE2862,BB2862)</f>
        <v>68</v>
      </c>
      <c r="W2862" s="1">
        <f>COUNTIF(AJ2862:BE2862, "&gt;0")</f>
        <v>1</v>
      </c>
      <c r="X2862" s="1">
        <f>SUM(BG2862,BH2862)</f>
        <v>0</v>
      </c>
      <c r="Y2862" s="1">
        <f>BI2862</f>
        <v>0</v>
      </c>
      <c r="Z2862" s="1">
        <f>AI2862</f>
        <v>0</v>
      </c>
      <c r="AA2862" s="1">
        <f>AH2862</f>
        <v>0</v>
      </c>
      <c r="AB2862" s="31"/>
      <c r="AC2862" s="16">
        <v>0</v>
      </c>
      <c r="AD2862" s="16">
        <v>0</v>
      </c>
      <c r="AE2862" s="16">
        <v>0</v>
      </c>
      <c r="AF2862" s="28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68</v>
      </c>
      <c r="AN2862" s="16">
        <v>0</v>
      </c>
      <c r="AO2862" s="16">
        <v>0</v>
      </c>
      <c r="AP2862" s="16">
        <v>0</v>
      </c>
      <c r="AQ2862" s="16">
        <v>0</v>
      </c>
      <c r="AR2862" s="16">
        <v>0</v>
      </c>
      <c r="AS2862" s="16">
        <v>0</v>
      </c>
      <c r="AT2862" s="16">
        <v>0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  <c r="BI2862" s="16">
        <v>0</v>
      </c>
      <c r="BJ2862" s="135"/>
    </row>
    <row r="2863" spans="1:62" x14ac:dyDescent="0.3">
      <c r="A2863" s="85" t="s">
        <v>246</v>
      </c>
      <c r="B2863" s="85" t="s">
        <v>163</v>
      </c>
      <c r="C2863" s="16" t="s">
        <v>2029</v>
      </c>
      <c r="D2863" s="16" t="s">
        <v>2265</v>
      </c>
      <c r="E2863" s="16" t="s">
        <v>39</v>
      </c>
      <c r="F2863" s="85">
        <v>999929850</v>
      </c>
      <c r="G2863" s="1">
        <f>(J2863+T2863)-H2863</f>
        <v>68</v>
      </c>
      <c r="H2863" s="16"/>
      <c r="I2863" s="28"/>
      <c r="J2863" s="1">
        <f>SUM(K2863,L2863,N2863,O2863,P2863,Q2863)</f>
        <v>0</v>
      </c>
      <c r="K2863" s="1">
        <f>SUM(AC2863,AE2863)</f>
        <v>0</v>
      </c>
      <c r="L2863" s="1">
        <v>0</v>
      </c>
      <c r="M2863" s="1">
        <v>0</v>
      </c>
      <c r="N2863" s="1">
        <v>0</v>
      </c>
      <c r="O2863" s="1"/>
      <c r="P2863" s="1">
        <v>0</v>
      </c>
      <c r="Q2863" s="1">
        <f>AD2863</f>
        <v>0</v>
      </c>
      <c r="R2863" s="1">
        <v>0</v>
      </c>
      <c r="S2863" s="31"/>
      <c r="T2863" s="1">
        <f>SUM(U2863,V2863,X2863,Y2863,Z2863,AA2863)</f>
        <v>68</v>
      </c>
      <c r="U2863" s="1">
        <f>SUM(AG2863,BF2863)</f>
        <v>0</v>
      </c>
      <c r="V2863" s="1">
        <f>SUM(AJ2863,AK2863,AL2863,AM2863,AO2863,AP2863,AQ2863,AR2863,AS2863,AT2863,AU2863,AN2863,AV2863,AW2863,AX2863,AY2863,AZ2863,BA2863,BC2863,BD2863,BE2863,BB2863)</f>
        <v>68</v>
      </c>
      <c r="W2863" s="1">
        <f>COUNTIF(AJ2863:BE2863, "&gt;0")</f>
        <v>1</v>
      </c>
      <c r="X2863" s="1">
        <f>SUM(BG2863,BH2863)</f>
        <v>0</v>
      </c>
      <c r="Y2863" s="1">
        <f>BI2863</f>
        <v>0</v>
      </c>
      <c r="Z2863" s="1">
        <f>AI2863</f>
        <v>0</v>
      </c>
      <c r="AA2863" s="1">
        <f>AH2863</f>
        <v>0</v>
      </c>
      <c r="AB2863" s="31"/>
      <c r="AC2863" s="16">
        <v>0</v>
      </c>
      <c r="AD2863" s="16">
        <v>0</v>
      </c>
      <c r="AE2863" s="16">
        <v>0</v>
      </c>
      <c r="AF2863" s="28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0</v>
      </c>
      <c r="AO2863" s="16">
        <v>68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0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  <c r="BI2863" s="16">
        <v>0</v>
      </c>
      <c r="BJ2863" s="135"/>
    </row>
    <row r="2864" spans="1:62" x14ac:dyDescent="0.3">
      <c r="A2864" s="85" t="s">
        <v>246</v>
      </c>
      <c r="B2864" s="85" t="s">
        <v>163</v>
      </c>
      <c r="C2864" s="16" t="s">
        <v>1165</v>
      </c>
      <c r="D2864" s="16" t="s">
        <v>2375</v>
      </c>
      <c r="E2864" s="16" t="s">
        <v>39</v>
      </c>
      <c r="F2864" s="85">
        <v>999930940</v>
      </c>
      <c r="G2864" s="1">
        <f>(J2864+T2864)-H2864</f>
        <v>68</v>
      </c>
      <c r="H2864" s="16"/>
      <c r="I2864" s="28"/>
      <c r="J2864" s="1">
        <f>SUM(K2864,L2864,N2864,O2864,P2864,Q2864)</f>
        <v>0</v>
      </c>
      <c r="K2864" s="1">
        <f>SUM(AC2864,AE2864)</f>
        <v>0</v>
      </c>
      <c r="L2864" s="1">
        <v>0</v>
      </c>
      <c r="M2864" s="1">
        <v>0</v>
      </c>
      <c r="N2864" s="1">
        <v>0</v>
      </c>
      <c r="O2864" s="1"/>
      <c r="P2864" s="1">
        <v>0</v>
      </c>
      <c r="Q2864" s="1">
        <f>AD2864</f>
        <v>0</v>
      </c>
      <c r="R2864" s="1">
        <v>0</v>
      </c>
      <c r="S2864" s="31"/>
      <c r="T2864" s="1">
        <f>SUM(U2864,V2864,X2864,Y2864,Z2864,AA2864)</f>
        <v>68</v>
      </c>
      <c r="U2864" s="1">
        <f>SUM(AG2864,BF2864)</f>
        <v>0</v>
      </c>
      <c r="V2864" s="1">
        <f>SUM(AJ2864,AK2864,AL2864,AM2864,AO2864,AP2864,AQ2864,AR2864,AS2864,AT2864,AU2864,AN2864,AV2864,AW2864,AX2864,AY2864,AZ2864,BA2864,BC2864,BD2864,BE2864,BB2864)</f>
        <v>68</v>
      </c>
      <c r="W2864" s="1">
        <f>COUNTIF(AJ2864:BE2864, "&gt;0")</f>
        <v>1</v>
      </c>
      <c r="X2864" s="1">
        <f>SUM(BG2864,BH2864)</f>
        <v>0</v>
      </c>
      <c r="Y2864" s="1">
        <f>BI2864</f>
        <v>0</v>
      </c>
      <c r="Z2864" s="1">
        <f>AI2864</f>
        <v>0</v>
      </c>
      <c r="AA2864" s="1">
        <f>AH2864</f>
        <v>0</v>
      </c>
      <c r="AB2864" s="31"/>
      <c r="AC2864" s="16">
        <v>0</v>
      </c>
      <c r="AD2864" s="16">
        <v>0</v>
      </c>
      <c r="AE2864" s="16">
        <v>0</v>
      </c>
      <c r="AF2864" s="28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0</v>
      </c>
      <c r="AO2864" s="16">
        <v>0</v>
      </c>
      <c r="AP2864" s="16">
        <v>0</v>
      </c>
      <c r="AQ2864" s="16">
        <v>68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  <c r="BI2864" s="16">
        <v>0</v>
      </c>
      <c r="BJ2864" s="135"/>
    </row>
    <row r="2865" spans="1:62" x14ac:dyDescent="0.3">
      <c r="A2865" s="16" t="s">
        <v>246</v>
      </c>
      <c r="B2865" s="16" t="s">
        <v>163</v>
      </c>
      <c r="C2865" s="16" t="s">
        <v>1590</v>
      </c>
      <c r="D2865" s="16" t="s">
        <v>1820</v>
      </c>
      <c r="E2865" s="16" t="s">
        <v>39</v>
      </c>
      <c r="F2865" s="16">
        <v>999932043</v>
      </c>
      <c r="G2865" s="1">
        <f>(J2865+T2865)-H2865</f>
        <v>68</v>
      </c>
      <c r="H2865" s="16"/>
      <c r="I2865" s="28"/>
      <c r="J2865" s="1">
        <f>SUM(K2865,L2865,N2865,O2865,P2865,Q2865)</f>
        <v>0</v>
      </c>
      <c r="K2865" s="1">
        <f>SUM(AC2865,AE2865)</f>
        <v>0</v>
      </c>
      <c r="L2865" s="1">
        <v>0</v>
      </c>
      <c r="M2865" s="1">
        <v>0</v>
      </c>
      <c r="N2865" s="1">
        <v>0</v>
      </c>
      <c r="O2865" s="1"/>
      <c r="P2865" s="1">
        <v>0</v>
      </c>
      <c r="Q2865" s="1">
        <f>AD2865</f>
        <v>0</v>
      </c>
      <c r="R2865" s="1">
        <v>0</v>
      </c>
      <c r="S2865" s="28"/>
      <c r="T2865" s="1">
        <f>SUM(U2865,V2865,X2865,Y2865,Z2865,AA2865)</f>
        <v>68</v>
      </c>
      <c r="U2865" s="1">
        <f>SUM(AG2865,BF2865)</f>
        <v>0</v>
      </c>
      <c r="V2865" s="1">
        <f>SUM(AJ2865,AK2865,AL2865,AM2865,AO2865,AP2865,AQ2865,AR2865,AS2865,AT2865,AU2865,AN2865,AV2865,AW2865,AX2865,AY2865,AZ2865,BA2865,BC2865,BD2865,BE2865,BB2865)</f>
        <v>68</v>
      </c>
      <c r="W2865" s="1">
        <f>COUNTIF(AJ2865:BE2865, "&gt;0")</f>
        <v>1</v>
      </c>
      <c r="X2865" s="1">
        <f>SUM(BG2865,BH2865)</f>
        <v>0</v>
      </c>
      <c r="Y2865" s="1">
        <f>BI2865</f>
        <v>0</v>
      </c>
      <c r="Z2865" s="1">
        <f>AI2865</f>
        <v>0</v>
      </c>
      <c r="AA2865" s="1">
        <f>AH2865</f>
        <v>0</v>
      </c>
      <c r="AB2865" s="28"/>
      <c r="AC2865" s="16">
        <v>0</v>
      </c>
      <c r="AD2865" s="16">
        <v>0</v>
      </c>
      <c r="AE2865" s="16">
        <v>0</v>
      </c>
      <c r="AF2865" s="28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0</v>
      </c>
      <c r="AO2865" s="16">
        <v>0</v>
      </c>
      <c r="AP2865" s="16">
        <v>0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68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  <c r="BI2865" s="16">
        <v>0</v>
      </c>
    </row>
    <row r="2866" spans="1:62" x14ac:dyDescent="0.3">
      <c r="A2866" s="16" t="s">
        <v>246</v>
      </c>
      <c r="B2866" s="16" t="s">
        <v>163</v>
      </c>
      <c r="C2866" s="16" t="s">
        <v>3501</v>
      </c>
      <c r="D2866" s="16" t="s">
        <v>3502</v>
      </c>
      <c r="E2866" s="16" t="s">
        <v>39</v>
      </c>
      <c r="F2866" s="16">
        <v>999932526</v>
      </c>
      <c r="G2866" s="1">
        <f>(J2866+T2866)-H2866</f>
        <v>68</v>
      </c>
      <c r="H2866" s="16"/>
      <c r="I2866" s="28"/>
      <c r="J2866" s="1">
        <f>SUM(K2866,L2866,N2866,O2866,P2866,Q2866)</f>
        <v>0</v>
      </c>
      <c r="K2866" s="1">
        <f>SUM(AC2866,AE2866)</f>
        <v>0</v>
      </c>
      <c r="L2866" s="1">
        <v>0</v>
      </c>
      <c r="M2866" s="1">
        <v>0</v>
      </c>
      <c r="N2866" s="1">
        <v>0</v>
      </c>
      <c r="O2866" s="1"/>
      <c r="P2866" s="1">
        <v>0</v>
      </c>
      <c r="Q2866" s="1">
        <f>AD2866</f>
        <v>0</v>
      </c>
      <c r="R2866" s="1">
        <v>0</v>
      </c>
      <c r="S2866" s="31"/>
      <c r="T2866" s="1">
        <f>SUM(U2866,V2866,X2866,Y2866,Z2866,AA2866)</f>
        <v>68</v>
      </c>
      <c r="U2866" s="1">
        <f>SUM(AG2866,BF2866)</f>
        <v>0</v>
      </c>
      <c r="V2866" s="1">
        <f>SUM(AJ2866,AK2866,AL2866,AM2866,AO2866,AP2866,AQ2866,AR2866,AS2866,AT2866,AU2866,AN2866,AV2866,AW2866,AX2866,AY2866,AZ2866,BA2866,BC2866,BD2866,BE2866,BB2866)</f>
        <v>0</v>
      </c>
      <c r="W2866" s="1">
        <f>COUNTIF(AJ2866:BE2866, "&gt;0")</f>
        <v>0</v>
      </c>
      <c r="X2866" s="1">
        <f>SUM(BG2866,BH2866)</f>
        <v>68</v>
      </c>
      <c r="Y2866" s="1">
        <f>BI2866</f>
        <v>0</v>
      </c>
      <c r="Z2866" s="1">
        <f>AI2866</f>
        <v>0</v>
      </c>
      <c r="AA2866" s="1">
        <f>AH2866</f>
        <v>0</v>
      </c>
      <c r="AB2866" s="31"/>
      <c r="AC2866" s="16">
        <v>0</v>
      </c>
      <c r="AD2866" s="16">
        <v>0</v>
      </c>
      <c r="AE2866" s="16">
        <v>0</v>
      </c>
      <c r="AF2866" s="28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0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68</v>
      </c>
      <c r="BI2866" s="16">
        <v>0</v>
      </c>
    </row>
    <row r="2867" spans="1:62" x14ac:dyDescent="0.3">
      <c r="A2867" s="16" t="s">
        <v>246</v>
      </c>
      <c r="B2867" s="16" t="s">
        <v>163</v>
      </c>
      <c r="C2867" s="16" t="s">
        <v>595</v>
      </c>
      <c r="D2867" s="16" t="s">
        <v>3567</v>
      </c>
      <c r="E2867" s="16" t="s">
        <v>39</v>
      </c>
      <c r="F2867" s="16">
        <v>999929687</v>
      </c>
      <c r="G2867" s="1">
        <f>(J2867+T2867)-H2867</f>
        <v>63</v>
      </c>
      <c r="H2867" s="16"/>
      <c r="I2867" s="28"/>
      <c r="J2867" s="1">
        <f>SUM(K2867,L2867,N2867,O2867,P2867,Q2867)</f>
        <v>0</v>
      </c>
      <c r="K2867" s="1">
        <f>SUM(AC2867,AE2867)</f>
        <v>0</v>
      </c>
      <c r="L2867" s="1">
        <v>0</v>
      </c>
      <c r="M2867" s="1">
        <v>0</v>
      </c>
      <c r="N2867" s="1">
        <v>0</v>
      </c>
      <c r="O2867" s="1"/>
      <c r="P2867" s="1">
        <v>0</v>
      </c>
      <c r="Q2867" s="1">
        <f>AD2867</f>
        <v>0</v>
      </c>
      <c r="R2867" s="1">
        <v>0</v>
      </c>
      <c r="S2867" s="28"/>
      <c r="T2867" s="1">
        <f>SUM(U2867,V2867,X2867,Y2867,Z2867,AA2867)</f>
        <v>63</v>
      </c>
      <c r="U2867" s="1">
        <f>SUM(AG2867,BF2867)</f>
        <v>0</v>
      </c>
      <c r="V2867" s="1">
        <f>SUM(AJ2867,AK2867,AL2867,AM2867,AO2867,AP2867,AQ2867,AR2867,AS2867,AT2867,AU2867,AN2867,AV2867,AW2867,AX2867,AY2867,AZ2867,BA2867,BC2867,BD2867,BE2867,BB2867)</f>
        <v>63</v>
      </c>
      <c r="W2867" s="1">
        <f>COUNTIF(AJ2867:BE2867, "&gt;0")</f>
        <v>1</v>
      </c>
      <c r="X2867" s="1">
        <f>SUM(BG2867,BH2867)</f>
        <v>0</v>
      </c>
      <c r="Y2867" s="1">
        <f>BI2867</f>
        <v>0</v>
      </c>
      <c r="Z2867" s="1">
        <f>AI2867</f>
        <v>0</v>
      </c>
      <c r="AA2867" s="1">
        <f>AH2867</f>
        <v>0</v>
      </c>
      <c r="AB2867" s="28"/>
      <c r="AC2867" s="16">
        <v>0</v>
      </c>
      <c r="AD2867" s="16">
        <v>0</v>
      </c>
      <c r="AE2867" s="16">
        <v>0</v>
      </c>
      <c r="AF2867" s="28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0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63</v>
      </c>
      <c r="BC2867" s="16">
        <v>0</v>
      </c>
      <c r="BD2867" s="16">
        <v>0</v>
      </c>
      <c r="BE2867" s="16">
        <v>0</v>
      </c>
      <c r="BF2867" s="16">
        <v>0</v>
      </c>
      <c r="BG2867" s="16">
        <v>0</v>
      </c>
      <c r="BH2867" s="16">
        <v>0</v>
      </c>
      <c r="BI2867" s="16">
        <v>0</v>
      </c>
      <c r="BJ2867" s="135"/>
    </row>
    <row r="2868" spans="1:62" x14ac:dyDescent="0.3">
      <c r="A2868" s="100" t="s">
        <v>246</v>
      </c>
      <c r="B2868" s="100" t="s">
        <v>163</v>
      </c>
      <c r="C2868" s="52" t="s">
        <v>366</v>
      </c>
      <c r="D2868" s="52" t="s">
        <v>2221</v>
      </c>
      <c r="E2868" s="52" t="s">
        <v>39</v>
      </c>
      <c r="F2868" s="100">
        <v>999930365</v>
      </c>
      <c r="G2868" s="1">
        <f>(J2868+T2868)-H2868</f>
        <v>63</v>
      </c>
      <c r="H2868" s="16"/>
      <c r="I2868" s="28"/>
      <c r="J2868" s="1">
        <f>SUM(K2868,L2868,N2868,O2868,P2868,Q2868)</f>
        <v>0</v>
      </c>
      <c r="K2868" s="1">
        <f>SUM(AC2868,AE2868)</f>
        <v>0</v>
      </c>
      <c r="L2868" s="1">
        <v>0</v>
      </c>
      <c r="M2868" s="1">
        <v>0</v>
      </c>
      <c r="N2868" s="1">
        <v>0</v>
      </c>
      <c r="O2868" s="1"/>
      <c r="P2868" s="1">
        <v>0</v>
      </c>
      <c r="Q2868" s="1">
        <f>AD2868</f>
        <v>0</v>
      </c>
      <c r="R2868" s="1">
        <v>0</v>
      </c>
      <c r="S2868" s="31"/>
      <c r="T2868" s="1">
        <f>SUM(U2868,V2868,X2868,Y2868,Z2868,AA2868)</f>
        <v>63</v>
      </c>
      <c r="U2868" s="1">
        <f>SUM(AG2868,BF2868)</f>
        <v>0</v>
      </c>
      <c r="V2868" s="1">
        <f>SUM(AJ2868,AK2868,AL2868,AM2868,AO2868,AP2868,AQ2868,AR2868,AS2868,AT2868,AU2868,AN2868,AV2868,AW2868,AX2868,AY2868,AZ2868,BA2868,BC2868,BD2868,BE2868,BB2868)</f>
        <v>63</v>
      </c>
      <c r="W2868" s="1">
        <f>COUNTIF(AJ2868:BE2868, "&gt;0")</f>
        <v>1</v>
      </c>
      <c r="X2868" s="1">
        <f>SUM(BG2868,BH2868)</f>
        <v>0</v>
      </c>
      <c r="Y2868" s="1">
        <f>BI2868</f>
        <v>0</v>
      </c>
      <c r="Z2868" s="1">
        <f>AI2868</f>
        <v>0</v>
      </c>
      <c r="AA2868" s="1">
        <f>AH2868</f>
        <v>0</v>
      </c>
      <c r="AB2868" s="31"/>
      <c r="AC2868" s="16">
        <v>0</v>
      </c>
      <c r="AD2868" s="16">
        <v>0</v>
      </c>
      <c r="AE2868" s="16">
        <v>0</v>
      </c>
      <c r="AF2868" s="28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63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0</v>
      </c>
      <c r="BA2868" s="16">
        <v>0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  <c r="BI2868" s="16">
        <v>0</v>
      </c>
      <c r="BJ2868" s="135"/>
    </row>
    <row r="2869" spans="1:62" x14ac:dyDescent="0.3">
      <c r="A2869" s="85" t="s">
        <v>246</v>
      </c>
      <c r="B2869" s="85" t="s">
        <v>163</v>
      </c>
      <c r="C2869" s="16" t="s">
        <v>72</v>
      </c>
      <c r="D2869" s="16" t="s">
        <v>568</v>
      </c>
      <c r="E2869" s="16" t="s">
        <v>39</v>
      </c>
      <c r="F2869" s="85">
        <v>999921317</v>
      </c>
      <c r="G2869" s="1">
        <f>(J2869+T2869)-H2869</f>
        <v>60</v>
      </c>
      <c r="H2869" s="16"/>
      <c r="I2869" s="28"/>
      <c r="J2869" s="1">
        <f>SUM(K2869,L2869,N2869,O2869,P2869,Q2869)</f>
        <v>0</v>
      </c>
      <c r="K2869" s="1">
        <f>SUM(AC2869,AE2869)</f>
        <v>0</v>
      </c>
      <c r="L2869" s="1">
        <v>0</v>
      </c>
      <c r="M2869" s="1">
        <v>0</v>
      </c>
      <c r="N2869" s="1">
        <v>0</v>
      </c>
      <c r="O2869" s="1"/>
      <c r="P2869" s="1">
        <v>0</v>
      </c>
      <c r="Q2869" s="1">
        <f>AD2869</f>
        <v>0</v>
      </c>
      <c r="R2869" s="1">
        <v>0</v>
      </c>
      <c r="S2869" s="28"/>
      <c r="T2869" s="1">
        <f>SUM(U2869,V2869,X2869,Y2869,Z2869,AA2869)</f>
        <v>60</v>
      </c>
      <c r="U2869" s="1">
        <f>SUM(AG2869,BF2869)</f>
        <v>0</v>
      </c>
      <c r="V2869" s="1">
        <f>SUM(AJ2869,AK2869,AL2869,AM2869,AO2869,AP2869,AQ2869,AR2869,AS2869,AT2869,AU2869,AN2869,AV2869,AW2869,AX2869,AY2869,AZ2869,BA2869,BC2869,BD2869,BE2869,BB2869)</f>
        <v>60</v>
      </c>
      <c r="W2869" s="1">
        <f>COUNTIF(AJ2869:BE2869, "&gt;0")</f>
        <v>1</v>
      </c>
      <c r="X2869" s="1">
        <f>SUM(BG2869,BH2869)</f>
        <v>0</v>
      </c>
      <c r="Y2869" s="1">
        <f>BI2869</f>
        <v>0</v>
      </c>
      <c r="Z2869" s="1">
        <f>AI2869</f>
        <v>0</v>
      </c>
      <c r="AA2869" s="1">
        <f>AH2869</f>
        <v>0</v>
      </c>
      <c r="AB2869" s="28"/>
      <c r="AC2869" s="16">
        <v>0</v>
      </c>
      <c r="AD2869" s="16">
        <v>0</v>
      </c>
      <c r="AE2869" s="16">
        <v>0</v>
      </c>
      <c r="AF2869" s="28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60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0</v>
      </c>
      <c r="BG2869" s="16">
        <v>0</v>
      </c>
      <c r="BH2869" s="16">
        <v>0</v>
      </c>
      <c r="BI2869" s="16">
        <v>0</v>
      </c>
      <c r="BJ2869" s="135"/>
    </row>
    <row r="2870" spans="1:62" x14ac:dyDescent="0.3">
      <c r="A2870" s="85" t="s">
        <v>246</v>
      </c>
      <c r="B2870" s="85" t="s">
        <v>163</v>
      </c>
      <c r="C2870" s="16" t="s">
        <v>1072</v>
      </c>
      <c r="D2870" s="16" t="s">
        <v>2763</v>
      </c>
      <c r="E2870" s="16" t="s">
        <v>39</v>
      </c>
      <c r="F2870" s="85">
        <v>999925839</v>
      </c>
      <c r="G2870" s="1">
        <f>(J2870+T2870)-H2870</f>
        <v>60</v>
      </c>
      <c r="H2870" s="16"/>
      <c r="I2870" s="28"/>
      <c r="J2870" s="1">
        <f>SUM(K2870,L2870,N2870,O2870,P2870,Q2870)</f>
        <v>0</v>
      </c>
      <c r="K2870" s="1">
        <f>SUM(AC2870,AE2870)</f>
        <v>0</v>
      </c>
      <c r="L2870" s="1">
        <v>0</v>
      </c>
      <c r="M2870" s="1">
        <v>0</v>
      </c>
      <c r="N2870" s="1">
        <v>0</v>
      </c>
      <c r="O2870" s="1"/>
      <c r="P2870" s="1">
        <v>0</v>
      </c>
      <c r="Q2870" s="1">
        <f>AD2870</f>
        <v>0</v>
      </c>
      <c r="R2870" s="1">
        <v>0</v>
      </c>
      <c r="S2870" s="31"/>
      <c r="T2870" s="1">
        <f>SUM(U2870,V2870,X2870,Y2870,Z2870,AA2870)</f>
        <v>60</v>
      </c>
      <c r="U2870" s="1">
        <f>SUM(AG2870,BF2870)</f>
        <v>0</v>
      </c>
      <c r="V2870" s="1">
        <f>SUM(AJ2870,AK2870,AL2870,AM2870,AO2870,AP2870,AQ2870,AR2870,AS2870,AT2870,AU2870,AN2870,AV2870,AW2870,AX2870,AY2870,AZ2870,BA2870,BC2870,BD2870,BE2870,BB2870)</f>
        <v>60</v>
      </c>
      <c r="W2870" s="1">
        <f>COUNTIF(AJ2870:BE2870, "&gt;0")</f>
        <v>1</v>
      </c>
      <c r="X2870" s="1">
        <f>SUM(BG2870,BH2870)</f>
        <v>0</v>
      </c>
      <c r="Y2870" s="1">
        <f>BI2870</f>
        <v>0</v>
      </c>
      <c r="Z2870" s="1">
        <f>AI2870</f>
        <v>0</v>
      </c>
      <c r="AA2870" s="1">
        <f>AH2870</f>
        <v>0</v>
      </c>
      <c r="AB2870" s="31"/>
      <c r="AC2870" s="16">
        <v>0</v>
      </c>
      <c r="AD2870" s="16">
        <v>0</v>
      </c>
      <c r="AE2870" s="16">
        <v>0</v>
      </c>
      <c r="AF2870" s="28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0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60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0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  <c r="BI2870" s="16">
        <v>0</v>
      </c>
      <c r="BJ2870" s="135"/>
    </row>
    <row r="2871" spans="1:62" x14ac:dyDescent="0.3">
      <c r="A2871" s="85" t="s">
        <v>246</v>
      </c>
      <c r="B2871" s="85" t="s">
        <v>163</v>
      </c>
      <c r="C2871" s="16" t="s">
        <v>2988</v>
      </c>
      <c r="D2871" s="16" t="s">
        <v>2989</v>
      </c>
      <c r="E2871" s="16" t="s">
        <v>39</v>
      </c>
      <c r="F2871" s="85">
        <v>999931416</v>
      </c>
      <c r="G2871" s="1">
        <f>(J2871+T2871)-H2871</f>
        <v>58</v>
      </c>
      <c r="H2871" s="16"/>
      <c r="I2871" s="28"/>
      <c r="J2871" s="1">
        <f>SUM(K2871,L2871,N2871,O2871,P2871,Q2871)</f>
        <v>0</v>
      </c>
      <c r="K2871" s="1">
        <f>SUM(AC2871,AE2871)</f>
        <v>0</v>
      </c>
      <c r="L2871" s="1">
        <v>0</v>
      </c>
      <c r="M2871" s="1">
        <v>0</v>
      </c>
      <c r="N2871" s="1">
        <v>0</v>
      </c>
      <c r="O2871" s="1"/>
      <c r="P2871" s="1">
        <v>0</v>
      </c>
      <c r="Q2871" s="1">
        <f>AD2871</f>
        <v>0</v>
      </c>
      <c r="R2871" s="1">
        <v>0</v>
      </c>
      <c r="S2871" s="28"/>
      <c r="T2871" s="1">
        <f>SUM(U2871,V2871,X2871,Y2871,Z2871,AA2871)</f>
        <v>58</v>
      </c>
      <c r="U2871" s="1">
        <f>SUM(AG2871,BF2871)</f>
        <v>0</v>
      </c>
      <c r="V2871" s="1">
        <f>SUM(AJ2871,AK2871,AL2871,AM2871,AO2871,AP2871,AQ2871,AR2871,AS2871,AT2871,AU2871,AN2871,AV2871,AW2871,AX2871,AY2871,AZ2871,BA2871,BC2871,BD2871,BE2871,BB2871)</f>
        <v>58</v>
      </c>
      <c r="W2871" s="1">
        <f>COUNTIF(AJ2871:BE2871, "&gt;0")</f>
        <v>1</v>
      </c>
      <c r="X2871" s="1">
        <f>SUM(BG2871,BH2871)</f>
        <v>0</v>
      </c>
      <c r="Y2871" s="1">
        <f>BI2871</f>
        <v>0</v>
      </c>
      <c r="Z2871" s="1">
        <f>AI2871</f>
        <v>0</v>
      </c>
      <c r="AA2871" s="1">
        <f>AH2871</f>
        <v>0</v>
      </c>
      <c r="AB2871" s="28"/>
      <c r="AC2871" s="16">
        <v>0</v>
      </c>
      <c r="AD2871" s="16">
        <v>0</v>
      </c>
      <c r="AE2871" s="16">
        <v>0</v>
      </c>
      <c r="AF2871" s="28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0</v>
      </c>
      <c r="AU2871" s="16">
        <v>0</v>
      </c>
      <c r="AV2871" s="16">
        <v>58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  <c r="BI2871" s="16">
        <v>0</v>
      </c>
    </row>
    <row r="2872" spans="1:62" x14ac:dyDescent="0.3">
      <c r="A2872" s="16" t="s">
        <v>246</v>
      </c>
      <c r="B2872" s="16" t="s">
        <v>163</v>
      </c>
      <c r="C2872" s="16" t="s">
        <v>3568</v>
      </c>
      <c r="D2872" s="16" t="s">
        <v>3569</v>
      </c>
      <c r="E2872" s="16" t="s">
        <v>39</v>
      </c>
      <c r="F2872" s="16">
        <v>999932311</v>
      </c>
      <c r="G2872" s="1">
        <f>(J2872+T2872)-H2872</f>
        <v>58</v>
      </c>
      <c r="H2872" s="16"/>
      <c r="I2872" s="28"/>
      <c r="J2872" s="1">
        <f>SUM(K2872,L2872,N2872,O2872,P2872,Q2872)</f>
        <v>0</v>
      </c>
      <c r="K2872" s="1">
        <f>SUM(AC2872,AE2872)</f>
        <v>0</v>
      </c>
      <c r="L2872" s="1">
        <v>0</v>
      </c>
      <c r="M2872" s="1">
        <v>0</v>
      </c>
      <c r="N2872" s="1">
        <v>0</v>
      </c>
      <c r="O2872" s="1"/>
      <c r="P2872" s="1">
        <v>0</v>
      </c>
      <c r="Q2872" s="1">
        <f>AD2872</f>
        <v>0</v>
      </c>
      <c r="R2872" s="1">
        <v>0</v>
      </c>
      <c r="S2872" s="28"/>
      <c r="T2872" s="1">
        <f>SUM(U2872,V2872,X2872,Y2872,Z2872,AA2872)</f>
        <v>58</v>
      </c>
      <c r="U2872" s="1">
        <f>SUM(AG2872,BF2872)</f>
        <v>0</v>
      </c>
      <c r="V2872" s="1">
        <f>SUM(AJ2872,AK2872,AL2872,AM2872,AO2872,AP2872,AQ2872,AR2872,AS2872,AT2872,AU2872,AN2872,AV2872,AW2872,AX2872,AY2872,AZ2872,BA2872,BC2872,BD2872,BE2872,BB2872)</f>
        <v>58</v>
      </c>
      <c r="W2872" s="1">
        <f>COUNTIF(AJ2872:BE2872, "&gt;0")</f>
        <v>1</v>
      </c>
      <c r="X2872" s="1">
        <f>SUM(BG2872,BH2872)</f>
        <v>0</v>
      </c>
      <c r="Y2872" s="1">
        <f>BI2872</f>
        <v>0</v>
      </c>
      <c r="Z2872" s="1">
        <f>AI2872</f>
        <v>0</v>
      </c>
      <c r="AA2872" s="1">
        <f>AH2872</f>
        <v>0</v>
      </c>
      <c r="AB2872" s="28"/>
      <c r="AC2872" s="16">
        <v>0</v>
      </c>
      <c r="AD2872" s="16">
        <v>0</v>
      </c>
      <c r="AE2872" s="16">
        <v>0</v>
      </c>
      <c r="AF2872" s="28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0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58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  <c r="BI2872" s="16">
        <v>0</v>
      </c>
    </row>
    <row r="2873" spans="1:62" x14ac:dyDescent="0.3">
      <c r="A2873" s="16" t="s">
        <v>246</v>
      </c>
      <c r="B2873" s="16" t="s">
        <v>163</v>
      </c>
      <c r="C2873" s="16" t="s">
        <v>3570</v>
      </c>
      <c r="D2873" s="16" t="s">
        <v>542</v>
      </c>
      <c r="E2873" s="16" t="s">
        <v>39</v>
      </c>
      <c r="F2873" s="16">
        <v>999932276</v>
      </c>
      <c r="G2873" s="1">
        <f>(J2873+T2873)-H2873</f>
        <v>54</v>
      </c>
      <c r="H2873" s="16"/>
      <c r="I2873" s="28"/>
      <c r="J2873" s="1">
        <f>SUM(K2873,L2873,N2873,O2873,P2873,Q2873)</f>
        <v>0</v>
      </c>
      <c r="K2873" s="1">
        <f>SUM(AC2873,AE2873)</f>
        <v>0</v>
      </c>
      <c r="L2873" s="1">
        <v>0</v>
      </c>
      <c r="M2873" s="1">
        <v>0</v>
      </c>
      <c r="N2873" s="1">
        <v>0</v>
      </c>
      <c r="O2873" s="1"/>
      <c r="P2873" s="1">
        <v>0</v>
      </c>
      <c r="Q2873" s="1">
        <f>AD2873</f>
        <v>0</v>
      </c>
      <c r="R2873" s="1">
        <v>0</v>
      </c>
      <c r="S2873" s="28"/>
      <c r="T2873" s="1">
        <f>SUM(U2873,V2873,X2873,Y2873,Z2873,AA2873)</f>
        <v>54</v>
      </c>
      <c r="U2873" s="1">
        <f>SUM(AG2873,BF2873)</f>
        <v>0</v>
      </c>
      <c r="V2873" s="1">
        <f>SUM(AJ2873,AK2873,AL2873,AM2873,AO2873,AP2873,AQ2873,AR2873,AS2873,AT2873,AU2873,AN2873,AV2873,AW2873,AX2873,AY2873,AZ2873,BA2873,BC2873,BD2873,BE2873,BB2873)</f>
        <v>54</v>
      </c>
      <c r="W2873" s="1">
        <f>COUNTIF(AJ2873:BE2873, "&gt;0")</f>
        <v>1</v>
      </c>
      <c r="X2873" s="1">
        <f>SUM(BG2873,BH2873)</f>
        <v>0</v>
      </c>
      <c r="Y2873" s="1">
        <f>BI2873</f>
        <v>0</v>
      </c>
      <c r="Z2873" s="1">
        <f>AI2873</f>
        <v>0</v>
      </c>
      <c r="AA2873" s="1">
        <f>AH2873</f>
        <v>0</v>
      </c>
      <c r="AB2873" s="28"/>
      <c r="AC2873" s="16">
        <v>0</v>
      </c>
      <c r="AD2873" s="16">
        <v>0</v>
      </c>
      <c r="AE2873" s="16">
        <v>0</v>
      </c>
      <c r="AF2873" s="28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0</v>
      </c>
      <c r="BB2873" s="16">
        <v>54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  <c r="BI2873" s="16">
        <v>0</v>
      </c>
    </row>
    <row r="2874" spans="1:62" x14ac:dyDescent="0.3">
      <c r="A2874" s="16" t="s">
        <v>246</v>
      </c>
      <c r="B2874" s="16" t="s">
        <v>163</v>
      </c>
      <c r="C2874" s="16" t="s">
        <v>3571</v>
      </c>
      <c r="D2874" s="16" t="s">
        <v>3572</v>
      </c>
      <c r="E2874" s="16" t="s">
        <v>39</v>
      </c>
      <c r="F2874" s="16">
        <v>999922521</v>
      </c>
      <c r="G2874" s="1">
        <f>(J2874+T2874)-H2874</f>
        <v>51</v>
      </c>
      <c r="H2874" s="16"/>
      <c r="I2874" s="28"/>
      <c r="J2874" s="1">
        <f>SUM(K2874,L2874,N2874,O2874,P2874,Q2874)</f>
        <v>0</v>
      </c>
      <c r="K2874" s="1">
        <f>SUM(AC2874,AE2874)</f>
        <v>0</v>
      </c>
      <c r="L2874" s="1">
        <v>0</v>
      </c>
      <c r="M2874" s="1">
        <v>0</v>
      </c>
      <c r="N2874" s="1">
        <v>0</v>
      </c>
      <c r="O2874" s="1"/>
      <c r="P2874" s="1">
        <v>0</v>
      </c>
      <c r="Q2874" s="1">
        <f>AD2874</f>
        <v>0</v>
      </c>
      <c r="R2874" s="1">
        <v>0</v>
      </c>
      <c r="S2874" s="28"/>
      <c r="T2874" s="1">
        <f>SUM(U2874,V2874,X2874,Y2874,Z2874,AA2874)</f>
        <v>51</v>
      </c>
      <c r="U2874" s="1">
        <f>SUM(AG2874,BF2874)</f>
        <v>0</v>
      </c>
      <c r="V2874" s="1">
        <f>SUM(AJ2874,AK2874,AL2874,AM2874,AO2874,AP2874,AQ2874,AR2874,AS2874,AT2874,AU2874,AN2874,AV2874,AW2874,AX2874,AY2874,AZ2874,BA2874,BC2874,BD2874,BE2874,BB2874)</f>
        <v>51</v>
      </c>
      <c r="W2874" s="1">
        <f>COUNTIF(AJ2874:BE2874, "&gt;0")</f>
        <v>1</v>
      </c>
      <c r="X2874" s="1">
        <f>SUM(BG2874,BH2874)</f>
        <v>0</v>
      </c>
      <c r="Y2874" s="1">
        <f>BI2874</f>
        <v>0</v>
      </c>
      <c r="Z2874" s="1">
        <f>AI2874</f>
        <v>0</v>
      </c>
      <c r="AA2874" s="1">
        <f>AH2874</f>
        <v>0</v>
      </c>
      <c r="AB2874" s="28"/>
      <c r="AC2874" s="16">
        <v>0</v>
      </c>
      <c r="AD2874" s="16">
        <v>0</v>
      </c>
      <c r="AE2874" s="16">
        <v>0</v>
      </c>
      <c r="AF2874" s="28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0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0</v>
      </c>
      <c r="BB2874" s="16">
        <v>51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  <c r="BI2874" s="16">
        <v>0</v>
      </c>
      <c r="BJ2874" s="135"/>
    </row>
    <row r="2875" spans="1:62" x14ac:dyDescent="0.3">
      <c r="A2875" s="85" t="s">
        <v>246</v>
      </c>
      <c r="B2875" s="85" t="s">
        <v>163</v>
      </c>
      <c r="C2875" s="16" t="s">
        <v>2476</v>
      </c>
      <c r="D2875" s="16" t="s">
        <v>610</v>
      </c>
      <c r="E2875" s="16" t="s">
        <v>39</v>
      </c>
      <c r="F2875" s="85">
        <v>999928945</v>
      </c>
      <c r="G2875" s="1">
        <f>(J2875+T2875)-H2875</f>
        <v>51</v>
      </c>
      <c r="H2875" s="16"/>
      <c r="I2875" s="28"/>
      <c r="J2875" s="1">
        <f>SUM(K2875,L2875,N2875,O2875,P2875,Q2875)</f>
        <v>0</v>
      </c>
      <c r="K2875" s="1">
        <f>SUM(AC2875,AE2875)</f>
        <v>0</v>
      </c>
      <c r="L2875" s="1">
        <v>0</v>
      </c>
      <c r="M2875" s="1">
        <v>0</v>
      </c>
      <c r="N2875" s="1">
        <v>0</v>
      </c>
      <c r="O2875" s="1"/>
      <c r="P2875" s="1">
        <v>0</v>
      </c>
      <c r="Q2875" s="1">
        <f>AD2875</f>
        <v>0</v>
      </c>
      <c r="R2875" s="1">
        <v>0</v>
      </c>
      <c r="S2875" s="31"/>
      <c r="T2875" s="1">
        <f>SUM(U2875,V2875,X2875,Y2875,Z2875,AA2875)</f>
        <v>51</v>
      </c>
      <c r="U2875" s="1">
        <f>SUM(AG2875,BF2875)</f>
        <v>0</v>
      </c>
      <c r="V2875" s="1">
        <f>SUM(AJ2875,AK2875,AL2875,AM2875,AO2875,AP2875,AQ2875,AR2875,AS2875,AT2875,AU2875,AN2875,AV2875,AW2875,AX2875,AY2875,AZ2875,BA2875,BC2875,BD2875,BE2875,BB2875)</f>
        <v>51</v>
      </c>
      <c r="W2875" s="1">
        <f>COUNTIF(AJ2875:BE2875, "&gt;0")</f>
        <v>1</v>
      </c>
      <c r="X2875" s="1">
        <f>SUM(BG2875,BH2875)</f>
        <v>0</v>
      </c>
      <c r="Y2875" s="1">
        <f>BI2875</f>
        <v>0</v>
      </c>
      <c r="Z2875" s="1">
        <f>AI2875</f>
        <v>0</v>
      </c>
      <c r="AA2875" s="1">
        <f>AH2875</f>
        <v>0</v>
      </c>
      <c r="AB2875" s="31"/>
      <c r="AC2875" s="16">
        <v>0</v>
      </c>
      <c r="AD2875" s="16">
        <v>0</v>
      </c>
      <c r="AE2875" s="16">
        <v>0</v>
      </c>
      <c r="AF2875" s="28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51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0</v>
      </c>
      <c r="BA2875" s="16">
        <v>0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  <c r="BI2875" s="16">
        <v>0</v>
      </c>
      <c r="BJ2875" s="135"/>
    </row>
    <row r="2876" spans="1:62" x14ac:dyDescent="0.3">
      <c r="A2876" s="16" t="s">
        <v>246</v>
      </c>
      <c r="B2876" s="16" t="s">
        <v>163</v>
      </c>
      <c r="C2876" s="16" t="s">
        <v>3499</v>
      </c>
      <c r="D2876" s="16" t="s">
        <v>3500</v>
      </c>
      <c r="E2876" s="16" t="s">
        <v>39</v>
      </c>
      <c r="F2876" s="16">
        <v>999932499</v>
      </c>
      <c r="G2876" s="1">
        <f>(J2876+T2876)-H2876</f>
        <v>51</v>
      </c>
      <c r="H2876" s="16"/>
      <c r="I2876" s="28"/>
      <c r="J2876" s="1">
        <f>SUM(K2876,L2876,N2876,O2876,P2876,Q2876)</f>
        <v>0</v>
      </c>
      <c r="K2876" s="1">
        <f>SUM(AC2876,AE2876)</f>
        <v>0</v>
      </c>
      <c r="L2876" s="1">
        <v>0</v>
      </c>
      <c r="M2876" s="1">
        <v>0</v>
      </c>
      <c r="N2876" s="1">
        <v>0</v>
      </c>
      <c r="O2876" s="1"/>
      <c r="P2876" s="1">
        <v>0</v>
      </c>
      <c r="Q2876" s="1">
        <f>AD2876</f>
        <v>0</v>
      </c>
      <c r="R2876" s="1">
        <v>0</v>
      </c>
      <c r="S2876" s="31"/>
      <c r="T2876" s="1">
        <f>SUM(U2876,V2876,X2876,Y2876,Z2876,AA2876)</f>
        <v>51</v>
      </c>
      <c r="U2876" s="1">
        <f>SUM(AG2876,BF2876)</f>
        <v>0</v>
      </c>
      <c r="V2876" s="1">
        <f>SUM(AJ2876,AK2876,AL2876,AM2876,AO2876,AP2876,AQ2876,AR2876,AS2876,AT2876,AU2876,AN2876,AV2876,AW2876,AX2876,AY2876,AZ2876,BA2876,BC2876,BD2876,BE2876,BB2876)</f>
        <v>0</v>
      </c>
      <c r="W2876" s="1">
        <f>COUNTIF(AJ2876:BE2876, "&gt;0")</f>
        <v>0</v>
      </c>
      <c r="X2876" s="1">
        <f>SUM(BG2876,BH2876)</f>
        <v>51</v>
      </c>
      <c r="Y2876" s="1">
        <f>BI2876</f>
        <v>0</v>
      </c>
      <c r="Z2876" s="1">
        <f>AI2876</f>
        <v>0</v>
      </c>
      <c r="AA2876" s="1">
        <f>AH2876</f>
        <v>0</v>
      </c>
      <c r="AB2876" s="31"/>
      <c r="AC2876" s="16">
        <v>0</v>
      </c>
      <c r="AD2876" s="16">
        <v>0</v>
      </c>
      <c r="AE2876" s="16">
        <v>0</v>
      </c>
      <c r="AF2876" s="28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0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0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51</v>
      </c>
      <c r="BI2876" s="16">
        <v>0</v>
      </c>
    </row>
    <row r="2877" spans="1:62" x14ac:dyDescent="0.3">
      <c r="A2877" s="85" t="s">
        <v>246</v>
      </c>
      <c r="B2877" s="104" t="s">
        <v>163</v>
      </c>
      <c r="C2877" s="18" t="s">
        <v>1649</v>
      </c>
      <c r="D2877" s="18" t="s">
        <v>1648</v>
      </c>
      <c r="E2877" s="18" t="s">
        <v>39</v>
      </c>
      <c r="F2877" s="104">
        <v>999926438</v>
      </c>
      <c r="G2877" s="1">
        <f>(J2877+T2877)-H2877</f>
        <v>45</v>
      </c>
      <c r="H2877" s="1">
        <f>(K2877+L2877+N2877+O2877+P2877+Q2877+R2877)*0.5</f>
        <v>0</v>
      </c>
      <c r="I2877" s="15"/>
      <c r="J2877" s="1">
        <f>SUM(K2877,L2877,N2877,O2877,P2877,Q2877)</f>
        <v>0</v>
      </c>
      <c r="K2877" s="1">
        <f>SUM(AC2877,AE2877)</f>
        <v>0</v>
      </c>
      <c r="L2877" s="1">
        <v>0</v>
      </c>
      <c r="M2877" s="1">
        <v>0</v>
      </c>
      <c r="N2877" s="1">
        <v>0</v>
      </c>
      <c r="O2877" s="1"/>
      <c r="P2877" s="1">
        <v>0</v>
      </c>
      <c r="Q2877" s="1">
        <f>AD2877</f>
        <v>0</v>
      </c>
      <c r="R2877" s="1">
        <v>0</v>
      </c>
      <c r="S2877" s="31"/>
      <c r="T2877" s="1">
        <f>SUM(U2877,V2877,X2877,Y2877,Z2877,AA2877)</f>
        <v>45</v>
      </c>
      <c r="U2877" s="1">
        <f>SUM(AG2877,BF2877)</f>
        <v>0</v>
      </c>
      <c r="V2877" s="1">
        <f>SUM(AJ2877,AK2877,AL2877,AM2877,AO2877,AP2877,AQ2877,AR2877,AS2877,AT2877,AU2877,AN2877,AV2877,AW2877,AX2877,AY2877,AZ2877,BA2877,BC2877,BD2877,BE2877,BB2877)</f>
        <v>45</v>
      </c>
      <c r="W2877" s="1">
        <f>COUNTIF(AJ2877:BE2877, "&gt;0")</f>
        <v>1</v>
      </c>
      <c r="X2877" s="1">
        <f>SUM(BG2877,BH2877)</f>
        <v>0</v>
      </c>
      <c r="Y2877" s="1">
        <f>BI2877</f>
        <v>0</v>
      </c>
      <c r="Z2877" s="1">
        <f>AI2877</f>
        <v>0</v>
      </c>
      <c r="AA2877" s="1">
        <f>AH2877</f>
        <v>0</v>
      </c>
      <c r="AB2877" s="31"/>
      <c r="AC2877" s="1">
        <v>0</v>
      </c>
      <c r="AD2877" s="16">
        <v>0</v>
      </c>
      <c r="AE2877" s="16">
        <v>0</v>
      </c>
      <c r="AF2877" s="28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45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0</v>
      </c>
      <c r="AY2877" s="16">
        <v>0</v>
      </c>
      <c r="AZ2877" s="16">
        <v>0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0</v>
      </c>
      <c r="BH2877" s="16">
        <v>0</v>
      </c>
      <c r="BI2877" s="16">
        <v>0</v>
      </c>
      <c r="BJ2877" s="135"/>
    </row>
    <row r="2878" spans="1:62" x14ac:dyDescent="0.3">
      <c r="A2878" s="85" t="s">
        <v>246</v>
      </c>
      <c r="B2878" s="85" t="s">
        <v>163</v>
      </c>
      <c r="C2878" s="16" t="s">
        <v>372</v>
      </c>
      <c r="D2878" s="16" t="s">
        <v>753</v>
      </c>
      <c r="E2878" s="16" t="s">
        <v>39</v>
      </c>
      <c r="F2878" s="85">
        <v>999930069</v>
      </c>
      <c r="G2878" s="1">
        <f>(J2878+T2878)-H2878</f>
        <v>45</v>
      </c>
      <c r="H2878" s="16"/>
      <c r="I2878" s="28"/>
      <c r="J2878" s="1">
        <f>SUM(K2878,L2878,N2878,O2878,P2878,Q2878)</f>
        <v>0</v>
      </c>
      <c r="K2878" s="1">
        <f>SUM(AC2878,AE2878)</f>
        <v>0</v>
      </c>
      <c r="L2878" s="1">
        <v>0</v>
      </c>
      <c r="M2878" s="1">
        <v>0</v>
      </c>
      <c r="N2878" s="1">
        <v>0</v>
      </c>
      <c r="O2878" s="1"/>
      <c r="P2878" s="1">
        <v>0</v>
      </c>
      <c r="Q2878" s="1">
        <f>AD2878</f>
        <v>0</v>
      </c>
      <c r="R2878" s="1">
        <v>0</v>
      </c>
      <c r="S2878" s="31"/>
      <c r="T2878" s="1">
        <f>SUM(U2878,V2878,X2878,Y2878,Z2878,AA2878)</f>
        <v>45</v>
      </c>
      <c r="U2878" s="1">
        <f>SUM(AG2878,BF2878)</f>
        <v>0</v>
      </c>
      <c r="V2878" s="1">
        <f>SUM(AJ2878,AK2878,AL2878,AM2878,AO2878,AP2878,AQ2878,AR2878,AS2878,AT2878,AU2878,AN2878,AV2878,AW2878,AX2878,AY2878,AZ2878,BA2878,BC2878,BD2878,BE2878,BB2878)</f>
        <v>45</v>
      </c>
      <c r="W2878" s="1">
        <f>COUNTIF(AJ2878:BE2878, "&gt;0")</f>
        <v>1</v>
      </c>
      <c r="X2878" s="1">
        <f>SUM(BG2878,BH2878)</f>
        <v>0</v>
      </c>
      <c r="Y2878" s="1">
        <f>BI2878</f>
        <v>0</v>
      </c>
      <c r="Z2878" s="1">
        <f>AI2878</f>
        <v>0</v>
      </c>
      <c r="AA2878" s="1">
        <f>AH2878</f>
        <v>0</v>
      </c>
      <c r="AB2878" s="31"/>
      <c r="AC2878" s="16">
        <v>0</v>
      </c>
      <c r="AD2878" s="16">
        <v>0</v>
      </c>
      <c r="AE2878" s="16">
        <v>0</v>
      </c>
      <c r="AF2878" s="28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0</v>
      </c>
      <c r="AO2878" s="16">
        <v>0</v>
      </c>
      <c r="AP2878" s="16">
        <v>0</v>
      </c>
      <c r="AQ2878" s="16">
        <v>0</v>
      </c>
      <c r="AR2878" s="16">
        <v>0</v>
      </c>
      <c r="AS2878" s="16">
        <v>0</v>
      </c>
      <c r="AT2878" s="16">
        <v>0</v>
      </c>
      <c r="AU2878" s="16">
        <v>45</v>
      </c>
      <c r="AV2878" s="16">
        <v>0</v>
      </c>
      <c r="AW2878" s="16">
        <v>0</v>
      </c>
      <c r="AX2878" s="16">
        <v>0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  <c r="BI2878" s="16">
        <v>0</v>
      </c>
      <c r="BJ2878" s="135"/>
    </row>
    <row r="2879" spans="1:62" x14ac:dyDescent="0.3">
      <c r="A2879" s="85" t="s">
        <v>246</v>
      </c>
      <c r="B2879" s="85" t="s">
        <v>163</v>
      </c>
      <c r="C2879" s="1" t="s">
        <v>3109</v>
      </c>
      <c r="D2879" s="1" t="s">
        <v>935</v>
      </c>
      <c r="E2879" s="1" t="s">
        <v>39</v>
      </c>
      <c r="F2879" s="85">
        <v>999930995</v>
      </c>
      <c r="G2879" s="1">
        <f>(J2879+T2879)-H2879</f>
        <v>45</v>
      </c>
      <c r="H2879" s="1">
        <f>(K2879+L2879+N2879+O2879+P2879+Q2879+R2879)*0.5</f>
        <v>0</v>
      </c>
      <c r="I2879" s="28"/>
      <c r="J2879" s="1">
        <f>SUM(K2879,L2879,N2879,O2879,P2879,Q2879)</f>
        <v>0</v>
      </c>
      <c r="K2879" s="1">
        <f>SUM(AC2879,AE2879)</f>
        <v>0</v>
      </c>
      <c r="L2879" s="1">
        <v>0</v>
      </c>
      <c r="M2879" s="1">
        <v>0</v>
      </c>
      <c r="N2879" s="1">
        <v>0</v>
      </c>
      <c r="O2879" s="1"/>
      <c r="P2879" s="1">
        <v>0</v>
      </c>
      <c r="Q2879" s="1">
        <f>AD2879</f>
        <v>0</v>
      </c>
      <c r="R2879" s="1">
        <v>0</v>
      </c>
      <c r="S2879" s="31"/>
      <c r="T2879" s="1">
        <f>SUM(U2879,V2879,X2879,Y2879,Z2879,AA2879)</f>
        <v>45</v>
      </c>
      <c r="U2879" s="1">
        <f>SUM(AG2879,BF2879)</f>
        <v>0</v>
      </c>
      <c r="V2879" s="1">
        <f>SUM(AJ2879,AK2879,AL2879,AM2879,AO2879,AP2879,AQ2879,AR2879,AS2879,AT2879,AU2879,AN2879,AV2879,AW2879,AX2879,AY2879,AZ2879,BA2879,BC2879,BD2879,BE2879,BB2879)</f>
        <v>45</v>
      </c>
      <c r="W2879" s="1">
        <f>COUNTIF(AJ2879:BE2879, "&gt;0")</f>
        <v>1</v>
      </c>
      <c r="X2879" s="1">
        <f>SUM(BG2879,BH2879)</f>
        <v>0</v>
      </c>
      <c r="Y2879" s="1">
        <f>BI2879</f>
        <v>0</v>
      </c>
      <c r="Z2879" s="1">
        <f>AI2879</f>
        <v>0</v>
      </c>
      <c r="AA2879" s="1">
        <f>AH2879</f>
        <v>0</v>
      </c>
      <c r="AB2879" s="31"/>
      <c r="AC2879" s="16">
        <v>0</v>
      </c>
      <c r="AD2879" s="16">
        <v>0</v>
      </c>
      <c r="AE2879" s="16">
        <v>0</v>
      </c>
      <c r="AF2879" s="28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>
        <v>0</v>
      </c>
      <c r="AU2879" s="16">
        <v>0</v>
      </c>
      <c r="AV2879" s="16">
        <v>0</v>
      </c>
      <c r="AW2879" s="16">
        <v>0</v>
      </c>
      <c r="AX2879" s="16">
        <v>45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0</v>
      </c>
      <c r="BG2879" s="16">
        <v>0</v>
      </c>
      <c r="BH2879" s="16">
        <v>0</v>
      </c>
      <c r="BI2879" s="16">
        <v>0</v>
      </c>
      <c r="BJ2879" s="135"/>
    </row>
    <row r="2880" spans="1:62" x14ac:dyDescent="0.3">
      <c r="A2880" s="85" t="s">
        <v>246</v>
      </c>
      <c r="B2880" s="85" t="s">
        <v>163</v>
      </c>
      <c r="C2880" s="16" t="s">
        <v>1351</v>
      </c>
      <c r="D2880" s="16" t="s">
        <v>2480</v>
      </c>
      <c r="E2880" s="16" t="s">
        <v>39</v>
      </c>
      <c r="F2880" s="85">
        <v>999924561</v>
      </c>
      <c r="G2880" s="1">
        <f>(J2880+T2880)-H2880</f>
        <v>38</v>
      </c>
      <c r="H2880" s="16"/>
      <c r="I2880" s="28"/>
      <c r="J2880" s="1">
        <f>SUM(K2880,L2880,N2880,O2880,P2880,Q2880)</f>
        <v>0</v>
      </c>
      <c r="K2880" s="1">
        <f>SUM(AC2880,AE2880)</f>
        <v>0</v>
      </c>
      <c r="L2880" s="1">
        <v>0</v>
      </c>
      <c r="M2880" s="1">
        <v>0</v>
      </c>
      <c r="N2880" s="1">
        <v>0</v>
      </c>
      <c r="O2880" s="1"/>
      <c r="P2880" s="1">
        <v>0</v>
      </c>
      <c r="Q2880" s="1">
        <f>AD2880</f>
        <v>0</v>
      </c>
      <c r="R2880" s="1">
        <v>0</v>
      </c>
      <c r="S2880" s="31"/>
      <c r="T2880" s="1">
        <f>SUM(U2880,V2880,X2880,Y2880,Z2880,AA2880)</f>
        <v>38</v>
      </c>
      <c r="U2880" s="1">
        <f>SUM(AG2880,BF2880)</f>
        <v>0</v>
      </c>
      <c r="V2880" s="1">
        <f>SUM(AJ2880,AK2880,AL2880,AM2880,AO2880,AP2880,AQ2880,AR2880,AS2880,AT2880,AU2880,AN2880,AV2880,AW2880,AX2880,AY2880,AZ2880,BA2880,BC2880,BD2880,BE2880,BB2880)</f>
        <v>38</v>
      </c>
      <c r="W2880" s="1">
        <f>COUNTIF(AJ2880:BE2880, "&gt;0")</f>
        <v>1</v>
      </c>
      <c r="X2880" s="1">
        <f>SUM(BG2880,BH2880)</f>
        <v>0</v>
      </c>
      <c r="Y2880" s="1">
        <f>BI2880</f>
        <v>0</v>
      </c>
      <c r="Z2880" s="1">
        <f>AI2880</f>
        <v>0</v>
      </c>
      <c r="AA2880" s="1">
        <f>AH2880</f>
        <v>0</v>
      </c>
      <c r="AB2880" s="31"/>
      <c r="AC2880" s="16">
        <v>0</v>
      </c>
      <c r="AD2880" s="16">
        <v>0</v>
      </c>
      <c r="AE2880" s="16">
        <v>0</v>
      </c>
      <c r="AF2880" s="28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0</v>
      </c>
      <c r="AO2880" s="16">
        <v>0</v>
      </c>
      <c r="AP2880" s="16">
        <v>0</v>
      </c>
      <c r="AQ2880" s="16">
        <v>0</v>
      </c>
      <c r="AR2880" s="16">
        <v>38</v>
      </c>
      <c r="AS2880" s="16">
        <v>0</v>
      </c>
      <c r="AT2880" s="16">
        <v>0</v>
      </c>
      <c r="AU2880" s="16">
        <v>0</v>
      </c>
      <c r="AV2880" s="16">
        <v>0</v>
      </c>
      <c r="AW2880" s="16">
        <v>0</v>
      </c>
      <c r="AX2880" s="16">
        <v>0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  <c r="BI2880" s="16">
        <v>0</v>
      </c>
      <c r="BJ2880" s="135"/>
    </row>
    <row r="2881" spans="1:62" x14ac:dyDescent="0.3">
      <c r="A2881" s="85" t="s">
        <v>246</v>
      </c>
      <c r="B2881" s="85" t="s">
        <v>163</v>
      </c>
      <c r="C2881" s="16" t="s">
        <v>1079</v>
      </c>
      <c r="D2881" s="16" t="s">
        <v>1636</v>
      </c>
      <c r="E2881" s="16" t="s">
        <v>39</v>
      </c>
      <c r="F2881" s="85">
        <v>999926340</v>
      </c>
      <c r="G2881" s="1">
        <f>(J2881+T2881)-H2881</f>
        <v>38</v>
      </c>
      <c r="H2881" s="16"/>
      <c r="I2881" s="28"/>
      <c r="J2881" s="1">
        <f>SUM(K2881,L2881,N2881,O2881,P2881,Q2881)</f>
        <v>0</v>
      </c>
      <c r="K2881" s="1">
        <f>SUM(AC2881,AE2881)</f>
        <v>0</v>
      </c>
      <c r="L2881" s="1">
        <v>0</v>
      </c>
      <c r="M2881" s="1">
        <v>0</v>
      </c>
      <c r="N2881" s="1">
        <v>0</v>
      </c>
      <c r="O2881" s="1"/>
      <c r="P2881" s="1">
        <v>0</v>
      </c>
      <c r="Q2881" s="1">
        <f>AD2881</f>
        <v>0</v>
      </c>
      <c r="R2881" s="1">
        <v>0</v>
      </c>
      <c r="S2881" s="31"/>
      <c r="T2881" s="1">
        <f>SUM(U2881,V2881,X2881,Y2881,Z2881,AA2881)</f>
        <v>38</v>
      </c>
      <c r="U2881" s="1">
        <f>SUM(AG2881,BF2881)</f>
        <v>0</v>
      </c>
      <c r="V2881" s="1">
        <f>SUM(AJ2881,AK2881,AL2881,AM2881,AO2881,AP2881,AQ2881,AR2881,AS2881,AT2881,AU2881,AN2881,AV2881,AW2881,AX2881,AY2881,AZ2881,BA2881,BC2881,BD2881,BE2881,BB2881)</f>
        <v>38</v>
      </c>
      <c r="W2881" s="1">
        <f>COUNTIF(AJ2881:BE2881, "&gt;0")</f>
        <v>1</v>
      </c>
      <c r="X2881" s="1">
        <f>SUM(BG2881,BH2881)</f>
        <v>0</v>
      </c>
      <c r="Y2881" s="1">
        <f>BI2881</f>
        <v>0</v>
      </c>
      <c r="Z2881" s="1">
        <f>AI2881</f>
        <v>0</v>
      </c>
      <c r="AA2881" s="1">
        <f>AH2881</f>
        <v>0</v>
      </c>
      <c r="AB2881" s="31"/>
      <c r="AC2881" s="16">
        <v>0</v>
      </c>
      <c r="AD2881" s="16">
        <v>0</v>
      </c>
      <c r="AE2881" s="16">
        <v>0</v>
      </c>
      <c r="AF2881" s="28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6">
        <v>0</v>
      </c>
      <c r="AP2881" s="16">
        <v>0</v>
      </c>
      <c r="AQ2881" s="16">
        <v>0</v>
      </c>
      <c r="AR2881" s="16">
        <v>38</v>
      </c>
      <c r="AS2881" s="16">
        <v>0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  <c r="BI2881" s="16">
        <v>0</v>
      </c>
      <c r="BJ2881" s="135"/>
    </row>
    <row r="2882" spans="1:62" x14ac:dyDescent="0.3">
      <c r="A2882" s="85" t="s">
        <v>246</v>
      </c>
      <c r="B2882" s="85" t="s">
        <v>163</v>
      </c>
      <c r="C2882" s="16" t="s">
        <v>416</v>
      </c>
      <c r="D2882" s="16" t="s">
        <v>2479</v>
      </c>
      <c r="E2882" s="16" t="s">
        <v>39</v>
      </c>
      <c r="F2882" s="85">
        <v>999929106</v>
      </c>
      <c r="G2882" s="1">
        <f>(J2882+T2882)-H2882</f>
        <v>38</v>
      </c>
      <c r="H2882" s="16"/>
      <c r="I2882" s="28"/>
      <c r="J2882" s="1">
        <f>SUM(K2882,L2882,N2882,O2882,P2882,Q2882)</f>
        <v>0</v>
      </c>
      <c r="K2882" s="1">
        <f>SUM(AC2882,AE2882)</f>
        <v>0</v>
      </c>
      <c r="L2882" s="1">
        <v>0</v>
      </c>
      <c r="M2882" s="1">
        <v>0</v>
      </c>
      <c r="N2882" s="1">
        <v>0</v>
      </c>
      <c r="O2882" s="1"/>
      <c r="P2882" s="1">
        <v>0</v>
      </c>
      <c r="Q2882" s="1">
        <f>AD2882</f>
        <v>0</v>
      </c>
      <c r="R2882" s="1">
        <v>0</v>
      </c>
      <c r="S2882" s="31"/>
      <c r="T2882" s="1">
        <f>SUM(U2882,V2882,X2882,Y2882,Z2882,AA2882)</f>
        <v>38</v>
      </c>
      <c r="U2882" s="1">
        <f>SUM(AG2882,BF2882)</f>
        <v>0</v>
      </c>
      <c r="V2882" s="1">
        <f>SUM(AJ2882,AK2882,AL2882,AM2882,AO2882,AP2882,AQ2882,AR2882,AS2882,AT2882,AU2882,AN2882,AV2882,AW2882,AX2882,AY2882,AZ2882,BA2882,BC2882,BD2882,BE2882,BB2882)</f>
        <v>38</v>
      </c>
      <c r="W2882" s="1">
        <f>COUNTIF(AJ2882:BE2882, "&gt;0")</f>
        <v>1</v>
      </c>
      <c r="X2882" s="1">
        <f>SUM(BG2882,BH2882)</f>
        <v>0</v>
      </c>
      <c r="Y2882" s="1">
        <f>BI2882</f>
        <v>0</v>
      </c>
      <c r="Z2882" s="1">
        <f>AI2882</f>
        <v>0</v>
      </c>
      <c r="AA2882" s="1">
        <f>AH2882</f>
        <v>0</v>
      </c>
      <c r="AB2882" s="31"/>
      <c r="AC2882" s="16">
        <v>0</v>
      </c>
      <c r="AD2882" s="16">
        <v>0</v>
      </c>
      <c r="AE2882" s="16">
        <v>0</v>
      </c>
      <c r="AF2882" s="28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0</v>
      </c>
      <c r="AO2882" s="16">
        <v>0</v>
      </c>
      <c r="AP2882" s="16">
        <v>0</v>
      </c>
      <c r="AQ2882" s="16">
        <v>0</v>
      </c>
      <c r="AR2882" s="16">
        <v>38</v>
      </c>
      <c r="AS2882" s="16">
        <v>0</v>
      </c>
      <c r="AT2882" s="16">
        <v>0</v>
      </c>
      <c r="AU2882" s="16">
        <v>0</v>
      </c>
      <c r="AV2882" s="16">
        <v>0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  <c r="BI2882" s="16">
        <v>0</v>
      </c>
      <c r="BJ2882" s="135"/>
    </row>
    <row r="2883" spans="1:62" x14ac:dyDescent="0.3">
      <c r="A2883" s="85" t="s">
        <v>246</v>
      </c>
      <c r="B2883" s="85" t="s">
        <v>163</v>
      </c>
      <c r="C2883" s="16" t="s">
        <v>2477</v>
      </c>
      <c r="D2883" s="16" t="s">
        <v>1105</v>
      </c>
      <c r="E2883" s="16" t="s">
        <v>39</v>
      </c>
      <c r="F2883" s="85">
        <v>999930102</v>
      </c>
      <c r="G2883" s="1">
        <f>(J2883+T2883)-H2883</f>
        <v>38</v>
      </c>
      <c r="H2883" s="16"/>
      <c r="I2883" s="28"/>
      <c r="J2883" s="1">
        <f>SUM(K2883,L2883,N2883,O2883,P2883,Q2883)</f>
        <v>0</v>
      </c>
      <c r="K2883" s="1">
        <f>SUM(AC2883,AE2883)</f>
        <v>0</v>
      </c>
      <c r="L2883" s="1">
        <v>0</v>
      </c>
      <c r="M2883" s="1">
        <v>0</v>
      </c>
      <c r="N2883" s="1">
        <v>0</v>
      </c>
      <c r="O2883" s="1"/>
      <c r="P2883" s="1">
        <v>0</v>
      </c>
      <c r="Q2883" s="1">
        <f>AD2883</f>
        <v>0</v>
      </c>
      <c r="R2883" s="1">
        <v>0</v>
      </c>
      <c r="S2883" s="31"/>
      <c r="T2883" s="1">
        <f>SUM(U2883,V2883,X2883,Y2883,Z2883,AA2883)</f>
        <v>38</v>
      </c>
      <c r="U2883" s="1">
        <f>SUM(AG2883,BF2883)</f>
        <v>0</v>
      </c>
      <c r="V2883" s="1">
        <f>SUM(AJ2883,AK2883,AL2883,AM2883,AO2883,AP2883,AQ2883,AR2883,AS2883,AT2883,AU2883,AN2883,AV2883,AW2883,AX2883,AY2883,AZ2883,BA2883,BC2883,BD2883,BE2883,BB2883)</f>
        <v>38</v>
      </c>
      <c r="W2883" s="1">
        <f>COUNTIF(AJ2883:BE2883, "&gt;0")</f>
        <v>1</v>
      </c>
      <c r="X2883" s="1">
        <f>SUM(BG2883,BH2883)</f>
        <v>0</v>
      </c>
      <c r="Y2883" s="1">
        <f>BI2883</f>
        <v>0</v>
      </c>
      <c r="Z2883" s="1">
        <f>AI2883</f>
        <v>0</v>
      </c>
      <c r="AA2883" s="1">
        <f>AH2883</f>
        <v>0</v>
      </c>
      <c r="AB2883" s="31"/>
      <c r="AC2883" s="16">
        <v>0</v>
      </c>
      <c r="AD2883" s="16">
        <v>0</v>
      </c>
      <c r="AE2883" s="16">
        <v>0</v>
      </c>
      <c r="AF2883" s="28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0</v>
      </c>
      <c r="AO2883" s="16">
        <v>0</v>
      </c>
      <c r="AP2883" s="16">
        <v>0</v>
      </c>
      <c r="AQ2883" s="16">
        <v>0</v>
      </c>
      <c r="AR2883" s="16">
        <v>38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  <c r="BI2883" s="16">
        <v>0</v>
      </c>
      <c r="BJ2883" s="135"/>
    </row>
    <row r="2884" spans="1:62" x14ac:dyDescent="0.3">
      <c r="A2884" s="85" t="s">
        <v>246</v>
      </c>
      <c r="B2884" s="85" t="s">
        <v>163</v>
      </c>
      <c r="C2884" s="16" t="s">
        <v>2478</v>
      </c>
      <c r="D2884" s="16" t="s">
        <v>142</v>
      </c>
      <c r="E2884" s="16" t="s">
        <v>39</v>
      </c>
      <c r="F2884" s="85">
        <v>999931027</v>
      </c>
      <c r="G2884" s="1">
        <f>(J2884+T2884)-H2884</f>
        <v>38</v>
      </c>
      <c r="H2884" s="16"/>
      <c r="I2884" s="28"/>
      <c r="J2884" s="1">
        <f>SUM(K2884,L2884,N2884,O2884,P2884,Q2884)</f>
        <v>0</v>
      </c>
      <c r="K2884" s="1">
        <f>SUM(AC2884,AE2884)</f>
        <v>0</v>
      </c>
      <c r="L2884" s="1">
        <v>0</v>
      </c>
      <c r="M2884" s="1">
        <v>0</v>
      </c>
      <c r="N2884" s="1">
        <v>0</v>
      </c>
      <c r="O2884" s="1"/>
      <c r="P2884" s="1">
        <v>0</v>
      </c>
      <c r="Q2884" s="1">
        <f>AD2884</f>
        <v>0</v>
      </c>
      <c r="R2884" s="1">
        <v>0</v>
      </c>
      <c r="S2884" s="31"/>
      <c r="T2884" s="1">
        <f>SUM(U2884,V2884,X2884,Y2884,Z2884,AA2884)</f>
        <v>38</v>
      </c>
      <c r="U2884" s="1">
        <f>SUM(AG2884,BF2884)</f>
        <v>0</v>
      </c>
      <c r="V2884" s="1">
        <f>SUM(AJ2884,AK2884,AL2884,AM2884,AO2884,AP2884,AQ2884,AR2884,AS2884,AT2884,AU2884,AN2884,AV2884,AW2884,AX2884,AY2884,AZ2884,BA2884,BC2884,BD2884,BE2884,BB2884)</f>
        <v>38</v>
      </c>
      <c r="W2884" s="1">
        <f>COUNTIF(AJ2884:BE2884, "&gt;0")</f>
        <v>1</v>
      </c>
      <c r="X2884" s="1">
        <f>SUM(BG2884,BH2884)</f>
        <v>0</v>
      </c>
      <c r="Y2884" s="1">
        <f>BI2884</f>
        <v>0</v>
      </c>
      <c r="Z2884" s="1">
        <f>AI2884</f>
        <v>0</v>
      </c>
      <c r="AA2884" s="1">
        <f>AH2884</f>
        <v>0</v>
      </c>
      <c r="AB2884" s="31"/>
      <c r="AC2884" s="16">
        <v>0</v>
      </c>
      <c r="AD2884" s="16">
        <v>0</v>
      </c>
      <c r="AE2884" s="16">
        <v>0</v>
      </c>
      <c r="AF2884" s="28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0</v>
      </c>
      <c r="AO2884" s="16">
        <v>0</v>
      </c>
      <c r="AP2884" s="16">
        <v>0</v>
      </c>
      <c r="AQ2884" s="16">
        <v>0</v>
      </c>
      <c r="AR2884" s="16">
        <v>38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  <c r="BI2884" s="16">
        <v>0</v>
      </c>
      <c r="BJ2884" s="135"/>
    </row>
    <row r="2885" spans="1:62" x14ac:dyDescent="0.3">
      <c r="A2885" s="16" t="s">
        <v>246</v>
      </c>
      <c r="B2885" s="16" t="s">
        <v>163</v>
      </c>
      <c r="C2885" s="16" t="s">
        <v>3573</v>
      </c>
      <c r="D2885" s="16" t="s">
        <v>3574</v>
      </c>
      <c r="E2885" s="16" t="s">
        <v>39</v>
      </c>
      <c r="F2885" s="16">
        <v>999932128</v>
      </c>
      <c r="G2885" s="1">
        <f>(J2885+T2885)-H2885</f>
        <v>38</v>
      </c>
      <c r="H2885" s="16"/>
      <c r="I2885" s="28"/>
      <c r="J2885" s="1">
        <f>SUM(K2885,L2885,N2885,O2885,P2885,Q2885)</f>
        <v>0</v>
      </c>
      <c r="K2885" s="1">
        <f>SUM(AC2885,AE2885)</f>
        <v>0</v>
      </c>
      <c r="L2885" s="1">
        <v>0</v>
      </c>
      <c r="M2885" s="1">
        <v>0</v>
      </c>
      <c r="N2885" s="1">
        <v>0</v>
      </c>
      <c r="O2885" s="1"/>
      <c r="P2885" s="1">
        <v>0</v>
      </c>
      <c r="Q2885" s="1">
        <f>AD2885</f>
        <v>0</v>
      </c>
      <c r="R2885" s="1">
        <v>0</v>
      </c>
      <c r="S2885" s="28"/>
      <c r="T2885" s="1">
        <f>SUM(U2885,V2885,X2885,Y2885,Z2885,AA2885)</f>
        <v>38</v>
      </c>
      <c r="U2885" s="1">
        <f>SUM(AG2885,BF2885)</f>
        <v>0</v>
      </c>
      <c r="V2885" s="1">
        <f>SUM(AJ2885,AK2885,AL2885,AM2885,AO2885,AP2885,AQ2885,AR2885,AS2885,AT2885,AU2885,AN2885,AV2885,AW2885,AX2885,AY2885,AZ2885,BA2885,BC2885,BD2885,BE2885,BB2885)</f>
        <v>38</v>
      </c>
      <c r="W2885" s="1">
        <f>COUNTIF(AJ2885:BE2885, "&gt;0")</f>
        <v>1</v>
      </c>
      <c r="X2885" s="1">
        <f>SUM(BG2885,BH2885)</f>
        <v>0</v>
      </c>
      <c r="Y2885" s="1">
        <f>BI2885</f>
        <v>0</v>
      </c>
      <c r="Z2885" s="1">
        <f>AI2885</f>
        <v>0</v>
      </c>
      <c r="AA2885" s="1">
        <f>AH2885</f>
        <v>0</v>
      </c>
      <c r="AB2885" s="28"/>
      <c r="AC2885" s="16">
        <v>0</v>
      </c>
      <c r="AD2885" s="16">
        <v>0</v>
      </c>
      <c r="AE2885" s="16">
        <v>0</v>
      </c>
      <c r="AF2885" s="28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  <c r="AQ2885" s="16">
        <v>0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38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  <c r="BI2885" s="16">
        <v>0</v>
      </c>
    </row>
    <row r="2886" spans="1:62" x14ac:dyDescent="0.3">
      <c r="A2886" s="85" t="s">
        <v>246</v>
      </c>
      <c r="B2886" s="85" t="s">
        <v>163</v>
      </c>
      <c r="C2886" s="16" t="s">
        <v>1279</v>
      </c>
      <c r="D2886" s="16" t="s">
        <v>1280</v>
      </c>
      <c r="E2886" s="16" t="s">
        <v>39</v>
      </c>
      <c r="F2886" s="85">
        <v>999923768</v>
      </c>
      <c r="G2886" s="1">
        <f>(J2886+T2886)-H2886</f>
        <v>34</v>
      </c>
      <c r="H2886" s="16"/>
      <c r="I2886" s="28"/>
      <c r="J2886" s="1">
        <f>SUM(K2886,L2886,N2886,O2886,P2886,Q2886)</f>
        <v>0</v>
      </c>
      <c r="K2886" s="1">
        <f>SUM(AC2886,AE2886)</f>
        <v>0</v>
      </c>
      <c r="L2886" s="1">
        <v>0</v>
      </c>
      <c r="M2886" s="1">
        <v>0</v>
      </c>
      <c r="N2886" s="1">
        <v>0</v>
      </c>
      <c r="O2886" s="1"/>
      <c r="P2886" s="1">
        <v>0</v>
      </c>
      <c r="Q2886" s="1">
        <f>AD2886</f>
        <v>0</v>
      </c>
      <c r="R2886" s="1">
        <v>0</v>
      </c>
      <c r="S2886" s="31"/>
      <c r="T2886" s="1">
        <f>SUM(U2886,V2886,X2886,Y2886,Z2886,AA2886)</f>
        <v>34</v>
      </c>
      <c r="U2886" s="1">
        <f>SUM(AG2886,BF2886)</f>
        <v>0</v>
      </c>
      <c r="V2886" s="1">
        <f>SUM(AJ2886,AK2886,AL2886,AM2886,AO2886,AP2886,AQ2886,AR2886,AS2886,AT2886,AU2886,AN2886,AV2886,AW2886,AX2886,AY2886,AZ2886,BA2886,BC2886,BD2886,BE2886,BB2886)</f>
        <v>34</v>
      </c>
      <c r="W2886" s="1">
        <f>COUNTIF(AJ2886:BE2886, "&gt;0")</f>
        <v>1</v>
      </c>
      <c r="X2886" s="1">
        <f>SUM(BG2886,BH2886)</f>
        <v>0</v>
      </c>
      <c r="Y2886" s="1">
        <f>BI2886</f>
        <v>0</v>
      </c>
      <c r="Z2886" s="1">
        <f>AI2886</f>
        <v>0</v>
      </c>
      <c r="AA2886" s="1">
        <f>AH2886</f>
        <v>0</v>
      </c>
      <c r="AB2886" s="31"/>
      <c r="AC2886" s="16">
        <v>0</v>
      </c>
      <c r="AD2886" s="16">
        <v>0</v>
      </c>
      <c r="AE2886" s="16">
        <v>0</v>
      </c>
      <c r="AF2886" s="28">
        <v>0</v>
      </c>
      <c r="AG2886" s="16">
        <v>0</v>
      </c>
      <c r="AH2886" s="16">
        <v>0</v>
      </c>
      <c r="AI2886" s="16">
        <v>0</v>
      </c>
      <c r="AJ2886" s="16">
        <v>34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0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0</v>
      </c>
      <c r="BB2886" s="16">
        <v>0</v>
      </c>
      <c r="BC2886" s="16">
        <v>0</v>
      </c>
      <c r="BD2886" s="16">
        <v>0</v>
      </c>
      <c r="BE2886" s="16">
        <v>0</v>
      </c>
      <c r="BF2886" s="16">
        <v>0</v>
      </c>
      <c r="BG2886" s="16">
        <v>0</v>
      </c>
      <c r="BH2886" s="16">
        <v>0</v>
      </c>
      <c r="BI2886" s="16">
        <v>0</v>
      </c>
      <c r="BJ2886" s="135"/>
    </row>
    <row r="2887" spans="1:62" x14ac:dyDescent="0.3">
      <c r="A2887" s="85" t="s">
        <v>246</v>
      </c>
      <c r="B2887" s="85" t="s">
        <v>163</v>
      </c>
      <c r="C2887" s="1" t="s">
        <v>3110</v>
      </c>
      <c r="D2887" s="1" t="s">
        <v>3111</v>
      </c>
      <c r="E2887" s="1" t="s">
        <v>39</v>
      </c>
      <c r="F2887" s="85">
        <v>999930362</v>
      </c>
      <c r="G2887" s="1">
        <f>(J2887+T2887)-H2887</f>
        <v>34</v>
      </c>
      <c r="H2887" s="1">
        <f>(K2887+L2887+N2887+O2887+P2887+Q2887+R2887)*0.5</f>
        <v>0</v>
      </c>
      <c r="I2887" s="28"/>
      <c r="J2887" s="1">
        <f>SUM(K2887,L2887,N2887,O2887,P2887,Q2887)</f>
        <v>0</v>
      </c>
      <c r="K2887" s="1">
        <f>SUM(AC2887,AE2887)</f>
        <v>0</v>
      </c>
      <c r="L2887" s="1">
        <v>0</v>
      </c>
      <c r="M2887" s="1">
        <v>0</v>
      </c>
      <c r="N2887" s="1">
        <v>0</v>
      </c>
      <c r="O2887" s="1"/>
      <c r="P2887" s="1">
        <v>0</v>
      </c>
      <c r="Q2887" s="1">
        <f>AD2887</f>
        <v>0</v>
      </c>
      <c r="R2887" s="1">
        <v>0</v>
      </c>
      <c r="S2887" s="31"/>
      <c r="T2887" s="1">
        <f>SUM(U2887,V2887,X2887,Y2887,Z2887,AA2887)</f>
        <v>34</v>
      </c>
      <c r="U2887" s="1">
        <f>SUM(AG2887,BF2887)</f>
        <v>0</v>
      </c>
      <c r="V2887" s="1">
        <f>SUM(AJ2887,AK2887,AL2887,AM2887,AO2887,AP2887,AQ2887,AR2887,AS2887,AT2887,AU2887,AN2887,AV2887,AW2887,AX2887,AY2887,AZ2887,BA2887,BC2887,BD2887,BE2887,BB2887)</f>
        <v>34</v>
      </c>
      <c r="W2887" s="1">
        <f>COUNTIF(AJ2887:BE2887, "&gt;0")</f>
        <v>1</v>
      </c>
      <c r="X2887" s="1">
        <f>SUM(BG2887,BH2887)</f>
        <v>0</v>
      </c>
      <c r="Y2887" s="1">
        <f>BI2887</f>
        <v>0</v>
      </c>
      <c r="Z2887" s="1">
        <f>AI2887</f>
        <v>0</v>
      </c>
      <c r="AA2887" s="1">
        <f>AH2887</f>
        <v>0</v>
      </c>
      <c r="AB2887" s="31"/>
      <c r="AC2887" s="16">
        <v>0</v>
      </c>
      <c r="AD2887" s="16">
        <v>0</v>
      </c>
      <c r="AE2887" s="16">
        <v>0</v>
      </c>
      <c r="AF2887" s="28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0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34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  <c r="BI2887" s="16">
        <v>0</v>
      </c>
      <c r="BJ2887" s="135"/>
    </row>
    <row r="2888" spans="1:62" x14ac:dyDescent="0.3">
      <c r="A2888" s="85" t="s">
        <v>246</v>
      </c>
      <c r="B2888" s="85" t="s">
        <v>163</v>
      </c>
      <c r="C2888" s="16" t="s">
        <v>1322</v>
      </c>
      <c r="D2888" s="16" t="s">
        <v>645</v>
      </c>
      <c r="E2888" s="1" t="s">
        <v>39</v>
      </c>
      <c r="F2888" s="85">
        <v>999922335</v>
      </c>
      <c r="G2888" s="1">
        <f>(J2888+T2888)-H2888</f>
        <v>30</v>
      </c>
      <c r="H2888" s="16"/>
      <c r="I2888" s="28"/>
      <c r="J2888" s="1">
        <f>SUM(K2888,L2888,N2888,O2888,P2888,Q2888)</f>
        <v>0</v>
      </c>
      <c r="K2888" s="1">
        <f>SUM(AC2888,AE2888)</f>
        <v>0</v>
      </c>
      <c r="L2888" s="1">
        <v>0</v>
      </c>
      <c r="M2888" s="1">
        <v>0</v>
      </c>
      <c r="N2888" s="1">
        <v>0</v>
      </c>
      <c r="O2888" s="1"/>
      <c r="P2888" s="1">
        <v>0</v>
      </c>
      <c r="Q2888" s="1">
        <f>AD2888</f>
        <v>0</v>
      </c>
      <c r="R2888" s="1">
        <v>0</v>
      </c>
      <c r="S2888" s="31"/>
      <c r="T2888" s="1">
        <f>SUM(U2888,V2888,X2888,Y2888,Z2888,AA2888)</f>
        <v>30</v>
      </c>
      <c r="U2888" s="1">
        <f>SUM(AG2888,BF2888)</f>
        <v>0</v>
      </c>
      <c r="V2888" s="1">
        <f>SUM(AJ2888,AK2888,AL2888,AM2888,AO2888,AP2888,AQ2888,AR2888,AS2888,AT2888,AU2888,AN2888,AV2888,AW2888,AX2888,AY2888,AZ2888,BA2888,BC2888,BD2888,BE2888,BB2888)</f>
        <v>30</v>
      </c>
      <c r="W2888" s="1">
        <f>COUNTIF(AJ2888:BE2888, "&gt;0")</f>
        <v>1</v>
      </c>
      <c r="X2888" s="1">
        <f>SUM(BG2888,BH2888)</f>
        <v>0</v>
      </c>
      <c r="Y2888" s="1">
        <f>BI2888</f>
        <v>0</v>
      </c>
      <c r="Z2888" s="1">
        <f>AI2888</f>
        <v>0</v>
      </c>
      <c r="AA2888" s="1">
        <f>AH2888</f>
        <v>0</v>
      </c>
      <c r="AB2888" s="31"/>
      <c r="AC2888" s="16">
        <v>0</v>
      </c>
      <c r="AD2888" s="16">
        <v>0</v>
      </c>
      <c r="AE2888" s="16">
        <v>0</v>
      </c>
      <c r="AF2888" s="28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0</v>
      </c>
      <c r="AX2888" s="16">
        <v>0</v>
      </c>
      <c r="AY2888" s="16">
        <v>30</v>
      </c>
      <c r="AZ2888" s="16">
        <v>0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  <c r="BI2888" s="16">
        <v>0</v>
      </c>
      <c r="BJ2888" s="135"/>
    </row>
    <row r="2889" spans="1:62" x14ac:dyDescent="0.3">
      <c r="A2889" s="85" t="s">
        <v>246</v>
      </c>
      <c r="B2889" s="85" t="s">
        <v>163</v>
      </c>
      <c r="C2889" s="16" t="s">
        <v>1138</v>
      </c>
      <c r="D2889" s="16" t="s">
        <v>2152</v>
      </c>
      <c r="E2889" s="16" t="s">
        <v>39</v>
      </c>
      <c r="F2889" s="85">
        <v>999928280</v>
      </c>
      <c r="G2889" s="1">
        <f>(J2889+T2889)-H2889</f>
        <v>30</v>
      </c>
      <c r="H2889" s="16"/>
      <c r="I2889" s="28"/>
      <c r="J2889" s="1">
        <f>SUM(K2889,L2889,N2889,O2889,P2889,Q2889)</f>
        <v>0</v>
      </c>
      <c r="K2889" s="1">
        <f>SUM(AC2889,AE2889)</f>
        <v>0</v>
      </c>
      <c r="L2889" s="1">
        <v>0</v>
      </c>
      <c r="M2889" s="1">
        <v>0</v>
      </c>
      <c r="N2889" s="1">
        <v>0</v>
      </c>
      <c r="O2889" s="1"/>
      <c r="P2889" s="1">
        <v>0</v>
      </c>
      <c r="Q2889" s="1">
        <f>AD2889</f>
        <v>0</v>
      </c>
      <c r="R2889" s="1">
        <v>0</v>
      </c>
      <c r="S2889" s="31"/>
      <c r="T2889" s="1">
        <f>SUM(U2889,V2889,X2889,Y2889,Z2889,AA2889)</f>
        <v>30</v>
      </c>
      <c r="U2889" s="1">
        <f>SUM(AG2889,BF2889)</f>
        <v>0</v>
      </c>
      <c r="V2889" s="1">
        <f>SUM(AJ2889,AK2889,AL2889,AM2889,AO2889,AP2889,AQ2889,AR2889,AS2889,AT2889,AU2889,AN2889,AV2889,AW2889,AX2889,AY2889,AZ2889,BA2889,BC2889,BD2889,BE2889,BB2889)</f>
        <v>30</v>
      </c>
      <c r="W2889" s="1">
        <f>COUNTIF(AJ2889:BE2889, "&gt;0")</f>
        <v>1</v>
      </c>
      <c r="X2889" s="1">
        <f>SUM(BG2889,BH2889)</f>
        <v>0</v>
      </c>
      <c r="Y2889" s="1">
        <f>BI2889</f>
        <v>0</v>
      </c>
      <c r="Z2889" s="1">
        <f>AI2889</f>
        <v>0</v>
      </c>
      <c r="AA2889" s="1">
        <f>AH2889</f>
        <v>0</v>
      </c>
      <c r="AB2889" s="31"/>
      <c r="AC2889" s="16">
        <v>0</v>
      </c>
      <c r="AD2889" s="16">
        <v>0</v>
      </c>
      <c r="AE2889" s="16">
        <v>0</v>
      </c>
      <c r="AF2889" s="28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30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  <c r="BI2889" s="16">
        <v>0</v>
      </c>
      <c r="BJ2889" s="135"/>
    </row>
    <row r="2890" spans="1:62" x14ac:dyDescent="0.3">
      <c r="A2890" s="85" t="s">
        <v>246</v>
      </c>
      <c r="B2890" s="85" t="s">
        <v>163</v>
      </c>
      <c r="C2890" s="16" t="s">
        <v>391</v>
      </c>
      <c r="D2890" s="16" t="s">
        <v>990</v>
      </c>
      <c r="E2890" s="16" t="s">
        <v>39</v>
      </c>
      <c r="F2890" s="85">
        <v>999929891</v>
      </c>
      <c r="G2890" s="1">
        <f>(J2890+T2890)-H2890</f>
        <v>28</v>
      </c>
      <c r="H2890" s="16"/>
      <c r="I2890" s="28"/>
      <c r="J2890" s="1">
        <f>SUM(K2890,L2890,N2890,O2890,P2890,Q2890)</f>
        <v>0</v>
      </c>
      <c r="K2890" s="1">
        <f>SUM(AC2890,AE2890)</f>
        <v>0</v>
      </c>
      <c r="L2890" s="1">
        <v>0</v>
      </c>
      <c r="M2890" s="1">
        <v>0</v>
      </c>
      <c r="N2890" s="1">
        <v>0</v>
      </c>
      <c r="O2890" s="1"/>
      <c r="P2890" s="1">
        <v>0</v>
      </c>
      <c r="Q2890" s="1">
        <f>AD2890</f>
        <v>0</v>
      </c>
      <c r="R2890" s="1">
        <v>0</v>
      </c>
      <c r="S2890" s="31"/>
      <c r="T2890" s="1">
        <f>SUM(U2890,V2890,X2890,Y2890,Z2890,AA2890)</f>
        <v>28</v>
      </c>
      <c r="U2890" s="1">
        <f>SUM(AG2890,BF2890)</f>
        <v>0</v>
      </c>
      <c r="V2890" s="1">
        <f>SUM(AJ2890,AK2890,AL2890,AM2890,AO2890,AP2890,AQ2890,AR2890,AS2890,AT2890,AU2890,AN2890,AV2890,AW2890,AX2890,AY2890,AZ2890,BA2890,BC2890,BD2890,BE2890,BB2890)</f>
        <v>28</v>
      </c>
      <c r="W2890" s="1">
        <f>COUNTIF(AJ2890:BE2890, "&gt;0")</f>
        <v>1</v>
      </c>
      <c r="X2890" s="1">
        <f>SUM(BG2890,BH2890)</f>
        <v>0</v>
      </c>
      <c r="Y2890" s="1">
        <f>BI2890</f>
        <v>0</v>
      </c>
      <c r="Z2890" s="1">
        <f>AI2890</f>
        <v>0</v>
      </c>
      <c r="AA2890" s="1">
        <f>AH2890</f>
        <v>0</v>
      </c>
      <c r="AB2890" s="31"/>
      <c r="AC2890" s="16">
        <v>0</v>
      </c>
      <c r="AD2890" s="16">
        <v>0</v>
      </c>
      <c r="AE2890" s="16">
        <v>0</v>
      </c>
      <c r="AF2890" s="28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28</v>
      </c>
      <c r="AS2890" s="16">
        <v>0</v>
      </c>
      <c r="AT2890" s="16">
        <v>0</v>
      </c>
      <c r="AU2890" s="16">
        <v>0</v>
      </c>
      <c r="AV2890" s="16">
        <v>0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  <c r="BI2890" s="16">
        <v>0</v>
      </c>
      <c r="BJ2890" s="135"/>
    </row>
    <row r="2891" spans="1:62" x14ac:dyDescent="0.3">
      <c r="A2891" s="85" t="s">
        <v>246</v>
      </c>
      <c r="B2891" s="85" t="s">
        <v>163</v>
      </c>
      <c r="C2891" s="16" t="s">
        <v>333</v>
      </c>
      <c r="D2891" s="16" t="s">
        <v>2481</v>
      </c>
      <c r="E2891" s="16" t="s">
        <v>39</v>
      </c>
      <c r="F2891" s="85">
        <v>999930018</v>
      </c>
      <c r="G2891" s="1">
        <f>(J2891+T2891)-H2891</f>
        <v>28</v>
      </c>
      <c r="H2891" s="16"/>
      <c r="I2891" s="28"/>
      <c r="J2891" s="1">
        <f>SUM(K2891,L2891,N2891,O2891,P2891,Q2891)</f>
        <v>0</v>
      </c>
      <c r="K2891" s="1">
        <f>SUM(AC2891,AE2891)</f>
        <v>0</v>
      </c>
      <c r="L2891" s="1">
        <v>0</v>
      </c>
      <c r="M2891" s="1">
        <v>0</v>
      </c>
      <c r="N2891" s="1">
        <v>0</v>
      </c>
      <c r="O2891" s="1"/>
      <c r="P2891" s="1">
        <v>0</v>
      </c>
      <c r="Q2891" s="1">
        <f>AD2891</f>
        <v>0</v>
      </c>
      <c r="R2891" s="1">
        <v>0</v>
      </c>
      <c r="S2891" s="31"/>
      <c r="T2891" s="1">
        <f>SUM(U2891,V2891,X2891,Y2891,Z2891,AA2891)</f>
        <v>28</v>
      </c>
      <c r="U2891" s="1">
        <f>SUM(AG2891,BF2891)</f>
        <v>0</v>
      </c>
      <c r="V2891" s="1">
        <f>SUM(AJ2891,AK2891,AL2891,AM2891,AO2891,AP2891,AQ2891,AR2891,AS2891,AT2891,AU2891,AN2891,AV2891,AW2891,AX2891,AY2891,AZ2891,BA2891,BC2891,BD2891,BE2891,BB2891)</f>
        <v>28</v>
      </c>
      <c r="W2891" s="1">
        <f>COUNTIF(AJ2891:BE2891, "&gt;0")</f>
        <v>1</v>
      </c>
      <c r="X2891" s="1">
        <f>SUM(BG2891,BH2891)</f>
        <v>0</v>
      </c>
      <c r="Y2891" s="1">
        <f>BI2891</f>
        <v>0</v>
      </c>
      <c r="Z2891" s="1">
        <f>AI2891</f>
        <v>0</v>
      </c>
      <c r="AA2891" s="1">
        <f>AH2891</f>
        <v>0</v>
      </c>
      <c r="AB2891" s="31"/>
      <c r="AC2891" s="16">
        <v>0</v>
      </c>
      <c r="AD2891" s="16">
        <v>0</v>
      </c>
      <c r="AE2891" s="16">
        <v>0</v>
      </c>
      <c r="AF2891" s="28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0</v>
      </c>
      <c r="AO2891" s="16">
        <v>0</v>
      </c>
      <c r="AP2891" s="16">
        <v>0</v>
      </c>
      <c r="AQ2891" s="16">
        <v>0</v>
      </c>
      <c r="AR2891" s="16">
        <v>28</v>
      </c>
      <c r="AS2891" s="16">
        <v>0</v>
      </c>
      <c r="AT2891" s="16">
        <v>0</v>
      </c>
      <c r="AU2891" s="16">
        <v>0</v>
      </c>
      <c r="AV2891" s="16">
        <v>0</v>
      </c>
      <c r="AW2891" s="16">
        <v>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  <c r="BI2891" s="16">
        <v>0</v>
      </c>
      <c r="BJ2891" s="135"/>
    </row>
    <row r="2892" spans="1:62" x14ac:dyDescent="0.3">
      <c r="A2892" s="85" t="s">
        <v>246</v>
      </c>
      <c r="B2892" s="85" t="s">
        <v>163</v>
      </c>
      <c r="C2892" s="1" t="s">
        <v>1333</v>
      </c>
      <c r="D2892" s="1" t="s">
        <v>1334</v>
      </c>
      <c r="E2892" s="1" t="s">
        <v>39</v>
      </c>
      <c r="F2892" s="85">
        <v>999924429</v>
      </c>
      <c r="G2892" s="1">
        <f>(J2892+T2892)-H2892</f>
        <v>18.75</v>
      </c>
      <c r="H2892" s="1">
        <f>(K2892+L2892+N2892+O2892+P2892+Q2892+R2892)*0.5</f>
        <v>18.75</v>
      </c>
      <c r="I2892" s="15"/>
      <c r="J2892" s="1">
        <f>SUM(K2892,L2892,N2892,O2892,P2892,Q2892)</f>
        <v>37.5</v>
      </c>
      <c r="K2892" s="1">
        <f>SUM(AC2892,AE2892)</f>
        <v>37.5</v>
      </c>
      <c r="L2892" s="1">
        <v>0</v>
      </c>
      <c r="M2892" s="1">
        <v>0</v>
      </c>
      <c r="N2892" s="1">
        <v>0</v>
      </c>
      <c r="O2892" s="1"/>
      <c r="P2892" s="1">
        <v>0</v>
      </c>
      <c r="Q2892" s="1">
        <f>AD2892</f>
        <v>0</v>
      </c>
      <c r="R2892" s="1">
        <v>0</v>
      </c>
      <c r="S2892" s="31"/>
      <c r="T2892" s="1">
        <f>SUM(U2892,V2892,X2892,Y2892,Z2892,AA2892)</f>
        <v>0</v>
      </c>
      <c r="U2892" s="1">
        <f>SUM(AG2892,BF2892)</f>
        <v>0</v>
      </c>
      <c r="V2892" s="1">
        <f>SUM(AJ2892,AK2892,AL2892,AM2892,AO2892,AP2892,AQ2892,AR2892,AS2892,AT2892,AU2892,AN2892,AV2892,AW2892,AX2892,AY2892,AZ2892,BA2892,BC2892,BD2892,BE2892,BB2892)</f>
        <v>0</v>
      </c>
      <c r="W2892" s="1">
        <f>COUNTIF(AJ2892:BE2892, "&gt;0")</f>
        <v>0</v>
      </c>
      <c r="X2892" s="1">
        <f>SUM(BG2892,BH2892)</f>
        <v>0</v>
      </c>
      <c r="Y2892" s="1">
        <f>BI2892</f>
        <v>0</v>
      </c>
      <c r="Z2892" s="1">
        <f>AI2892</f>
        <v>0</v>
      </c>
      <c r="AA2892" s="1">
        <f>AH2892</f>
        <v>0</v>
      </c>
      <c r="AB2892" s="31"/>
      <c r="AC2892" s="1">
        <v>37.5</v>
      </c>
      <c r="AD2892" s="16">
        <v>0</v>
      </c>
      <c r="AE2892" s="16">
        <v>0</v>
      </c>
      <c r="AF2892" s="28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0</v>
      </c>
      <c r="AR2892" s="16">
        <v>0</v>
      </c>
      <c r="AS2892" s="16">
        <v>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  <c r="BI2892" s="16">
        <v>0</v>
      </c>
      <c r="BJ2892" s="135"/>
    </row>
    <row r="2893" spans="1:62" x14ac:dyDescent="0.3">
      <c r="A2893" s="85" t="s">
        <v>27</v>
      </c>
      <c r="B2893" s="85" t="s">
        <v>30</v>
      </c>
      <c r="C2893" s="16" t="s">
        <v>558</v>
      </c>
      <c r="D2893" s="16" t="s">
        <v>2400</v>
      </c>
      <c r="E2893" s="16" t="s">
        <v>39</v>
      </c>
      <c r="F2893" s="85">
        <v>999929187</v>
      </c>
      <c r="G2893" s="1">
        <f>(J2893+T2893)-H2893</f>
        <v>248</v>
      </c>
      <c r="H2893" s="16"/>
      <c r="I2893" s="28"/>
      <c r="J2893" s="1">
        <f>SUM(K2893,L2893,N2893,O2893,P2893,Q2893)</f>
        <v>0</v>
      </c>
      <c r="K2893" s="1">
        <f>SUM(AC2893,AE2893)</f>
        <v>0</v>
      </c>
      <c r="L2893" s="1">
        <v>0</v>
      </c>
      <c r="M2893" s="1">
        <v>0</v>
      </c>
      <c r="N2893" s="1">
        <v>0</v>
      </c>
      <c r="O2893" s="1"/>
      <c r="P2893" s="1">
        <v>0</v>
      </c>
      <c r="Q2893" s="1">
        <f>AD2893</f>
        <v>0</v>
      </c>
      <c r="R2893" s="1">
        <v>0</v>
      </c>
      <c r="S2893" s="31"/>
      <c r="T2893" s="1">
        <f>SUM(U2893,V2893,X2893,Y2893,Z2893,AA2893)</f>
        <v>248</v>
      </c>
      <c r="U2893" s="1">
        <f>SUM(AG2893,BF2893)</f>
        <v>0</v>
      </c>
      <c r="V2893" s="1">
        <f>SUM(AJ2893,AK2893,AL2893,AM2893,AO2893,AP2893,AQ2893,AR2893,AS2893,AT2893,AU2893,AN2893,AV2893,AW2893,AX2893,AY2893,AZ2893,BA2893,BC2893,BD2893,BE2893,BB2893)</f>
        <v>68</v>
      </c>
      <c r="W2893" s="1">
        <f>COUNTIF(AJ2893:BE2893, "&gt;0")</f>
        <v>1</v>
      </c>
      <c r="X2893" s="1">
        <f>SUM(BG2893,BH2893)</f>
        <v>0</v>
      </c>
      <c r="Y2893" s="1">
        <f>BI2893</f>
        <v>180</v>
      </c>
      <c r="Z2893" s="1">
        <f>AI2893</f>
        <v>0</v>
      </c>
      <c r="AA2893" s="1">
        <f>AH2893</f>
        <v>0</v>
      </c>
      <c r="AB2893" s="31"/>
      <c r="AC2893" s="16">
        <v>0</v>
      </c>
      <c r="AD2893" s="16">
        <v>0</v>
      </c>
      <c r="AE2893" s="16">
        <v>0</v>
      </c>
      <c r="AF2893" s="28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0</v>
      </c>
      <c r="AQ2893" s="16">
        <v>0</v>
      </c>
      <c r="AR2893" s="16">
        <v>68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0</v>
      </c>
      <c r="AZ2893" s="16">
        <v>0</v>
      </c>
      <c r="BA2893" s="16">
        <v>0</v>
      </c>
      <c r="BB2893" s="16">
        <v>0</v>
      </c>
      <c r="BC2893" s="16">
        <v>0</v>
      </c>
      <c r="BD2893" s="16">
        <v>0</v>
      </c>
      <c r="BE2893" s="16">
        <v>0</v>
      </c>
      <c r="BF2893" s="16">
        <v>0</v>
      </c>
      <c r="BG2893" s="16">
        <v>0</v>
      </c>
      <c r="BH2893" s="16">
        <v>0</v>
      </c>
      <c r="BI2893" s="16">
        <v>180</v>
      </c>
      <c r="BJ2893" s="135"/>
    </row>
    <row r="2894" spans="1:62" x14ac:dyDescent="0.3">
      <c r="A2894" s="85" t="s">
        <v>27</v>
      </c>
      <c r="B2894" s="85" t="s">
        <v>30</v>
      </c>
      <c r="C2894" s="16" t="s">
        <v>2405</v>
      </c>
      <c r="D2894" s="16" t="s">
        <v>109</v>
      </c>
      <c r="E2894" s="16" t="s">
        <v>39</v>
      </c>
      <c r="F2894" s="85">
        <v>999929205</v>
      </c>
      <c r="G2894" s="1">
        <f>(J2894+T2894)-H2894</f>
        <v>226</v>
      </c>
      <c r="H2894" s="16"/>
      <c r="I2894" s="28"/>
      <c r="J2894" s="1">
        <f>SUM(K2894,L2894,N2894,O2894,P2894,Q2894)</f>
        <v>0</v>
      </c>
      <c r="K2894" s="1">
        <f>SUM(AC2894,AE2894)</f>
        <v>0</v>
      </c>
      <c r="L2894" s="1">
        <v>0</v>
      </c>
      <c r="M2894" s="1">
        <v>0</v>
      </c>
      <c r="N2894" s="1">
        <v>0</v>
      </c>
      <c r="O2894" s="1"/>
      <c r="P2894" s="1">
        <v>0</v>
      </c>
      <c r="Q2894" s="1">
        <f>AD2894</f>
        <v>0</v>
      </c>
      <c r="R2894" s="1">
        <v>0</v>
      </c>
      <c r="S2894" s="31"/>
      <c r="T2894" s="1">
        <f>SUM(U2894,V2894,X2894,Y2894,Z2894,AA2894)</f>
        <v>226</v>
      </c>
      <c r="U2894" s="1">
        <f>SUM(AG2894,BF2894)</f>
        <v>0</v>
      </c>
      <c r="V2894" s="1">
        <f>SUM(AJ2894,AK2894,AL2894,AM2894,AO2894,AP2894,AQ2894,AR2894,AS2894,AT2894,AU2894,AN2894,AV2894,AW2894,AX2894,AY2894,AZ2894,BA2894,BC2894,BD2894,BE2894,BB2894)</f>
        <v>51</v>
      </c>
      <c r="W2894" s="1">
        <f>COUNTIF(AJ2894:BE2894, "&gt;0")</f>
        <v>1</v>
      </c>
      <c r="X2894" s="1">
        <f>SUM(BG2894,BH2894)</f>
        <v>80</v>
      </c>
      <c r="Y2894" s="1">
        <f>BI2894</f>
        <v>95</v>
      </c>
      <c r="Z2894" s="1">
        <f>AI2894</f>
        <v>0</v>
      </c>
      <c r="AA2894" s="1">
        <f>AH2894</f>
        <v>0</v>
      </c>
      <c r="AB2894" s="31"/>
      <c r="AC2894" s="16">
        <v>0</v>
      </c>
      <c r="AD2894" s="16">
        <v>0</v>
      </c>
      <c r="AE2894" s="16">
        <v>0</v>
      </c>
      <c r="AF2894" s="28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0</v>
      </c>
      <c r="AQ2894" s="16">
        <v>0</v>
      </c>
      <c r="AR2894" s="16">
        <v>51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0</v>
      </c>
      <c r="BE2894" s="16">
        <v>0</v>
      </c>
      <c r="BF2894" s="16">
        <v>0</v>
      </c>
      <c r="BG2894" s="16">
        <v>80</v>
      </c>
      <c r="BH2894" s="16">
        <v>0</v>
      </c>
      <c r="BI2894" s="16">
        <v>95</v>
      </c>
      <c r="BJ2894" s="135"/>
    </row>
    <row r="2895" spans="1:62" x14ac:dyDescent="0.3">
      <c r="A2895" s="16" t="s">
        <v>27</v>
      </c>
      <c r="B2895" s="16" t="s">
        <v>30</v>
      </c>
      <c r="C2895" s="16" t="s">
        <v>3450</v>
      </c>
      <c r="D2895" s="16" t="s">
        <v>1184</v>
      </c>
      <c r="E2895" s="16" t="s">
        <v>39</v>
      </c>
      <c r="F2895" s="16">
        <v>999928625</v>
      </c>
      <c r="G2895" s="1">
        <f>(J2895+T2895)-H2895</f>
        <v>195</v>
      </c>
      <c r="H2895" s="16"/>
      <c r="I2895" s="28"/>
      <c r="J2895" s="1">
        <f>SUM(K2895,L2895,N2895,O2895,P2895,Q2895)</f>
        <v>0</v>
      </c>
      <c r="K2895" s="1">
        <f>SUM(AC2895,AE2895)</f>
        <v>0</v>
      </c>
      <c r="L2895" s="1">
        <v>0</v>
      </c>
      <c r="M2895" s="1">
        <v>0</v>
      </c>
      <c r="N2895" s="1">
        <v>0</v>
      </c>
      <c r="O2895" s="1"/>
      <c r="P2895" s="1">
        <v>0</v>
      </c>
      <c r="Q2895" s="1">
        <f>AD2895</f>
        <v>0</v>
      </c>
      <c r="R2895" s="1">
        <v>0</v>
      </c>
      <c r="S2895" s="31"/>
      <c r="T2895" s="1">
        <f>SUM(U2895,V2895,X2895,Y2895,Z2895,AA2895)</f>
        <v>195</v>
      </c>
      <c r="U2895" s="1">
        <f>SUM(AG2895,BF2895)</f>
        <v>0</v>
      </c>
      <c r="V2895" s="1">
        <f>SUM(AJ2895,AK2895,AL2895,AM2895,AO2895,AP2895,AQ2895,AR2895,AS2895,AT2895,AU2895,AN2895,AV2895,AW2895,AX2895,AY2895,AZ2895,BA2895,BC2895,BD2895,BE2895,BB2895)</f>
        <v>0</v>
      </c>
      <c r="W2895" s="1">
        <f>COUNTIF(AJ2895:BE2895, "&gt;0")</f>
        <v>0</v>
      </c>
      <c r="X2895" s="1">
        <f>SUM(BG2895,BH2895)</f>
        <v>60</v>
      </c>
      <c r="Y2895" s="1">
        <f>BI2895</f>
        <v>135</v>
      </c>
      <c r="Z2895" s="1">
        <f>AI2895</f>
        <v>0</v>
      </c>
      <c r="AA2895" s="1">
        <f>AH2895</f>
        <v>0</v>
      </c>
      <c r="AB2895" s="31"/>
      <c r="AC2895" s="16">
        <v>0</v>
      </c>
      <c r="AD2895" s="16">
        <v>0</v>
      </c>
      <c r="AE2895" s="16">
        <v>0</v>
      </c>
      <c r="AF2895" s="28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0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0</v>
      </c>
      <c r="BF2895" s="16">
        <v>0</v>
      </c>
      <c r="BG2895" s="16">
        <v>60</v>
      </c>
      <c r="BH2895" s="16">
        <v>0</v>
      </c>
      <c r="BI2895" s="16">
        <v>135</v>
      </c>
      <c r="BJ2895" s="135"/>
    </row>
    <row r="2896" spans="1:62" x14ac:dyDescent="0.3">
      <c r="A2896" s="85" t="s">
        <v>27</v>
      </c>
      <c r="B2896" s="85" t="s">
        <v>30</v>
      </c>
      <c r="C2896" s="16" t="s">
        <v>2398</v>
      </c>
      <c r="D2896" s="16" t="s">
        <v>2399</v>
      </c>
      <c r="E2896" s="16" t="s">
        <v>39</v>
      </c>
      <c r="F2896" s="85">
        <v>999929961</v>
      </c>
      <c r="G2896" s="1">
        <f>(J2896+T2896)-H2896</f>
        <v>179</v>
      </c>
      <c r="H2896" s="16"/>
      <c r="I2896" s="28"/>
      <c r="J2896" s="1">
        <f>SUM(K2896,L2896,N2896,O2896,P2896,Q2896)</f>
        <v>0</v>
      </c>
      <c r="K2896" s="1">
        <f>SUM(AC2896,AE2896)</f>
        <v>0</v>
      </c>
      <c r="L2896" s="1">
        <v>0</v>
      </c>
      <c r="M2896" s="1">
        <v>0</v>
      </c>
      <c r="N2896" s="1">
        <v>0</v>
      </c>
      <c r="O2896" s="1"/>
      <c r="P2896" s="1">
        <v>0</v>
      </c>
      <c r="Q2896" s="1">
        <f>AD2896</f>
        <v>0</v>
      </c>
      <c r="R2896" s="1">
        <v>0</v>
      </c>
      <c r="S2896" s="31"/>
      <c r="T2896" s="1">
        <f>SUM(U2896,V2896,X2896,Y2896,Z2896,AA2896)</f>
        <v>179</v>
      </c>
      <c r="U2896" s="1">
        <f>SUM(AG2896,BF2896)</f>
        <v>0</v>
      </c>
      <c r="V2896" s="1">
        <f>SUM(AJ2896,AK2896,AL2896,AM2896,AO2896,AP2896,AQ2896,AR2896,AS2896,AT2896,AU2896,AN2896,AV2896,AW2896,AX2896,AY2896,AZ2896,BA2896,BC2896,BD2896,BE2896,BB2896)</f>
        <v>90</v>
      </c>
      <c r="W2896" s="1">
        <f>COUNTIF(AJ2896:BE2896, "&gt;0")</f>
        <v>1</v>
      </c>
      <c r="X2896" s="1">
        <f>SUM(BG2896,BH2896)</f>
        <v>0</v>
      </c>
      <c r="Y2896" s="1">
        <f>BI2896</f>
        <v>89</v>
      </c>
      <c r="Z2896" s="1">
        <f>AI2896</f>
        <v>0</v>
      </c>
      <c r="AA2896" s="1">
        <f>AH2896</f>
        <v>0</v>
      </c>
      <c r="AB2896" s="31"/>
      <c r="AC2896" s="16">
        <v>0</v>
      </c>
      <c r="AD2896" s="16">
        <v>0</v>
      </c>
      <c r="AE2896" s="16">
        <v>0</v>
      </c>
      <c r="AF2896" s="28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0</v>
      </c>
      <c r="AO2896" s="16">
        <v>0</v>
      </c>
      <c r="AP2896" s="16">
        <v>0</v>
      </c>
      <c r="AQ2896" s="16">
        <v>0</v>
      </c>
      <c r="AR2896" s="16">
        <v>90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0</v>
      </c>
      <c r="BG2896" s="16">
        <v>0</v>
      </c>
      <c r="BH2896" s="16">
        <v>0</v>
      </c>
      <c r="BI2896" s="16">
        <v>89</v>
      </c>
      <c r="BJ2896" s="135"/>
    </row>
    <row r="2897" spans="1:62" x14ac:dyDescent="0.3">
      <c r="A2897" s="85" t="s">
        <v>27</v>
      </c>
      <c r="B2897" s="85" t="s">
        <v>30</v>
      </c>
      <c r="C2897" s="16" t="s">
        <v>2293</v>
      </c>
      <c r="D2897" s="16" t="s">
        <v>990</v>
      </c>
      <c r="E2897" s="16" t="s">
        <v>39</v>
      </c>
      <c r="F2897" s="85">
        <v>999931156</v>
      </c>
      <c r="G2897" s="1">
        <f>(J2897+T2897)-H2897</f>
        <v>169</v>
      </c>
      <c r="H2897" s="16"/>
      <c r="I2897" s="28"/>
      <c r="J2897" s="1">
        <f>SUM(K2897,L2897,N2897,O2897,P2897,Q2897)</f>
        <v>0</v>
      </c>
      <c r="K2897" s="1">
        <f>SUM(AC2897,AE2897)</f>
        <v>0</v>
      </c>
      <c r="L2897" s="1">
        <v>0</v>
      </c>
      <c r="M2897" s="1">
        <v>0</v>
      </c>
      <c r="N2897" s="1">
        <v>0</v>
      </c>
      <c r="O2897" s="1"/>
      <c r="P2897" s="1">
        <v>0</v>
      </c>
      <c r="Q2897" s="1">
        <f>AD2897</f>
        <v>0</v>
      </c>
      <c r="R2897" s="1">
        <v>0</v>
      </c>
      <c r="S2897" s="31"/>
      <c r="T2897" s="1">
        <f>SUM(U2897,V2897,X2897,Y2897,Z2897,AA2897)</f>
        <v>169</v>
      </c>
      <c r="U2897" s="1">
        <f>SUM(AG2897,BF2897)</f>
        <v>0</v>
      </c>
      <c r="V2897" s="1">
        <f>SUM(AJ2897,AK2897,AL2897,AM2897,AO2897,AP2897,AQ2897,AR2897,AS2897,AT2897,AU2897,AN2897,AV2897,AW2897,AX2897,AY2897,AZ2897,BA2897,BC2897,BD2897,BE2897,BB2897)</f>
        <v>68</v>
      </c>
      <c r="W2897" s="1">
        <f>COUNTIF(AJ2897:BE2897, "&gt;0")</f>
        <v>1</v>
      </c>
      <c r="X2897" s="1">
        <f>SUM(BG2897,BH2897)</f>
        <v>0</v>
      </c>
      <c r="Y2897" s="1">
        <f>BI2897</f>
        <v>101</v>
      </c>
      <c r="Z2897" s="1">
        <f>AI2897</f>
        <v>0</v>
      </c>
      <c r="AA2897" s="1">
        <f>AH2897</f>
        <v>0</v>
      </c>
      <c r="AB2897" s="31"/>
      <c r="AC2897" s="16">
        <v>0</v>
      </c>
      <c r="AD2897" s="16">
        <v>0</v>
      </c>
      <c r="AE2897" s="16">
        <v>0</v>
      </c>
      <c r="AF2897" s="28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6">
        <v>0</v>
      </c>
      <c r="AP2897" s="16">
        <v>68</v>
      </c>
      <c r="AQ2897" s="16">
        <v>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0</v>
      </c>
      <c r="BE2897" s="16">
        <v>0</v>
      </c>
      <c r="BF2897" s="16">
        <v>0</v>
      </c>
      <c r="BG2897" s="16">
        <v>0</v>
      </c>
      <c r="BH2897" s="16">
        <v>0</v>
      </c>
      <c r="BI2897" s="16">
        <v>101</v>
      </c>
      <c r="BJ2897" s="135"/>
    </row>
    <row r="2898" spans="1:62" x14ac:dyDescent="0.3">
      <c r="A2898" s="85" t="s">
        <v>27</v>
      </c>
      <c r="B2898" s="85" t="s">
        <v>30</v>
      </c>
      <c r="C2898" s="16" t="s">
        <v>277</v>
      </c>
      <c r="D2898" s="16" t="s">
        <v>3388</v>
      </c>
      <c r="E2898" s="16" t="s">
        <v>39</v>
      </c>
      <c r="F2898" s="85">
        <v>999931873</v>
      </c>
      <c r="G2898" s="1">
        <f>(J2898+T2898)-H2898</f>
        <v>146</v>
      </c>
      <c r="H2898" s="16"/>
      <c r="I2898" s="28"/>
      <c r="J2898" s="1">
        <f>SUM(K2898,L2898,N2898,O2898,P2898,Q2898)</f>
        <v>0</v>
      </c>
      <c r="K2898" s="1">
        <f>SUM(AC2898,AE2898)</f>
        <v>0</v>
      </c>
      <c r="L2898" s="1">
        <v>0</v>
      </c>
      <c r="M2898" s="1">
        <v>0</v>
      </c>
      <c r="N2898" s="1">
        <v>0</v>
      </c>
      <c r="O2898" s="1"/>
      <c r="P2898" s="1">
        <v>0</v>
      </c>
      <c r="Q2898" s="1">
        <f>AD2898</f>
        <v>0</v>
      </c>
      <c r="R2898" s="1">
        <v>0</v>
      </c>
      <c r="S2898" s="28"/>
      <c r="T2898" s="1">
        <f>SUM(U2898,V2898,X2898,Y2898,Z2898,AA2898)</f>
        <v>146</v>
      </c>
      <c r="U2898" s="1">
        <f>SUM(AG2898,BF2898)</f>
        <v>0</v>
      </c>
      <c r="V2898" s="1">
        <f>SUM(AJ2898,AK2898,AL2898,AM2898,AO2898,AP2898,AQ2898,AR2898,AS2898,AT2898,AU2898,AN2898,AV2898,AW2898,AX2898,AY2898,AZ2898,BA2898,BC2898,BD2898,BE2898,BB2898)</f>
        <v>45</v>
      </c>
      <c r="W2898" s="1">
        <f>COUNTIF(AJ2898:BE2898, "&gt;0")</f>
        <v>1</v>
      </c>
      <c r="X2898" s="1">
        <f>SUM(BG2898,BH2898)</f>
        <v>0</v>
      </c>
      <c r="Y2898" s="1">
        <f>BI2898</f>
        <v>101</v>
      </c>
      <c r="Z2898" s="1">
        <f>AI2898</f>
        <v>0</v>
      </c>
      <c r="AA2898" s="1">
        <f>AH2898</f>
        <v>0</v>
      </c>
      <c r="AB2898" s="28"/>
      <c r="AC2898" s="16">
        <v>0</v>
      </c>
      <c r="AD2898" s="16">
        <v>0</v>
      </c>
      <c r="AE2898" s="16">
        <v>0</v>
      </c>
      <c r="AF2898" s="28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0</v>
      </c>
      <c r="AP2898" s="16">
        <v>0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45</v>
      </c>
      <c r="BF2898" s="16">
        <v>0</v>
      </c>
      <c r="BG2898" s="16">
        <v>0</v>
      </c>
      <c r="BH2898" s="16">
        <v>0</v>
      </c>
      <c r="BI2898" s="16">
        <v>101</v>
      </c>
    </row>
    <row r="2899" spans="1:62" x14ac:dyDescent="0.3">
      <c r="A2899" s="85" t="s">
        <v>27</v>
      </c>
      <c r="B2899" s="85" t="s">
        <v>30</v>
      </c>
      <c r="C2899" s="16" t="s">
        <v>3387</v>
      </c>
      <c r="D2899" s="16" t="s">
        <v>536</v>
      </c>
      <c r="E2899" s="16" t="s">
        <v>39</v>
      </c>
      <c r="F2899" s="85">
        <v>999931493</v>
      </c>
      <c r="G2899" s="1">
        <f>(J2899+T2899)-H2899</f>
        <v>140</v>
      </c>
      <c r="H2899" s="16"/>
      <c r="I2899" s="28"/>
      <c r="J2899" s="1">
        <f>SUM(K2899,L2899,N2899,O2899,P2899,Q2899)</f>
        <v>0</v>
      </c>
      <c r="K2899" s="1">
        <f>SUM(AC2899,AE2899)</f>
        <v>0</v>
      </c>
      <c r="L2899" s="1">
        <v>0</v>
      </c>
      <c r="M2899" s="1">
        <v>0</v>
      </c>
      <c r="N2899" s="1">
        <v>0</v>
      </c>
      <c r="O2899" s="1"/>
      <c r="P2899" s="1">
        <v>0</v>
      </c>
      <c r="Q2899" s="1">
        <f>AD2899</f>
        <v>0</v>
      </c>
      <c r="R2899" s="1">
        <v>0</v>
      </c>
      <c r="S2899" s="28"/>
      <c r="T2899" s="1">
        <f>SUM(U2899,V2899,X2899,Y2899,Z2899,AA2899)</f>
        <v>140</v>
      </c>
      <c r="U2899" s="1">
        <f>SUM(AG2899,BF2899)</f>
        <v>0</v>
      </c>
      <c r="V2899" s="1">
        <f>SUM(AJ2899,AK2899,AL2899,AM2899,AO2899,AP2899,AQ2899,AR2899,AS2899,AT2899,AU2899,AN2899,AV2899,AW2899,AX2899,AY2899,AZ2899,BA2899,BC2899,BD2899,BE2899,BB2899)</f>
        <v>60</v>
      </c>
      <c r="W2899" s="1">
        <f>COUNTIF(AJ2899:BE2899, "&gt;0")</f>
        <v>1</v>
      </c>
      <c r="X2899" s="1">
        <f>SUM(BG2899,BH2899)</f>
        <v>80</v>
      </c>
      <c r="Y2899" s="1">
        <f>BI2899</f>
        <v>0</v>
      </c>
      <c r="Z2899" s="1">
        <f>AI2899</f>
        <v>0</v>
      </c>
      <c r="AA2899" s="1">
        <f>AH2899</f>
        <v>0</v>
      </c>
      <c r="AB2899" s="28"/>
      <c r="AC2899" s="16">
        <v>0</v>
      </c>
      <c r="AD2899" s="16">
        <v>0</v>
      </c>
      <c r="AE2899" s="16">
        <v>0</v>
      </c>
      <c r="AF2899" s="28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0</v>
      </c>
      <c r="BE2899" s="16">
        <v>60</v>
      </c>
      <c r="BF2899" s="16">
        <v>0</v>
      </c>
      <c r="BG2899" s="16">
        <v>0</v>
      </c>
      <c r="BH2899" s="16">
        <v>80</v>
      </c>
      <c r="BI2899" s="16">
        <v>0</v>
      </c>
    </row>
    <row r="2900" spans="1:62" x14ac:dyDescent="0.3">
      <c r="A2900" s="85" t="s">
        <v>27</v>
      </c>
      <c r="B2900" s="85" t="s">
        <v>30</v>
      </c>
      <c r="C2900" s="16" t="s">
        <v>757</v>
      </c>
      <c r="D2900" s="16" t="s">
        <v>2993</v>
      </c>
      <c r="E2900" s="16" t="s">
        <v>39</v>
      </c>
      <c r="F2900" s="85">
        <v>999927475</v>
      </c>
      <c r="G2900" s="1">
        <f>(J2900+T2900)-H2900</f>
        <v>120</v>
      </c>
      <c r="H2900" s="16"/>
      <c r="I2900" s="28"/>
      <c r="J2900" s="1">
        <f>SUM(K2900,L2900,N2900,O2900,P2900,Q2900)</f>
        <v>0</v>
      </c>
      <c r="K2900" s="1">
        <f>SUM(AC2900,AE2900)</f>
        <v>0</v>
      </c>
      <c r="L2900" s="1">
        <v>0</v>
      </c>
      <c r="M2900" s="1">
        <v>0</v>
      </c>
      <c r="N2900" s="1">
        <v>0</v>
      </c>
      <c r="O2900" s="1"/>
      <c r="P2900" s="1">
        <v>0</v>
      </c>
      <c r="Q2900" s="1">
        <f>AD2900</f>
        <v>0</v>
      </c>
      <c r="R2900" s="1">
        <v>0</v>
      </c>
      <c r="S2900" s="28"/>
      <c r="T2900" s="1">
        <f>SUM(U2900,V2900,X2900,Y2900,Z2900,AA2900)</f>
        <v>120</v>
      </c>
      <c r="U2900" s="1">
        <f>SUM(AG2900,BF2900)</f>
        <v>0</v>
      </c>
      <c r="V2900" s="1">
        <f>SUM(AJ2900,AK2900,AL2900,AM2900,AO2900,AP2900,AQ2900,AR2900,AS2900,AT2900,AU2900,AN2900,AV2900,AW2900,AX2900,AY2900,AZ2900,BA2900,BC2900,BD2900,BE2900,BB2900)</f>
        <v>60</v>
      </c>
      <c r="W2900" s="1">
        <f>COUNTIF(AJ2900:BE2900, "&gt;0")</f>
        <v>1</v>
      </c>
      <c r="X2900" s="1">
        <f>SUM(BG2900,BH2900)</f>
        <v>60</v>
      </c>
      <c r="Y2900" s="1">
        <f>BI2900</f>
        <v>0</v>
      </c>
      <c r="Z2900" s="1">
        <f>AI2900</f>
        <v>0</v>
      </c>
      <c r="AA2900" s="1">
        <f>AH2900</f>
        <v>0</v>
      </c>
      <c r="AB2900" s="28"/>
      <c r="AC2900" s="16">
        <v>0</v>
      </c>
      <c r="AD2900" s="16">
        <v>0</v>
      </c>
      <c r="AE2900" s="16">
        <v>0</v>
      </c>
      <c r="AF2900" s="28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0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60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0</v>
      </c>
      <c r="BE2900" s="16">
        <v>0</v>
      </c>
      <c r="BF2900" s="16">
        <v>0</v>
      </c>
      <c r="BG2900" s="16">
        <v>0</v>
      </c>
      <c r="BH2900" s="16">
        <v>60</v>
      </c>
      <c r="BI2900" s="16">
        <v>0</v>
      </c>
      <c r="BJ2900" s="135"/>
    </row>
    <row r="2901" spans="1:62" x14ac:dyDescent="0.3">
      <c r="A2901" s="85" t="s">
        <v>27</v>
      </c>
      <c r="B2901" s="85" t="s">
        <v>30</v>
      </c>
      <c r="C2901" s="16" t="s">
        <v>2294</v>
      </c>
      <c r="D2901" s="16" t="s">
        <v>1715</v>
      </c>
      <c r="E2901" s="16" t="s">
        <v>39</v>
      </c>
      <c r="F2901" s="85">
        <v>999929442</v>
      </c>
      <c r="G2901" s="1">
        <f>(J2901+T2901)-H2901</f>
        <v>119</v>
      </c>
      <c r="H2901" s="16"/>
      <c r="I2901" s="28"/>
      <c r="J2901" s="1">
        <f>SUM(K2901,L2901,N2901,O2901,P2901,Q2901)</f>
        <v>0</v>
      </c>
      <c r="K2901" s="1">
        <f>SUM(AC2901,AE2901)</f>
        <v>0</v>
      </c>
      <c r="L2901" s="1">
        <v>0</v>
      </c>
      <c r="M2901" s="1">
        <v>0</v>
      </c>
      <c r="N2901" s="1">
        <v>0</v>
      </c>
      <c r="O2901" s="1"/>
      <c r="P2901" s="1">
        <v>0</v>
      </c>
      <c r="Q2901" s="1">
        <f>AD2901</f>
        <v>0</v>
      </c>
      <c r="R2901" s="1">
        <v>0</v>
      </c>
      <c r="S2901" s="31"/>
      <c r="T2901" s="1">
        <f>SUM(U2901,V2901,X2901,Y2901,Z2901,AA2901)</f>
        <v>119</v>
      </c>
      <c r="U2901" s="1">
        <f>SUM(AG2901,BF2901)</f>
        <v>0</v>
      </c>
      <c r="V2901" s="1">
        <f>SUM(AJ2901,AK2901,AL2901,AM2901,AO2901,AP2901,AQ2901,AR2901,AS2901,AT2901,AU2901,AN2901,AV2901,AW2901,AX2901,AY2901,AZ2901,BA2901,BC2901,BD2901,BE2901,BB2901)</f>
        <v>119</v>
      </c>
      <c r="W2901" s="1">
        <f>COUNTIF(AJ2901:BE2901, "&gt;0")</f>
        <v>2</v>
      </c>
      <c r="X2901" s="1">
        <f>SUM(BG2901,BH2901)</f>
        <v>0</v>
      </c>
      <c r="Y2901" s="1">
        <f>BI2901</f>
        <v>0</v>
      </c>
      <c r="Z2901" s="1">
        <f>AI2901</f>
        <v>0</v>
      </c>
      <c r="AA2901" s="1">
        <f>AH2901</f>
        <v>0</v>
      </c>
      <c r="AB2901" s="31"/>
      <c r="AC2901" s="16">
        <v>0</v>
      </c>
      <c r="AD2901" s="16">
        <v>0</v>
      </c>
      <c r="AE2901" s="16">
        <v>0</v>
      </c>
      <c r="AF2901" s="28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68</v>
      </c>
      <c r="AQ2901" s="16">
        <v>0</v>
      </c>
      <c r="AR2901" s="16">
        <v>51</v>
      </c>
      <c r="AS2901" s="16">
        <v>0</v>
      </c>
      <c r="AT2901" s="16">
        <v>0</v>
      </c>
      <c r="AU2901" s="16">
        <v>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0</v>
      </c>
      <c r="BD2901" s="16">
        <v>0</v>
      </c>
      <c r="BE2901" s="16">
        <v>0</v>
      </c>
      <c r="BF2901" s="16">
        <v>0</v>
      </c>
      <c r="BG2901" s="16">
        <v>0</v>
      </c>
      <c r="BH2901" s="16">
        <v>0</v>
      </c>
      <c r="BI2901" s="16">
        <v>0</v>
      </c>
      <c r="BJ2901" s="135"/>
    </row>
    <row r="2902" spans="1:62" x14ac:dyDescent="0.3">
      <c r="A2902" s="85" t="s">
        <v>27</v>
      </c>
      <c r="B2902" s="85" t="s">
        <v>30</v>
      </c>
      <c r="C2902" s="16" t="s">
        <v>3334</v>
      </c>
      <c r="D2902" s="16" t="s">
        <v>3335</v>
      </c>
      <c r="E2902" s="16" t="s">
        <v>39</v>
      </c>
      <c r="F2902" s="85">
        <v>999931751</v>
      </c>
      <c r="G2902" s="1">
        <f>(J2902+T2902)-H2902</f>
        <v>106</v>
      </c>
      <c r="H2902" s="16"/>
      <c r="I2902" s="28"/>
      <c r="J2902" s="1">
        <f>SUM(K2902,L2902,N2902,O2902,P2902,Q2902)</f>
        <v>0</v>
      </c>
      <c r="K2902" s="1">
        <f>SUM(AC2902,AE2902)</f>
        <v>0</v>
      </c>
      <c r="L2902" s="1">
        <v>0</v>
      </c>
      <c r="M2902" s="1">
        <v>0</v>
      </c>
      <c r="N2902" s="1">
        <v>0</v>
      </c>
      <c r="O2902" s="1"/>
      <c r="P2902" s="1">
        <v>0</v>
      </c>
      <c r="Q2902" s="1">
        <f>AD2902</f>
        <v>0</v>
      </c>
      <c r="R2902" s="1">
        <v>0</v>
      </c>
      <c r="S2902" s="28"/>
      <c r="T2902" s="1">
        <f>SUM(U2902,V2902,X2902,Y2902,Z2902,AA2902)</f>
        <v>106</v>
      </c>
      <c r="U2902" s="1">
        <f>SUM(AG2902,BF2902)</f>
        <v>0</v>
      </c>
      <c r="V2902" s="1">
        <f>SUM(AJ2902,AK2902,AL2902,AM2902,AO2902,AP2902,AQ2902,AR2902,AS2902,AT2902,AU2902,AN2902,AV2902,AW2902,AX2902,AY2902,AZ2902,BA2902,BC2902,BD2902,BE2902,BB2902)</f>
        <v>30</v>
      </c>
      <c r="W2902" s="1">
        <f>COUNTIF(AJ2902:BE2902, "&gt;0")</f>
        <v>1</v>
      </c>
      <c r="X2902" s="1">
        <f>SUM(BG2902,BH2902)</f>
        <v>0</v>
      </c>
      <c r="Y2902" s="1">
        <f>BI2902</f>
        <v>76</v>
      </c>
      <c r="Z2902" s="1">
        <f>AI2902</f>
        <v>0</v>
      </c>
      <c r="AA2902" s="1">
        <f>AH2902</f>
        <v>0</v>
      </c>
      <c r="AB2902" s="28"/>
      <c r="AC2902" s="16">
        <v>0</v>
      </c>
      <c r="AD2902" s="16">
        <v>0</v>
      </c>
      <c r="AE2902" s="16">
        <v>0</v>
      </c>
      <c r="AF2902" s="28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0</v>
      </c>
      <c r="AO2902" s="16">
        <v>0</v>
      </c>
      <c r="AP2902" s="16">
        <v>0</v>
      </c>
      <c r="AQ2902" s="16">
        <v>0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30</v>
      </c>
      <c r="BB2902" s="16">
        <v>0</v>
      </c>
      <c r="BC2902" s="16">
        <v>0</v>
      </c>
      <c r="BD2902" s="16">
        <v>0</v>
      </c>
      <c r="BE2902" s="16">
        <v>0</v>
      </c>
      <c r="BF2902" s="16">
        <v>0</v>
      </c>
      <c r="BG2902" s="16">
        <v>0</v>
      </c>
      <c r="BH2902" s="16">
        <v>0</v>
      </c>
      <c r="BI2902" s="16">
        <v>76</v>
      </c>
    </row>
    <row r="2903" spans="1:62" x14ac:dyDescent="0.3">
      <c r="A2903" s="85" t="s">
        <v>27</v>
      </c>
      <c r="B2903" s="85" t="s">
        <v>30</v>
      </c>
      <c r="C2903" s="16" t="s">
        <v>264</v>
      </c>
      <c r="D2903" s="16" t="s">
        <v>3263</v>
      </c>
      <c r="E2903" s="16" t="s">
        <v>39</v>
      </c>
      <c r="F2903" s="85">
        <v>999931848</v>
      </c>
      <c r="G2903" s="1">
        <f>(J2903+T2903)-H2903</f>
        <v>105</v>
      </c>
      <c r="H2903" s="16"/>
      <c r="I2903" s="28"/>
      <c r="J2903" s="1">
        <f>SUM(K2903,L2903,N2903,O2903,P2903,Q2903)</f>
        <v>0</v>
      </c>
      <c r="K2903" s="1">
        <f>SUM(AC2903,AE2903)</f>
        <v>0</v>
      </c>
      <c r="L2903" s="1">
        <v>0</v>
      </c>
      <c r="M2903" s="1">
        <v>0</v>
      </c>
      <c r="N2903" s="1">
        <v>0</v>
      </c>
      <c r="O2903" s="1"/>
      <c r="P2903" s="1">
        <v>0</v>
      </c>
      <c r="Q2903" s="1">
        <f>AD2903</f>
        <v>0</v>
      </c>
      <c r="R2903" s="1">
        <v>0</v>
      </c>
      <c r="S2903" s="31"/>
      <c r="T2903" s="1">
        <f>SUM(U2903,V2903,X2903,Y2903,Z2903,AA2903)</f>
        <v>105</v>
      </c>
      <c r="U2903" s="1">
        <f>SUM(AG2903,BF2903)</f>
        <v>0</v>
      </c>
      <c r="V2903" s="1">
        <f>SUM(AJ2903,AK2903,AL2903,AM2903,AO2903,AP2903,AQ2903,AR2903,AS2903,AT2903,AU2903,AN2903,AV2903,AW2903,AX2903,AY2903,AZ2903,BA2903,BC2903,BD2903,BE2903,BB2903)</f>
        <v>60</v>
      </c>
      <c r="W2903" s="1">
        <f>COUNTIF(AJ2903:BE2903, "&gt;0")</f>
        <v>1</v>
      </c>
      <c r="X2903" s="1">
        <f>SUM(BG2903,BH2903)</f>
        <v>45</v>
      </c>
      <c r="Y2903" s="1">
        <f>BI2903</f>
        <v>0</v>
      </c>
      <c r="Z2903" s="1">
        <f>AI2903</f>
        <v>0</v>
      </c>
      <c r="AA2903" s="1">
        <f>AH2903</f>
        <v>0</v>
      </c>
      <c r="AB2903" s="31"/>
      <c r="AC2903" s="16">
        <v>0</v>
      </c>
      <c r="AD2903" s="16">
        <v>0</v>
      </c>
      <c r="AE2903" s="16">
        <v>0</v>
      </c>
      <c r="AF2903" s="28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0</v>
      </c>
      <c r="BA2903" s="16">
        <v>0</v>
      </c>
      <c r="BB2903" s="16">
        <v>0</v>
      </c>
      <c r="BC2903" s="16">
        <v>0</v>
      </c>
      <c r="BD2903" s="16">
        <v>60</v>
      </c>
      <c r="BE2903" s="16">
        <v>0</v>
      </c>
      <c r="BF2903" s="16">
        <v>0</v>
      </c>
      <c r="BG2903" s="16">
        <v>45</v>
      </c>
      <c r="BH2903" s="16">
        <v>0</v>
      </c>
      <c r="BI2903" s="16">
        <v>0</v>
      </c>
    </row>
    <row r="2904" spans="1:62" x14ac:dyDescent="0.3">
      <c r="A2904" s="85" t="s">
        <v>27</v>
      </c>
      <c r="B2904" s="85" t="s">
        <v>30</v>
      </c>
      <c r="C2904" s="16" t="s">
        <v>3264</v>
      </c>
      <c r="D2904" s="16" t="s">
        <v>3265</v>
      </c>
      <c r="E2904" s="16" t="s">
        <v>39</v>
      </c>
      <c r="F2904" s="85">
        <v>999932380</v>
      </c>
      <c r="G2904" s="1">
        <f>(J2904+T2904)-H2904</f>
        <v>102</v>
      </c>
      <c r="H2904" s="16"/>
      <c r="I2904" s="28"/>
      <c r="J2904" s="1">
        <f>SUM(K2904,L2904,N2904,O2904,P2904,Q2904)</f>
        <v>0</v>
      </c>
      <c r="K2904" s="1">
        <f>SUM(AC2904,AE2904)</f>
        <v>0</v>
      </c>
      <c r="L2904" s="1">
        <v>0</v>
      </c>
      <c r="M2904" s="1">
        <v>0</v>
      </c>
      <c r="N2904" s="1">
        <v>0</v>
      </c>
      <c r="O2904" s="1"/>
      <c r="P2904" s="1">
        <v>0</v>
      </c>
      <c r="Q2904" s="1">
        <f>AD2904</f>
        <v>0</v>
      </c>
      <c r="R2904" s="1">
        <v>0</v>
      </c>
      <c r="S2904" s="31"/>
      <c r="T2904" s="1">
        <f>SUM(U2904,V2904,X2904,Y2904,Z2904,AA2904)</f>
        <v>102</v>
      </c>
      <c r="U2904" s="1">
        <f>SUM(AG2904,BF2904)</f>
        <v>0</v>
      </c>
      <c r="V2904" s="1">
        <f>SUM(AJ2904,AK2904,AL2904,AM2904,AO2904,AP2904,AQ2904,AR2904,AS2904,AT2904,AU2904,AN2904,AV2904,AW2904,AX2904,AY2904,AZ2904,BA2904,BC2904,BD2904,BE2904,BB2904)</f>
        <v>45</v>
      </c>
      <c r="W2904" s="1">
        <f>COUNTIF(AJ2904:BE2904, "&gt;0")</f>
        <v>1</v>
      </c>
      <c r="X2904" s="1">
        <f>SUM(BG2904,BH2904)</f>
        <v>0</v>
      </c>
      <c r="Y2904" s="1">
        <f>BI2904</f>
        <v>57</v>
      </c>
      <c r="Z2904" s="1">
        <f>AI2904</f>
        <v>0</v>
      </c>
      <c r="AA2904" s="1">
        <f>AH2904</f>
        <v>0</v>
      </c>
      <c r="AB2904" s="31"/>
      <c r="AC2904" s="16">
        <v>0</v>
      </c>
      <c r="AD2904" s="16">
        <v>0</v>
      </c>
      <c r="AE2904" s="16">
        <v>0</v>
      </c>
      <c r="AF2904" s="28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0</v>
      </c>
      <c r="BD2904" s="16">
        <v>45</v>
      </c>
      <c r="BE2904" s="16">
        <v>0</v>
      </c>
      <c r="BF2904" s="16">
        <v>0</v>
      </c>
      <c r="BG2904" s="16">
        <v>0</v>
      </c>
      <c r="BH2904" s="16">
        <v>0</v>
      </c>
      <c r="BI2904" s="16">
        <v>57</v>
      </c>
    </row>
    <row r="2905" spans="1:62" x14ac:dyDescent="0.3">
      <c r="A2905" s="85" t="s">
        <v>27</v>
      </c>
      <c r="B2905" s="85" t="s">
        <v>30</v>
      </c>
      <c r="C2905" s="16" t="s">
        <v>3266</v>
      </c>
      <c r="D2905" s="16" t="s">
        <v>3267</v>
      </c>
      <c r="E2905" s="16" t="s">
        <v>39</v>
      </c>
      <c r="F2905" s="85">
        <v>999932379</v>
      </c>
      <c r="G2905" s="1">
        <f>(J2905+T2905)-H2905</f>
        <v>91</v>
      </c>
      <c r="H2905" s="16"/>
      <c r="I2905" s="28"/>
      <c r="J2905" s="1">
        <f>SUM(K2905,L2905,N2905,O2905,P2905,Q2905)</f>
        <v>0</v>
      </c>
      <c r="K2905" s="1">
        <f>SUM(AC2905,AE2905)</f>
        <v>0</v>
      </c>
      <c r="L2905" s="1">
        <v>0</v>
      </c>
      <c r="M2905" s="1">
        <v>0</v>
      </c>
      <c r="N2905" s="1">
        <v>0</v>
      </c>
      <c r="O2905" s="1"/>
      <c r="P2905" s="1">
        <v>0</v>
      </c>
      <c r="Q2905" s="1">
        <f>AD2905</f>
        <v>0</v>
      </c>
      <c r="R2905" s="1">
        <v>0</v>
      </c>
      <c r="S2905" s="31"/>
      <c r="T2905" s="1">
        <f>SUM(U2905,V2905,X2905,Y2905,Z2905,AA2905)</f>
        <v>91</v>
      </c>
      <c r="U2905" s="1">
        <f>SUM(AG2905,BF2905)</f>
        <v>0</v>
      </c>
      <c r="V2905" s="1">
        <f>SUM(AJ2905,AK2905,AL2905,AM2905,AO2905,AP2905,AQ2905,AR2905,AS2905,AT2905,AU2905,AN2905,AV2905,AW2905,AX2905,AY2905,AZ2905,BA2905,BC2905,BD2905,BE2905,BB2905)</f>
        <v>34</v>
      </c>
      <c r="W2905" s="1">
        <f>COUNTIF(AJ2905:BE2905, "&gt;0")</f>
        <v>1</v>
      </c>
      <c r="X2905" s="1">
        <f>SUM(BG2905,BH2905)</f>
        <v>0</v>
      </c>
      <c r="Y2905" s="1">
        <f>BI2905</f>
        <v>57</v>
      </c>
      <c r="Z2905" s="1">
        <f>AI2905</f>
        <v>0</v>
      </c>
      <c r="AA2905" s="1">
        <f>AH2905</f>
        <v>0</v>
      </c>
      <c r="AB2905" s="31"/>
      <c r="AC2905" s="16">
        <v>0</v>
      </c>
      <c r="AD2905" s="16">
        <v>0</v>
      </c>
      <c r="AE2905" s="16">
        <v>0</v>
      </c>
      <c r="AF2905" s="28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0</v>
      </c>
      <c r="AZ2905" s="16">
        <v>0</v>
      </c>
      <c r="BA2905" s="16">
        <v>0</v>
      </c>
      <c r="BB2905" s="16">
        <v>0</v>
      </c>
      <c r="BC2905" s="16">
        <v>0</v>
      </c>
      <c r="BD2905" s="16">
        <v>34</v>
      </c>
      <c r="BE2905" s="16">
        <v>0</v>
      </c>
      <c r="BF2905" s="16">
        <v>0</v>
      </c>
      <c r="BG2905" s="16">
        <v>0</v>
      </c>
      <c r="BH2905" s="16">
        <v>0</v>
      </c>
      <c r="BI2905" s="16">
        <v>57</v>
      </c>
    </row>
    <row r="2906" spans="1:62" x14ac:dyDescent="0.3">
      <c r="A2906" s="85" t="s">
        <v>27</v>
      </c>
      <c r="B2906" s="85" t="s">
        <v>30</v>
      </c>
      <c r="C2906" s="16" t="s">
        <v>2291</v>
      </c>
      <c r="D2906" s="16" t="s">
        <v>2292</v>
      </c>
      <c r="E2906" s="16" t="s">
        <v>39</v>
      </c>
      <c r="F2906" s="85">
        <v>999928569</v>
      </c>
      <c r="G2906" s="1">
        <f>(J2906+T2906)-H2906</f>
        <v>90</v>
      </c>
      <c r="H2906" s="16"/>
      <c r="I2906" s="28"/>
      <c r="J2906" s="1">
        <f>SUM(K2906,L2906,N2906,O2906,P2906,Q2906)</f>
        <v>0</v>
      </c>
      <c r="K2906" s="1">
        <f>SUM(AC2906,AE2906)</f>
        <v>0</v>
      </c>
      <c r="L2906" s="1">
        <v>0</v>
      </c>
      <c r="M2906" s="1">
        <v>0</v>
      </c>
      <c r="N2906" s="1">
        <v>0</v>
      </c>
      <c r="O2906" s="1"/>
      <c r="P2906" s="1">
        <v>0</v>
      </c>
      <c r="Q2906" s="1">
        <f>AD2906</f>
        <v>0</v>
      </c>
      <c r="R2906" s="1">
        <v>0</v>
      </c>
      <c r="S2906" s="31"/>
      <c r="T2906" s="1">
        <f>SUM(U2906,V2906,X2906,Y2906,Z2906,AA2906)</f>
        <v>90</v>
      </c>
      <c r="U2906" s="1">
        <f>SUM(AG2906,BF2906)</f>
        <v>0</v>
      </c>
      <c r="V2906" s="1">
        <f>SUM(AJ2906,AK2906,AL2906,AM2906,AO2906,AP2906,AQ2906,AR2906,AS2906,AT2906,AU2906,AN2906,AV2906,AW2906,AX2906,AY2906,AZ2906,BA2906,BC2906,BD2906,BE2906,BB2906)</f>
        <v>90</v>
      </c>
      <c r="W2906" s="1">
        <f>COUNTIF(AJ2906:BE2906, "&gt;0")</f>
        <v>1</v>
      </c>
      <c r="X2906" s="1">
        <f>SUM(BG2906,BH2906)</f>
        <v>0</v>
      </c>
      <c r="Y2906" s="1">
        <f>BI2906</f>
        <v>0</v>
      </c>
      <c r="Z2906" s="1">
        <f>AI2906</f>
        <v>0</v>
      </c>
      <c r="AA2906" s="1">
        <f>AH2906</f>
        <v>0</v>
      </c>
      <c r="AB2906" s="31"/>
      <c r="AC2906" s="16">
        <v>0</v>
      </c>
      <c r="AD2906" s="16">
        <v>0</v>
      </c>
      <c r="AE2906" s="16">
        <v>0</v>
      </c>
      <c r="AF2906" s="28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0</v>
      </c>
      <c r="AO2906" s="16">
        <v>0</v>
      </c>
      <c r="AP2906" s="16">
        <v>90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0</v>
      </c>
      <c r="BC2906" s="16">
        <v>0</v>
      </c>
      <c r="BD2906" s="16">
        <v>0</v>
      </c>
      <c r="BE2906" s="16">
        <v>0</v>
      </c>
      <c r="BF2906" s="16">
        <v>0</v>
      </c>
      <c r="BG2906" s="16">
        <v>0</v>
      </c>
      <c r="BH2906" s="16">
        <v>0</v>
      </c>
      <c r="BI2906" s="16">
        <v>0</v>
      </c>
      <c r="BJ2906" s="135"/>
    </row>
    <row r="2907" spans="1:62" ht="14.5" x14ac:dyDescent="0.3">
      <c r="A2907" s="47" t="s">
        <v>27</v>
      </c>
      <c r="B2907" s="47" t="s">
        <v>30</v>
      </c>
      <c r="C2907" s="47" t="s">
        <v>2475</v>
      </c>
      <c r="D2907" s="47" t="s">
        <v>83</v>
      </c>
      <c r="E2907" s="47" t="s">
        <v>39</v>
      </c>
      <c r="F2907" s="47">
        <v>999932386</v>
      </c>
      <c r="G2907" s="1">
        <f>(J2907+T2907)-H2907</f>
        <v>83</v>
      </c>
      <c r="H2907" s="16"/>
      <c r="I2907" s="28"/>
      <c r="J2907" s="1">
        <f>SUM(K2907,L2907,N2907,O2907,P2907,Q2907)</f>
        <v>0</v>
      </c>
      <c r="K2907" s="1">
        <f>SUM(AC2907,AE2907)</f>
        <v>0</v>
      </c>
      <c r="L2907" s="1">
        <v>0</v>
      </c>
      <c r="M2907" s="1">
        <v>0</v>
      </c>
      <c r="N2907" s="1">
        <v>0</v>
      </c>
      <c r="O2907" s="1"/>
      <c r="P2907" s="1">
        <v>0</v>
      </c>
      <c r="Q2907" s="1">
        <f>AD2907</f>
        <v>0</v>
      </c>
      <c r="R2907" s="1">
        <v>0</v>
      </c>
      <c r="S2907" s="31"/>
      <c r="T2907" s="1">
        <f>SUM(U2907,V2907,X2907,Y2907,Z2907,AA2907)</f>
        <v>83</v>
      </c>
      <c r="U2907" s="1">
        <f>SUM(AG2907,BF2907)</f>
        <v>0</v>
      </c>
      <c r="V2907" s="1">
        <f>SUM(AJ2907,AK2907,AL2907,AM2907,AO2907,AP2907,AQ2907,AR2907,AS2907,AT2907,AU2907,AN2907,AV2907,AW2907,AX2907,AY2907,AZ2907,BA2907,BC2907,BD2907,BE2907,BB2907)</f>
        <v>0</v>
      </c>
      <c r="W2907" s="1">
        <f>COUNTIF(AJ2907:BE2907, "&gt;0")</f>
        <v>0</v>
      </c>
      <c r="X2907" s="1">
        <f>SUM(BG2907,BH2907)</f>
        <v>0</v>
      </c>
      <c r="Y2907" s="1">
        <f>BI2907</f>
        <v>83</v>
      </c>
      <c r="Z2907" s="1">
        <f>AI2907</f>
        <v>0</v>
      </c>
      <c r="AA2907" s="1">
        <f>AH2907</f>
        <v>0</v>
      </c>
      <c r="AB2907" s="31"/>
      <c r="AC2907" s="16">
        <v>0</v>
      </c>
      <c r="AD2907" s="16">
        <v>0</v>
      </c>
      <c r="AE2907" s="16">
        <v>0</v>
      </c>
      <c r="AF2907" s="28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0</v>
      </c>
      <c r="AP2907" s="16">
        <v>0</v>
      </c>
      <c r="AQ2907" s="16">
        <v>0</v>
      </c>
      <c r="AR2907" s="16">
        <v>0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0</v>
      </c>
      <c r="BC2907" s="16">
        <v>0</v>
      </c>
      <c r="BD2907" s="16">
        <v>0</v>
      </c>
      <c r="BE2907" s="16">
        <v>0</v>
      </c>
      <c r="BF2907" s="16">
        <v>0</v>
      </c>
      <c r="BG2907" s="16">
        <v>0</v>
      </c>
      <c r="BH2907" s="16">
        <v>0</v>
      </c>
      <c r="BI2907" s="16">
        <v>83</v>
      </c>
    </row>
    <row r="2908" spans="1:62" x14ac:dyDescent="0.3">
      <c r="A2908" s="85" t="s">
        <v>27</v>
      </c>
      <c r="B2908" s="85" t="s">
        <v>30</v>
      </c>
      <c r="C2908" s="16" t="s">
        <v>2047</v>
      </c>
      <c r="D2908" s="16" t="s">
        <v>2048</v>
      </c>
      <c r="E2908" s="16" t="s">
        <v>39</v>
      </c>
      <c r="F2908" s="85">
        <v>999929546</v>
      </c>
      <c r="G2908" s="1">
        <f>(J2908+T2908)-H2908</f>
        <v>75</v>
      </c>
      <c r="H2908" s="1">
        <f>(K2908+L2908+N2908+O2908+P2908+Q2908+R2908)*0.5</f>
        <v>0</v>
      </c>
      <c r="I2908" s="28"/>
      <c r="J2908" s="1">
        <f>SUM(K2908,L2908,N2908,O2908,P2908,Q2908)</f>
        <v>0</v>
      </c>
      <c r="K2908" s="1">
        <f>SUM(AC2908,AE2908)</f>
        <v>0</v>
      </c>
      <c r="L2908" s="1">
        <v>0</v>
      </c>
      <c r="M2908" s="1">
        <v>0</v>
      </c>
      <c r="N2908" s="1">
        <v>0</v>
      </c>
      <c r="O2908" s="1"/>
      <c r="P2908" s="1">
        <v>0</v>
      </c>
      <c r="Q2908" s="1">
        <f>AD2908</f>
        <v>0</v>
      </c>
      <c r="R2908" s="1">
        <v>0</v>
      </c>
      <c r="S2908" s="31"/>
      <c r="T2908" s="1">
        <f>SUM(U2908,V2908,X2908,Y2908,Z2908,AA2908)</f>
        <v>75</v>
      </c>
      <c r="U2908" s="1">
        <f>SUM(AG2908,BF2908)</f>
        <v>0</v>
      </c>
      <c r="V2908" s="1">
        <f>SUM(AJ2908,AK2908,AL2908,AM2908,AO2908,AP2908,AQ2908,AR2908,AS2908,AT2908,AU2908,AN2908,AV2908,AW2908,AX2908,AY2908,AZ2908,BA2908,BC2908,BD2908,BE2908,BB2908)</f>
        <v>75</v>
      </c>
      <c r="W2908" s="1">
        <f>COUNTIF(AJ2908:BE2908, "&gt;0")</f>
        <v>2</v>
      </c>
      <c r="X2908" s="1">
        <f>SUM(BG2908,BH2908)</f>
        <v>0</v>
      </c>
      <c r="Y2908" s="1">
        <f>BI2908</f>
        <v>0</v>
      </c>
      <c r="Z2908" s="1">
        <f>AI2908</f>
        <v>0</v>
      </c>
      <c r="AA2908" s="1">
        <f>AH2908</f>
        <v>0</v>
      </c>
      <c r="AB2908" s="31"/>
      <c r="AC2908" s="16">
        <v>0</v>
      </c>
      <c r="AD2908" s="16">
        <v>0</v>
      </c>
      <c r="AE2908" s="16">
        <v>0</v>
      </c>
      <c r="AF2908" s="28">
        <v>0</v>
      </c>
      <c r="AG2908" s="16">
        <v>0</v>
      </c>
      <c r="AH2908" s="16">
        <v>0</v>
      </c>
      <c r="AI2908" s="16">
        <v>0</v>
      </c>
      <c r="AJ2908" s="16">
        <v>30</v>
      </c>
      <c r="AK2908" s="16">
        <v>0</v>
      </c>
      <c r="AL2908" s="16">
        <v>0</v>
      </c>
      <c r="AM2908" s="16">
        <v>0</v>
      </c>
      <c r="AN2908" s="16">
        <v>0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45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0</v>
      </c>
      <c r="BC2908" s="16">
        <v>0</v>
      </c>
      <c r="BD2908" s="16">
        <v>0</v>
      </c>
      <c r="BE2908" s="16">
        <v>0</v>
      </c>
      <c r="BF2908" s="16">
        <v>0</v>
      </c>
      <c r="BG2908" s="16">
        <v>0</v>
      </c>
      <c r="BH2908" s="16">
        <v>0</v>
      </c>
      <c r="BI2908" s="16">
        <v>0</v>
      </c>
      <c r="BJ2908" s="135"/>
    </row>
    <row r="2909" spans="1:62" x14ac:dyDescent="0.3">
      <c r="A2909" s="85" t="s">
        <v>27</v>
      </c>
      <c r="B2909" s="85" t="s">
        <v>30</v>
      </c>
      <c r="C2909" s="16" t="s">
        <v>2295</v>
      </c>
      <c r="D2909" s="16" t="s">
        <v>689</v>
      </c>
      <c r="E2909" s="16" t="s">
        <v>39</v>
      </c>
      <c r="F2909" s="85">
        <v>999930472</v>
      </c>
      <c r="G2909" s="1">
        <f>(J2909+T2909)-H2909</f>
        <v>63</v>
      </c>
      <c r="H2909" s="16"/>
      <c r="I2909" s="28"/>
      <c r="J2909" s="1">
        <f>SUM(K2909,L2909,N2909,O2909,P2909,Q2909)</f>
        <v>0</v>
      </c>
      <c r="K2909" s="1">
        <f>SUM(AC2909,AE2909)</f>
        <v>0</v>
      </c>
      <c r="L2909" s="1">
        <v>0</v>
      </c>
      <c r="M2909" s="1">
        <v>0</v>
      </c>
      <c r="N2909" s="1">
        <v>0</v>
      </c>
      <c r="O2909" s="1"/>
      <c r="P2909" s="1">
        <v>0</v>
      </c>
      <c r="Q2909" s="1">
        <f>AD2909</f>
        <v>0</v>
      </c>
      <c r="R2909" s="1">
        <v>0</v>
      </c>
      <c r="S2909" s="31"/>
      <c r="T2909" s="1">
        <f>SUM(U2909,V2909,X2909,Y2909,Z2909,AA2909)</f>
        <v>63</v>
      </c>
      <c r="U2909" s="1">
        <f>SUM(AG2909,BF2909)</f>
        <v>0</v>
      </c>
      <c r="V2909" s="1">
        <f>SUM(AJ2909,AK2909,AL2909,AM2909,AO2909,AP2909,AQ2909,AR2909,AS2909,AT2909,AU2909,AN2909,AV2909,AW2909,AX2909,AY2909,AZ2909,BA2909,BC2909,BD2909,BE2909,BB2909)</f>
        <v>63</v>
      </c>
      <c r="W2909" s="1">
        <f>COUNTIF(AJ2909:BE2909, "&gt;0")</f>
        <v>1</v>
      </c>
      <c r="X2909" s="1">
        <f>SUM(BG2909,BH2909)</f>
        <v>0</v>
      </c>
      <c r="Y2909" s="1">
        <f>BI2909</f>
        <v>0</v>
      </c>
      <c r="Z2909" s="1">
        <f>AI2909</f>
        <v>0</v>
      </c>
      <c r="AA2909" s="1">
        <f>AH2909</f>
        <v>0</v>
      </c>
      <c r="AB2909" s="31"/>
      <c r="AC2909" s="16">
        <v>0</v>
      </c>
      <c r="AD2909" s="16">
        <v>0</v>
      </c>
      <c r="AE2909" s="16">
        <v>0</v>
      </c>
      <c r="AF2909" s="28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0</v>
      </c>
      <c r="AO2909" s="16">
        <v>0</v>
      </c>
      <c r="AP2909" s="16">
        <v>63</v>
      </c>
      <c r="AQ2909" s="16">
        <v>0</v>
      </c>
      <c r="AR2909" s="16">
        <v>0</v>
      </c>
      <c r="AS2909" s="16">
        <v>0</v>
      </c>
      <c r="AT2909" s="16">
        <v>0</v>
      </c>
      <c r="AU2909" s="16">
        <v>0</v>
      </c>
      <c r="AV2909" s="16">
        <v>0</v>
      </c>
      <c r="AW2909" s="16">
        <v>0</v>
      </c>
      <c r="AX2909" s="16">
        <v>0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  <c r="BI2909" s="16">
        <v>0</v>
      </c>
      <c r="BJ2909" s="135"/>
    </row>
    <row r="2910" spans="1:62" x14ac:dyDescent="0.3">
      <c r="A2910" s="85" t="s">
        <v>27</v>
      </c>
      <c r="B2910" s="85" t="s">
        <v>30</v>
      </c>
      <c r="C2910" s="16" t="s">
        <v>218</v>
      </c>
      <c r="D2910" s="16" t="s">
        <v>71</v>
      </c>
      <c r="E2910" s="16" t="s">
        <v>39</v>
      </c>
      <c r="F2910" s="85">
        <v>999930303</v>
      </c>
      <c r="G2910" s="1">
        <f>(J2910+T2910)-H2910</f>
        <v>60</v>
      </c>
      <c r="H2910" s="16"/>
      <c r="I2910" s="28"/>
      <c r="J2910" s="1">
        <f>SUM(K2910,L2910,N2910,O2910,P2910,Q2910)</f>
        <v>0</v>
      </c>
      <c r="K2910" s="1">
        <f>SUM(AC2910,AE2910)</f>
        <v>0</v>
      </c>
      <c r="L2910" s="1">
        <v>0</v>
      </c>
      <c r="M2910" s="1">
        <v>0</v>
      </c>
      <c r="N2910" s="1">
        <v>0</v>
      </c>
      <c r="O2910" s="1"/>
      <c r="P2910" s="1">
        <v>0</v>
      </c>
      <c r="Q2910" s="1">
        <f>AD2910</f>
        <v>0</v>
      </c>
      <c r="R2910" s="1">
        <v>0</v>
      </c>
      <c r="S2910" s="28"/>
      <c r="T2910" s="1">
        <f>SUM(U2910,V2910,X2910,Y2910,Z2910,AA2910)</f>
        <v>60</v>
      </c>
      <c r="U2910" s="1">
        <f>SUM(AG2910,BF2910)</f>
        <v>0</v>
      </c>
      <c r="V2910" s="1">
        <f>SUM(AJ2910,AK2910,AL2910,AM2910,AO2910,AP2910,AQ2910,AR2910,AS2910,AT2910,AU2910,AN2910,AV2910,AW2910,AX2910,AY2910,AZ2910,BA2910,BC2910,BD2910,BE2910,BB2910)</f>
        <v>60</v>
      </c>
      <c r="W2910" s="1">
        <f>COUNTIF(AJ2910:BE2910, "&gt;0")</f>
        <v>1</v>
      </c>
      <c r="X2910" s="1">
        <f>SUM(BG2910,BH2910)</f>
        <v>0</v>
      </c>
      <c r="Y2910" s="1">
        <f>BI2910</f>
        <v>0</v>
      </c>
      <c r="Z2910" s="1">
        <f>AI2910</f>
        <v>0</v>
      </c>
      <c r="AA2910" s="1">
        <f>AH2910</f>
        <v>0</v>
      </c>
      <c r="AB2910" s="28"/>
      <c r="AC2910" s="16">
        <v>0</v>
      </c>
      <c r="AD2910" s="16">
        <v>0</v>
      </c>
      <c r="AE2910" s="16">
        <v>0</v>
      </c>
      <c r="AF2910" s="28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60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0</v>
      </c>
      <c r="BH2910" s="16">
        <v>0</v>
      </c>
      <c r="BI2910" s="16">
        <v>0</v>
      </c>
      <c r="BJ2910" s="135"/>
    </row>
    <row r="2911" spans="1:62" x14ac:dyDescent="0.3">
      <c r="A2911" s="16" t="s">
        <v>27</v>
      </c>
      <c r="B2911" s="16" t="s">
        <v>30</v>
      </c>
      <c r="C2911" s="16" t="s">
        <v>2202</v>
      </c>
      <c r="D2911" s="16" t="s">
        <v>461</v>
      </c>
      <c r="E2911" s="16" t="s">
        <v>39</v>
      </c>
      <c r="F2911" s="16">
        <v>999932244</v>
      </c>
      <c r="G2911" s="1">
        <f>(J2911+T2911)-H2911</f>
        <v>60</v>
      </c>
      <c r="H2911" s="16"/>
      <c r="I2911" s="28"/>
      <c r="J2911" s="1">
        <f>SUM(K2911,L2911,N2911,O2911,P2911,Q2911)</f>
        <v>0</v>
      </c>
      <c r="K2911" s="1">
        <f>SUM(AC2911,AE2911)</f>
        <v>0</v>
      </c>
      <c r="L2911" s="1">
        <v>0</v>
      </c>
      <c r="M2911" s="1">
        <v>0</v>
      </c>
      <c r="N2911" s="1">
        <v>0</v>
      </c>
      <c r="O2911" s="1"/>
      <c r="P2911" s="1">
        <v>0</v>
      </c>
      <c r="Q2911" s="1">
        <f>AD2911</f>
        <v>0</v>
      </c>
      <c r="R2911" s="1">
        <v>0</v>
      </c>
      <c r="S2911" s="28"/>
      <c r="T2911" s="1">
        <f>SUM(U2911,V2911,X2911,Y2911,Z2911,AA2911)</f>
        <v>60</v>
      </c>
      <c r="U2911" s="1">
        <f>SUM(AG2911,BF2911)</f>
        <v>0</v>
      </c>
      <c r="V2911" s="1">
        <f>SUM(AJ2911,AK2911,AL2911,AM2911,AO2911,AP2911,AQ2911,AR2911,AS2911,AT2911,AU2911,AN2911,AV2911,AW2911,AX2911,AY2911,AZ2911,BA2911,BC2911,BD2911,BE2911,BB2911)</f>
        <v>60</v>
      </c>
      <c r="W2911" s="1">
        <f>COUNTIF(AJ2911:BE2911, "&gt;0")</f>
        <v>1</v>
      </c>
      <c r="X2911" s="1">
        <f>SUM(BG2911,BH2911)</f>
        <v>0</v>
      </c>
      <c r="Y2911" s="1">
        <f>BI2911</f>
        <v>0</v>
      </c>
      <c r="Z2911" s="1">
        <f>AI2911</f>
        <v>0</v>
      </c>
      <c r="AA2911" s="1">
        <f>AH2911</f>
        <v>0</v>
      </c>
      <c r="AB2911" s="28"/>
      <c r="AC2911" s="16">
        <v>0</v>
      </c>
      <c r="AD2911" s="16">
        <v>0</v>
      </c>
      <c r="AE2911" s="16">
        <v>0</v>
      </c>
      <c r="AF2911" s="28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0</v>
      </c>
      <c r="AU2911" s="16">
        <v>0</v>
      </c>
      <c r="AV2911" s="16">
        <v>0</v>
      </c>
      <c r="AW2911" s="16">
        <v>0</v>
      </c>
      <c r="AX2911" s="16">
        <v>0</v>
      </c>
      <c r="AY2911" s="16">
        <v>0</v>
      </c>
      <c r="AZ2911" s="16">
        <v>0</v>
      </c>
      <c r="BA2911" s="16">
        <v>0</v>
      </c>
      <c r="BB2911" s="16">
        <v>60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  <c r="BI2911" s="16">
        <v>0</v>
      </c>
    </row>
    <row r="2912" spans="1:62" x14ac:dyDescent="0.3">
      <c r="A2912" s="85" t="s">
        <v>27</v>
      </c>
      <c r="B2912" s="85" t="s">
        <v>30</v>
      </c>
      <c r="C2912" s="16" t="s">
        <v>2403</v>
      </c>
      <c r="D2912" s="16" t="s">
        <v>2404</v>
      </c>
      <c r="E2912" s="16" t="s">
        <v>39</v>
      </c>
      <c r="F2912" s="85">
        <v>999929188</v>
      </c>
      <c r="G2912" s="1">
        <f>(J2912+T2912)-H2912</f>
        <v>51</v>
      </c>
      <c r="H2912" s="16"/>
      <c r="I2912" s="28"/>
      <c r="J2912" s="1">
        <f>SUM(K2912,L2912,N2912,O2912,P2912,Q2912)</f>
        <v>0</v>
      </c>
      <c r="K2912" s="1">
        <f>SUM(AC2912,AE2912)</f>
        <v>0</v>
      </c>
      <c r="L2912" s="1">
        <v>0</v>
      </c>
      <c r="M2912" s="1">
        <v>0</v>
      </c>
      <c r="N2912" s="1">
        <v>0</v>
      </c>
      <c r="O2912" s="1"/>
      <c r="P2912" s="1">
        <v>0</v>
      </c>
      <c r="Q2912" s="1">
        <f>AD2912</f>
        <v>0</v>
      </c>
      <c r="R2912" s="1">
        <v>0</v>
      </c>
      <c r="S2912" s="31"/>
      <c r="T2912" s="1">
        <f>SUM(U2912,V2912,X2912,Y2912,Z2912,AA2912)</f>
        <v>51</v>
      </c>
      <c r="U2912" s="1">
        <f>SUM(AG2912,BF2912)</f>
        <v>0</v>
      </c>
      <c r="V2912" s="1">
        <f>SUM(AJ2912,AK2912,AL2912,AM2912,AO2912,AP2912,AQ2912,AR2912,AS2912,AT2912,AU2912,AN2912,AV2912,AW2912,AX2912,AY2912,AZ2912,BA2912,BC2912,BD2912,BE2912,BB2912)</f>
        <v>51</v>
      </c>
      <c r="W2912" s="1">
        <f>COUNTIF(AJ2912:BE2912, "&gt;0")</f>
        <v>1</v>
      </c>
      <c r="X2912" s="1">
        <f>SUM(BG2912,BH2912)</f>
        <v>0</v>
      </c>
      <c r="Y2912" s="1">
        <f>BI2912</f>
        <v>0</v>
      </c>
      <c r="Z2912" s="1">
        <f>AI2912</f>
        <v>0</v>
      </c>
      <c r="AA2912" s="1">
        <f>AH2912</f>
        <v>0</v>
      </c>
      <c r="AB2912" s="31"/>
      <c r="AC2912" s="16">
        <v>0</v>
      </c>
      <c r="AD2912" s="16">
        <v>0</v>
      </c>
      <c r="AE2912" s="16">
        <v>0</v>
      </c>
      <c r="AF2912" s="28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0</v>
      </c>
      <c r="AO2912" s="16">
        <v>0</v>
      </c>
      <c r="AP2912" s="16">
        <v>0</v>
      </c>
      <c r="AQ2912" s="16">
        <v>0</v>
      </c>
      <c r="AR2912" s="16">
        <v>51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  <c r="BI2912" s="16">
        <v>0</v>
      </c>
      <c r="BJ2912" s="135"/>
    </row>
    <row r="2913" spans="1:62" x14ac:dyDescent="0.3">
      <c r="A2913" s="85" t="s">
        <v>27</v>
      </c>
      <c r="B2913" s="85" t="s">
        <v>30</v>
      </c>
      <c r="C2913" s="16" t="s">
        <v>2875</v>
      </c>
      <c r="D2913" s="16" t="s">
        <v>783</v>
      </c>
      <c r="E2913" s="16" t="s">
        <v>39</v>
      </c>
      <c r="F2913" s="85">
        <v>999930192</v>
      </c>
      <c r="G2913" s="1">
        <f>(J2913+T2913)-H2913</f>
        <v>45</v>
      </c>
      <c r="H2913" s="16"/>
      <c r="I2913" s="28"/>
      <c r="J2913" s="1">
        <f>SUM(K2913,L2913,N2913,O2913,P2913,Q2913)</f>
        <v>0</v>
      </c>
      <c r="K2913" s="1">
        <f>SUM(AC2913,AE2913)</f>
        <v>0</v>
      </c>
      <c r="L2913" s="1">
        <v>0</v>
      </c>
      <c r="M2913" s="1">
        <v>0</v>
      </c>
      <c r="N2913" s="1">
        <v>0</v>
      </c>
      <c r="O2913" s="1"/>
      <c r="P2913" s="1">
        <v>0</v>
      </c>
      <c r="Q2913" s="1">
        <f>AD2913</f>
        <v>0</v>
      </c>
      <c r="R2913" s="1">
        <v>0</v>
      </c>
      <c r="S2913" s="28"/>
      <c r="T2913" s="1">
        <f>SUM(U2913,V2913,X2913,Y2913,Z2913,AA2913)</f>
        <v>45</v>
      </c>
      <c r="U2913" s="1">
        <f>SUM(AG2913,BF2913)</f>
        <v>0</v>
      </c>
      <c r="V2913" s="1">
        <f>SUM(AJ2913,AK2913,AL2913,AM2913,AO2913,AP2913,AQ2913,AR2913,AS2913,AT2913,AU2913,AN2913,AV2913,AW2913,AX2913,AY2913,AZ2913,BA2913,BC2913,BD2913,BE2913,BB2913)</f>
        <v>45</v>
      </c>
      <c r="W2913" s="1">
        <f>COUNTIF(AJ2913:BE2913, "&gt;0")</f>
        <v>1</v>
      </c>
      <c r="X2913" s="1">
        <f>SUM(BG2913,BH2913)</f>
        <v>0</v>
      </c>
      <c r="Y2913" s="1">
        <f>BI2913</f>
        <v>0</v>
      </c>
      <c r="Z2913" s="1">
        <f>AI2913</f>
        <v>0</v>
      </c>
      <c r="AA2913" s="1">
        <f>AH2913</f>
        <v>0</v>
      </c>
      <c r="AB2913" s="28"/>
      <c r="AC2913" s="16">
        <v>0</v>
      </c>
      <c r="AD2913" s="16">
        <v>0</v>
      </c>
      <c r="AE2913" s="16">
        <v>0</v>
      </c>
      <c r="AF2913" s="28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45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  <c r="BI2913" s="16">
        <v>0</v>
      </c>
      <c r="BJ2913" s="135"/>
    </row>
    <row r="2914" spans="1:62" x14ac:dyDescent="0.3">
      <c r="A2914" s="85" t="s">
        <v>27</v>
      </c>
      <c r="B2914" s="85" t="s">
        <v>30</v>
      </c>
      <c r="C2914" s="16" t="s">
        <v>2677</v>
      </c>
      <c r="D2914" s="16" t="s">
        <v>2678</v>
      </c>
      <c r="E2914" s="16" t="s">
        <v>39</v>
      </c>
      <c r="F2914" s="85">
        <v>999931228</v>
      </c>
      <c r="G2914" s="1">
        <f>(J2914+T2914)-H2914</f>
        <v>45</v>
      </c>
      <c r="H2914" s="16"/>
      <c r="I2914" s="28"/>
      <c r="J2914" s="1">
        <f>SUM(K2914,L2914,N2914,O2914,P2914,Q2914)</f>
        <v>0</v>
      </c>
      <c r="K2914" s="1">
        <f>SUM(AC2914,AE2914)</f>
        <v>0</v>
      </c>
      <c r="L2914" s="1">
        <v>0</v>
      </c>
      <c r="M2914" s="1">
        <v>0</v>
      </c>
      <c r="N2914" s="1">
        <v>0</v>
      </c>
      <c r="O2914" s="1"/>
      <c r="P2914" s="1">
        <v>0</v>
      </c>
      <c r="Q2914" s="1">
        <f>AD2914</f>
        <v>0</v>
      </c>
      <c r="R2914" s="1">
        <v>0</v>
      </c>
      <c r="S2914" s="31"/>
      <c r="T2914" s="1">
        <f>SUM(U2914,V2914,X2914,Y2914,Z2914,AA2914)</f>
        <v>45</v>
      </c>
      <c r="U2914" s="1">
        <f>SUM(AG2914,BF2914)</f>
        <v>0</v>
      </c>
      <c r="V2914" s="1">
        <f>SUM(AJ2914,AK2914,AL2914,AM2914,AO2914,AP2914,AQ2914,AR2914,AS2914,AT2914,AU2914,AN2914,AV2914,AW2914,AX2914,AY2914,AZ2914,BA2914,BC2914,BD2914,BE2914,BB2914)</f>
        <v>45</v>
      </c>
      <c r="W2914" s="1">
        <f>COUNTIF(AJ2914:BE2914, "&gt;0")</f>
        <v>1</v>
      </c>
      <c r="X2914" s="1">
        <f>SUM(BG2914,BH2914)</f>
        <v>0</v>
      </c>
      <c r="Y2914" s="1">
        <f>BI2914</f>
        <v>0</v>
      </c>
      <c r="Z2914" s="1">
        <f>AI2914</f>
        <v>0</v>
      </c>
      <c r="AA2914" s="1">
        <f>AH2914</f>
        <v>0</v>
      </c>
      <c r="AB2914" s="31"/>
      <c r="AC2914" s="16">
        <v>0</v>
      </c>
      <c r="AD2914" s="16">
        <v>0</v>
      </c>
      <c r="AE2914" s="16">
        <v>0</v>
      </c>
      <c r="AF2914" s="28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45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0</v>
      </c>
      <c r="BG2914" s="16">
        <v>0</v>
      </c>
      <c r="BH2914" s="16">
        <v>0</v>
      </c>
      <c r="BI2914" s="16">
        <v>0</v>
      </c>
      <c r="BJ2914" s="135"/>
    </row>
    <row r="2915" spans="1:62" x14ac:dyDescent="0.3">
      <c r="A2915" s="16" t="s">
        <v>27</v>
      </c>
      <c r="B2915" s="16" t="s">
        <v>30</v>
      </c>
      <c r="C2915" s="16" t="s">
        <v>3608</v>
      </c>
      <c r="D2915" s="16" t="s">
        <v>3609</v>
      </c>
      <c r="E2915" s="16" t="s">
        <v>39</v>
      </c>
      <c r="F2915" s="16">
        <v>999931740</v>
      </c>
      <c r="G2915" s="1">
        <f>(J2915+T2915)-H2915</f>
        <v>45</v>
      </c>
      <c r="H2915" s="16"/>
      <c r="I2915" s="28"/>
      <c r="J2915" s="1">
        <f>SUM(K2915,L2915,N2915,O2915,P2915,Q2915)</f>
        <v>0</v>
      </c>
      <c r="K2915" s="1">
        <f>SUM(AC2915,AE2915)</f>
        <v>0</v>
      </c>
      <c r="L2915" s="1">
        <v>0</v>
      </c>
      <c r="M2915" s="1">
        <v>0</v>
      </c>
      <c r="N2915" s="1">
        <v>0</v>
      </c>
      <c r="O2915" s="1"/>
      <c r="P2915" s="1">
        <v>0</v>
      </c>
      <c r="Q2915" s="1">
        <f>AD2915</f>
        <v>0</v>
      </c>
      <c r="R2915" s="1">
        <v>0</v>
      </c>
      <c r="S2915" s="28"/>
      <c r="T2915" s="1">
        <f>SUM(U2915,V2915,X2915,Y2915,Z2915,AA2915)</f>
        <v>45</v>
      </c>
      <c r="U2915" s="1">
        <f>SUM(AG2915,BF2915)</f>
        <v>0</v>
      </c>
      <c r="V2915" s="1">
        <f>SUM(AJ2915,AK2915,AL2915,AM2915,AO2915,AP2915,AQ2915,AR2915,AS2915,AT2915,AU2915,AN2915,AV2915,AW2915,AX2915,AY2915,AZ2915,BA2915,BC2915,BD2915,BE2915,BB2915)</f>
        <v>45</v>
      </c>
      <c r="W2915" s="1">
        <f>COUNTIF(AJ2915:BE2915, "&gt;0")</f>
        <v>1</v>
      </c>
      <c r="X2915" s="1">
        <f>SUM(BG2915,BH2915)</f>
        <v>0</v>
      </c>
      <c r="Y2915" s="1">
        <f>BI2915</f>
        <v>0</v>
      </c>
      <c r="Z2915" s="1">
        <f>AI2915</f>
        <v>0</v>
      </c>
      <c r="AA2915" s="1">
        <f>AH2915</f>
        <v>0</v>
      </c>
      <c r="AB2915" s="28"/>
      <c r="AC2915" s="16">
        <v>0</v>
      </c>
      <c r="AD2915" s="16">
        <v>0</v>
      </c>
      <c r="AE2915" s="16">
        <v>0</v>
      </c>
      <c r="AF2915" s="28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0</v>
      </c>
      <c r="AQ2915" s="16">
        <v>0</v>
      </c>
      <c r="AR2915" s="16">
        <v>0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45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  <c r="BI2915" s="16">
        <v>0</v>
      </c>
    </row>
    <row r="2916" spans="1:62" x14ac:dyDescent="0.3">
      <c r="A2916" s="16" t="s">
        <v>27</v>
      </c>
      <c r="B2916" s="16" t="s">
        <v>30</v>
      </c>
      <c r="C2916" s="16" t="s">
        <v>268</v>
      </c>
      <c r="D2916" s="16" t="s">
        <v>3515</v>
      </c>
      <c r="E2916" s="16" t="s">
        <v>39</v>
      </c>
      <c r="F2916" s="16">
        <v>999932289</v>
      </c>
      <c r="G2916" s="1">
        <f>(J2916+T2916)-H2916</f>
        <v>45</v>
      </c>
      <c r="H2916" s="16"/>
      <c r="I2916" s="28"/>
      <c r="J2916" s="1">
        <f>SUM(K2916,L2916,N2916,O2916,P2916,Q2916)</f>
        <v>0</v>
      </c>
      <c r="K2916" s="1">
        <f>SUM(AC2916,AE2916)</f>
        <v>0</v>
      </c>
      <c r="L2916" s="1">
        <v>0</v>
      </c>
      <c r="M2916" s="1">
        <v>0</v>
      </c>
      <c r="N2916" s="1">
        <v>0</v>
      </c>
      <c r="O2916" s="1"/>
      <c r="P2916" s="1">
        <v>0</v>
      </c>
      <c r="Q2916" s="1">
        <f>AD2916</f>
        <v>0</v>
      </c>
      <c r="R2916" s="1">
        <v>0</v>
      </c>
      <c r="S2916" s="31"/>
      <c r="T2916" s="1">
        <f>SUM(U2916,V2916,X2916,Y2916,Z2916,AA2916)</f>
        <v>45</v>
      </c>
      <c r="U2916" s="1">
        <f>SUM(AG2916,BF2916)</f>
        <v>0</v>
      </c>
      <c r="V2916" s="1">
        <f>SUM(AJ2916,AK2916,AL2916,AM2916,AO2916,AP2916,AQ2916,AR2916,AS2916,AT2916,AU2916,AN2916,AV2916,AW2916,AX2916,AY2916,AZ2916,BA2916,BC2916,BD2916,BE2916,BB2916)</f>
        <v>0</v>
      </c>
      <c r="W2916" s="1">
        <f>COUNTIF(AJ2916:BE2916, "&gt;0")</f>
        <v>0</v>
      </c>
      <c r="X2916" s="1">
        <f>SUM(BG2916,BH2916)</f>
        <v>45</v>
      </c>
      <c r="Y2916" s="1">
        <f>BI2916</f>
        <v>0</v>
      </c>
      <c r="Z2916" s="1">
        <f>AI2916</f>
        <v>0</v>
      </c>
      <c r="AA2916" s="1">
        <f>AH2916</f>
        <v>0</v>
      </c>
      <c r="AB2916" s="31"/>
      <c r="AC2916" s="16">
        <v>0</v>
      </c>
      <c r="AD2916" s="16">
        <v>0</v>
      </c>
      <c r="AE2916" s="16">
        <v>0</v>
      </c>
      <c r="AF2916" s="28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0</v>
      </c>
      <c r="AW2916" s="16">
        <v>0</v>
      </c>
      <c r="AX2916" s="16">
        <v>0</v>
      </c>
      <c r="AY2916" s="16">
        <v>0</v>
      </c>
      <c r="AZ2916" s="16">
        <v>0</v>
      </c>
      <c r="BA2916" s="16">
        <v>0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45</v>
      </c>
      <c r="BI2916" s="16">
        <v>0</v>
      </c>
    </row>
    <row r="2917" spans="1:62" x14ac:dyDescent="0.3">
      <c r="A2917" s="85" t="s">
        <v>27</v>
      </c>
      <c r="B2917" s="85" t="s">
        <v>30</v>
      </c>
      <c r="C2917" s="16" t="s">
        <v>2992</v>
      </c>
      <c r="D2917" s="16" t="s">
        <v>259</v>
      </c>
      <c r="E2917" s="16" t="s">
        <v>39</v>
      </c>
      <c r="F2917" s="85">
        <v>999930378</v>
      </c>
      <c r="G2917" s="1">
        <f>(J2917+T2917)-H2917</f>
        <v>34</v>
      </c>
      <c r="H2917" s="16"/>
      <c r="I2917" s="28"/>
      <c r="J2917" s="1">
        <f>SUM(K2917,L2917,N2917,O2917,P2917,Q2917)</f>
        <v>0</v>
      </c>
      <c r="K2917" s="1">
        <f>SUM(AC2917,AE2917)</f>
        <v>0</v>
      </c>
      <c r="L2917" s="1">
        <v>0</v>
      </c>
      <c r="M2917" s="1">
        <v>0</v>
      </c>
      <c r="N2917" s="1">
        <v>0</v>
      </c>
      <c r="O2917" s="1"/>
      <c r="P2917" s="1">
        <v>0</v>
      </c>
      <c r="Q2917" s="1">
        <f>AD2917</f>
        <v>0</v>
      </c>
      <c r="R2917" s="1">
        <v>0</v>
      </c>
      <c r="S2917" s="28"/>
      <c r="T2917" s="1">
        <f>SUM(U2917,V2917,X2917,Y2917,Z2917,AA2917)</f>
        <v>34</v>
      </c>
      <c r="U2917" s="1">
        <f>SUM(AG2917,BF2917)</f>
        <v>0</v>
      </c>
      <c r="V2917" s="1">
        <f>SUM(AJ2917,AK2917,AL2917,AM2917,AO2917,AP2917,AQ2917,AR2917,AS2917,AT2917,AU2917,AN2917,AV2917,AW2917,AX2917,AY2917,AZ2917,BA2917,BC2917,BD2917,BE2917,BB2917)</f>
        <v>34</v>
      </c>
      <c r="W2917" s="1">
        <f>COUNTIF(AJ2917:BE2917, "&gt;0")</f>
        <v>1</v>
      </c>
      <c r="X2917" s="1">
        <f>SUM(BG2917,BH2917)</f>
        <v>0</v>
      </c>
      <c r="Y2917" s="1">
        <f>BI2917</f>
        <v>0</v>
      </c>
      <c r="Z2917" s="1">
        <f>AI2917</f>
        <v>0</v>
      </c>
      <c r="AA2917" s="1">
        <f>AH2917</f>
        <v>0</v>
      </c>
      <c r="AB2917" s="28"/>
      <c r="AC2917" s="16">
        <v>0</v>
      </c>
      <c r="AD2917" s="16">
        <v>0</v>
      </c>
      <c r="AE2917" s="16">
        <v>0</v>
      </c>
      <c r="AF2917" s="28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>
        <v>0</v>
      </c>
      <c r="AU2917" s="16">
        <v>0</v>
      </c>
      <c r="AV2917" s="16">
        <v>34</v>
      </c>
      <c r="AW2917" s="16">
        <v>0</v>
      </c>
      <c r="AX2917" s="16">
        <v>0</v>
      </c>
      <c r="AY2917" s="16">
        <v>0</v>
      </c>
      <c r="AZ2917" s="16">
        <v>0</v>
      </c>
      <c r="BA2917" s="16">
        <v>0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0</v>
      </c>
      <c r="BH2917" s="16">
        <v>0</v>
      </c>
      <c r="BI2917" s="16">
        <v>0</v>
      </c>
      <c r="BJ2917" s="135"/>
    </row>
    <row r="2918" spans="1:62" x14ac:dyDescent="0.3">
      <c r="A2918" s="16" t="s">
        <v>27</v>
      </c>
      <c r="B2918" s="16" t="s">
        <v>30</v>
      </c>
      <c r="C2918" s="16" t="s">
        <v>1120</v>
      </c>
      <c r="D2918" s="16" t="s">
        <v>629</v>
      </c>
      <c r="E2918" s="16" t="s">
        <v>39</v>
      </c>
      <c r="F2918" s="16">
        <v>999932247</v>
      </c>
      <c r="G2918" s="1">
        <f>(J2918+T2918)-H2918</f>
        <v>34</v>
      </c>
      <c r="H2918" s="16"/>
      <c r="I2918" s="28"/>
      <c r="J2918" s="1">
        <f>SUM(K2918,L2918,N2918,O2918,P2918,Q2918)</f>
        <v>0</v>
      </c>
      <c r="K2918" s="1">
        <f>SUM(AC2918,AE2918)</f>
        <v>0</v>
      </c>
      <c r="L2918" s="1">
        <v>0</v>
      </c>
      <c r="M2918" s="1">
        <v>0</v>
      </c>
      <c r="N2918" s="1">
        <v>0</v>
      </c>
      <c r="O2918" s="1"/>
      <c r="P2918" s="1">
        <v>0</v>
      </c>
      <c r="Q2918" s="1">
        <f>AD2918</f>
        <v>0</v>
      </c>
      <c r="R2918" s="1">
        <v>0</v>
      </c>
      <c r="S2918" s="28"/>
      <c r="T2918" s="1">
        <f>SUM(U2918,V2918,X2918,Y2918,Z2918,AA2918)</f>
        <v>34</v>
      </c>
      <c r="U2918" s="1">
        <f>SUM(AG2918,BF2918)</f>
        <v>0</v>
      </c>
      <c r="V2918" s="1">
        <f>SUM(AJ2918,AK2918,AL2918,AM2918,AO2918,AP2918,AQ2918,AR2918,AS2918,AT2918,AU2918,AN2918,AV2918,AW2918,AX2918,AY2918,AZ2918,BA2918,BC2918,BD2918,BE2918,BB2918)</f>
        <v>34</v>
      </c>
      <c r="W2918" s="1">
        <f>COUNTIF(AJ2918:BE2918, "&gt;0")</f>
        <v>1</v>
      </c>
      <c r="X2918" s="1">
        <f>SUM(BG2918,BH2918)</f>
        <v>0</v>
      </c>
      <c r="Y2918" s="1">
        <f>BI2918</f>
        <v>0</v>
      </c>
      <c r="Z2918" s="1">
        <f>AI2918</f>
        <v>0</v>
      </c>
      <c r="AA2918" s="1">
        <f>AH2918</f>
        <v>0</v>
      </c>
      <c r="AB2918" s="28"/>
      <c r="AC2918" s="16">
        <v>0</v>
      </c>
      <c r="AD2918" s="16">
        <v>0</v>
      </c>
      <c r="AE2918" s="16">
        <v>0</v>
      </c>
      <c r="AF2918" s="28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0</v>
      </c>
      <c r="AV2918" s="16">
        <v>0</v>
      </c>
      <c r="AW2918" s="16">
        <v>0</v>
      </c>
      <c r="AX2918" s="16">
        <v>0</v>
      </c>
      <c r="AY2918" s="16">
        <v>0</v>
      </c>
      <c r="AZ2918" s="16">
        <v>0</v>
      </c>
      <c r="BA2918" s="16">
        <v>0</v>
      </c>
      <c r="BB2918" s="16">
        <v>34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  <c r="BI2918" s="16">
        <v>0</v>
      </c>
    </row>
    <row r="2919" spans="1:62" x14ac:dyDescent="0.3">
      <c r="A2919" s="85" t="s">
        <v>27</v>
      </c>
      <c r="B2919" s="85" t="s">
        <v>30</v>
      </c>
      <c r="C2919" s="16" t="s">
        <v>2705</v>
      </c>
      <c r="D2919" s="16" t="s">
        <v>142</v>
      </c>
      <c r="E2919" s="16" t="s">
        <v>39</v>
      </c>
      <c r="F2919" s="85">
        <v>999912485</v>
      </c>
      <c r="G2919" s="1">
        <f>(J2919+T2919)-H2919</f>
        <v>30</v>
      </c>
      <c r="H2919" s="16"/>
      <c r="I2919" s="28"/>
      <c r="J2919" s="1">
        <f>SUM(K2919,L2919,N2919,O2919,P2919,Q2919)</f>
        <v>0</v>
      </c>
      <c r="K2919" s="1">
        <f>SUM(AC2919,AE2919)</f>
        <v>0</v>
      </c>
      <c r="L2919" s="1">
        <v>0</v>
      </c>
      <c r="M2919" s="1">
        <v>0</v>
      </c>
      <c r="N2919" s="1">
        <v>0</v>
      </c>
      <c r="O2919" s="1"/>
      <c r="P2919" s="1">
        <v>0</v>
      </c>
      <c r="Q2919" s="1">
        <f>AD2919</f>
        <v>0</v>
      </c>
      <c r="R2919" s="1">
        <v>0</v>
      </c>
      <c r="S2919" s="31"/>
      <c r="T2919" s="1">
        <f>SUM(U2919,V2919,X2919,Y2919,Z2919,AA2919)</f>
        <v>30</v>
      </c>
      <c r="U2919" s="1">
        <f>SUM(AG2919,BF2919)</f>
        <v>0</v>
      </c>
      <c r="V2919" s="1">
        <f>SUM(AJ2919,AK2919,AL2919,AM2919,AO2919,AP2919,AQ2919,AR2919,AS2919,AT2919,AU2919,AN2919,AV2919,AW2919,AX2919,AY2919,AZ2919,BA2919,BC2919,BD2919,BE2919,BB2919)</f>
        <v>30</v>
      </c>
      <c r="W2919" s="1">
        <f>COUNTIF(AJ2919:BE2919, "&gt;0")</f>
        <v>1</v>
      </c>
      <c r="X2919" s="1">
        <f>SUM(BG2919,BH2919)</f>
        <v>0</v>
      </c>
      <c r="Y2919" s="1">
        <f>BI2919</f>
        <v>0</v>
      </c>
      <c r="Z2919" s="1">
        <f>AI2919</f>
        <v>0</v>
      </c>
      <c r="AA2919" s="1">
        <f>AH2919</f>
        <v>0</v>
      </c>
      <c r="AB2919" s="31"/>
      <c r="AC2919" s="16">
        <v>0</v>
      </c>
      <c r="AD2919" s="16">
        <v>0</v>
      </c>
      <c r="AE2919" s="16">
        <v>0</v>
      </c>
      <c r="AF2919" s="28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30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0</v>
      </c>
      <c r="BB2919" s="16">
        <v>0</v>
      </c>
      <c r="BC2919" s="16">
        <v>0</v>
      </c>
      <c r="BD2919" s="16">
        <v>0</v>
      </c>
      <c r="BE2919" s="16">
        <v>0</v>
      </c>
      <c r="BF2919" s="16">
        <v>0</v>
      </c>
      <c r="BG2919" s="16">
        <v>0</v>
      </c>
      <c r="BH2919" s="16">
        <v>0</v>
      </c>
      <c r="BI2919" s="16">
        <v>0</v>
      </c>
      <c r="BJ2919" s="135"/>
    </row>
    <row r="2920" spans="1:62" x14ac:dyDescent="0.3">
      <c r="A2920" s="85" t="s">
        <v>27</v>
      </c>
      <c r="B2920" s="85" t="s">
        <v>30</v>
      </c>
      <c r="C2920" s="16" t="s">
        <v>2266</v>
      </c>
      <c r="D2920" s="16" t="s">
        <v>1248</v>
      </c>
      <c r="E2920" s="16" t="s">
        <v>39</v>
      </c>
      <c r="F2920" s="85">
        <v>999930879</v>
      </c>
      <c r="G2920" s="1">
        <f>(J2920+T2920)-H2920</f>
        <v>30</v>
      </c>
      <c r="H2920" s="16"/>
      <c r="I2920" s="28"/>
      <c r="J2920" s="1">
        <f>SUM(K2920,L2920,N2920,O2920,P2920,Q2920)</f>
        <v>0</v>
      </c>
      <c r="K2920" s="1">
        <f>SUM(AC2920,AE2920)</f>
        <v>0</v>
      </c>
      <c r="L2920" s="1">
        <v>0</v>
      </c>
      <c r="M2920" s="1">
        <v>0</v>
      </c>
      <c r="N2920" s="1">
        <v>0</v>
      </c>
      <c r="O2920" s="1"/>
      <c r="P2920" s="1">
        <v>0</v>
      </c>
      <c r="Q2920" s="1">
        <f>AD2920</f>
        <v>0</v>
      </c>
      <c r="R2920" s="1">
        <v>0</v>
      </c>
      <c r="S2920" s="31"/>
      <c r="T2920" s="1">
        <f>SUM(U2920,V2920,X2920,Y2920,Z2920,AA2920)</f>
        <v>30</v>
      </c>
      <c r="U2920" s="1">
        <f>SUM(AG2920,BF2920)</f>
        <v>0</v>
      </c>
      <c r="V2920" s="1">
        <f>SUM(AJ2920,AK2920,AL2920,AM2920,AO2920,AP2920,AQ2920,AR2920,AS2920,AT2920,AU2920,AN2920,AV2920,AW2920,AX2920,AY2920,AZ2920,BA2920,BC2920,BD2920,BE2920,BB2920)</f>
        <v>30</v>
      </c>
      <c r="W2920" s="1">
        <f>COUNTIF(AJ2920:BE2920, "&gt;0")</f>
        <v>1</v>
      </c>
      <c r="X2920" s="1">
        <f>SUM(BG2920,BH2920)</f>
        <v>0</v>
      </c>
      <c r="Y2920" s="1">
        <f>BI2920</f>
        <v>0</v>
      </c>
      <c r="Z2920" s="1">
        <f>AI2920</f>
        <v>0</v>
      </c>
      <c r="AA2920" s="1">
        <f>AH2920</f>
        <v>0</v>
      </c>
      <c r="AB2920" s="31"/>
      <c r="AC2920" s="16">
        <v>0</v>
      </c>
      <c r="AD2920" s="16">
        <v>0</v>
      </c>
      <c r="AE2920" s="16">
        <v>0</v>
      </c>
      <c r="AF2920" s="28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30</v>
      </c>
      <c r="AP2920" s="16">
        <v>0</v>
      </c>
      <c r="AQ2920" s="16">
        <v>0</v>
      </c>
      <c r="AR2920" s="16">
        <v>0</v>
      </c>
      <c r="AS2920" s="16">
        <v>0</v>
      </c>
      <c r="AT2920" s="16">
        <v>0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  <c r="BI2920" s="16">
        <v>0</v>
      </c>
      <c r="BJ2920" s="135"/>
    </row>
    <row r="2921" spans="1:62" x14ac:dyDescent="0.3">
      <c r="A2921" s="85" t="s">
        <v>27</v>
      </c>
      <c r="B2921" s="85" t="s">
        <v>30</v>
      </c>
      <c r="C2921" s="16" t="s">
        <v>449</v>
      </c>
      <c r="D2921" s="16" t="s">
        <v>1946</v>
      </c>
      <c r="E2921" s="16" t="s">
        <v>39</v>
      </c>
      <c r="F2921" s="85">
        <v>999928761</v>
      </c>
      <c r="G2921" s="1">
        <f>(J2921+T2921)-H2921</f>
        <v>10</v>
      </c>
      <c r="H2921" s="16"/>
      <c r="I2921" s="28"/>
      <c r="J2921" s="1">
        <f>SUM(K2921,L2921,N2921,O2921,P2921,Q2921)</f>
        <v>0</v>
      </c>
      <c r="K2921" s="1">
        <f>SUM(AC2921,AE2921)</f>
        <v>0</v>
      </c>
      <c r="L2921" s="1">
        <v>0</v>
      </c>
      <c r="M2921" s="1">
        <v>0</v>
      </c>
      <c r="N2921" s="1">
        <v>0</v>
      </c>
      <c r="O2921" s="1"/>
      <c r="P2921" s="1">
        <v>0</v>
      </c>
      <c r="Q2921" s="1">
        <f>AD2921</f>
        <v>0</v>
      </c>
      <c r="R2921" s="1">
        <v>0</v>
      </c>
      <c r="S2921" s="28"/>
      <c r="T2921" s="1">
        <f>SUM(U2921,V2921,X2921,Y2921,Z2921,AA2921)</f>
        <v>10</v>
      </c>
      <c r="U2921" s="1">
        <f>SUM(AG2921,BF2921)</f>
        <v>10</v>
      </c>
      <c r="V2921" s="1">
        <f>SUM(AJ2921,AK2921,AL2921,AM2921,AO2921,AP2921,AQ2921,AR2921,AS2921,AT2921,AU2921,AN2921,AV2921,AW2921,AX2921,AY2921,AZ2921,BA2921,BC2921,BD2921,BE2921,BB2921)</f>
        <v>0</v>
      </c>
      <c r="W2921" s="1">
        <f>COUNTIF(AJ2921:BE2921, "&gt;0")</f>
        <v>0</v>
      </c>
      <c r="X2921" s="1">
        <f>SUM(BG2921,BH2921)</f>
        <v>0</v>
      </c>
      <c r="Y2921" s="1">
        <f>BI2921</f>
        <v>0</v>
      </c>
      <c r="Z2921" s="1">
        <f>AI2921</f>
        <v>0</v>
      </c>
      <c r="AA2921" s="1">
        <f>AH2921</f>
        <v>0</v>
      </c>
      <c r="AB2921" s="28"/>
      <c r="AC2921" s="16">
        <v>0</v>
      </c>
      <c r="AD2921" s="16">
        <v>0</v>
      </c>
      <c r="AE2921" s="16">
        <v>0</v>
      </c>
      <c r="AF2921" s="28">
        <v>0</v>
      </c>
      <c r="AG2921" s="16">
        <v>10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0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  <c r="BI2921" s="16">
        <v>0</v>
      </c>
      <c r="BJ2921" s="135"/>
    </row>
    <row r="2922" spans="1:62" x14ac:dyDescent="0.3">
      <c r="A2922" s="85" t="s">
        <v>607</v>
      </c>
      <c r="B2922" s="85" t="s">
        <v>30</v>
      </c>
      <c r="C2922" s="16" t="s">
        <v>2284</v>
      </c>
      <c r="D2922" s="16" t="s">
        <v>2285</v>
      </c>
      <c r="E2922" s="16" t="s">
        <v>39</v>
      </c>
      <c r="F2922" s="85">
        <v>999929883</v>
      </c>
      <c r="G2922" s="1">
        <f>(J2922+T2922)-H2922</f>
        <v>415</v>
      </c>
      <c r="H2922" s="16"/>
      <c r="I2922" s="28"/>
      <c r="J2922" s="1">
        <f>SUM(K2922,L2922,N2922,O2922,P2922,Q2922)</f>
        <v>0</v>
      </c>
      <c r="K2922" s="1">
        <f>SUM(AC2922,AE2922)</f>
        <v>0</v>
      </c>
      <c r="L2922" s="1">
        <v>0</v>
      </c>
      <c r="M2922" s="1">
        <v>0</v>
      </c>
      <c r="N2922" s="1">
        <v>0</v>
      </c>
      <c r="O2922" s="1"/>
      <c r="P2922" s="1">
        <v>0</v>
      </c>
      <c r="Q2922" s="1">
        <f>AD2922</f>
        <v>0</v>
      </c>
      <c r="R2922" s="1">
        <v>0</v>
      </c>
      <c r="S2922" s="31"/>
      <c r="T2922" s="1">
        <f>SUM(U2922,V2922,X2922,Y2922,Z2922,AA2922)</f>
        <v>415</v>
      </c>
      <c r="U2922" s="1">
        <f>SUM(AG2922,BF2922)</f>
        <v>0</v>
      </c>
      <c r="V2922" s="1">
        <f>SUM(AJ2922,AK2922,AL2922,AM2922,AO2922,AP2922,AQ2922,AR2922,AS2922,AT2922,AU2922,AN2922,AV2922,AW2922,AX2922,AY2922,AZ2922,BA2922,BC2922,BD2922,BE2922,BB2922)</f>
        <v>154</v>
      </c>
      <c r="W2922" s="1">
        <f>COUNTIF(AJ2922:BE2922, "&gt;0")</f>
        <v>2</v>
      </c>
      <c r="X2922" s="1">
        <f>SUM(BG2922,BH2922)</f>
        <v>160</v>
      </c>
      <c r="Y2922" s="1">
        <f>BI2922</f>
        <v>101</v>
      </c>
      <c r="Z2922" s="1">
        <f>AI2922</f>
        <v>0</v>
      </c>
      <c r="AA2922" s="1">
        <f>AH2922</f>
        <v>0</v>
      </c>
      <c r="AB2922" s="31"/>
      <c r="AC2922" s="16">
        <v>0</v>
      </c>
      <c r="AD2922" s="16">
        <v>0</v>
      </c>
      <c r="AE2922" s="16">
        <v>0</v>
      </c>
      <c r="AF2922" s="28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34</v>
      </c>
      <c r="AQ2922" s="16">
        <v>0</v>
      </c>
      <c r="AR2922" s="16">
        <v>120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160</v>
      </c>
      <c r="BH2922" s="16">
        <v>0</v>
      </c>
      <c r="BI2922" s="16">
        <v>101</v>
      </c>
      <c r="BJ2922" s="135"/>
    </row>
    <row r="2923" spans="1:62" x14ac:dyDescent="0.3">
      <c r="A2923" s="85" t="s">
        <v>607</v>
      </c>
      <c r="B2923" s="85" t="s">
        <v>30</v>
      </c>
      <c r="C2923" s="16" t="s">
        <v>2282</v>
      </c>
      <c r="D2923" s="16" t="s">
        <v>2283</v>
      </c>
      <c r="E2923" s="16" t="s">
        <v>39</v>
      </c>
      <c r="F2923" s="85">
        <v>999928584</v>
      </c>
      <c r="G2923" s="1">
        <f>(J2923+T2923)-H2923</f>
        <v>356</v>
      </c>
      <c r="H2923" s="16"/>
      <c r="I2923" s="28"/>
      <c r="J2923" s="1">
        <f>SUM(K2923,L2923,N2923,O2923,P2923,Q2923)</f>
        <v>0</v>
      </c>
      <c r="K2923" s="1">
        <f>SUM(AC2923,AE2923)</f>
        <v>0</v>
      </c>
      <c r="L2923" s="1">
        <v>0</v>
      </c>
      <c r="M2923" s="1">
        <v>0</v>
      </c>
      <c r="N2923" s="1">
        <v>0</v>
      </c>
      <c r="O2923" s="1"/>
      <c r="P2923" s="1">
        <v>0</v>
      </c>
      <c r="Q2923" s="1">
        <f>AD2923</f>
        <v>0</v>
      </c>
      <c r="R2923" s="1">
        <v>0</v>
      </c>
      <c r="S2923" s="31"/>
      <c r="T2923" s="1">
        <f>SUM(U2923,V2923,X2923,Y2923,Z2923,AA2923)</f>
        <v>356</v>
      </c>
      <c r="U2923" s="1">
        <f>SUM(AG2923,BF2923)</f>
        <v>0</v>
      </c>
      <c r="V2923" s="1">
        <f>SUM(AJ2923,AK2923,AL2923,AM2923,AO2923,AP2923,AQ2923,AR2923,AS2923,AT2923,AU2923,AN2923,AV2923,AW2923,AX2923,AY2923,AZ2923,BA2923,BC2923,BD2923,BE2923,BB2923)</f>
        <v>135</v>
      </c>
      <c r="W2923" s="1">
        <f>COUNTIF(AJ2923:BE2923, "&gt;0")</f>
        <v>2</v>
      </c>
      <c r="X2923" s="1">
        <f>SUM(BG2923,BH2923)</f>
        <v>120</v>
      </c>
      <c r="Y2923" s="1">
        <f>BI2923</f>
        <v>101</v>
      </c>
      <c r="Z2923" s="1">
        <f>AI2923</f>
        <v>0</v>
      </c>
      <c r="AA2923" s="1">
        <f>AH2923</f>
        <v>0</v>
      </c>
      <c r="AB2923" s="31"/>
      <c r="AC2923" s="16">
        <v>0</v>
      </c>
      <c r="AD2923" s="16">
        <v>0</v>
      </c>
      <c r="AE2923" s="16">
        <v>0</v>
      </c>
      <c r="AF2923" s="28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0</v>
      </c>
      <c r="AO2923" s="16">
        <v>0</v>
      </c>
      <c r="AP2923" s="16">
        <v>45</v>
      </c>
      <c r="AQ2923" s="16">
        <v>0</v>
      </c>
      <c r="AR2923" s="16">
        <v>90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0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0</v>
      </c>
      <c r="BG2923" s="16">
        <v>120</v>
      </c>
      <c r="BH2923" s="16">
        <v>0</v>
      </c>
      <c r="BI2923" s="16">
        <v>101</v>
      </c>
      <c r="BJ2923" s="135"/>
    </row>
    <row r="2924" spans="1:62" x14ac:dyDescent="0.3">
      <c r="A2924" s="85" t="s">
        <v>607</v>
      </c>
      <c r="B2924" s="85" t="s">
        <v>30</v>
      </c>
      <c r="C2924" s="16" t="s">
        <v>1019</v>
      </c>
      <c r="D2924" s="16" t="s">
        <v>307</v>
      </c>
      <c r="E2924" s="16" t="s">
        <v>39</v>
      </c>
      <c r="F2924" s="85">
        <v>999930680</v>
      </c>
      <c r="G2924" s="1">
        <f>(J2924+T2924)-H2924</f>
        <v>321</v>
      </c>
      <c r="H2924" s="16"/>
      <c r="I2924" s="28"/>
      <c r="J2924" s="1">
        <f>SUM(K2924,L2924,N2924,O2924,P2924,Q2924)</f>
        <v>0</v>
      </c>
      <c r="K2924" s="1">
        <f>SUM(AC2924,AE2924)</f>
        <v>0</v>
      </c>
      <c r="L2924" s="1">
        <v>0</v>
      </c>
      <c r="M2924" s="1">
        <v>0</v>
      </c>
      <c r="N2924" s="1">
        <v>0</v>
      </c>
      <c r="O2924" s="1"/>
      <c r="P2924" s="1">
        <v>0</v>
      </c>
      <c r="Q2924" s="1">
        <f>AD2924</f>
        <v>0</v>
      </c>
      <c r="R2924" s="1">
        <v>0</v>
      </c>
      <c r="S2924" s="31"/>
      <c r="T2924" s="1">
        <f>SUM(U2924,V2924,X2924,Y2924,Z2924,AA2924)</f>
        <v>321</v>
      </c>
      <c r="U2924" s="1">
        <f>SUM(AG2924,BF2924)</f>
        <v>0</v>
      </c>
      <c r="V2924" s="1">
        <f>SUM(AJ2924,AK2924,AL2924,AM2924,AO2924,AP2924,AQ2924,AR2924,AS2924,AT2924,AU2924,AN2924,AV2924,AW2924,AX2924,AY2924,AZ2924,BA2924,BC2924,BD2924,BE2924,BB2924)</f>
        <v>51</v>
      </c>
      <c r="W2924" s="1">
        <f>COUNTIF(AJ2924:BE2924, "&gt;0")</f>
        <v>1</v>
      </c>
      <c r="X2924" s="1">
        <f>SUM(BG2924,BH2924)</f>
        <v>90</v>
      </c>
      <c r="Y2924" s="1">
        <f>BI2924</f>
        <v>180</v>
      </c>
      <c r="Z2924" s="1">
        <f>AI2924</f>
        <v>0</v>
      </c>
      <c r="AA2924" s="1">
        <f>AH2924</f>
        <v>0</v>
      </c>
      <c r="AB2924" s="31"/>
      <c r="AC2924" s="16">
        <v>0</v>
      </c>
      <c r="AD2924" s="16">
        <v>0</v>
      </c>
      <c r="AE2924" s="16">
        <v>0</v>
      </c>
      <c r="AF2924" s="28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0</v>
      </c>
      <c r="AO2924" s="16">
        <v>0</v>
      </c>
      <c r="AP2924" s="16">
        <v>0</v>
      </c>
      <c r="AQ2924" s="16">
        <v>0</v>
      </c>
      <c r="AR2924" s="16">
        <v>51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0</v>
      </c>
      <c r="BG2924" s="16">
        <v>90</v>
      </c>
      <c r="BH2924" s="16">
        <v>0</v>
      </c>
      <c r="BI2924" s="16">
        <v>180</v>
      </c>
      <c r="BJ2924" s="135"/>
    </row>
    <row r="2925" spans="1:62" x14ac:dyDescent="0.3">
      <c r="A2925" s="85" t="s">
        <v>607</v>
      </c>
      <c r="B2925" s="85" t="s">
        <v>30</v>
      </c>
      <c r="C2925" s="16" t="s">
        <v>1367</v>
      </c>
      <c r="D2925" s="16" t="s">
        <v>1282</v>
      </c>
      <c r="E2925" s="16" t="s">
        <v>39</v>
      </c>
      <c r="F2925" s="85">
        <v>999929790</v>
      </c>
      <c r="G2925" s="1">
        <f>(J2925+T2925)-H2925</f>
        <v>265</v>
      </c>
      <c r="H2925" s="16"/>
      <c r="I2925" s="28"/>
      <c r="J2925" s="1">
        <f>SUM(K2925,L2925,N2925,O2925,P2925,Q2925)</f>
        <v>0</v>
      </c>
      <c r="K2925" s="1">
        <f>SUM(AC2925,AE2925)</f>
        <v>0</v>
      </c>
      <c r="L2925" s="1">
        <v>0</v>
      </c>
      <c r="M2925" s="1">
        <v>0</v>
      </c>
      <c r="N2925" s="1">
        <v>0</v>
      </c>
      <c r="O2925" s="1"/>
      <c r="P2925" s="1">
        <v>0</v>
      </c>
      <c r="Q2925" s="1">
        <f>AD2925</f>
        <v>0</v>
      </c>
      <c r="R2925" s="1">
        <v>0</v>
      </c>
      <c r="S2925" s="31"/>
      <c r="T2925" s="1">
        <f>SUM(U2925,V2925,X2925,Y2925,Z2925,AA2925)</f>
        <v>265</v>
      </c>
      <c r="U2925" s="1">
        <f>SUM(AG2925,BF2925)</f>
        <v>0</v>
      </c>
      <c r="V2925" s="1">
        <f>SUM(AJ2925,AK2925,AL2925,AM2925,AO2925,AP2925,AQ2925,AR2925,AS2925,AT2925,AU2925,AN2925,AV2925,AW2925,AX2925,AY2925,AZ2925,BA2925,BC2925,BD2925,BE2925,BB2925)</f>
        <v>90</v>
      </c>
      <c r="W2925" s="1">
        <f>COUNTIF(AJ2925:BE2925, "&gt;0")</f>
        <v>2</v>
      </c>
      <c r="X2925" s="1">
        <f>SUM(BG2925,BH2925)</f>
        <v>40</v>
      </c>
      <c r="Y2925" s="1">
        <f>BI2925</f>
        <v>135</v>
      </c>
      <c r="Z2925" s="1">
        <f>AI2925</f>
        <v>0</v>
      </c>
      <c r="AA2925" s="1">
        <f>AH2925</f>
        <v>0</v>
      </c>
      <c r="AB2925" s="31"/>
      <c r="AC2925" s="16">
        <v>0</v>
      </c>
      <c r="AD2925" s="16">
        <v>0</v>
      </c>
      <c r="AE2925" s="16">
        <v>0</v>
      </c>
      <c r="AF2925" s="28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0</v>
      </c>
      <c r="AO2925" s="16">
        <v>60</v>
      </c>
      <c r="AP2925" s="16">
        <v>0</v>
      </c>
      <c r="AQ2925" s="16">
        <v>0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30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0</v>
      </c>
      <c r="BF2925" s="16">
        <v>0</v>
      </c>
      <c r="BG2925" s="16">
        <v>0</v>
      </c>
      <c r="BH2925" s="16">
        <v>40</v>
      </c>
      <c r="BI2925" s="16">
        <v>135</v>
      </c>
      <c r="BJ2925" s="135"/>
    </row>
    <row r="2926" spans="1:62" x14ac:dyDescent="0.3">
      <c r="A2926" s="85" t="s">
        <v>607</v>
      </c>
      <c r="B2926" s="85" t="s">
        <v>30</v>
      </c>
      <c r="C2926" s="16" t="s">
        <v>1322</v>
      </c>
      <c r="D2926" s="16" t="s">
        <v>310</v>
      </c>
      <c r="E2926" s="16" t="s">
        <v>39</v>
      </c>
      <c r="F2926" s="85">
        <v>999928797</v>
      </c>
      <c r="G2926" s="1">
        <f>(J2926+T2926)-H2926</f>
        <v>230</v>
      </c>
      <c r="H2926" s="16"/>
      <c r="I2926" s="28"/>
      <c r="J2926" s="1">
        <f>SUM(K2926,L2926,N2926,O2926,P2926,Q2926)</f>
        <v>0</v>
      </c>
      <c r="K2926" s="1">
        <f>SUM(AC2926,AE2926)</f>
        <v>0</v>
      </c>
      <c r="L2926" s="1">
        <v>0</v>
      </c>
      <c r="M2926" s="1">
        <v>0</v>
      </c>
      <c r="N2926" s="1">
        <v>0</v>
      </c>
      <c r="O2926" s="1"/>
      <c r="P2926" s="1">
        <v>0</v>
      </c>
      <c r="Q2926" s="1">
        <f>AD2926</f>
        <v>0</v>
      </c>
      <c r="R2926" s="1">
        <v>0</v>
      </c>
      <c r="S2926" s="28"/>
      <c r="T2926" s="1">
        <f>SUM(U2926,V2926,X2926,Y2926,Z2926,AA2926)</f>
        <v>230</v>
      </c>
      <c r="U2926" s="1">
        <f>SUM(AG2926,BF2926)</f>
        <v>15</v>
      </c>
      <c r="V2926" s="1">
        <f>SUM(AJ2926,AK2926,AL2926,AM2926,AO2926,AP2926,AQ2926,AR2926,AS2926,AT2926,AU2926,AN2926,AV2926,AW2926,AX2926,AY2926,AZ2926,BA2926,BC2926,BD2926,BE2926,BB2926)</f>
        <v>120</v>
      </c>
      <c r="W2926" s="1">
        <f>COUNTIF(AJ2926:BE2926, "&gt;0")</f>
        <v>2</v>
      </c>
      <c r="X2926" s="1">
        <f>SUM(BG2926,BH2926)</f>
        <v>0</v>
      </c>
      <c r="Y2926" s="1">
        <f>BI2926</f>
        <v>95</v>
      </c>
      <c r="Z2926" s="1">
        <f>AI2926</f>
        <v>0</v>
      </c>
      <c r="AA2926" s="1">
        <f>AH2926</f>
        <v>0</v>
      </c>
      <c r="AB2926" s="28"/>
      <c r="AC2926" s="16">
        <v>0</v>
      </c>
      <c r="AD2926" s="16">
        <v>0</v>
      </c>
      <c r="AE2926" s="16">
        <v>0</v>
      </c>
      <c r="AF2926" s="28">
        <v>0</v>
      </c>
      <c r="AG2926" s="16">
        <v>15</v>
      </c>
      <c r="AH2926" s="16">
        <v>0</v>
      </c>
      <c r="AI2926" s="16">
        <v>0</v>
      </c>
      <c r="AJ2926" s="16">
        <v>60</v>
      </c>
      <c r="AK2926" s="16">
        <v>0</v>
      </c>
      <c r="AL2926" s="16">
        <v>0</v>
      </c>
      <c r="AM2926" s="16">
        <v>0</v>
      </c>
      <c r="AN2926" s="16">
        <v>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60</v>
      </c>
      <c r="AW2926" s="16">
        <v>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0</v>
      </c>
      <c r="BF2926" s="16">
        <v>0</v>
      </c>
      <c r="BG2926" s="16">
        <v>0</v>
      </c>
      <c r="BH2926" s="16">
        <v>0</v>
      </c>
      <c r="BI2926" s="16">
        <v>95</v>
      </c>
      <c r="BJ2926" s="135"/>
    </row>
    <row r="2927" spans="1:62" x14ac:dyDescent="0.3">
      <c r="A2927" s="85" t="s">
        <v>607</v>
      </c>
      <c r="B2927" s="85" t="s">
        <v>30</v>
      </c>
      <c r="C2927" s="16" t="s">
        <v>3256</v>
      </c>
      <c r="D2927" s="16" t="s">
        <v>3257</v>
      </c>
      <c r="E2927" s="16" t="s">
        <v>39</v>
      </c>
      <c r="F2927" s="85">
        <v>999932209</v>
      </c>
      <c r="G2927" s="1">
        <f>(J2927+T2927)-H2927</f>
        <v>171</v>
      </c>
      <c r="H2927" s="16"/>
      <c r="I2927" s="28"/>
      <c r="J2927" s="1">
        <f>SUM(K2927,L2927,N2927,O2927,P2927,Q2927)</f>
        <v>0</v>
      </c>
      <c r="K2927" s="1">
        <f>SUM(AC2927,AE2927)</f>
        <v>0</v>
      </c>
      <c r="L2927" s="1">
        <v>0</v>
      </c>
      <c r="M2927" s="1">
        <v>0</v>
      </c>
      <c r="N2927" s="1">
        <v>0</v>
      </c>
      <c r="O2927" s="1"/>
      <c r="P2927" s="1">
        <v>0</v>
      </c>
      <c r="Q2927" s="1">
        <f>AD2927</f>
        <v>0</v>
      </c>
      <c r="R2927" s="1">
        <v>0</v>
      </c>
      <c r="S2927" s="31"/>
      <c r="T2927" s="1">
        <f>SUM(U2927,V2927,X2927,Y2927,Z2927,AA2927)</f>
        <v>171</v>
      </c>
      <c r="U2927" s="1">
        <f>SUM(AG2927,BF2927)</f>
        <v>0</v>
      </c>
      <c r="V2927" s="1">
        <f>SUM(AJ2927,AK2927,AL2927,AM2927,AO2927,AP2927,AQ2927,AR2927,AS2927,AT2927,AU2927,AN2927,AV2927,AW2927,AX2927,AY2927,AZ2927,BA2927,BC2927,BD2927,BE2927,BB2927)</f>
        <v>30</v>
      </c>
      <c r="W2927" s="1">
        <f>COUNTIF(AJ2927:BE2927, "&gt;0")</f>
        <v>1</v>
      </c>
      <c r="X2927" s="1">
        <f>SUM(BG2927,BH2927)</f>
        <v>84</v>
      </c>
      <c r="Y2927" s="1">
        <f>BI2927</f>
        <v>57</v>
      </c>
      <c r="Z2927" s="1">
        <f>AI2927</f>
        <v>0</v>
      </c>
      <c r="AA2927" s="1">
        <f>AH2927</f>
        <v>0</v>
      </c>
      <c r="AB2927" s="31"/>
      <c r="AC2927" s="16">
        <v>0</v>
      </c>
      <c r="AD2927" s="16">
        <v>0</v>
      </c>
      <c r="AE2927" s="16">
        <v>0</v>
      </c>
      <c r="AF2927" s="28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>
        <v>0</v>
      </c>
      <c r="AU2927" s="16">
        <v>0</v>
      </c>
      <c r="AV2927" s="16">
        <v>0</v>
      </c>
      <c r="AW2927" s="16">
        <v>0</v>
      </c>
      <c r="AX2927" s="16">
        <v>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30</v>
      </c>
      <c r="BE2927" s="16">
        <v>0</v>
      </c>
      <c r="BF2927" s="16">
        <v>0</v>
      </c>
      <c r="BG2927" s="16">
        <v>84</v>
      </c>
      <c r="BH2927" s="16">
        <v>0</v>
      </c>
      <c r="BI2927" s="16">
        <v>57</v>
      </c>
    </row>
    <row r="2928" spans="1:62" x14ac:dyDescent="0.3">
      <c r="A2928" s="85" t="s">
        <v>607</v>
      </c>
      <c r="B2928" s="85" t="s">
        <v>30</v>
      </c>
      <c r="C2928" s="16" t="s">
        <v>1926</v>
      </c>
      <c r="D2928" s="16" t="s">
        <v>1225</v>
      </c>
      <c r="E2928" s="16" t="s">
        <v>39</v>
      </c>
      <c r="F2928" s="85">
        <v>999929069</v>
      </c>
      <c r="G2928" s="1">
        <f>(J2928+T2928)-H2928</f>
        <v>158</v>
      </c>
      <c r="H2928" s="16"/>
      <c r="I2928" s="28"/>
      <c r="J2928" s="1">
        <f>SUM(K2928,L2928,N2928,O2928,P2928,Q2928)</f>
        <v>0</v>
      </c>
      <c r="K2928" s="1">
        <f>SUM(AC2928,AE2928)</f>
        <v>0</v>
      </c>
      <c r="L2928" s="1">
        <v>0</v>
      </c>
      <c r="M2928" s="1">
        <v>0</v>
      </c>
      <c r="N2928" s="1">
        <v>0</v>
      </c>
      <c r="O2928" s="1"/>
      <c r="P2928" s="1">
        <v>0</v>
      </c>
      <c r="Q2928" s="1">
        <f>AD2928</f>
        <v>0</v>
      </c>
      <c r="R2928" s="1">
        <v>0</v>
      </c>
      <c r="S2928" s="31"/>
      <c r="T2928" s="1">
        <f>SUM(U2928,V2928,X2928,Y2928,Z2928,AA2928)</f>
        <v>158</v>
      </c>
      <c r="U2928" s="1">
        <f>SUM(AG2928,BF2928)</f>
        <v>0</v>
      </c>
      <c r="V2928" s="1">
        <f>SUM(AJ2928,AK2928,AL2928,AM2928,AO2928,AP2928,AQ2928,AR2928,AS2928,AT2928,AU2928,AN2928,AV2928,AW2928,AX2928,AY2928,AZ2928,BA2928,BC2928,BD2928,BE2928,BB2928)</f>
        <v>68</v>
      </c>
      <c r="W2928" s="1">
        <f>COUNTIF(AJ2928:BE2928, "&gt;0")</f>
        <v>1</v>
      </c>
      <c r="X2928" s="1">
        <f>SUM(BG2928,BH2928)</f>
        <v>90</v>
      </c>
      <c r="Y2928" s="1">
        <f>BI2928</f>
        <v>0</v>
      </c>
      <c r="Z2928" s="1">
        <f>AI2928</f>
        <v>0</v>
      </c>
      <c r="AA2928" s="1">
        <f>AH2928</f>
        <v>0</v>
      </c>
      <c r="AB2928" s="31"/>
      <c r="AC2928" s="16">
        <v>0</v>
      </c>
      <c r="AD2928" s="16">
        <v>0</v>
      </c>
      <c r="AE2928" s="16">
        <v>0</v>
      </c>
      <c r="AF2928" s="28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68</v>
      </c>
      <c r="AS2928" s="16">
        <v>0</v>
      </c>
      <c r="AT2928" s="16">
        <v>0</v>
      </c>
      <c r="AU2928" s="16">
        <v>0</v>
      </c>
      <c r="AV2928" s="16">
        <v>0</v>
      </c>
      <c r="AW2928" s="16">
        <v>0</v>
      </c>
      <c r="AX2928" s="16">
        <v>0</v>
      </c>
      <c r="AY2928" s="16">
        <v>0</v>
      </c>
      <c r="AZ2928" s="16">
        <v>0</v>
      </c>
      <c r="BA2928" s="16">
        <v>0</v>
      </c>
      <c r="BB2928" s="16">
        <v>0</v>
      </c>
      <c r="BC2928" s="16">
        <v>0</v>
      </c>
      <c r="BD2928" s="16">
        <v>0</v>
      </c>
      <c r="BE2928" s="16">
        <v>0</v>
      </c>
      <c r="BF2928" s="16">
        <v>0</v>
      </c>
      <c r="BG2928" s="16">
        <v>90</v>
      </c>
      <c r="BH2928" s="16">
        <v>0</v>
      </c>
      <c r="BI2928" s="16">
        <v>0</v>
      </c>
      <c r="BJ2928" s="135"/>
    </row>
    <row r="2929" spans="1:62" x14ac:dyDescent="0.3">
      <c r="A2929" s="85" t="s">
        <v>607</v>
      </c>
      <c r="B2929" s="85" t="s">
        <v>30</v>
      </c>
      <c r="C2929" s="16" t="s">
        <v>2376</v>
      </c>
      <c r="D2929" s="16" t="s">
        <v>142</v>
      </c>
      <c r="E2929" s="16" t="s">
        <v>39</v>
      </c>
      <c r="F2929" s="85">
        <v>999929941</v>
      </c>
      <c r="G2929" s="1">
        <f>(J2929+T2929)-H2929</f>
        <v>157</v>
      </c>
      <c r="H2929" s="16"/>
      <c r="I2929" s="28"/>
      <c r="J2929" s="1">
        <f>SUM(K2929,L2929,N2929,O2929,P2929,Q2929)</f>
        <v>0</v>
      </c>
      <c r="K2929" s="1">
        <f>SUM(AC2929,AE2929)</f>
        <v>0</v>
      </c>
      <c r="L2929" s="1">
        <v>0</v>
      </c>
      <c r="M2929" s="1">
        <v>0</v>
      </c>
      <c r="N2929" s="1">
        <v>0</v>
      </c>
      <c r="O2929" s="1"/>
      <c r="P2929" s="1">
        <v>0</v>
      </c>
      <c r="Q2929" s="1">
        <f>AD2929</f>
        <v>0</v>
      </c>
      <c r="R2929" s="1">
        <v>0</v>
      </c>
      <c r="S2929" s="31"/>
      <c r="T2929" s="1">
        <f>SUM(U2929,V2929,X2929,Y2929,Z2929,AA2929)</f>
        <v>157</v>
      </c>
      <c r="U2929" s="1">
        <f>SUM(AG2929,BF2929)</f>
        <v>0</v>
      </c>
      <c r="V2929" s="1">
        <f>SUM(AJ2929,AK2929,AL2929,AM2929,AO2929,AP2929,AQ2929,AR2929,AS2929,AT2929,AU2929,AN2929,AV2929,AW2929,AX2929,AY2929,AZ2929,BA2929,BC2929,BD2929,BE2929,BB2929)</f>
        <v>68</v>
      </c>
      <c r="W2929" s="1">
        <f>COUNTIF(AJ2929:BE2929, "&gt;0")</f>
        <v>1</v>
      </c>
      <c r="X2929" s="1">
        <f>SUM(BG2929,BH2929)</f>
        <v>0</v>
      </c>
      <c r="Y2929" s="1">
        <f>BI2929</f>
        <v>89</v>
      </c>
      <c r="Z2929" s="1">
        <f>AI2929</f>
        <v>0</v>
      </c>
      <c r="AA2929" s="1">
        <f>AH2929</f>
        <v>0</v>
      </c>
      <c r="AB2929" s="31"/>
      <c r="AC2929" s="16">
        <v>0</v>
      </c>
      <c r="AD2929" s="16">
        <v>0</v>
      </c>
      <c r="AE2929" s="16">
        <v>0</v>
      </c>
      <c r="AF2929" s="28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0</v>
      </c>
      <c r="AR2929" s="16">
        <v>68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0</v>
      </c>
      <c r="BC2929" s="16">
        <v>0</v>
      </c>
      <c r="BD2929" s="16">
        <v>0</v>
      </c>
      <c r="BE2929" s="16">
        <v>0</v>
      </c>
      <c r="BF2929" s="16">
        <v>0</v>
      </c>
      <c r="BG2929" s="16">
        <v>0</v>
      </c>
      <c r="BH2929" s="16">
        <v>0</v>
      </c>
      <c r="BI2929" s="16">
        <v>89</v>
      </c>
      <c r="BJ2929" s="135"/>
    </row>
    <row r="2930" spans="1:62" x14ac:dyDescent="0.3">
      <c r="A2930" s="98" t="s">
        <v>607</v>
      </c>
      <c r="B2930" s="98" t="s">
        <v>30</v>
      </c>
      <c r="C2930" s="99" t="s">
        <v>1819</v>
      </c>
      <c r="D2930" s="99" t="s">
        <v>899</v>
      </c>
      <c r="E2930" s="99" t="s">
        <v>39</v>
      </c>
      <c r="F2930" s="85">
        <v>999927820</v>
      </c>
      <c r="G2930" s="1">
        <f>(J2930+T2930)-H2930</f>
        <v>141</v>
      </c>
      <c r="H2930" s="1"/>
      <c r="I2930" s="15"/>
      <c r="J2930" s="1">
        <f>SUM(K2930,L2930,N2930,O2930,P2930,Q2930)</f>
        <v>0</v>
      </c>
      <c r="K2930" s="1">
        <f>SUM(AC2930,AE2930)</f>
        <v>0</v>
      </c>
      <c r="L2930" s="1">
        <v>0</v>
      </c>
      <c r="M2930" s="1">
        <v>0</v>
      </c>
      <c r="N2930" s="1">
        <v>0</v>
      </c>
      <c r="O2930" s="1"/>
      <c r="P2930" s="1">
        <v>0</v>
      </c>
      <c r="Q2930" s="1">
        <f>AD2930</f>
        <v>0</v>
      </c>
      <c r="R2930" s="1">
        <v>0</v>
      </c>
      <c r="S2930" s="31"/>
      <c r="T2930" s="1">
        <f>SUM(U2930,V2930,X2930,Y2930,Z2930,AA2930)</f>
        <v>141</v>
      </c>
      <c r="U2930" s="1">
        <f>SUM(AG2930,BF2930)</f>
        <v>20</v>
      </c>
      <c r="V2930" s="1">
        <f>SUM(AJ2930,AK2930,AL2930,AM2930,AO2930,AP2930,AQ2930,AR2930,AS2930,AT2930,AU2930,AN2930,AV2930,AW2930,AX2930,AY2930,AZ2930,BA2930,BC2930,BD2930,BE2930,BB2930)</f>
        <v>45</v>
      </c>
      <c r="W2930" s="1">
        <f>COUNTIF(AJ2930:BE2930, "&gt;0")</f>
        <v>1</v>
      </c>
      <c r="X2930" s="1">
        <f>SUM(BG2930,BH2930)</f>
        <v>0</v>
      </c>
      <c r="Y2930" s="1">
        <f>BI2930</f>
        <v>76</v>
      </c>
      <c r="Z2930" s="1">
        <f>AI2930</f>
        <v>0</v>
      </c>
      <c r="AA2930" s="1">
        <f>AH2930</f>
        <v>0</v>
      </c>
      <c r="AB2930" s="31"/>
      <c r="AC2930" s="1">
        <v>0</v>
      </c>
      <c r="AD2930" s="16">
        <v>0</v>
      </c>
      <c r="AE2930" s="16">
        <v>0</v>
      </c>
      <c r="AF2930" s="28">
        <v>0</v>
      </c>
      <c r="AG2930" s="16">
        <v>20</v>
      </c>
      <c r="AH2930" s="16">
        <v>0</v>
      </c>
      <c r="AI2930" s="16">
        <v>0</v>
      </c>
      <c r="AJ2930" s="16">
        <v>45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0</v>
      </c>
      <c r="AQ2930" s="16">
        <v>0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0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0</v>
      </c>
      <c r="BF2930" s="16">
        <v>0</v>
      </c>
      <c r="BG2930" s="16">
        <v>0</v>
      </c>
      <c r="BH2930" s="16">
        <v>0</v>
      </c>
      <c r="BI2930" s="16">
        <v>76</v>
      </c>
      <c r="BJ2930" s="135"/>
    </row>
    <row r="2931" spans="1:62" x14ac:dyDescent="0.3">
      <c r="A2931" s="85" t="s">
        <v>607</v>
      </c>
      <c r="B2931" s="85" t="s">
        <v>30</v>
      </c>
      <c r="C2931" s="16" t="s">
        <v>2280</v>
      </c>
      <c r="D2931" s="16" t="s">
        <v>2281</v>
      </c>
      <c r="E2931" s="16" t="s">
        <v>39</v>
      </c>
      <c r="F2931" s="85">
        <v>999930184</v>
      </c>
      <c r="G2931" s="1">
        <f>(J2931+T2931)-H2931</f>
        <v>117</v>
      </c>
      <c r="H2931" s="16"/>
      <c r="I2931" s="28"/>
      <c r="J2931" s="1">
        <f>SUM(K2931,L2931,N2931,O2931,P2931,Q2931)</f>
        <v>0</v>
      </c>
      <c r="K2931" s="1">
        <f>SUM(AC2931,AE2931)</f>
        <v>0</v>
      </c>
      <c r="L2931" s="1">
        <v>0</v>
      </c>
      <c r="M2931" s="1">
        <v>0</v>
      </c>
      <c r="N2931" s="1">
        <v>0</v>
      </c>
      <c r="O2931" s="1"/>
      <c r="P2931" s="1">
        <v>0</v>
      </c>
      <c r="Q2931" s="1">
        <f>AD2931</f>
        <v>0</v>
      </c>
      <c r="R2931" s="1">
        <v>0</v>
      </c>
      <c r="S2931" s="31"/>
      <c r="T2931" s="1">
        <f>SUM(U2931,V2931,X2931,Y2931,Z2931,AA2931)</f>
        <v>117</v>
      </c>
      <c r="U2931" s="1">
        <f>SUM(AG2931,BF2931)</f>
        <v>0</v>
      </c>
      <c r="V2931" s="1">
        <f>SUM(AJ2931,AK2931,AL2931,AM2931,AO2931,AP2931,AQ2931,AR2931,AS2931,AT2931,AU2931,AN2931,AV2931,AW2931,AX2931,AY2931,AZ2931,BA2931,BC2931,BD2931,BE2931,BB2931)</f>
        <v>60</v>
      </c>
      <c r="W2931" s="1">
        <f>COUNTIF(AJ2931:BE2931, "&gt;0")</f>
        <v>1</v>
      </c>
      <c r="X2931" s="1">
        <f>SUM(BG2931,BH2931)</f>
        <v>0</v>
      </c>
      <c r="Y2931" s="1">
        <f>BI2931</f>
        <v>57</v>
      </c>
      <c r="Z2931" s="1">
        <f>AI2931</f>
        <v>0</v>
      </c>
      <c r="AA2931" s="1">
        <f>AH2931</f>
        <v>0</v>
      </c>
      <c r="AB2931" s="31"/>
      <c r="AC2931" s="16">
        <v>0</v>
      </c>
      <c r="AD2931" s="16">
        <v>0</v>
      </c>
      <c r="AE2931" s="16">
        <v>0</v>
      </c>
      <c r="AF2931" s="28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60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0</v>
      </c>
      <c r="BH2931" s="16">
        <v>0</v>
      </c>
      <c r="BI2931" s="16">
        <v>57</v>
      </c>
      <c r="BJ2931" s="135"/>
    </row>
    <row r="2932" spans="1:62" x14ac:dyDescent="0.3">
      <c r="A2932" s="85" t="s">
        <v>607</v>
      </c>
      <c r="B2932" s="85" t="s">
        <v>30</v>
      </c>
      <c r="C2932" s="16" t="s">
        <v>2876</v>
      </c>
      <c r="D2932" s="16" t="s">
        <v>1309</v>
      </c>
      <c r="E2932" s="16" t="s">
        <v>39</v>
      </c>
      <c r="F2932" s="85">
        <v>999929974</v>
      </c>
      <c r="G2932" s="1">
        <f>(J2932+T2932)-H2932</f>
        <v>113</v>
      </c>
      <c r="H2932" s="16"/>
      <c r="I2932" s="28"/>
      <c r="J2932" s="1">
        <f>SUM(K2932,L2932,N2932,O2932,P2932,Q2932)</f>
        <v>0</v>
      </c>
      <c r="K2932" s="1">
        <f>SUM(AC2932,AE2932)</f>
        <v>0</v>
      </c>
      <c r="L2932" s="1">
        <v>0</v>
      </c>
      <c r="M2932" s="1">
        <v>0</v>
      </c>
      <c r="N2932" s="1">
        <v>0</v>
      </c>
      <c r="O2932" s="1"/>
      <c r="P2932" s="1">
        <v>0</v>
      </c>
      <c r="Q2932" s="1">
        <f>AD2932</f>
        <v>0</v>
      </c>
      <c r="R2932" s="1">
        <v>0</v>
      </c>
      <c r="S2932" s="28"/>
      <c r="T2932" s="1">
        <f>SUM(U2932,V2932,X2932,Y2932,Z2932,AA2932)</f>
        <v>113</v>
      </c>
      <c r="U2932" s="1">
        <f>SUM(AG2932,BF2932)</f>
        <v>0</v>
      </c>
      <c r="V2932" s="1">
        <f>SUM(AJ2932,AK2932,AL2932,AM2932,AO2932,AP2932,AQ2932,AR2932,AS2932,AT2932,AU2932,AN2932,AV2932,AW2932,AX2932,AY2932,AZ2932,BA2932,BC2932,BD2932,BE2932,BB2932)</f>
        <v>30</v>
      </c>
      <c r="W2932" s="1">
        <f>COUNTIF(AJ2932:BE2932, "&gt;0")</f>
        <v>1</v>
      </c>
      <c r="X2932" s="1">
        <f>SUM(BG2932,BH2932)</f>
        <v>0</v>
      </c>
      <c r="Y2932" s="1">
        <f>BI2932</f>
        <v>83</v>
      </c>
      <c r="Z2932" s="1">
        <f>AI2932</f>
        <v>0</v>
      </c>
      <c r="AA2932" s="1">
        <f>AH2932</f>
        <v>0</v>
      </c>
      <c r="AB2932" s="28"/>
      <c r="AC2932" s="16">
        <v>0</v>
      </c>
      <c r="AD2932" s="16">
        <v>0</v>
      </c>
      <c r="AE2932" s="16">
        <v>0</v>
      </c>
      <c r="AF2932" s="28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30</v>
      </c>
      <c r="AO2932" s="16">
        <v>0</v>
      </c>
      <c r="AP2932" s="16">
        <v>0</v>
      </c>
      <c r="AQ2932" s="16">
        <v>0</v>
      </c>
      <c r="AR2932" s="16">
        <v>0</v>
      </c>
      <c r="AS2932" s="16">
        <v>0</v>
      </c>
      <c r="AT2932" s="16">
        <v>0</v>
      </c>
      <c r="AU2932" s="16">
        <v>0</v>
      </c>
      <c r="AV2932" s="16">
        <v>0</v>
      </c>
      <c r="AW2932" s="16">
        <v>0</v>
      </c>
      <c r="AX2932" s="16">
        <v>0</v>
      </c>
      <c r="AY2932" s="16">
        <v>0</v>
      </c>
      <c r="AZ2932" s="16">
        <v>0</v>
      </c>
      <c r="BA2932" s="16">
        <v>0</v>
      </c>
      <c r="BB2932" s="16">
        <v>0</v>
      </c>
      <c r="BC2932" s="16">
        <v>0</v>
      </c>
      <c r="BD2932" s="16">
        <v>0</v>
      </c>
      <c r="BE2932" s="16">
        <v>0</v>
      </c>
      <c r="BF2932" s="16">
        <v>0</v>
      </c>
      <c r="BG2932" s="16">
        <v>0</v>
      </c>
      <c r="BH2932" s="16">
        <v>0</v>
      </c>
      <c r="BI2932" s="16">
        <v>83</v>
      </c>
      <c r="BJ2932" s="135"/>
    </row>
    <row r="2933" spans="1:62" x14ac:dyDescent="0.3">
      <c r="A2933" s="85" t="s">
        <v>607</v>
      </c>
      <c r="B2933" s="85" t="s">
        <v>30</v>
      </c>
      <c r="C2933" s="16" t="s">
        <v>2378</v>
      </c>
      <c r="D2933" s="16" t="s">
        <v>2379</v>
      </c>
      <c r="E2933" s="16" t="s">
        <v>39</v>
      </c>
      <c r="F2933" s="85">
        <v>999929144</v>
      </c>
      <c r="G2933" s="1">
        <f>(J2933+T2933)-H2933</f>
        <v>108</v>
      </c>
      <c r="H2933" s="16"/>
      <c r="I2933" s="28"/>
      <c r="J2933" s="1">
        <f>SUM(K2933,L2933,N2933,O2933,P2933,Q2933)</f>
        <v>0</v>
      </c>
      <c r="K2933" s="1">
        <f>SUM(AC2933,AE2933)</f>
        <v>0</v>
      </c>
      <c r="L2933" s="1">
        <v>0</v>
      </c>
      <c r="M2933" s="1">
        <v>0</v>
      </c>
      <c r="N2933" s="1">
        <v>0</v>
      </c>
      <c r="O2933" s="1"/>
      <c r="P2933" s="1">
        <v>0</v>
      </c>
      <c r="Q2933" s="1">
        <f>AD2933</f>
        <v>0</v>
      </c>
      <c r="R2933" s="1">
        <v>0</v>
      </c>
      <c r="S2933" s="31"/>
      <c r="T2933" s="1">
        <f>SUM(U2933,V2933,X2933,Y2933,Z2933,AA2933)</f>
        <v>108</v>
      </c>
      <c r="U2933" s="1">
        <f>SUM(AG2933,BF2933)</f>
        <v>0</v>
      </c>
      <c r="V2933" s="1">
        <f>SUM(AJ2933,AK2933,AL2933,AM2933,AO2933,AP2933,AQ2933,AR2933,AS2933,AT2933,AU2933,AN2933,AV2933,AW2933,AX2933,AY2933,AZ2933,BA2933,BC2933,BD2933,BE2933,BB2933)</f>
        <v>51</v>
      </c>
      <c r="W2933" s="1">
        <f>COUNTIF(AJ2933:BE2933, "&gt;0")</f>
        <v>1</v>
      </c>
      <c r="X2933" s="1">
        <f>SUM(BG2933,BH2933)</f>
        <v>0</v>
      </c>
      <c r="Y2933" s="1">
        <f>BI2933</f>
        <v>57</v>
      </c>
      <c r="Z2933" s="1">
        <f>AI2933</f>
        <v>0</v>
      </c>
      <c r="AA2933" s="1">
        <f>AH2933</f>
        <v>0</v>
      </c>
      <c r="AB2933" s="31"/>
      <c r="AC2933" s="16">
        <v>0</v>
      </c>
      <c r="AD2933" s="16">
        <v>0</v>
      </c>
      <c r="AE2933" s="16">
        <v>0</v>
      </c>
      <c r="AF2933" s="28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0</v>
      </c>
      <c r="AO2933" s="16">
        <v>0</v>
      </c>
      <c r="AP2933" s="16">
        <v>0</v>
      </c>
      <c r="AQ2933" s="16">
        <v>0</v>
      </c>
      <c r="AR2933" s="16">
        <v>51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0</v>
      </c>
      <c r="BH2933" s="16">
        <v>0</v>
      </c>
      <c r="BI2933" s="16">
        <v>57</v>
      </c>
      <c r="BJ2933" s="135"/>
    </row>
    <row r="2934" spans="1:62" x14ac:dyDescent="0.3">
      <c r="A2934" s="98" t="s">
        <v>607</v>
      </c>
      <c r="B2934" s="98" t="s">
        <v>30</v>
      </c>
      <c r="C2934" s="35" t="s">
        <v>3083</v>
      </c>
      <c r="D2934" s="35" t="s">
        <v>3084</v>
      </c>
      <c r="E2934" s="35" t="s">
        <v>39</v>
      </c>
      <c r="F2934" s="85">
        <v>999929695</v>
      </c>
      <c r="G2934" s="1">
        <f>(J2934+T2934)-H2934</f>
        <v>87</v>
      </c>
      <c r="H2934" s="16"/>
      <c r="I2934" s="28"/>
      <c r="J2934" s="1">
        <f>SUM(K2934,L2934,N2934,O2934,P2934,Q2934)</f>
        <v>0</v>
      </c>
      <c r="K2934" s="1">
        <f>SUM(AC2934,AE2934)</f>
        <v>0</v>
      </c>
      <c r="L2934" s="1">
        <v>0</v>
      </c>
      <c r="M2934" s="1">
        <v>0</v>
      </c>
      <c r="N2934" s="1">
        <v>0</v>
      </c>
      <c r="O2934" s="1"/>
      <c r="P2934" s="1">
        <v>0</v>
      </c>
      <c r="Q2934" s="1">
        <f>AD2934</f>
        <v>0</v>
      </c>
      <c r="R2934" s="1">
        <v>0</v>
      </c>
      <c r="S2934" s="28"/>
      <c r="T2934" s="1">
        <f>SUM(U2934,V2934,X2934,Y2934,Z2934,AA2934)</f>
        <v>87</v>
      </c>
      <c r="U2934" s="1">
        <f>SUM(AG2934,BF2934)</f>
        <v>0</v>
      </c>
      <c r="V2934" s="1">
        <f>SUM(AJ2934,AK2934,AL2934,AM2934,AO2934,AP2934,AQ2934,AR2934,AS2934,AT2934,AU2934,AN2934,AV2934,AW2934,AX2934,AY2934,AZ2934,BA2934,BC2934,BD2934,BE2934,BB2934)</f>
        <v>30</v>
      </c>
      <c r="W2934" s="1">
        <f>COUNTIF(AJ2934:BE2934, "&gt;0")</f>
        <v>1</v>
      </c>
      <c r="X2934" s="1">
        <f>SUM(BG2934,BH2934)</f>
        <v>0</v>
      </c>
      <c r="Y2934" s="1">
        <f>BI2934</f>
        <v>57</v>
      </c>
      <c r="Z2934" s="1">
        <f>AI2934</f>
        <v>0</v>
      </c>
      <c r="AA2934" s="1">
        <f>AH2934</f>
        <v>0</v>
      </c>
      <c r="AB2934" s="28"/>
      <c r="AC2934" s="16">
        <v>0</v>
      </c>
      <c r="AD2934" s="16">
        <v>0</v>
      </c>
      <c r="AE2934" s="16">
        <v>0</v>
      </c>
      <c r="AF2934" s="28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0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30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0</v>
      </c>
      <c r="BH2934" s="16">
        <v>0</v>
      </c>
      <c r="BI2934" s="16">
        <v>57</v>
      </c>
      <c r="BJ2934" s="135"/>
    </row>
    <row r="2935" spans="1:62" x14ac:dyDescent="0.3">
      <c r="A2935" s="85" t="s">
        <v>607</v>
      </c>
      <c r="B2935" s="85" t="s">
        <v>30</v>
      </c>
      <c r="C2935" s="85" t="s">
        <v>698</v>
      </c>
      <c r="D2935" s="85" t="s">
        <v>259</v>
      </c>
      <c r="E2935" s="85" t="s">
        <v>39</v>
      </c>
      <c r="F2935" s="85">
        <v>999931788</v>
      </c>
      <c r="G2935" s="1">
        <f>(J2935+T2935)-H2935</f>
        <v>60</v>
      </c>
      <c r="H2935" s="16"/>
      <c r="I2935" s="28"/>
      <c r="J2935" s="1">
        <f>SUM(K2935,L2935,N2935,O2935,P2935,Q2935)</f>
        <v>0</v>
      </c>
      <c r="K2935" s="1">
        <f>SUM(AC2935,AE2935)</f>
        <v>0</v>
      </c>
      <c r="L2935" s="1">
        <v>0</v>
      </c>
      <c r="M2935" s="1">
        <v>0</v>
      </c>
      <c r="N2935" s="1">
        <v>0</v>
      </c>
      <c r="O2935" s="1"/>
      <c r="P2935" s="1">
        <v>0</v>
      </c>
      <c r="Q2935" s="1">
        <f>AD2935</f>
        <v>0</v>
      </c>
      <c r="R2935" s="1">
        <v>0</v>
      </c>
      <c r="S2935" s="28"/>
      <c r="T2935" s="1">
        <f>SUM(U2935,V2935,X2935,Y2935,Z2935,AA2935)</f>
        <v>60</v>
      </c>
      <c r="U2935" s="1">
        <f>SUM(AG2935,BF2935)</f>
        <v>0</v>
      </c>
      <c r="V2935" s="1">
        <f>SUM(AJ2935,AK2935,AL2935,AM2935,AO2935,AP2935,AQ2935,AR2935,AS2935,AT2935,AU2935,AN2935,AV2935,AW2935,AX2935,AY2935,AZ2935,BA2935,BC2935,BD2935,BE2935,BB2935)</f>
        <v>60</v>
      </c>
      <c r="W2935" s="1">
        <f>COUNTIF(AJ2935:BE2935, "&gt;0")</f>
        <v>1</v>
      </c>
      <c r="X2935" s="1">
        <f>SUM(BG2935,BH2935)</f>
        <v>0</v>
      </c>
      <c r="Y2935" s="1">
        <f>BI2935</f>
        <v>0</v>
      </c>
      <c r="Z2935" s="1">
        <f>AI2935</f>
        <v>0</v>
      </c>
      <c r="AA2935" s="1">
        <f>AH2935</f>
        <v>0</v>
      </c>
      <c r="AB2935" s="28"/>
      <c r="AC2935" s="16">
        <v>0</v>
      </c>
      <c r="AD2935" s="16">
        <v>0</v>
      </c>
      <c r="AE2935" s="16">
        <v>0</v>
      </c>
      <c r="AF2935" s="28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0</v>
      </c>
      <c r="AO2935" s="16">
        <v>0</v>
      </c>
      <c r="AP2935" s="16">
        <v>0</v>
      </c>
      <c r="AQ2935" s="16">
        <v>0</v>
      </c>
      <c r="AR2935" s="16">
        <v>0</v>
      </c>
      <c r="AS2935" s="16">
        <v>0</v>
      </c>
      <c r="AT2935" s="16">
        <v>0</v>
      </c>
      <c r="AU2935" s="16">
        <v>0</v>
      </c>
      <c r="AV2935" s="16">
        <v>0</v>
      </c>
      <c r="AW2935" s="16">
        <v>0</v>
      </c>
      <c r="AX2935" s="16">
        <v>0</v>
      </c>
      <c r="AY2935" s="16">
        <v>0</v>
      </c>
      <c r="AZ2935" s="16">
        <v>0</v>
      </c>
      <c r="BA2935" s="16">
        <v>0</v>
      </c>
      <c r="BB2935" s="16">
        <v>0</v>
      </c>
      <c r="BC2935" s="16">
        <v>60</v>
      </c>
      <c r="BD2935" s="16">
        <v>0</v>
      </c>
      <c r="BE2935" s="16">
        <v>0</v>
      </c>
      <c r="BF2935" s="16">
        <v>0</v>
      </c>
      <c r="BG2935" s="16">
        <v>0</v>
      </c>
      <c r="BH2935" s="16">
        <v>0</v>
      </c>
      <c r="BI2935" s="16">
        <v>0</v>
      </c>
    </row>
    <row r="2936" spans="1:62" x14ac:dyDescent="0.3">
      <c r="A2936" s="85" t="s">
        <v>607</v>
      </c>
      <c r="B2936" s="85" t="s">
        <v>30</v>
      </c>
      <c r="C2936" s="16" t="s">
        <v>2377</v>
      </c>
      <c r="D2936" s="16" t="s">
        <v>1578</v>
      </c>
      <c r="E2936" s="16" t="s">
        <v>39</v>
      </c>
      <c r="F2936" s="85">
        <v>999929963</v>
      </c>
      <c r="G2936" s="1">
        <f>(J2936+T2936)-H2936</f>
        <v>51</v>
      </c>
      <c r="H2936" s="16"/>
      <c r="I2936" s="28"/>
      <c r="J2936" s="1">
        <f>SUM(K2936,L2936,N2936,O2936,P2936,Q2936)</f>
        <v>0</v>
      </c>
      <c r="K2936" s="1">
        <f>SUM(AC2936,AE2936)</f>
        <v>0</v>
      </c>
      <c r="L2936" s="1">
        <v>0</v>
      </c>
      <c r="M2936" s="1">
        <v>0</v>
      </c>
      <c r="N2936" s="1">
        <v>0</v>
      </c>
      <c r="O2936" s="1"/>
      <c r="P2936" s="1">
        <v>0</v>
      </c>
      <c r="Q2936" s="1">
        <f>AD2936</f>
        <v>0</v>
      </c>
      <c r="R2936" s="1">
        <v>0</v>
      </c>
      <c r="S2936" s="31"/>
      <c r="T2936" s="1">
        <f>SUM(U2936,V2936,X2936,Y2936,Z2936,AA2936)</f>
        <v>51</v>
      </c>
      <c r="U2936" s="1">
        <f>SUM(AG2936,BF2936)</f>
        <v>0</v>
      </c>
      <c r="V2936" s="1">
        <f>SUM(AJ2936,AK2936,AL2936,AM2936,AO2936,AP2936,AQ2936,AR2936,AS2936,AT2936,AU2936,AN2936,AV2936,AW2936,AX2936,AY2936,AZ2936,BA2936,BC2936,BD2936,BE2936,BB2936)</f>
        <v>51</v>
      </c>
      <c r="W2936" s="1">
        <f>COUNTIF(AJ2936:BE2936, "&gt;0")</f>
        <v>1</v>
      </c>
      <c r="X2936" s="1">
        <f>SUM(BG2936,BH2936)</f>
        <v>0</v>
      </c>
      <c r="Y2936" s="1">
        <f>BI2936</f>
        <v>0</v>
      </c>
      <c r="Z2936" s="1">
        <f>AI2936</f>
        <v>0</v>
      </c>
      <c r="AA2936" s="1">
        <f>AH2936</f>
        <v>0</v>
      </c>
      <c r="AB2936" s="31"/>
      <c r="AC2936" s="16">
        <v>0</v>
      </c>
      <c r="AD2936" s="16">
        <v>0</v>
      </c>
      <c r="AE2936" s="16">
        <v>0</v>
      </c>
      <c r="AF2936" s="28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0</v>
      </c>
      <c r="AO2936" s="16">
        <v>0</v>
      </c>
      <c r="AP2936" s="16">
        <v>0</v>
      </c>
      <c r="AQ2936" s="16">
        <v>0</v>
      </c>
      <c r="AR2936" s="16">
        <v>51</v>
      </c>
      <c r="AS2936" s="16">
        <v>0</v>
      </c>
      <c r="AT2936" s="16">
        <v>0</v>
      </c>
      <c r="AU2936" s="16">
        <v>0</v>
      </c>
      <c r="AV2936" s="16">
        <v>0</v>
      </c>
      <c r="AW2936" s="16">
        <v>0</v>
      </c>
      <c r="AX2936" s="16">
        <v>0</v>
      </c>
      <c r="AY2936" s="16">
        <v>0</v>
      </c>
      <c r="AZ2936" s="16">
        <v>0</v>
      </c>
      <c r="BA2936" s="16">
        <v>0</v>
      </c>
      <c r="BB2936" s="16">
        <v>0</v>
      </c>
      <c r="BC2936" s="16">
        <v>0</v>
      </c>
      <c r="BD2936" s="16">
        <v>0</v>
      </c>
      <c r="BE2936" s="16">
        <v>0</v>
      </c>
      <c r="BF2936" s="16">
        <v>0</v>
      </c>
      <c r="BG2936" s="16">
        <v>0</v>
      </c>
      <c r="BH2936" s="16">
        <v>0</v>
      </c>
      <c r="BI2936" s="16">
        <v>0</v>
      </c>
      <c r="BJ2936" s="135"/>
    </row>
    <row r="2937" spans="1:62" x14ac:dyDescent="0.3">
      <c r="A2937" s="85" t="s">
        <v>607</v>
      </c>
      <c r="B2937" s="85" t="s">
        <v>30</v>
      </c>
      <c r="C2937" s="16" t="s">
        <v>2267</v>
      </c>
      <c r="D2937" s="16" t="s">
        <v>2268</v>
      </c>
      <c r="E2937" s="16" t="s">
        <v>39</v>
      </c>
      <c r="F2937" s="85">
        <v>999929811</v>
      </c>
      <c r="G2937" s="1">
        <f>(J2937+T2937)-H2937</f>
        <v>45</v>
      </c>
      <c r="H2937" s="16"/>
      <c r="I2937" s="28"/>
      <c r="J2937" s="1">
        <f>SUM(K2937,L2937,N2937,O2937,P2937,Q2937)</f>
        <v>0</v>
      </c>
      <c r="K2937" s="1">
        <f>SUM(AC2937,AE2937)</f>
        <v>0</v>
      </c>
      <c r="L2937" s="1">
        <v>0</v>
      </c>
      <c r="M2937" s="1">
        <v>0</v>
      </c>
      <c r="N2937" s="1">
        <v>0</v>
      </c>
      <c r="O2937" s="1"/>
      <c r="P2937" s="1">
        <v>0</v>
      </c>
      <c r="Q2937" s="1">
        <f>AD2937</f>
        <v>0</v>
      </c>
      <c r="R2937" s="1">
        <v>0</v>
      </c>
      <c r="S2937" s="31"/>
      <c r="T2937" s="1">
        <f>SUM(U2937,V2937,X2937,Y2937,Z2937,AA2937)</f>
        <v>45</v>
      </c>
      <c r="U2937" s="1">
        <f>SUM(AG2937,BF2937)</f>
        <v>0</v>
      </c>
      <c r="V2937" s="1">
        <f>SUM(AJ2937,AK2937,AL2937,AM2937,AO2937,AP2937,AQ2937,AR2937,AS2937,AT2937,AU2937,AN2937,AV2937,AW2937,AX2937,AY2937,AZ2937,BA2937,BC2937,BD2937,BE2937,BB2937)</f>
        <v>45</v>
      </c>
      <c r="W2937" s="1">
        <f>COUNTIF(AJ2937:BE2937, "&gt;0")</f>
        <v>1</v>
      </c>
      <c r="X2937" s="1">
        <f>SUM(BG2937,BH2937)</f>
        <v>0</v>
      </c>
      <c r="Y2937" s="1">
        <f>BI2937</f>
        <v>0</v>
      </c>
      <c r="Z2937" s="1">
        <f>AI2937</f>
        <v>0</v>
      </c>
      <c r="AA2937" s="1">
        <f>AH2937</f>
        <v>0</v>
      </c>
      <c r="AB2937" s="31"/>
      <c r="AC2937" s="16">
        <v>0</v>
      </c>
      <c r="AD2937" s="16">
        <v>0</v>
      </c>
      <c r="AE2937" s="16">
        <v>0</v>
      </c>
      <c r="AF2937" s="28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0</v>
      </c>
      <c r="AO2937" s="16">
        <v>45</v>
      </c>
      <c r="AP2937" s="16">
        <v>0</v>
      </c>
      <c r="AQ2937" s="16">
        <v>0</v>
      </c>
      <c r="AR2937" s="16">
        <v>0</v>
      </c>
      <c r="AS2937" s="16">
        <v>0</v>
      </c>
      <c r="AT2937" s="16">
        <v>0</v>
      </c>
      <c r="AU2937" s="16">
        <v>0</v>
      </c>
      <c r="AV2937" s="16">
        <v>0</v>
      </c>
      <c r="AW2937" s="16">
        <v>0</v>
      </c>
      <c r="AX2937" s="16">
        <v>0</v>
      </c>
      <c r="AY2937" s="16">
        <v>0</v>
      </c>
      <c r="AZ2937" s="16">
        <v>0</v>
      </c>
      <c r="BA2937" s="16">
        <v>0</v>
      </c>
      <c r="BB2937" s="16">
        <v>0</v>
      </c>
      <c r="BC2937" s="16">
        <v>0</v>
      </c>
      <c r="BD2937" s="16">
        <v>0</v>
      </c>
      <c r="BE2937" s="16">
        <v>0</v>
      </c>
      <c r="BF2937" s="16">
        <v>0</v>
      </c>
      <c r="BG2937" s="16">
        <v>0</v>
      </c>
      <c r="BH2937" s="16">
        <v>0</v>
      </c>
      <c r="BI2937" s="16">
        <v>0</v>
      </c>
      <c r="BJ2937" s="135"/>
    </row>
    <row r="2938" spans="1:62" x14ac:dyDescent="0.3">
      <c r="A2938" s="85" t="s">
        <v>607</v>
      </c>
      <c r="B2938" s="85" t="s">
        <v>30</v>
      </c>
      <c r="C2938" s="16" t="s">
        <v>2994</v>
      </c>
      <c r="D2938" s="16" t="s">
        <v>2480</v>
      </c>
      <c r="E2938" s="16" t="s">
        <v>39</v>
      </c>
      <c r="F2938" s="85">
        <v>999930639</v>
      </c>
      <c r="G2938" s="1">
        <f>(J2938+T2938)-H2938</f>
        <v>45</v>
      </c>
      <c r="H2938" s="16"/>
      <c r="I2938" s="28"/>
      <c r="J2938" s="1">
        <f>SUM(K2938,L2938,N2938,O2938,P2938,Q2938)</f>
        <v>0</v>
      </c>
      <c r="K2938" s="1">
        <f>SUM(AC2938,AE2938)</f>
        <v>0</v>
      </c>
      <c r="L2938" s="1">
        <v>0</v>
      </c>
      <c r="M2938" s="1">
        <v>0</v>
      </c>
      <c r="N2938" s="1">
        <v>0</v>
      </c>
      <c r="O2938" s="1"/>
      <c r="P2938" s="1">
        <v>0</v>
      </c>
      <c r="Q2938" s="1">
        <f>AD2938</f>
        <v>0</v>
      </c>
      <c r="R2938" s="1">
        <v>0</v>
      </c>
      <c r="S2938" s="28"/>
      <c r="T2938" s="1">
        <f>SUM(U2938,V2938,X2938,Y2938,Z2938,AA2938)</f>
        <v>45</v>
      </c>
      <c r="U2938" s="1">
        <f>SUM(AG2938,BF2938)</f>
        <v>0</v>
      </c>
      <c r="V2938" s="1">
        <f>SUM(AJ2938,AK2938,AL2938,AM2938,AO2938,AP2938,AQ2938,AR2938,AS2938,AT2938,AU2938,AN2938,AV2938,AW2938,AX2938,AY2938,AZ2938,BA2938,BC2938,BD2938,BE2938,BB2938)</f>
        <v>45</v>
      </c>
      <c r="W2938" s="1">
        <f>COUNTIF(AJ2938:BE2938, "&gt;0")</f>
        <v>1</v>
      </c>
      <c r="X2938" s="1">
        <f>SUM(BG2938,BH2938)</f>
        <v>0</v>
      </c>
      <c r="Y2938" s="1">
        <f>BI2938</f>
        <v>0</v>
      </c>
      <c r="Z2938" s="1">
        <f>AI2938</f>
        <v>0</v>
      </c>
      <c r="AA2938" s="1">
        <f>AH2938</f>
        <v>0</v>
      </c>
      <c r="AB2938" s="28"/>
      <c r="AC2938" s="16">
        <v>0</v>
      </c>
      <c r="AD2938" s="16">
        <v>0</v>
      </c>
      <c r="AE2938" s="16">
        <v>0</v>
      </c>
      <c r="AF2938" s="28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0</v>
      </c>
      <c r="AO2938" s="16">
        <v>0</v>
      </c>
      <c r="AP2938" s="16">
        <v>0</v>
      </c>
      <c r="AQ2938" s="16">
        <v>0</v>
      </c>
      <c r="AR2938" s="16">
        <v>0</v>
      </c>
      <c r="AS2938" s="16">
        <v>0</v>
      </c>
      <c r="AT2938" s="16">
        <v>0</v>
      </c>
      <c r="AU2938" s="16">
        <v>0</v>
      </c>
      <c r="AV2938" s="16">
        <v>45</v>
      </c>
      <c r="AW2938" s="16">
        <v>0</v>
      </c>
      <c r="AX2938" s="16">
        <v>0</v>
      </c>
      <c r="AY2938" s="16">
        <v>0</v>
      </c>
      <c r="AZ2938" s="16">
        <v>0</v>
      </c>
      <c r="BA2938" s="16">
        <v>0</v>
      </c>
      <c r="BB2938" s="16">
        <v>0</v>
      </c>
      <c r="BC2938" s="16">
        <v>0</v>
      </c>
      <c r="BD2938" s="16">
        <v>0</v>
      </c>
      <c r="BE2938" s="16">
        <v>0</v>
      </c>
      <c r="BF2938" s="16">
        <v>0</v>
      </c>
      <c r="BG2938" s="16">
        <v>0</v>
      </c>
      <c r="BH2938" s="16">
        <v>0</v>
      </c>
      <c r="BI2938" s="16">
        <v>0</v>
      </c>
      <c r="BJ2938" s="135"/>
    </row>
    <row r="2939" spans="1:62" x14ac:dyDescent="0.3">
      <c r="A2939" s="85" t="s">
        <v>607</v>
      </c>
      <c r="B2939" s="85" t="s">
        <v>30</v>
      </c>
      <c r="C2939" s="85" t="s">
        <v>1166</v>
      </c>
      <c r="D2939" s="85" t="s">
        <v>3384</v>
      </c>
      <c r="E2939" s="85" t="s">
        <v>39</v>
      </c>
      <c r="F2939" s="85">
        <v>999932236</v>
      </c>
      <c r="G2939" s="1">
        <f>(J2939+T2939)-H2939</f>
        <v>45</v>
      </c>
      <c r="H2939" s="16"/>
      <c r="I2939" s="28"/>
      <c r="J2939" s="1">
        <f>SUM(K2939,L2939,N2939,O2939,P2939,Q2939)</f>
        <v>0</v>
      </c>
      <c r="K2939" s="1">
        <f>SUM(AC2939,AE2939)</f>
        <v>0</v>
      </c>
      <c r="L2939" s="1">
        <v>0</v>
      </c>
      <c r="M2939" s="1">
        <v>0</v>
      </c>
      <c r="N2939" s="1">
        <v>0</v>
      </c>
      <c r="O2939" s="1"/>
      <c r="P2939" s="1">
        <v>0</v>
      </c>
      <c r="Q2939" s="1">
        <f>AD2939</f>
        <v>0</v>
      </c>
      <c r="R2939" s="1">
        <v>0</v>
      </c>
      <c r="S2939" s="28"/>
      <c r="T2939" s="1">
        <f>SUM(U2939,V2939,X2939,Y2939,Z2939,AA2939)</f>
        <v>45</v>
      </c>
      <c r="U2939" s="1">
        <f>SUM(AG2939,BF2939)</f>
        <v>0</v>
      </c>
      <c r="V2939" s="1">
        <f>SUM(AJ2939,AK2939,AL2939,AM2939,AO2939,AP2939,AQ2939,AR2939,AS2939,AT2939,AU2939,AN2939,AV2939,AW2939,AX2939,AY2939,AZ2939,BA2939,BC2939,BD2939,BE2939,BB2939)</f>
        <v>45</v>
      </c>
      <c r="W2939" s="1">
        <f>COUNTIF(AJ2939:BE2939, "&gt;0")</f>
        <v>1</v>
      </c>
      <c r="X2939" s="1">
        <f>SUM(BG2939,BH2939)</f>
        <v>0</v>
      </c>
      <c r="Y2939" s="1">
        <f>BI2939</f>
        <v>0</v>
      </c>
      <c r="Z2939" s="1">
        <f>AI2939</f>
        <v>0</v>
      </c>
      <c r="AA2939" s="1">
        <f>AH2939</f>
        <v>0</v>
      </c>
      <c r="AB2939" s="28"/>
      <c r="AC2939" s="16">
        <v>0</v>
      </c>
      <c r="AD2939" s="16">
        <v>0</v>
      </c>
      <c r="AE2939" s="16">
        <v>0</v>
      </c>
      <c r="AF2939" s="28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0</v>
      </c>
      <c r="AO2939" s="16">
        <v>0</v>
      </c>
      <c r="AP2939" s="16">
        <v>0</v>
      </c>
      <c r="AQ2939" s="16">
        <v>0</v>
      </c>
      <c r="AR2939" s="16">
        <v>0</v>
      </c>
      <c r="AS2939" s="16">
        <v>0</v>
      </c>
      <c r="AT2939" s="16">
        <v>0</v>
      </c>
      <c r="AU2939" s="16">
        <v>0</v>
      </c>
      <c r="AV2939" s="16">
        <v>0</v>
      </c>
      <c r="AW2939" s="16">
        <v>0</v>
      </c>
      <c r="AX2939" s="16">
        <v>0</v>
      </c>
      <c r="AY2939" s="16">
        <v>0</v>
      </c>
      <c r="AZ2939" s="16">
        <v>0</v>
      </c>
      <c r="BA2939" s="16">
        <v>0</v>
      </c>
      <c r="BB2939" s="16">
        <v>0</v>
      </c>
      <c r="BC2939" s="16">
        <v>45</v>
      </c>
      <c r="BD2939" s="16">
        <v>0</v>
      </c>
      <c r="BE2939" s="16">
        <v>0</v>
      </c>
      <c r="BF2939" s="16">
        <v>0</v>
      </c>
      <c r="BG2939" s="16">
        <v>0</v>
      </c>
      <c r="BH2939" s="16">
        <v>0</v>
      </c>
      <c r="BI2939" s="16">
        <v>0</v>
      </c>
    </row>
    <row r="2940" spans="1:62" x14ac:dyDescent="0.3">
      <c r="A2940" s="85" t="s">
        <v>607</v>
      </c>
      <c r="B2940" s="85" t="s">
        <v>30</v>
      </c>
      <c r="C2940" s="16" t="s">
        <v>2995</v>
      </c>
      <c r="D2940" s="16" t="s">
        <v>2996</v>
      </c>
      <c r="E2940" s="16" t="s">
        <v>39</v>
      </c>
      <c r="F2940" s="85">
        <v>999930578</v>
      </c>
      <c r="G2940" s="1">
        <f>(J2940+T2940)-H2940</f>
        <v>34</v>
      </c>
      <c r="H2940" s="16"/>
      <c r="I2940" s="28"/>
      <c r="J2940" s="1">
        <f>SUM(K2940,L2940,N2940,O2940,P2940,Q2940)</f>
        <v>0</v>
      </c>
      <c r="K2940" s="1">
        <f>SUM(AC2940,AE2940)</f>
        <v>0</v>
      </c>
      <c r="L2940" s="1">
        <v>0</v>
      </c>
      <c r="M2940" s="1">
        <v>0</v>
      </c>
      <c r="N2940" s="1">
        <v>0</v>
      </c>
      <c r="O2940" s="1"/>
      <c r="P2940" s="1">
        <v>0</v>
      </c>
      <c r="Q2940" s="1">
        <f>AD2940</f>
        <v>0</v>
      </c>
      <c r="R2940" s="1">
        <v>0</v>
      </c>
      <c r="S2940" s="28"/>
      <c r="T2940" s="1">
        <f>SUM(U2940,V2940,X2940,Y2940,Z2940,AA2940)</f>
        <v>34</v>
      </c>
      <c r="U2940" s="1">
        <f>SUM(AG2940,BF2940)</f>
        <v>0</v>
      </c>
      <c r="V2940" s="1">
        <f>SUM(AJ2940,AK2940,AL2940,AM2940,AO2940,AP2940,AQ2940,AR2940,AS2940,AT2940,AU2940,AN2940,AV2940,AW2940,AX2940,AY2940,AZ2940,BA2940,BC2940,BD2940,BE2940,BB2940)</f>
        <v>34</v>
      </c>
      <c r="W2940" s="1">
        <f>COUNTIF(AJ2940:BE2940, "&gt;0")</f>
        <v>1</v>
      </c>
      <c r="X2940" s="1">
        <f>SUM(BG2940,BH2940)</f>
        <v>0</v>
      </c>
      <c r="Y2940" s="1">
        <f>BI2940</f>
        <v>0</v>
      </c>
      <c r="Z2940" s="1">
        <f>AI2940</f>
        <v>0</v>
      </c>
      <c r="AA2940" s="1">
        <f>AH2940</f>
        <v>0</v>
      </c>
      <c r="AB2940" s="28"/>
      <c r="AC2940" s="16">
        <v>0</v>
      </c>
      <c r="AD2940" s="16">
        <v>0</v>
      </c>
      <c r="AE2940" s="16">
        <v>0</v>
      </c>
      <c r="AF2940" s="28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0</v>
      </c>
      <c r="AO2940" s="16">
        <v>0</v>
      </c>
      <c r="AP2940" s="16">
        <v>0</v>
      </c>
      <c r="AQ2940" s="16">
        <v>0</v>
      </c>
      <c r="AR2940" s="16">
        <v>0</v>
      </c>
      <c r="AS2940" s="16">
        <v>0</v>
      </c>
      <c r="AT2940" s="16">
        <v>0</v>
      </c>
      <c r="AU2940" s="16">
        <v>0</v>
      </c>
      <c r="AV2940" s="16">
        <v>34</v>
      </c>
      <c r="AW2940" s="16">
        <v>0</v>
      </c>
      <c r="AX2940" s="16">
        <v>0</v>
      </c>
      <c r="AY2940" s="16">
        <v>0</v>
      </c>
      <c r="AZ2940" s="16">
        <v>0</v>
      </c>
      <c r="BA2940" s="16">
        <v>0</v>
      </c>
      <c r="BB2940" s="16">
        <v>0</v>
      </c>
      <c r="BC2940" s="16">
        <v>0</v>
      </c>
      <c r="BD2940" s="16">
        <v>0</v>
      </c>
      <c r="BE2940" s="16">
        <v>0</v>
      </c>
      <c r="BF2940" s="16">
        <v>0</v>
      </c>
      <c r="BG2940" s="16">
        <v>0</v>
      </c>
      <c r="BH2940" s="16">
        <v>0</v>
      </c>
      <c r="BI2940" s="16">
        <v>0</v>
      </c>
      <c r="BJ2940" s="135"/>
    </row>
    <row r="2941" spans="1:62" x14ac:dyDescent="0.3">
      <c r="A2941" s="85" t="s">
        <v>607</v>
      </c>
      <c r="B2941" s="85" t="s">
        <v>30</v>
      </c>
      <c r="C2941" s="16" t="s">
        <v>72</v>
      </c>
      <c r="D2941" s="16" t="s">
        <v>2141</v>
      </c>
      <c r="E2941" s="16" t="s">
        <v>39</v>
      </c>
      <c r="F2941" s="85">
        <v>999929428</v>
      </c>
      <c r="G2941" s="1">
        <f>(J2941+T2941)-H2941</f>
        <v>30</v>
      </c>
      <c r="H2941" s="16"/>
      <c r="I2941" s="28"/>
      <c r="J2941" s="1">
        <f>SUM(K2941,L2941,N2941,O2941,P2941,Q2941)</f>
        <v>0</v>
      </c>
      <c r="K2941" s="1">
        <f>SUM(AC2941,AE2941)</f>
        <v>0</v>
      </c>
      <c r="L2941" s="1">
        <v>0</v>
      </c>
      <c r="M2941" s="1">
        <v>0</v>
      </c>
      <c r="N2941" s="1">
        <v>0</v>
      </c>
      <c r="O2941" s="1"/>
      <c r="P2941" s="1">
        <v>0</v>
      </c>
      <c r="Q2941" s="1">
        <f>AD2941</f>
        <v>0</v>
      </c>
      <c r="R2941" s="1">
        <v>0</v>
      </c>
      <c r="S2941" s="31"/>
      <c r="T2941" s="1">
        <f>SUM(U2941,V2941,X2941,Y2941,Z2941,AA2941)</f>
        <v>30</v>
      </c>
      <c r="U2941" s="1">
        <f>SUM(AG2941,BF2941)</f>
        <v>0</v>
      </c>
      <c r="V2941" s="1">
        <f>SUM(AJ2941,AK2941,AL2941,AM2941,AO2941,AP2941,AQ2941,AR2941,AS2941,AT2941,AU2941,AN2941,AV2941,AW2941,AX2941,AY2941,AZ2941,BA2941,BC2941,BD2941,BE2941,BB2941)</f>
        <v>30</v>
      </c>
      <c r="W2941" s="1">
        <f>COUNTIF(AJ2941:BE2941, "&gt;0")</f>
        <v>1</v>
      </c>
      <c r="X2941" s="1">
        <f>SUM(BG2941,BH2941)</f>
        <v>0</v>
      </c>
      <c r="Y2941" s="1">
        <f>BI2941</f>
        <v>0</v>
      </c>
      <c r="Z2941" s="1">
        <f>AI2941</f>
        <v>0</v>
      </c>
      <c r="AA2941" s="1">
        <f>AH2941</f>
        <v>0</v>
      </c>
      <c r="AB2941" s="31"/>
      <c r="AC2941" s="16">
        <v>0</v>
      </c>
      <c r="AD2941" s="16">
        <v>0</v>
      </c>
      <c r="AE2941" s="16">
        <v>0</v>
      </c>
      <c r="AF2941" s="28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30</v>
      </c>
      <c r="AL2941" s="16">
        <v>0</v>
      </c>
      <c r="AM2941" s="16">
        <v>0</v>
      </c>
      <c r="AN2941" s="16">
        <v>0</v>
      </c>
      <c r="AO2941" s="16">
        <v>0</v>
      </c>
      <c r="AP2941" s="16">
        <v>0</v>
      </c>
      <c r="AQ2941" s="16">
        <v>0</v>
      </c>
      <c r="AR2941" s="16">
        <v>0</v>
      </c>
      <c r="AS2941" s="16">
        <v>0</v>
      </c>
      <c r="AT2941" s="16">
        <v>0</v>
      </c>
      <c r="AU2941" s="16">
        <v>0</v>
      </c>
      <c r="AV2941" s="16">
        <v>0</v>
      </c>
      <c r="AW2941" s="16">
        <v>0</v>
      </c>
      <c r="AX2941" s="16">
        <v>0</v>
      </c>
      <c r="AY2941" s="16">
        <v>0</v>
      </c>
      <c r="AZ2941" s="16">
        <v>0</v>
      </c>
      <c r="BA2941" s="16">
        <v>0</v>
      </c>
      <c r="BB2941" s="16">
        <v>0</v>
      </c>
      <c r="BC2941" s="16">
        <v>0</v>
      </c>
      <c r="BD2941" s="16">
        <v>0</v>
      </c>
      <c r="BE2941" s="16">
        <v>0</v>
      </c>
      <c r="BF2941" s="16">
        <v>0</v>
      </c>
      <c r="BG2941" s="16">
        <v>0</v>
      </c>
      <c r="BH2941" s="16">
        <v>0</v>
      </c>
      <c r="BI2941" s="16">
        <v>0</v>
      </c>
      <c r="BJ2941" s="135"/>
    </row>
    <row r="2942" spans="1:62" x14ac:dyDescent="0.3">
      <c r="A2942" s="85" t="s">
        <v>607</v>
      </c>
      <c r="B2942" s="85" t="s">
        <v>30</v>
      </c>
      <c r="C2942" s="16" t="s">
        <v>2679</v>
      </c>
      <c r="D2942" s="16" t="s">
        <v>2680</v>
      </c>
      <c r="E2942" s="16" t="s">
        <v>39</v>
      </c>
      <c r="F2942" s="85">
        <v>999931639</v>
      </c>
      <c r="G2942" s="1">
        <f>(J2942+T2942)-H2942</f>
        <v>30</v>
      </c>
      <c r="H2942" s="16"/>
      <c r="I2942" s="28"/>
      <c r="J2942" s="1">
        <f>SUM(K2942,L2942,N2942,O2942,P2942,Q2942)</f>
        <v>0</v>
      </c>
      <c r="K2942" s="1">
        <f>SUM(AC2942,AE2942)</f>
        <v>0</v>
      </c>
      <c r="L2942" s="1">
        <v>0</v>
      </c>
      <c r="M2942" s="1">
        <v>0</v>
      </c>
      <c r="N2942" s="1">
        <v>0</v>
      </c>
      <c r="O2942" s="1"/>
      <c r="P2942" s="1">
        <v>0</v>
      </c>
      <c r="Q2942" s="1">
        <f>AD2942</f>
        <v>0</v>
      </c>
      <c r="R2942" s="1">
        <v>0</v>
      </c>
      <c r="S2942" s="31"/>
      <c r="T2942" s="1">
        <f>SUM(U2942,V2942,X2942,Y2942,Z2942,AA2942)</f>
        <v>30</v>
      </c>
      <c r="U2942" s="1">
        <f>SUM(AG2942,BF2942)</f>
        <v>0</v>
      </c>
      <c r="V2942" s="1">
        <f>SUM(AJ2942,AK2942,AL2942,AM2942,AO2942,AP2942,AQ2942,AR2942,AS2942,AT2942,AU2942,AN2942,AV2942,AW2942,AX2942,AY2942,AZ2942,BA2942,BC2942,BD2942,BE2942,BB2942)</f>
        <v>30</v>
      </c>
      <c r="W2942" s="1">
        <f>COUNTIF(AJ2942:BE2942, "&gt;0")</f>
        <v>1</v>
      </c>
      <c r="X2942" s="1">
        <f>SUM(BG2942,BH2942)</f>
        <v>0</v>
      </c>
      <c r="Y2942" s="1">
        <f>BI2942</f>
        <v>0</v>
      </c>
      <c r="Z2942" s="1">
        <f>AI2942</f>
        <v>0</v>
      </c>
      <c r="AA2942" s="1">
        <f>AH2942</f>
        <v>0</v>
      </c>
      <c r="AB2942" s="31"/>
      <c r="AC2942" s="16">
        <v>0</v>
      </c>
      <c r="AD2942" s="16">
        <v>0</v>
      </c>
      <c r="AE2942" s="16">
        <v>0</v>
      </c>
      <c r="AF2942" s="28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0</v>
      </c>
      <c r="AO2942" s="16">
        <v>0</v>
      </c>
      <c r="AP2942" s="16">
        <v>0</v>
      </c>
      <c r="AQ2942" s="16">
        <v>0</v>
      </c>
      <c r="AR2942" s="16">
        <v>0</v>
      </c>
      <c r="AS2942" s="16">
        <v>30</v>
      </c>
      <c r="AT2942" s="16">
        <v>0</v>
      </c>
      <c r="AU2942" s="16">
        <v>0</v>
      </c>
      <c r="AV2942" s="16">
        <v>0</v>
      </c>
      <c r="AW2942" s="16">
        <v>0</v>
      </c>
      <c r="AX2942" s="16">
        <v>0</v>
      </c>
      <c r="AY2942" s="16">
        <v>0</v>
      </c>
      <c r="AZ2942" s="16">
        <v>0</v>
      </c>
      <c r="BA2942" s="16">
        <v>0</v>
      </c>
      <c r="BB2942" s="16">
        <v>0</v>
      </c>
      <c r="BC2942" s="16">
        <v>0</v>
      </c>
      <c r="BD2942" s="16">
        <v>0</v>
      </c>
      <c r="BE2942" s="16">
        <v>0</v>
      </c>
      <c r="BF2942" s="16">
        <v>0</v>
      </c>
      <c r="BG2942" s="16">
        <v>0</v>
      </c>
      <c r="BH2942" s="16">
        <v>0</v>
      </c>
      <c r="BI2942" s="16">
        <v>0</v>
      </c>
    </row>
    <row r="2943" spans="1:62" x14ac:dyDescent="0.3">
      <c r="A2943" s="16" t="s">
        <v>607</v>
      </c>
      <c r="B2943" s="16" t="s">
        <v>30</v>
      </c>
      <c r="C2943" s="16" t="s">
        <v>3539</v>
      </c>
      <c r="D2943" s="16" t="s">
        <v>3540</v>
      </c>
      <c r="E2943" s="16" t="s">
        <v>39</v>
      </c>
      <c r="F2943" s="16">
        <v>999931721</v>
      </c>
      <c r="G2943" s="1">
        <f>(J2943+T2943)-H2943</f>
        <v>30</v>
      </c>
      <c r="H2943" s="16"/>
      <c r="I2943" s="28"/>
      <c r="J2943" s="1">
        <f>SUM(K2943,L2943,N2943,O2943,P2943,Q2943)</f>
        <v>0</v>
      </c>
      <c r="K2943" s="1">
        <f>SUM(AC2943,AE2943)</f>
        <v>0</v>
      </c>
      <c r="L2943" s="1">
        <v>0</v>
      </c>
      <c r="M2943" s="1">
        <v>0</v>
      </c>
      <c r="N2943" s="1">
        <v>0</v>
      </c>
      <c r="O2943" s="1"/>
      <c r="P2943" s="1">
        <v>0</v>
      </c>
      <c r="Q2943" s="1">
        <f>AD2943</f>
        <v>0</v>
      </c>
      <c r="R2943" s="1">
        <v>0</v>
      </c>
      <c r="S2943" s="28"/>
      <c r="T2943" s="1">
        <f>SUM(U2943,V2943,X2943,Y2943,Z2943,AA2943)</f>
        <v>30</v>
      </c>
      <c r="U2943" s="1">
        <f>SUM(AG2943,BF2943)</f>
        <v>0</v>
      </c>
      <c r="V2943" s="1">
        <f>SUM(AJ2943,AK2943,AL2943,AM2943,AO2943,AP2943,AQ2943,AR2943,AS2943,AT2943,AU2943,AN2943,AV2943,AW2943,AX2943,AY2943,AZ2943,BA2943,BC2943,BD2943,BE2943,BB2943)</f>
        <v>30</v>
      </c>
      <c r="W2943" s="1">
        <f>COUNTIF(AJ2943:BE2943, "&gt;0")</f>
        <v>1</v>
      </c>
      <c r="X2943" s="1">
        <f>SUM(BG2943,BH2943)</f>
        <v>0</v>
      </c>
      <c r="Y2943" s="1">
        <f>BI2943</f>
        <v>0</v>
      </c>
      <c r="Z2943" s="1">
        <f>AI2943</f>
        <v>0</v>
      </c>
      <c r="AA2943" s="1">
        <f>AH2943</f>
        <v>0</v>
      </c>
      <c r="AB2943" s="28"/>
      <c r="AC2943" s="16">
        <v>0</v>
      </c>
      <c r="AD2943" s="16">
        <v>0</v>
      </c>
      <c r="AE2943" s="16">
        <v>0</v>
      </c>
      <c r="AF2943" s="28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0</v>
      </c>
      <c r="AO2943" s="16">
        <v>0</v>
      </c>
      <c r="AP2943" s="16">
        <v>0</v>
      </c>
      <c r="AQ2943" s="16">
        <v>0</v>
      </c>
      <c r="AR2943" s="16">
        <v>0</v>
      </c>
      <c r="AS2943" s="16">
        <v>0</v>
      </c>
      <c r="AT2943" s="16">
        <v>0</v>
      </c>
      <c r="AU2943" s="16">
        <v>0</v>
      </c>
      <c r="AV2943" s="16">
        <v>0</v>
      </c>
      <c r="AW2943" s="16">
        <v>0</v>
      </c>
      <c r="AX2943" s="16">
        <v>0</v>
      </c>
      <c r="AY2943" s="16">
        <v>0</v>
      </c>
      <c r="AZ2943" s="16">
        <v>0</v>
      </c>
      <c r="BA2943" s="16">
        <v>0</v>
      </c>
      <c r="BB2943" s="16">
        <v>30</v>
      </c>
      <c r="BC2943" s="16">
        <v>0</v>
      </c>
      <c r="BD2943" s="16">
        <v>0</v>
      </c>
      <c r="BE2943" s="16">
        <v>0</v>
      </c>
      <c r="BF2943" s="16">
        <v>0</v>
      </c>
      <c r="BG2943" s="16">
        <v>0</v>
      </c>
      <c r="BH2943" s="16">
        <v>0</v>
      </c>
      <c r="BI2943" s="16">
        <v>0</v>
      </c>
    </row>
    <row r="2944" spans="1:62" x14ac:dyDescent="0.3">
      <c r="A2944" s="85" t="s">
        <v>118</v>
      </c>
      <c r="B2944" s="85" t="s">
        <v>30</v>
      </c>
      <c r="C2944" s="16" t="s">
        <v>596</v>
      </c>
      <c r="D2944" s="16" t="s">
        <v>3143</v>
      </c>
      <c r="E2944" s="1" t="s">
        <v>39</v>
      </c>
      <c r="F2944" s="85">
        <v>999931177</v>
      </c>
      <c r="G2944" s="1">
        <f>(J2944+T2944)-H2944</f>
        <v>75</v>
      </c>
      <c r="H2944" s="16"/>
      <c r="I2944" s="28"/>
      <c r="J2944" s="1">
        <f>SUM(K2944,L2944,N2944,O2944,P2944,Q2944)</f>
        <v>0</v>
      </c>
      <c r="K2944" s="1">
        <f>SUM(AC2944,AE2944)</f>
        <v>0</v>
      </c>
      <c r="L2944" s="1">
        <v>0</v>
      </c>
      <c r="M2944" s="1">
        <v>0</v>
      </c>
      <c r="N2944" s="1">
        <v>0</v>
      </c>
      <c r="O2944" s="1"/>
      <c r="P2944" s="1">
        <v>0</v>
      </c>
      <c r="Q2944" s="1">
        <f>AD2944</f>
        <v>0</v>
      </c>
      <c r="R2944" s="1">
        <v>0</v>
      </c>
      <c r="S2944" s="31"/>
      <c r="T2944" s="1">
        <f>SUM(U2944,V2944,X2944,Y2944,Z2944,AA2944)</f>
        <v>75</v>
      </c>
      <c r="U2944" s="1">
        <f>SUM(AG2944,BF2944)</f>
        <v>0</v>
      </c>
      <c r="V2944" s="1">
        <f>SUM(AJ2944,AK2944,AL2944,AM2944,AO2944,AP2944,AQ2944,AR2944,AS2944,AT2944,AU2944,AN2944,AV2944,AW2944,AX2944,AY2944,AZ2944,BA2944,BC2944,BD2944,BE2944,BB2944)</f>
        <v>30</v>
      </c>
      <c r="W2944" s="1">
        <f>COUNTIF(AJ2944:BE2944, "&gt;0")</f>
        <v>1</v>
      </c>
      <c r="X2944" s="1">
        <f>SUM(BG2944,BH2944)</f>
        <v>0</v>
      </c>
      <c r="Y2944" s="1">
        <f>BI2944</f>
        <v>45</v>
      </c>
      <c r="Z2944" s="1">
        <f>AI2944</f>
        <v>0</v>
      </c>
      <c r="AA2944" s="1">
        <f>AH2944</f>
        <v>0</v>
      </c>
      <c r="AB2944" s="31"/>
      <c r="AC2944" s="16">
        <v>0</v>
      </c>
      <c r="AD2944" s="16">
        <v>0</v>
      </c>
      <c r="AE2944" s="16">
        <v>0</v>
      </c>
      <c r="AF2944" s="28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0</v>
      </c>
      <c r="AO2944" s="16">
        <v>0</v>
      </c>
      <c r="AP2944" s="16">
        <v>0</v>
      </c>
      <c r="AQ2944" s="16">
        <v>0</v>
      </c>
      <c r="AR2944" s="16">
        <v>0</v>
      </c>
      <c r="AS2944" s="16">
        <v>0</v>
      </c>
      <c r="AT2944" s="16">
        <v>0</v>
      </c>
      <c r="AU2944" s="16">
        <v>0</v>
      </c>
      <c r="AV2944" s="16">
        <v>0</v>
      </c>
      <c r="AW2944" s="16">
        <v>0</v>
      </c>
      <c r="AX2944" s="16">
        <v>0</v>
      </c>
      <c r="AY2944" s="16">
        <v>30</v>
      </c>
      <c r="AZ2944" s="16">
        <v>0</v>
      </c>
      <c r="BA2944" s="16">
        <v>0</v>
      </c>
      <c r="BB2944" s="16">
        <v>0</v>
      </c>
      <c r="BC2944" s="16">
        <v>0</v>
      </c>
      <c r="BD2944" s="16">
        <v>0</v>
      </c>
      <c r="BE2944" s="16">
        <v>0</v>
      </c>
      <c r="BF2944" s="16">
        <v>0</v>
      </c>
      <c r="BG2944" s="16">
        <v>0</v>
      </c>
      <c r="BH2944" s="16">
        <v>0</v>
      </c>
      <c r="BI2944" s="16">
        <v>45</v>
      </c>
      <c r="BJ2944" s="135"/>
    </row>
    <row r="2945" spans="1:62" x14ac:dyDescent="0.3">
      <c r="A2945" s="85" t="s">
        <v>118</v>
      </c>
      <c r="B2945" s="85" t="s">
        <v>30</v>
      </c>
      <c r="C2945" s="16" t="s">
        <v>2059</v>
      </c>
      <c r="D2945" s="16" t="s">
        <v>189</v>
      </c>
      <c r="E2945" s="16" t="s">
        <v>39</v>
      </c>
      <c r="F2945" s="85">
        <v>999929644</v>
      </c>
      <c r="G2945" s="1">
        <f>(J2945+T2945)-H2945</f>
        <v>60</v>
      </c>
      <c r="H2945" s="16"/>
      <c r="I2945" s="28"/>
      <c r="J2945" s="1">
        <f>SUM(K2945,L2945,N2945,O2945,P2945,Q2945)</f>
        <v>0</v>
      </c>
      <c r="K2945" s="1">
        <f>SUM(AC2945,AE2945)</f>
        <v>0</v>
      </c>
      <c r="L2945" s="1">
        <v>0</v>
      </c>
      <c r="M2945" s="1">
        <v>0</v>
      </c>
      <c r="N2945" s="1">
        <v>0</v>
      </c>
      <c r="O2945" s="1"/>
      <c r="P2945" s="1">
        <v>0</v>
      </c>
      <c r="Q2945" s="1">
        <f>AD2945</f>
        <v>0</v>
      </c>
      <c r="R2945" s="1">
        <v>0</v>
      </c>
      <c r="S2945" s="31"/>
      <c r="T2945" s="1">
        <f>SUM(U2945,V2945,X2945,Y2945,Z2945,AA2945)</f>
        <v>60</v>
      </c>
      <c r="U2945" s="1">
        <f>SUM(AG2945,BF2945)</f>
        <v>0</v>
      </c>
      <c r="V2945" s="1">
        <f>SUM(AJ2945,AK2945,AL2945,AM2945,AO2945,AP2945,AQ2945,AR2945,AS2945,AT2945,AU2945,AN2945,AV2945,AW2945,AX2945,AY2945,AZ2945,BA2945,BC2945,BD2945,BE2945,BB2945)</f>
        <v>60</v>
      </c>
      <c r="W2945" s="1">
        <f>COUNTIF(AJ2945:BE2945, "&gt;0")</f>
        <v>2</v>
      </c>
      <c r="X2945" s="1">
        <f>SUM(BG2945,BH2945)</f>
        <v>0</v>
      </c>
      <c r="Y2945" s="1">
        <f>BI2945</f>
        <v>0</v>
      </c>
      <c r="Z2945" s="1">
        <f>AI2945</f>
        <v>0</v>
      </c>
      <c r="AA2945" s="1">
        <f>AH2945</f>
        <v>0</v>
      </c>
      <c r="AB2945" s="31"/>
      <c r="AC2945" s="16">
        <v>0</v>
      </c>
      <c r="AD2945" s="16">
        <v>0</v>
      </c>
      <c r="AE2945" s="16">
        <v>0</v>
      </c>
      <c r="AF2945" s="28">
        <v>0</v>
      </c>
      <c r="AG2945" s="16">
        <v>0</v>
      </c>
      <c r="AH2945" s="16">
        <v>0</v>
      </c>
      <c r="AI2945" s="16">
        <v>0</v>
      </c>
      <c r="AJ2945" s="16">
        <v>30</v>
      </c>
      <c r="AK2945" s="16">
        <v>0</v>
      </c>
      <c r="AL2945" s="16">
        <v>0</v>
      </c>
      <c r="AM2945" s="16">
        <v>0</v>
      </c>
      <c r="AN2945" s="16">
        <v>0</v>
      </c>
      <c r="AO2945" s="16">
        <v>0</v>
      </c>
      <c r="AP2945" s="16">
        <v>0</v>
      </c>
      <c r="AQ2945" s="16">
        <v>0</v>
      </c>
      <c r="AR2945" s="16">
        <v>0</v>
      </c>
      <c r="AS2945" s="16">
        <v>0</v>
      </c>
      <c r="AT2945" s="16">
        <v>0</v>
      </c>
      <c r="AU2945" s="16">
        <v>0</v>
      </c>
      <c r="AV2945" s="16">
        <v>30</v>
      </c>
      <c r="AW2945" s="16">
        <v>0</v>
      </c>
      <c r="AX2945" s="16">
        <v>0</v>
      </c>
      <c r="AY2945" s="16">
        <v>0</v>
      </c>
      <c r="AZ2945" s="16">
        <v>0</v>
      </c>
      <c r="BA2945" s="16">
        <v>0</v>
      </c>
      <c r="BB2945" s="16">
        <v>0</v>
      </c>
      <c r="BC2945" s="16">
        <v>0</v>
      </c>
      <c r="BD2945" s="16">
        <v>0</v>
      </c>
      <c r="BE2945" s="16">
        <v>0</v>
      </c>
      <c r="BF2945" s="16">
        <v>0</v>
      </c>
      <c r="BG2945" s="16">
        <v>0</v>
      </c>
      <c r="BH2945" s="16">
        <v>0</v>
      </c>
      <c r="BI2945" s="16">
        <v>0</v>
      </c>
      <c r="BJ2945" s="135"/>
    </row>
    <row r="2946" spans="1:62" x14ac:dyDescent="0.3">
      <c r="A2946" s="85" t="s">
        <v>118</v>
      </c>
      <c r="B2946" s="85" t="s">
        <v>30</v>
      </c>
      <c r="C2946" s="16" t="s">
        <v>396</v>
      </c>
      <c r="D2946" s="16" t="s">
        <v>2406</v>
      </c>
      <c r="E2946" s="16" t="s">
        <v>39</v>
      </c>
      <c r="F2946" s="85">
        <v>999929955</v>
      </c>
      <c r="G2946" s="1">
        <f>(J2946+T2946)-H2946</f>
        <v>30</v>
      </c>
      <c r="H2946" s="16"/>
      <c r="I2946" s="28"/>
      <c r="J2946" s="1">
        <f>SUM(K2946,L2946,N2946,O2946,P2946,Q2946)</f>
        <v>0</v>
      </c>
      <c r="K2946" s="1">
        <f>SUM(AC2946,AE2946)</f>
        <v>0</v>
      </c>
      <c r="L2946" s="1">
        <v>0</v>
      </c>
      <c r="M2946" s="1">
        <v>0</v>
      </c>
      <c r="N2946" s="1">
        <v>0</v>
      </c>
      <c r="O2946" s="1"/>
      <c r="P2946" s="1">
        <v>0</v>
      </c>
      <c r="Q2946" s="1">
        <f>AD2946</f>
        <v>0</v>
      </c>
      <c r="R2946" s="1">
        <v>0</v>
      </c>
      <c r="S2946" s="31"/>
      <c r="T2946" s="1">
        <f>SUM(U2946,V2946,X2946,Y2946,Z2946,AA2946)</f>
        <v>30</v>
      </c>
      <c r="U2946" s="1">
        <f>SUM(AG2946,BF2946)</f>
        <v>0</v>
      </c>
      <c r="V2946" s="1">
        <f>SUM(AJ2946,AK2946,AL2946,AM2946,AO2946,AP2946,AQ2946,AR2946,AS2946,AT2946,AU2946,AN2946,AV2946,AW2946,AX2946,AY2946,AZ2946,BA2946,BC2946,BD2946,BE2946,BB2946)</f>
        <v>30</v>
      </c>
      <c r="W2946" s="1">
        <f>COUNTIF(AJ2946:BE2946, "&gt;0")</f>
        <v>1</v>
      </c>
      <c r="X2946" s="1">
        <f>SUM(BG2946,BH2946)</f>
        <v>0</v>
      </c>
      <c r="Y2946" s="1">
        <f>BI2946</f>
        <v>0</v>
      </c>
      <c r="Z2946" s="1">
        <f>AI2946</f>
        <v>0</v>
      </c>
      <c r="AA2946" s="1">
        <f>AH2946</f>
        <v>0</v>
      </c>
      <c r="AB2946" s="31"/>
      <c r="AC2946" s="16">
        <v>0</v>
      </c>
      <c r="AD2946" s="16">
        <v>0</v>
      </c>
      <c r="AE2946" s="16">
        <v>0</v>
      </c>
      <c r="AF2946" s="28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0</v>
      </c>
      <c r="AO2946" s="16">
        <v>0</v>
      </c>
      <c r="AP2946" s="16">
        <v>0</v>
      </c>
      <c r="AQ2946" s="16">
        <v>0</v>
      </c>
      <c r="AR2946" s="16">
        <v>30</v>
      </c>
      <c r="AS2946" s="16">
        <v>0</v>
      </c>
      <c r="AT2946" s="16">
        <v>0</v>
      </c>
      <c r="AU2946" s="16">
        <v>0</v>
      </c>
      <c r="AV2946" s="16">
        <v>0</v>
      </c>
      <c r="AW2946" s="16">
        <v>0</v>
      </c>
      <c r="AX2946" s="16">
        <v>0</v>
      </c>
      <c r="AY2946" s="16">
        <v>0</v>
      </c>
      <c r="AZ2946" s="16">
        <v>0</v>
      </c>
      <c r="BA2946" s="16">
        <v>0</v>
      </c>
      <c r="BB2946" s="16">
        <v>0</v>
      </c>
      <c r="BC2946" s="16">
        <v>0</v>
      </c>
      <c r="BD2946" s="16">
        <v>0</v>
      </c>
      <c r="BE2946" s="16">
        <v>0</v>
      </c>
      <c r="BF2946" s="16">
        <v>0</v>
      </c>
      <c r="BG2946" s="16">
        <v>0</v>
      </c>
      <c r="BH2946" s="16">
        <v>0</v>
      </c>
      <c r="BI2946" s="16">
        <v>0</v>
      </c>
      <c r="BJ2946" s="135"/>
    </row>
    <row r="2947" spans="1:62" x14ac:dyDescent="0.3">
      <c r="A2947" s="85" t="s">
        <v>118</v>
      </c>
      <c r="B2947" s="85" t="s">
        <v>30</v>
      </c>
      <c r="C2947" s="16" t="s">
        <v>2269</v>
      </c>
      <c r="D2947" s="16" t="s">
        <v>2233</v>
      </c>
      <c r="E2947" s="16" t="s">
        <v>39</v>
      </c>
      <c r="F2947" s="85">
        <v>999930530</v>
      </c>
      <c r="G2947" s="1">
        <f>(J2947+T2947)-H2947</f>
        <v>30</v>
      </c>
      <c r="H2947" s="16"/>
      <c r="I2947" s="28"/>
      <c r="J2947" s="1">
        <f>SUM(K2947,L2947,N2947,O2947,P2947,Q2947)</f>
        <v>0</v>
      </c>
      <c r="K2947" s="1">
        <f>SUM(AC2947,AE2947)</f>
        <v>0</v>
      </c>
      <c r="L2947" s="1">
        <v>0</v>
      </c>
      <c r="M2947" s="1">
        <v>0</v>
      </c>
      <c r="N2947" s="1">
        <v>0</v>
      </c>
      <c r="O2947" s="1"/>
      <c r="P2947" s="1">
        <v>0</v>
      </c>
      <c r="Q2947" s="1">
        <f>AD2947</f>
        <v>0</v>
      </c>
      <c r="R2947" s="1">
        <v>0</v>
      </c>
      <c r="S2947" s="31"/>
      <c r="T2947" s="1">
        <f>SUM(U2947,V2947,X2947,Y2947,Z2947,AA2947)</f>
        <v>30</v>
      </c>
      <c r="U2947" s="1">
        <f>SUM(AG2947,BF2947)</f>
        <v>0</v>
      </c>
      <c r="V2947" s="1">
        <f>SUM(AJ2947,AK2947,AL2947,AM2947,AO2947,AP2947,AQ2947,AR2947,AS2947,AT2947,AU2947,AN2947,AV2947,AW2947,AX2947,AY2947,AZ2947,BA2947,BC2947,BD2947,BE2947,BB2947)</f>
        <v>30</v>
      </c>
      <c r="W2947" s="1">
        <f>COUNTIF(AJ2947:BE2947, "&gt;0")</f>
        <v>1</v>
      </c>
      <c r="X2947" s="1">
        <f>SUM(BG2947,BH2947)</f>
        <v>0</v>
      </c>
      <c r="Y2947" s="1">
        <f>BI2947</f>
        <v>0</v>
      </c>
      <c r="Z2947" s="1">
        <f>AI2947</f>
        <v>0</v>
      </c>
      <c r="AA2947" s="1">
        <f>AH2947</f>
        <v>0</v>
      </c>
      <c r="AB2947" s="31"/>
      <c r="AC2947" s="16">
        <v>0</v>
      </c>
      <c r="AD2947" s="16">
        <v>0</v>
      </c>
      <c r="AE2947" s="16">
        <v>0</v>
      </c>
      <c r="AF2947" s="28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0</v>
      </c>
      <c r="AO2947" s="16">
        <v>30</v>
      </c>
      <c r="AP2947" s="16">
        <v>0</v>
      </c>
      <c r="AQ2947" s="16">
        <v>0</v>
      </c>
      <c r="AR2947" s="16">
        <v>0</v>
      </c>
      <c r="AS2947" s="16">
        <v>0</v>
      </c>
      <c r="AT2947" s="16">
        <v>0</v>
      </c>
      <c r="AU2947" s="16">
        <v>0</v>
      </c>
      <c r="AV2947" s="16">
        <v>0</v>
      </c>
      <c r="AW2947" s="16">
        <v>0</v>
      </c>
      <c r="AX2947" s="16">
        <v>0</v>
      </c>
      <c r="AY2947" s="16">
        <v>0</v>
      </c>
      <c r="AZ2947" s="16">
        <v>0</v>
      </c>
      <c r="BA2947" s="16">
        <v>0</v>
      </c>
      <c r="BB2947" s="16">
        <v>0</v>
      </c>
      <c r="BC2947" s="16">
        <v>0</v>
      </c>
      <c r="BD2947" s="16">
        <v>0</v>
      </c>
      <c r="BE2947" s="16">
        <v>0</v>
      </c>
      <c r="BF2947" s="16">
        <v>0</v>
      </c>
      <c r="BG2947" s="16">
        <v>0</v>
      </c>
      <c r="BH2947" s="16">
        <v>0</v>
      </c>
      <c r="BI2947" s="16">
        <v>0</v>
      </c>
      <c r="BJ2947" s="135"/>
    </row>
    <row r="2948" spans="1:62" x14ac:dyDescent="0.3">
      <c r="A2948" s="85" t="s">
        <v>118</v>
      </c>
      <c r="B2948" s="85" t="s">
        <v>30</v>
      </c>
      <c r="C2948" s="16" t="s">
        <v>3249</v>
      </c>
      <c r="D2948" s="16" t="s">
        <v>3250</v>
      </c>
      <c r="E2948" s="16" t="s">
        <v>39</v>
      </c>
      <c r="F2948" s="85">
        <v>999932136</v>
      </c>
      <c r="G2948" s="1">
        <f>(J2948+T2948)-H2948</f>
        <v>30</v>
      </c>
      <c r="H2948" s="16"/>
      <c r="I2948" s="28"/>
      <c r="J2948" s="1">
        <f>SUM(K2948,L2948,N2948,O2948,P2948,Q2948)</f>
        <v>0</v>
      </c>
      <c r="K2948" s="1">
        <f>SUM(AC2948,AE2948)</f>
        <v>0</v>
      </c>
      <c r="L2948" s="1">
        <v>0</v>
      </c>
      <c r="M2948" s="1">
        <v>0</v>
      </c>
      <c r="N2948" s="1">
        <v>0</v>
      </c>
      <c r="O2948" s="1"/>
      <c r="P2948" s="1">
        <v>0</v>
      </c>
      <c r="Q2948" s="1">
        <f>AD2948</f>
        <v>0</v>
      </c>
      <c r="R2948" s="1">
        <v>0</v>
      </c>
      <c r="S2948" s="31"/>
      <c r="T2948" s="1">
        <f>SUM(U2948,V2948,X2948,Y2948,Z2948,AA2948)</f>
        <v>30</v>
      </c>
      <c r="U2948" s="1">
        <f>SUM(AG2948,BF2948)</f>
        <v>0</v>
      </c>
      <c r="V2948" s="1">
        <f>SUM(AJ2948,AK2948,AL2948,AM2948,AO2948,AP2948,AQ2948,AR2948,AS2948,AT2948,AU2948,AN2948,AV2948,AW2948,AX2948,AY2948,AZ2948,BA2948,BC2948,BD2948,BE2948,BB2948)</f>
        <v>30</v>
      </c>
      <c r="W2948" s="1">
        <f>COUNTIF(AJ2948:BE2948, "&gt;0")</f>
        <v>1</v>
      </c>
      <c r="X2948" s="1">
        <f>SUM(BG2948,BH2948)</f>
        <v>0</v>
      </c>
      <c r="Y2948" s="1">
        <f>BI2948</f>
        <v>0</v>
      </c>
      <c r="Z2948" s="1">
        <f>AI2948</f>
        <v>0</v>
      </c>
      <c r="AA2948" s="1">
        <f>AH2948</f>
        <v>0</v>
      </c>
      <c r="AB2948" s="31"/>
      <c r="AC2948" s="16">
        <v>0</v>
      </c>
      <c r="AD2948" s="16">
        <v>0</v>
      </c>
      <c r="AE2948" s="16">
        <v>0</v>
      </c>
      <c r="AF2948" s="28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0</v>
      </c>
      <c r="AO2948" s="16">
        <v>0</v>
      </c>
      <c r="AP2948" s="16">
        <v>0</v>
      </c>
      <c r="AQ2948" s="16">
        <v>0</v>
      </c>
      <c r="AR2948" s="16">
        <v>0</v>
      </c>
      <c r="AS2948" s="16">
        <v>0</v>
      </c>
      <c r="AT2948" s="16">
        <v>0</v>
      </c>
      <c r="AU2948" s="16">
        <v>0</v>
      </c>
      <c r="AV2948" s="16">
        <v>0</v>
      </c>
      <c r="AW2948" s="16">
        <v>0</v>
      </c>
      <c r="AX2948" s="16">
        <v>0</v>
      </c>
      <c r="AY2948" s="16">
        <v>0</v>
      </c>
      <c r="AZ2948" s="16">
        <v>30</v>
      </c>
      <c r="BA2948" s="16">
        <v>0</v>
      </c>
      <c r="BB2948" s="16">
        <v>0</v>
      </c>
      <c r="BC2948" s="16">
        <v>0</v>
      </c>
      <c r="BD2948" s="16">
        <v>0</v>
      </c>
      <c r="BE2948" s="16">
        <v>0</v>
      </c>
      <c r="BF2948" s="16">
        <v>0</v>
      </c>
      <c r="BG2948" s="16">
        <v>0</v>
      </c>
      <c r="BH2948" s="16">
        <v>0</v>
      </c>
      <c r="BI2948" s="16">
        <v>0</v>
      </c>
    </row>
    <row r="2949" spans="1:62" x14ac:dyDescent="0.3">
      <c r="A2949" s="85" t="s">
        <v>29</v>
      </c>
      <c r="B2949" s="85" t="s">
        <v>30</v>
      </c>
      <c r="C2949" s="16" t="s">
        <v>723</v>
      </c>
      <c r="D2949" s="16" t="s">
        <v>2026</v>
      </c>
      <c r="E2949" s="16" t="s">
        <v>39</v>
      </c>
      <c r="F2949" s="85">
        <v>999929901</v>
      </c>
      <c r="G2949" s="1">
        <f>(J2949+T2949)-H2949</f>
        <v>321</v>
      </c>
      <c r="H2949" s="1">
        <f>(K2949+L2949+N2949+O2949+P2949+Q2949+R2949)*0.5</f>
        <v>0</v>
      </c>
      <c r="I2949" s="28"/>
      <c r="J2949" s="1">
        <f>SUM(K2949,L2949,N2949,O2949,P2949,Q2949)</f>
        <v>0</v>
      </c>
      <c r="K2949" s="1">
        <f>SUM(AC2949,AE2949)</f>
        <v>0</v>
      </c>
      <c r="L2949" s="1">
        <v>0</v>
      </c>
      <c r="M2949" s="1">
        <v>0</v>
      </c>
      <c r="N2949" s="1">
        <v>0</v>
      </c>
      <c r="O2949" s="1"/>
      <c r="P2949" s="1">
        <v>0</v>
      </c>
      <c r="Q2949" s="1">
        <f>AD2949</f>
        <v>0</v>
      </c>
      <c r="R2949" s="1">
        <v>0</v>
      </c>
      <c r="S2949" s="31"/>
      <c r="T2949" s="1">
        <f>SUM(U2949,V2949,X2949,Y2949,Z2949,AA2949)</f>
        <v>321</v>
      </c>
      <c r="U2949" s="1">
        <f>SUM(AG2949,BF2949)</f>
        <v>0</v>
      </c>
      <c r="V2949" s="1">
        <f>SUM(AJ2949,AK2949,AL2949,AM2949,AO2949,AP2949,AQ2949,AR2949,AS2949,AT2949,AU2949,AN2949,AV2949,AW2949,AX2949,AY2949,AZ2949,BA2949,BC2949,BD2949,BE2949,BB2949)</f>
        <v>158</v>
      </c>
      <c r="W2949" s="1">
        <f>COUNTIF(AJ2949:BE2949, "&gt;0")</f>
        <v>2</v>
      </c>
      <c r="X2949" s="1">
        <f>SUM(BG2949,BH2949)</f>
        <v>80</v>
      </c>
      <c r="Y2949" s="1">
        <f>BI2949</f>
        <v>83</v>
      </c>
      <c r="Z2949" s="1">
        <f>AI2949</f>
        <v>0</v>
      </c>
      <c r="AA2949" s="1">
        <f>AH2949</f>
        <v>0</v>
      </c>
      <c r="AB2949" s="31"/>
      <c r="AC2949" s="16">
        <v>0</v>
      </c>
      <c r="AD2949" s="16">
        <v>0</v>
      </c>
      <c r="AE2949" s="16">
        <v>0</v>
      </c>
      <c r="AF2949" s="28">
        <v>0</v>
      </c>
      <c r="AG2949" s="16">
        <v>0</v>
      </c>
      <c r="AH2949" s="16">
        <v>0</v>
      </c>
      <c r="AI2949" s="16">
        <v>0</v>
      </c>
      <c r="AJ2949" s="16">
        <v>90</v>
      </c>
      <c r="AK2949" s="16">
        <v>0</v>
      </c>
      <c r="AL2949" s="16">
        <v>0</v>
      </c>
      <c r="AM2949" s="16">
        <v>0</v>
      </c>
      <c r="AN2949" s="16">
        <v>0</v>
      </c>
      <c r="AO2949" s="16">
        <v>0</v>
      </c>
      <c r="AP2949" s="16">
        <v>0</v>
      </c>
      <c r="AQ2949" s="16">
        <v>0</v>
      </c>
      <c r="AR2949" s="16">
        <v>0</v>
      </c>
      <c r="AS2949" s="16">
        <v>0</v>
      </c>
      <c r="AT2949" s="16">
        <v>0</v>
      </c>
      <c r="AU2949" s="16">
        <v>0</v>
      </c>
      <c r="AV2949" s="16">
        <v>68</v>
      </c>
      <c r="AW2949" s="16">
        <v>0</v>
      </c>
      <c r="AX2949" s="16">
        <v>0</v>
      </c>
      <c r="AY2949" s="16">
        <v>0</v>
      </c>
      <c r="AZ2949" s="16">
        <v>0</v>
      </c>
      <c r="BA2949" s="16">
        <v>0</v>
      </c>
      <c r="BB2949" s="16">
        <v>0</v>
      </c>
      <c r="BC2949" s="16">
        <v>0</v>
      </c>
      <c r="BD2949" s="16">
        <v>0</v>
      </c>
      <c r="BE2949" s="16">
        <v>0</v>
      </c>
      <c r="BF2949" s="16">
        <v>0</v>
      </c>
      <c r="BG2949" s="16">
        <v>0</v>
      </c>
      <c r="BH2949" s="16">
        <v>80</v>
      </c>
      <c r="BI2949" s="16">
        <v>83</v>
      </c>
      <c r="BJ2949" s="135"/>
    </row>
    <row r="2950" spans="1:62" x14ac:dyDescent="0.3">
      <c r="A2950" s="85" t="s">
        <v>29</v>
      </c>
      <c r="B2950" s="85" t="s">
        <v>30</v>
      </c>
      <c r="C2950" s="16" t="s">
        <v>2272</v>
      </c>
      <c r="D2950" s="16" t="s">
        <v>2273</v>
      </c>
      <c r="E2950" s="16" t="s">
        <v>39</v>
      </c>
      <c r="F2950" s="85">
        <v>999929137</v>
      </c>
      <c r="G2950" s="1">
        <f>(J2950+T2950)-H2950</f>
        <v>313</v>
      </c>
      <c r="H2950" s="16"/>
      <c r="I2950" s="28"/>
      <c r="J2950" s="1">
        <f>SUM(K2950,L2950,N2950,O2950,P2950,Q2950)</f>
        <v>0</v>
      </c>
      <c r="K2950" s="1">
        <f>SUM(AC2950,AE2950)</f>
        <v>0</v>
      </c>
      <c r="L2950" s="1">
        <v>0</v>
      </c>
      <c r="M2950" s="1">
        <v>0</v>
      </c>
      <c r="N2950" s="1">
        <v>0</v>
      </c>
      <c r="O2950" s="1"/>
      <c r="P2950" s="1">
        <v>0</v>
      </c>
      <c r="Q2950" s="1">
        <f>AD2950</f>
        <v>0</v>
      </c>
      <c r="R2950" s="1">
        <v>0</v>
      </c>
      <c r="S2950" s="31"/>
      <c r="T2950" s="1">
        <f>SUM(U2950,V2950,X2950,Y2950,Z2950,AA2950)</f>
        <v>313</v>
      </c>
      <c r="U2950" s="1">
        <f>SUM(AG2950,BF2950)</f>
        <v>0</v>
      </c>
      <c r="V2950" s="1">
        <f>SUM(AJ2950,AK2950,AL2950,AM2950,AO2950,AP2950,AQ2950,AR2950,AS2950,AT2950,AU2950,AN2950,AV2950,AW2950,AX2950,AY2950,AZ2950,BA2950,BC2950,BD2950,BE2950,BB2950)</f>
        <v>210</v>
      </c>
      <c r="W2950" s="1">
        <f>COUNTIF(AJ2950:BE2950, "&gt;0")</f>
        <v>2</v>
      </c>
      <c r="X2950" s="1">
        <f>SUM(BG2950,BH2950)</f>
        <v>60</v>
      </c>
      <c r="Y2950" s="1">
        <f>BI2950</f>
        <v>43</v>
      </c>
      <c r="Z2950" s="1">
        <f>AI2950</f>
        <v>0</v>
      </c>
      <c r="AA2950" s="1">
        <f>AH2950</f>
        <v>0</v>
      </c>
      <c r="AB2950" s="31"/>
      <c r="AC2950" s="16">
        <v>0</v>
      </c>
      <c r="AD2950" s="16">
        <v>0</v>
      </c>
      <c r="AE2950" s="16">
        <v>0</v>
      </c>
      <c r="AF2950" s="28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0</v>
      </c>
      <c r="AO2950" s="16">
        <v>120</v>
      </c>
      <c r="AP2950" s="16">
        <v>0</v>
      </c>
      <c r="AQ2950" s="16">
        <v>0</v>
      </c>
      <c r="AR2950" s="16">
        <v>0</v>
      </c>
      <c r="AS2950" s="16">
        <v>0</v>
      </c>
      <c r="AT2950" s="16">
        <v>0</v>
      </c>
      <c r="AU2950" s="16">
        <v>0</v>
      </c>
      <c r="AV2950" s="16">
        <v>0</v>
      </c>
      <c r="AW2950" s="16">
        <v>0</v>
      </c>
      <c r="AX2950" s="16">
        <v>0</v>
      </c>
      <c r="AY2950" s="16">
        <v>0</v>
      </c>
      <c r="AZ2950" s="16">
        <v>0</v>
      </c>
      <c r="BA2950" s="16">
        <v>0</v>
      </c>
      <c r="BB2950" s="16">
        <v>90</v>
      </c>
      <c r="BC2950" s="16">
        <v>0</v>
      </c>
      <c r="BD2950" s="16">
        <v>0</v>
      </c>
      <c r="BE2950" s="16">
        <v>0</v>
      </c>
      <c r="BF2950" s="16">
        <v>0</v>
      </c>
      <c r="BG2950" s="16">
        <v>0</v>
      </c>
      <c r="BH2950" s="16">
        <v>60</v>
      </c>
      <c r="BI2950" s="16">
        <v>43</v>
      </c>
      <c r="BJ2950" s="135"/>
    </row>
    <row r="2951" spans="1:62" x14ac:dyDescent="0.3">
      <c r="A2951" s="85" t="s">
        <v>29</v>
      </c>
      <c r="B2951" s="85" t="s">
        <v>30</v>
      </c>
      <c r="C2951" s="16" t="s">
        <v>955</v>
      </c>
      <c r="D2951" s="16" t="s">
        <v>2382</v>
      </c>
      <c r="E2951" s="16" t="s">
        <v>39</v>
      </c>
      <c r="F2951" s="85">
        <v>999929071</v>
      </c>
      <c r="G2951" s="1">
        <f>(J2951+T2951)-H2951</f>
        <v>285</v>
      </c>
      <c r="H2951" s="16"/>
      <c r="I2951" s="28"/>
      <c r="J2951" s="1">
        <f>SUM(K2951,L2951,N2951,O2951,P2951,Q2951)</f>
        <v>0</v>
      </c>
      <c r="K2951" s="1">
        <f>SUM(AC2951,AE2951)</f>
        <v>0</v>
      </c>
      <c r="L2951" s="1">
        <v>0</v>
      </c>
      <c r="M2951" s="1">
        <v>0</v>
      </c>
      <c r="N2951" s="1">
        <v>0</v>
      </c>
      <c r="O2951" s="1"/>
      <c r="P2951" s="1">
        <v>0</v>
      </c>
      <c r="Q2951" s="1">
        <f>AD2951</f>
        <v>0</v>
      </c>
      <c r="R2951" s="1">
        <v>0</v>
      </c>
      <c r="S2951" s="31"/>
      <c r="T2951" s="1">
        <f>SUM(U2951,V2951,X2951,Y2951,Z2951,AA2951)</f>
        <v>285</v>
      </c>
      <c r="U2951" s="1">
        <f>SUM(AG2951,BF2951)</f>
        <v>0</v>
      </c>
      <c r="V2951" s="1">
        <f>SUM(AJ2951,AK2951,AL2951,AM2951,AO2951,AP2951,AQ2951,AR2951,AS2951,AT2951,AU2951,AN2951,AV2951,AW2951,AX2951,AY2951,AZ2951,BA2951,BC2951,BD2951,BE2951,BB2951)</f>
        <v>68</v>
      </c>
      <c r="W2951" s="1">
        <f>COUNTIF(AJ2951:BE2951, "&gt;0")</f>
        <v>1</v>
      </c>
      <c r="X2951" s="1">
        <f>SUM(BG2951,BH2951)</f>
        <v>160</v>
      </c>
      <c r="Y2951" s="1">
        <f>BI2951</f>
        <v>57</v>
      </c>
      <c r="Z2951" s="1">
        <f>AI2951</f>
        <v>0</v>
      </c>
      <c r="AA2951" s="1">
        <f>AH2951</f>
        <v>0</v>
      </c>
      <c r="AB2951" s="31"/>
      <c r="AC2951" s="16">
        <v>0</v>
      </c>
      <c r="AD2951" s="16">
        <v>0</v>
      </c>
      <c r="AE2951" s="16">
        <v>0</v>
      </c>
      <c r="AF2951" s="28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0</v>
      </c>
      <c r="AO2951" s="16">
        <v>0</v>
      </c>
      <c r="AP2951" s="16">
        <v>0</v>
      </c>
      <c r="AQ2951" s="16">
        <v>0</v>
      </c>
      <c r="AR2951" s="16">
        <v>68</v>
      </c>
      <c r="AS2951" s="16">
        <v>0</v>
      </c>
      <c r="AT2951" s="16">
        <v>0</v>
      </c>
      <c r="AU2951" s="16">
        <v>0</v>
      </c>
      <c r="AV2951" s="16">
        <v>0</v>
      </c>
      <c r="AW2951" s="16">
        <v>0</v>
      </c>
      <c r="AX2951" s="16">
        <v>0</v>
      </c>
      <c r="AY2951" s="16">
        <v>0</v>
      </c>
      <c r="AZ2951" s="16">
        <v>0</v>
      </c>
      <c r="BA2951" s="16">
        <v>0</v>
      </c>
      <c r="BB2951" s="16">
        <v>0</v>
      </c>
      <c r="BC2951" s="16">
        <v>0</v>
      </c>
      <c r="BD2951" s="16">
        <v>0</v>
      </c>
      <c r="BE2951" s="16">
        <v>0</v>
      </c>
      <c r="BF2951" s="16">
        <v>0</v>
      </c>
      <c r="BG2951" s="16">
        <v>160</v>
      </c>
      <c r="BH2951" s="16">
        <v>0</v>
      </c>
      <c r="BI2951" s="16">
        <v>57</v>
      </c>
      <c r="BJ2951" s="135"/>
    </row>
    <row r="2952" spans="1:62" x14ac:dyDescent="0.3">
      <c r="A2952" s="85" t="s">
        <v>29</v>
      </c>
      <c r="B2952" s="85" t="s">
        <v>30</v>
      </c>
      <c r="C2952" s="16" t="s">
        <v>644</v>
      </c>
      <c r="D2952" s="16" t="s">
        <v>109</v>
      </c>
      <c r="E2952" s="16" t="s">
        <v>39</v>
      </c>
      <c r="F2952" s="85">
        <v>999930561</v>
      </c>
      <c r="G2952" s="1">
        <f>(J2952+T2952)-H2952</f>
        <v>225</v>
      </c>
      <c r="H2952" s="16"/>
      <c r="I2952" s="28"/>
      <c r="J2952" s="1">
        <f>SUM(K2952,L2952,N2952,O2952,P2952,Q2952)</f>
        <v>0</v>
      </c>
      <c r="K2952" s="1">
        <f>SUM(AC2952,AE2952)</f>
        <v>0</v>
      </c>
      <c r="L2952" s="1">
        <v>0</v>
      </c>
      <c r="M2952" s="1">
        <v>0</v>
      </c>
      <c r="N2952" s="1">
        <v>0</v>
      </c>
      <c r="O2952" s="1"/>
      <c r="P2952" s="1">
        <v>0</v>
      </c>
      <c r="Q2952" s="1">
        <f>AD2952</f>
        <v>0</v>
      </c>
      <c r="R2952" s="1">
        <v>0</v>
      </c>
      <c r="S2952" s="31"/>
      <c r="T2952" s="1">
        <f>SUM(U2952,V2952,X2952,Y2952,Z2952,AA2952)</f>
        <v>225</v>
      </c>
      <c r="U2952" s="1">
        <f>SUM(AG2952,BF2952)</f>
        <v>0</v>
      </c>
      <c r="V2952" s="1">
        <f>SUM(AJ2952,AK2952,AL2952,AM2952,AO2952,AP2952,AQ2952,AR2952,AS2952,AT2952,AU2952,AN2952,AV2952,AW2952,AX2952,AY2952,AZ2952,BA2952,BC2952,BD2952,BE2952,BB2952)</f>
        <v>90</v>
      </c>
      <c r="W2952" s="1">
        <f>COUNTIF(AJ2952:BE2952, "&gt;0")</f>
        <v>1</v>
      </c>
      <c r="X2952" s="1">
        <f>SUM(BG2952,BH2952)</f>
        <v>0</v>
      </c>
      <c r="Y2952" s="1">
        <f>BI2952</f>
        <v>135</v>
      </c>
      <c r="Z2952" s="1">
        <f>AI2952</f>
        <v>0</v>
      </c>
      <c r="AA2952" s="1">
        <f>AH2952</f>
        <v>0</v>
      </c>
      <c r="AB2952" s="31"/>
      <c r="AC2952" s="16">
        <v>0</v>
      </c>
      <c r="AD2952" s="16">
        <v>0</v>
      </c>
      <c r="AE2952" s="16">
        <v>0</v>
      </c>
      <c r="AF2952" s="28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0</v>
      </c>
      <c r="AO2952" s="16">
        <v>0</v>
      </c>
      <c r="AP2952" s="16">
        <v>0</v>
      </c>
      <c r="AQ2952" s="16">
        <v>0</v>
      </c>
      <c r="AR2952" s="16">
        <v>90</v>
      </c>
      <c r="AS2952" s="16">
        <v>0</v>
      </c>
      <c r="AT2952" s="16">
        <v>0</v>
      </c>
      <c r="AU2952" s="16">
        <v>0</v>
      </c>
      <c r="AV2952" s="16">
        <v>0</v>
      </c>
      <c r="AW2952" s="16">
        <v>0</v>
      </c>
      <c r="AX2952" s="16">
        <v>0</v>
      </c>
      <c r="AY2952" s="16">
        <v>0</v>
      </c>
      <c r="AZ2952" s="16">
        <v>0</v>
      </c>
      <c r="BA2952" s="16">
        <v>0</v>
      </c>
      <c r="BB2952" s="16">
        <v>0</v>
      </c>
      <c r="BC2952" s="16">
        <v>0</v>
      </c>
      <c r="BD2952" s="16">
        <v>0</v>
      </c>
      <c r="BE2952" s="16">
        <v>0</v>
      </c>
      <c r="BF2952" s="16">
        <v>0</v>
      </c>
      <c r="BG2952" s="16">
        <v>0</v>
      </c>
      <c r="BH2952" s="16">
        <v>0</v>
      </c>
      <c r="BI2952" s="16">
        <v>135</v>
      </c>
      <c r="BJ2952" s="135"/>
    </row>
    <row r="2953" spans="1:62" x14ac:dyDescent="0.3">
      <c r="A2953" s="85" t="s">
        <v>29</v>
      </c>
      <c r="B2953" s="85" t="s">
        <v>30</v>
      </c>
      <c r="C2953" s="16" t="s">
        <v>2392</v>
      </c>
      <c r="D2953" s="16" t="s">
        <v>2393</v>
      </c>
      <c r="E2953" s="16" t="s">
        <v>39</v>
      </c>
      <c r="F2953" s="85">
        <v>999929385</v>
      </c>
      <c r="G2953" s="1">
        <f>(J2953+T2953)-H2953</f>
        <v>215</v>
      </c>
      <c r="H2953" s="16"/>
      <c r="I2953" s="28"/>
      <c r="J2953" s="1">
        <f>SUM(K2953,L2953,N2953,O2953,P2953,Q2953)</f>
        <v>0</v>
      </c>
      <c r="K2953" s="1">
        <f>SUM(AC2953,AE2953)</f>
        <v>0</v>
      </c>
      <c r="L2953" s="1">
        <v>0</v>
      </c>
      <c r="M2953" s="1">
        <v>0</v>
      </c>
      <c r="N2953" s="1">
        <v>0</v>
      </c>
      <c r="O2953" s="1"/>
      <c r="P2953" s="1">
        <v>0</v>
      </c>
      <c r="Q2953" s="1">
        <f>AD2953</f>
        <v>0</v>
      </c>
      <c r="R2953" s="1">
        <v>0</v>
      </c>
      <c r="S2953" s="31"/>
      <c r="T2953" s="1">
        <f>SUM(U2953,V2953,X2953,Y2953,Z2953,AA2953)</f>
        <v>215</v>
      </c>
      <c r="U2953" s="1">
        <f>SUM(AG2953,BF2953)</f>
        <v>0</v>
      </c>
      <c r="V2953" s="1">
        <f>SUM(AJ2953,AK2953,AL2953,AM2953,AO2953,AP2953,AQ2953,AR2953,AS2953,AT2953,AU2953,AN2953,AV2953,AW2953,AX2953,AY2953,AZ2953,BA2953,BC2953,BD2953,BE2953,BB2953)</f>
        <v>38</v>
      </c>
      <c r="W2953" s="1">
        <f>COUNTIF(AJ2953:BE2953, "&gt;0")</f>
        <v>1</v>
      </c>
      <c r="X2953" s="1">
        <f>SUM(BG2953,BH2953)</f>
        <v>120</v>
      </c>
      <c r="Y2953" s="1">
        <f>BI2953</f>
        <v>57</v>
      </c>
      <c r="Z2953" s="1">
        <f>AI2953</f>
        <v>0</v>
      </c>
      <c r="AA2953" s="1">
        <f>AH2953</f>
        <v>0</v>
      </c>
      <c r="AB2953" s="31"/>
      <c r="AC2953" s="16">
        <v>0</v>
      </c>
      <c r="AD2953" s="16">
        <v>0</v>
      </c>
      <c r="AE2953" s="16">
        <v>0</v>
      </c>
      <c r="AF2953" s="28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0</v>
      </c>
      <c r="AO2953" s="16">
        <v>0</v>
      </c>
      <c r="AP2953" s="16">
        <v>0</v>
      </c>
      <c r="AQ2953" s="16">
        <v>0</v>
      </c>
      <c r="AR2953" s="16">
        <v>38</v>
      </c>
      <c r="AS2953" s="16">
        <v>0</v>
      </c>
      <c r="AT2953" s="16">
        <v>0</v>
      </c>
      <c r="AU2953" s="16">
        <v>0</v>
      </c>
      <c r="AV2953" s="16">
        <v>0</v>
      </c>
      <c r="AW2953" s="16">
        <v>0</v>
      </c>
      <c r="AX2953" s="16">
        <v>0</v>
      </c>
      <c r="AY2953" s="16">
        <v>0</v>
      </c>
      <c r="AZ2953" s="16">
        <v>0</v>
      </c>
      <c r="BA2953" s="16">
        <v>0</v>
      </c>
      <c r="BB2953" s="16">
        <v>0</v>
      </c>
      <c r="BC2953" s="16">
        <v>0</v>
      </c>
      <c r="BD2953" s="16">
        <v>0</v>
      </c>
      <c r="BE2953" s="16">
        <v>0</v>
      </c>
      <c r="BF2953" s="16">
        <v>0</v>
      </c>
      <c r="BG2953" s="16">
        <v>120</v>
      </c>
      <c r="BH2953" s="16">
        <v>0</v>
      </c>
      <c r="BI2953" s="16">
        <v>57</v>
      </c>
      <c r="BJ2953" s="135"/>
    </row>
    <row r="2954" spans="1:62" x14ac:dyDescent="0.3">
      <c r="A2954" s="85" t="s">
        <v>29</v>
      </c>
      <c r="B2954" s="85" t="s">
        <v>30</v>
      </c>
      <c r="C2954" s="16" t="s">
        <v>1394</v>
      </c>
      <c r="D2954" s="16" t="s">
        <v>2997</v>
      </c>
      <c r="E2954" s="16" t="s">
        <v>39</v>
      </c>
      <c r="F2954" s="85">
        <v>999929613</v>
      </c>
      <c r="G2954" s="1">
        <f>(J2954+T2954)-H2954</f>
        <v>215</v>
      </c>
      <c r="H2954" s="16"/>
      <c r="I2954" s="28"/>
      <c r="J2954" s="1">
        <f>SUM(K2954,L2954,N2954,O2954,P2954,Q2954)</f>
        <v>0</v>
      </c>
      <c r="K2954" s="1">
        <f>SUM(AC2954,AE2954)</f>
        <v>0</v>
      </c>
      <c r="L2954" s="1">
        <v>0</v>
      </c>
      <c r="M2954" s="1">
        <v>0</v>
      </c>
      <c r="N2954" s="1">
        <v>0</v>
      </c>
      <c r="O2954" s="1"/>
      <c r="P2954" s="1">
        <v>0</v>
      </c>
      <c r="Q2954" s="1">
        <f>AD2954</f>
        <v>0</v>
      </c>
      <c r="R2954" s="1">
        <v>0</v>
      </c>
      <c r="S2954" s="28"/>
      <c r="T2954" s="1">
        <f>SUM(U2954,V2954,X2954,Y2954,Z2954,AA2954)</f>
        <v>215</v>
      </c>
      <c r="U2954" s="1">
        <f>SUM(AG2954,BF2954)</f>
        <v>0</v>
      </c>
      <c r="V2954" s="1">
        <f>SUM(AJ2954,AK2954,AL2954,AM2954,AO2954,AP2954,AQ2954,AR2954,AS2954,AT2954,AU2954,AN2954,AV2954,AW2954,AX2954,AY2954,AZ2954,BA2954,BC2954,BD2954,BE2954,BB2954)</f>
        <v>120</v>
      </c>
      <c r="W2954" s="1">
        <f>COUNTIF(AJ2954:BE2954, "&gt;0")</f>
        <v>1</v>
      </c>
      <c r="X2954" s="1">
        <f>SUM(BG2954,BH2954)</f>
        <v>0</v>
      </c>
      <c r="Y2954" s="1">
        <f>BI2954</f>
        <v>95</v>
      </c>
      <c r="Z2954" s="1">
        <f>AI2954</f>
        <v>0</v>
      </c>
      <c r="AA2954" s="1">
        <f>AH2954</f>
        <v>0</v>
      </c>
      <c r="AB2954" s="28"/>
      <c r="AC2954" s="16">
        <v>0</v>
      </c>
      <c r="AD2954" s="16">
        <v>0</v>
      </c>
      <c r="AE2954" s="16">
        <v>0</v>
      </c>
      <c r="AF2954" s="28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0</v>
      </c>
      <c r="AO2954" s="16">
        <v>0</v>
      </c>
      <c r="AP2954" s="16">
        <v>0</v>
      </c>
      <c r="AQ2954" s="16">
        <v>0</v>
      </c>
      <c r="AR2954" s="16">
        <v>0</v>
      </c>
      <c r="AS2954" s="16">
        <v>0</v>
      </c>
      <c r="AT2954" s="16">
        <v>0</v>
      </c>
      <c r="AU2954" s="16">
        <v>0</v>
      </c>
      <c r="AV2954" s="16">
        <v>120</v>
      </c>
      <c r="AW2954" s="16">
        <v>0</v>
      </c>
      <c r="AX2954" s="16">
        <v>0</v>
      </c>
      <c r="AY2954" s="16">
        <v>0</v>
      </c>
      <c r="AZ2954" s="16">
        <v>0</v>
      </c>
      <c r="BA2954" s="16">
        <v>0</v>
      </c>
      <c r="BB2954" s="16">
        <v>0</v>
      </c>
      <c r="BC2954" s="16">
        <v>0</v>
      </c>
      <c r="BD2954" s="16">
        <v>0</v>
      </c>
      <c r="BE2954" s="16">
        <v>0</v>
      </c>
      <c r="BF2954" s="16">
        <v>0</v>
      </c>
      <c r="BG2954" s="16">
        <v>0</v>
      </c>
      <c r="BH2954" s="16">
        <v>0</v>
      </c>
      <c r="BI2954" s="16">
        <v>95</v>
      </c>
      <c r="BJ2954" s="135"/>
    </row>
    <row r="2955" spans="1:62" x14ac:dyDescent="0.3">
      <c r="A2955" s="98" t="s">
        <v>29</v>
      </c>
      <c r="B2955" s="98" t="s">
        <v>30</v>
      </c>
      <c r="C2955" s="35" t="s">
        <v>681</v>
      </c>
      <c r="D2955" s="35" t="s">
        <v>3080</v>
      </c>
      <c r="E2955" s="35" t="s">
        <v>39</v>
      </c>
      <c r="F2955" s="85">
        <v>999930597</v>
      </c>
      <c r="G2955" s="1">
        <f>(J2955+T2955)-H2955</f>
        <v>210</v>
      </c>
      <c r="H2955" s="16"/>
      <c r="I2955" s="28"/>
      <c r="J2955" s="1">
        <f>SUM(K2955,L2955,N2955,O2955,P2955,Q2955)</f>
        <v>0</v>
      </c>
      <c r="K2955" s="1">
        <f>SUM(AC2955,AE2955)</f>
        <v>0</v>
      </c>
      <c r="L2955" s="1">
        <v>0</v>
      </c>
      <c r="M2955" s="1">
        <v>0</v>
      </c>
      <c r="N2955" s="1">
        <v>0</v>
      </c>
      <c r="O2955" s="1"/>
      <c r="P2955" s="1">
        <v>0</v>
      </c>
      <c r="Q2955" s="1">
        <f>AD2955</f>
        <v>0</v>
      </c>
      <c r="R2955" s="1">
        <v>0</v>
      </c>
      <c r="S2955" s="28"/>
      <c r="T2955" s="1">
        <f>SUM(U2955,V2955,X2955,Y2955,Z2955,AA2955)</f>
        <v>210</v>
      </c>
      <c r="U2955" s="1">
        <f>SUM(AG2955,BF2955)</f>
        <v>0</v>
      </c>
      <c r="V2955" s="1">
        <f>SUM(AJ2955,AK2955,AL2955,AM2955,AO2955,AP2955,AQ2955,AR2955,AS2955,AT2955,AU2955,AN2955,AV2955,AW2955,AX2955,AY2955,AZ2955,BA2955,BC2955,BD2955,BE2955,BB2955)</f>
        <v>30</v>
      </c>
      <c r="W2955" s="1">
        <f>COUNTIF(AJ2955:BE2955, "&gt;0")</f>
        <v>1</v>
      </c>
      <c r="X2955" s="1">
        <f>SUM(BG2955,BH2955)</f>
        <v>0</v>
      </c>
      <c r="Y2955" s="1">
        <f>BI2955</f>
        <v>180</v>
      </c>
      <c r="Z2955" s="1">
        <f>AI2955</f>
        <v>0</v>
      </c>
      <c r="AA2955" s="1">
        <f>AH2955</f>
        <v>0</v>
      </c>
      <c r="AB2955" s="28"/>
      <c r="AC2955" s="16">
        <v>0</v>
      </c>
      <c r="AD2955" s="16">
        <v>0</v>
      </c>
      <c r="AE2955" s="16">
        <v>0</v>
      </c>
      <c r="AF2955" s="28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0</v>
      </c>
      <c r="AO2955" s="16">
        <v>0</v>
      </c>
      <c r="AP2955" s="16">
        <v>0</v>
      </c>
      <c r="AQ2955" s="16">
        <v>0</v>
      </c>
      <c r="AR2955" s="16">
        <v>0</v>
      </c>
      <c r="AS2955" s="16">
        <v>0</v>
      </c>
      <c r="AT2955" s="16">
        <v>0</v>
      </c>
      <c r="AU2955" s="16">
        <v>0</v>
      </c>
      <c r="AV2955" s="16">
        <v>0</v>
      </c>
      <c r="AW2955" s="16">
        <v>30</v>
      </c>
      <c r="AX2955" s="16">
        <v>0</v>
      </c>
      <c r="AY2955" s="16">
        <v>0</v>
      </c>
      <c r="AZ2955" s="16">
        <v>0</v>
      </c>
      <c r="BA2955" s="16">
        <v>0</v>
      </c>
      <c r="BB2955" s="16">
        <v>0</v>
      </c>
      <c r="BC2955" s="16">
        <v>0</v>
      </c>
      <c r="BD2955" s="16">
        <v>0</v>
      </c>
      <c r="BE2955" s="16">
        <v>0</v>
      </c>
      <c r="BF2955" s="16">
        <v>0</v>
      </c>
      <c r="BG2955" s="16">
        <v>0</v>
      </c>
      <c r="BH2955" s="16">
        <v>0</v>
      </c>
      <c r="BI2955" s="16">
        <v>180</v>
      </c>
      <c r="BJ2955" s="135"/>
    </row>
    <row r="2956" spans="1:62" x14ac:dyDescent="0.3">
      <c r="A2956" s="85" t="s">
        <v>29</v>
      </c>
      <c r="B2956" s="85" t="s">
        <v>30</v>
      </c>
      <c r="C2956" s="16" t="s">
        <v>1092</v>
      </c>
      <c r="D2956" s="16" t="s">
        <v>2382</v>
      </c>
      <c r="E2956" s="16" t="s">
        <v>39</v>
      </c>
      <c r="F2956" s="85">
        <v>999929072</v>
      </c>
      <c r="G2956" s="1">
        <f>(J2956+T2956)-H2956</f>
        <v>204</v>
      </c>
      <c r="H2956" s="16"/>
      <c r="I2956" s="28"/>
      <c r="J2956" s="1">
        <f>SUM(K2956,L2956,N2956,O2956,P2956,Q2956)</f>
        <v>0</v>
      </c>
      <c r="K2956" s="1">
        <f>SUM(AC2956,AE2956)</f>
        <v>0</v>
      </c>
      <c r="L2956" s="1">
        <v>0</v>
      </c>
      <c r="M2956" s="1">
        <v>0</v>
      </c>
      <c r="N2956" s="1">
        <v>0</v>
      </c>
      <c r="O2956" s="1"/>
      <c r="P2956" s="1">
        <v>0</v>
      </c>
      <c r="Q2956" s="1">
        <f>AD2956</f>
        <v>0</v>
      </c>
      <c r="R2956" s="1">
        <v>0</v>
      </c>
      <c r="S2956" s="31"/>
      <c r="T2956" s="1">
        <f>SUM(U2956,V2956,X2956,Y2956,Z2956,AA2956)</f>
        <v>204</v>
      </c>
      <c r="U2956" s="1">
        <f>SUM(AG2956,BF2956)</f>
        <v>0</v>
      </c>
      <c r="V2956" s="1">
        <f>SUM(AJ2956,AK2956,AL2956,AM2956,AO2956,AP2956,AQ2956,AR2956,AS2956,AT2956,AU2956,AN2956,AV2956,AW2956,AX2956,AY2956,AZ2956,BA2956,BC2956,BD2956,BE2956,BB2956)</f>
        <v>38</v>
      </c>
      <c r="W2956" s="1">
        <f>COUNTIF(AJ2956:BE2956, "&gt;0")</f>
        <v>1</v>
      </c>
      <c r="X2956" s="1">
        <f>SUM(BG2956,BH2956)</f>
        <v>90</v>
      </c>
      <c r="Y2956" s="1">
        <f>BI2956</f>
        <v>76</v>
      </c>
      <c r="Z2956" s="1">
        <f>AI2956</f>
        <v>0</v>
      </c>
      <c r="AA2956" s="1">
        <f>AH2956</f>
        <v>0</v>
      </c>
      <c r="AB2956" s="31"/>
      <c r="AC2956" s="16">
        <v>0</v>
      </c>
      <c r="AD2956" s="16">
        <v>0</v>
      </c>
      <c r="AE2956" s="16">
        <v>0</v>
      </c>
      <c r="AF2956" s="28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0</v>
      </c>
      <c r="AO2956" s="16">
        <v>0</v>
      </c>
      <c r="AP2956" s="16">
        <v>0</v>
      </c>
      <c r="AQ2956" s="16">
        <v>0</v>
      </c>
      <c r="AR2956" s="16">
        <v>38</v>
      </c>
      <c r="AS2956" s="16">
        <v>0</v>
      </c>
      <c r="AT2956" s="16">
        <v>0</v>
      </c>
      <c r="AU2956" s="16">
        <v>0</v>
      </c>
      <c r="AV2956" s="16">
        <v>0</v>
      </c>
      <c r="AW2956" s="16">
        <v>0</v>
      </c>
      <c r="AX2956" s="16">
        <v>0</v>
      </c>
      <c r="AY2956" s="16">
        <v>0</v>
      </c>
      <c r="AZ2956" s="16">
        <v>0</v>
      </c>
      <c r="BA2956" s="16">
        <v>0</v>
      </c>
      <c r="BB2956" s="16">
        <v>0</v>
      </c>
      <c r="BC2956" s="16">
        <v>0</v>
      </c>
      <c r="BD2956" s="16">
        <v>0</v>
      </c>
      <c r="BE2956" s="16">
        <v>0</v>
      </c>
      <c r="BF2956" s="16">
        <v>0</v>
      </c>
      <c r="BG2956" s="16">
        <v>90</v>
      </c>
      <c r="BH2956" s="16">
        <v>0</v>
      </c>
      <c r="BI2956" s="16">
        <v>76</v>
      </c>
      <c r="BJ2956" s="135"/>
    </row>
    <row r="2957" spans="1:62" x14ac:dyDescent="0.3">
      <c r="A2957" s="85" t="s">
        <v>29</v>
      </c>
      <c r="B2957" s="85" t="s">
        <v>30</v>
      </c>
      <c r="C2957" s="16" t="s">
        <v>3395</v>
      </c>
      <c r="D2957" s="16" t="s">
        <v>3396</v>
      </c>
      <c r="E2957" s="16" t="s">
        <v>39</v>
      </c>
      <c r="F2957" s="85">
        <v>999932338</v>
      </c>
      <c r="G2957" s="1">
        <f>(J2957+T2957)-H2957</f>
        <v>161</v>
      </c>
      <c r="H2957" s="16"/>
      <c r="I2957" s="28"/>
      <c r="J2957" s="1">
        <f>SUM(K2957,L2957,N2957,O2957,P2957,Q2957)</f>
        <v>0</v>
      </c>
      <c r="K2957" s="1">
        <f>SUM(AC2957,AE2957)</f>
        <v>0</v>
      </c>
      <c r="L2957" s="1">
        <v>0</v>
      </c>
      <c r="M2957" s="1">
        <v>0</v>
      </c>
      <c r="N2957" s="1">
        <v>0</v>
      </c>
      <c r="O2957" s="1"/>
      <c r="P2957" s="1">
        <v>0</v>
      </c>
      <c r="Q2957" s="1">
        <f>AD2957</f>
        <v>0</v>
      </c>
      <c r="R2957" s="1">
        <v>0</v>
      </c>
      <c r="S2957" s="28"/>
      <c r="T2957" s="1">
        <f>SUM(U2957,V2957,X2957,Y2957,Z2957,AA2957)</f>
        <v>161</v>
      </c>
      <c r="U2957" s="1">
        <f>SUM(AG2957,BF2957)</f>
        <v>0</v>
      </c>
      <c r="V2957" s="1">
        <f>SUM(AJ2957,AK2957,AL2957,AM2957,AO2957,AP2957,AQ2957,AR2957,AS2957,AT2957,AU2957,AN2957,AV2957,AW2957,AX2957,AY2957,AZ2957,BA2957,BC2957,BD2957,BE2957,BB2957)</f>
        <v>60</v>
      </c>
      <c r="W2957" s="1">
        <f>COUNTIF(AJ2957:BE2957, "&gt;0")</f>
        <v>1</v>
      </c>
      <c r="X2957" s="1">
        <f>SUM(BG2957,BH2957)</f>
        <v>0</v>
      </c>
      <c r="Y2957" s="1">
        <f>BI2957</f>
        <v>101</v>
      </c>
      <c r="Z2957" s="1">
        <f>AI2957</f>
        <v>0</v>
      </c>
      <c r="AA2957" s="1">
        <f>AH2957</f>
        <v>0</v>
      </c>
      <c r="AB2957" s="28"/>
      <c r="AC2957" s="16">
        <v>0</v>
      </c>
      <c r="AD2957" s="16">
        <v>0</v>
      </c>
      <c r="AE2957" s="16">
        <v>0</v>
      </c>
      <c r="AF2957" s="28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0</v>
      </c>
      <c r="AO2957" s="16">
        <v>0</v>
      </c>
      <c r="AP2957" s="16">
        <v>0</v>
      </c>
      <c r="AQ2957" s="16">
        <v>0</v>
      </c>
      <c r="AR2957" s="16">
        <v>0</v>
      </c>
      <c r="AS2957" s="16">
        <v>0</v>
      </c>
      <c r="AT2957" s="16">
        <v>0</v>
      </c>
      <c r="AU2957" s="16">
        <v>0</v>
      </c>
      <c r="AV2957" s="16">
        <v>0</v>
      </c>
      <c r="AW2957" s="16">
        <v>0</v>
      </c>
      <c r="AX2957" s="16">
        <v>0</v>
      </c>
      <c r="AY2957" s="16">
        <v>0</v>
      </c>
      <c r="AZ2957" s="16">
        <v>0</v>
      </c>
      <c r="BA2957" s="16">
        <v>0</v>
      </c>
      <c r="BB2957" s="16">
        <v>0</v>
      </c>
      <c r="BC2957" s="16">
        <v>0</v>
      </c>
      <c r="BD2957" s="16">
        <v>0</v>
      </c>
      <c r="BE2957" s="16">
        <v>60</v>
      </c>
      <c r="BF2957" s="16">
        <v>0</v>
      </c>
      <c r="BG2957" s="16">
        <v>0</v>
      </c>
      <c r="BH2957" s="16">
        <v>0</v>
      </c>
      <c r="BI2957" s="16">
        <v>101</v>
      </c>
    </row>
    <row r="2958" spans="1:62" x14ac:dyDescent="0.3">
      <c r="A2958" s="85" t="s">
        <v>29</v>
      </c>
      <c r="B2958" s="85" t="s">
        <v>30</v>
      </c>
      <c r="C2958" s="16" t="s">
        <v>593</v>
      </c>
      <c r="D2958" s="16" t="s">
        <v>424</v>
      </c>
      <c r="E2958" s="16" t="s">
        <v>39</v>
      </c>
      <c r="F2958" s="85">
        <v>999931357</v>
      </c>
      <c r="G2958" s="1">
        <f>(J2958+T2958)-H2958</f>
        <v>150</v>
      </c>
      <c r="H2958" s="16"/>
      <c r="I2958" s="28"/>
      <c r="J2958" s="1">
        <f>SUM(K2958,L2958,N2958,O2958,P2958,Q2958)</f>
        <v>0</v>
      </c>
      <c r="K2958" s="1">
        <f>SUM(AC2958,AE2958)</f>
        <v>0</v>
      </c>
      <c r="L2958" s="1">
        <v>0</v>
      </c>
      <c r="M2958" s="1">
        <v>0</v>
      </c>
      <c r="N2958" s="1">
        <v>0</v>
      </c>
      <c r="O2958" s="1"/>
      <c r="P2958" s="1">
        <v>0</v>
      </c>
      <c r="Q2958" s="1">
        <f>AD2958</f>
        <v>0</v>
      </c>
      <c r="R2958" s="1">
        <v>0</v>
      </c>
      <c r="S2958" s="28"/>
      <c r="T2958" s="1">
        <f>SUM(U2958,V2958,X2958,Y2958,Z2958,AA2958)</f>
        <v>150</v>
      </c>
      <c r="U2958" s="1">
        <f>SUM(AG2958,BF2958)</f>
        <v>0</v>
      </c>
      <c r="V2958" s="1">
        <f>SUM(AJ2958,AK2958,AL2958,AM2958,AO2958,AP2958,AQ2958,AR2958,AS2958,AT2958,AU2958,AN2958,AV2958,AW2958,AX2958,AY2958,AZ2958,BA2958,BC2958,BD2958,BE2958,BB2958)</f>
        <v>150</v>
      </c>
      <c r="W2958" s="1">
        <f>COUNTIF(AJ2958:BE2958, "&gt;0")</f>
        <v>2</v>
      </c>
      <c r="X2958" s="1">
        <f>SUM(BG2958,BH2958)</f>
        <v>0</v>
      </c>
      <c r="Y2958" s="1">
        <f>BI2958</f>
        <v>0</v>
      </c>
      <c r="Z2958" s="1">
        <f>AI2958</f>
        <v>0</v>
      </c>
      <c r="AA2958" s="1">
        <f>AH2958</f>
        <v>0</v>
      </c>
      <c r="AB2958" s="28"/>
      <c r="AC2958" s="16">
        <v>0</v>
      </c>
      <c r="AD2958" s="16">
        <v>0</v>
      </c>
      <c r="AE2958" s="16">
        <v>0</v>
      </c>
      <c r="AF2958" s="28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0</v>
      </c>
      <c r="AO2958" s="16">
        <v>0</v>
      </c>
      <c r="AP2958" s="16">
        <v>0</v>
      </c>
      <c r="AQ2958" s="16">
        <v>0</v>
      </c>
      <c r="AR2958" s="16">
        <v>0</v>
      </c>
      <c r="AS2958" s="16">
        <v>0</v>
      </c>
      <c r="AT2958" s="16">
        <v>0</v>
      </c>
      <c r="AU2958" s="16">
        <v>0</v>
      </c>
      <c r="AV2958" s="16">
        <v>90</v>
      </c>
      <c r="AW2958" s="16">
        <v>0</v>
      </c>
      <c r="AX2958" s="16">
        <v>0</v>
      </c>
      <c r="AY2958" s="16">
        <v>0</v>
      </c>
      <c r="AZ2958" s="16">
        <v>60</v>
      </c>
      <c r="BA2958" s="16">
        <v>0</v>
      </c>
      <c r="BB2958" s="16">
        <v>0</v>
      </c>
      <c r="BC2958" s="16">
        <v>0</v>
      </c>
      <c r="BD2958" s="16">
        <v>0</v>
      </c>
      <c r="BE2958" s="16">
        <v>0</v>
      </c>
      <c r="BF2958" s="16">
        <v>0</v>
      </c>
      <c r="BG2958" s="16">
        <v>0</v>
      </c>
      <c r="BH2958" s="16">
        <v>0</v>
      </c>
      <c r="BI2958" s="16">
        <v>0</v>
      </c>
    </row>
    <row r="2959" spans="1:62" x14ac:dyDescent="0.3">
      <c r="A2959" s="85" t="s">
        <v>29</v>
      </c>
      <c r="B2959" s="85" t="s">
        <v>30</v>
      </c>
      <c r="C2959" s="16" t="s">
        <v>2877</v>
      </c>
      <c r="D2959" s="16" t="s">
        <v>2878</v>
      </c>
      <c r="E2959" s="16" t="s">
        <v>39</v>
      </c>
      <c r="F2959" s="85">
        <v>999930067</v>
      </c>
      <c r="G2959" s="1">
        <f>(J2959+T2959)-H2959</f>
        <v>149</v>
      </c>
      <c r="H2959" s="16"/>
      <c r="I2959" s="28"/>
      <c r="J2959" s="1">
        <f>SUM(K2959,L2959,N2959,O2959,P2959,Q2959)</f>
        <v>0</v>
      </c>
      <c r="K2959" s="1">
        <f>SUM(AC2959,AE2959)</f>
        <v>0</v>
      </c>
      <c r="L2959" s="1">
        <v>0</v>
      </c>
      <c r="M2959" s="1">
        <v>0</v>
      </c>
      <c r="N2959" s="1">
        <v>0</v>
      </c>
      <c r="O2959" s="1"/>
      <c r="P2959" s="1">
        <v>0</v>
      </c>
      <c r="Q2959" s="1">
        <f>AD2959</f>
        <v>0</v>
      </c>
      <c r="R2959" s="1">
        <v>0</v>
      </c>
      <c r="S2959" s="28"/>
      <c r="T2959" s="1">
        <f>SUM(U2959,V2959,X2959,Y2959,Z2959,AA2959)</f>
        <v>149</v>
      </c>
      <c r="U2959" s="1">
        <f>SUM(AG2959,BF2959)</f>
        <v>0</v>
      </c>
      <c r="V2959" s="1">
        <f>SUM(AJ2959,AK2959,AL2959,AM2959,AO2959,AP2959,AQ2959,AR2959,AS2959,AT2959,AU2959,AN2959,AV2959,AW2959,AX2959,AY2959,AZ2959,BA2959,BC2959,BD2959,BE2959,BB2959)</f>
        <v>60</v>
      </c>
      <c r="W2959" s="1">
        <f>COUNTIF(AJ2959:BE2959, "&gt;0")</f>
        <v>1</v>
      </c>
      <c r="X2959" s="1">
        <f>SUM(BG2959,BH2959)</f>
        <v>0</v>
      </c>
      <c r="Y2959" s="1">
        <f>BI2959</f>
        <v>89</v>
      </c>
      <c r="Z2959" s="1">
        <f>AI2959</f>
        <v>0</v>
      </c>
      <c r="AA2959" s="1">
        <f>AH2959</f>
        <v>0</v>
      </c>
      <c r="AB2959" s="28"/>
      <c r="AC2959" s="16">
        <v>0</v>
      </c>
      <c r="AD2959" s="16">
        <v>0</v>
      </c>
      <c r="AE2959" s="16">
        <v>0</v>
      </c>
      <c r="AF2959" s="28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60</v>
      </c>
      <c r="AO2959" s="16">
        <v>0</v>
      </c>
      <c r="AP2959" s="16">
        <v>0</v>
      </c>
      <c r="AQ2959" s="16">
        <v>0</v>
      </c>
      <c r="AR2959" s="16">
        <v>0</v>
      </c>
      <c r="AS2959" s="16">
        <v>0</v>
      </c>
      <c r="AT2959" s="16">
        <v>0</v>
      </c>
      <c r="AU2959" s="16">
        <v>0</v>
      </c>
      <c r="AV2959" s="16">
        <v>0</v>
      </c>
      <c r="AW2959" s="16">
        <v>0</v>
      </c>
      <c r="AX2959" s="16">
        <v>0</v>
      </c>
      <c r="AY2959" s="16">
        <v>0</v>
      </c>
      <c r="AZ2959" s="16">
        <v>0</v>
      </c>
      <c r="BA2959" s="16">
        <v>0</v>
      </c>
      <c r="BB2959" s="16">
        <v>0</v>
      </c>
      <c r="BC2959" s="16">
        <v>0</v>
      </c>
      <c r="BD2959" s="16">
        <v>0</v>
      </c>
      <c r="BE2959" s="16">
        <v>0</v>
      </c>
      <c r="BF2959" s="16">
        <v>0</v>
      </c>
      <c r="BG2959" s="16">
        <v>0</v>
      </c>
      <c r="BH2959" s="16">
        <v>0</v>
      </c>
      <c r="BI2959" s="16">
        <v>89</v>
      </c>
      <c r="BJ2959" s="135"/>
    </row>
    <row r="2960" spans="1:62" x14ac:dyDescent="0.3">
      <c r="A2960" s="85" t="s">
        <v>29</v>
      </c>
      <c r="B2960" s="85" t="s">
        <v>30</v>
      </c>
      <c r="C2960" s="16" t="s">
        <v>3397</v>
      </c>
      <c r="D2960" s="16" t="s">
        <v>3398</v>
      </c>
      <c r="E2960" s="16" t="s">
        <v>39</v>
      </c>
      <c r="F2960" s="85">
        <v>999932073</v>
      </c>
      <c r="G2960" s="1">
        <f>(J2960+T2960)-H2960</f>
        <v>146</v>
      </c>
      <c r="H2960" s="16"/>
      <c r="I2960" s="28"/>
      <c r="J2960" s="1">
        <f>SUM(K2960,L2960,N2960,O2960,P2960,Q2960)</f>
        <v>0</v>
      </c>
      <c r="K2960" s="1">
        <f>SUM(AC2960,AE2960)</f>
        <v>0</v>
      </c>
      <c r="L2960" s="1">
        <v>0</v>
      </c>
      <c r="M2960" s="1">
        <v>0</v>
      </c>
      <c r="N2960" s="1">
        <v>0</v>
      </c>
      <c r="O2960" s="1"/>
      <c r="P2960" s="1">
        <v>0</v>
      </c>
      <c r="Q2960" s="1">
        <f>AD2960</f>
        <v>0</v>
      </c>
      <c r="R2960" s="1">
        <v>0</v>
      </c>
      <c r="S2960" s="28"/>
      <c r="T2960" s="1">
        <f>SUM(U2960,V2960,X2960,Y2960,Z2960,AA2960)</f>
        <v>146</v>
      </c>
      <c r="U2960" s="1">
        <f>SUM(AG2960,BF2960)</f>
        <v>0</v>
      </c>
      <c r="V2960" s="1">
        <f>SUM(AJ2960,AK2960,AL2960,AM2960,AO2960,AP2960,AQ2960,AR2960,AS2960,AT2960,AU2960,AN2960,AV2960,AW2960,AX2960,AY2960,AZ2960,BA2960,BC2960,BD2960,BE2960,BB2960)</f>
        <v>45</v>
      </c>
      <c r="W2960" s="1">
        <f>COUNTIF(AJ2960:BE2960, "&gt;0")</f>
        <v>1</v>
      </c>
      <c r="X2960" s="1">
        <f>SUM(BG2960,BH2960)</f>
        <v>0</v>
      </c>
      <c r="Y2960" s="1">
        <f>BI2960</f>
        <v>101</v>
      </c>
      <c r="Z2960" s="1">
        <f>AI2960</f>
        <v>0</v>
      </c>
      <c r="AA2960" s="1">
        <f>AH2960</f>
        <v>0</v>
      </c>
      <c r="AB2960" s="28"/>
      <c r="AC2960" s="16">
        <v>0</v>
      </c>
      <c r="AD2960" s="16">
        <v>0</v>
      </c>
      <c r="AE2960" s="16">
        <v>0</v>
      </c>
      <c r="AF2960" s="28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0</v>
      </c>
      <c r="AO2960" s="16">
        <v>0</v>
      </c>
      <c r="AP2960" s="16">
        <v>0</v>
      </c>
      <c r="AQ2960" s="16">
        <v>0</v>
      </c>
      <c r="AR2960" s="16">
        <v>0</v>
      </c>
      <c r="AS2960" s="16">
        <v>0</v>
      </c>
      <c r="AT2960" s="16">
        <v>0</v>
      </c>
      <c r="AU2960" s="16">
        <v>0</v>
      </c>
      <c r="AV2960" s="16">
        <v>0</v>
      </c>
      <c r="AW2960" s="16">
        <v>0</v>
      </c>
      <c r="AX2960" s="16">
        <v>0</v>
      </c>
      <c r="AY2960" s="16">
        <v>0</v>
      </c>
      <c r="AZ2960" s="16">
        <v>0</v>
      </c>
      <c r="BA2960" s="16">
        <v>0</v>
      </c>
      <c r="BB2960" s="16">
        <v>0</v>
      </c>
      <c r="BC2960" s="16">
        <v>0</v>
      </c>
      <c r="BD2960" s="16">
        <v>0</v>
      </c>
      <c r="BE2960" s="16">
        <v>45</v>
      </c>
      <c r="BF2960" s="16">
        <v>0</v>
      </c>
      <c r="BG2960" s="16">
        <v>0</v>
      </c>
      <c r="BH2960" s="16">
        <v>0</v>
      </c>
      <c r="BI2960" s="16">
        <v>101</v>
      </c>
    </row>
    <row r="2961" spans="1:62" x14ac:dyDescent="0.3">
      <c r="A2961" s="85" t="s">
        <v>29</v>
      </c>
      <c r="B2961" s="85" t="s">
        <v>30</v>
      </c>
      <c r="C2961" s="16" t="s">
        <v>595</v>
      </c>
      <c r="D2961" s="16" t="s">
        <v>99</v>
      </c>
      <c r="E2961" s="16" t="s">
        <v>39</v>
      </c>
      <c r="F2961" s="85">
        <v>999929611</v>
      </c>
      <c r="G2961" s="1">
        <f>(J2961+T2961)-H2961</f>
        <v>136</v>
      </c>
      <c r="H2961" s="1">
        <f>(K2961+L2961+N2961+O2961+P2961+Q2961+R2961)*0.5</f>
        <v>0</v>
      </c>
      <c r="I2961" s="28"/>
      <c r="J2961" s="1">
        <f>SUM(K2961,L2961,N2961,O2961,P2961,Q2961)</f>
        <v>0</v>
      </c>
      <c r="K2961" s="1">
        <f>SUM(AC2961,AE2961)</f>
        <v>0</v>
      </c>
      <c r="L2961" s="1">
        <v>0</v>
      </c>
      <c r="M2961" s="1">
        <v>0</v>
      </c>
      <c r="N2961" s="1">
        <v>0</v>
      </c>
      <c r="O2961" s="1"/>
      <c r="P2961" s="1">
        <v>0</v>
      </c>
      <c r="Q2961" s="1">
        <f>AD2961</f>
        <v>0</v>
      </c>
      <c r="R2961" s="1">
        <v>0</v>
      </c>
      <c r="S2961" s="31"/>
      <c r="T2961" s="1">
        <f>SUM(U2961,V2961,X2961,Y2961,Z2961,AA2961)</f>
        <v>136</v>
      </c>
      <c r="U2961" s="1">
        <f>SUM(AG2961,BF2961)</f>
        <v>0</v>
      </c>
      <c r="V2961" s="1">
        <f>SUM(AJ2961,AK2961,AL2961,AM2961,AO2961,AP2961,AQ2961,AR2961,AS2961,AT2961,AU2961,AN2961,AV2961,AW2961,AX2961,AY2961,AZ2961,BA2961,BC2961,BD2961,BE2961,BB2961)</f>
        <v>136</v>
      </c>
      <c r="W2961" s="1">
        <f>COUNTIF(AJ2961:BE2961, "&gt;0")</f>
        <v>2</v>
      </c>
      <c r="X2961" s="1">
        <f>SUM(BG2961,BH2961)</f>
        <v>0</v>
      </c>
      <c r="Y2961" s="1">
        <f>BI2961</f>
        <v>0</v>
      </c>
      <c r="Z2961" s="1">
        <f>AI2961</f>
        <v>0</v>
      </c>
      <c r="AA2961" s="1">
        <f>AH2961</f>
        <v>0</v>
      </c>
      <c r="AB2961" s="31"/>
      <c r="AC2961" s="16">
        <v>0</v>
      </c>
      <c r="AD2961" s="16">
        <v>0</v>
      </c>
      <c r="AE2961" s="16">
        <v>0</v>
      </c>
      <c r="AF2961" s="28">
        <v>0</v>
      </c>
      <c r="AG2961" s="16">
        <v>0</v>
      </c>
      <c r="AH2961" s="16">
        <v>0</v>
      </c>
      <c r="AI2961" s="16">
        <v>0</v>
      </c>
      <c r="AJ2961" s="16">
        <v>68</v>
      </c>
      <c r="AK2961" s="16">
        <v>0</v>
      </c>
      <c r="AL2961" s="16">
        <v>0</v>
      </c>
      <c r="AM2961" s="16">
        <v>0</v>
      </c>
      <c r="AN2961" s="16">
        <v>0</v>
      </c>
      <c r="AO2961" s="16">
        <v>0</v>
      </c>
      <c r="AP2961" s="16">
        <v>0</v>
      </c>
      <c r="AQ2961" s="16">
        <v>0</v>
      </c>
      <c r="AR2961" s="16">
        <v>0</v>
      </c>
      <c r="AS2961" s="16">
        <v>0</v>
      </c>
      <c r="AT2961" s="16">
        <v>0</v>
      </c>
      <c r="AU2961" s="16">
        <v>0</v>
      </c>
      <c r="AV2961" s="16">
        <v>68</v>
      </c>
      <c r="AW2961" s="16">
        <v>0</v>
      </c>
      <c r="AX2961" s="16">
        <v>0</v>
      </c>
      <c r="AY2961" s="16">
        <v>0</v>
      </c>
      <c r="AZ2961" s="16">
        <v>0</v>
      </c>
      <c r="BA2961" s="16">
        <v>0</v>
      </c>
      <c r="BB2961" s="16">
        <v>0</v>
      </c>
      <c r="BC2961" s="16">
        <v>0</v>
      </c>
      <c r="BD2961" s="16">
        <v>0</v>
      </c>
      <c r="BE2961" s="16">
        <v>0</v>
      </c>
      <c r="BF2961" s="16">
        <v>0</v>
      </c>
      <c r="BG2961" s="16">
        <v>0</v>
      </c>
      <c r="BH2961" s="16">
        <v>0</v>
      </c>
      <c r="BI2961" s="16">
        <v>0</v>
      </c>
      <c r="BJ2961" s="135"/>
    </row>
    <row r="2962" spans="1:62" x14ac:dyDescent="0.3">
      <c r="A2962" s="16" t="s">
        <v>29</v>
      </c>
      <c r="B2962" s="16" t="s">
        <v>30</v>
      </c>
      <c r="C2962" s="16" t="s">
        <v>1307</v>
      </c>
      <c r="D2962" s="16" t="s">
        <v>3458</v>
      </c>
      <c r="E2962" s="16" t="s">
        <v>39</v>
      </c>
      <c r="F2962" s="16">
        <v>999932315</v>
      </c>
      <c r="G2962" s="1">
        <f>(J2962+T2962)-H2962</f>
        <v>133</v>
      </c>
      <c r="H2962" s="16"/>
      <c r="I2962" s="28"/>
      <c r="J2962" s="1">
        <f>SUM(K2962,L2962,N2962,O2962,P2962,Q2962)</f>
        <v>0</v>
      </c>
      <c r="K2962" s="1">
        <f>SUM(AC2962,AE2962)</f>
        <v>0</v>
      </c>
      <c r="L2962" s="1">
        <v>0</v>
      </c>
      <c r="M2962" s="1">
        <v>0</v>
      </c>
      <c r="N2962" s="1">
        <v>0</v>
      </c>
      <c r="O2962" s="1"/>
      <c r="P2962" s="1">
        <v>0</v>
      </c>
      <c r="Q2962" s="1">
        <f>AD2962</f>
        <v>0</v>
      </c>
      <c r="R2962" s="1">
        <v>0</v>
      </c>
      <c r="S2962" s="31"/>
      <c r="T2962" s="1">
        <f>SUM(U2962,V2962,X2962,Y2962,Z2962,AA2962)</f>
        <v>133</v>
      </c>
      <c r="U2962" s="1">
        <f>SUM(AG2962,BF2962)</f>
        <v>0</v>
      </c>
      <c r="V2962" s="1">
        <f>SUM(AJ2962,AK2962,AL2962,AM2962,AO2962,AP2962,AQ2962,AR2962,AS2962,AT2962,AU2962,AN2962,AV2962,AW2962,AX2962,AY2962,AZ2962,BA2962,BC2962,BD2962,BE2962,BB2962)</f>
        <v>0</v>
      </c>
      <c r="W2962" s="1">
        <f>COUNTIF(AJ2962:BE2962, "&gt;0")</f>
        <v>0</v>
      </c>
      <c r="X2962" s="1">
        <f>SUM(BG2962,BH2962)</f>
        <v>90</v>
      </c>
      <c r="Y2962" s="1">
        <f>BI2962</f>
        <v>43</v>
      </c>
      <c r="Z2962" s="1">
        <f>AI2962</f>
        <v>0</v>
      </c>
      <c r="AA2962" s="1">
        <f>AH2962</f>
        <v>0</v>
      </c>
      <c r="AB2962" s="31"/>
      <c r="AC2962" s="16">
        <v>0</v>
      </c>
      <c r="AD2962" s="16">
        <v>0</v>
      </c>
      <c r="AE2962" s="16">
        <v>0</v>
      </c>
      <c r="AF2962" s="28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0</v>
      </c>
      <c r="AO2962" s="16">
        <v>0</v>
      </c>
      <c r="AP2962" s="16">
        <v>0</v>
      </c>
      <c r="AQ2962" s="16">
        <v>0</v>
      </c>
      <c r="AR2962" s="16">
        <v>0</v>
      </c>
      <c r="AS2962" s="16">
        <v>0</v>
      </c>
      <c r="AT2962" s="16">
        <v>0</v>
      </c>
      <c r="AU2962" s="16">
        <v>0</v>
      </c>
      <c r="AV2962" s="16">
        <v>0</v>
      </c>
      <c r="AW2962" s="16">
        <v>0</v>
      </c>
      <c r="AX2962" s="16">
        <v>0</v>
      </c>
      <c r="AY2962" s="16">
        <v>0</v>
      </c>
      <c r="AZ2962" s="16">
        <v>0</v>
      </c>
      <c r="BA2962" s="16">
        <v>0</v>
      </c>
      <c r="BB2962" s="16">
        <v>0</v>
      </c>
      <c r="BC2962" s="16">
        <v>0</v>
      </c>
      <c r="BD2962" s="16">
        <v>0</v>
      </c>
      <c r="BE2962" s="16">
        <v>0</v>
      </c>
      <c r="BF2962" s="16">
        <v>0</v>
      </c>
      <c r="BG2962" s="16">
        <v>90</v>
      </c>
      <c r="BH2962" s="16">
        <v>0</v>
      </c>
      <c r="BI2962" s="16">
        <v>43</v>
      </c>
    </row>
    <row r="2963" spans="1:62" x14ac:dyDescent="0.3">
      <c r="A2963" s="85" t="s">
        <v>29</v>
      </c>
      <c r="B2963" s="85" t="s">
        <v>30</v>
      </c>
      <c r="C2963" s="16" t="s">
        <v>1618</v>
      </c>
      <c r="D2963" s="16" t="s">
        <v>1617</v>
      </c>
      <c r="E2963" s="16" t="s">
        <v>39</v>
      </c>
      <c r="F2963" s="85">
        <v>999926158</v>
      </c>
      <c r="G2963" s="1">
        <f>(J2963+T2963)-H2963</f>
        <v>120</v>
      </c>
      <c r="H2963" s="1">
        <f>(K2963+L2963+N2963+O2963+P2963+Q2963+R2963)*0.5</f>
        <v>0</v>
      </c>
      <c r="I2963" s="15"/>
      <c r="J2963" s="1">
        <f>SUM(K2963,L2963,N2963,O2963,P2963,Q2963)</f>
        <v>0</v>
      </c>
      <c r="K2963" s="1">
        <f>SUM(AC2963,AE2963)</f>
        <v>0</v>
      </c>
      <c r="L2963" s="1">
        <v>0</v>
      </c>
      <c r="M2963" s="1">
        <v>0</v>
      </c>
      <c r="N2963" s="1">
        <v>0</v>
      </c>
      <c r="O2963" s="1"/>
      <c r="P2963" s="1">
        <v>0</v>
      </c>
      <c r="Q2963" s="1">
        <f>AD2963</f>
        <v>0</v>
      </c>
      <c r="R2963" s="1">
        <v>0</v>
      </c>
      <c r="S2963" s="31"/>
      <c r="T2963" s="1">
        <f>SUM(U2963,V2963,X2963,Y2963,Z2963,AA2963)</f>
        <v>120</v>
      </c>
      <c r="U2963" s="1">
        <f>SUM(AG2963,BF2963)</f>
        <v>0</v>
      </c>
      <c r="V2963" s="1">
        <f>SUM(AJ2963,AK2963,AL2963,AM2963,AO2963,AP2963,AQ2963,AR2963,AS2963,AT2963,AU2963,AN2963,AV2963,AW2963,AX2963,AY2963,AZ2963,BA2963,BC2963,BD2963,BE2963,BB2963)</f>
        <v>120</v>
      </c>
      <c r="W2963" s="1">
        <f>COUNTIF(AJ2963:BE2963, "&gt;0")</f>
        <v>1</v>
      </c>
      <c r="X2963" s="1">
        <f>SUM(BG2963,BH2963)</f>
        <v>0</v>
      </c>
      <c r="Y2963" s="1">
        <f>BI2963</f>
        <v>0</v>
      </c>
      <c r="Z2963" s="1">
        <f>AI2963</f>
        <v>0</v>
      </c>
      <c r="AA2963" s="1">
        <f>AH2963</f>
        <v>0</v>
      </c>
      <c r="AB2963" s="31"/>
      <c r="AC2963" s="1">
        <v>0</v>
      </c>
      <c r="AD2963" s="16">
        <v>0</v>
      </c>
      <c r="AE2963" s="16">
        <v>0</v>
      </c>
      <c r="AF2963" s="28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0</v>
      </c>
      <c r="AO2963" s="16">
        <v>0</v>
      </c>
      <c r="AP2963" s="16">
        <v>0</v>
      </c>
      <c r="AQ2963" s="16">
        <v>0</v>
      </c>
      <c r="AR2963" s="16">
        <v>0</v>
      </c>
      <c r="AS2963" s="16">
        <v>0</v>
      </c>
      <c r="AT2963" s="16">
        <v>0</v>
      </c>
      <c r="AU2963" s="16">
        <v>0</v>
      </c>
      <c r="AV2963" s="16">
        <v>0</v>
      </c>
      <c r="AW2963" s="16">
        <v>0</v>
      </c>
      <c r="AX2963" s="16">
        <v>0</v>
      </c>
      <c r="AY2963" s="16">
        <v>0</v>
      </c>
      <c r="AZ2963" s="16">
        <v>0</v>
      </c>
      <c r="BA2963" s="16">
        <v>0</v>
      </c>
      <c r="BB2963" s="16">
        <v>120</v>
      </c>
      <c r="BC2963" s="16">
        <v>0</v>
      </c>
      <c r="BD2963" s="16">
        <v>0</v>
      </c>
      <c r="BE2963" s="16">
        <v>0</v>
      </c>
      <c r="BF2963" s="16">
        <v>0</v>
      </c>
      <c r="BG2963" s="16">
        <v>0</v>
      </c>
      <c r="BH2963" s="16">
        <v>0</v>
      </c>
      <c r="BI2963" s="16">
        <v>0</v>
      </c>
      <c r="BJ2963" s="135"/>
    </row>
    <row r="2964" spans="1:62" x14ac:dyDescent="0.3">
      <c r="A2964" s="85" t="s">
        <v>29</v>
      </c>
      <c r="B2964" s="85" t="s">
        <v>30</v>
      </c>
      <c r="C2964" s="16" t="s">
        <v>72</v>
      </c>
      <c r="D2964" s="16" t="s">
        <v>142</v>
      </c>
      <c r="E2964" s="16" t="s">
        <v>39</v>
      </c>
      <c r="F2964" s="85">
        <v>999929149</v>
      </c>
      <c r="G2964" s="1">
        <f>(J2964+T2964)-H2964</f>
        <v>120</v>
      </c>
      <c r="H2964" s="16"/>
      <c r="I2964" s="28"/>
      <c r="J2964" s="1">
        <f>SUM(K2964,L2964,N2964,O2964,P2964,Q2964)</f>
        <v>0</v>
      </c>
      <c r="K2964" s="1">
        <f>SUM(AC2964,AE2964)</f>
        <v>0</v>
      </c>
      <c r="L2964" s="1">
        <v>0</v>
      </c>
      <c r="M2964" s="1">
        <v>0</v>
      </c>
      <c r="N2964" s="1">
        <v>0</v>
      </c>
      <c r="O2964" s="1"/>
      <c r="P2964" s="1">
        <v>0</v>
      </c>
      <c r="Q2964" s="1">
        <f>AD2964</f>
        <v>0</v>
      </c>
      <c r="R2964" s="1">
        <v>0</v>
      </c>
      <c r="S2964" s="31"/>
      <c r="T2964" s="1">
        <f>SUM(U2964,V2964,X2964,Y2964,Z2964,AA2964)</f>
        <v>120</v>
      </c>
      <c r="U2964" s="1">
        <f>SUM(AG2964,BF2964)</f>
        <v>0</v>
      </c>
      <c r="V2964" s="1">
        <f>SUM(AJ2964,AK2964,AL2964,AM2964,AO2964,AP2964,AQ2964,AR2964,AS2964,AT2964,AU2964,AN2964,AV2964,AW2964,AX2964,AY2964,AZ2964,BA2964,BC2964,BD2964,BE2964,BB2964)</f>
        <v>120</v>
      </c>
      <c r="W2964" s="1">
        <f>COUNTIF(AJ2964:BE2964, "&gt;0")</f>
        <v>1</v>
      </c>
      <c r="X2964" s="1">
        <f>SUM(BG2964,BH2964)</f>
        <v>0</v>
      </c>
      <c r="Y2964" s="1">
        <f>BI2964</f>
        <v>0</v>
      </c>
      <c r="Z2964" s="1">
        <f>AI2964</f>
        <v>0</v>
      </c>
      <c r="AA2964" s="1">
        <f>AH2964</f>
        <v>0</v>
      </c>
      <c r="AB2964" s="31"/>
      <c r="AC2964" s="16">
        <v>0</v>
      </c>
      <c r="AD2964" s="16">
        <v>0</v>
      </c>
      <c r="AE2964" s="16">
        <v>0</v>
      </c>
      <c r="AF2964" s="28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0</v>
      </c>
      <c r="AO2964" s="16">
        <v>0</v>
      </c>
      <c r="AP2964" s="16">
        <v>0</v>
      </c>
      <c r="AQ2964" s="16">
        <v>0</v>
      </c>
      <c r="AR2964" s="16">
        <v>120</v>
      </c>
      <c r="AS2964" s="16">
        <v>0</v>
      </c>
      <c r="AT2964" s="16">
        <v>0</v>
      </c>
      <c r="AU2964" s="16">
        <v>0</v>
      </c>
      <c r="AV2964" s="16">
        <v>0</v>
      </c>
      <c r="AW2964" s="16">
        <v>0</v>
      </c>
      <c r="AX2964" s="16">
        <v>0</v>
      </c>
      <c r="AY2964" s="16">
        <v>0</v>
      </c>
      <c r="AZ2964" s="16">
        <v>0</v>
      </c>
      <c r="BA2964" s="16">
        <v>0</v>
      </c>
      <c r="BB2964" s="16">
        <v>0</v>
      </c>
      <c r="BC2964" s="16">
        <v>0</v>
      </c>
      <c r="BD2964" s="16">
        <v>0</v>
      </c>
      <c r="BE2964" s="16">
        <v>0</v>
      </c>
      <c r="BF2964" s="16">
        <v>0</v>
      </c>
      <c r="BG2964" s="16">
        <v>0</v>
      </c>
      <c r="BH2964" s="16">
        <v>0</v>
      </c>
      <c r="BI2964" s="16">
        <v>0</v>
      </c>
      <c r="BJ2964" s="135"/>
    </row>
    <row r="2965" spans="1:62" x14ac:dyDescent="0.3">
      <c r="A2965" s="85" t="s">
        <v>29</v>
      </c>
      <c r="B2965" s="85" t="s">
        <v>30</v>
      </c>
      <c r="C2965" s="16" t="s">
        <v>770</v>
      </c>
      <c r="D2965" s="16" t="s">
        <v>3147</v>
      </c>
      <c r="E2965" s="1" t="s">
        <v>39</v>
      </c>
      <c r="F2965" s="85">
        <v>999931148</v>
      </c>
      <c r="G2965" s="1">
        <f>(J2965+T2965)-H2965</f>
        <v>117</v>
      </c>
      <c r="H2965" s="16"/>
      <c r="I2965" s="28"/>
      <c r="J2965" s="1">
        <f>SUM(K2965,L2965,N2965,O2965,P2965,Q2965)</f>
        <v>0</v>
      </c>
      <c r="K2965" s="1">
        <f>SUM(AC2965,AE2965)</f>
        <v>0</v>
      </c>
      <c r="L2965" s="1">
        <v>0</v>
      </c>
      <c r="M2965" s="1">
        <v>0</v>
      </c>
      <c r="N2965" s="1">
        <v>0</v>
      </c>
      <c r="O2965" s="1"/>
      <c r="P2965" s="1">
        <v>0</v>
      </c>
      <c r="Q2965" s="1">
        <f>AD2965</f>
        <v>0</v>
      </c>
      <c r="R2965" s="1">
        <v>0</v>
      </c>
      <c r="S2965" s="31"/>
      <c r="T2965" s="1">
        <f>SUM(U2965,V2965,X2965,Y2965,Z2965,AA2965)</f>
        <v>117</v>
      </c>
      <c r="U2965" s="1">
        <f>SUM(AG2965,BF2965)</f>
        <v>0</v>
      </c>
      <c r="V2965" s="1">
        <f>SUM(AJ2965,AK2965,AL2965,AM2965,AO2965,AP2965,AQ2965,AR2965,AS2965,AT2965,AU2965,AN2965,AV2965,AW2965,AX2965,AY2965,AZ2965,BA2965,BC2965,BD2965,BE2965,BB2965)</f>
        <v>60</v>
      </c>
      <c r="W2965" s="1">
        <f>COUNTIF(AJ2965:BE2965, "&gt;0")</f>
        <v>1</v>
      </c>
      <c r="X2965" s="1">
        <f>SUM(BG2965,BH2965)</f>
        <v>0</v>
      </c>
      <c r="Y2965" s="1">
        <f>BI2965</f>
        <v>57</v>
      </c>
      <c r="Z2965" s="1">
        <f>AI2965</f>
        <v>0</v>
      </c>
      <c r="AA2965" s="1">
        <f>AH2965</f>
        <v>0</v>
      </c>
      <c r="AB2965" s="31"/>
      <c r="AC2965" s="16">
        <v>0</v>
      </c>
      <c r="AD2965" s="16">
        <v>0</v>
      </c>
      <c r="AE2965" s="16">
        <v>0</v>
      </c>
      <c r="AF2965" s="28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0</v>
      </c>
      <c r="AO2965" s="16">
        <v>0</v>
      </c>
      <c r="AP2965" s="16">
        <v>0</v>
      </c>
      <c r="AQ2965" s="16">
        <v>0</v>
      </c>
      <c r="AR2965" s="16">
        <v>0</v>
      </c>
      <c r="AS2965" s="16">
        <v>0</v>
      </c>
      <c r="AT2965" s="16">
        <v>0</v>
      </c>
      <c r="AU2965" s="16">
        <v>0</v>
      </c>
      <c r="AV2965" s="16">
        <v>0</v>
      </c>
      <c r="AW2965" s="16">
        <v>0</v>
      </c>
      <c r="AX2965" s="16">
        <v>0</v>
      </c>
      <c r="AY2965" s="16">
        <v>60</v>
      </c>
      <c r="AZ2965" s="16">
        <v>0</v>
      </c>
      <c r="BA2965" s="16">
        <v>0</v>
      </c>
      <c r="BB2965" s="16">
        <v>0</v>
      </c>
      <c r="BC2965" s="16">
        <v>0</v>
      </c>
      <c r="BD2965" s="16">
        <v>0</v>
      </c>
      <c r="BE2965" s="16">
        <v>0</v>
      </c>
      <c r="BF2965" s="16">
        <v>0</v>
      </c>
      <c r="BG2965" s="16">
        <v>0</v>
      </c>
      <c r="BH2965" s="16">
        <v>0</v>
      </c>
      <c r="BI2965" s="16">
        <v>57</v>
      </c>
      <c r="BJ2965" s="135"/>
    </row>
    <row r="2966" spans="1:62" x14ac:dyDescent="0.3">
      <c r="A2966" s="85" t="s">
        <v>29</v>
      </c>
      <c r="B2966" s="85" t="s">
        <v>30</v>
      </c>
      <c r="C2966" s="16" t="s">
        <v>2274</v>
      </c>
      <c r="D2966" s="16" t="s">
        <v>403</v>
      </c>
      <c r="E2966" s="16" t="s">
        <v>39</v>
      </c>
      <c r="F2966" s="85">
        <v>999930556</v>
      </c>
      <c r="G2966" s="1">
        <f>(J2966+T2966)-H2966</f>
        <v>113</v>
      </c>
      <c r="H2966" s="16"/>
      <c r="I2966" s="28"/>
      <c r="J2966" s="1">
        <f>SUM(K2966,L2966,N2966,O2966,P2966,Q2966)</f>
        <v>0</v>
      </c>
      <c r="K2966" s="1">
        <f>SUM(AC2966,AE2966)</f>
        <v>0</v>
      </c>
      <c r="L2966" s="1">
        <v>0</v>
      </c>
      <c r="M2966" s="1">
        <v>0</v>
      </c>
      <c r="N2966" s="1">
        <v>0</v>
      </c>
      <c r="O2966" s="1"/>
      <c r="P2966" s="1">
        <v>0</v>
      </c>
      <c r="Q2966" s="1">
        <f>AD2966</f>
        <v>0</v>
      </c>
      <c r="R2966" s="1">
        <v>0</v>
      </c>
      <c r="S2966" s="31"/>
      <c r="T2966" s="1">
        <f>SUM(U2966,V2966,X2966,Y2966,Z2966,AA2966)</f>
        <v>113</v>
      </c>
      <c r="U2966" s="1">
        <f>SUM(AG2966,BF2966)</f>
        <v>0</v>
      </c>
      <c r="V2966" s="1">
        <f>SUM(AJ2966,AK2966,AL2966,AM2966,AO2966,AP2966,AQ2966,AR2966,AS2966,AT2966,AU2966,AN2966,AV2966,AW2966,AX2966,AY2966,AZ2966,BA2966,BC2966,BD2966,BE2966,BB2966)</f>
        <v>68</v>
      </c>
      <c r="W2966" s="1">
        <f>COUNTIF(AJ2966:BE2966, "&gt;0")</f>
        <v>1</v>
      </c>
      <c r="X2966" s="1">
        <f>SUM(BG2966,BH2966)</f>
        <v>45</v>
      </c>
      <c r="Y2966" s="1">
        <f>BI2966</f>
        <v>0</v>
      </c>
      <c r="Z2966" s="1">
        <f>AI2966</f>
        <v>0</v>
      </c>
      <c r="AA2966" s="1">
        <f>AH2966</f>
        <v>0</v>
      </c>
      <c r="AB2966" s="31"/>
      <c r="AC2966" s="16">
        <v>0</v>
      </c>
      <c r="AD2966" s="16">
        <v>0</v>
      </c>
      <c r="AE2966" s="16">
        <v>0</v>
      </c>
      <c r="AF2966" s="28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0</v>
      </c>
      <c r="AO2966" s="16">
        <v>68</v>
      </c>
      <c r="AP2966" s="16">
        <v>0</v>
      </c>
      <c r="AQ2966" s="16">
        <v>0</v>
      </c>
      <c r="AR2966" s="16">
        <v>0</v>
      </c>
      <c r="AS2966" s="16">
        <v>0</v>
      </c>
      <c r="AT2966" s="16">
        <v>0</v>
      </c>
      <c r="AU2966" s="16">
        <v>0</v>
      </c>
      <c r="AV2966" s="16">
        <v>0</v>
      </c>
      <c r="AW2966" s="16">
        <v>0</v>
      </c>
      <c r="AX2966" s="16">
        <v>0</v>
      </c>
      <c r="AY2966" s="16">
        <v>0</v>
      </c>
      <c r="AZ2966" s="16">
        <v>0</v>
      </c>
      <c r="BA2966" s="16">
        <v>0</v>
      </c>
      <c r="BB2966" s="16">
        <v>0</v>
      </c>
      <c r="BC2966" s="16">
        <v>0</v>
      </c>
      <c r="BD2966" s="16">
        <v>0</v>
      </c>
      <c r="BE2966" s="16">
        <v>0</v>
      </c>
      <c r="BF2966" s="16">
        <v>0</v>
      </c>
      <c r="BG2966" s="16">
        <v>0</v>
      </c>
      <c r="BH2966" s="16">
        <v>45</v>
      </c>
      <c r="BI2966" s="16">
        <v>0</v>
      </c>
      <c r="BJ2966" s="135"/>
    </row>
    <row r="2967" spans="1:62" x14ac:dyDescent="0.3">
      <c r="A2967" s="85" t="s">
        <v>29</v>
      </c>
      <c r="B2967" s="85" t="s">
        <v>30</v>
      </c>
      <c r="C2967" s="16" t="s">
        <v>2388</v>
      </c>
      <c r="D2967" s="16" t="s">
        <v>2389</v>
      </c>
      <c r="E2967" s="16" t="s">
        <v>39</v>
      </c>
      <c r="F2967" s="85">
        <v>999930316</v>
      </c>
      <c r="G2967" s="1">
        <f>(J2967+T2967)-H2967</f>
        <v>108</v>
      </c>
      <c r="H2967" s="16"/>
      <c r="I2967" s="28"/>
      <c r="J2967" s="1">
        <f>SUM(K2967,L2967,N2967,O2967,P2967,Q2967)</f>
        <v>0</v>
      </c>
      <c r="K2967" s="1">
        <f>SUM(AC2967,AE2967)</f>
        <v>0</v>
      </c>
      <c r="L2967" s="1">
        <v>0</v>
      </c>
      <c r="M2967" s="1">
        <v>0</v>
      </c>
      <c r="N2967" s="1">
        <v>0</v>
      </c>
      <c r="O2967" s="1"/>
      <c r="P2967" s="1">
        <v>0</v>
      </c>
      <c r="Q2967" s="1">
        <f>AD2967</f>
        <v>0</v>
      </c>
      <c r="R2967" s="1">
        <v>0</v>
      </c>
      <c r="S2967" s="31"/>
      <c r="T2967" s="1">
        <f>SUM(U2967,V2967,X2967,Y2967,Z2967,AA2967)</f>
        <v>108</v>
      </c>
      <c r="U2967" s="1">
        <f>SUM(AG2967,BF2967)</f>
        <v>0</v>
      </c>
      <c r="V2967" s="1">
        <f>SUM(AJ2967,AK2967,AL2967,AM2967,AO2967,AP2967,AQ2967,AR2967,AS2967,AT2967,AU2967,AN2967,AV2967,AW2967,AX2967,AY2967,AZ2967,BA2967,BC2967,BD2967,BE2967,BB2967)</f>
        <v>51</v>
      </c>
      <c r="W2967" s="1">
        <f>COUNTIF(AJ2967:BE2967, "&gt;0")</f>
        <v>1</v>
      </c>
      <c r="X2967" s="1">
        <f>SUM(BG2967,BH2967)</f>
        <v>0</v>
      </c>
      <c r="Y2967" s="1">
        <f>BI2967</f>
        <v>57</v>
      </c>
      <c r="Z2967" s="1">
        <f>AI2967</f>
        <v>0</v>
      </c>
      <c r="AA2967" s="1">
        <f>AH2967</f>
        <v>0</v>
      </c>
      <c r="AB2967" s="31"/>
      <c r="AC2967" s="16">
        <v>0</v>
      </c>
      <c r="AD2967" s="16">
        <v>0</v>
      </c>
      <c r="AE2967" s="16">
        <v>0</v>
      </c>
      <c r="AF2967" s="28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0</v>
      </c>
      <c r="AO2967" s="16">
        <v>0</v>
      </c>
      <c r="AP2967" s="16">
        <v>0</v>
      </c>
      <c r="AQ2967" s="16">
        <v>0</v>
      </c>
      <c r="AR2967" s="16">
        <v>51</v>
      </c>
      <c r="AS2967" s="16">
        <v>0</v>
      </c>
      <c r="AT2967" s="16">
        <v>0</v>
      </c>
      <c r="AU2967" s="16">
        <v>0</v>
      </c>
      <c r="AV2967" s="16">
        <v>0</v>
      </c>
      <c r="AW2967" s="16">
        <v>0</v>
      </c>
      <c r="AX2967" s="16">
        <v>0</v>
      </c>
      <c r="AY2967" s="16">
        <v>0</v>
      </c>
      <c r="AZ2967" s="16">
        <v>0</v>
      </c>
      <c r="BA2967" s="16">
        <v>0</v>
      </c>
      <c r="BB2967" s="16">
        <v>0</v>
      </c>
      <c r="BC2967" s="16">
        <v>0</v>
      </c>
      <c r="BD2967" s="16">
        <v>0</v>
      </c>
      <c r="BE2967" s="16">
        <v>0</v>
      </c>
      <c r="BF2967" s="16">
        <v>0</v>
      </c>
      <c r="BG2967" s="16">
        <v>0</v>
      </c>
      <c r="BH2967" s="16">
        <v>0</v>
      </c>
      <c r="BI2967" s="16">
        <v>57</v>
      </c>
      <c r="BJ2967" s="135"/>
    </row>
    <row r="2968" spans="1:62" x14ac:dyDescent="0.3">
      <c r="A2968" s="85" t="s">
        <v>29</v>
      </c>
      <c r="B2968" s="85" t="s">
        <v>30</v>
      </c>
      <c r="C2968" s="16" t="s">
        <v>3352</v>
      </c>
      <c r="D2968" s="16" t="s">
        <v>3353</v>
      </c>
      <c r="E2968" s="16" t="s">
        <v>39</v>
      </c>
      <c r="F2968" s="85">
        <v>999930562</v>
      </c>
      <c r="G2968" s="1">
        <f>(J2968+T2968)-H2968</f>
        <v>103</v>
      </c>
      <c r="H2968" s="16"/>
      <c r="I2968" s="28"/>
      <c r="J2968" s="1">
        <f>SUM(K2968,L2968,N2968,O2968,P2968,Q2968)</f>
        <v>0</v>
      </c>
      <c r="K2968" s="1">
        <f>SUM(AC2968,AE2968)</f>
        <v>0</v>
      </c>
      <c r="L2968" s="1">
        <v>0</v>
      </c>
      <c r="M2968" s="1">
        <v>0</v>
      </c>
      <c r="N2968" s="1">
        <v>0</v>
      </c>
      <c r="O2968" s="1"/>
      <c r="P2968" s="1">
        <v>0</v>
      </c>
      <c r="Q2968" s="1">
        <f>AD2968</f>
        <v>0</v>
      </c>
      <c r="R2968" s="1">
        <v>0</v>
      </c>
      <c r="S2968" s="28"/>
      <c r="T2968" s="1">
        <f>SUM(U2968,V2968,X2968,Y2968,Z2968,AA2968)</f>
        <v>103</v>
      </c>
      <c r="U2968" s="1">
        <f>SUM(AG2968,BF2968)</f>
        <v>0</v>
      </c>
      <c r="V2968" s="1">
        <f>SUM(AJ2968,AK2968,AL2968,AM2968,AO2968,AP2968,AQ2968,AR2968,AS2968,AT2968,AU2968,AN2968,AV2968,AW2968,AX2968,AY2968,AZ2968,BA2968,BC2968,BD2968,BE2968,BB2968)</f>
        <v>60</v>
      </c>
      <c r="W2968" s="1">
        <f>COUNTIF(AJ2968:BE2968, "&gt;0")</f>
        <v>1</v>
      </c>
      <c r="X2968" s="1">
        <f>SUM(BG2968,BH2968)</f>
        <v>0</v>
      </c>
      <c r="Y2968" s="1">
        <f>BI2968</f>
        <v>43</v>
      </c>
      <c r="Z2968" s="1">
        <f>AI2968</f>
        <v>0</v>
      </c>
      <c r="AA2968" s="1">
        <f>AH2968</f>
        <v>0</v>
      </c>
      <c r="AB2968" s="28"/>
      <c r="AC2968" s="16">
        <v>0</v>
      </c>
      <c r="AD2968" s="16">
        <v>0</v>
      </c>
      <c r="AE2968" s="16">
        <v>0</v>
      </c>
      <c r="AF2968" s="28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0</v>
      </c>
      <c r="AO2968" s="16">
        <v>0</v>
      </c>
      <c r="AP2968" s="16">
        <v>0</v>
      </c>
      <c r="AQ2968" s="16">
        <v>0</v>
      </c>
      <c r="AR2968" s="16">
        <v>0</v>
      </c>
      <c r="AS2968" s="16">
        <v>0</v>
      </c>
      <c r="AT2968" s="16">
        <v>0</v>
      </c>
      <c r="AU2968" s="16">
        <v>0</v>
      </c>
      <c r="AV2968" s="16">
        <v>0</v>
      </c>
      <c r="AW2968" s="16">
        <v>0</v>
      </c>
      <c r="AX2968" s="16">
        <v>0</v>
      </c>
      <c r="AY2968" s="16">
        <v>0</v>
      </c>
      <c r="AZ2968" s="16">
        <v>0</v>
      </c>
      <c r="BA2968" s="16">
        <v>60</v>
      </c>
      <c r="BB2968" s="16">
        <v>0</v>
      </c>
      <c r="BC2968" s="16">
        <v>0</v>
      </c>
      <c r="BD2968" s="16">
        <v>0</v>
      </c>
      <c r="BE2968" s="16">
        <v>0</v>
      </c>
      <c r="BF2968" s="16">
        <v>0</v>
      </c>
      <c r="BG2968" s="16">
        <v>0</v>
      </c>
      <c r="BH2968" s="16">
        <v>0</v>
      </c>
      <c r="BI2968" s="16">
        <v>43</v>
      </c>
      <c r="BJ2968" s="135"/>
    </row>
    <row r="2969" spans="1:62" x14ac:dyDescent="0.3">
      <c r="A2969" s="85" t="s">
        <v>29</v>
      </c>
      <c r="B2969" s="85" t="s">
        <v>30</v>
      </c>
      <c r="C2969" s="16" t="s">
        <v>2386</v>
      </c>
      <c r="D2969" s="16" t="s">
        <v>2387</v>
      </c>
      <c r="E2969" s="16" t="s">
        <v>39</v>
      </c>
      <c r="F2969" s="85">
        <v>999929041</v>
      </c>
      <c r="G2969" s="1">
        <f>(J2969+T2969)-H2969</f>
        <v>94</v>
      </c>
      <c r="H2969" s="16"/>
      <c r="I2969" s="28"/>
      <c r="J2969" s="1">
        <f>SUM(K2969,L2969,N2969,O2969,P2969,Q2969)</f>
        <v>0</v>
      </c>
      <c r="K2969" s="1">
        <f>SUM(AC2969,AE2969)</f>
        <v>0</v>
      </c>
      <c r="L2969" s="1">
        <v>0</v>
      </c>
      <c r="M2969" s="1">
        <v>0</v>
      </c>
      <c r="N2969" s="1">
        <v>0</v>
      </c>
      <c r="O2969" s="1"/>
      <c r="P2969" s="1">
        <v>0</v>
      </c>
      <c r="Q2969" s="1">
        <f>AD2969</f>
        <v>0</v>
      </c>
      <c r="R2969" s="1">
        <v>0</v>
      </c>
      <c r="S2969" s="31"/>
      <c r="T2969" s="1">
        <f>SUM(U2969,V2969,X2969,Y2969,Z2969,AA2969)</f>
        <v>94</v>
      </c>
      <c r="U2969" s="1">
        <f>SUM(AG2969,BF2969)</f>
        <v>0</v>
      </c>
      <c r="V2969" s="1">
        <f>SUM(AJ2969,AK2969,AL2969,AM2969,AO2969,AP2969,AQ2969,AR2969,AS2969,AT2969,AU2969,AN2969,AV2969,AW2969,AX2969,AY2969,AZ2969,BA2969,BC2969,BD2969,BE2969,BB2969)</f>
        <v>51</v>
      </c>
      <c r="W2969" s="1">
        <f>COUNTIF(AJ2969:BE2969, "&gt;0")</f>
        <v>1</v>
      </c>
      <c r="X2969" s="1">
        <f>SUM(BG2969,BH2969)</f>
        <v>0</v>
      </c>
      <c r="Y2969" s="1">
        <f>BI2969</f>
        <v>43</v>
      </c>
      <c r="Z2969" s="1">
        <f>AI2969</f>
        <v>0</v>
      </c>
      <c r="AA2969" s="1">
        <f>AH2969</f>
        <v>0</v>
      </c>
      <c r="AB2969" s="31"/>
      <c r="AC2969" s="16">
        <v>0</v>
      </c>
      <c r="AD2969" s="16">
        <v>0</v>
      </c>
      <c r="AE2969" s="16">
        <v>0</v>
      </c>
      <c r="AF2969" s="28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0</v>
      </c>
      <c r="AO2969" s="16">
        <v>0</v>
      </c>
      <c r="AP2969" s="16">
        <v>0</v>
      </c>
      <c r="AQ2969" s="16">
        <v>0</v>
      </c>
      <c r="AR2969" s="16">
        <v>51</v>
      </c>
      <c r="AS2969" s="16">
        <v>0</v>
      </c>
      <c r="AT2969" s="16">
        <v>0</v>
      </c>
      <c r="AU2969" s="16">
        <v>0</v>
      </c>
      <c r="AV2969" s="16">
        <v>0</v>
      </c>
      <c r="AW2969" s="16">
        <v>0</v>
      </c>
      <c r="AX2969" s="16">
        <v>0</v>
      </c>
      <c r="AY2969" s="16">
        <v>0</v>
      </c>
      <c r="AZ2969" s="16">
        <v>0</v>
      </c>
      <c r="BA2969" s="16">
        <v>0</v>
      </c>
      <c r="BB2969" s="16">
        <v>0</v>
      </c>
      <c r="BC2969" s="16">
        <v>0</v>
      </c>
      <c r="BD2969" s="16">
        <v>0</v>
      </c>
      <c r="BE2969" s="16">
        <v>0</v>
      </c>
      <c r="BF2969" s="16">
        <v>0</v>
      </c>
      <c r="BG2969" s="16">
        <v>0</v>
      </c>
      <c r="BH2969" s="16">
        <v>0</v>
      </c>
      <c r="BI2969" s="16">
        <v>43</v>
      </c>
      <c r="BJ2969" s="135"/>
    </row>
    <row r="2970" spans="1:62" x14ac:dyDescent="0.3">
      <c r="A2970" s="85" t="s">
        <v>29</v>
      </c>
      <c r="B2970" s="85" t="s">
        <v>30</v>
      </c>
      <c r="C2970" s="16" t="s">
        <v>328</v>
      </c>
      <c r="D2970" s="16" t="s">
        <v>2271</v>
      </c>
      <c r="E2970" s="16" t="s">
        <v>39</v>
      </c>
      <c r="F2970" s="85">
        <v>999930888</v>
      </c>
      <c r="G2970" s="1">
        <f>(J2970+T2970)-H2970</f>
        <v>90</v>
      </c>
      <c r="H2970" s="16"/>
      <c r="I2970" s="28"/>
      <c r="J2970" s="1">
        <f>SUM(K2970,L2970,N2970,O2970,P2970,Q2970)</f>
        <v>0</v>
      </c>
      <c r="K2970" s="1">
        <f>SUM(AC2970,AE2970)</f>
        <v>0</v>
      </c>
      <c r="L2970" s="1">
        <v>0</v>
      </c>
      <c r="M2970" s="1">
        <v>0</v>
      </c>
      <c r="N2970" s="1">
        <v>0</v>
      </c>
      <c r="O2970" s="1"/>
      <c r="P2970" s="1">
        <v>0</v>
      </c>
      <c r="Q2970" s="1">
        <f>AD2970</f>
        <v>0</v>
      </c>
      <c r="R2970" s="1">
        <v>0</v>
      </c>
      <c r="S2970" s="31"/>
      <c r="T2970" s="1">
        <f>SUM(U2970,V2970,X2970,Y2970,Z2970,AA2970)</f>
        <v>90</v>
      </c>
      <c r="U2970" s="1">
        <f>SUM(AG2970,BF2970)</f>
        <v>0</v>
      </c>
      <c r="V2970" s="1">
        <f>SUM(AJ2970,AK2970,AL2970,AM2970,AO2970,AP2970,AQ2970,AR2970,AS2970,AT2970,AU2970,AN2970,AV2970,AW2970,AX2970,AY2970,AZ2970,BA2970,BC2970,BD2970,BE2970,BB2970)</f>
        <v>90</v>
      </c>
      <c r="W2970" s="1">
        <f>COUNTIF(AJ2970:BE2970, "&gt;0")</f>
        <v>1</v>
      </c>
      <c r="X2970" s="1">
        <f>SUM(BG2970,BH2970)</f>
        <v>0</v>
      </c>
      <c r="Y2970" s="1">
        <f>BI2970</f>
        <v>0</v>
      </c>
      <c r="Z2970" s="1">
        <f>AI2970</f>
        <v>0</v>
      </c>
      <c r="AA2970" s="1">
        <f>AH2970</f>
        <v>0</v>
      </c>
      <c r="AB2970" s="31"/>
      <c r="AC2970" s="16">
        <v>0</v>
      </c>
      <c r="AD2970" s="16">
        <v>0</v>
      </c>
      <c r="AE2970" s="16">
        <v>0</v>
      </c>
      <c r="AF2970" s="28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0</v>
      </c>
      <c r="AO2970" s="16">
        <v>90</v>
      </c>
      <c r="AP2970" s="16">
        <v>0</v>
      </c>
      <c r="AQ2970" s="16">
        <v>0</v>
      </c>
      <c r="AR2970" s="16">
        <v>0</v>
      </c>
      <c r="AS2970" s="16">
        <v>0</v>
      </c>
      <c r="AT2970" s="16">
        <v>0</v>
      </c>
      <c r="AU2970" s="16">
        <v>0</v>
      </c>
      <c r="AV2970" s="16">
        <v>0</v>
      </c>
      <c r="AW2970" s="16">
        <v>0</v>
      </c>
      <c r="AX2970" s="16">
        <v>0</v>
      </c>
      <c r="AY2970" s="16">
        <v>0</v>
      </c>
      <c r="AZ2970" s="16">
        <v>0</v>
      </c>
      <c r="BA2970" s="16">
        <v>0</v>
      </c>
      <c r="BB2970" s="16">
        <v>0</v>
      </c>
      <c r="BC2970" s="16">
        <v>0</v>
      </c>
      <c r="BD2970" s="16">
        <v>0</v>
      </c>
      <c r="BE2970" s="16">
        <v>0</v>
      </c>
      <c r="BF2970" s="16">
        <v>0</v>
      </c>
      <c r="BG2970" s="16">
        <v>0</v>
      </c>
      <c r="BH2970" s="16">
        <v>0</v>
      </c>
      <c r="BI2970" s="16">
        <v>0</v>
      </c>
      <c r="BJ2970" s="135"/>
    </row>
    <row r="2971" spans="1:62" x14ac:dyDescent="0.3">
      <c r="A2971" s="85" t="s">
        <v>29</v>
      </c>
      <c r="B2971" s="85" t="s">
        <v>30</v>
      </c>
      <c r="C2971" s="16" t="s">
        <v>2288</v>
      </c>
      <c r="D2971" s="16" t="s">
        <v>2289</v>
      </c>
      <c r="E2971" s="16" t="s">
        <v>39</v>
      </c>
      <c r="F2971" s="85">
        <v>999928616</v>
      </c>
      <c r="G2971" s="1">
        <f>(J2971+T2971)-H2971</f>
        <v>88</v>
      </c>
      <c r="H2971" s="16"/>
      <c r="I2971" s="28"/>
      <c r="J2971" s="1">
        <f>SUM(K2971,L2971,N2971,O2971,P2971,Q2971)</f>
        <v>0</v>
      </c>
      <c r="K2971" s="1">
        <f>SUM(AC2971,AE2971)</f>
        <v>0</v>
      </c>
      <c r="L2971" s="1">
        <v>0</v>
      </c>
      <c r="M2971" s="1">
        <v>0</v>
      </c>
      <c r="N2971" s="1">
        <v>0</v>
      </c>
      <c r="O2971" s="1"/>
      <c r="P2971" s="1">
        <v>0</v>
      </c>
      <c r="Q2971" s="1">
        <f>AD2971</f>
        <v>0</v>
      </c>
      <c r="R2971" s="1">
        <v>0</v>
      </c>
      <c r="S2971" s="31"/>
      <c r="T2971" s="1">
        <f>SUM(U2971,V2971,X2971,Y2971,Z2971,AA2971)</f>
        <v>88</v>
      </c>
      <c r="U2971" s="1">
        <f>SUM(AG2971,BF2971)</f>
        <v>0</v>
      </c>
      <c r="V2971" s="1">
        <f>SUM(AJ2971,AK2971,AL2971,AM2971,AO2971,AP2971,AQ2971,AR2971,AS2971,AT2971,AU2971,AN2971,AV2971,AW2971,AX2971,AY2971,AZ2971,BA2971,BC2971,BD2971,BE2971,BB2971)</f>
        <v>45</v>
      </c>
      <c r="W2971" s="1">
        <f>COUNTIF(AJ2971:BE2971, "&gt;0")</f>
        <v>1</v>
      </c>
      <c r="X2971" s="1">
        <f>SUM(BG2971,BH2971)</f>
        <v>0</v>
      </c>
      <c r="Y2971" s="1">
        <f>BI2971</f>
        <v>43</v>
      </c>
      <c r="Z2971" s="1">
        <f>AI2971</f>
        <v>0</v>
      </c>
      <c r="AA2971" s="1">
        <f>AH2971</f>
        <v>0</v>
      </c>
      <c r="AB2971" s="31"/>
      <c r="AC2971" s="16">
        <v>0</v>
      </c>
      <c r="AD2971" s="16">
        <v>0</v>
      </c>
      <c r="AE2971" s="16">
        <v>0</v>
      </c>
      <c r="AF2971" s="28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0</v>
      </c>
      <c r="AO2971" s="16">
        <v>0</v>
      </c>
      <c r="AP2971" s="16">
        <v>45</v>
      </c>
      <c r="AQ2971" s="16">
        <v>0</v>
      </c>
      <c r="AR2971" s="16">
        <v>0</v>
      </c>
      <c r="AS2971" s="16">
        <v>0</v>
      </c>
      <c r="AT2971" s="16">
        <v>0</v>
      </c>
      <c r="AU2971" s="16">
        <v>0</v>
      </c>
      <c r="AV2971" s="16">
        <v>0</v>
      </c>
      <c r="AW2971" s="16">
        <v>0</v>
      </c>
      <c r="AX2971" s="16">
        <v>0</v>
      </c>
      <c r="AY2971" s="16">
        <v>0</v>
      </c>
      <c r="AZ2971" s="16">
        <v>0</v>
      </c>
      <c r="BA2971" s="16">
        <v>0</v>
      </c>
      <c r="BB2971" s="16">
        <v>0</v>
      </c>
      <c r="BC2971" s="16">
        <v>0</v>
      </c>
      <c r="BD2971" s="16">
        <v>0</v>
      </c>
      <c r="BE2971" s="16">
        <v>0</v>
      </c>
      <c r="BF2971" s="16">
        <v>0</v>
      </c>
      <c r="BG2971" s="16">
        <v>0</v>
      </c>
      <c r="BH2971" s="16">
        <v>0</v>
      </c>
      <c r="BI2971" s="16">
        <v>43</v>
      </c>
      <c r="BJ2971" s="135"/>
    </row>
    <row r="2972" spans="1:62" x14ac:dyDescent="0.3">
      <c r="A2972" s="85" t="s">
        <v>29</v>
      </c>
      <c r="B2972" s="85" t="s">
        <v>30</v>
      </c>
      <c r="C2972" s="16" t="s">
        <v>2879</v>
      </c>
      <c r="D2972" s="16" t="s">
        <v>2880</v>
      </c>
      <c r="E2972" s="16" t="s">
        <v>39</v>
      </c>
      <c r="F2972" s="85">
        <v>999929818</v>
      </c>
      <c r="G2972" s="1">
        <f>(J2972+T2972)-H2972</f>
        <v>88</v>
      </c>
      <c r="H2972" s="16"/>
      <c r="I2972" s="28"/>
      <c r="J2972" s="1">
        <f>SUM(K2972,L2972,N2972,O2972,P2972,Q2972)</f>
        <v>0</v>
      </c>
      <c r="K2972" s="1">
        <f>SUM(AC2972,AE2972)</f>
        <v>0</v>
      </c>
      <c r="L2972" s="1">
        <v>0</v>
      </c>
      <c r="M2972" s="1">
        <v>0</v>
      </c>
      <c r="N2972" s="1">
        <v>0</v>
      </c>
      <c r="O2972" s="1"/>
      <c r="P2972" s="1">
        <v>0</v>
      </c>
      <c r="Q2972" s="1">
        <f>AD2972</f>
        <v>0</v>
      </c>
      <c r="R2972" s="1">
        <v>0</v>
      </c>
      <c r="S2972" s="28"/>
      <c r="T2972" s="1">
        <f>SUM(U2972,V2972,X2972,Y2972,Z2972,AA2972)</f>
        <v>88</v>
      </c>
      <c r="U2972" s="1">
        <f>SUM(AG2972,BF2972)</f>
        <v>0</v>
      </c>
      <c r="V2972" s="1">
        <f>SUM(AJ2972,AK2972,AL2972,AM2972,AO2972,AP2972,AQ2972,AR2972,AS2972,AT2972,AU2972,AN2972,AV2972,AW2972,AX2972,AY2972,AZ2972,BA2972,BC2972,BD2972,BE2972,BB2972)</f>
        <v>45</v>
      </c>
      <c r="W2972" s="1">
        <f>COUNTIF(AJ2972:BE2972, "&gt;0")</f>
        <v>1</v>
      </c>
      <c r="X2972" s="1">
        <f>SUM(BG2972,BH2972)</f>
        <v>0</v>
      </c>
      <c r="Y2972" s="1">
        <f>BI2972</f>
        <v>43</v>
      </c>
      <c r="Z2972" s="1">
        <f>AI2972</f>
        <v>0</v>
      </c>
      <c r="AA2972" s="1">
        <f>AH2972</f>
        <v>0</v>
      </c>
      <c r="AB2972" s="28"/>
      <c r="AC2972" s="16">
        <v>0</v>
      </c>
      <c r="AD2972" s="16">
        <v>0</v>
      </c>
      <c r="AE2972" s="16">
        <v>0</v>
      </c>
      <c r="AF2972" s="28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45</v>
      </c>
      <c r="AO2972" s="16">
        <v>0</v>
      </c>
      <c r="AP2972" s="16">
        <v>0</v>
      </c>
      <c r="AQ2972" s="16">
        <v>0</v>
      </c>
      <c r="AR2972" s="16">
        <v>0</v>
      </c>
      <c r="AS2972" s="16">
        <v>0</v>
      </c>
      <c r="AT2972" s="16">
        <v>0</v>
      </c>
      <c r="AU2972" s="16">
        <v>0</v>
      </c>
      <c r="AV2972" s="16">
        <v>0</v>
      </c>
      <c r="AW2972" s="16">
        <v>0</v>
      </c>
      <c r="AX2972" s="16">
        <v>0</v>
      </c>
      <c r="AY2972" s="16">
        <v>0</v>
      </c>
      <c r="AZ2972" s="16">
        <v>0</v>
      </c>
      <c r="BA2972" s="16">
        <v>0</v>
      </c>
      <c r="BB2972" s="16">
        <v>0</v>
      </c>
      <c r="BC2972" s="16">
        <v>0</v>
      </c>
      <c r="BD2972" s="16">
        <v>0</v>
      </c>
      <c r="BE2972" s="16">
        <v>0</v>
      </c>
      <c r="BF2972" s="16">
        <v>0</v>
      </c>
      <c r="BG2972" s="16">
        <v>0</v>
      </c>
      <c r="BH2972" s="16">
        <v>0</v>
      </c>
      <c r="BI2972" s="16">
        <v>43</v>
      </c>
      <c r="BJ2972" s="135"/>
    </row>
    <row r="2973" spans="1:62" x14ac:dyDescent="0.3">
      <c r="A2973" s="85" t="s">
        <v>29</v>
      </c>
      <c r="B2973" s="85" t="s">
        <v>30</v>
      </c>
      <c r="C2973" s="16" t="s">
        <v>3148</v>
      </c>
      <c r="D2973" s="16" t="s">
        <v>3149</v>
      </c>
      <c r="E2973" s="1" t="s">
        <v>39</v>
      </c>
      <c r="F2973" s="85">
        <v>999931773</v>
      </c>
      <c r="G2973" s="1">
        <f>(J2973+T2973)-H2973</f>
        <v>88</v>
      </c>
      <c r="H2973" s="16"/>
      <c r="I2973" s="28"/>
      <c r="J2973" s="1">
        <f>SUM(K2973,L2973,N2973,O2973,P2973,Q2973)</f>
        <v>0</v>
      </c>
      <c r="K2973" s="1">
        <f>SUM(AC2973,AE2973)</f>
        <v>0</v>
      </c>
      <c r="L2973" s="1">
        <v>0</v>
      </c>
      <c r="M2973" s="1">
        <v>0</v>
      </c>
      <c r="N2973" s="1">
        <v>0</v>
      </c>
      <c r="O2973" s="1"/>
      <c r="P2973" s="1">
        <v>0</v>
      </c>
      <c r="Q2973" s="1">
        <f>AD2973</f>
        <v>0</v>
      </c>
      <c r="R2973" s="1">
        <v>0</v>
      </c>
      <c r="S2973" s="31"/>
      <c r="T2973" s="1">
        <f>SUM(U2973,V2973,X2973,Y2973,Z2973,AA2973)</f>
        <v>88</v>
      </c>
      <c r="U2973" s="1">
        <f>SUM(AG2973,BF2973)</f>
        <v>0</v>
      </c>
      <c r="V2973" s="1">
        <f>SUM(AJ2973,AK2973,AL2973,AM2973,AO2973,AP2973,AQ2973,AR2973,AS2973,AT2973,AU2973,AN2973,AV2973,AW2973,AX2973,AY2973,AZ2973,BA2973,BC2973,BD2973,BE2973,BB2973)</f>
        <v>45</v>
      </c>
      <c r="W2973" s="1">
        <f>COUNTIF(AJ2973:BE2973, "&gt;0")</f>
        <v>1</v>
      </c>
      <c r="X2973" s="1">
        <f>SUM(BG2973,BH2973)</f>
        <v>0</v>
      </c>
      <c r="Y2973" s="1">
        <f>BI2973</f>
        <v>43</v>
      </c>
      <c r="Z2973" s="1">
        <f>AI2973</f>
        <v>0</v>
      </c>
      <c r="AA2973" s="1">
        <f>AH2973</f>
        <v>0</v>
      </c>
      <c r="AB2973" s="31"/>
      <c r="AC2973" s="16">
        <v>0</v>
      </c>
      <c r="AD2973" s="16">
        <v>0</v>
      </c>
      <c r="AE2973" s="16">
        <v>0</v>
      </c>
      <c r="AF2973" s="28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0</v>
      </c>
      <c r="AO2973" s="16">
        <v>0</v>
      </c>
      <c r="AP2973" s="16">
        <v>0</v>
      </c>
      <c r="AQ2973" s="16">
        <v>0</v>
      </c>
      <c r="AR2973" s="16">
        <v>0</v>
      </c>
      <c r="AS2973" s="16">
        <v>0</v>
      </c>
      <c r="AT2973" s="16">
        <v>0</v>
      </c>
      <c r="AU2973" s="16">
        <v>0</v>
      </c>
      <c r="AV2973" s="16">
        <v>0</v>
      </c>
      <c r="AW2973" s="16">
        <v>0</v>
      </c>
      <c r="AX2973" s="16">
        <v>0</v>
      </c>
      <c r="AY2973" s="16">
        <v>45</v>
      </c>
      <c r="AZ2973" s="16">
        <v>0</v>
      </c>
      <c r="BA2973" s="16">
        <v>0</v>
      </c>
      <c r="BB2973" s="16">
        <v>0</v>
      </c>
      <c r="BC2973" s="16">
        <v>0</v>
      </c>
      <c r="BD2973" s="16">
        <v>0</v>
      </c>
      <c r="BE2973" s="16">
        <v>0</v>
      </c>
      <c r="BF2973" s="16">
        <v>0</v>
      </c>
      <c r="BG2973" s="16">
        <v>0</v>
      </c>
      <c r="BH2973" s="16">
        <v>0</v>
      </c>
      <c r="BI2973" s="16">
        <v>43</v>
      </c>
    </row>
    <row r="2974" spans="1:62" x14ac:dyDescent="0.3">
      <c r="A2974" s="85" t="s">
        <v>29</v>
      </c>
      <c r="B2974" s="85" t="s">
        <v>30</v>
      </c>
      <c r="C2974" s="16" t="s">
        <v>3354</v>
      </c>
      <c r="D2974" s="16" t="s">
        <v>3355</v>
      </c>
      <c r="E2974" s="16" t="s">
        <v>39</v>
      </c>
      <c r="F2974" s="85">
        <v>999932200</v>
      </c>
      <c r="G2974" s="1">
        <f>(J2974+T2974)-H2974</f>
        <v>88</v>
      </c>
      <c r="H2974" s="16"/>
      <c r="I2974" s="28"/>
      <c r="J2974" s="1">
        <f>SUM(K2974,L2974,N2974,O2974,P2974,Q2974)</f>
        <v>0</v>
      </c>
      <c r="K2974" s="1">
        <f>SUM(AC2974,AE2974)</f>
        <v>0</v>
      </c>
      <c r="L2974" s="1">
        <v>0</v>
      </c>
      <c r="M2974" s="1">
        <v>0</v>
      </c>
      <c r="N2974" s="1">
        <v>0</v>
      </c>
      <c r="O2974" s="1"/>
      <c r="P2974" s="1">
        <v>0</v>
      </c>
      <c r="Q2974" s="1">
        <f>AD2974</f>
        <v>0</v>
      </c>
      <c r="R2974" s="1">
        <v>0</v>
      </c>
      <c r="S2974" s="28"/>
      <c r="T2974" s="1">
        <f>SUM(U2974,V2974,X2974,Y2974,Z2974,AA2974)</f>
        <v>88</v>
      </c>
      <c r="U2974" s="1">
        <f>SUM(AG2974,BF2974)</f>
        <v>0</v>
      </c>
      <c r="V2974" s="1">
        <f>SUM(AJ2974,AK2974,AL2974,AM2974,AO2974,AP2974,AQ2974,AR2974,AS2974,AT2974,AU2974,AN2974,AV2974,AW2974,AX2974,AY2974,AZ2974,BA2974,BC2974,BD2974,BE2974,BB2974)</f>
        <v>45</v>
      </c>
      <c r="W2974" s="1">
        <f>COUNTIF(AJ2974:BE2974, "&gt;0")</f>
        <v>1</v>
      </c>
      <c r="X2974" s="1">
        <f>SUM(BG2974,BH2974)</f>
        <v>0</v>
      </c>
      <c r="Y2974" s="1">
        <f>BI2974</f>
        <v>43</v>
      </c>
      <c r="Z2974" s="1">
        <f>AI2974</f>
        <v>0</v>
      </c>
      <c r="AA2974" s="1">
        <f>AH2974</f>
        <v>0</v>
      </c>
      <c r="AB2974" s="28"/>
      <c r="AC2974" s="16">
        <v>0</v>
      </c>
      <c r="AD2974" s="16">
        <v>0</v>
      </c>
      <c r="AE2974" s="16">
        <v>0</v>
      </c>
      <c r="AF2974" s="28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0</v>
      </c>
      <c r="AO2974" s="16">
        <v>0</v>
      </c>
      <c r="AP2974" s="16">
        <v>0</v>
      </c>
      <c r="AQ2974" s="16">
        <v>0</v>
      </c>
      <c r="AR2974" s="16">
        <v>0</v>
      </c>
      <c r="AS2974" s="16">
        <v>0</v>
      </c>
      <c r="AT2974" s="16">
        <v>0</v>
      </c>
      <c r="AU2974" s="16">
        <v>0</v>
      </c>
      <c r="AV2974" s="16">
        <v>0</v>
      </c>
      <c r="AW2974" s="16">
        <v>0</v>
      </c>
      <c r="AX2974" s="16">
        <v>0</v>
      </c>
      <c r="AY2974" s="16">
        <v>0</v>
      </c>
      <c r="AZ2974" s="16">
        <v>0</v>
      </c>
      <c r="BA2974" s="16">
        <v>45</v>
      </c>
      <c r="BB2974" s="16">
        <v>0</v>
      </c>
      <c r="BC2974" s="16">
        <v>0</v>
      </c>
      <c r="BD2974" s="16">
        <v>0</v>
      </c>
      <c r="BE2974" s="16">
        <v>0</v>
      </c>
      <c r="BF2974" s="16">
        <v>0</v>
      </c>
      <c r="BG2974" s="16">
        <v>0</v>
      </c>
      <c r="BH2974" s="16">
        <v>0</v>
      </c>
      <c r="BI2974" s="16">
        <v>43</v>
      </c>
    </row>
    <row r="2975" spans="1:62" x14ac:dyDescent="0.3">
      <c r="A2975" s="85" t="s">
        <v>29</v>
      </c>
      <c r="B2975" s="85" t="s">
        <v>30</v>
      </c>
      <c r="C2975" s="16" t="s">
        <v>1644</v>
      </c>
      <c r="D2975" s="16" t="s">
        <v>2387</v>
      </c>
      <c r="E2975" s="16" t="s">
        <v>39</v>
      </c>
      <c r="F2975" s="85">
        <v>999929042</v>
      </c>
      <c r="G2975" s="1">
        <f>(J2975+T2975)-H2975</f>
        <v>81</v>
      </c>
      <c r="H2975" s="16"/>
      <c r="I2975" s="28"/>
      <c r="J2975" s="1">
        <f>SUM(K2975,L2975,N2975,O2975,P2975,Q2975)</f>
        <v>0</v>
      </c>
      <c r="K2975" s="1">
        <f>SUM(AC2975,AE2975)</f>
        <v>0</v>
      </c>
      <c r="L2975" s="1">
        <v>0</v>
      </c>
      <c r="M2975" s="1">
        <v>0</v>
      </c>
      <c r="N2975" s="1">
        <v>0</v>
      </c>
      <c r="O2975" s="1"/>
      <c r="P2975" s="1">
        <v>0</v>
      </c>
      <c r="Q2975" s="1">
        <f>AD2975</f>
        <v>0</v>
      </c>
      <c r="R2975" s="1">
        <v>0</v>
      </c>
      <c r="S2975" s="31"/>
      <c r="T2975" s="1">
        <f>SUM(U2975,V2975,X2975,Y2975,Z2975,AA2975)</f>
        <v>81</v>
      </c>
      <c r="U2975" s="1">
        <f>SUM(AG2975,BF2975)</f>
        <v>0</v>
      </c>
      <c r="V2975" s="1">
        <f>SUM(AJ2975,AK2975,AL2975,AM2975,AO2975,AP2975,AQ2975,AR2975,AS2975,AT2975,AU2975,AN2975,AV2975,AW2975,AX2975,AY2975,AZ2975,BA2975,BC2975,BD2975,BE2975,BB2975)</f>
        <v>38</v>
      </c>
      <c r="W2975" s="1">
        <f>COUNTIF(AJ2975:BE2975, "&gt;0")</f>
        <v>1</v>
      </c>
      <c r="X2975" s="1">
        <f>SUM(BG2975,BH2975)</f>
        <v>0</v>
      </c>
      <c r="Y2975" s="1">
        <f>BI2975</f>
        <v>43</v>
      </c>
      <c r="Z2975" s="1">
        <f>AI2975</f>
        <v>0</v>
      </c>
      <c r="AA2975" s="1">
        <f>AH2975</f>
        <v>0</v>
      </c>
      <c r="AB2975" s="31"/>
      <c r="AC2975" s="16">
        <v>0</v>
      </c>
      <c r="AD2975" s="16">
        <v>0</v>
      </c>
      <c r="AE2975" s="16">
        <v>0</v>
      </c>
      <c r="AF2975" s="28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0</v>
      </c>
      <c r="AO2975" s="16">
        <v>0</v>
      </c>
      <c r="AP2975" s="16">
        <v>0</v>
      </c>
      <c r="AQ2975" s="16">
        <v>0</v>
      </c>
      <c r="AR2975" s="16">
        <v>38</v>
      </c>
      <c r="AS2975" s="16">
        <v>0</v>
      </c>
      <c r="AT2975" s="16">
        <v>0</v>
      </c>
      <c r="AU2975" s="16">
        <v>0</v>
      </c>
      <c r="AV2975" s="16">
        <v>0</v>
      </c>
      <c r="AW2975" s="16">
        <v>0</v>
      </c>
      <c r="AX2975" s="16">
        <v>0</v>
      </c>
      <c r="AY2975" s="16">
        <v>0</v>
      </c>
      <c r="AZ2975" s="16">
        <v>0</v>
      </c>
      <c r="BA2975" s="16">
        <v>0</v>
      </c>
      <c r="BB2975" s="16">
        <v>0</v>
      </c>
      <c r="BC2975" s="16">
        <v>0</v>
      </c>
      <c r="BD2975" s="16">
        <v>0</v>
      </c>
      <c r="BE2975" s="16">
        <v>0</v>
      </c>
      <c r="BF2975" s="16">
        <v>0</v>
      </c>
      <c r="BG2975" s="16">
        <v>0</v>
      </c>
      <c r="BH2975" s="16">
        <v>0</v>
      </c>
      <c r="BI2975" s="16">
        <v>43</v>
      </c>
      <c r="BJ2975" s="135"/>
    </row>
    <row r="2976" spans="1:62" x14ac:dyDescent="0.3">
      <c r="A2976" s="85" t="s">
        <v>29</v>
      </c>
      <c r="B2976" s="85" t="s">
        <v>30</v>
      </c>
      <c r="C2976" s="16" t="s">
        <v>2684</v>
      </c>
      <c r="D2976" s="16" t="s">
        <v>2685</v>
      </c>
      <c r="E2976" s="16" t="s">
        <v>39</v>
      </c>
      <c r="F2976" s="85">
        <v>999931672</v>
      </c>
      <c r="G2976" s="1">
        <f>(J2976+T2976)-H2976</f>
        <v>73</v>
      </c>
      <c r="H2976" s="16"/>
      <c r="I2976" s="28"/>
      <c r="J2976" s="1">
        <f>SUM(K2976,L2976,N2976,O2976,P2976,Q2976)</f>
        <v>0</v>
      </c>
      <c r="K2976" s="1">
        <f>SUM(AC2976,AE2976)</f>
        <v>0</v>
      </c>
      <c r="L2976" s="1">
        <v>0</v>
      </c>
      <c r="M2976" s="1">
        <v>0</v>
      </c>
      <c r="N2976" s="1">
        <v>0</v>
      </c>
      <c r="O2976" s="1"/>
      <c r="P2976" s="1">
        <v>0</v>
      </c>
      <c r="Q2976" s="1">
        <f>AD2976</f>
        <v>0</v>
      </c>
      <c r="R2976" s="1">
        <v>0</v>
      </c>
      <c r="S2976" s="31"/>
      <c r="T2976" s="1">
        <f>SUM(U2976,V2976,X2976,Y2976,Z2976,AA2976)</f>
        <v>73</v>
      </c>
      <c r="U2976" s="1">
        <f>SUM(AG2976,BF2976)</f>
        <v>0</v>
      </c>
      <c r="V2976" s="1">
        <f>SUM(AJ2976,AK2976,AL2976,AM2976,AO2976,AP2976,AQ2976,AR2976,AS2976,AT2976,AU2976,AN2976,AV2976,AW2976,AX2976,AY2976,AZ2976,BA2976,BC2976,BD2976,BE2976,BB2976)</f>
        <v>30</v>
      </c>
      <c r="W2976" s="1">
        <f>COUNTIF(AJ2976:BE2976, "&gt;0")</f>
        <v>1</v>
      </c>
      <c r="X2976" s="1">
        <f>SUM(BG2976,BH2976)</f>
        <v>0</v>
      </c>
      <c r="Y2976" s="1">
        <f>BI2976</f>
        <v>43</v>
      </c>
      <c r="Z2976" s="1">
        <f>AI2976</f>
        <v>0</v>
      </c>
      <c r="AA2976" s="1">
        <f>AH2976</f>
        <v>0</v>
      </c>
      <c r="AB2976" s="31"/>
      <c r="AC2976" s="16">
        <v>0</v>
      </c>
      <c r="AD2976" s="16">
        <v>0</v>
      </c>
      <c r="AE2976" s="16">
        <v>0</v>
      </c>
      <c r="AF2976" s="28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0</v>
      </c>
      <c r="AO2976" s="16">
        <v>0</v>
      </c>
      <c r="AP2976" s="16">
        <v>0</v>
      </c>
      <c r="AQ2976" s="16">
        <v>0</v>
      </c>
      <c r="AR2976" s="16">
        <v>0</v>
      </c>
      <c r="AS2976" s="16">
        <v>30</v>
      </c>
      <c r="AT2976" s="16">
        <v>0</v>
      </c>
      <c r="AU2976" s="16">
        <v>0</v>
      </c>
      <c r="AV2976" s="16">
        <v>0</v>
      </c>
      <c r="AW2976" s="16">
        <v>0</v>
      </c>
      <c r="AX2976" s="16">
        <v>0</v>
      </c>
      <c r="AY2976" s="16">
        <v>0</v>
      </c>
      <c r="AZ2976" s="16">
        <v>0</v>
      </c>
      <c r="BA2976" s="16">
        <v>0</v>
      </c>
      <c r="BB2976" s="16">
        <v>0</v>
      </c>
      <c r="BC2976" s="16">
        <v>0</v>
      </c>
      <c r="BD2976" s="16">
        <v>0</v>
      </c>
      <c r="BE2976" s="16">
        <v>0</v>
      </c>
      <c r="BF2976" s="16">
        <v>0</v>
      </c>
      <c r="BG2976" s="16">
        <v>0</v>
      </c>
      <c r="BH2976" s="16">
        <v>0</v>
      </c>
      <c r="BI2976" s="16">
        <v>43</v>
      </c>
    </row>
    <row r="2977" spans="1:62" x14ac:dyDescent="0.3">
      <c r="A2977" s="85" t="s">
        <v>29</v>
      </c>
      <c r="B2977" s="85" t="s">
        <v>30</v>
      </c>
      <c r="C2977" s="16" t="s">
        <v>3258</v>
      </c>
      <c r="D2977" s="16" t="s">
        <v>3259</v>
      </c>
      <c r="E2977" s="16" t="s">
        <v>39</v>
      </c>
      <c r="F2977" s="85">
        <v>999932364</v>
      </c>
      <c r="G2977" s="1">
        <f>(J2977+T2977)-H2977</f>
        <v>73</v>
      </c>
      <c r="H2977" s="16"/>
      <c r="I2977" s="28"/>
      <c r="J2977" s="1">
        <f>SUM(K2977,L2977,N2977,O2977,P2977,Q2977)</f>
        <v>0</v>
      </c>
      <c r="K2977" s="1">
        <f>SUM(AC2977,AE2977)</f>
        <v>0</v>
      </c>
      <c r="L2977" s="1">
        <v>0</v>
      </c>
      <c r="M2977" s="1">
        <v>0</v>
      </c>
      <c r="N2977" s="1">
        <v>0</v>
      </c>
      <c r="O2977" s="1"/>
      <c r="P2977" s="1">
        <v>0</v>
      </c>
      <c r="Q2977" s="1">
        <f>AD2977</f>
        <v>0</v>
      </c>
      <c r="R2977" s="1">
        <v>0</v>
      </c>
      <c r="S2977" s="31"/>
      <c r="T2977" s="1">
        <f>SUM(U2977,V2977,X2977,Y2977,Z2977,AA2977)</f>
        <v>73</v>
      </c>
      <c r="U2977" s="1">
        <f>SUM(AG2977,BF2977)</f>
        <v>0</v>
      </c>
      <c r="V2977" s="1">
        <f>SUM(AJ2977,AK2977,AL2977,AM2977,AO2977,AP2977,AQ2977,AR2977,AS2977,AT2977,AU2977,AN2977,AV2977,AW2977,AX2977,AY2977,AZ2977,BA2977,BC2977,BD2977,BE2977,BB2977)</f>
        <v>30</v>
      </c>
      <c r="W2977" s="1">
        <f>COUNTIF(AJ2977:BE2977, "&gt;0")</f>
        <v>1</v>
      </c>
      <c r="X2977" s="1">
        <f>SUM(BG2977,BH2977)</f>
        <v>0</v>
      </c>
      <c r="Y2977" s="1">
        <f>BI2977</f>
        <v>43</v>
      </c>
      <c r="Z2977" s="1">
        <f>AI2977</f>
        <v>0</v>
      </c>
      <c r="AA2977" s="1">
        <f>AH2977</f>
        <v>0</v>
      </c>
      <c r="AB2977" s="31"/>
      <c r="AC2977" s="16">
        <v>0</v>
      </c>
      <c r="AD2977" s="16">
        <v>0</v>
      </c>
      <c r="AE2977" s="16">
        <v>0</v>
      </c>
      <c r="AF2977" s="28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0</v>
      </c>
      <c r="AO2977" s="16">
        <v>0</v>
      </c>
      <c r="AP2977" s="16">
        <v>0</v>
      </c>
      <c r="AQ2977" s="16">
        <v>0</v>
      </c>
      <c r="AR2977" s="16">
        <v>0</v>
      </c>
      <c r="AS2977" s="16">
        <v>0</v>
      </c>
      <c r="AT2977" s="16">
        <v>0</v>
      </c>
      <c r="AU2977" s="16">
        <v>0</v>
      </c>
      <c r="AV2977" s="16">
        <v>0</v>
      </c>
      <c r="AW2977" s="16">
        <v>0</v>
      </c>
      <c r="AX2977" s="16">
        <v>0</v>
      </c>
      <c r="AY2977" s="16">
        <v>0</v>
      </c>
      <c r="AZ2977" s="16">
        <v>0</v>
      </c>
      <c r="BA2977" s="16">
        <v>0</v>
      </c>
      <c r="BB2977" s="16">
        <v>0</v>
      </c>
      <c r="BC2977" s="16">
        <v>0</v>
      </c>
      <c r="BD2977" s="16">
        <v>30</v>
      </c>
      <c r="BE2977" s="16">
        <v>0</v>
      </c>
      <c r="BF2977" s="16">
        <v>0</v>
      </c>
      <c r="BG2977" s="16">
        <v>0</v>
      </c>
      <c r="BH2977" s="16">
        <v>0</v>
      </c>
      <c r="BI2977" s="16">
        <v>43</v>
      </c>
    </row>
    <row r="2978" spans="1:62" x14ac:dyDescent="0.3">
      <c r="A2978" s="100" t="s">
        <v>29</v>
      </c>
      <c r="B2978" s="100" t="s">
        <v>30</v>
      </c>
      <c r="C2978" s="52" t="s">
        <v>2222</v>
      </c>
      <c r="D2978" s="52" t="s">
        <v>1794</v>
      </c>
      <c r="E2978" s="52" t="s">
        <v>39</v>
      </c>
      <c r="F2978" s="100">
        <v>999928942</v>
      </c>
      <c r="G2978" s="1">
        <f>(J2978+T2978)-H2978</f>
        <v>68</v>
      </c>
      <c r="H2978" s="16"/>
      <c r="I2978" s="28"/>
      <c r="J2978" s="1">
        <f>SUM(K2978,L2978,N2978,O2978,P2978,Q2978)</f>
        <v>0</v>
      </c>
      <c r="K2978" s="1">
        <f>SUM(AC2978,AE2978)</f>
        <v>0</v>
      </c>
      <c r="L2978" s="1">
        <v>0</v>
      </c>
      <c r="M2978" s="1">
        <v>0</v>
      </c>
      <c r="N2978" s="1">
        <v>0</v>
      </c>
      <c r="O2978" s="1"/>
      <c r="P2978" s="1">
        <v>0</v>
      </c>
      <c r="Q2978" s="1">
        <f>AD2978</f>
        <v>0</v>
      </c>
      <c r="R2978" s="1">
        <v>0</v>
      </c>
      <c r="S2978" s="31"/>
      <c r="T2978" s="1">
        <f>SUM(U2978,V2978,X2978,Y2978,Z2978,AA2978)</f>
        <v>68</v>
      </c>
      <c r="U2978" s="1">
        <f>SUM(AG2978,BF2978)</f>
        <v>0</v>
      </c>
      <c r="V2978" s="1">
        <f>SUM(AJ2978,AK2978,AL2978,AM2978,AO2978,AP2978,AQ2978,AR2978,AS2978,AT2978,AU2978,AN2978,AV2978,AW2978,AX2978,AY2978,AZ2978,BA2978,BC2978,BD2978,BE2978,BB2978)</f>
        <v>68</v>
      </c>
      <c r="W2978" s="1">
        <f>COUNTIF(AJ2978:BE2978, "&gt;0")</f>
        <v>2</v>
      </c>
      <c r="X2978" s="1">
        <f>SUM(BG2978,BH2978)</f>
        <v>0</v>
      </c>
      <c r="Y2978" s="1">
        <f>BI2978</f>
        <v>0</v>
      </c>
      <c r="Z2978" s="1">
        <f>AI2978</f>
        <v>0</v>
      </c>
      <c r="AA2978" s="1">
        <f>AH2978</f>
        <v>0</v>
      </c>
      <c r="AB2978" s="31"/>
      <c r="AC2978" s="16">
        <v>0</v>
      </c>
      <c r="AD2978" s="16">
        <v>0</v>
      </c>
      <c r="AE2978" s="16">
        <v>0</v>
      </c>
      <c r="AF2978" s="28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30</v>
      </c>
      <c r="AN2978" s="16">
        <v>0</v>
      </c>
      <c r="AO2978" s="16">
        <v>0</v>
      </c>
      <c r="AP2978" s="16">
        <v>0</v>
      </c>
      <c r="AQ2978" s="16">
        <v>0</v>
      </c>
      <c r="AR2978" s="16">
        <v>38</v>
      </c>
      <c r="AS2978" s="16">
        <v>0</v>
      </c>
      <c r="AT2978" s="16">
        <v>0</v>
      </c>
      <c r="AU2978" s="16">
        <v>0</v>
      </c>
      <c r="AV2978" s="16">
        <v>0</v>
      </c>
      <c r="AW2978" s="16">
        <v>0</v>
      </c>
      <c r="AX2978" s="16">
        <v>0</v>
      </c>
      <c r="AY2978" s="16">
        <v>0</v>
      </c>
      <c r="AZ2978" s="16">
        <v>0</v>
      </c>
      <c r="BA2978" s="16">
        <v>0</v>
      </c>
      <c r="BB2978" s="16">
        <v>0</v>
      </c>
      <c r="BC2978" s="16">
        <v>0</v>
      </c>
      <c r="BD2978" s="16">
        <v>0</v>
      </c>
      <c r="BE2978" s="16">
        <v>0</v>
      </c>
      <c r="BF2978" s="16">
        <v>0</v>
      </c>
      <c r="BG2978" s="16">
        <v>0</v>
      </c>
      <c r="BH2978" s="16">
        <v>0</v>
      </c>
      <c r="BI2978" s="16">
        <v>0</v>
      </c>
      <c r="BJ2978" s="135"/>
    </row>
    <row r="2979" spans="1:62" x14ac:dyDescent="0.3">
      <c r="A2979" s="85" t="s">
        <v>29</v>
      </c>
      <c r="B2979" s="85" t="s">
        <v>30</v>
      </c>
      <c r="C2979" s="16" t="s">
        <v>2380</v>
      </c>
      <c r="D2979" s="16" t="s">
        <v>2381</v>
      </c>
      <c r="E2979" s="16" t="s">
        <v>39</v>
      </c>
      <c r="F2979" s="85">
        <v>999929943</v>
      </c>
      <c r="G2979" s="1">
        <f>(J2979+T2979)-H2979</f>
        <v>68</v>
      </c>
      <c r="H2979" s="16"/>
      <c r="I2979" s="28"/>
      <c r="J2979" s="1">
        <f>SUM(K2979,L2979,N2979,O2979,P2979,Q2979)</f>
        <v>0</v>
      </c>
      <c r="K2979" s="1">
        <f>SUM(AC2979,AE2979)</f>
        <v>0</v>
      </c>
      <c r="L2979" s="1">
        <v>0</v>
      </c>
      <c r="M2979" s="1">
        <v>0</v>
      </c>
      <c r="N2979" s="1">
        <v>0</v>
      </c>
      <c r="O2979" s="1"/>
      <c r="P2979" s="1">
        <v>0</v>
      </c>
      <c r="Q2979" s="1">
        <f>AD2979</f>
        <v>0</v>
      </c>
      <c r="R2979" s="1">
        <v>0</v>
      </c>
      <c r="S2979" s="31"/>
      <c r="T2979" s="1">
        <f>SUM(U2979,V2979,X2979,Y2979,Z2979,AA2979)</f>
        <v>68</v>
      </c>
      <c r="U2979" s="1">
        <f>SUM(AG2979,BF2979)</f>
        <v>0</v>
      </c>
      <c r="V2979" s="1">
        <f>SUM(AJ2979,AK2979,AL2979,AM2979,AO2979,AP2979,AQ2979,AR2979,AS2979,AT2979,AU2979,AN2979,AV2979,AW2979,AX2979,AY2979,AZ2979,BA2979,BC2979,BD2979,BE2979,BB2979)</f>
        <v>68</v>
      </c>
      <c r="W2979" s="1">
        <f>COUNTIF(AJ2979:BE2979, "&gt;0")</f>
        <v>1</v>
      </c>
      <c r="X2979" s="1">
        <f>SUM(BG2979,BH2979)</f>
        <v>0</v>
      </c>
      <c r="Y2979" s="1">
        <f>BI2979</f>
        <v>0</v>
      </c>
      <c r="Z2979" s="1">
        <f>AI2979</f>
        <v>0</v>
      </c>
      <c r="AA2979" s="1">
        <f>AH2979</f>
        <v>0</v>
      </c>
      <c r="AB2979" s="31"/>
      <c r="AC2979" s="16">
        <v>0</v>
      </c>
      <c r="AD2979" s="16">
        <v>0</v>
      </c>
      <c r="AE2979" s="16">
        <v>0</v>
      </c>
      <c r="AF2979" s="28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0</v>
      </c>
      <c r="AO2979" s="16">
        <v>0</v>
      </c>
      <c r="AP2979" s="16">
        <v>0</v>
      </c>
      <c r="AQ2979" s="16">
        <v>0</v>
      </c>
      <c r="AR2979" s="16">
        <v>68</v>
      </c>
      <c r="AS2979" s="16">
        <v>0</v>
      </c>
      <c r="AT2979" s="16">
        <v>0</v>
      </c>
      <c r="AU2979" s="16">
        <v>0</v>
      </c>
      <c r="AV2979" s="16">
        <v>0</v>
      </c>
      <c r="AW2979" s="16">
        <v>0</v>
      </c>
      <c r="AX2979" s="16">
        <v>0</v>
      </c>
      <c r="AY2979" s="16">
        <v>0</v>
      </c>
      <c r="AZ2979" s="16">
        <v>0</v>
      </c>
      <c r="BA2979" s="16">
        <v>0</v>
      </c>
      <c r="BB2979" s="16">
        <v>0</v>
      </c>
      <c r="BC2979" s="16">
        <v>0</v>
      </c>
      <c r="BD2979" s="16">
        <v>0</v>
      </c>
      <c r="BE2979" s="16">
        <v>0</v>
      </c>
      <c r="BF2979" s="16">
        <v>0</v>
      </c>
      <c r="BG2979" s="16">
        <v>0</v>
      </c>
      <c r="BH2979" s="16">
        <v>0</v>
      </c>
      <c r="BI2979" s="16">
        <v>0</v>
      </c>
      <c r="BJ2979" s="135"/>
    </row>
    <row r="2980" spans="1:62" x14ac:dyDescent="0.3">
      <c r="A2980" s="85" t="s">
        <v>29</v>
      </c>
      <c r="B2980" s="85" t="s">
        <v>30</v>
      </c>
      <c r="C2980" s="16" t="s">
        <v>2027</v>
      </c>
      <c r="D2980" s="16" t="s">
        <v>2028</v>
      </c>
      <c r="E2980" s="16" t="s">
        <v>39</v>
      </c>
      <c r="F2980" s="85">
        <v>999930212</v>
      </c>
      <c r="G2980" s="1">
        <f>(J2980+T2980)-H2980</f>
        <v>68</v>
      </c>
      <c r="H2980" s="16"/>
      <c r="I2980" s="28"/>
      <c r="J2980" s="1">
        <f>SUM(K2980,L2980,N2980,O2980,P2980,Q2980)</f>
        <v>0</v>
      </c>
      <c r="K2980" s="1">
        <f>SUM(AC2980,AE2980)</f>
        <v>0</v>
      </c>
      <c r="L2980" s="1">
        <v>0</v>
      </c>
      <c r="M2980" s="1">
        <v>0</v>
      </c>
      <c r="N2980" s="1">
        <v>0</v>
      </c>
      <c r="O2980" s="1"/>
      <c r="P2980" s="1">
        <v>0</v>
      </c>
      <c r="Q2980" s="1">
        <f>AD2980</f>
        <v>0</v>
      </c>
      <c r="R2980" s="1">
        <v>0</v>
      </c>
      <c r="S2980" s="31"/>
      <c r="T2980" s="1">
        <f>SUM(U2980,V2980,X2980,Y2980,Z2980,AA2980)</f>
        <v>68</v>
      </c>
      <c r="U2980" s="1">
        <f>SUM(AG2980,BF2980)</f>
        <v>0</v>
      </c>
      <c r="V2980" s="1">
        <f>SUM(AJ2980,AK2980,AL2980,AM2980,AO2980,AP2980,AQ2980,AR2980,AS2980,AT2980,AU2980,AN2980,AV2980,AW2980,AX2980,AY2980,AZ2980,BA2980,BC2980,BD2980,BE2980,BB2980)</f>
        <v>68</v>
      </c>
      <c r="W2980" s="1">
        <f>COUNTIF(AJ2980:BE2980, "&gt;0")</f>
        <v>1</v>
      </c>
      <c r="X2980" s="1">
        <f>SUM(BG2980,BH2980)</f>
        <v>0</v>
      </c>
      <c r="Y2980" s="1">
        <f>BI2980</f>
        <v>0</v>
      </c>
      <c r="Z2980" s="1">
        <f>AI2980</f>
        <v>0</v>
      </c>
      <c r="AA2980" s="1">
        <f>AH2980</f>
        <v>0</v>
      </c>
      <c r="AB2980" s="31"/>
      <c r="AC2980" s="16">
        <v>0</v>
      </c>
      <c r="AD2980" s="16">
        <v>0</v>
      </c>
      <c r="AE2980" s="16">
        <v>0</v>
      </c>
      <c r="AF2980" s="28">
        <v>0</v>
      </c>
      <c r="AG2980" s="16">
        <v>0</v>
      </c>
      <c r="AH2980" s="16">
        <v>0</v>
      </c>
      <c r="AI2980" s="16">
        <v>0</v>
      </c>
      <c r="AJ2980" s="16">
        <v>68</v>
      </c>
      <c r="AK2980" s="16">
        <v>0</v>
      </c>
      <c r="AL2980" s="16">
        <v>0</v>
      </c>
      <c r="AM2980" s="16">
        <v>0</v>
      </c>
      <c r="AN2980" s="16">
        <v>0</v>
      </c>
      <c r="AO2980" s="16">
        <v>0</v>
      </c>
      <c r="AP2980" s="16">
        <v>0</v>
      </c>
      <c r="AQ2980" s="16">
        <v>0</v>
      </c>
      <c r="AR2980" s="16">
        <v>0</v>
      </c>
      <c r="AS2980" s="16">
        <v>0</v>
      </c>
      <c r="AT2980" s="16">
        <v>0</v>
      </c>
      <c r="AU2980" s="16">
        <v>0</v>
      </c>
      <c r="AV2980" s="16">
        <v>0</v>
      </c>
      <c r="AW2980" s="16">
        <v>0</v>
      </c>
      <c r="AX2980" s="16">
        <v>0</v>
      </c>
      <c r="AY2980" s="16">
        <v>0</v>
      </c>
      <c r="AZ2980" s="16">
        <v>0</v>
      </c>
      <c r="BA2980" s="16">
        <v>0</v>
      </c>
      <c r="BB2980" s="16">
        <v>0</v>
      </c>
      <c r="BC2980" s="16">
        <v>0</v>
      </c>
      <c r="BD2980" s="16">
        <v>0</v>
      </c>
      <c r="BE2980" s="16">
        <v>0</v>
      </c>
      <c r="BF2980" s="16">
        <v>0</v>
      </c>
      <c r="BG2980" s="16">
        <v>0</v>
      </c>
      <c r="BH2980" s="16">
        <v>0</v>
      </c>
      <c r="BI2980" s="16">
        <v>0</v>
      </c>
      <c r="BJ2980" s="135"/>
    </row>
    <row r="2981" spans="1:62" x14ac:dyDescent="0.3">
      <c r="A2981" s="85" t="s">
        <v>29</v>
      </c>
      <c r="B2981" s="85" t="s">
        <v>30</v>
      </c>
      <c r="C2981" s="16" t="s">
        <v>2201</v>
      </c>
      <c r="D2981" s="16" t="s">
        <v>2270</v>
      </c>
      <c r="E2981" s="16" t="s">
        <v>39</v>
      </c>
      <c r="F2981" s="85">
        <v>999930512</v>
      </c>
      <c r="G2981" s="1">
        <f>(J2981+T2981)-H2981</f>
        <v>68</v>
      </c>
      <c r="H2981" s="16"/>
      <c r="I2981" s="28"/>
      <c r="J2981" s="1">
        <f>SUM(K2981,L2981,N2981,O2981,P2981,Q2981)</f>
        <v>0</v>
      </c>
      <c r="K2981" s="1">
        <f>SUM(AC2981,AE2981)</f>
        <v>0</v>
      </c>
      <c r="L2981" s="1">
        <v>0</v>
      </c>
      <c r="M2981" s="1">
        <v>0</v>
      </c>
      <c r="N2981" s="1">
        <v>0</v>
      </c>
      <c r="O2981" s="1"/>
      <c r="P2981" s="1">
        <v>0</v>
      </c>
      <c r="Q2981" s="1">
        <f>AD2981</f>
        <v>0</v>
      </c>
      <c r="R2981" s="1">
        <v>0</v>
      </c>
      <c r="S2981" s="31"/>
      <c r="T2981" s="1">
        <f>SUM(U2981,V2981,X2981,Y2981,Z2981,AA2981)</f>
        <v>68</v>
      </c>
      <c r="U2981" s="1">
        <f>SUM(AG2981,BF2981)</f>
        <v>0</v>
      </c>
      <c r="V2981" s="1">
        <f>SUM(AJ2981,AK2981,AL2981,AM2981,AO2981,AP2981,AQ2981,AR2981,AS2981,AT2981,AU2981,AN2981,AV2981,AW2981,AX2981,AY2981,AZ2981,BA2981,BC2981,BD2981,BE2981,BB2981)</f>
        <v>68</v>
      </c>
      <c r="W2981" s="1">
        <f>COUNTIF(AJ2981:BE2981, "&gt;0")</f>
        <v>1</v>
      </c>
      <c r="X2981" s="1">
        <f>SUM(BG2981,BH2981)</f>
        <v>0</v>
      </c>
      <c r="Y2981" s="1">
        <f>BI2981</f>
        <v>0</v>
      </c>
      <c r="Z2981" s="1">
        <f>AI2981</f>
        <v>0</v>
      </c>
      <c r="AA2981" s="1">
        <f>AH2981</f>
        <v>0</v>
      </c>
      <c r="AB2981" s="31"/>
      <c r="AC2981" s="16">
        <v>0</v>
      </c>
      <c r="AD2981" s="16">
        <v>0</v>
      </c>
      <c r="AE2981" s="16">
        <v>0</v>
      </c>
      <c r="AF2981" s="28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0</v>
      </c>
      <c r="AO2981" s="16">
        <v>68</v>
      </c>
      <c r="AP2981" s="16">
        <v>0</v>
      </c>
      <c r="AQ2981" s="16">
        <v>0</v>
      </c>
      <c r="AR2981" s="16">
        <v>0</v>
      </c>
      <c r="AS2981" s="16">
        <v>0</v>
      </c>
      <c r="AT2981" s="16">
        <v>0</v>
      </c>
      <c r="AU2981" s="16">
        <v>0</v>
      </c>
      <c r="AV2981" s="16">
        <v>0</v>
      </c>
      <c r="AW2981" s="16">
        <v>0</v>
      </c>
      <c r="AX2981" s="16">
        <v>0</v>
      </c>
      <c r="AY2981" s="16">
        <v>0</v>
      </c>
      <c r="AZ2981" s="16">
        <v>0</v>
      </c>
      <c r="BA2981" s="16">
        <v>0</v>
      </c>
      <c r="BB2981" s="16">
        <v>0</v>
      </c>
      <c r="BC2981" s="16">
        <v>0</v>
      </c>
      <c r="BD2981" s="16">
        <v>0</v>
      </c>
      <c r="BE2981" s="16">
        <v>0</v>
      </c>
      <c r="BF2981" s="16">
        <v>0</v>
      </c>
      <c r="BG2981" s="16">
        <v>0</v>
      </c>
      <c r="BH2981" s="16">
        <v>0</v>
      </c>
      <c r="BI2981" s="16">
        <v>0</v>
      </c>
      <c r="BJ2981" s="135"/>
    </row>
    <row r="2982" spans="1:62" x14ac:dyDescent="0.3">
      <c r="A2982" s="16" t="s">
        <v>29</v>
      </c>
      <c r="B2982" s="16" t="s">
        <v>30</v>
      </c>
      <c r="C2982" s="16" t="s">
        <v>3557</v>
      </c>
      <c r="D2982" s="16" t="s">
        <v>3558</v>
      </c>
      <c r="E2982" s="16" t="s">
        <v>39</v>
      </c>
      <c r="F2982" s="16">
        <v>999931045</v>
      </c>
      <c r="G2982" s="1">
        <f>(J2982+T2982)-H2982</f>
        <v>68</v>
      </c>
      <c r="H2982" s="16"/>
      <c r="I2982" s="28"/>
      <c r="J2982" s="1">
        <f>SUM(K2982,L2982,N2982,O2982,P2982,Q2982)</f>
        <v>0</v>
      </c>
      <c r="K2982" s="1">
        <f>SUM(AC2982,AE2982)</f>
        <v>0</v>
      </c>
      <c r="L2982" s="1">
        <v>0</v>
      </c>
      <c r="M2982" s="1">
        <v>0</v>
      </c>
      <c r="N2982" s="1">
        <v>0</v>
      </c>
      <c r="O2982" s="1"/>
      <c r="P2982" s="1">
        <v>0</v>
      </c>
      <c r="Q2982" s="1">
        <f>AD2982</f>
        <v>0</v>
      </c>
      <c r="R2982" s="1">
        <v>0</v>
      </c>
      <c r="S2982" s="28"/>
      <c r="T2982" s="1">
        <f>SUM(U2982,V2982,X2982,Y2982,Z2982,AA2982)</f>
        <v>68</v>
      </c>
      <c r="U2982" s="1">
        <f>SUM(AG2982,BF2982)</f>
        <v>0</v>
      </c>
      <c r="V2982" s="1">
        <f>SUM(AJ2982,AK2982,AL2982,AM2982,AO2982,AP2982,AQ2982,AR2982,AS2982,AT2982,AU2982,AN2982,AV2982,AW2982,AX2982,AY2982,AZ2982,BA2982,BC2982,BD2982,BE2982,BB2982)</f>
        <v>68</v>
      </c>
      <c r="W2982" s="1">
        <f>COUNTIF(AJ2982:BE2982, "&gt;0")</f>
        <v>1</v>
      </c>
      <c r="X2982" s="1">
        <f>SUM(BG2982,BH2982)</f>
        <v>0</v>
      </c>
      <c r="Y2982" s="1">
        <f>BI2982</f>
        <v>0</v>
      </c>
      <c r="Z2982" s="1">
        <f>AI2982</f>
        <v>0</v>
      </c>
      <c r="AA2982" s="1">
        <f>AH2982</f>
        <v>0</v>
      </c>
      <c r="AB2982" s="28"/>
      <c r="AC2982" s="16">
        <v>0</v>
      </c>
      <c r="AD2982" s="16">
        <v>0</v>
      </c>
      <c r="AE2982" s="16">
        <v>0</v>
      </c>
      <c r="AF2982" s="28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0</v>
      </c>
      <c r="AO2982" s="16">
        <v>0</v>
      </c>
      <c r="AP2982" s="16">
        <v>0</v>
      </c>
      <c r="AQ2982" s="16">
        <v>0</v>
      </c>
      <c r="AR2982" s="16">
        <v>0</v>
      </c>
      <c r="AS2982" s="16">
        <v>0</v>
      </c>
      <c r="AT2982" s="16">
        <v>0</v>
      </c>
      <c r="AU2982" s="16">
        <v>0</v>
      </c>
      <c r="AV2982" s="16">
        <v>0</v>
      </c>
      <c r="AW2982" s="16">
        <v>0</v>
      </c>
      <c r="AX2982" s="16">
        <v>0</v>
      </c>
      <c r="AY2982" s="16">
        <v>0</v>
      </c>
      <c r="AZ2982" s="16">
        <v>0</v>
      </c>
      <c r="BA2982" s="16">
        <v>0</v>
      </c>
      <c r="BB2982" s="16">
        <v>68</v>
      </c>
      <c r="BC2982" s="16">
        <v>0</v>
      </c>
      <c r="BD2982" s="16">
        <v>0</v>
      </c>
      <c r="BE2982" s="16">
        <v>0</v>
      </c>
      <c r="BF2982" s="16">
        <v>0</v>
      </c>
      <c r="BG2982" s="16">
        <v>0</v>
      </c>
      <c r="BH2982" s="16">
        <v>0</v>
      </c>
      <c r="BI2982" s="16">
        <v>0</v>
      </c>
      <c r="BJ2982" s="135"/>
    </row>
    <row r="2983" spans="1:62" x14ac:dyDescent="0.3">
      <c r="A2983" s="16" t="s">
        <v>29</v>
      </c>
      <c r="B2983" s="16" t="s">
        <v>30</v>
      </c>
      <c r="C2983" s="16" t="s">
        <v>1671</v>
      </c>
      <c r="D2983" s="16" t="s">
        <v>3556</v>
      </c>
      <c r="E2983" s="16" t="s">
        <v>39</v>
      </c>
      <c r="F2983" s="16">
        <v>999932271</v>
      </c>
      <c r="G2983" s="1">
        <f>(J2983+T2983)-H2983</f>
        <v>68</v>
      </c>
      <c r="H2983" s="16"/>
      <c r="I2983" s="28"/>
      <c r="J2983" s="1">
        <f>SUM(K2983,L2983,N2983,O2983,P2983,Q2983)</f>
        <v>0</v>
      </c>
      <c r="K2983" s="1">
        <f>SUM(AC2983,AE2983)</f>
        <v>0</v>
      </c>
      <c r="L2983" s="1">
        <v>0</v>
      </c>
      <c r="M2983" s="1">
        <v>0</v>
      </c>
      <c r="N2983" s="1">
        <v>0</v>
      </c>
      <c r="O2983" s="1"/>
      <c r="P2983" s="1">
        <v>0</v>
      </c>
      <c r="Q2983" s="1">
        <f>AD2983</f>
        <v>0</v>
      </c>
      <c r="R2983" s="1">
        <v>0</v>
      </c>
      <c r="S2983" s="28"/>
      <c r="T2983" s="1">
        <f>SUM(U2983,V2983,X2983,Y2983,Z2983,AA2983)</f>
        <v>68</v>
      </c>
      <c r="U2983" s="1">
        <f>SUM(AG2983,BF2983)</f>
        <v>0</v>
      </c>
      <c r="V2983" s="1">
        <f>SUM(AJ2983,AK2983,AL2983,AM2983,AO2983,AP2983,AQ2983,AR2983,AS2983,AT2983,AU2983,AN2983,AV2983,AW2983,AX2983,AY2983,AZ2983,BA2983,BC2983,BD2983,BE2983,BB2983)</f>
        <v>68</v>
      </c>
      <c r="W2983" s="1">
        <f>COUNTIF(AJ2983:BE2983, "&gt;0")</f>
        <v>1</v>
      </c>
      <c r="X2983" s="1">
        <f>SUM(BG2983,BH2983)</f>
        <v>0</v>
      </c>
      <c r="Y2983" s="1">
        <f>BI2983</f>
        <v>0</v>
      </c>
      <c r="Z2983" s="1">
        <f>AI2983</f>
        <v>0</v>
      </c>
      <c r="AA2983" s="1">
        <f>AH2983</f>
        <v>0</v>
      </c>
      <c r="AB2983" s="28"/>
      <c r="AC2983" s="16">
        <v>0</v>
      </c>
      <c r="AD2983" s="16">
        <v>0</v>
      </c>
      <c r="AE2983" s="16">
        <v>0</v>
      </c>
      <c r="AF2983" s="28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0</v>
      </c>
      <c r="AO2983" s="16">
        <v>0</v>
      </c>
      <c r="AP2983" s="16">
        <v>0</v>
      </c>
      <c r="AQ2983" s="16">
        <v>0</v>
      </c>
      <c r="AR2983" s="16">
        <v>0</v>
      </c>
      <c r="AS2983" s="16">
        <v>0</v>
      </c>
      <c r="AT2983" s="16">
        <v>0</v>
      </c>
      <c r="AU2983" s="16">
        <v>0</v>
      </c>
      <c r="AV2983" s="16">
        <v>0</v>
      </c>
      <c r="AW2983" s="16">
        <v>0</v>
      </c>
      <c r="AX2983" s="16">
        <v>0</v>
      </c>
      <c r="AY2983" s="16">
        <v>0</v>
      </c>
      <c r="AZ2983" s="16">
        <v>0</v>
      </c>
      <c r="BA2983" s="16">
        <v>0</v>
      </c>
      <c r="BB2983" s="16">
        <v>68</v>
      </c>
      <c r="BC2983" s="16">
        <v>0</v>
      </c>
      <c r="BD2983" s="16">
        <v>0</v>
      </c>
      <c r="BE2983" s="16">
        <v>0</v>
      </c>
      <c r="BF2983" s="16">
        <v>0</v>
      </c>
      <c r="BG2983" s="16">
        <v>0</v>
      </c>
      <c r="BH2983" s="16">
        <v>0</v>
      </c>
      <c r="BI2983" s="16">
        <v>0</v>
      </c>
    </row>
    <row r="2984" spans="1:62" x14ac:dyDescent="0.3">
      <c r="A2984" s="85" t="s">
        <v>29</v>
      </c>
      <c r="B2984" s="85" t="s">
        <v>30</v>
      </c>
      <c r="C2984" s="16" t="s">
        <v>2029</v>
      </c>
      <c r="D2984" s="16" t="s">
        <v>133</v>
      </c>
      <c r="E2984" s="16" t="s">
        <v>39</v>
      </c>
      <c r="F2984" s="85">
        <v>999929234</v>
      </c>
      <c r="G2984" s="1">
        <f>(J2984+T2984)-H2984</f>
        <v>63</v>
      </c>
      <c r="H2984" s="16"/>
      <c r="I2984" s="28"/>
      <c r="J2984" s="1">
        <f>SUM(K2984,L2984,N2984,O2984,P2984,Q2984)</f>
        <v>0</v>
      </c>
      <c r="K2984" s="1">
        <f>SUM(AC2984,AE2984)</f>
        <v>0</v>
      </c>
      <c r="L2984" s="1">
        <v>0</v>
      </c>
      <c r="M2984" s="1">
        <v>0</v>
      </c>
      <c r="N2984" s="1">
        <v>0</v>
      </c>
      <c r="O2984" s="1"/>
      <c r="P2984" s="1">
        <v>0</v>
      </c>
      <c r="Q2984" s="1">
        <f>AD2984</f>
        <v>0</v>
      </c>
      <c r="R2984" s="1">
        <v>0</v>
      </c>
      <c r="S2984" s="31"/>
      <c r="T2984" s="1">
        <f>SUM(U2984,V2984,X2984,Y2984,Z2984,AA2984)</f>
        <v>63</v>
      </c>
      <c r="U2984" s="1">
        <f>SUM(AG2984,BF2984)</f>
        <v>0</v>
      </c>
      <c r="V2984" s="1">
        <f>SUM(AJ2984,AK2984,AL2984,AM2984,AO2984,AP2984,AQ2984,AR2984,AS2984,AT2984,AU2984,AN2984,AV2984,AW2984,AX2984,AY2984,AZ2984,BA2984,BC2984,BD2984,BE2984,BB2984)</f>
        <v>63</v>
      </c>
      <c r="W2984" s="1">
        <f>COUNTIF(AJ2984:BE2984, "&gt;0")</f>
        <v>1</v>
      </c>
      <c r="X2984" s="1">
        <f>SUM(BG2984,BH2984)</f>
        <v>0</v>
      </c>
      <c r="Y2984" s="1">
        <f>BI2984</f>
        <v>0</v>
      </c>
      <c r="Z2984" s="1">
        <f>AI2984</f>
        <v>0</v>
      </c>
      <c r="AA2984" s="1">
        <f>AH2984</f>
        <v>0</v>
      </c>
      <c r="AB2984" s="31"/>
      <c r="AC2984" s="16">
        <v>0</v>
      </c>
      <c r="AD2984" s="16">
        <v>0</v>
      </c>
      <c r="AE2984" s="16">
        <v>0</v>
      </c>
      <c r="AF2984" s="28">
        <v>0</v>
      </c>
      <c r="AG2984" s="16">
        <v>0</v>
      </c>
      <c r="AH2984" s="16">
        <v>0</v>
      </c>
      <c r="AI2984" s="16">
        <v>0</v>
      </c>
      <c r="AJ2984" s="16">
        <v>63</v>
      </c>
      <c r="AK2984" s="16">
        <v>0</v>
      </c>
      <c r="AL2984" s="16">
        <v>0</v>
      </c>
      <c r="AM2984" s="16">
        <v>0</v>
      </c>
      <c r="AN2984" s="16">
        <v>0</v>
      </c>
      <c r="AO2984" s="16">
        <v>0</v>
      </c>
      <c r="AP2984" s="16">
        <v>0</v>
      </c>
      <c r="AQ2984" s="16">
        <v>0</v>
      </c>
      <c r="AR2984" s="16">
        <v>0</v>
      </c>
      <c r="AS2984" s="16">
        <v>0</v>
      </c>
      <c r="AT2984" s="16">
        <v>0</v>
      </c>
      <c r="AU2984" s="16">
        <v>0</v>
      </c>
      <c r="AV2984" s="16">
        <v>0</v>
      </c>
      <c r="AW2984" s="16">
        <v>0</v>
      </c>
      <c r="AX2984" s="16">
        <v>0</v>
      </c>
      <c r="AY2984" s="16">
        <v>0</v>
      </c>
      <c r="AZ2984" s="16">
        <v>0</v>
      </c>
      <c r="BA2984" s="16">
        <v>0</v>
      </c>
      <c r="BB2984" s="16">
        <v>0</v>
      </c>
      <c r="BC2984" s="16">
        <v>0</v>
      </c>
      <c r="BD2984" s="16">
        <v>0</v>
      </c>
      <c r="BE2984" s="16">
        <v>0</v>
      </c>
      <c r="BF2984" s="16">
        <v>0</v>
      </c>
      <c r="BG2984" s="16">
        <v>0</v>
      </c>
      <c r="BH2984" s="16">
        <v>0</v>
      </c>
      <c r="BI2984" s="16">
        <v>0</v>
      </c>
      <c r="BJ2984" s="135"/>
    </row>
    <row r="2985" spans="1:62" x14ac:dyDescent="0.3">
      <c r="A2985" s="85" t="s">
        <v>29</v>
      </c>
      <c r="B2985" s="85" t="s">
        <v>30</v>
      </c>
      <c r="C2985" s="16" t="s">
        <v>2998</v>
      </c>
      <c r="D2985" s="16" t="s">
        <v>2999</v>
      </c>
      <c r="E2985" s="16" t="s">
        <v>39</v>
      </c>
      <c r="F2985" s="85">
        <v>999930959</v>
      </c>
      <c r="G2985" s="1">
        <f>(J2985+T2985)-H2985</f>
        <v>63</v>
      </c>
      <c r="H2985" s="16"/>
      <c r="I2985" s="28"/>
      <c r="J2985" s="1">
        <f>SUM(K2985,L2985,N2985,O2985,P2985,Q2985)</f>
        <v>0</v>
      </c>
      <c r="K2985" s="1">
        <f>SUM(AC2985,AE2985)</f>
        <v>0</v>
      </c>
      <c r="L2985" s="1">
        <v>0</v>
      </c>
      <c r="M2985" s="1">
        <v>0</v>
      </c>
      <c r="N2985" s="1">
        <v>0</v>
      </c>
      <c r="O2985" s="1"/>
      <c r="P2985" s="1">
        <v>0</v>
      </c>
      <c r="Q2985" s="1">
        <f>AD2985</f>
        <v>0</v>
      </c>
      <c r="R2985" s="1">
        <v>0</v>
      </c>
      <c r="S2985" s="28"/>
      <c r="T2985" s="1">
        <f>SUM(U2985,V2985,X2985,Y2985,Z2985,AA2985)</f>
        <v>63</v>
      </c>
      <c r="U2985" s="1">
        <f>SUM(AG2985,BF2985)</f>
        <v>0</v>
      </c>
      <c r="V2985" s="1">
        <f>SUM(AJ2985,AK2985,AL2985,AM2985,AO2985,AP2985,AQ2985,AR2985,AS2985,AT2985,AU2985,AN2985,AV2985,AW2985,AX2985,AY2985,AZ2985,BA2985,BC2985,BD2985,BE2985,BB2985)</f>
        <v>63</v>
      </c>
      <c r="W2985" s="1">
        <f>COUNTIF(AJ2985:BE2985, "&gt;0")</f>
        <v>1</v>
      </c>
      <c r="X2985" s="1">
        <f>SUM(BG2985,BH2985)</f>
        <v>0</v>
      </c>
      <c r="Y2985" s="1">
        <f>BI2985</f>
        <v>0</v>
      </c>
      <c r="Z2985" s="1">
        <f>AI2985</f>
        <v>0</v>
      </c>
      <c r="AA2985" s="1">
        <f>AH2985</f>
        <v>0</v>
      </c>
      <c r="AB2985" s="28"/>
      <c r="AC2985" s="16">
        <v>0</v>
      </c>
      <c r="AD2985" s="16">
        <v>0</v>
      </c>
      <c r="AE2985" s="16">
        <v>0</v>
      </c>
      <c r="AF2985" s="28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0</v>
      </c>
      <c r="AO2985" s="16">
        <v>0</v>
      </c>
      <c r="AP2985" s="16">
        <v>0</v>
      </c>
      <c r="AQ2985" s="16">
        <v>0</v>
      </c>
      <c r="AR2985" s="16">
        <v>0</v>
      </c>
      <c r="AS2985" s="16">
        <v>0</v>
      </c>
      <c r="AT2985" s="16">
        <v>0</v>
      </c>
      <c r="AU2985" s="16">
        <v>0</v>
      </c>
      <c r="AV2985" s="16">
        <v>63</v>
      </c>
      <c r="AW2985" s="16">
        <v>0</v>
      </c>
      <c r="AX2985" s="16">
        <v>0</v>
      </c>
      <c r="AY2985" s="16">
        <v>0</v>
      </c>
      <c r="AZ2985" s="16">
        <v>0</v>
      </c>
      <c r="BA2985" s="16">
        <v>0</v>
      </c>
      <c r="BB2985" s="16">
        <v>0</v>
      </c>
      <c r="BC2985" s="16">
        <v>0</v>
      </c>
      <c r="BD2985" s="16">
        <v>0</v>
      </c>
      <c r="BE2985" s="16">
        <v>0</v>
      </c>
      <c r="BF2985" s="16">
        <v>0</v>
      </c>
      <c r="BG2985" s="16">
        <v>0</v>
      </c>
      <c r="BH2985" s="16">
        <v>0</v>
      </c>
      <c r="BI2985" s="16">
        <v>0</v>
      </c>
      <c r="BJ2985" s="135"/>
    </row>
    <row r="2986" spans="1:62" x14ac:dyDescent="0.3">
      <c r="A2986" s="16" t="s">
        <v>29</v>
      </c>
      <c r="B2986" s="16" t="s">
        <v>30</v>
      </c>
      <c r="C2986" s="16" t="s">
        <v>3559</v>
      </c>
      <c r="D2986" s="16" t="s">
        <v>3560</v>
      </c>
      <c r="E2986" s="16" t="s">
        <v>39</v>
      </c>
      <c r="F2986" s="16">
        <v>999931958</v>
      </c>
      <c r="G2986" s="1">
        <f>(J2986+T2986)-H2986</f>
        <v>63</v>
      </c>
      <c r="H2986" s="16"/>
      <c r="I2986" s="28"/>
      <c r="J2986" s="1">
        <f>SUM(K2986,L2986,N2986,O2986,P2986,Q2986)</f>
        <v>0</v>
      </c>
      <c r="K2986" s="1">
        <f>SUM(AC2986,AE2986)</f>
        <v>0</v>
      </c>
      <c r="L2986" s="1">
        <v>0</v>
      </c>
      <c r="M2986" s="1">
        <v>0</v>
      </c>
      <c r="N2986" s="1">
        <v>0</v>
      </c>
      <c r="O2986" s="1"/>
      <c r="P2986" s="1">
        <v>0</v>
      </c>
      <c r="Q2986" s="1">
        <f>AD2986</f>
        <v>0</v>
      </c>
      <c r="R2986" s="1">
        <v>0</v>
      </c>
      <c r="S2986" s="28"/>
      <c r="T2986" s="1">
        <f>SUM(U2986,V2986,X2986,Y2986,Z2986,AA2986)</f>
        <v>63</v>
      </c>
      <c r="U2986" s="1">
        <f>SUM(AG2986,BF2986)</f>
        <v>0</v>
      </c>
      <c r="V2986" s="1">
        <f>SUM(AJ2986,AK2986,AL2986,AM2986,AO2986,AP2986,AQ2986,AR2986,AS2986,AT2986,AU2986,AN2986,AV2986,AW2986,AX2986,AY2986,AZ2986,BA2986,BC2986,BD2986,BE2986,BB2986)</f>
        <v>63</v>
      </c>
      <c r="W2986" s="1">
        <f>COUNTIF(AJ2986:BE2986, "&gt;0")</f>
        <v>1</v>
      </c>
      <c r="X2986" s="1">
        <f>SUM(BG2986,BH2986)</f>
        <v>0</v>
      </c>
      <c r="Y2986" s="1">
        <f>BI2986</f>
        <v>0</v>
      </c>
      <c r="Z2986" s="1">
        <f>AI2986</f>
        <v>0</v>
      </c>
      <c r="AA2986" s="1">
        <f>AH2986</f>
        <v>0</v>
      </c>
      <c r="AB2986" s="28"/>
      <c r="AC2986" s="16">
        <v>0</v>
      </c>
      <c r="AD2986" s="16">
        <v>0</v>
      </c>
      <c r="AE2986" s="16">
        <v>0</v>
      </c>
      <c r="AF2986" s="28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0</v>
      </c>
      <c r="AO2986" s="16">
        <v>0</v>
      </c>
      <c r="AP2986" s="16">
        <v>0</v>
      </c>
      <c r="AQ2986" s="16">
        <v>0</v>
      </c>
      <c r="AR2986" s="16">
        <v>0</v>
      </c>
      <c r="AS2986" s="16">
        <v>0</v>
      </c>
      <c r="AT2986" s="16">
        <v>0</v>
      </c>
      <c r="AU2986" s="16">
        <v>0</v>
      </c>
      <c r="AV2986" s="16">
        <v>0</v>
      </c>
      <c r="AW2986" s="16">
        <v>0</v>
      </c>
      <c r="AX2986" s="16">
        <v>0</v>
      </c>
      <c r="AY2986" s="16">
        <v>0</v>
      </c>
      <c r="AZ2986" s="16">
        <v>0</v>
      </c>
      <c r="BA2986" s="16">
        <v>0</v>
      </c>
      <c r="BB2986" s="16">
        <v>63</v>
      </c>
      <c r="BC2986" s="16">
        <v>0</v>
      </c>
      <c r="BD2986" s="16">
        <v>0</v>
      </c>
      <c r="BE2986" s="16">
        <v>0</v>
      </c>
      <c r="BF2986" s="16">
        <v>0</v>
      </c>
      <c r="BG2986" s="16">
        <v>0</v>
      </c>
      <c r="BH2986" s="16">
        <v>0</v>
      </c>
      <c r="BI2986" s="16">
        <v>0</v>
      </c>
    </row>
    <row r="2987" spans="1:62" x14ac:dyDescent="0.3">
      <c r="A2987" s="85" t="s">
        <v>29</v>
      </c>
      <c r="B2987" s="85" t="s">
        <v>30</v>
      </c>
      <c r="C2987" s="16" t="s">
        <v>2286</v>
      </c>
      <c r="D2987" s="16" t="s">
        <v>2287</v>
      </c>
      <c r="E2987" s="16" t="s">
        <v>39</v>
      </c>
      <c r="F2987" s="85">
        <v>999931092</v>
      </c>
      <c r="G2987" s="1">
        <f>(J2987+T2987)-H2987</f>
        <v>60</v>
      </c>
      <c r="H2987" s="16"/>
      <c r="I2987" s="28"/>
      <c r="J2987" s="1">
        <f>SUM(K2987,L2987,N2987,O2987,P2987,Q2987)</f>
        <v>0</v>
      </c>
      <c r="K2987" s="1">
        <f>SUM(AC2987,AE2987)</f>
        <v>0</v>
      </c>
      <c r="L2987" s="1">
        <v>0</v>
      </c>
      <c r="M2987" s="1">
        <v>0</v>
      </c>
      <c r="N2987" s="1">
        <v>0</v>
      </c>
      <c r="O2987" s="1"/>
      <c r="P2987" s="1">
        <v>0</v>
      </c>
      <c r="Q2987" s="1">
        <f>AD2987</f>
        <v>0</v>
      </c>
      <c r="R2987" s="1">
        <v>0</v>
      </c>
      <c r="S2987" s="31"/>
      <c r="T2987" s="1">
        <f>SUM(U2987,V2987,X2987,Y2987,Z2987,AA2987)</f>
        <v>60</v>
      </c>
      <c r="U2987" s="1">
        <f>SUM(AG2987,BF2987)</f>
        <v>0</v>
      </c>
      <c r="V2987" s="1">
        <f>SUM(AJ2987,AK2987,AL2987,AM2987,AO2987,AP2987,AQ2987,AR2987,AS2987,AT2987,AU2987,AN2987,AV2987,AW2987,AX2987,AY2987,AZ2987,BA2987,BC2987,BD2987,BE2987,BB2987)</f>
        <v>60</v>
      </c>
      <c r="W2987" s="1">
        <f>COUNTIF(AJ2987:BE2987, "&gt;0")</f>
        <v>1</v>
      </c>
      <c r="X2987" s="1">
        <f>SUM(BG2987,BH2987)</f>
        <v>0</v>
      </c>
      <c r="Y2987" s="1">
        <f>BI2987</f>
        <v>0</v>
      </c>
      <c r="Z2987" s="1">
        <f>AI2987</f>
        <v>0</v>
      </c>
      <c r="AA2987" s="1">
        <f>AH2987</f>
        <v>0</v>
      </c>
      <c r="AB2987" s="31"/>
      <c r="AC2987" s="16">
        <v>0</v>
      </c>
      <c r="AD2987" s="16">
        <v>0</v>
      </c>
      <c r="AE2987" s="16">
        <v>0</v>
      </c>
      <c r="AF2987" s="28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0</v>
      </c>
      <c r="AO2987" s="16">
        <v>0</v>
      </c>
      <c r="AP2987" s="16">
        <v>60</v>
      </c>
      <c r="AQ2987" s="16">
        <v>0</v>
      </c>
      <c r="AR2987" s="16">
        <v>0</v>
      </c>
      <c r="AS2987" s="16">
        <v>0</v>
      </c>
      <c r="AT2987" s="16">
        <v>0</v>
      </c>
      <c r="AU2987" s="16">
        <v>0</v>
      </c>
      <c r="AV2987" s="16">
        <v>0</v>
      </c>
      <c r="AW2987" s="16">
        <v>0</v>
      </c>
      <c r="AX2987" s="16">
        <v>0</v>
      </c>
      <c r="AY2987" s="16">
        <v>0</v>
      </c>
      <c r="AZ2987" s="16">
        <v>0</v>
      </c>
      <c r="BA2987" s="16">
        <v>0</v>
      </c>
      <c r="BB2987" s="16">
        <v>0</v>
      </c>
      <c r="BC2987" s="16">
        <v>0</v>
      </c>
      <c r="BD2987" s="16">
        <v>0</v>
      </c>
      <c r="BE2987" s="16">
        <v>0</v>
      </c>
      <c r="BF2987" s="16">
        <v>0</v>
      </c>
      <c r="BG2987" s="16">
        <v>0</v>
      </c>
      <c r="BH2987" s="16">
        <v>0</v>
      </c>
      <c r="BI2987" s="16">
        <v>0</v>
      </c>
      <c r="BJ2987" s="135"/>
    </row>
    <row r="2988" spans="1:62" x14ac:dyDescent="0.3">
      <c r="A2988" s="85" t="s">
        <v>29</v>
      </c>
      <c r="B2988" s="85" t="s">
        <v>30</v>
      </c>
      <c r="C2988" s="16" t="s">
        <v>2383</v>
      </c>
      <c r="D2988" s="16" t="s">
        <v>2384</v>
      </c>
      <c r="E2988" s="16" t="s">
        <v>39</v>
      </c>
      <c r="F2988" s="85">
        <v>999929558</v>
      </c>
      <c r="G2988" s="1">
        <f>(J2988+T2988)-H2988</f>
        <v>51</v>
      </c>
      <c r="H2988" s="16"/>
      <c r="I2988" s="28"/>
      <c r="J2988" s="1">
        <f>SUM(K2988,L2988,N2988,O2988,P2988,Q2988)</f>
        <v>0</v>
      </c>
      <c r="K2988" s="1">
        <f>SUM(AC2988,AE2988)</f>
        <v>0</v>
      </c>
      <c r="L2988" s="1">
        <v>0</v>
      </c>
      <c r="M2988" s="1">
        <v>0</v>
      </c>
      <c r="N2988" s="1">
        <v>0</v>
      </c>
      <c r="O2988" s="1"/>
      <c r="P2988" s="1">
        <v>0</v>
      </c>
      <c r="Q2988" s="1">
        <f>AD2988</f>
        <v>0</v>
      </c>
      <c r="R2988" s="1">
        <v>0</v>
      </c>
      <c r="S2988" s="31"/>
      <c r="T2988" s="1">
        <f>SUM(U2988,V2988,X2988,Y2988,Z2988,AA2988)</f>
        <v>51</v>
      </c>
      <c r="U2988" s="1">
        <f>SUM(AG2988,BF2988)</f>
        <v>0</v>
      </c>
      <c r="V2988" s="1">
        <f>SUM(AJ2988,AK2988,AL2988,AM2988,AO2988,AP2988,AQ2988,AR2988,AS2988,AT2988,AU2988,AN2988,AV2988,AW2988,AX2988,AY2988,AZ2988,BA2988,BC2988,BD2988,BE2988,BB2988)</f>
        <v>51</v>
      </c>
      <c r="W2988" s="1">
        <f>COUNTIF(AJ2988:BE2988, "&gt;0")</f>
        <v>1</v>
      </c>
      <c r="X2988" s="1">
        <f>SUM(BG2988,BH2988)</f>
        <v>0</v>
      </c>
      <c r="Y2988" s="1">
        <f>BI2988</f>
        <v>0</v>
      </c>
      <c r="Z2988" s="1">
        <f>AI2988</f>
        <v>0</v>
      </c>
      <c r="AA2988" s="1">
        <f>AH2988</f>
        <v>0</v>
      </c>
      <c r="AB2988" s="31"/>
      <c r="AC2988" s="16">
        <v>0</v>
      </c>
      <c r="AD2988" s="16">
        <v>0</v>
      </c>
      <c r="AE2988" s="16">
        <v>0</v>
      </c>
      <c r="AF2988" s="28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0</v>
      </c>
      <c r="AO2988" s="16">
        <v>0</v>
      </c>
      <c r="AP2988" s="16">
        <v>0</v>
      </c>
      <c r="AQ2988" s="16">
        <v>0</v>
      </c>
      <c r="AR2988" s="16">
        <v>51</v>
      </c>
      <c r="AS2988" s="16">
        <v>0</v>
      </c>
      <c r="AT2988" s="16">
        <v>0</v>
      </c>
      <c r="AU2988" s="16">
        <v>0</v>
      </c>
      <c r="AV2988" s="16">
        <v>0</v>
      </c>
      <c r="AW2988" s="16">
        <v>0</v>
      </c>
      <c r="AX2988" s="16">
        <v>0</v>
      </c>
      <c r="AY2988" s="16">
        <v>0</v>
      </c>
      <c r="AZ2988" s="16">
        <v>0</v>
      </c>
      <c r="BA2988" s="16">
        <v>0</v>
      </c>
      <c r="BB2988" s="16">
        <v>0</v>
      </c>
      <c r="BC2988" s="16">
        <v>0</v>
      </c>
      <c r="BD2988" s="16">
        <v>0</v>
      </c>
      <c r="BE2988" s="16">
        <v>0</v>
      </c>
      <c r="BF2988" s="16">
        <v>0</v>
      </c>
      <c r="BG2988" s="16">
        <v>0</v>
      </c>
      <c r="BH2988" s="16">
        <v>0</v>
      </c>
      <c r="BI2988" s="16">
        <v>0</v>
      </c>
      <c r="BJ2988" s="135"/>
    </row>
    <row r="2989" spans="1:62" x14ac:dyDescent="0.3">
      <c r="A2989" s="85" t="s">
        <v>29</v>
      </c>
      <c r="B2989" s="85" t="s">
        <v>30</v>
      </c>
      <c r="C2989" s="16" t="s">
        <v>2385</v>
      </c>
      <c r="D2989" s="16" t="s">
        <v>2381</v>
      </c>
      <c r="E2989" s="16" t="s">
        <v>39</v>
      </c>
      <c r="F2989" s="85">
        <v>999929944</v>
      </c>
      <c r="G2989" s="1">
        <f>(J2989+T2989)-H2989</f>
        <v>51</v>
      </c>
      <c r="H2989" s="16"/>
      <c r="I2989" s="28"/>
      <c r="J2989" s="1">
        <f>SUM(K2989,L2989,N2989,O2989,P2989,Q2989)</f>
        <v>0</v>
      </c>
      <c r="K2989" s="1">
        <f>SUM(AC2989,AE2989)</f>
        <v>0</v>
      </c>
      <c r="L2989" s="1">
        <v>0</v>
      </c>
      <c r="M2989" s="1">
        <v>0</v>
      </c>
      <c r="N2989" s="1">
        <v>0</v>
      </c>
      <c r="O2989" s="1"/>
      <c r="P2989" s="1">
        <v>0</v>
      </c>
      <c r="Q2989" s="1">
        <f>AD2989</f>
        <v>0</v>
      </c>
      <c r="R2989" s="1">
        <v>0</v>
      </c>
      <c r="S2989" s="31"/>
      <c r="T2989" s="1">
        <f>SUM(U2989,V2989,X2989,Y2989,Z2989,AA2989)</f>
        <v>51</v>
      </c>
      <c r="U2989" s="1">
        <f>SUM(AG2989,BF2989)</f>
        <v>0</v>
      </c>
      <c r="V2989" s="1">
        <f>SUM(AJ2989,AK2989,AL2989,AM2989,AO2989,AP2989,AQ2989,AR2989,AS2989,AT2989,AU2989,AN2989,AV2989,AW2989,AX2989,AY2989,AZ2989,BA2989,BC2989,BD2989,BE2989,BB2989)</f>
        <v>51</v>
      </c>
      <c r="W2989" s="1">
        <f>COUNTIF(AJ2989:BE2989, "&gt;0")</f>
        <v>1</v>
      </c>
      <c r="X2989" s="1">
        <f>SUM(BG2989,BH2989)</f>
        <v>0</v>
      </c>
      <c r="Y2989" s="1">
        <f>BI2989</f>
        <v>0</v>
      </c>
      <c r="Z2989" s="1">
        <f>AI2989</f>
        <v>0</v>
      </c>
      <c r="AA2989" s="1">
        <f>AH2989</f>
        <v>0</v>
      </c>
      <c r="AB2989" s="31"/>
      <c r="AC2989" s="16">
        <v>0</v>
      </c>
      <c r="AD2989" s="16">
        <v>0</v>
      </c>
      <c r="AE2989" s="16">
        <v>0</v>
      </c>
      <c r="AF2989" s="28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0</v>
      </c>
      <c r="AO2989" s="16">
        <v>0</v>
      </c>
      <c r="AP2989" s="16">
        <v>0</v>
      </c>
      <c r="AQ2989" s="16">
        <v>0</v>
      </c>
      <c r="AR2989" s="16">
        <v>51</v>
      </c>
      <c r="AS2989" s="16">
        <v>0</v>
      </c>
      <c r="AT2989" s="16">
        <v>0</v>
      </c>
      <c r="AU2989" s="16">
        <v>0</v>
      </c>
      <c r="AV2989" s="16">
        <v>0</v>
      </c>
      <c r="AW2989" s="16">
        <v>0</v>
      </c>
      <c r="AX2989" s="16">
        <v>0</v>
      </c>
      <c r="AY2989" s="16">
        <v>0</v>
      </c>
      <c r="AZ2989" s="16">
        <v>0</v>
      </c>
      <c r="BA2989" s="16">
        <v>0</v>
      </c>
      <c r="BB2989" s="16">
        <v>0</v>
      </c>
      <c r="BC2989" s="16">
        <v>0</v>
      </c>
      <c r="BD2989" s="16">
        <v>0</v>
      </c>
      <c r="BE2989" s="16">
        <v>0</v>
      </c>
      <c r="BF2989" s="16">
        <v>0</v>
      </c>
      <c r="BG2989" s="16">
        <v>0</v>
      </c>
      <c r="BH2989" s="16">
        <v>0</v>
      </c>
      <c r="BI2989" s="16">
        <v>0</v>
      </c>
      <c r="BJ2989" s="135"/>
    </row>
    <row r="2990" spans="1:62" x14ac:dyDescent="0.3">
      <c r="A2990" s="85" t="s">
        <v>29</v>
      </c>
      <c r="B2990" s="85" t="s">
        <v>30</v>
      </c>
      <c r="C2990" s="16" t="s">
        <v>328</v>
      </c>
      <c r="D2990" s="16" t="s">
        <v>542</v>
      </c>
      <c r="E2990" s="16" t="s">
        <v>39</v>
      </c>
      <c r="F2990" s="85">
        <v>999931648</v>
      </c>
      <c r="G2990" s="1">
        <f>(J2990+T2990)-H2990</f>
        <v>45</v>
      </c>
      <c r="H2990" s="16"/>
      <c r="I2990" s="28"/>
      <c r="J2990" s="1">
        <f>SUM(K2990,L2990,N2990,O2990,P2990,Q2990)</f>
        <v>0</v>
      </c>
      <c r="K2990" s="1">
        <f>SUM(AC2990,AE2990)</f>
        <v>0</v>
      </c>
      <c r="L2990" s="1">
        <v>0</v>
      </c>
      <c r="M2990" s="1">
        <v>0</v>
      </c>
      <c r="N2990" s="1">
        <v>0</v>
      </c>
      <c r="O2990" s="1"/>
      <c r="P2990" s="1">
        <v>0</v>
      </c>
      <c r="Q2990" s="1">
        <f>AD2990</f>
        <v>0</v>
      </c>
      <c r="R2990" s="1">
        <v>0</v>
      </c>
      <c r="S2990" s="31"/>
      <c r="T2990" s="1">
        <f>SUM(U2990,V2990,X2990,Y2990,Z2990,AA2990)</f>
        <v>45</v>
      </c>
      <c r="U2990" s="1">
        <f>SUM(AG2990,BF2990)</f>
        <v>0</v>
      </c>
      <c r="V2990" s="1">
        <f>SUM(AJ2990,AK2990,AL2990,AM2990,AO2990,AP2990,AQ2990,AR2990,AS2990,AT2990,AU2990,AN2990,AV2990,AW2990,AX2990,AY2990,AZ2990,BA2990,BC2990,BD2990,BE2990,BB2990)</f>
        <v>45</v>
      </c>
      <c r="W2990" s="1">
        <f>COUNTIF(AJ2990:BE2990, "&gt;0")</f>
        <v>1</v>
      </c>
      <c r="X2990" s="1">
        <f>SUM(BG2990,BH2990)</f>
        <v>0</v>
      </c>
      <c r="Y2990" s="1">
        <f>BI2990</f>
        <v>0</v>
      </c>
      <c r="Z2990" s="1">
        <f>AI2990</f>
        <v>0</v>
      </c>
      <c r="AA2990" s="1">
        <f>AH2990</f>
        <v>0</v>
      </c>
      <c r="AB2990" s="31"/>
      <c r="AC2990" s="16">
        <v>0</v>
      </c>
      <c r="AD2990" s="16">
        <v>0</v>
      </c>
      <c r="AE2990" s="16">
        <v>0</v>
      </c>
      <c r="AF2990" s="28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0</v>
      </c>
      <c r="AO2990" s="16">
        <v>0</v>
      </c>
      <c r="AP2990" s="16">
        <v>0</v>
      </c>
      <c r="AQ2990" s="16">
        <v>0</v>
      </c>
      <c r="AR2990" s="16">
        <v>0</v>
      </c>
      <c r="AS2990" s="16">
        <v>0</v>
      </c>
      <c r="AT2990" s="16">
        <v>0</v>
      </c>
      <c r="AU2990" s="16">
        <v>0</v>
      </c>
      <c r="AV2990" s="16">
        <v>0</v>
      </c>
      <c r="AW2990" s="16">
        <v>0</v>
      </c>
      <c r="AX2990" s="16">
        <v>0</v>
      </c>
      <c r="AY2990" s="16">
        <v>0</v>
      </c>
      <c r="AZ2990" s="16">
        <v>45</v>
      </c>
      <c r="BA2990" s="16">
        <v>0</v>
      </c>
      <c r="BB2990" s="16">
        <v>0</v>
      </c>
      <c r="BC2990" s="16">
        <v>0</v>
      </c>
      <c r="BD2990" s="16">
        <v>0</v>
      </c>
      <c r="BE2990" s="16">
        <v>0</v>
      </c>
      <c r="BF2990" s="16">
        <v>0</v>
      </c>
      <c r="BG2990" s="16">
        <v>0</v>
      </c>
      <c r="BH2990" s="16">
        <v>0</v>
      </c>
      <c r="BI2990" s="16">
        <v>0</v>
      </c>
    </row>
    <row r="2991" spans="1:62" ht="14.5" x14ac:dyDescent="0.3">
      <c r="A2991" s="47" t="s">
        <v>29</v>
      </c>
      <c r="B2991" s="47" t="s">
        <v>30</v>
      </c>
      <c r="C2991" s="47" t="s">
        <v>4136</v>
      </c>
      <c r="D2991" s="47" t="s">
        <v>4137</v>
      </c>
      <c r="E2991" s="47" t="s">
        <v>39</v>
      </c>
      <c r="F2991" s="47">
        <v>999932298</v>
      </c>
      <c r="G2991" s="1">
        <f>(J2991+T2991)-H2991</f>
        <v>43</v>
      </c>
      <c r="H2991" s="16"/>
      <c r="I2991" s="28"/>
      <c r="J2991" s="1">
        <f>SUM(K2991,L2991,N2991,O2991,P2991,Q2991)</f>
        <v>0</v>
      </c>
      <c r="K2991" s="1">
        <f>SUM(AC2991,AE2991)</f>
        <v>0</v>
      </c>
      <c r="L2991" s="1">
        <v>0</v>
      </c>
      <c r="M2991" s="1">
        <v>0</v>
      </c>
      <c r="N2991" s="1">
        <v>0</v>
      </c>
      <c r="O2991" s="1"/>
      <c r="P2991" s="1">
        <v>0</v>
      </c>
      <c r="Q2991" s="1">
        <f>AD2991</f>
        <v>0</v>
      </c>
      <c r="R2991" s="1">
        <v>0</v>
      </c>
      <c r="S2991" s="31"/>
      <c r="T2991" s="1">
        <f>SUM(U2991,V2991,X2991,Y2991,Z2991,AA2991)</f>
        <v>43</v>
      </c>
      <c r="U2991" s="1">
        <f>SUM(AG2991,BF2991)</f>
        <v>0</v>
      </c>
      <c r="V2991" s="1">
        <f>SUM(AJ2991,AK2991,AL2991,AM2991,AO2991,AP2991,AQ2991,AR2991,AS2991,AT2991,AU2991,AN2991,AV2991,AW2991,AX2991,AY2991,AZ2991,BA2991,BC2991,BD2991,BE2991,BB2991)</f>
        <v>0</v>
      </c>
      <c r="W2991" s="1">
        <f>COUNTIF(AJ2991:BE2991, "&gt;0")</f>
        <v>0</v>
      </c>
      <c r="X2991" s="1">
        <f>SUM(BG2991,BH2991)</f>
        <v>0</v>
      </c>
      <c r="Y2991" s="1">
        <f>BI2991</f>
        <v>43</v>
      </c>
      <c r="Z2991" s="1">
        <f>AI2991</f>
        <v>0</v>
      </c>
      <c r="AA2991" s="1">
        <f>AH2991</f>
        <v>0</v>
      </c>
      <c r="AB2991" s="31"/>
      <c r="AC2991" s="16">
        <v>0</v>
      </c>
      <c r="AD2991" s="16">
        <v>0</v>
      </c>
      <c r="AE2991" s="16">
        <v>0</v>
      </c>
      <c r="AF2991" s="28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0</v>
      </c>
      <c r="AO2991" s="16">
        <v>0</v>
      </c>
      <c r="AP2991" s="16">
        <v>0</v>
      </c>
      <c r="AQ2991" s="16">
        <v>0</v>
      </c>
      <c r="AR2991" s="16">
        <v>0</v>
      </c>
      <c r="AS2991" s="16">
        <v>0</v>
      </c>
      <c r="AT2991" s="16">
        <v>0</v>
      </c>
      <c r="AU2991" s="16">
        <v>0</v>
      </c>
      <c r="AV2991" s="16">
        <v>0</v>
      </c>
      <c r="AW2991" s="16">
        <v>0</v>
      </c>
      <c r="AX2991" s="16">
        <v>0</v>
      </c>
      <c r="AY2991" s="16">
        <v>0</v>
      </c>
      <c r="AZ2991" s="16">
        <v>0</v>
      </c>
      <c r="BA2991" s="16">
        <v>0</v>
      </c>
      <c r="BB2991" s="16">
        <v>0</v>
      </c>
      <c r="BC2991" s="16">
        <v>0</v>
      </c>
      <c r="BD2991" s="16">
        <v>0</v>
      </c>
      <c r="BE2991" s="16">
        <v>0</v>
      </c>
      <c r="BF2991" s="16">
        <v>0</v>
      </c>
      <c r="BG2991" s="16">
        <v>0</v>
      </c>
      <c r="BH2991" s="16">
        <v>0</v>
      </c>
      <c r="BI2991" s="16">
        <v>43</v>
      </c>
    </row>
    <row r="2992" spans="1:62" x14ac:dyDescent="0.3">
      <c r="A2992" s="85" t="s">
        <v>29</v>
      </c>
      <c r="B2992" s="85" t="s">
        <v>30</v>
      </c>
      <c r="C2992" s="16" t="s">
        <v>2390</v>
      </c>
      <c r="D2992" s="16" t="s">
        <v>2391</v>
      </c>
      <c r="E2992" s="16" t="s">
        <v>39</v>
      </c>
      <c r="F2992" s="85">
        <v>999929331</v>
      </c>
      <c r="G2992" s="1">
        <f>(J2992+T2992)-H2992</f>
        <v>38</v>
      </c>
      <c r="H2992" s="16"/>
      <c r="I2992" s="28"/>
      <c r="J2992" s="1">
        <f>SUM(K2992,L2992,N2992,O2992,P2992,Q2992)</f>
        <v>0</v>
      </c>
      <c r="K2992" s="1">
        <f>SUM(AC2992,AE2992)</f>
        <v>0</v>
      </c>
      <c r="L2992" s="1">
        <v>0</v>
      </c>
      <c r="M2992" s="1">
        <v>0</v>
      </c>
      <c r="N2992" s="1">
        <v>0</v>
      </c>
      <c r="O2992" s="1"/>
      <c r="P2992" s="1">
        <v>0</v>
      </c>
      <c r="Q2992" s="1">
        <f>AD2992</f>
        <v>0</v>
      </c>
      <c r="R2992" s="1">
        <v>0</v>
      </c>
      <c r="S2992" s="31"/>
      <c r="T2992" s="1">
        <f>SUM(U2992,V2992,X2992,Y2992,Z2992,AA2992)</f>
        <v>38</v>
      </c>
      <c r="U2992" s="1">
        <f>SUM(AG2992,BF2992)</f>
        <v>0</v>
      </c>
      <c r="V2992" s="1">
        <f>SUM(AJ2992,AK2992,AL2992,AM2992,AO2992,AP2992,AQ2992,AR2992,AS2992,AT2992,AU2992,AN2992,AV2992,AW2992,AX2992,AY2992,AZ2992,BA2992,BC2992,BD2992,BE2992,BB2992)</f>
        <v>38</v>
      </c>
      <c r="W2992" s="1">
        <f>COUNTIF(AJ2992:BE2992, "&gt;0")</f>
        <v>1</v>
      </c>
      <c r="X2992" s="1">
        <f>SUM(BG2992,BH2992)</f>
        <v>0</v>
      </c>
      <c r="Y2992" s="1">
        <f>BI2992</f>
        <v>0</v>
      </c>
      <c r="Z2992" s="1">
        <f>AI2992</f>
        <v>0</v>
      </c>
      <c r="AA2992" s="1">
        <f>AH2992</f>
        <v>0</v>
      </c>
      <c r="AB2992" s="31"/>
      <c r="AC2992" s="16">
        <v>0</v>
      </c>
      <c r="AD2992" s="16">
        <v>0</v>
      </c>
      <c r="AE2992" s="16">
        <v>0</v>
      </c>
      <c r="AF2992" s="28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0</v>
      </c>
      <c r="AO2992" s="16">
        <v>0</v>
      </c>
      <c r="AP2992" s="16">
        <v>0</v>
      </c>
      <c r="AQ2992" s="16">
        <v>0</v>
      </c>
      <c r="AR2992" s="16">
        <v>38</v>
      </c>
      <c r="AS2992" s="16">
        <v>0</v>
      </c>
      <c r="AT2992" s="16">
        <v>0</v>
      </c>
      <c r="AU2992" s="16">
        <v>0</v>
      </c>
      <c r="AV2992" s="16">
        <v>0</v>
      </c>
      <c r="AW2992" s="16">
        <v>0</v>
      </c>
      <c r="AX2992" s="16">
        <v>0</v>
      </c>
      <c r="AY2992" s="16">
        <v>0</v>
      </c>
      <c r="AZ2992" s="16">
        <v>0</v>
      </c>
      <c r="BA2992" s="16">
        <v>0</v>
      </c>
      <c r="BB2992" s="16">
        <v>0</v>
      </c>
      <c r="BC2992" s="16">
        <v>0</v>
      </c>
      <c r="BD2992" s="16">
        <v>0</v>
      </c>
      <c r="BE2992" s="16">
        <v>0</v>
      </c>
      <c r="BF2992" s="16">
        <v>0</v>
      </c>
      <c r="BG2992" s="16">
        <v>0</v>
      </c>
      <c r="BH2992" s="16">
        <v>0</v>
      </c>
      <c r="BI2992" s="16">
        <v>0</v>
      </c>
      <c r="BJ2992" s="135"/>
    </row>
    <row r="2993" spans="1:62" x14ac:dyDescent="0.3">
      <c r="A2993" s="85" t="s">
        <v>29</v>
      </c>
      <c r="B2993" s="85" t="s">
        <v>30</v>
      </c>
      <c r="C2993" s="16" t="s">
        <v>527</v>
      </c>
      <c r="D2993" s="16" t="s">
        <v>233</v>
      </c>
      <c r="E2993" s="16" t="s">
        <v>39</v>
      </c>
      <c r="F2993" s="85">
        <v>999931032</v>
      </c>
      <c r="G2993" s="1">
        <f>(J2993+T2993)-H2993</f>
        <v>38</v>
      </c>
      <c r="H2993" s="16"/>
      <c r="I2993" s="28"/>
      <c r="J2993" s="1">
        <f>SUM(K2993,L2993,N2993,O2993,P2993,Q2993)</f>
        <v>0</v>
      </c>
      <c r="K2993" s="1">
        <f>SUM(AC2993,AE2993)</f>
        <v>0</v>
      </c>
      <c r="L2993" s="1">
        <v>0</v>
      </c>
      <c r="M2993" s="1">
        <v>0</v>
      </c>
      <c r="N2993" s="1">
        <v>0</v>
      </c>
      <c r="O2993" s="1"/>
      <c r="P2993" s="1">
        <v>0</v>
      </c>
      <c r="Q2993" s="1">
        <f>AD2993</f>
        <v>0</v>
      </c>
      <c r="R2993" s="1">
        <v>0</v>
      </c>
      <c r="S2993" s="31"/>
      <c r="T2993" s="1">
        <f>SUM(U2993,V2993,X2993,Y2993,Z2993,AA2993)</f>
        <v>38</v>
      </c>
      <c r="U2993" s="1">
        <f>SUM(AG2993,BF2993)</f>
        <v>0</v>
      </c>
      <c r="V2993" s="1">
        <f>SUM(AJ2993,AK2993,AL2993,AM2993,AO2993,AP2993,AQ2993,AR2993,AS2993,AT2993,AU2993,AN2993,AV2993,AW2993,AX2993,AY2993,AZ2993,BA2993,BC2993,BD2993,BE2993,BB2993)</f>
        <v>38</v>
      </c>
      <c r="W2993" s="1">
        <f>COUNTIF(AJ2993:BE2993, "&gt;0")</f>
        <v>1</v>
      </c>
      <c r="X2993" s="1">
        <f>SUM(BG2993,BH2993)</f>
        <v>0</v>
      </c>
      <c r="Y2993" s="1">
        <f>BI2993</f>
        <v>0</v>
      </c>
      <c r="Z2993" s="1">
        <f>AI2993</f>
        <v>0</v>
      </c>
      <c r="AA2993" s="1">
        <f>AH2993</f>
        <v>0</v>
      </c>
      <c r="AB2993" s="31"/>
      <c r="AC2993" s="16">
        <v>0</v>
      </c>
      <c r="AD2993" s="16">
        <v>0</v>
      </c>
      <c r="AE2993" s="16">
        <v>0</v>
      </c>
      <c r="AF2993" s="28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0</v>
      </c>
      <c r="AO2993" s="16">
        <v>0</v>
      </c>
      <c r="AP2993" s="16">
        <v>0</v>
      </c>
      <c r="AQ2993" s="16">
        <v>0</v>
      </c>
      <c r="AR2993" s="16">
        <v>38</v>
      </c>
      <c r="AS2993" s="16">
        <v>0</v>
      </c>
      <c r="AT2993" s="16">
        <v>0</v>
      </c>
      <c r="AU2993" s="16">
        <v>0</v>
      </c>
      <c r="AV2993" s="16">
        <v>0</v>
      </c>
      <c r="AW2993" s="16">
        <v>0</v>
      </c>
      <c r="AX2993" s="16">
        <v>0</v>
      </c>
      <c r="AY2993" s="16">
        <v>0</v>
      </c>
      <c r="AZ2993" s="16">
        <v>0</v>
      </c>
      <c r="BA2993" s="16">
        <v>0</v>
      </c>
      <c r="BB2993" s="16">
        <v>0</v>
      </c>
      <c r="BC2993" s="16">
        <v>0</v>
      </c>
      <c r="BD2993" s="16">
        <v>0</v>
      </c>
      <c r="BE2993" s="16">
        <v>0</v>
      </c>
      <c r="BF2993" s="16">
        <v>0</v>
      </c>
      <c r="BG2993" s="16">
        <v>0</v>
      </c>
      <c r="BH2993" s="16">
        <v>0</v>
      </c>
      <c r="BI2993" s="16">
        <v>0</v>
      </c>
      <c r="BJ2993" s="135"/>
    </row>
    <row r="2994" spans="1:62" x14ac:dyDescent="0.3">
      <c r="A2994" s="85" t="s">
        <v>29</v>
      </c>
      <c r="B2994" s="85" t="s">
        <v>30</v>
      </c>
      <c r="C2994" s="16" t="s">
        <v>644</v>
      </c>
      <c r="D2994" s="16" t="s">
        <v>2706</v>
      </c>
      <c r="E2994" s="16" t="s">
        <v>39</v>
      </c>
      <c r="F2994" s="85">
        <v>999929562</v>
      </c>
      <c r="G2994" s="1">
        <f>(J2994+T2994)-H2994</f>
        <v>30</v>
      </c>
      <c r="H2994" s="16"/>
      <c r="I2994" s="28"/>
      <c r="J2994" s="1">
        <f>SUM(K2994,L2994,N2994,O2994,P2994,Q2994)</f>
        <v>0</v>
      </c>
      <c r="K2994" s="1">
        <f>SUM(AC2994,AE2994)</f>
        <v>0</v>
      </c>
      <c r="L2994" s="1">
        <v>0</v>
      </c>
      <c r="M2994" s="1">
        <v>0</v>
      </c>
      <c r="N2994" s="1">
        <v>0</v>
      </c>
      <c r="O2994" s="1"/>
      <c r="P2994" s="1">
        <v>0</v>
      </c>
      <c r="Q2994" s="1">
        <f>AD2994</f>
        <v>0</v>
      </c>
      <c r="R2994" s="1">
        <v>0</v>
      </c>
      <c r="S2994" s="31"/>
      <c r="T2994" s="1">
        <f>SUM(U2994,V2994,X2994,Y2994,Z2994,AA2994)</f>
        <v>30</v>
      </c>
      <c r="U2994" s="1">
        <f>SUM(AG2994,BF2994)</f>
        <v>0</v>
      </c>
      <c r="V2994" s="1">
        <f>SUM(AJ2994,AK2994,AL2994,AM2994,AO2994,AP2994,AQ2994,AR2994,AS2994,AT2994,AU2994,AN2994,AV2994,AW2994,AX2994,AY2994,AZ2994,BA2994,BC2994,BD2994,BE2994,BB2994)</f>
        <v>30</v>
      </c>
      <c r="W2994" s="1">
        <f>COUNTIF(AJ2994:BE2994, "&gt;0")</f>
        <v>1</v>
      </c>
      <c r="X2994" s="1">
        <f>SUM(BG2994,BH2994)</f>
        <v>0</v>
      </c>
      <c r="Y2994" s="1">
        <f>BI2994</f>
        <v>0</v>
      </c>
      <c r="Z2994" s="1">
        <f>AI2994</f>
        <v>0</v>
      </c>
      <c r="AA2994" s="1">
        <f>AH2994</f>
        <v>0</v>
      </c>
      <c r="AB2994" s="31"/>
      <c r="AC2994" s="16">
        <v>0</v>
      </c>
      <c r="AD2994" s="16">
        <v>0</v>
      </c>
      <c r="AE2994" s="16">
        <v>0</v>
      </c>
      <c r="AF2994" s="28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0</v>
      </c>
      <c r="AO2994" s="16">
        <v>0</v>
      </c>
      <c r="AP2994" s="16">
        <v>0</v>
      </c>
      <c r="AQ2994" s="16">
        <v>0</v>
      </c>
      <c r="AR2994" s="16">
        <v>0</v>
      </c>
      <c r="AS2994" s="16">
        <v>0</v>
      </c>
      <c r="AT2994" s="16">
        <v>30</v>
      </c>
      <c r="AU2994" s="16">
        <v>0</v>
      </c>
      <c r="AV2994" s="16">
        <v>0</v>
      </c>
      <c r="AW2994" s="16">
        <v>0</v>
      </c>
      <c r="AX2994" s="16">
        <v>0</v>
      </c>
      <c r="AY2994" s="16">
        <v>0</v>
      </c>
      <c r="AZ2994" s="16">
        <v>0</v>
      </c>
      <c r="BA2994" s="16">
        <v>0</v>
      </c>
      <c r="BB2994" s="16">
        <v>0</v>
      </c>
      <c r="BC2994" s="16">
        <v>0</v>
      </c>
      <c r="BD2994" s="16">
        <v>0</v>
      </c>
      <c r="BE2994" s="16">
        <v>0</v>
      </c>
      <c r="BF2994" s="16">
        <v>0</v>
      </c>
      <c r="BG2994" s="16">
        <v>0</v>
      </c>
      <c r="BH2994" s="16">
        <v>0</v>
      </c>
      <c r="BI2994" s="16">
        <v>0</v>
      </c>
      <c r="BJ2994" s="135"/>
    </row>
    <row r="2995" spans="1:62" x14ac:dyDescent="0.3">
      <c r="A2995" s="16" t="s">
        <v>58</v>
      </c>
      <c r="B2995" s="16" t="s">
        <v>4107</v>
      </c>
      <c r="C2995" s="16" t="s">
        <v>4094</v>
      </c>
      <c r="D2995" s="16" t="s">
        <v>4095</v>
      </c>
      <c r="E2995" s="16" t="s">
        <v>39</v>
      </c>
      <c r="F2995" s="16">
        <v>999931899</v>
      </c>
      <c r="G2995" s="1">
        <f>(J2995+T2995)-H2995</f>
        <v>120</v>
      </c>
      <c r="H2995" s="16"/>
      <c r="I2995" s="28"/>
      <c r="J2995" s="1">
        <f>SUM(K2995,L2995,N2995,O2995,P2995,Q2995)</f>
        <v>0</v>
      </c>
      <c r="K2995" s="1">
        <f>SUM(AC2995,AE2995)</f>
        <v>0</v>
      </c>
      <c r="L2995" s="1">
        <v>0</v>
      </c>
      <c r="M2995" s="1">
        <v>0</v>
      </c>
      <c r="N2995" s="1">
        <v>0</v>
      </c>
      <c r="O2995" s="1"/>
      <c r="P2995" s="1">
        <v>0</v>
      </c>
      <c r="Q2995" s="1">
        <f>AD2995</f>
        <v>0</v>
      </c>
      <c r="R2995" s="1">
        <v>0</v>
      </c>
      <c r="S2995" s="28"/>
      <c r="T2995" s="1">
        <f>SUM(U2995,V2995,X2995,Y2995,Z2995,AA2995)</f>
        <v>120</v>
      </c>
      <c r="U2995" s="1">
        <f>SUM(AG2995,BF2995)</f>
        <v>75</v>
      </c>
      <c r="V2995" s="1">
        <f>SUM(AJ2995,AK2995,AL2995,AM2995,AO2995,AP2995,AQ2995,AR2995,AS2995,AT2995,AU2995,AN2995,AV2995,AW2995,AX2995,AY2995,AZ2995,BA2995,BC2995,BD2995,BE2995,BB2995)</f>
        <v>0</v>
      </c>
      <c r="W2995" s="1">
        <f>COUNTIF(AJ2995:BE2995, "&gt;0")</f>
        <v>0</v>
      </c>
      <c r="X2995" s="1">
        <f>SUM(BG2995,BH2995)</f>
        <v>0</v>
      </c>
      <c r="Y2995" s="1">
        <f>BI2995</f>
        <v>45</v>
      </c>
      <c r="Z2995" s="1">
        <f>AI2995</f>
        <v>0</v>
      </c>
      <c r="AA2995" s="1">
        <f>AH2995</f>
        <v>0</v>
      </c>
      <c r="AB2995" s="28"/>
      <c r="AC2995" s="16">
        <v>0</v>
      </c>
      <c r="AD2995" s="16">
        <v>0</v>
      </c>
      <c r="AE2995" s="16">
        <v>0</v>
      </c>
      <c r="AF2995" s="28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0</v>
      </c>
      <c r="AO2995" s="16">
        <v>0</v>
      </c>
      <c r="AP2995" s="16">
        <v>0</v>
      </c>
      <c r="AQ2995" s="16">
        <v>0</v>
      </c>
      <c r="AR2995" s="16">
        <v>0</v>
      </c>
      <c r="AS2995" s="16">
        <v>0</v>
      </c>
      <c r="AT2995" s="16">
        <v>0</v>
      </c>
      <c r="AU2995" s="16">
        <v>0</v>
      </c>
      <c r="AV2995" s="16">
        <v>0</v>
      </c>
      <c r="AW2995" s="16">
        <v>0</v>
      </c>
      <c r="AX2995" s="16">
        <v>0</v>
      </c>
      <c r="AY2995" s="16">
        <v>0</v>
      </c>
      <c r="AZ2995" s="16">
        <v>0</v>
      </c>
      <c r="BA2995" s="16">
        <v>0</v>
      </c>
      <c r="BB2995" s="16">
        <v>0</v>
      </c>
      <c r="BC2995" s="16">
        <v>0</v>
      </c>
      <c r="BD2995" s="16">
        <v>0</v>
      </c>
      <c r="BE2995" s="16">
        <v>0</v>
      </c>
      <c r="BF2995" s="16">
        <v>75</v>
      </c>
      <c r="BG2995" s="16">
        <v>0</v>
      </c>
      <c r="BH2995" s="16">
        <v>0</v>
      </c>
      <c r="BI2995" s="16">
        <v>45</v>
      </c>
    </row>
    <row r="2996" spans="1:62" x14ac:dyDescent="0.3">
      <c r="A2996" s="16" t="s">
        <v>58</v>
      </c>
      <c r="B2996" s="16" t="s">
        <v>4107</v>
      </c>
      <c r="C2996" s="16" t="s">
        <v>4104</v>
      </c>
      <c r="D2996" s="16" t="s">
        <v>3754</v>
      </c>
      <c r="E2996" s="16" t="s">
        <v>39</v>
      </c>
      <c r="F2996" s="16">
        <v>999931807</v>
      </c>
      <c r="G2996" s="1">
        <f>(J2996+T2996)-H2996</f>
        <v>100</v>
      </c>
      <c r="H2996" s="16"/>
      <c r="I2996" s="28"/>
      <c r="J2996" s="1">
        <f>SUM(K2996,L2996,N2996,O2996,P2996,Q2996)</f>
        <v>0</v>
      </c>
      <c r="K2996" s="1">
        <f>SUM(AC2996,AE2996)</f>
        <v>0</v>
      </c>
      <c r="L2996" s="1">
        <v>0</v>
      </c>
      <c r="M2996" s="1">
        <v>0</v>
      </c>
      <c r="N2996" s="1">
        <v>0</v>
      </c>
      <c r="O2996" s="1"/>
      <c r="P2996" s="1">
        <v>0</v>
      </c>
      <c r="Q2996" s="1">
        <f>AD2996</f>
        <v>0</v>
      </c>
      <c r="R2996" s="1">
        <v>0</v>
      </c>
      <c r="S2996" s="28"/>
      <c r="T2996" s="1">
        <f>SUM(U2996,V2996,X2996,Y2996,Z2996,AA2996)</f>
        <v>100</v>
      </c>
      <c r="U2996" s="1">
        <f>SUM(AG2996,BF2996)</f>
        <v>100</v>
      </c>
      <c r="V2996" s="1">
        <f>SUM(AJ2996,AK2996,AL2996,AM2996,AO2996,AP2996,AQ2996,AR2996,AS2996,AT2996,AU2996,AN2996,AV2996,AW2996,AX2996,AY2996,AZ2996,BA2996,BC2996,BD2996,BE2996,BB2996)</f>
        <v>0</v>
      </c>
      <c r="W2996" s="1">
        <f>COUNTIF(AJ2996:BE2996, "&gt;0")</f>
        <v>0</v>
      </c>
      <c r="X2996" s="1">
        <f>SUM(BG2996,BH2996)</f>
        <v>0</v>
      </c>
      <c r="Y2996" s="1">
        <f>BI2996</f>
        <v>0</v>
      </c>
      <c r="Z2996" s="1">
        <f>AI2996</f>
        <v>0</v>
      </c>
      <c r="AA2996" s="1">
        <f>AH2996</f>
        <v>0</v>
      </c>
      <c r="AB2996" s="28"/>
      <c r="AC2996" s="16">
        <v>0</v>
      </c>
      <c r="AD2996" s="16">
        <v>0</v>
      </c>
      <c r="AE2996" s="16">
        <v>0</v>
      </c>
      <c r="AF2996" s="28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0</v>
      </c>
      <c r="AO2996" s="16">
        <v>0</v>
      </c>
      <c r="AP2996" s="16">
        <v>0</v>
      </c>
      <c r="AQ2996" s="16">
        <v>0</v>
      </c>
      <c r="AR2996" s="16">
        <v>0</v>
      </c>
      <c r="AS2996" s="16">
        <v>0</v>
      </c>
      <c r="AT2996" s="16">
        <v>0</v>
      </c>
      <c r="AU2996" s="16">
        <v>0</v>
      </c>
      <c r="AV2996" s="16">
        <v>0</v>
      </c>
      <c r="AW2996" s="16">
        <v>0</v>
      </c>
      <c r="AX2996" s="16">
        <v>0</v>
      </c>
      <c r="AY2996" s="16">
        <v>0</v>
      </c>
      <c r="AZ2996" s="16">
        <v>0</v>
      </c>
      <c r="BA2996" s="16">
        <v>0</v>
      </c>
      <c r="BB2996" s="16">
        <v>0</v>
      </c>
      <c r="BC2996" s="16">
        <v>0</v>
      </c>
      <c r="BD2996" s="16">
        <v>0</v>
      </c>
      <c r="BE2996" s="16">
        <v>0</v>
      </c>
      <c r="BF2996" s="16">
        <v>100</v>
      </c>
      <c r="BG2996" s="16">
        <v>0</v>
      </c>
      <c r="BH2996" s="16">
        <v>0</v>
      </c>
      <c r="BI2996" s="16">
        <v>0</v>
      </c>
    </row>
    <row r="2997" spans="1:62" x14ac:dyDescent="0.3">
      <c r="A2997" s="16" t="s">
        <v>58</v>
      </c>
      <c r="B2997" s="16" t="s">
        <v>4107</v>
      </c>
      <c r="C2997" s="16" t="s">
        <v>4088</v>
      </c>
      <c r="D2997" s="16" t="s">
        <v>4089</v>
      </c>
      <c r="E2997" s="16" t="s">
        <v>39</v>
      </c>
      <c r="F2997" s="16">
        <v>999929656</v>
      </c>
      <c r="G2997" s="1">
        <f>(J2997+T2997)-H2997</f>
        <v>56</v>
      </c>
      <c r="H2997" s="16"/>
      <c r="I2997" s="28"/>
      <c r="J2997" s="1">
        <f>SUM(K2997,L2997,N2997,O2997,P2997,Q2997)</f>
        <v>0</v>
      </c>
      <c r="K2997" s="1">
        <f>SUM(AC2997,AE2997)</f>
        <v>0</v>
      </c>
      <c r="L2997" s="1">
        <v>0</v>
      </c>
      <c r="M2997" s="1">
        <v>0</v>
      </c>
      <c r="N2997" s="1">
        <v>0</v>
      </c>
      <c r="O2997" s="1"/>
      <c r="P2997" s="1">
        <v>0</v>
      </c>
      <c r="Q2997" s="1">
        <f>AD2997</f>
        <v>0</v>
      </c>
      <c r="R2997" s="1">
        <v>0</v>
      </c>
      <c r="S2997" s="28"/>
      <c r="T2997" s="1">
        <f>SUM(U2997,V2997,X2997,Y2997,Z2997,AA2997)</f>
        <v>56</v>
      </c>
      <c r="U2997" s="1">
        <f>SUM(AG2997,BF2997)</f>
        <v>56</v>
      </c>
      <c r="V2997" s="1">
        <f>SUM(AJ2997,AK2997,AL2997,AM2997,AO2997,AP2997,AQ2997,AR2997,AS2997,AT2997,AU2997,AN2997,AV2997,AW2997,AX2997,AY2997,AZ2997,BA2997,BC2997,BD2997,BE2997,BB2997)</f>
        <v>0</v>
      </c>
      <c r="W2997" s="1">
        <f>COUNTIF(AJ2997:BE2997, "&gt;0")</f>
        <v>0</v>
      </c>
      <c r="X2997" s="1">
        <f>SUM(BG2997,BH2997)</f>
        <v>0</v>
      </c>
      <c r="Y2997" s="1">
        <f>BI2997</f>
        <v>0</v>
      </c>
      <c r="Z2997" s="1">
        <f>AI2997</f>
        <v>0</v>
      </c>
      <c r="AA2997" s="1">
        <f>AH2997</f>
        <v>0</v>
      </c>
      <c r="AB2997" s="28"/>
      <c r="AC2997" s="16">
        <v>0</v>
      </c>
      <c r="AD2997" s="16">
        <v>0</v>
      </c>
      <c r="AE2997" s="16">
        <v>0</v>
      </c>
      <c r="AF2997" s="28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0</v>
      </c>
      <c r="AO2997" s="16">
        <v>0</v>
      </c>
      <c r="AP2997" s="16">
        <v>0</v>
      </c>
      <c r="AQ2997" s="16">
        <v>0</v>
      </c>
      <c r="AR2997" s="16">
        <v>0</v>
      </c>
      <c r="AS2997" s="16">
        <v>0</v>
      </c>
      <c r="AT2997" s="16">
        <v>0</v>
      </c>
      <c r="AU2997" s="16">
        <v>0</v>
      </c>
      <c r="AV2997" s="16">
        <v>0</v>
      </c>
      <c r="AW2997" s="16">
        <v>0</v>
      </c>
      <c r="AX2997" s="16">
        <v>0</v>
      </c>
      <c r="AY2997" s="16">
        <v>0</v>
      </c>
      <c r="AZ2997" s="16">
        <v>0</v>
      </c>
      <c r="BA2997" s="16">
        <v>0</v>
      </c>
      <c r="BB2997" s="16">
        <v>0</v>
      </c>
      <c r="BC2997" s="16">
        <v>0</v>
      </c>
      <c r="BD2997" s="16">
        <v>0</v>
      </c>
      <c r="BE2997" s="16">
        <v>0</v>
      </c>
      <c r="BF2997" s="16">
        <v>56</v>
      </c>
      <c r="BG2997" s="16">
        <v>0</v>
      </c>
      <c r="BH2997" s="16">
        <v>0</v>
      </c>
      <c r="BI2997" s="16">
        <v>0</v>
      </c>
      <c r="BJ2997" s="135"/>
    </row>
    <row r="2998" spans="1:62" x14ac:dyDescent="0.3">
      <c r="A2998" s="16" t="s">
        <v>58</v>
      </c>
      <c r="B2998" s="16" t="s">
        <v>4107</v>
      </c>
      <c r="C2998" s="16" t="s">
        <v>4084</v>
      </c>
      <c r="D2998" s="16" t="s">
        <v>142</v>
      </c>
      <c r="E2998" s="16" t="s">
        <v>39</v>
      </c>
      <c r="F2998" s="16">
        <v>999932211</v>
      </c>
      <c r="G2998" s="1">
        <f>(J2998+T2998)-H2998</f>
        <v>56</v>
      </c>
      <c r="H2998" s="16"/>
      <c r="I2998" s="28"/>
      <c r="J2998" s="1">
        <f>SUM(K2998,L2998,N2998,O2998,P2998,Q2998)</f>
        <v>0</v>
      </c>
      <c r="K2998" s="1">
        <f>SUM(AC2998,AE2998)</f>
        <v>0</v>
      </c>
      <c r="L2998" s="1">
        <v>0</v>
      </c>
      <c r="M2998" s="1">
        <v>0</v>
      </c>
      <c r="N2998" s="1">
        <v>0</v>
      </c>
      <c r="O2998" s="1"/>
      <c r="P2998" s="1">
        <v>0</v>
      </c>
      <c r="Q2998" s="1">
        <f>AD2998</f>
        <v>0</v>
      </c>
      <c r="R2998" s="1">
        <v>0</v>
      </c>
      <c r="S2998" s="28"/>
      <c r="T2998" s="1">
        <f>SUM(U2998,V2998,X2998,Y2998,Z2998,AA2998)</f>
        <v>56</v>
      </c>
      <c r="U2998" s="1">
        <f>SUM(AG2998,BF2998)</f>
        <v>56</v>
      </c>
      <c r="V2998" s="1">
        <f>SUM(AJ2998,AK2998,AL2998,AM2998,AO2998,AP2998,AQ2998,AR2998,AS2998,AT2998,AU2998,AN2998,AV2998,AW2998,AX2998,AY2998,AZ2998,BA2998,BC2998,BD2998,BE2998,BB2998)</f>
        <v>0</v>
      </c>
      <c r="W2998" s="1">
        <f>COUNTIF(AJ2998:BE2998, "&gt;0")</f>
        <v>0</v>
      </c>
      <c r="X2998" s="1">
        <f>SUM(BG2998,BH2998)</f>
        <v>0</v>
      </c>
      <c r="Y2998" s="1">
        <f>BI2998</f>
        <v>0</v>
      </c>
      <c r="Z2998" s="1">
        <f>AI2998</f>
        <v>0</v>
      </c>
      <c r="AA2998" s="1">
        <f>AH2998</f>
        <v>0</v>
      </c>
      <c r="AB2998" s="28"/>
      <c r="AC2998" s="16">
        <v>0</v>
      </c>
      <c r="AD2998" s="16">
        <v>0</v>
      </c>
      <c r="AE2998" s="16">
        <v>0</v>
      </c>
      <c r="AF2998" s="28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0</v>
      </c>
      <c r="AO2998" s="16">
        <v>0</v>
      </c>
      <c r="AP2998" s="16">
        <v>0</v>
      </c>
      <c r="AQ2998" s="16">
        <v>0</v>
      </c>
      <c r="AR2998" s="16">
        <v>0</v>
      </c>
      <c r="AS2998" s="16">
        <v>0</v>
      </c>
      <c r="AT2998" s="16">
        <v>0</v>
      </c>
      <c r="AU2998" s="16">
        <v>0</v>
      </c>
      <c r="AV2998" s="16">
        <v>0</v>
      </c>
      <c r="AW2998" s="16">
        <v>0</v>
      </c>
      <c r="AX2998" s="16">
        <v>0</v>
      </c>
      <c r="AY2998" s="16">
        <v>0</v>
      </c>
      <c r="AZ2998" s="16">
        <v>0</v>
      </c>
      <c r="BA2998" s="16">
        <v>0</v>
      </c>
      <c r="BB2998" s="16">
        <v>0</v>
      </c>
      <c r="BC2998" s="16">
        <v>0</v>
      </c>
      <c r="BD2998" s="16">
        <v>0</v>
      </c>
      <c r="BE2998" s="16">
        <v>0</v>
      </c>
      <c r="BF2998" s="16">
        <v>56</v>
      </c>
      <c r="BG2998" s="16">
        <v>0</v>
      </c>
      <c r="BH2998" s="16">
        <v>0</v>
      </c>
      <c r="BI2998" s="16">
        <v>0</v>
      </c>
    </row>
    <row r="2999" spans="1:62" x14ac:dyDescent="0.3">
      <c r="A2999" s="85" t="s">
        <v>58</v>
      </c>
      <c r="B2999" s="85" t="s">
        <v>30</v>
      </c>
      <c r="C2999" s="16" t="s">
        <v>2881</v>
      </c>
      <c r="D2999" s="16" t="s">
        <v>2882</v>
      </c>
      <c r="E2999" s="16" t="s">
        <v>39</v>
      </c>
      <c r="F2999" s="85">
        <v>999930637</v>
      </c>
      <c r="G2999" s="1">
        <f>(J2999+T2999)-H2999</f>
        <v>54</v>
      </c>
      <c r="H2999" s="16"/>
      <c r="I2999" s="28"/>
      <c r="J2999" s="1">
        <f>SUM(K2999,L2999,N2999,O2999,P2999,Q2999)</f>
        <v>0</v>
      </c>
      <c r="K2999" s="1">
        <f>SUM(AC2999,AE2999)</f>
        <v>0</v>
      </c>
      <c r="L2999" s="1">
        <v>0</v>
      </c>
      <c r="M2999" s="1">
        <v>0</v>
      </c>
      <c r="N2999" s="1">
        <v>0</v>
      </c>
      <c r="O2999" s="1"/>
      <c r="P2999" s="1">
        <v>0</v>
      </c>
      <c r="Q2999" s="1">
        <f>AD2999</f>
        <v>0</v>
      </c>
      <c r="R2999" s="1">
        <v>0</v>
      </c>
      <c r="S2999" s="28"/>
      <c r="T2999" s="1">
        <f>SUM(U2999,V2999,X2999,Y2999,Z2999,AA2999)</f>
        <v>54</v>
      </c>
      <c r="U2999" s="1">
        <f>SUM(AG2999,BF2999)</f>
        <v>24</v>
      </c>
      <c r="V2999" s="1">
        <f>SUM(AJ2999,AK2999,AL2999,AM2999,AO2999,AP2999,AQ2999,AR2999,AS2999,AT2999,AU2999,AN2999,AV2999,AW2999,AX2999,AY2999,AZ2999,BA2999,BC2999,BD2999,BE2999,BB2999)</f>
        <v>30</v>
      </c>
      <c r="W2999" s="1">
        <f>COUNTIF(AJ2999:BE2999, "&gt;0")</f>
        <v>1</v>
      </c>
      <c r="X2999" s="1">
        <f>SUM(BG2999,BH2999)</f>
        <v>0</v>
      </c>
      <c r="Y2999" s="1">
        <f>BI2999</f>
        <v>0</v>
      </c>
      <c r="Z2999" s="1">
        <f>AI2999</f>
        <v>0</v>
      </c>
      <c r="AA2999" s="1">
        <f>AH2999</f>
        <v>0</v>
      </c>
      <c r="AB2999" s="28"/>
      <c r="AC2999" s="16">
        <v>0</v>
      </c>
      <c r="AD2999" s="16">
        <v>0</v>
      </c>
      <c r="AE2999" s="16">
        <v>0</v>
      </c>
      <c r="AF2999" s="28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30</v>
      </c>
      <c r="AO2999" s="16">
        <v>0</v>
      </c>
      <c r="AP2999" s="16">
        <v>0</v>
      </c>
      <c r="AQ2999" s="16">
        <v>0</v>
      </c>
      <c r="AR2999" s="16">
        <v>0</v>
      </c>
      <c r="AS2999" s="16">
        <v>0</v>
      </c>
      <c r="AT2999" s="16">
        <v>0</v>
      </c>
      <c r="AU2999" s="16">
        <v>0</v>
      </c>
      <c r="AV2999" s="16">
        <v>0</v>
      </c>
      <c r="AW2999" s="16">
        <v>0</v>
      </c>
      <c r="AX2999" s="16">
        <v>0</v>
      </c>
      <c r="AY2999" s="16">
        <v>0</v>
      </c>
      <c r="AZ2999" s="16">
        <v>0</v>
      </c>
      <c r="BA2999" s="16">
        <v>0</v>
      </c>
      <c r="BB2999" s="16">
        <v>0</v>
      </c>
      <c r="BC2999" s="16">
        <v>0</v>
      </c>
      <c r="BD2999" s="16">
        <v>0</v>
      </c>
      <c r="BE2999" s="16">
        <v>0</v>
      </c>
      <c r="BF2999" s="16">
        <v>24</v>
      </c>
      <c r="BG2999" s="16">
        <v>0</v>
      </c>
      <c r="BH2999" s="16">
        <v>0</v>
      </c>
      <c r="BI2999" s="16">
        <v>0</v>
      </c>
      <c r="BJ2999" s="135"/>
    </row>
    <row r="3000" spans="1:62" x14ac:dyDescent="0.3">
      <c r="A3000" s="16" t="s">
        <v>58</v>
      </c>
      <c r="B3000" s="16" t="s">
        <v>4107</v>
      </c>
      <c r="C3000" s="16" t="s">
        <v>3862</v>
      </c>
      <c r="D3000" s="16" t="s">
        <v>1742</v>
      </c>
      <c r="E3000" s="16" t="s">
        <v>39</v>
      </c>
      <c r="F3000" s="16">
        <v>999931812</v>
      </c>
      <c r="G3000" s="1">
        <f>(J3000+T3000)-H3000</f>
        <v>52</v>
      </c>
      <c r="H3000" s="16"/>
      <c r="I3000" s="28"/>
      <c r="J3000" s="1">
        <f>SUM(K3000,L3000,N3000,O3000,P3000,Q3000)</f>
        <v>0</v>
      </c>
      <c r="K3000" s="1">
        <f>SUM(AC3000,AE3000)</f>
        <v>0</v>
      </c>
      <c r="L3000" s="1">
        <v>0</v>
      </c>
      <c r="M3000" s="1">
        <v>0</v>
      </c>
      <c r="N3000" s="1">
        <v>0</v>
      </c>
      <c r="O3000" s="1"/>
      <c r="P3000" s="1">
        <v>0</v>
      </c>
      <c r="Q3000" s="1">
        <f>AD3000</f>
        <v>0</v>
      </c>
      <c r="R3000" s="1">
        <v>0</v>
      </c>
      <c r="S3000" s="28"/>
      <c r="T3000" s="1">
        <f>SUM(U3000,V3000,X3000,Y3000,Z3000,AA3000)</f>
        <v>52</v>
      </c>
      <c r="U3000" s="1">
        <f>SUM(AG3000,BF3000)</f>
        <v>52</v>
      </c>
      <c r="V3000" s="1">
        <f>SUM(AJ3000,AK3000,AL3000,AM3000,AO3000,AP3000,AQ3000,AR3000,AS3000,AT3000,AU3000,AN3000,AV3000,AW3000,AX3000,AY3000,AZ3000,BA3000,BC3000,BD3000,BE3000,BB3000)</f>
        <v>0</v>
      </c>
      <c r="W3000" s="1">
        <f>COUNTIF(AJ3000:BE3000, "&gt;0")</f>
        <v>0</v>
      </c>
      <c r="X3000" s="1">
        <f>SUM(BG3000,BH3000)</f>
        <v>0</v>
      </c>
      <c r="Y3000" s="1">
        <f>BI3000</f>
        <v>0</v>
      </c>
      <c r="Z3000" s="1">
        <f>AI3000</f>
        <v>0</v>
      </c>
      <c r="AA3000" s="1">
        <f>AH3000</f>
        <v>0</v>
      </c>
      <c r="AB3000" s="28"/>
      <c r="AC3000" s="16">
        <v>0</v>
      </c>
      <c r="AD3000" s="16">
        <v>0</v>
      </c>
      <c r="AE3000" s="16">
        <v>0</v>
      </c>
      <c r="AF3000" s="28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0</v>
      </c>
      <c r="AO3000" s="16">
        <v>0</v>
      </c>
      <c r="AP3000" s="16">
        <v>0</v>
      </c>
      <c r="AQ3000" s="16">
        <v>0</v>
      </c>
      <c r="AR3000" s="16">
        <v>0</v>
      </c>
      <c r="AS3000" s="16">
        <v>0</v>
      </c>
      <c r="AT3000" s="16">
        <v>0</v>
      </c>
      <c r="AU3000" s="16">
        <v>0</v>
      </c>
      <c r="AV3000" s="16">
        <v>0</v>
      </c>
      <c r="AW3000" s="16">
        <v>0</v>
      </c>
      <c r="AX3000" s="16">
        <v>0</v>
      </c>
      <c r="AY3000" s="16">
        <v>0</v>
      </c>
      <c r="AZ3000" s="16">
        <v>0</v>
      </c>
      <c r="BA3000" s="16">
        <v>0</v>
      </c>
      <c r="BB3000" s="16">
        <v>0</v>
      </c>
      <c r="BC3000" s="16">
        <v>0</v>
      </c>
      <c r="BD3000" s="16">
        <v>0</v>
      </c>
      <c r="BE3000" s="16">
        <v>0</v>
      </c>
      <c r="BF3000" s="16">
        <v>52</v>
      </c>
      <c r="BG3000" s="16">
        <v>0</v>
      </c>
      <c r="BH3000" s="16">
        <v>0</v>
      </c>
      <c r="BI3000" s="16">
        <v>0</v>
      </c>
    </row>
    <row r="3001" spans="1:62" x14ac:dyDescent="0.3">
      <c r="A3001" s="16" t="s">
        <v>58</v>
      </c>
      <c r="B3001" s="16" t="s">
        <v>4107</v>
      </c>
      <c r="C3001" s="16" t="s">
        <v>3987</v>
      </c>
      <c r="D3001" s="16" t="s">
        <v>4070</v>
      </c>
      <c r="E3001" s="16" t="s">
        <v>39</v>
      </c>
      <c r="F3001" s="16">
        <v>999932081</v>
      </c>
      <c r="G3001" s="1">
        <f>(J3001+T3001)-H3001</f>
        <v>48</v>
      </c>
      <c r="H3001" s="16"/>
      <c r="I3001" s="28"/>
      <c r="J3001" s="1">
        <f>SUM(K3001,L3001,N3001,O3001,P3001,Q3001)</f>
        <v>0</v>
      </c>
      <c r="K3001" s="1">
        <f>SUM(AC3001,AE3001)</f>
        <v>0</v>
      </c>
      <c r="L3001" s="1">
        <v>0</v>
      </c>
      <c r="M3001" s="1">
        <v>0</v>
      </c>
      <c r="N3001" s="1">
        <v>0</v>
      </c>
      <c r="O3001" s="1"/>
      <c r="P3001" s="1">
        <v>0</v>
      </c>
      <c r="Q3001" s="1">
        <f>AD3001</f>
        <v>0</v>
      </c>
      <c r="R3001" s="1">
        <v>0</v>
      </c>
      <c r="S3001" s="28"/>
      <c r="T3001" s="1">
        <f>SUM(U3001,V3001,X3001,Y3001,Z3001,AA3001)</f>
        <v>48</v>
      </c>
      <c r="U3001" s="1">
        <f>SUM(AG3001,BF3001)</f>
        <v>48</v>
      </c>
      <c r="V3001" s="1">
        <f>SUM(AJ3001,AK3001,AL3001,AM3001,AO3001,AP3001,AQ3001,AR3001,AS3001,AT3001,AU3001,AN3001,AV3001,AW3001,AX3001,AY3001,AZ3001,BA3001,BC3001,BD3001,BE3001,BB3001)</f>
        <v>0</v>
      </c>
      <c r="W3001" s="1">
        <f>COUNTIF(AJ3001:BE3001, "&gt;0")</f>
        <v>0</v>
      </c>
      <c r="X3001" s="1">
        <f>SUM(BG3001,BH3001)</f>
        <v>0</v>
      </c>
      <c r="Y3001" s="1">
        <f>BI3001</f>
        <v>0</v>
      </c>
      <c r="Z3001" s="1">
        <f>AI3001</f>
        <v>0</v>
      </c>
      <c r="AA3001" s="1">
        <f>AH3001</f>
        <v>0</v>
      </c>
      <c r="AB3001" s="28"/>
      <c r="AC3001" s="16">
        <v>0</v>
      </c>
      <c r="AD3001" s="16">
        <v>0</v>
      </c>
      <c r="AE3001" s="16">
        <v>0</v>
      </c>
      <c r="AF3001" s="28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0</v>
      </c>
      <c r="AO3001" s="16">
        <v>0</v>
      </c>
      <c r="AP3001" s="16">
        <v>0</v>
      </c>
      <c r="AQ3001" s="16">
        <v>0</v>
      </c>
      <c r="AR3001" s="16">
        <v>0</v>
      </c>
      <c r="AS3001" s="16">
        <v>0</v>
      </c>
      <c r="AT3001" s="16">
        <v>0</v>
      </c>
      <c r="AU3001" s="16">
        <v>0</v>
      </c>
      <c r="AV3001" s="16">
        <v>0</v>
      </c>
      <c r="AW3001" s="16">
        <v>0</v>
      </c>
      <c r="AX3001" s="16">
        <v>0</v>
      </c>
      <c r="AY3001" s="16">
        <v>0</v>
      </c>
      <c r="AZ3001" s="16">
        <v>0</v>
      </c>
      <c r="BA3001" s="16">
        <v>0</v>
      </c>
      <c r="BB3001" s="16">
        <v>0</v>
      </c>
      <c r="BC3001" s="16">
        <v>0</v>
      </c>
      <c r="BD3001" s="16">
        <v>0</v>
      </c>
      <c r="BE3001" s="16">
        <v>0</v>
      </c>
      <c r="BF3001" s="16">
        <v>48</v>
      </c>
      <c r="BG3001" s="16">
        <v>0</v>
      </c>
      <c r="BH3001" s="16">
        <v>0</v>
      </c>
      <c r="BI3001" s="16">
        <v>0</v>
      </c>
    </row>
    <row r="3002" spans="1:62" x14ac:dyDescent="0.3">
      <c r="A3002" s="16" t="s">
        <v>58</v>
      </c>
      <c r="B3002" s="16" t="s">
        <v>4107</v>
      </c>
      <c r="C3002" s="16" t="s">
        <v>4093</v>
      </c>
      <c r="D3002" s="16" t="s">
        <v>3839</v>
      </c>
      <c r="E3002" s="16" t="s">
        <v>39</v>
      </c>
      <c r="F3002" s="16">
        <v>999932075</v>
      </c>
      <c r="G3002" s="1">
        <f>(J3002+T3002)-H3002</f>
        <v>44</v>
      </c>
      <c r="H3002" s="16"/>
      <c r="I3002" s="28"/>
      <c r="J3002" s="1">
        <f>SUM(K3002,L3002,N3002,O3002,P3002,Q3002)</f>
        <v>0</v>
      </c>
      <c r="K3002" s="1">
        <f>SUM(AC3002,AE3002)</f>
        <v>0</v>
      </c>
      <c r="L3002" s="1">
        <v>0</v>
      </c>
      <c r="M3002" s="1">
        <v>0</v>
      </c>
      <c r="N3002" s="1">
        <v>0</v>
      </c>
      <c r="O3002" s="1"/>
      <c r="P3002" s="1">
        <v>0</v>
      </c>
      <c r="Q3002" s="1">
        <f>AD3002</f>
        <v>0</v>
      </c>
      <c r="R3002" s="1">
        <v>0</v>
      </c>
      <c r="S3002" s="28"/>
      <c r="T3002" s="1">
        <f>SUM(U3002,V3002,X3002,Y3002,Z3002,AA3002)</f>
        <v>44</v>
      </c>
      <c r="U3002" s="1">
        <f>SUM(AG3002,BF3002)</f>
        <v>44</v>
      </c>
      <c r="V3002" s="1">
        <f>SUM(AJ3002,AK3002,AL3002,AM3002,AO3002,AP3002,AQ3002,AR3002,AS3002,AT3002,AU3002,AN3002,AV3002,AW3002,AX3002,AY3002,AZ3002,BA3002,BC3002,BD3002,BE3002,BB3002)</f>
        <v>0</v>
      </c>
      <c r="W3002" s="1">
        <f>COUNTIF(AJ3002:BE3002, "&gt;0")</f>
        <v>0</v>
      </c>
      <c r="X3002" s="1">
        <f>SUM(BG3002,BH3002)</f>
        <v>0</v>
      </c>
      <c r="Y3002" s="1">
        <f>BI3002</f>
        <v>0</v>
      </c>
      <c r="Z3002" s="1">
        <f>AI3002</f>
        <v>0</v>
      </c>
      <c r="AA3002" s="1">
        <f>AH3002</f>
        <v>0</v>
      </c>
      <c r="AB3002" s="28"/>
      <c r="AC3002" s="16">
        <v>0</v>
      </c>
      <c r="AD3002" s="16">
        <v>0</v>
      </c>
      <c r="AE3002" s="16">
        <v>0</v>
      </c>
      <c r="AF3002" s="28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0</v>
      </c>
      <c r="AO3002" s="16">
        <v>0</v>
      </c>
      <c r="AP3002" s="16">
        <v>0</v>
      </c>
      <c r="AQ3002" s="16">
        <v>0</v>
      </c>
      <c r="AR3002" s="16">
        <v>0</v>
      </c>
      <c r="AS3002" s="16">
        <v>0</v>
      </c>
      <c r="AT3002" s="16">
        <v>0</v>
      </c>
      <c r="AU3002" s="16">
        <v>0</v>
      </c>
      <c r="AV3002" s="16">
        <v>0</v>
      </c>
      <c r="AW3002" s="16">
        <v>0</v>
      </c>
      <c r="AX3002" s="16">
        <v>0</v>
      </c>
      <c r="AY3002" s="16">
        <v>0</v>
      </c>
      <c r="AZ3002" s="16">
        <v>0</v>
      </c>
      <c r="BA3002" s="16">
        <v>0</v>
      </c>
      <c r="BB3002" s="16">
        <v>0</v>
      </c>
      <c r="BC3002" s="16">
        <v>0</v>
      </c>
      <c r="BD3002" s="16">
        <v>0</v>
      </c>
      <c r="BE3002" s="16">
        <v>0</v>
      </c>
      <c r="BF3002" s="16">
        <v>44</v>
      </c>
      <c r="BG3002" s="16">
        <v>0</v>
      </c>
      <c r="BH3002" s="16">
        <v>0</v>
      </c>
      <c r="BI3002" s="16">
        <v>0</v>
      </c>
    </row>
    <row r="3003" spans="1:62" x14ac:dyDescent="0.3">
      <c r="A3003" s="16" t="s">
        <v>58</v>
      </c>
      <c r="B3003" s="16" t="s">
        <v>4107</v>
      </c>
      <c r="C3003" s="16" t="s">
        <v>4073</v>
      </c>
      <c r="D3003" s="16" t="s">
        <v>1585</v>
      </c>
      <c r="E3003" s="16" t="s">
        <v>39</v>
      </c>
      <c r="F3003" s="16">
        <v>999931801</v>
      </c>
      <c r="G3003" s="1">
        <f>(J3003+T3003)-H3003</f>
        <v>42</v>
      </c>
      <c r="H3003" s="16"/>
      <c r="I3003" s="28"/>
      <c r="J3003" s="1">
        <f>SUM(K3003,L3003,N3003,O3003,P3003,Q3003)</f>
        <v>0</v>
      </c>
      <c r="K3003" s="1">
        <f>SUM(AC3003,AE3003)</f>
        <v>0</v>
      </c>
      <c r="L3003" s="1">
        <v>0</v>
      </c>
      <c r="M3003" s="1">
        <v>0</v>
      </c>
      <c r="N3003" s="1">
        <v>0</v>
      </c>
      <c r="O3003" s="1"/>
      <c r="P3003" s="1">
        <v>0</v>
      </c>
      <c r="Q3003" s="1">
        <f>AD3003</f>
        <v>0</v>
      </c>
      <c r="R3003" s="1">
        <v>0</v>
      </c>
      <c r="S3003" s="28"/>
      <c r="T3003" s="1">
        <f>SUM(U3003,V3003,X3003,Y3003,Z3003,AA3003)</f>
        <v>42</v>
      </c>
      <c r="U3003" s="1">
        <f>SUM(AG3003,BF3003)</f>
        <v>42</v>
      </c>
      <c r="V3003" s="1">
        <f>SUM(AJ3003,AK3003,AL3003,AM3003,AO3003,AP3003,AQ3003,AR3003,AS3003,AT3003,AU3003,AN3003,AV3003,AW3003,AX3003,AY3003,AZ3003,BA3003,BC3003,BD3003,BE3003,BB3003)</f>
        <v>0</v>
      </c>
      <c r="W3003" s="1">
        <f>COUNTIF(AJ3003:BE3003, "&gt;0")</f>
        <v>0</v>
      </c>
      <c r="X3003" s="1">
        <f>SUM(BG3003,BH3003)</f>
        <v>0</v>
      </c>
      <c r="Y3003" s="1">
        <f>BI3003</f>
        <v>0</v>
      </c>
      <c r="Z3003" s="1">
        <f>AI3003</f>
        <v>0</v>
      </c>
      <c r="AA3003" s="1">
        <f>AH3003</f>
        <v>0</v>
      </c>
      <c r="AB3003" s="28"/>
      <c r="AC3003" s="16">
        <v>0</v>
      </c>
      <c r="AD3003" s="16">
        <v>0</v>
      </c>
      <c r="AE3003" s="16">
        <v>0</v>
      </c>
      <c r="AF3003" s="28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0</v>
      </c>
      <c r="AO3003" s="16">
        <v>0</v>
      </c>
      <c r="AP3003" s="16">
        <v>0</v>
      </c>
      <c r="AQ3003" s="16">
        <v>0</v>
      </c>
      <c r="AR3003" s="16">
        <v>0</v>
      </c>
      <c r="AS3003" s="16">
        <v>0</v>
      </c>
      <c r="AT3003" s="16">
        <v>0</v>
      </c>
      <c r="AU3003" s="16">
        <v>0</v>
      </c>
      <c r="AV3003" s="16">
        <v>0</v>
      </c>
      <c r="AW3003" s="16">
        <v>0</v>
      </c>
      <c r="AX3003" s="16">
        <v>0</v>
      </c>
      <c r="AY3003" s="16">
        <v>0</v>
      </c>
      <c r="AZ3003" s="16">
        <v>0</v>
      </c>
      <c r="BA3003" s="16">
        <v>0</v>
      </c>
      <c r="BB3003" s="16">
        <v>0</v>
      </c>
      <c r="BC3003" s="16">
        <v>0</v>
      </c>
      <c r="BD3003" s="16">
        <v>0</v>
      </c>
      <c r="BE3003" s="16">
        <v>0</v>
      </c>
      <c r="BF3003" s="16">
        <v>42</v>
      </c>
      <c r="BG3003" s="16">
        <v>0</v>
      </c>
      <c r="BH3003" s="16">
        <v>0</v>
      </c>
      <c r="BI3003" s="16">
        <v>0</v>
      </c>
    </row>
    <row r="3004" spans="1:62" x14ac:dyDescent="0.3">
      <c r="A3004" s="16" t="s">
        <v>58</v>
      </c>
      <c r="B3004" s="16" t="s">
        <v>4107</v>
      </c>
      <c r="C3004" s="16" t="s">
        <v>3050</v>
      </c>
      <c r="D3004" s="16" t="s">
        <v>4085</v>
      </c>
      <c r="E3004" s="16" t="s">
        <v>39</v>
      </c>
      <c r="F3004" s="16">
        <v>999925661</v>
      </c>
      <c r="G3004" s="1">
        <f>(J3004+T3004)-H3004</f>
        <v>24</v>
      </c>
      <c r="H3004" s="16"/>
      <c r="I3004" s="28"/>
      <c r="J3004" s="1">
        <f>SUM(K3004,L3004,N3004,O3004,P3004,Q3004)</f>
        <v>0</v>
      </c>
      <c r="K3004" s="1">
        <f>SUM(AC3004,AE3004)</f>
        <v>0</v>
      </c>
      <c r="L3004" s="1">
        <v>0</v>
      </c>
      <c r="M3004" s="1">
        <v>0</v>
      </c>
      <c r="N3004" s="1">
        <v>0</v>
      </c>
      <c r="O3004" s="1"/>
      <c r="P3004" s="1">
        <v>0</v>
      </c>
      <c r="Q3004" s="1">
        <f>AD3004</f>
        <v>0</v>
      </c>
      <c r="R3004" s="1">
        <v>0</v>
      </c>
      <c r="S3004" s="28"/>
      <c r="T3004" s="1">
        <f>SUM(U3004,V3004,X3004,Y3004,Z3004,AA3004)</f>
        <v>24</v>
      </c>
      <c r="U3004" s="1">
        <f>SUM(AG3004,BF3004)</f>
        <v>24</v>
      </c>
      <c r="V3004" s="1">
        <f>SUM(AJ3004,AK3004,AL3004,AM3004,AO3004,AP3004,AQ3004,AR3004,AS3004,AT3004,AU3004,AN3004,AV3004,AW3004,AX3004,AY3004,AZ3004,BA3004,BC3004,BD3004,BE3004,BB3004)</f>
        <v>0</v>
      </c>
      <c r="W3004" s="1">
        <f>COUNTIF(AJ3004:BE3004, "&gt;0")</f>
        <v>0</v>
      </c>
      <c r="X3004" s="1">
        <f>SUM(BG3004,BH3004)</f>
        <v>0</v>
      </c>
      <c r="Y3004" s="1">
        <f>BI3004</f>
        <v>0</v>
      </c>
      <c r="Z3004" s="1">
        <f>AI3004</f>
        <v>0</v>
      </c>
      <c r="AA3004" s="1">
        <f>AH3004</f>
        <v>0</v>
      </c>
      <c r="AB3004" s="28"/>
      <c r="AC3004" s="16">
        <v>0</v>
      </c>
      <c r="AD3004" s="16">
        <v>0</v>
      </c>
      <c r="AE3004" s="16">
        <v>0</v>
      </c>
      <c r="AF3004" s="28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0</v>
      </c>
      <c r="AO3004" s="16">
        <v>0</v>
      </c>
      <c r="AP3004" s="16">
        <v>0</v>
      </c>
      <c r="AQ3004" s="16">
        <v>0</v>
      </c>
      <c r="AR3004" s="16">
        <v>0</v>
      </c>
      <c r="AS3004" s="16">
        <v>0</v>
      </c>
      <c r="AT3004" s="16">
        <v>0</v>
      </c>
      <c r="AU3004" s="16">
        <v>0</v>
      </c>
      <c r="AV3004" s="16">
        <v>0</v>
      </c>
      <c r="AW3004" s="16">
        <v>0</v>
      </c>
      <c r="AX3004" s="16">
        <v>0</v>
      </c>
      <c r="AY3004" s="16">
        <v>0</v>
      </c>
      <c r="AZ3004" s="16">
        <v>0</v>
      </c>
      <c r="BA3004" s="16">
        <v>0</v>
      </c>
      <c r="BB3004" s="16">
        <v>0</v>
      </c>
      <c r="BC3004" s="16">
        <v>0</v>
      </c>
      <c r="BD3004" s="16">
        <v>0</v>
      </c>
      <c r="BE3004" s="16">
        <v>0</v>
      </c>
      <c r="BF3004" s="16">
        <v>24</v>
      </c>
      <c r="BG3004" s="16">
        <v>0</v>
      </c>
      <c r="BH3004" s="16">
        <v>0</v>
      </c>
      <c r="BI3004" s="16">
        <v>0</v>
      </c>
      <c r="BJ3004" s="135"/>
    </row>
    <row r="3005" spans="1:62" x14ac:dyDescent="0.3">
      <c r="A3005" s="16" t="s">
        <v>58</v>
      </c>
      <c r="B3005" s="16" t="s">
        <v>4107</v>
      </c>
      <c r="C3005" s="16" t="s">
        <v>3763</v>
      </c>
      <c r="D3005" s="16" t="s">
        <v>4086</v>
      </c>
      <c r="E3005" s="16" t="s">
        <v>39</v>
      </c>
      <c r="F3005" s="16">
        <v>999930110</v>
      </c>
      <c r="G3005" s="1">
        <f>(J3005+T3005)-H3005</f>
        <v>24</v>
      </c>
      <c r="H3005" s="16"/>
      <c r="I3005" s="28"/>
      <c r="J3005" s="1">
        <f>SUM(K3005,L3005,N3005,O3005,P3005,Q3005)</f>
        <v>0</v>
      </c>
      <c r="K3005" s="1">
        <f>SUM(AC3005,AE3005)</f>
        <v>0</v>
      </c>
      <c r="L3005" s="1">
        <v>0</v>
      </c>
      <c r="M3005" s="1">
        <v>0</v>
      </c>
      <c r="N3005" s="1">
        <v>0</v>
      </c>
      <c r="O3005" s="1"/>
      <c r="P3005" s="1">
        <v>0</v>
      </c>
      <c r="Q3005" s="1">
        <f>AD3005</f>
        <v>0</v>
      </c>
      <c r="R3005" s="1">
        <v>0</v>
      </c>
      <c r="S3005" s="28"/>
      <c r="T3005" s="1">
        <f>SUM(U3005,V3005,X3005,Y3005,Z3005,AA3005)</f>
        <v>24</v>
      </c>
      <c r="U3005" s="1">
        <f>SUM(AG3005,BF3005)</f>
        <v>24</v>
      </c>
      <c r="V3005" s="1">
        <f>SUM(AJ3005,AK3005,AL3005,AM3005,AO3005,AP3005,AQ3005,AR3005,AS3005,AT3005,AU3005,AN3005,AV3005,AW3005,AX3005,AY3005,AZ3005,BA3005,BC3005,BD3005,BE3005,BB3005)</f>
        <v>0</v>
      </c>
      <c r="W3005" s="1">
        <f>COUNTIF(AJ3005:BE3005, "&gt;0")</f>
        <v>0</v>
      </c>
      <c r="X3005" s="1">
        <f>SUM(BG3005,BH3005)</f>
        <v>0</v>
      </c>
      <c r="Y3005" s="1">
        <f>BI3005</f>
        <v>0</v>
      </c>
      <c r="Z3005" s="1">
        <f>AI3005</f>
        <v>0</v>
      </c>
      <c r="AA3005" s="1">
        <f>AH3005</f>
        <v>0</v>
      </c>
      <c r="AB3005" s="28"/>
      <c r="AC3005" s="16">
        <v>0</v>
      </c>
      <c r="AD3005" s="16">
        <v>0</v>
      </c>
      <c r="AE3005" s="16">
        <v>0</v>
      </c>
      <c r="AF3005" s="28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0</v>
      </c>
      <c r="AO3005" s="16">
        <v>0</v>
      </c>
      <c r="AP3005" s="16">
        <v>0</v>
      </c>
      <c r="AQ3005" s="16">
        <v>0</v>
      </c>
      <c r="AR3005" s="16">
        <v>0</v>
      </c>
      <c r="AS3005" s="16">
        <v>0</v>
      </c>
      <c r="AT3005" s="16">
        <v>0</v>
      </c>
      <c r="AU3005" s="16">
        <v>0</v>
      </c>
      <c r="AV3005" s="16">
        <v>0</v>
      </c>
      <c r="AW3005" s="16">
        <v>0</v>
      </c>
      <c r="AX3005" s="16">
        <v>0</v>
      </c>
      <c r="AY3005" s="16">
        <v>0</v>
      </c>
      <c r="AZ3005" s="16">
        <v>0</v>
      </c>
      <c r="BA3005" s="16">
        <v>0</v>
      </c>
      <c r="BB3005" s="16">
        <v>0</v>
      </c>
      <c r="BC3005" s="16">
        <v>0</v>
      </c>
      <c r="BD3005" s="16">
        <v>0</v>
      </c>
      <c r="BE3005" s="16">
        <v>0</v>
      </c>
      <c r="BF3005" s="16">
        <v>24</v>
      </c>
      <c r="BG3005" s="16">
        <v>0</v>
      </c>
      <c r="BH3005" s="16">
        <v>0</v>
      </c>
      <c r="BI3005" s="16">
        <v>0</v>
      </c>
      <c r="BJ3005" s="135"/>
    </row>
    <row r="3006" spans="1:62" x14ac:dyDescent="0.3">
      <c r="A3006" s="16" t="s">
        <v>58</v>
      </c>
      <c r="B3006" s="16" t="s">
        <v>4107</v>
      </c>
      <c r="C3006" s="16" t="s">
        <v>4064</v>
      </c>
      <c r="D3006" s="16" t="s">
        <v>4065</v>
      </c>
      <c r="E3006" s="16" t="s">
        <v>39</v>
      </c>
      <c r="F3006" s="16">
        <v>999930546</v>
      </c>
      <c r="G3006" s="1">
        <f>(J3006+T3006)-H3006</f>
        <v>24</v>
      </c>
      <c r="H3006" s="16"/>
      <c r="I3006" s="28"/>
      <c r="J3006" s="1">
        <f>SUM(K3006,L3006,N3006,O3006,P3006,Q3006)</f>
        <v>0</v>
      </c>
      <c r="K3006" s="1">
        <f>SUM(AC3006,AE3006)</f>
        <v>0</v>
      </c>
      <c r="L3006" s="1">
        <v>0</v>
      </c>
      <c r="M3006" s="1">
        <v>0</v>
      </c>
      <c r="N3006" s="1">
        <v>0</v>
      </c>
      <c r="O3006" s="1"/>
      <c r="P3006" s="1">
        <v>0</v>
      </c>
      <c r="Q3006" s="1">
        <f>AD3006</f>
        <v>0</v>
      </c>
      <c r="R3006" s="1">
        <v>0</v>
      </c>
      <c r="S3006" s="28"/>
      <c r="T3006" s="1">
        <f>SUM(U3006,V3006,X3006,Y3006,Z3006,AA3006)</f>
        <v>24</v>
      </c>
      <c r="U3006" s="1">
        <f>SUM(AG3006,BF3006)</f>
        <v>24</v>
      </c>
      <c r="V3006" s="1">
        <f>SUM(AJ3006,AK3006,AL3006,AM3006,AO3006,AP3006,AQ3006,AR3006,AS3006,AT3006,AU3006,AN3006,AV3006,AW3006,AX3006,AY3006,AZ3006,BA3006,BC3006,BD3006,BE3006,BB3006)</f>
        <v>0</v>
      </c>
      <c r="W3006" s="1">
        <f>COUNTIF(AJ3006:BE3006, "&gt;0")</f>
        <v>0</v>
      </c>
      <c r="X3006" s="1">
        <f>SUM(BG3006,BH3006)</f>
        <v>0</v>
      </c>
      <c r="Y3006" s="1">
        <f>BI3006</f>
        <v>0</v>
      </c>
      <c r="Z3006" s="1">
        <f>AI3006</f>
        <v>0</v>
      </c>
      <c r="AA3006" s="1">
        <f>AH3006</f>
        <v>0</v>
      </c>
      <c r="AB3006" s="28"/>
      <c r="AC3006" s="16">
        <v>0</v>
      </c>
      <c r="AD3006" s="16">
        <v>0</v>
      </c>
      <c r="AE3006" s="16">
        <v>0</v>
      </c>
      <c r="AF3006" s="28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0</v>
      </c>
      <c r="AO3006" s="16">
        <v>0</v>
      </c>
      <c r="AP3006" s="16">
        <v>0</v>
      </c>
      <c r="AQ3006" s="16">
        <v>0</v>
      </c>
      <c r="AR3006" s="16">
        <v>0</v>
      </c>
      <c r="AS3006" s="16">
        <v>0</v>
      </c>
      <c r="AT3006" s="16">
        <v>0</v>
      </c>
      <c r="AU3006" s="16">
        <v>0</v>
      </c>
      <c r="AV3006" s="16">
        <v>0</v>
      </c>
      <c r="AW3006" s="16">
        <v>0</v>
      </c>
      <c r="AX3006" s="16">
        <v>0</v>
      </c>
      <c r="AY3006" s="16">
        <v>0</v>
      </c>
      <c r="AZ3006" s="16">
        <v>0</v>
      </c>
      <c r="BA3006" s="16">
        <v>0</v>
      </c>
      <c r="BB3006" s="16">
        <v>0</v>
      </c>
      <c r="BC3006" s="16">
        <v>0</v>
      </c>
      <c r="BD3006" s="16">
        <v>0</v>
      </c>
      <c r="BE3006" s="16">
        <v>0</v>
      </c>
      <c r="BF3006" s="16">
        <v>24</v>
      </c>
      <c r="BG3006" s="16">
        <v>0</v>
      </c>
      <c r="BH3006" s="16">
        <v>0</v>
      </c>
      <c r="BI3006" s="16">
        <v>0</v>
      </c>
      <c r="BJ3006" s="135"/>
    </row>
    <row r="3007" spans="1:62" x14ac:dyDescent="0.3">
      <c r="A3007" s="16" t="s">
        <v>58</v>
      </c>
      <c r="B3007" s="16" t="s">
        <v>4107</v>
      </c>
      <c r="C3007" s="16" t="s">
        <v>4077</v>
      </c>
      <c r="D3007" s="16" t="s">
        <v>2259</v>
      </c>
      <c r="E3007" s="16" t="s">
        <v>39</v>
      </c>
      <c r="F3007" s="16">
        <v>999930976</v>
      </c>
      <c r="G3007" s="1">
        <f>(J3007+T3007)-H3007</f>
        <v>24</v>
      </c>
      <c r="H3007" s="16"/>
      <c r="I3007" s="28"/>
      <c r="J3007" s="1">
        <f>SUM(K3007,L3007,N3007,O3007,P3007,Q3007)</f>
        <v>0</v>
      </c>
      <c r="K3007" s="1">
        <f>SUM(AC3007,AE3007)</f>
        <v>0</v>
      </c>
      <c r="L3007" s="1">
        <v>0</v>
      </c>
      <c r="M3007" s="1">
        <v>0</v>
      </c>
      <c r="N3007" s="1">
        <v>0</v>
      </c>
      <c r="O3007" s="1"/>
      <c r="P3007" s="1">
        <v>0</v>
      </c>
      <c r="Q3007" s="1">
        <f>AD3007</f>
        <v>0</v>
      </c>
      <c r="R3007" s="1">
        <v>0</v>
      </c>
      <c r="S3007" s="28"/>
      <c r="T3007" s="1">
        <f>SUM(U3007,V3007,X3007,Y3007,Z3007,AA3007)</f>
        <v>24</v>
      </c>
      <c r="U3007" s="1">
        <f>SUM(AG3007,BF3007)</f>
        <v>24</v>
      </c>
      <c r="V3007" s="1">
        <f>SUM(AJ3007,AK3007,AL3007,AM3007,AO3007,AP3007,AQ3007,AR3007,AS3007,AT3007,AU3007,AN3007,AV3007,AW3007,AX3007,AY3007,AZ3007,BA3007,BC3007,BD3007,BE3007,BB3007)</f>
        <v>0</v>
      </c>
      <c r="W3007" s="1">
        <f>COUNTIF(AJ3007:BE3007, "&gt;0")</f>
        <v>0</v>
      </c>
      <c r="X3007" s="1">
        <f>SUM(BG3007,BH3007)</f>
        <v>0</v>
      </c>
      <c r="Y3007" s="1">
        <f>BI3007</f>
        <v>0</v>
      </c>
      <c r="Z3007" s="1">
        <f>AI3007</f>
        <v>0</v>
      </c>
      <c r="AA3007" s="1">
        <f>AH3007</f>
        <v>0</v>
      </c>
      <c r="AB3007" s="28"/>
      <c r="AC3007" s="16">
        <v>0</v>
      </c>
      <c r="AD3007" s="16">
        <v>0</v>
      </c>
      <c r="AE3007" s="16">
        <v>0</v>
      </c>
      <c r="AF3007" s="28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0</v>
      </c>
      <c r="AO3007" s="16">
        <v>0</v>
      </c>
      <c r="AP3007" s="16">
        <v>0</v>
      </c>
      <c r="AQ3007" s="16">
        <v>0</v>
      </c>
      <c r="AR3007" s="16">
        <v>0</v>
      </c>
      <c r="AS3007" s="16">
        <v>0</v>
      </c>
      <c r="AT3007" s="16">
        <v>0</v>
      </c>
      <c r="AU3007" s="16">
        <v>0</v>
      </c>
      <c r="AV3007" s="16">
        <v>0</v>
      </c>
      <c r="AW3007" s="16">
        <v>0</v>
      </c>
      <c r="AX3007" s="16">
        <v>0</v>
      </c>
      <c r="AY3007" s="16">
        <v>0</v>
      </c>
      <c r="AZ3007" s="16">
        <v>0</v>
      </c>
      <c r="BA3007" s="16">
        <v>0</v>
      </c>
      <c r="BB3007" s="16">
        <v>0</v>
      </c>
      <c r="BC3007" s="16">
        <v>0</v>
      </c>
      <c r="BD3007" s="16">
        <v>0</v>
      </c>
      <c r="BE3007" s="16">
        <v>0</v>
      </c>
      <c r="BF3007" s="16">
        <v>24</v>
      </c>
      <c r="BG3007" s="16">
        <v>0</v>
      </c>
      <c r="BH3007" s="16">
        <v>0</v>
      </c>
      <c r="BI3007" s="16">
        <v>0</v>
      </c>
      <c r="BJ3007" s="135"/>
    </row>
    <row r="3008" spans="1:62" x14ac:dyDescent="0.3">
      <c r="A3008" s="16" t="s">
        <v>58</v>
      </c>
      <c r="B3008" s="16" t="s">
        <v>4107</v>
      </c>
      <c r="C3008" s="16" t="s">
        <v>4082</v>
      </c>
      <c r="D3008" s="16" t="s">
        <v>4083</v>
      </c>
      <c r="E3008" s="16" t="s">
        <v>39</v>
      </c>
      <c r="F3008" s="16">
        <v>999931059</v>
      </c>
      <c r="G3008" s="1">
        <f>(J3008+T3008)-H3008</f>
        <v>24</v>
      </c>
      <c r="H3008" s="16"/>
      <c r="I3008" s="28"/>
      <c r="J3008" s="1">
        <f>SUM(K3008,L3008,N3008,O3008,P3008,Q3008)</f>
        <v>0</v>
      </c>
      <c r="K3008" s="1">
        <f>SUM(AC3008,AE3008)</f>
        <v>0</v>
      </c>
      <c r="L3008" s="1">
        <v>0</v>
      </c>
      <c r="M3008" s="1">
        <v>0</v>
      </c>
      <c r="N3008" s="1">
        <v>0</v>
      </c>
      <c r="O3008" s="1"/>
      <c r="P3008" s="1">
        <v>0</v>
      </c>
      <c r="Q3008" s="1">
        <f>AD3008</f>
        <v>0</v>
      </c>
      <c r="R3008" s="1">
        <v>0</v>
      </c>
      <c r="S3008" s="28"/>
      <c r="T3008" s="1">
        <f>SUM(U3008,V3008,X3008,Y3008,Z3008,AA3008)</f>
        <v>24</v>
      </c>
      <c r="U3008" s="1">
        <f>SUM(AG3008,BF3008)</f>
        <v>24</v>
      </c>
      <c r="V3008" s="1">
        <f>SUM(AJ3008,AK3008,AL3008,AM3008,AO3008,AP3008,AQ3008,AR3008,AS3008,AT3008,AU3008,AN3008,AV3008,AW3008,AX3008,AY3008,AZ3008,BA3008,BC3008,BD3008,BE3008,BB3008)</f>
        <v>0</v>
      </c>
      <c r="W3008" s="1">
        <f>COUNTIF(AJ3008:BE3008, "&gt;0")</f>
        <v>0</v>
      </c>
      <c r="X3008" s="1">
        <f>SUM(BG3008,BH3008)</f>
        <v>0</v>
      </c>
      <c r="Y3008" s="1">
        <f>BI3008</f>
        <v>0</v>
      </c>
      <c r="Z3008" s="1">
        <f>AI3008</f>
        <v>0</v>
      </c>
      <c r="AA3008" s="1">
        <f>AH3008</f>
        <v>0</v>
      </c>
      <c r="AB3008" s="28"/>
      <c r="AC3008" s="16">
        <v>0</v>
      </c>
      <c r="AD3008" s="16">
        <v>0</v>
      </c>
      <c r="AE3008" s="16">
        <v>0</v>
      </c>
      <c r="AF3008" s="28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0</v>
      </c>
      <c r="AO3008" s="16">
        <v>0</v>
      </c>
      <c r="AP3008" s="16">
        <v>0</v>
      </c>
      <c r="AQ3008" s="16">
        <v>0</v>
      </c>
      <c r="AR3008" s="16">
        <v>0</v>
      </c>
      <c r="AS3008" s="16">
        <v>0</v>
      </c>
      <c r="AT3008" s="16">
        <v>0</v>
      </c>
      <c r="AU3008" s="16">
        <v>0</v>
      </c>
      <c r="AV3008" s="16">
        <v>0</v>
      </c>
      <c r="AW3008" s="16">
        <v>0</v>
      </c>
      <c r="AX3008" s="16">
        <v>0</v>
      </c>
      <c r="AY3008" s="16">
        <v>0</v>
      </c>
      <c r="AZ3008" s="16">
        <v>0</v>
      </c>
      <c r="BA3008" s="16">
        <v>0</v>
      </c>
      <c r="BB3008" s="16">
        <v>0</v>
      </c>
      <c r="BC3008" s="16">
        <v>0</v>
      </c>
      <c r="BD3008" s="16">
        <v>0</v>
      </c>
      <c r="BE3008" s="16">
        <v>0</v>
      </c>
      <c r="BF3008" s="16">
        <v>24</v>
      </c>
      <c r="BG3008" s="16">
        <v>0</v>
      </c>
      <c r="BH3008" s="16">
        <v>0</v>
      </c>
      <c r="BI3008" s="16">
        <v>0</v>
      </c>
      <c r="BJ3008" s="135"/>
    </row>
    <row r="3009" spans="1:61" x14ac:dyDescent="0.3">
      <c r="A3009" s="16" t="s">
        <v>58</v>
      </c>
      <c r="B3009" s="16" t="s">
        <v>4107</v>
      </c>
      <c r="C3009" s="16" t="s">
        <v>4063</v>
      </c>
      <c r="D3009" s="16" t="s">
        <v>3528</v>
      </c>
      <c r="E3009" s="16" t="s">
        <v>39</v>
      </c>
      <c r="F3009" s="16">
        <v>999931393</v>
      </c>
      <c r="G3009" s="1">
        <f>(J3009+T3009)-H3009</f>
        <v>24</v>
      </c>
      <c r="H3009" s="16"/>
      <c r="I3009" s="28"/>
      <c r="J3009" s="1">
        <f>SUM(K3009,L3009,N3009,O3009,P3009,Q3009)</f>
        <v>0</v>
      </c>
      <c r="K3009" s="1">
        <f>SUM(AC3009,AE3009)</f>
        <v>0</v>
      </c>
      <c r="L3009" s="1">
        <v>0</v>
      </c>
      <c r="M3009" s="1">
        <v>0</v>
      </c>
      <c r="N3009" s="1">
        <v>0</v>
      </c>
      <c r="O3009" s="1"/>
      <c r="P3009" s="1">
        <v>0</v>
      </c>
      <c r="Q3009" s="1">
        <f>AD3009</f>
        <v>0</v>
      </c>
      <c r="R3009" s="1">
        <v>0</v>
      </c>
      <c r="S3009" s="28"/>
      <c r="T3009" s="1">
        <f>SUM(U3009,V3009,X3009,Y3009,Z3009,AA3009)</f>
        <v>24</v>
      </c>
      <c r="U3009" s="1">
        <f>SUM(AG3009,BF3009)</f>
        <v>24</v>
      </c>
      <c r="V3009" s="1">
        <f>SUM(AJ3009,AK3009,AL3009,AM3009,AO3009,AP3009,AQ3009,AR3009,AS3009,AT3009,AU3009,AN3009,AV3009,AW3009,AX3009,AY3009,AZ3009,BA3009,BC3009,BD3009,BE3009,BB3009)</f>
        <v>0</v>
      </c>
      <c r="W3009" s="1">
        <f>COUNTIF(AJ3009:BE3009, "&gt;0")</f>
        <v>0</v>
      </c>
      <c r="X3009" s="1">
        <f>SUM(BG3009,BH3009)</f>
        <v>0</v>
      </c>
      <c r="Y3009" s="1">
        <f>BI3009</f>
        <v>0</v>
      </c>
      <c r="Z3009" s="1">
        <f>AI3009</f>
        <v>0</v>
      </c>
      <c r="AA3009" s="1">
        <f>AH3009</f>
        <v>0</v>
      </c>
      <c r="AB3009" s="28"/>
      <c r="AC3009" s="16">
        <v>0</v>
      </c>
      <c r="AD3009" s="16">
        <v>0</v>
      </c>
      <c r="AE3009" s="16">
        <v>0</v>
      </c>
      <c r="AF3009" s="28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0</v>
      </c>
      <c r="AO3009" s="16">
        <v>0</v>
      </c>
      <c r="AP3009" s="16">
        <v>0</v>
      </c>
      <c r="AQ3009" s="16">
        <v>0</v>
      </c>
      <c r="AR3009" s="16">
        <v>0</v>
      </c>
      <c r="AS3009" s="16">
        <v>0</v>
      </c>
      <c r="AT3009" s="16">
        <v>0</v>
      </c>
      <c r="AU3009" s="16">
        <v>0</v>
      </c>
      <c r="AV3009" s="16">
        <v>0</v>
      </c>
      <c r="AW3009" s="16">
        <v>0</v>
      </c>
      <c r="AX3009" s="16">
        <v>0</v>
      </c>
      <c r="AY3009" s="16">
        <v>0</v>
      </c>
      <c r="AZ3009" s="16">
        <v>0</v>
      </c>
      <c r="BA3009" s="16">
        <v>0</v>
      </c>
      <c r="BB3009" s="16">
        <v>0</v>
      </c>
      <c r="BC3009" s="16">
        <v>0</v>
      </c>
      <c r="BD3009" s="16">
        <v>0</v>
      </c>
      <c r="BE3009" s="16">
        <v>0</v>
      </c>
      <c r="BF3009" s="16">
        <v>24</v>
      </c>
      <c r="BG3009" s="16">
        <v>0</v>
      </c>
      <c r="BH3009" s="16">
        <v>0</v>
      </c>
      <c r="BI3009" s="16">
        <v>0</v>
      </c>
    </row>
    <row r="3010" spans="1:61" x14ac:dyDescent="0.3">
      <c r="A3010" s="16" t="s">
        <v>58</v>
      </c>
      <c r="B3010" s="16" t="s">
        <v>4107</v>
      </c>
      <c r="C3010" s="16" t="s">
        <v>2846</v>
      </c>
      <c r="D3010" s="16" t="s">
        <v>209</v>
      </c>
      <c r="E3010" s="16" t="s">
        <v>39</v>
      </c>
      <c r="F3010" s="16">
        <v>999931641</v>
      </c>
      <c r="G3010" s="1">
        <f>(J3010+T3010)-H3010</f>
        <v>24</v>
      </c>
      <c r="H3010" s="16"/>
      <c r="I3010" s="28"/>
      <c r="J3010" s="1">
        <f>SUM(K3010,L3010,N3010,O3010,P3010,Q3010)</f>
        <v>0</v>
      </c>
      <c r="K3010" s="1">
        <f>SUM(AC3010,AE3010)</f>
        <v>0</v>
      </c>
      <c r="L3010" s="1">
        <v>0</v>
      </c>
      <c r="M3010" s="1">
        <v>0</v>
      </c>
      <c r="N3010" s="1">
        <v>0</v>
      </c>
      <c r="O3010" s="1"/>
      <c r="P3010" s="1">
        <v>0</v>
      </c>
      <c r="Q3010" s="1">
        <f>AD3010</f>
        <v>0</v>
      </c>
      <c r="R3010" s="1">
        <v>0</v>
      </c>
      <c r="S3010" s="28"/>
      <c r="T3010" s="1">
        <f>SUM(U3010,V3010,X3010,Y3010,Z3010,AA3010)</f>
        <v>24</v>
      </c>
      <c r="U3010" s="1">
        <f>SUM(AG3010,BF3010)</f>
        <v>24</v>
      </c>
      <c r="V3010" s="1">
        <f>SUM(AJ3010,AK3010,AL3010,AM3010,AO3010,AP3010,AQ3010,AR3010,AS3010,AT3010,AU3010,AN3010,AV3010,AW3010,AX3010,AY3010,AZ3010,BA3010,BC3010,BD3010,BE3010,BB3010)</f>
        <v>0</v>
      </c>
      <c r="W3010" s="1">
        <f>COUNTIF(AJ3010:BE3010, "&gt;0")</f>
        <v>0</v>
      </c>
      <c r="X3010" s="1">
        <f>SUM(BG3010,BH3010)</f>
        <v>0</v>
      </c>
      <c r="Y3010" s="1">
        <f>BI3010</f>
        <v>0</v>
      </c>
      <c r="Z3010" s="1">
        <f>AI3010</f>
        <v>0</v>
      </c>
      <c r="AA3010" s="1">
        <f>AH3010</f>
        <v>0</v>
      </c>
      <c r="AB3010" s="28"/>
      <c r="AC3010" s="16">
        <v>0</v>
      </c>
      <c r="AD3010" s="16">
        <v>0</v>
      </c>
      <c r="AE3010" s="16">
        <v>0</v>
      </c>
      <c r="AF3010" s="28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0</v>
      </c>
      <c r="AO3010" s="16">
        <v>0</v>
      </c>
      <c r="AP3010" s="16">
        <v>0</v>
      </c>
      <c r="AQ3010" s="16">
        <v>0</v>
      </c>
      <c r="AR3010" s="16">
        <v>0</v>
      </c>
      <c r="AS3010" s="16">
        <v>0</v>
      </c>
      <c r="AT3010" s="16">
        <v>0</v>
      </c>
      <c r="AU3010" s="16">
        <v>0</v>
      </c>
      <c r="AV3010" s="16">
        <v>0</v>
      </c>
      <c r="AW3010" s="16">
        <v>0</v>
      </c>
      <c r="AX3010" s="16">
        <v>0</v>
      </c>
      <c r="AY3010" s="16">
        <v>0</v>
      </c>
      <c r="AZ3010" s="16">
        <v>0</v>
      </c>
      <c r="BA3010" s="16">
        <v>0</v>
      </c>
      <c r="BB3010" s="16">
        <v>0</v>
      </c>
      <c r="BC3010" s="16">
        <v>0</v>
      </c>
      <c r="BD3010" s="16">
        <v>0</v>
      </c>
      <c r="BE3010" s="16">
        <v>0</v>
      </c>
      <c r="BF3010" s="16">
        <v>24</v>
      </c>
      <c r="BG3010" s="16">
        <v>0</v>
      </c>
      <c r="BH3010" s="16">
        <v>0</v>
      </c>
      <c r="BI3010" s="16">
        <v>0</v>
      </c>
    </row>
    <row r="3011" spans="1:61" x14ac:dyDescent="0.3">
      <c r="A3011" s="16" t="s">
        <v>58</v>
      </c>
      <c r="B3011" s="16" t="s">
        <v>4107</v>
      </c>
      <c r="C3011" s="16" t="s">
        <v>3399</v>
      </c>
      <c r="D3011" s="16" t="s">
        <v>4087</v>
      </c>
      <c r="E3011" s="16" t="s">
        <v>39</v>
      </c>
      <c r="F3011" s="16">
        <v>999931643</v>
      </c>
      <c r="G3011" s="1">
        <f>(J3011+T3011)-H3011</f>
        <v>24</v>
      </c>
      <c r="H3011" s="16"/>
      <c r="I3011" s="28"/>
      <c r="J3011" s="1">
        <f>SUM(K3011,L3011,N3011,O3011,P3011,Q3011)</f>
        <v>0</v>
      </c>
      <c r="K3011" s="1">
        <f>SUM(AC3011,AE3011)</f>
        <v>0</v>
      </c>
      <c r="L3011" s="1">
        <v>0</v>
      </c>
      <c r="M3011" s="1">
        <v>0</v>
      </c>
      <c r="N3011" s="1">
        <v>0</v>
      </c>
      <c r="O3011" s="1"/>
      <c r="P3011" s="1">
        <v>0</v>
      </c>
      <c r="Q3011" s="1">
        <f>AD3011</f>
        <v>0</v>
      </c>
      <c r="R3011" s="1">
        <v>0</v>
      </c>
      <c r="S3011" s="28"/>
      <c r="T3011" s="1">
        <f>SUM(U3011,V3011,X3011,Y3011,Z3011,AA3011)</f>
        <v>24</v>
      </c>
      <c r="U3011" s="1">
        <f>SUM(AG3011,BF3011)</f>
        <v>24</v>
      </c>
      <c r="V3011" s="1">
        <f>SUM(AJ3011,AK3011,AL3011,AM3011,AO3011,AP3011,AQ3011,AR3011,AS3011,AT3011,AU3011,AN3011,AV3011,AW3011,AX3011,AY3011,AZ3011,BA3011,BC3011,BD3011,BE3011,BB3011)</f>
        <v>0</v>
      </c>
      <c r="W3011" s="1">
        <f>COUNTIF(AJ3011:BE3011, "&gt;0")</f>
        <v>0</v>
      </c>
      <c r="X3011" s="1">
        <f>SUM(BG3011,BH3011)</f>
        <v>0</v>
      </c>
      <c r="Y3011" s="1">
        <f>BI3011</f>
        <v>0</v>
      </c>
      <c r="Z3011" s="1">
        <f>AI3011</f>
        <v>0</v>
      </c>
      <c r="AA3011" s="1">
        <f>AH3011</f>
        <v>0</v>
      </c>
      <c r="AB3011" s="28"/>
      <c r="AC3011" s="16">
        <v>0</v>
      </c>
      <c r="AD3011" s="16">
        <v>0</v>
      </c>
      <c r="AE3011" s="16">
        <v>0</v>
      </c>
      <c r="AF3011" s="28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0</v>
      </c>
      <c r="AO3011" s="16">
        <v>0</v>
      </c>
      <c r="AP3011" s="16">
        <v>0</v>
      </c>
      <c r="AQ3011" s="16">
        <v>0</v>
      </c>
      <c r="AR3011" s="16">
        <v>0</v>
      </c>
      <c r="AS3011" s="16">
        <v>0</v>
      </c>
      <c r="AT3011" s="16">
        <v>0</v>
      </c>
      <c r="AU3011" s="16">
        <v>0</v>
      </c>
      <c r="AV3011" s="16">
        <v>0</v>
      </c>
      <c r="AW3011" s="16">
        <v>0</v>
      </c>
      <c r="AX3011" s="16">
        <v>0</v>
      </c>
      <c r="AY3011" s="16">
        <v>0</v>
      </c>
      <c r="AZ3011" s="16">
        <v>0</v>
      </c>
      <c r="BA3011" s="16">
        <v>0</v>
      </c>
      <c r="BB3011" s="16">
        <v>0</v>
      </c>
      <c r="BC3011" s="16">
        <v>0</v>
      </c>
      <c r="BD3011" s="16">
        <v>0</v>
      </c>
      <c r="BE3011" s="16">
        <v>0</v>
      </c>
      <c r="BF3011" s="16">
        <v>24</v>
      </c>
      <c r="BG3011" s="16">
        <v>0</v>
      </c>
      <c r="BH3011" s="16">
        <v>0</v>
      </c>
      <c r="BI3011" s="16">
        <v>0</v>
      </c>
    </row>
    <row r="3012" spans="1:61" x14ac:dyDescent="0.3">
      <c r="A3012" s="16" t="s">
        <v>58</v>
      </c>
      <c r="B3012" s="16" t="s">
        <v>4107</v>
      </c>
      <c r="C3012" s="16" t="s">
        <v>4078</v>
      </c>
      <c r="D3012" s="16" t="s">
        <v>4079</v>
      </c>
      <c r="E3012" s="16" t="s">
        <v>39</v>
      </c>
      <c r="F3012" s="16">
        <v>999931779</v>
      </c>
      <c r="G3012" s="1">
        <f>(J3012+T3012)-H3012</f>
        <v>24</v>
      </c>
      <c r="H3012" s="16"/>
      <c r="I3012" s="28"/>
      <c r="J3012" s="1">
        <f>SUM(K3012,L3012,N3012,O3012,P3012,Q3012)</f>
        <v>0</v>
      </c>
      <c r="K3012" s="1">
        <f>SUM(AC3012,AE3012)</f>
        <v>0</v>
      </c>
      <c r="L3012" s="1">
        <v>0</v>
      </c>
      <c r="M3012" s="1">
        <v>0</v>
      </c>
      <c r="N3012" s="1">
        <v>0</v>
      </c>
      <c r="O3012" s="1"/>
      <c r="P3012" s="1">
        <v>0</v>
      </c>
      <c r="Q3012" s="1">
        <f>AD3012</f>
        <v>0</v>
      </c>
      <c r="R3012" s="1">
        <v>0</v>
      </c>
      <c r="S3012" s="28"/>
      <c r="T3012" s="1">
        <f>SUM(U3012,V3012,X3012,Y3012,Z3012,AA3012)</f>
        <v>24</v>
      </c>
      <c r="U3012" s="1">
        <f>SUM(AG3012,BF3012)</f>
        <v>24</v>
      </c>
      <c r="V3012" s="1">
        <f>SUM(AJ3012,AK3012,AL3012,AM3012,AO3012,AP3012,AQ3012,AR3012,AS3012,AT3012,AU3012,AN3012,AV3012,AW3012,AX3012,AY3012,AZ3012,BA3012,BC3012,BD3012,BE3012,BB3012)</f>
        <v>0</v>
      </c>
      <c r="W3012" s="1">
        <f>COUNTIF(AJ3012:BE3012, "&gt;0")</f>
        <v>0</v>
      </c>
      <c r="X3012" s="1">
        <f>SUM(BG3012,BH3012)</f>
        <v>0</v>
      </c>
      <c r="Y3012" s="1">
        <f>BI3012</f>
        <v>0</v>
      </c>
      <c r="Z3012" s="1">
        <f>AI3012</f>
        <v>0</v>
      </c>
      <c r="AA3012" s="1">
        <f>AH3012</f>
        <v>0</v>
      </c>
      <c r="AB3012" s="28"/>
      <c r="AC3012" s="16">
        <v>0</v>
      </c>
      <c r="AD3012" s="16">
        <v>0</v>
      </c>
      <c r="AE3012" s="16">
        <v>0</v>
      </c>
      <c r="AF3012" s="28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0</v>
      </c>
      <c r="AO3012" s="16">
        <v>0</v>
      </c>
      <c r="AP3012" s="16">
        <v>0</v>
      </c>
      <c r="AQ3012" s="16">
        <v>0</v>
      </c>
      <c r="AR3012" s="16">
        <v>0</v>
      </c>
      <c r="AS3012" s="16">
        <v>0</v>
      </c>
      <c r="AT3012" s="16">
        <v>0</v>
      </c>
      <c r="AU3012" s="16">
        <v>0</v>
      </c>
      <c r="AV3012" s="16">
        <v>0</v>
      </c>
      <c r="AW3012" s="16">
        <v>0</v>
      </c>
      <c r="AX3012" s="16">
        <v>0</v>
      </c>
      <c r="AY3012" s="16">
        <v>0</v>
      </c>
      <c r="AZ3012" s="16">
        <v>0</v>
      </c>
      <c r="BA3012" s="16">
        <v>0</v>
      </c>
      <c r="BB3012" s="16">
        <v>0</v>
      </c>
      <c r="BC3012" s="16">
        <v>0</v>
      </c>
      <c r="BD3012" s="16">
        <v>0</v>
      </c>
      <c r="BE3012" s="16">
        <v>0</v>
      </c>
      <c r="BF3012" s="16">
        <v>24</v>
      </c>
      <c r="BG3012" s="16">
        <v>0</v>
      </c>
      <c r="BH3012" s="16">
        <v>0</v>
      </c>
      <c r="BI3012" s="16">
        <v>0</v>
      </c>
    </row>
    <row r="3013" spans="1:61" x14ac:dyDescent="0.3">
      <c r="A3013" s="16" t="s">
        <v>58</v>
      </c>
      <c r="B3013" s="16" t="s">
        <v>4107</v>
      </c>
      <c r="C3013" s="16" t="s">
        <v>4100</v>
      </c>
      <c r="D3013" s="16" t="s">
        <v>4101</v>
      </c>
      <c r="E3013" s="16" t="s">
        <v>39</v>
      </c>
      <c r="F3013" s="16">
        <v>999931805</v>
      </c>
      <c r="G3013" s="1">
        <f>(J3013+T3013)-H3013</f>
        <v>24</v>
      </c>
      <c r="H3013" s="16"/>
      <c r="I3013" s="28"/>
      <c r="J3013" s="1">
        <f>SUM(K3013,L3013,N3013,O3013,P3013,Q3013)</f>
        <v>0</v>
      </c>
      <c r="K3013" s="1">
        <f>SUM(AC3013,AE3013)</f>
        <v>0</v>
      </c>
      <c r="L3013" s="1">
        <v>0</v>
      </c>
      <c r="M3013" s="1">
        <v>0</v>
      </c>
      <c r="N3013" s="1">
        <v>0</v>
      </c>
      <c r="O3013" s="1"/>
      <c r="P3013" s="1">
        <v>0</v>
      </c>
      <c r="Q3013" s="1">
        <f>AD3013</f>
        <v>0</v>
      </c>
      <c r="R3013" s="1">
        <v>0</v>
      </c>
      <c r="S3013" s="28"/>
      <c r="T3013" s="1">
        <f>SUM(U3013,V3013,X3013,Y3013,Z3013,AA3013)</f>
        <v>24</v>
      </c>
      <c r="U3013" s="1">
        <f>SUM(AG3013,BF3013)</f>
        <v>24</v>
      </c>
      <c r="V3013" s="1">
        <f>SUM(AJ3013,AK3013,AL3013,AM3013,AO3013,AP3013,AQ3013,AR3013,AS3013,AT3013,AU3013,AN3013,AV3013,AW3013,AX3013,AY3013,AZ3013,BA3013,BC3013,BD3013,BE3013,BB3013)</f>
        <v>0</v>
      </c>
      <c r="W3013" s="1">
        <f>COUNTIF(AJ3013:BE3013, "&gt;0")</f>
        <v>0</v>
      </c>
      <c r="X3013" s="1">
        <f>SUM(BG3013,BH3013)</f>
        <v>0</v>
      </c>
      <c r="Y3013" s="1">
        <f>BI3013</f>
        <v>0</v>
      </c>
      <c r="Z3013" s="1">
        <f>AI3013</f>
        <v>0</v>
      </c>
      <c r="AA3013" s="1">
        <f>AH3013</f>
        <v>0</v>
      </c>
      <c r="AB3013" s="28"/>
      <c r="AC3013" s="16">
        <v>0</v>
      </c>
      <c r="AD3013" s="16">
        <v>0</v>
      </c>
      <c r="AE3013" s="16">
        <v>0</v>
      </c>
      <c r="AF3013" s="28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0</v>
      </c>
      <c r="AO3013" s="16">
        <v>0</v>
      </c>
      <c r="AP3013" s="16">
        <v>0</v>
      </c>
      <c r="AQ3013" s="16">
        <v>0</v>
      </c>
      <c r="AR3013" s="16">
        <v>0</v>
      </c>
      <c r="AS3013" s="16">
        <v>0</v>
      </c>
      <c r="AT3013" s="16">
        <v>0</v>
      </c>
      <c r="AU3013" s="16">
        <v>0</v>
      </c>
      <c r="AV3013" s="16">
        <v>0</v>
      </c>
      <c r="AW3013" s="16">
        <v>0</v>
      </c>
      <c r="AX3013" s="16">
        <v>0</v>
      </c>
      <c r="AY3013" s="16">
        <v>0</v>
      </c>
      <c r="AZ3013" s="16">
        <v>0</v>
      </c>
      <c r="BA3013" s="16">
        <v>0</v>
      </c>
      <c r="BB3013" s="16">
        <v>0</v>
      </c>
      <c r="BC3013" s="16">
        <v>0</v>
      </c>
      <c r="BD3013" s="16">
        <v>0</v>
      </c>
      <c r="BE3013" s="16">
        <v>0</v>
      </c>
      <c r="BF3013" s="16">
        <v>24</v>
      </c>
      <c r="BG3013" s="16">
        <v>0</v>
      </c>
      <c r="BH3013" s="16">
        <v>0</v>
      </c>
      <c r="BI3013" s="16">
        <v>0</v>
      </c>
    </row>
    <row r="3014" spans="1:61" x14ac:dyDescent="0.3">
      <c r="A3014" s="16" t="s">
        <v>58</v>
      </c>
      <c r="B3014" s="16" t="s">
        <v>4107</v>
      </c>
      <c r="C3014" s="16" t="s">
        <v>4066</v>
      </c>
      <c r="D3014" s="16" t="s">
        <v>4067</v>
      </c>
      <c r="E3014" s="16" t="s">
        <v>39</v>
      </c>
      <c r="F3014" s="16">
        <v>999931808</v>
      </c>
      <c r="G3014" s="1">
        <f>(J3014+T3014)-H3014</f>
        <v>24</v>
      </c>
      <c r="H3014" s="16"/>
      <c r="I3014" s="28"/>
      <c r="J3014" s="1">
        <f>SUM(K3014,L3014,N3014,O3014,P3014,Q3014)</f>
        <v>0</v>
      </c>
      <c r="K3014" s="1">
        <f>SUM(AC3014,AE3014)</f>
        <v>0</v>
      </c>
      <c r="L3014" s="1">
        <v>0</v>
      </c>
      <c r="M3014" s="1">
        <v>0</v>
      </c>
      <c r="N3014" s="1">
        <v>0</v>
      </c>
      <c r="O3014" s="1"/>
      <c r="P3014" s="1">
        <v>0</v>
      </c>
      <c r="Q3014" s="1">
        <f>AD3014</f>
        <v>0</v>
      </c>
      <c r="R3014" s="1">
        <v>0</v>
      </c>
      <c r="S3014" s="28"/>
      <c r="T3014" s="1">
        <f>SUM(U3014,V3014,X3014,Y3014,Z3014,AA3014)</f>
        <v>24</v>
      </c>
      <c r="U3014" s="1">
        <f>SUM(AG3014,BF3014)</f>
        <v>24</v>
      </c>
      <c r="V3014" s="1">
        <f>SUM(AJ3014,AK3014,AL3014,AM3014,AO3014,AP3014,AQ3014,AR3014,AS3014,AT3014,AU3014,AN3014,AV3014,AW3014,AX3014,AY3014,AZ3014,BA3014,BC3014,BD3014,BE3014,BB3014)</f>
        <v>0</v>
      </c>
      <c r="W3014" s="1">
        <f>COUNTIF(AJ3014:BE3014, "&gt;0")</f>
        <v>0</v>
      </c>
      <c r="X3014" s="1">
        <f>SUM(BG3014,BH3014)</f>
        <v>0</v>
      </c>
      <c r="Y3014" s="1">
        <f>BI3014</f>
        <v>0</v>
      </c>
      <c r="Z3014" s="1">
        <f>AI3014</f>
        <v>0</v>
      </c>
      <c r="AA3014" s="1">
        <f>AH3014</f>
        <v>0</v>
      </c>
      <c r="AB3014" s="28"/>
      <c r="AC3014" s="16">
        <v>0</v>
      </c>
      <c r="AD3014" s="16">
        <v>0</v>
      </c>
      <c r="AE3014" s="16">
        <v>0</v>
      </c>
      <c r="AF3014" s="28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0</v>
      </c>
      <c r="AO3014" s="16">
        <v>0</v>
      </c>
      <c r="AP3014" s="16">
        <v>0</v>
      </c>
      <c r="AQ3014" s="16">
        <v>0</v>
      </c>
      <c r="AR3014" s="16">
        <v>0</v>
      </c>
      <c r="AS3014" s="16">
        <v>0</v>
      </c>
      <c r="AT3014" s="16">
        <v>0</v>
      </c>
      <c r="AU3014" s="16">
        <v>0</v>
      </c>
      <c r="AV3014" s="16">
        <v>0</v>
      </c>
      <c r="AW3014" s="16">
        <v>0</v>
      </c>
      <c r="AX3014" s="16">
        <v>0</v>
      </c>
      <c r="AY3014" s="16">
        <v>0</v>
      </c>
      <c r="AZ3014" s="16">
        <v>0</v>
      </c>
      <c r="BA3014" s="16">
        <v>0</v>
      </c>
      <c r="BB3014" s="16">
        <v>0</v>
      </c>
      <c r="BC3014" s="16">
        <v>0</v>
      </c>
      <c r="BD3014" s="16">
        <v>0</v>
      </c>
      <c r="BE3014" s="16">
        <v>0</v>
      </c>
      <c r="BF3014" s="16">
        <v>24</v>
      </c>
      <c r="BG3014" s="16">
        <v>0</v>
      </c>
      <c r="BH3014" s="16">
        <v>0</v>
      </c>
      <c r="BI3014" s="16">
        <v>0</v>
      </c>
    </row>
    <row r="3015" spans="1:61" x14ac:dyDescent="0.3">
      <c r="A3015" s="16" t="s">
        <v>58</v>
      </c>
      <c r="B3015" s="16" t="s">
        <v>4107</v>
      </c>
      <c r="C3015" s="16" t="s">
        <v>463</v>
      </c>
      <c r="D3015" s="16" t="s">
        <v>990</v>
      </c>
      <c r="E3015" s="16" t="s">
        <v>39</v>
      </c>
      <c r="F3015" s="16">
        <v>999931810</v>
      </c>
      <c r="G3015" s="1">
        <f>(J3015+T3015)-H3015</f>
        <v>24</v>
      </c>
      <c r="H3015" s="16"/>
      <c r="I3015" s="28"/>
      <c r="J3015" s="1">
        <f>SUM(K3015,L3015,N3015,O3015,P3015,Q3015)</f>
        <v>0</v>
      </c>
      <c r="K3015" s="1">
        <f>SUM(AC3015,AE3015)</f>
        <v>0</v>
      </c>
      <c r="L3015" s="1">
        <v>0</v>
      </c>
      <c r="M3015" s="1">
        <v>0</v>
      </c>
      <c r="N3015" s="1">
        <v>0</v>
      </c>
      <c r="O3015" s="1"/>
      <c r="P3015" s="1">
        <v>0</v>
      </c>
      <c r="Q3015" s="1">
        <f>AD3015</f>
        <v>0</v>
      </c>
      <c r="R3015" s="1">
        <v>0</v>
      </c>
      <c r="S3015" s="28"/>
      <c r="T3015" s="1">
        <f>SUM(U3015,V3015,X3015,Y3015,Z3015,AA3015)</f>
        <v>24</v>
      </c>
      <c r="U3015" s="1">
        <f>SUM(AG3015,BF3015)</f>
        <v>24</v>
      </c>
      <c r="V3015" s="1">
        <f>SUM(AJ3015,AK3015,AL3015,AM3015,AO3015,AP3015,AQ3015,AR3015,AS3015,AT3015,AU3015,AN3015,AV3015,AW3015,AX3015,AY3015,AZ3015,BA3015,BC3015,BD3015,BE3015,BB3015)</f>
        <v>0</v>
      </c>
      <c r="W3015" s="1">
        <f>COUNTIF(AJ3015:BE3015, "&gt;0")</f>
        <v>0</v>
      </c>
      <c r="X3015" s="1">
        <f>SUM(BG3015,BH3015)</f>
        <v>0</v>
      </c>
      <c r="Y3015" s="1">
        <f>BI3015</f>
        <v>0</v>
      </c>
      <c r="Z3015" s="1">
        <f>AI3015</f>
        <v>0</v>
      </c>
      <c r="AA3015" s="1">
        <f>AH3015</f>
        <v>0</v>
      </c>
      <c r="AB3015" s="28"/>
      <c r="AC3015" s="16">
        <v>0</v>
      </c>
      <c r="AD3015" s="16">
        <v>0</v>
      </c>
      <c r="AE3015" s="16">
        <v>0</v>
      </c>
      <c r="AF3015" s="28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0</v>
      </c>
      <c r="AO3015" s="16">
        <v>0</v>
      </c>
      <c r="AP3015" s="16">
        <v>0</v>
      </c>
      <c r="AQ3015" s="16">
        <v>0</v>
      </c>
      <c r="AR3015" s="16">
        <v>0</v>
      </c>
      <c r="AS3015" s="16">
        <v>0</v>
      </c>
      <c r="AT3015" s="16">
        <v>0</v>
      </c>
      <c r="AU3015" s="16">
        <v>0</v>
      </c>
      <c r="AV3015" s="16">
        <v>0</v>
      </c>
      <c r="AW3015" s="16">
        <v>0</v>
      </c>
      <c r="AX3015" s="16">
        <v>0</v>
      </c>
      <c r="AY3015" s="16">
        <v>0</v>
      </c>
      <c r="AZ3015" s="16">
        <v>0</v>
      </c>
      <c r="BA3015" s="16">
        <v>0</v>
      </c>
      <c r="BB3015" s="16">
        <v>0</v>
      </c>
      <c r="BC3015" s="16">
        <v>0</v>
      </c>
      <c r="BD3015" s="16">
        <v>0</v>
      </c>
      <c r="BE3015" s="16">
        <v>0</v>
      </c>
      <c r="BF3015" s="16">
        <v>24</v>
      </c>
      <c r="BG3015" s="16">
        <v>0</v>
      </c>
      <c r="BH3015" s="16">
        <v>0</v>
      </c>
      <c r="BI3015" s="16">
        <v>0</v>
      </c>
    </row>
    <row r="3016" spans="1:61" x14ac:dyDescent="0.3">
      <c r="A3016" s="16" t="s">
        <v>58</v>
      </c>
      <c r="B3016" s="16" t="s">
        <v>4107</v>
      </c>
      <c r="C3016" s="16" t="s">
        <v>4074</v>
      </c>
      <c r="D3016" s="16" t="s">
        <v>4075</v>
      </c>
      <c r="E3016" s="16" t="s">
        <v>39</v>
      </c>
      <c r="F3016" s="16">
        <v>999931811</v>
      </c>
      <c r="G3016" s="1">
        <f>(J3016+T3016)-H3016</f>
        <v>24</v>
      </c>
      <c r="H3016" s="16"/>
      <c r="I3016" s="28"/>
      <c r="J3016" s="1">
        <f>SUM(K3016,L3016,N3016,O3016,P3016,Q3016)</f>
        <v>0</v>
      </c>
      <c r="K3016" s="1">
        <f>SUM(AC3016,AE3016)</f>
        <v>0</v>
      </c>
      <c r="L3016" s="1">
        <v>0</v>
      </c>
      <c r="M3016" s="1">
        <v>0</v>
      </c>
      <c r="N3016" s="1">
        <v>0</v>
      </c>
      <c r="O3016" s="1"/>
      <c r="P3016" s="1">
        <v>0</v>
      </c>
      <c r="Q3016" s="1">
        <f>AD3016</f>
        <v>0</v>
      </c>
      <c r="R3016" s="1">
        <v>0</v>
      </c>
      <c r="S3016" s="28"/>
      <c r="T3016" s="1">
        <f>SUM(U3016,V3016,X3016,Y3016,Z3016,AA3016)</f>
        <v>24</v>
      </c>
      <c r="U3016" s="1">
        <f>SUM(AG3016,BF3016)</f>
        <v>24</v>
      </c>
      <c r="V3016" s="1">
        <f>SUM(AJ3016,AK3016,AL3016,AM3016,AO3016,AP3016,AQ3016,AR3016,AS3016,AT3016,AU3016,AN3016,AV3016,AW3016,AX3016,AY3016,AZ3016,BA3016,BC3016,BD3016,BE3016,BB3016)</f>
        <v>0</v>
      </c>
      <c r="W3016" s="1">
        <f>COUNTIF(AJ3016:BE3016, "&gt;0")</f>
        <v>0</v>
      </c>
      <c r="X3016" s="1">
        <f>SUM(BG3016,BH3016)</f>
        <v>0</v>
      </c>
      <c r="Y3016" s="1">
        <f>BI3016</f>
        <v>0</v>
      </c>
      <c r="Z3016" s="1">
        <f>AI3016</f>
        <v>0</v>
      </c>
      <c r="AA3016" s="1">
        <f>AH3016</f>
        <v>0</v>
      </c>
      <c r="AB3016" s="28"/>
      <c r="AC3016" s="16">
        <v>0</v>
      </c>
      <c r="AD3016" s="16">
        <v>0</v>
      </c>
      <c r="AE3016" s="16">
        <v>0</v>
      </c>
      <c r="AF3016" s="28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0</v>
      </c>
      <c r="AO3016" s="16">
        <v>0</v>
      </c>
      <c r="AP3016" s="16">
        <v>0</v>
      </c>
      <c r="AQ3016" s="16">
        <v>0</v>
      </c>
      <c r="AR3016" s="16">
        <v>0</v>
      </c>
      <c r="AS3016" s="16">
        <v>0</v>
      </c>
      <c r="AT3016" s="16">
        <v>0</v>
      </c>
      <c r="AU3016" s="16">
        <v>0</v>
      </c>
      <c r="AV3016" s="16">
        <v>0</v>
      </c>
      <c r="AW3016" s="16">
        <v>0</v>
      </c>
      <c r="AX3016" s="16">
        <v>0</v>
      </c>
      <c r="AY3016" s="16">
        <v>0</v>
      </c>
      <c r="AZ3016" s="16">
        <v>0</v>
      </c>
      <c r="BA3016" s="16">
        <v>0</v>
      </c>
      <c r="BB3016" s="16">
        <v>0</v>
      </c>
      <c r="BC3016" s="16">
        <v>0</v>
      </c>
      <c r="BD3016" s="16">
        <v>0</v>
      </c>
      <c r="BE3016" s="16">
        <v>0</v>
      </c>
      <c r="BF3016" s="16">
        <v>24</v>
      </c>
      <c r="BG3016" s="16">
        <v>0</v>
      </c>
      <c r="BH3016" s="16">
        <v>0</v>
      </c>
      <c r="BI3016" s="16">
        <v>0</v>
      </c>
    </row>
    <row r="3017" spans="1:61" x14ac:dyDescent="0.3">
      <c r="A3017" s="16" t="s">
        <v>58</v>
      </c>
      <c r="B3017" s="16" t="s">
        <v>4107</v>
      </c>
      <c r="C3017" s="16" t="s">
        <v>4080</v>
      </c>
      <c r="D3017" s="16" t="s">
        <v>4081</v>
      </c>
      <c r="E3017" s="16" t="s">
        <v>39</v>
      </c>
      <c r="F3017" s="16">
        <v>999931861</v>
      </c>
      <c r="G3017" s="1">
        <f>(J3017+T3017)-H3017</f>
        <v>24</v>
      </c>
      <c r="H3017" s="16"/>
      <c r="I3017" s="28"/>
      <c r="J3017" s="1">
        <f>SUM(K3017,L3017,N3017,O3017,P3017,Q3017)</f>
        <v>0</v>
      </c>
      <c r="K3017" s="1">
        <f>SUM(AC3017,AE3017)</f>
        <v>0</v>
      </c>
      <c r="L3017" s="1">
        <v>0</v>
      </c>
      <c r="M3017" s="1">
        <v>0</v>
      </c>
      <c r="N3017" s="1">
        <v>0</v>
      </c>
      <c r="O3017" s="1"/>
      <c r="P3017" s="1">
        <v>0</v>
      </c>
      <c r="Q3017" s="1">
        <f>AD3017</f>
        <v>0</v>
      </c>
      <c r="R3017" s="1">
        <v>0</v>
      </c>
      <c r="S3017" s="28"/>
      <c r="T3017" s="1">
        <f>SUM(U3017,V3017,X3017,Y3017,Z3017,AA3017)</f>
        <v>24</v>
      </c>
      <c r="U3017" s="1">
        <f>SUM(AG3017,BF3017)</f>
        <v>24</v>
      </c>
      <c r="V3017" s="1">
        <f>SUM(AJ3017,AK3017,AL3017,AM3017,AO3017,AP3017,AQ3017,AR3017,AS3017,AT3017,AU3017,AN3017,AV3017,AW3017,AX3017,AY3017,AZ3017,BA3017,BC3017,BD3017,BE3017,BB3017)</f>
        <v>0</v>
      </c>
      <c r="W3017" s="1">
        <f>COUNTIF(AJ3017:BE3017, "&gt;0")</f>
        <v>0</v>
      </c>
      <c r="X3017" s="1">
        <f>SUM(BG3017,BH3017)</f>
        <v>0</v>
      </c>
      <c r="Y3017" s="1">
        <f>BI3017</f>
        <v>0</v>
      </c>
      <c r="Z3017" s="1">
        <f>AI3017</f>
        <v>0</v>
      </c>
      <c r="AA3017" s="1">
        <f>AH3017</f>
        <v>0</v>
      </c>
      <c r="AB3017" s="28"/>
      <c r="AC3017" s="16">
        <v>0</v>
      </c>
      <c r="AD3017" s="16">
        <v>0</v>
      </c>
      <c r="AE3017" s="16">
        <v>0</v>
      </c>
      <c r="AF3017" s="28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0</v>
      </c>
      <c r="AO3017" s="16">
        <v>0</v>
      </c>
      <c r="AP3017" s="16">
        <v>0</v>
      </c>
      <c r="AQ3017" s="16">
        <v>0</v>
      </c>
      <c r="AR3017" s="16">
        <v>0</v>
      </c>
      <c r="AS3017" s="16">
        <v>0</v>
      </c>
      <c r="AT3017" s="16">
        <v>0</v>
      </c>
      <c r="AU3017" s="16">
        <v>0</v>
      </c>
      <c r="AV3017" s="16">
        <v>0</v>
      </c>
      <c r="AW3017" s="16">
        <v>0</v>
      </c>
      <c r="AX3017" s="16">
        <v>0</v>
      </c>
      <c r="AY3017" s="16">
        <v>0</v>
      </c>
      <c r="AZ3017" s="16">
        <v>0</v>
      </c>
      <c r="BA3017" s="16">
        <v>0</v>
      </c>
      <c r="BB3017" s="16">
        <v>0</v>
      </c>
      <c r="BC3017" s="16">
        <v>0</v>
      </c>
      <c r="BD3017" s="16">
        <v>0</v>
      </c>
      <c r="BE3017" s="16">
        <v>0</v>
      </c>
      <c r="BF3017" s="16">
        <v>24</v>
      </c>
      <c r="BG3017" s="16">
        <v>0</v>
      </c>
      <c r="BH3017" s="16">
        <v>0</v>
      </c>
      <c r="BI3017" s="16">
        <v>0</v>
      </c>
    </row>
    <row r="3018" spans="1:61" x14ac:dyDescent="0.3">
      <c r="A3018" s="16" t="s">
        <v>58</v>
      </c>
      <c r="B3018" s="16" t="s">
        <v>4107</v>
      </c>
      <c r="C3018" s="16" t="s">
        <v>4071</v>
      </c>
      <c r="D3018" s="16" t="s">
        <v>4072</v>
      </c>
      <c r="E3018" s="16" t="s">
        <v>39</v>
      </c>
      <c r="F3018" s="16">
        <v>999931892</v>
      </c>
      <c r="G3018" s="1">
        <f>(J3018+T3018)-H3018</f>
        <v>24</v>
      </c>
      <c r="H3018" s="16"/>
      <c r="I3018" s="28"/>
      <c r="J3018" s="1">
        <f>SUM(K3018,L3018,N3018,O3018,P3018,Q3018)</f>
        <v>0</v>
      </c>
      <c r="K3018" s="1">
        <f>SUM(AC3018,AE3018)</f>
        <v>0</v>
      </c>
      <c r="L3018" s="1">
        <v>0</v>
      </c>
      <c r="M3018" s="1">
        <v>0</v>
      </c>
      <c r="N3018" s="1">
        <v>0</v>
      </c>
      <c r="O3018" s="1"/>
      <c r="P3018" s="1">
        <v>0</v>
      </c>
      <c r="Q3018" s="1">
        <f>AD3018</f>
        <v>0</v>
      </c>
      <c r="R3018" s="1">
        <v>0</v>
      </c>
      <c r="S3018" s="28"/>
      <c r="T3018" s="1">
        <f>SUM(U3018,V3018,X3018,Y3018,Z3018,AA3018)</f>
        <v>24</v>
      </c>
      <c r="U3018" s="1">
        <f>SUM(AG3018,BF3018)</f>
        <v>24</v>
      </c>
      <c r="V3018" s="1">
        <f>SUM(AJ3018,AK3018,AL3018,AM3018,AO3018,AP3018,AQ3018,AR3018,AS3018,AT3018,AU3018,AN3018,AV3018,AW3018,AX3018,AY3018,AZ3018,BA3018,BC3018,BD3018,BE3018,BB3018)</f>
        <v>0</v>
      </c>
      <c r="W3018" s="1">
        <f>COUNTIF(AJ3018:BE3018, "&gt;0")</f>
        <v>0</v>
      </c>
      <c r="X3018" s="1">
        <f>SUM(BG3018,BH3018)</f>
        <v>0</v>
      </c>
      <c r="Y3018" s="1">
        <f>BI3018</f>
        <v>0</v>
      </c>
      <c r="Z3018" s="1">
        <f>AI3018</f>
        <v>0</v>
      </c>
      <c r="AA3018" s="1">
        <f>AH3018</f>
        <v>0</v>
      </c>
      <c r="AB3018" s="28"/>
      <c r="AC3018" s="16">
        <v>0</v>
      </c>
      <c r="AD3018" s="16">
        <v>0</v>
      </c>
      <c r="AE3018" s="16">
        <v>0</v>
      </c>
      <c r="AF3018" s="28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0</v>
      </c>
      <c r="AO3018" s="16">
        <v>0</v>
      </c>
      <c r="AP3018" s="16">
        <v>0</v>
      </c>
      <c r="AQ3018" s="16">
        <v>0</v>
      </c>
      <c r="AR3018" s="16">
        <v>0</v>
      </c>
      <c r="AS3018" s="16">
        <v>0</v>
      </c>
      <c r="AT3018" s="16">
        <v>0</v>
      </c>
      <c r="AU3018" s="16">
        <v>0</v>
      </c>
      <c r="AV3018" s="16">
        <v>0</v>
      </c>
      <c r="AW3018" s="16">
        <v>0</v>
      </c>
      <c r="AX3018" s="16">
        <v>0</v>
      </c>
      <c r="AY3018" s="16">
        <v>0</v>
      </c>
      <c r="AZ3018" s="16">
        <v>0</v>
      </c>
      <c r="BA3018" s="16">
        <v>0</v>
      </c>
      <c r="BB3018" s="16">
        <v>0</v>
      </c>
      <c r="BC3018" s="16">
        <v>0</v>
      </c>
      <c r="BD3018" s="16">
        <v>0</v>
      </c>
      <c r="BE3018" s="16">
        <v>0</v>
      </c>
      <c r="BF3018" s="16">
        <v>24</v>
      </c>
      <c r="BG3018" s="16">
        <v>0</v>
      </c>
      <c r="BH3018" s="16">
        <v>0</v>
      </c>
      <c r="BI3018" s="16">
        <v>0</v>
      </c>
    </row>
    <row r="3019" spans="1:61" x14ac:dyDescent="0.3">
      <c r="A3019" s="16" t="s">
        <v>58</v>
      </c>
      <c r="B3019" s="16" t="s">
        <v>4107</v>
      </c>
      <c r="C3019" s="16" t="s">
        <v>4096</v>
      </c>
      <c r="D3019" s="16" t="s">
        <v>4097</v>
      </c>
      <c r="E3019" s="16" t="s">
        <v>39</v>
      </c>
      <c r="F3019" s="16">
        <v>999931941</v>
      </c>
      <c r="G3019" s="1">
        <f>(J3019+T3019)-H3019</f>
        <v>24</v>
      </c>
      <c r="H3019" s="16"/>
      <c r="I3019" s="28"/>
      <c r="J3019" s="1">
        <f>SUM(K3019,L3019,N3019,O3019,P3019,Q3019)</f>
        <v>0</v>
      </c>
      <c r="K3019" s="1">
        <f>SUM(AC3019,AE3019)</f>
        <v>0</v>
      </c>
      <c r="L3019" s="1">
        <v>0</v>
      </c>
      <c r="M3019" s="1">
        <v>0</v>
      </c>
      <c r="N3019" s="1">
        <v>0</v>
      </c>
      <c r="O3019" s="1"/>
      <c r="P3019" s="1">
        <v>0</v>
      </c>
      <c r="Q3019" s="1">
        <f>AD3019</f>
        <v>0</v>
      </c>
      <c r="R3019" s="1">
        <v>0</v>
      </c>
      <c r="S3019" s="28"/>
      <c r="T3019" s="1">
        <f>SUM(U3019,V3019,X3019,Y3019,Z3019,AA3019)</f>
        <v>24</v>
      </c>
      <c r="U3019" s="1">
        <f>SUM(AG3019,BF3019)</f>
        <v>24</v>
      </c>
      <c r="V3019" s="1">
        <f>SUM(AJ3019,AK3019,AL3019,AM3019,AO3019,AP3019,AQ3019,AR3019,AS3019,AT3019,AU3019,AN3019,AV3019,AW3019,AX3019,AY3019,AZ3019,BA3019,BC3019,BD3019,BE3019,BB3019)</f>
        <v>0</v>
      </c>
      <c r="W3019" s="1">
        <f>COUNTIF(AJ3019:BE3019, "&gt;0")</f>
        <v>0</v>
      </c>
      <c r="X3019" s="1">
        <f>SUM(BG3019,BH3019)</f>
        <v>0</v>
      </c>
      <c r="Y3019" s="1">
        <f>BI3019</f>
        <v>0</v>
      </c>
      <c r="Z3019" s="1">
        <f>AI3019</f>
        <v>0</v>
      </c>
      <c r="AA3019" s="1">
        <f>AH3019</f>
        <v>0</v>
      </c>
      <c r="AB3019" s="28"/>
      <c r="AC3019" s="16">
        <v>0</v>
      </c>
      <c r="AD3019" s="16">
        <v>0</v>
      </c>
      <c r="AE3019" s="16">
        <v>0</v>
      </c>
      <c r="AF3019" s="28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0</v>
      </c>
      <c r="AO3019" s="16">
        <v>0</v>
      </c>
      <c r="AP3019" s="16">
        <v>0</v>
      </c>
      <c r="AQ3019" s="16">
        <v>0</v>
      </c>
      <c r="AR3019" s="16">
        <v>0</v>
      </c>
      <c r="AS3019" s="16">
        <v>0</v>
      </c>
      <c r="AT3019" s="16">
        <v>0</v>
      </c>
      <c r="AU3019" s="16">
        <v>0</v>
      </c>
      <c r="AV3019" s="16">
        <v>0</v>
      </c>
      <c r="AW3019" s="16">
        <v>0</v>
      </c>
      <c r="AX3019" s="16">
        <v>0</v>
      </c>
      <c r="AY3019" s="16">
        <v>0</v>
      </c>
      <c r="AZ3019" s="16">
        <v>0</v>
      </c>
      <c r="BA3019" s="16">
        <v>0</v>
      </c>
      <c r="BB3019" s="16">
        <v>0</v>
      </c>
      <c r="BC3019" s="16">
        <v>0</v>
      </c>
      <c r="BD3019" s="16">
        <v>0</v>
      </c>
      <c r="BE3019" s="16">
        <v>0</v>
      </c>
      <c r="BF3019" s="16">
        <v>24</v>
      </c>
      <c r="BG3019" s="16">
        <v>0</v>
      </c>
      <c r="BH3019" s="16">
        <v>0</v>
      </c>
      <c r="BI3019" s="16">
        <v>0</v>
      </c>
    </row>
    <row r="3020" spans="1:61" x14ac:dyDescent="0.3">
      <c r="A3020" s="16" t="s">
        <v>58</v>
      </c>
      <c r="B3020" s="16" t="s">
        <v>4107</v>
      </c>
      <c r="C3020" s="16" t="s">
        <v>2938</v>
      </c>
      <c r="D3020" s="16" t="s">
        <v>4076</v>
      </c>
      <c r="E3020" s="16" t="s">
        <v>39</v>
      </c>
      <c r="F3020" s="16">
        <v>999931955</v>
      </c>
      <c r="G3020" s="1">
        <f>(J3020+T3020)-H3020</f>
        <v>24</v>
      </c>
      <c r="H3020" s="16"/>
      <c r="I3020" s="28"/>
      <c r="J3020" s="1">
        <f>SUM(K3020,L3020,N3020,O3020,P3020,Q3020)</f>
        <v>0</v>
      </c>
      <c r="K3020" s="1">
        <f>SUM(AC3020,AE3020)</f>
        <v>0</v>
      </c>
      <c r="L3020" s="1">
        <v>0</v>
      </c>
      <c r="M3020" s="1">
        <v>0</v>
      </c>
      <c r="N3020" s="1">
        <v>0</v>
      </c>
      <c r="O3020" s="1"/>
      <c r="P3020" s="1">
        <v>0</v>
      </c>
      <c r="Q3020" s="1">
        <f>AD3020</f>
        <v>0</v>
      </c>
      <c r="R3020" s="1">
        <v>0</v>
      </c>
      <c r="S3020" s="28"/>
      <c r="T3020" s="1">
        <f>SUM(U3020,V3020,X3020,Y3020,Z3020,AA3020)</f>
        <v>24</v>
      </c>
      <c r="U3020" s="1">
        <f>SUM(AG3020,BF3020)</f>
        <v>24</v>
      </c>
      <c r="V3020" s="1">
        <f>SUM(AJ3020,AK3020,AL3020,AM3020,AO3020,AP3020,AQ3020,AR3020,AS3020,AT3020,AU3020,AN3020,AV3020,AW3020,AX3020,AY3020,AZ3020,BA3020,BC3020,BD3020,BE3020,BB3020)</f>
        <v>0</v>
      </c>
      <c r="W3020" s="1">
        <f>COUNTIF(AJ3020:BE3020, "&gt;0")</f>
        <v>0</v>
      </c>
      <c r="X3020" s="1">
        <f>SUM(BG3020,BH3020)</f>
        <v>0</v>
      </c>
      <c r="Y3020" s="1">
        <f>BI3020</f>
        <v>0</v>
      </c>
      <c r="Z3020" s="1">
        <f>AI3020</f>
        <v>0</v>
      </c>
      <c r="AA3020" s="1">
        <f>AH3020</f>
        <v>0</v>
      </c>
      <c r="AB3020" s="28"/>
      <c r="AC3020" s="16">
        <v>0</v>
      </c>
      <c r="AD3020" s="16">
        <v>0</v>
      </c>
      <c r="AE3020" s="16">
        <v>0</v>
      </c>
      <c r="AF3020" s="28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0</v>
      </c>
      <c r="AO3020" s="16">
        <v>0</v>
      </c>
      <c r="AP3020" s="16">
        <v>0</v>
      </c>
      <c r="AQ3020" s="16">
        <v>0</v>
      </c>
      <c r="AR3020" s="16">
        <v>0</v>
      </c>
      <c r="AS3020" s="16">
        <v>0</v>
      </c>
      <c r="AT3020" s="16">
        <v>0</v>
      </c>
      <c r="AU3020" s="16">
        <v>0</v>
      </c>
      <c r="AV3020" s="16">
        <v>0</v>
      </c>
      <c r="AW3020" s="16">
        <v>0</v>
      </c>
      <c r="AX3020" s="16">
        <v>0</v>
      </c>
      <c r="AY3020" s="16">
        <v>0</v>
      </c>
      <c r="AZ3020" s="16">
        <v>0</v>
      </c>
      <c r="BA3020" s="16">
        <v>0</v>
      </c>
      <c r="BB3020" s="16">
        <v>0</v>
      </c>
      <c r="BC3020" s="16">
        <v>0</v>
      </c>
      <c r="BD3020" s="16">
        <v>0</v>
      </c>
      <c r="BE3020" s="16">
        <v>0</v>
      </c>
      <c r="BF3020" s="16">
        <v>24</v>
      </c>
      <c r="BG3020" s="16">
        <v>0</v>
      </c>
      <c r="BH3020" s="16">
        <v>0</v>
      </c>
      <c r="BI3020" s="16">
        <v>0</v>
      </c>
    </row>
    <row r="3021" spans="1:61" x14ac:dyDescent="0.3">
      <c r="A3021" s="16" t="s">
        <v>58</v>
      </c>
      <c r="B3021" s="16" t="s">
        <v>4107</v>
      </c>
      <c r="C3021" s="16" t="s">
        <v>4098</v>
      </c>
      <c r="D3021" s="16" t="s">
        <v>4099</v>
      </c>
      <c r="E3021" s="16" t="s">
        <v>39</v>
      </c>
      <c r="F3021" s="16">
        <v>999931960</v>
      </c>
      <c r="G3021" s="1">
        <f>(J3021+T3021)-H3021</f>
        <v>24</v>
      </c>
      <c r="H3021" s="16"/>
      <c r="I3021" s="28"/>
      <c r="J3021" s="1">
        <f>SUM(K3021,L3021,N3021,O3021,P3021,Q3021)</f>
        <v>0</v>
      </c>
      <c r="K3021" s="1">
        <f>SUM(AC3021,AE3021)</f>
        <v>0</v>
      </c>
      <c r="L3021" s="1">
        <v>0</v>
      </c>
      <c r="M3021" s="1">
        <v>0</v>
      </c>
      <c r="N3021" s="1">
        <v>0</v>
      </c>
      <c r="O3021" s="1"/>
      <c r="P3021" s="1">
        <v>0</v>
      </c>
      <c r="Q3021" s="1">
        <f>AD3021</f>
        <v>0</v>
      </c>
      <c r="R3021" s="1">
        <v>0</v>
      </c>
      <c r="S3021" s="28"/>
      <c r="T3021" s="1">
        <f>SUM(U3021,V3021,X3021,Y3021,Z3021,AA3021)</f>
        <v>24</v>
      </c>
      <c r="U3021" s="1">
        <f>SUM(AG3021,BF3021)</f>
        <v>24</v>
      </c>
      <c r="V3021" s="1">
        <f>SUM(AJ3021,AK3021,AL3021,AM3021,AO3021,AP3021,AQ3021,AR3021,AS3021,AT3021,AU3021,AN3021,AV3021,AW3021,AX3021,AY3021,AZ3021,BA3021,BC3021,BD3021,BE3021,BB3021)</f>
        <v>0</v>
      </c>
      <c r="W3021" s="1">
        <f>COUNTIF(AJ3021:BE3021, "&gt;0")</f>
        <v>0</v>
      </c>
      <c r="X3021" s="1">
        <f>SUM(BG3021,BH3021)</f>
        <v>0</v>
      </c>
      <c r="Y3021" s="1">
        <f>BI3021</f>
        <v>0</v>
      </c>
      <c r="Z3021" s="1">
        <f>AI3021</f>
        <v>0</v>
      </c>
      <c r="AA3021" s="1">
        <f>AH3021</f>
        <v>0</v>
      </c>
      <c r="AB3021" s="28"/>
      <c r="AC3021" s="16">
        <v>0</v>
      </c>
      <c r="AD3021" s="16">
        <v>0</v>
      </c>
      <c r="AE3021" s="16">
        <v>0</v>
      </c>
      <c r="AF3021" s="28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0</v>
      </c>
      <c r="AO3021" s="16">
        <v>0</v>
      </c>
      <c r="AP3021" s="16">
        <v>0</v>
      </c>
      <c r="AQ3021" s="16">
        <v>0</v>
      </c>
      <c r="AR3021" s="16">
        <v>0</v>
      </c>
      <c r="AS3021" s="16">
        <v>0</v>
      </c>
      <c r="AT3021" s="16">
        <v>0</v>
      </c>
      <c r="AU3021" s="16">
        <v>0</v>
      </c>
      <c r="AV3021" s="16">
        <v>0</v>
      </c>
      <c r="AW3021" s="16">
        <v>0</v>
      </c>
      <c r="AX3021" s="16">
        <v>0</v>
      </c>
      <c r="AY3021" s="16">
        <v>0</v>
      </c>
      <c r="AZ3021" s="16">
        <v>0</v>
      </c>
      <c r="BA3021" s="16">
        <v>0</v>
      </c>
      <c r="BB3021" s="16">
        <v>0</v>
      </c>
      <c r="BC3021" s="16">
        <v>0</v>
      </c>
      <c r="BD3021" s="16">
        <v>0</v>
      </c>
      <c r="BE3021" s="16">
        <v>0</v>
      </c>
      <c r="BF3021" s="16">
        <v>24</v>
      </c>
      <c r="BG3021" s="16">
        <v>0</v>
      </c>
      <c r="BH3021" s="16">
        <v>0</v>
      </c>
      <c r="BI3021" s="16">
        <v>0</v>
      </c>
    </row>
    <row r="3022" spans="1:61" x14ac:dyDescent="0.3">
      <c r="A3022" s="16" t="s">
        <v>58</v>
      </c>
      <c r="B3022" s="16" t="s">
        <v>4107</v>
      </c>
      <c r="C3022" s="16" t="s">
        <v>3461</v>
      </c>
      <c r="D3022" s="16" t="s">
        <v>4090</v>
      </c>
      <c r="E3022" s="16" t="s">
        <v>39</v>
      </c>
      <c r="F3022" s="16">
        <v>999931994</v>
      </c>
      <c r="G3022" s="1">
        <f>(J3022+T3022)-H3022</f>
        <v>24</v>
      </c>
      <c r="H3022" s="16"/>
      <c r="I3022" s="28"/>
      <c r="J3022" s="1">
        <f>SUM(K3022,L3022,N3022,O3022,P3022,Q3022)</f>
        <v>0</v>
      </c>
      <c r="K3022" s="1">
        <f>SUM(AC3022,AE3022)</f>
        <v>0</v>
      </c>
      <c r="L3022" s="1">
        <v>0</v>
      </c>
      <c r="M3022" s="1">
        <v>0</v>
      </c>
      <c r="N3022" s="1">
        <v>0</v>
      </c>
      <c r="O3022" s="1"/>
      <c r="P3022" s="1">
        <v>0</v>
      </c>
      <c r="Q3022" s="1">
        <f>AD3022</f>
        <v>0</v>
      </c>
      <c r="R3022" s="1">
        <v>0</v>
      </c>
      <c r="S3022" s="28"/>
      <c r="T3022" s="1">
        <f>SUM(U3022,V3022,X3022,Y3022,Z3022,AA3022)</f>
        <v>24</v>
      </c>
      <c r="U3022" s="1">
        <f>SUM(AG3022,BF3022)</f>
        <v>24</v>
      </c>
      <c r="V3022" s="1">
        <f>SUM(AJ3022,AK3022,AL3022,AM3022,AO3022,AP3022,AQ3022,AR3022,AS3022,AT3022,AU3022,AN3022,AV3022,AW3022,AX3022,AY3022,AZ3022,BA3022,BC3022,BD3022,BE3022,BB3022)</f>
        <v>0</v>
      </c>
      <c r="W3022" s="1">
        <f>COUNTIF(AJ3022:BE3022, "&gt;0")</f>
        <v>0</v>
      </c>
      <c r="X3022" s="1">
        <f>SUM(BG3022,BH3022)</f>
        <v>0</v>
      </c>
      <c r="Y3022" s="1">
        <f>BI3022</f>
        <v>0</v>
      </c>
      <c r="Z3022" s="1">
        <f>AI3022</f>
        <v>0</v>
      </c>
      <c r="AA3022" s="1">
        <f>AH3022</f>
        <v>0</v>
      </c>
      <c r="AB3022" s="28"/>
      <c r="AC3022" s="16">
        <v>0</v>
      </c>
      <c r="AD3022" s="16">
        <v>0</v>
      </c>
      <c r="AE3022" s="16">
        <v>0</v>
      </c>
      <c r="AF3022" s="28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0</v>
      </c>
      <c r="AO3022" s="16">
        <v>0</v>
      </c>
      <c r="AP3022" s="16">
        <v>0</v>
      </c>
      <c r="AQ3022" s="16">
        <v>0</v>
      </c>
      <c r="AR3022" s="16">
        <v>0</v>
      </c>
      <c r="AS3022" s="16">
        <v>0</v>
      </c>
      <c r="AT3022" s="16">
        <v>0</v>
      </c>
      <c r="AU3022" s="16">
        <v>0</v>
      </c>
      <c r="AV3022" s="16">
        <v>0</v>
      </c>
      <c r="AW3022" s="16">
        <v>0</v>
      </c>
      <c r="AX3022" s="16">
        <v>0</v>
      </c>
      <c r="AY3022" s="16">
        <v>0</v>
      </c>
      <c r="AZ3022" s="16">
        <v>0</v>
      </c>
      <c r="BA3022" s="16">
        <v>0</v>
      </c>
      <c r="BB3022" s="16">
        <v>0</v>
      </c>
      <c r="BC3022" s="16">
        <v>0</v>
      </c>
      <c r="BD3022" s="16">
        <v>0</v>
      </c>
      <c r="BE3022" s="16">
        <v>0</v>
      </c>
      <c r="BF3022" s="16">
        <v>24</v>
      </c>
      <c r="BG3022" s="16">
        <v>0</v>
      </c>
      <c r="BH3022" s="16">
        <v>0</v>
      </c>
      <c r="BI3022" s="16">
        <v>0</v>
      </c>
    </row>
    <row r="3023" spans="1:61" x14ac:dyDescent="0.3">
      <c r="A3023" s="16" t="s">
        <v>58</v>
      </c>
      <c r="B3023" s="16" t="s">
        <v>4107</v>
      </c>
      <c r="C3023" s="16" t="s">
        <v>4068</v>
      </c>
      <c r="D3023" s="16" t="s">
        <v>4069</v>
      </c>
      <c r="E3023" s="16" t="s">
        <v>39</v>
      </c>
      <c r="F3023" s="16">
        <v>999932059</v>
      </c>
      <c r="G3023" s="1">
        <f>(J3023+T3023)-H3023</f>
        <v>24</v>
      </c>
      <c r="H3023" s="16"/>
      <c r="I3023" s="28"/>
      <c r="J3023" s="1">
        <f>SUM(K3023,L3023,N3023,O3023,P3023,Q3023)</f>
        <v>0</v>
      </c>
      <c r="K3023" s="1">
        <f>SUM(AC3023,AE3023)</f>
        <v>0</v>
      </c>
      <c r="L3023" s="1">
        <v>0</v>
      </c>
      <c r="M3023" s="1">
        <v>0</v>
      </c>
      <c r="N3023" s="1">
        <v>0</v>
      </c>
      <c r="O3023" s="1"/>
      <c r="P3023" s="1">
        <v>0</v>
      </c>
      <c r="Q3023" s="1">
        <f>AD3023</f>
        <v>0</v>
      </c>
      <c r="R3023" s="1">
        <v>0</v>
      </c>
      <c r="S3023" s="28"/>
      <c r="T3023" s="1">
        <f>SUM(U3023,V3023,X3023,Y3023,Z3023,AA3023)</f>
        <v>24</v>
      </c>
      <c r="U3023" s="1">
        <f>SUM(AG3023,BF3023)</f>
        <v>24</v>
      </c>
      <c r="V3023" s="1">
        <f>SUM(AJ3023,AK3023,AL3023,AM3023,AO3023,AP3023,AQ3023,AR3023,AS3023,AT3023,AU3023,AN3023,AV3023,AW3023,AX3023,AY3023,AZ3023,BA3023,BC3023,BD3023,BE3023,BB3023)</f>
        <v>0</v>
      </c>
      <c r="W3023" s="1">
        <f>COUNTIF(AJ3023:BE3023, "&gt;0")</f>
        <v>0</v>
      </c>
      <c r="X3023" s="1">
        <f>SUM(BG3023,BH3023)</f>
        <v>0</v>
      </c>
      <c r="Y3023" s="1">
        <f>BI3023</f>
        <v>0</v>
      </c>
      <c r="Z3023" s="1">
        <f>AI3023</f>
        <v>0</v>
      </c>
      <c r="AA3023" s="1">
        <f>AH3023</f>
        <v>0</v>
      </c>
      <c r="AB3023" s="28"/>
      <c r="AC3023" s="16">
        <v>0</v>
      </c>
      <c r="AD3023" s="16">
        <v>0</v>
      </c>
      <c r="AE3023" s="16">
        <v>0</v>
      </c>
      <c r="AF3023" s="28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0</v>
      </c>
      <c r="AO3023" s="16">
        <v>0</v>
      </c>
      <c r="AP3023" s="16">
        <v>0</v>
      </c>
      <c r="AQ3023" s="16">
        <v>0</v>
      </c>
      <c r="AR3023" s="16">
        <v>0</v>
      </c>
      <c r="AS3023" s="16">
        <v>0</v>
      </c>
      <c r="AT3023" s="16">
        <v>0</v>
      </c>
      <c r="AU3023" s="16">
        <v>0</v>
      </c>
      <c r="AV3023" s="16">
        <v>0</v>
      </c>
      <c r="AW3023" s="16">
        <v>0</v>
      </c>
      <c r="AX3023" s="16">
        <v>0</v>
      </c>
      <c r="AY3023" s="16">
        <v>0</v>
      </c>
      <c r="AZ3023" s="16">
        <v>0</v>
      </c>
      <c r="BA3023" s="16">
        <v>0</v>
      </c>
      <c r="BB3023" s="16">
        <v>0</v>
      </c>
      <c r="BC3023" s="16">
        <v>0</v>
      </c>
      <c r="BD3023" s="16">
        <v>0</v>
      </c>
      <c r="BE3023" s="16">
        <v>0</v>
      </c>
      <c r="BF3023" s="16">
        <v>24</v>
      </c>
      <c r="BG3023" s="16">
        <v>0</v>
      </c>
      <c r="BH3023" s="16">
        <v>0</v>
      </c>
      <c r="BI3023" s="16">
        <v>0</v>
      </c>
    </row>
    <row r="3024" spans="1:61" x14ac:dyDescent="0.3">
      <c r="A3024" s="16" t="s">
        <v>58</v>
      </c>
      <c r="B3024" s="16" t="s">
        <v>4107</v>
      </c>
      <c r="C3024" s="16" t="s">
        <v>4091</v>
      </c>
      <c r="D3024" s="16" t="s">
        <v>4092</v>
      </c>
      <c r="E3024" s="16" t="s">
        <v>39</v>
      </c>
      <c r="F3024" s="16">
        <v>999932120</v>
      </c>
      <c r="G3024" s="1">
        <f>(J3024+T3024)-H3024</f>
        <v>24</v>
      </c>
      <c r="H3024" s="16"/>
      <c r="I3024" s="28"/>
      <c r="J3024" s="1">
        <f>SUM(K3024,L3024,N3024,O3024,P3024,Q3024)</f>
        <v>0</v>
      </c>
      <c r="K3024" s="1">
        <f>SUM(AC3024,AE3024)</f>
        <v>0</v>
      </c>
      <c r="L3024" s="1">
        <v>0</v>
      </c>
      <c r="M3024" s="1">
        <v>0</v>
      </c>
      <c r="N3024" s="1">
        <v>0</v>
      </c>
      <c r="O3024" s="1"/>
      <c r="P3024" s="1">
        <v>0</v>
      </c>
      <c r="Q3024" s="1">
        <f>AD3024</f>
        <v>0</v>
      </c>
      <c r="R3024" s="1">
        <v>0</v>
      </c>
      <c r="S3024" s="28"/>
      <c r="T3024" s="1">
        <f>SUM(U3024,V3024,X3024,Y3024,Z3024,AA3024)</f>
        <v>24</v>
      </c>
      <c r="U3024" s="1">
        <f>SUM(AG3024,BF3024)</f>
        <v>24</v>
      </c>
      <c r="V3024" s="1">
        <f>SUM(AJ3024,AK3024,AL3024,AM3024,AO3024,AP3024,AQ3024,AR3024,AS3024,AT3024,AU3024,AN3024,AV3024,AW3024,AX3024,AY3024,AZ3024,BA3024,BC3024,BD3024,BE3024,BB3024)</f>
        <v>0</v>
      </c>
      <c r="W3024" s="1">
        <f>COUNTIF(AJ3024:BE3024, "&gt;0")</f>
        <v>0</v>
      </c>
      <c r="X3024" s="1">
        <f>SUM(BG3024,BH3024)</f>
        <v>0</v>
      </c>
      <c r="Y3024" s="1">
        <f>BI3024</f>
        <v>0</v>
      </c>
      <c r="Z3024" s="1">
        <f>AI3024</f>
        <v>0</v>
      </c>
      <c r="AA3024" s="1">
        <f>AH3024</f>
        <v>0</v>
      </c>
      <c r="AB3024" s="28"/>
      <c r="AC3024" s="16">
        <v>0</v>
      </c>
      <c r="AD3024" s="16">
        <v>0</v>
      </c>
      <c r="AE3024" s="16">
        <v>0</v>
      </c>
      <c r="AF3024" s="28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0</v>
      </c>
      <c r="AO3024" s="16">
        <v>0</v>
      </c>
      <c r="AP3024" s="16">
        <v>0</v>
      </c>
      <c r="AQ3024" s="16">
        <v>0</v>
      </c>
      <c r="AR3024" s="16">
        <v>0</v>
      </c>
      <c r="AS3024" s="16">
        <v>0</v>
      </c>
      <c r="AT3024" s="16">
        <v>0</v>
      </c>
      <c r="AU3024" s="16">
        <v>0</v>
      </c>
      <c r="AV3024" s="16">
        <v>0</v>
      </c>
      <c r="AW3024" s="16">
        <v>0</v>
      </c>
      <c r="AX3024" s="16">
        <v>0</v>
      </c>
      <c r="AY3024" s="16">
        <v>0</v>
      </c>
      <c r="AZ3024" s="16">
        <v>0</v>
      </c>
      <c r="BA3024" s="16">
        <v>0</v>
      </c>
      <c r="BB3024" s="16">
        <v>0</v>
      </c>
      <c r="BC3024" s="16">
        <v>0</v>
      </c>
      <c r="BD3024" s="16">
        <v>0</v>
      </c>
      <c r="BE3024" s="16">
        <v>0</v>
      </c>
      <c r="BF3024" s="16">
        <v>24</v>
      </c>
      <c r="BG3024" s="16">
        <v>0</v>
      </c>
      <c r="BH3024" s="16">
        <v>0</v>
      </c>
      <c r="BI3024" s="16">
        <v>0</v>
      </c>
    </row>
    <row r="3025" spans="1:62" x14ac:dyDescent="0.3">
      <c r="A3025" s="16" t="s">
        <v>58</v>
      </c>
      <c r="B3025" s="16" t="s">
        <v>4107</v>
      </c>
      <c r="C3025" s="16" t="s">
        <v>4061</v>
      </c>
      <c r="D3025" s="16" t="s">
        <v>4062</v>
      </c>
      <c r="E3025" s="16" t="s">
        <v>39</v>
      </c>
      <c r="F3025" s="16">
        <v>999932218</v>
      </c>
      <c r="G3025" s="1">
        <f>(J3025+T3025)-H3025</f>
        <v>24</v>
      </c>
      <c r="H3025" s="16"/>
      <c r="I3025" s="28"/>
      <c r="J3025" s="1">
        <f>SUM(K3025,L3025,N3025,O3025,P3025,Q3025)</f>
        <v>0</v>
      </c>
      <c r="K3025" s="1">
        <f>SUM(AC3025,AE3025)</f>
        <v>0</v>
      </c>
      <c r="L3025" s="1">
        <v>0</v>
      </c>
      <c r="M3025" s="1">
        <v>0</v>
      </c>
      <c r="N3025" s="1">
        <v>0</v>
      </c>
      <c r="O3025" s="1"/>
      <c r="P3025" s="1">
        <v>0</v>
      </c>
      <c r="Q3025" s="1">
        <f>AD3025</f>
        <v>0</v>
      </c>
      <c r="R3025" s="1">
        <v>0</v>
      </c>
      <c r="S3025" s="28"/>
      <c r="T3025" s="1">
        <f>SUM(U3025,V3025,X3025,Y3025,Z3025,AA3025)</f>
        <v>24</v>
      </c>
      <c r="U3025" s="1">
        <f>SUM(AG3025,BF3025)</f>
        <v>24</v>
      </c>
      <c r="V3025" s="1">
        <f>SUM(AJ3025,AK3025,AL3025,AM3025,AO3025,AP3025,AQ3025,AR3025,AS3025,AT3025,AU3025,AN3025,AV3025,AW3025,AX3025,AY3025,AZ3025,BA3025,BC3025,BD3025,BE3025,BB3025)</f>
        <v>0</v>
      </c>
      <c r="W3025" s="1">
        <f>COUNTIF(AJ3025:BE3025, "&gt;0")</f>
        <v>0</v>
      </c>
      <c r="X3025" s="1">
        <f>SUM(BG3025,BH3025)</f>
        <v>0</v>
      </c>
      <c r="Y3025" s="1">
        <f>BI3025</f>
        <v>0</v>
      </c>
      <c r="Z3025" s="1">
        <f>AI3025</f>
        <v>0</v>
      </c>
      <c r="AA3025" s="1">
        <f>AH3025</f>
        <v>0</v>
      </c>
      <c r="AB3025" s="28"/>
      <c r="AC3025" s="16">
        <v>0</v>
      </c>
      <c r="AD3025" s="16">
        <v>0</v>
      </c>
      <c r="AE3025" s="16">
        <v>0</v>
      </c>
      <c r="AF3025" s="28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0</v>
      </c>
      <c r="AO3025" s="16">
        <v>0</v>
      </c>
      <c r="AP3025" s="16">
        <v>0</v>
      </c>
      <c r="AQ3025" s="16">
        <v>0</v>
      </c>
      <c r="AR3025" s="16">
        <v>0</v>
      </c>
      <c r="AS3025" s="16">
        <v>0</v>
      </c>
      <c r="AT3025" s="16">
        <v>0</v>
      </c>
      <c r="AU3025" s="16">
        <v>0</v>
      </c>
      <c r="AV3025" s="16">
        <v>0</v>
      </c>
      <c r="AW3025" s="16">
        <v>0</v>
      </c>
      <c r="AX3025" s="16">
        <v>0</v>
      </c>
      <c r="AY3025" s="16">
        <v>0</v>
      </c>
      <c r="AZ3025" s="16">
        <v>0</v>
      </c>
      <c r="BA3025" s="16">
        <v>0</v>
      </c>
      <c r="BB3025" s="16">
        <v>0</v>
      </c>
      <c r="BC3025" s="16">
        <v>0</v>
      </c>
      <c r="BD3025" s="16">
        <v>0</v>
      </c>
      <c r="BE3025" s="16">
        <v>0</v>
      </c>
      <c r="BF3025" s="16">
        <v>24</v>
      </c>
      <c r="BG3025" s="16">
        <v>0</v>
      </c>
      <c r="BH3025" s="16">
        <v>0</v>
      </c>
      <c r="BI3025" s="16">
        <v>0</v>
      </c>
    </row>
    <row r="3026" spans="1:62" x14ac:dyDescent="0.3">
      <c r="A3026" s="16" t="s">
        <v>58</v>
      </c>
      <c r="B3026" s="16" t="s">
        <v>4107</v>
      </c>
      <c r="C3026" s="16" t="s">
        <v>4102</v>
      </c>
      <c r="D3026" s="16" t="s">
        <v>4103</v>
      </c>
      <c r="E3026" s="16" t="s">
        <v>39</v>
      </c>
      <c r="F3026" s="16">
        <v>999932220</v>
      </c>
      <c r="G3026" s="1">
        <f>(J3026+T3026)-H3026</f>
        <v>24</v>
      </c>
      <c r="H3026" s="16"/>
      <c r="I3026" s="28"/>
      <c r="J3026" s="1">
        <f>SUM(K3026,L3026,N3026,O3026,P3026,Q3026)</f>
        <v>0</v>
      </c>
      <c r="K3026" s="1">
        <f>SUM(AC3026,AE3026)</f>
        <v>0</v>
      </c>
      <c r="L3026" s="1">
        <v>0</v>
      </c>
      <c r="M3026" s="1">
        <v>0</v>
      </c>
      <c r="N3026" s="1">
        <v>0</v>
      </c>
      <c r="O3026" s="1"/>
      <c r="P3026" s="1">
        <v>0</v>
      </c>
      <c r="Q3026" s="1">
        <f>AD3026</f>
        <v>0</v>
      </c>
      <c r="R3026" s="1">
        <v>0</v>
      </c>
      <c r="S3026" s="28"/>
      <c r="T3026" s="1">
        <f>SUM(U3026,V3026,X3026,Y3026,Z3026,AA3026)</f>
        <v>24</v>
      </c>
      <c r="U3026" s="1">
        <f>SUM(AG3026,BF3026)</f>
        <v>24</v>
      </c>
      <c r="V3026" s="1">
        <f>SUM(AJ3026,AK3026,AL3026,AM3026,AO3026,AP3026,AQ3026,AR3026,AS3026,AT3026,AU3026,AN3026,AV3026,AW3026,AX3026,AY3026,AZ3026,BA3026,BC3026,BD3026,BE3026,BB3026)</f>
        <v>0</v>
      </c>
      <c r="W3026" s="1">
        <f>COUNTIF(AJ3026:BE3026, "&gt;0")</f>
        <v>0</v>
      </c>
      <c r="X3026" s="1">
        <f>SUM(BG3026,BH3026)</f>
        <v>0</v>
      </c>
      <c r="Y3026" s="1">
        <f>BI3026</f>
        <v>0</v>
      </c>
      <c r="Z3026" s="1">
        <f>AI3026</f>
        <v>0</v>
      </c>
      <c r="AA3026" s="1">
        <f>AH3026</f>
        <v>0</v>
      </c>
      <c r="AB3026" s="28"/>
      <c r="AC3026" s="16">
        <v>0</v>
      </c>
      <c r="AD3026" s="16">
        <v>0</v>
      </c>
      <c r="AE3026" s="16">
        <v>0</v>
      </c>
      <c r="AF3026" s="28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0</v>
      </c>
      <c r="AO3026" s="16">
        <v>0</v>
      </c>
      <c r="AP3026" s="16">
        <v>0</v>
      </c>
      <c r="AQ3026" s="16">
        <v>0</v>
      </c>
      <c r="AR3026" s="16">
        <v>0</v>
      </c>
      <c r="AS3026" s="16">
        <v>0</v>
      </c>
      <c r="AT3026" s="16">
        <v>0</v>
      </c>
      <c r="AU3026" s="16">
        <v>0</v>
      </c>
      <c r="AV3026" s="16">
        <v>0</v>
      </c>
      <c r="AW3026" s="16">
        <v>0</v>
      </c>
      <c r="AX3026" s="16">
        <v>0</v>
      </c>
      <c r="AY3026" s="16">
        <v>0</v>
      </c>
      <c r="AZ3026" s="16">
        <v>0</v>
      </c>
      <c r="BA3026" s="16">
        <v>0</v>
      </c>
      <c r="BB3026" s="16">
        <v>0</v>
      </c>
      <c r="BC3026" s="16">
        <v>0</v>
      </c>
      <c r="BD3026" s="16">
        <v>0</v>
      </c>
      <c r="BE3026" s="16">
        <v>0</v>
      </c>
      <c r="BF3026" s="16">
        <v>24</v>
      </c>
      <c r="BG3026" s="16">
        <v>0</v>
      </c>
      <c r="BH3026" s="16">
        <v>0</v>
      </c>
      <c r="BI3026" s="16">
        <v>0</v>
      </c>
    </row>
    <row r="3027" spans="1:62" x14ac:dyDescent="0.3">
      <c r="A3027" s="16" t="s">
        <v>36</v>
      </c>
      <c r="B3027" s="16" t="s">
        <v>30</v>
      </c>
      <c r="C3027" s="16" t="s">
        <v>391</v>
      </c>
      <c r="D3027" s="16" t="s">
        <v>3424</v>
      </c>
      <c r="E3027" s="16" t="s">
        <v>39</v>
      </c>
      <c r="F3027" s="16">
        <v>999932316</v>
      </c>
      <c r="G3027" s="1">
        <f>(J3027+T3027)-H3027</f>
        <v>130</v>
      </c>
      <c r="H3027" s="16"/>
      <c r="I3027" s="28"/>
      <c r="J3027" s="1">
        <f>SUM(K3027,L3027,N3027,O3027,P3027,Q3027)</f>
        <v>0</v>
      </c>
      <c r="K3027" s="1">
        <f>SUM(AC3027,AE3027)</f>
        <v>0</v>
      </c>
      <c r="L3027" s="1">
        <v>0</v>
      </c>
      <c r="M3027" s="1">
        <v>0</v>
      </c>
      <c r="N3027" s="1">
        <v>0</v>
      </c>
      <c r="O3027" s="1"/>
      <c r="P3027" s="1">
        <v>0</v>
      </c>
      <c r="Q3027" s="1">
        <f>AD3027</f>
        <v>0</v>
      </c>
      <c r="R3027" s="1">
        <v>0</v>
      </c>
      <c r="S3027" s="28"/>
      <c r="T3027" s="1">
        <f>SUM(U3027,V3027,X3027,Y3027,Z3027,AA3027)</f>
        <v>130</v>
      </c>
      <c r="U3027" s="1">
        <f>SUM(AG3027,BF3027)</f>
        <v>0</v>
      </c>
      <c r="V3027" s="1">
        <f>SUM(AJ3027,AK3027,AL3027,AM3027,AO3027,AP3027,AQ3027,AR3027,AS3027,AT3027,AU3027,AN3027,AV3027,AW3027,AX3027,AY3027,AZ3027,BA3027,BC3027,BD3027,BE3027,BB3027)</f>
        <v>0</v>
      </c>
      <c r="W3027" s="1">
        <f>COUNTIF(AJ3027:BE3027, "&gt;0")</f>
        <v>0</v>
      </c>
      <c r="X3027" s="1">
        <f>SUM(BG3027,BH3027)</f>
        <v>40</v>
      </c>
      <c r="Y3027" s="1">
        <f>BI3027</f>
        <v>90</v>
      </c>
      <c r="Z3027" s="1">
        <f>AI3027</f>
        <v>0</v>
      </c>
      <c r="AA3027" s="1">
        <f>AH3027</f>
        <v>0</v>
      </c>
      <c r="AB3027" s="28"/>
      <c r="AC3027" s="16">
        <v>0</v>
      </c>
      <c r="AD3027" s="16">
        <v>0</v>
      </c>
      <c r="AE3027" s="16">
        <v>0</v>
      </c>
      <c r="AF3027" s="28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0</v>
      </c>
      <c r="AO3027" s="16">
        <v>0</v>
      </c>
      <c r="AP3027" s="16">
        <v>0</v>
      </c>
      <c r="AQ3027" s="16">
        <v>0</v>
      </c>
      <c r="AR3027" s="16">
        <v>0</v>
      </c>
      <c r="AS3027" s="16">
        <v>0</v>
      </c>
      <c r="AT3027" s="16">
        <v>0</v>
      </c>
      <c r="AU3027" s="16">
        <v>0</v>
      </c>
      <c r="AV3027" s="16">
        <v>0</v>
      </c>
      <c r="AW3027" s="16">
        <v>0</v>
      </c>
      <c r="AX3027" s="16">
        <v>0</v>
      </c>
      <c r="AY3027" s="16">
        <v>0</v>
      </c>
      <c r="AZ3027" s="16">
        <v>0</v>
      </c>
      <c r="BA3027" s="16">
        <v>0</v>
      </c>
      <c r="BB3027" s="16">
        <v>0</v>
      </c>
      <c r="BC3027" s="16">
        <v>0</v>
      </c>
      <c r="BD3027" s="16">
        <v>0</v>
      </c>
      <c r="BE3027" s="16">
        <v>0</v>
      </c>
      <c r="BF3027" s="16">
        <v>0</v>
      </c>
      <c r="BG3027" s="16">
        <v>40</v>
      </c>
      <c r="BH3027" s="16">
        <v>0</v>
      </c>
      <c r="BI3027" s="16">
        <v>90</v>
      </c>
    </row>
    <row r="3028" spans="1:62" x14ac:dyDescent="0.3">
      <c r="A3028" s="85" t="s">
        <v>36</v>
      </c>
      <c r="B3028" s="85" t="s">
        <v>30</v>
      </c>
      <c r="C3028" s="16" t="s">
        <v>518</v>
      </c>
      <c r="D3028" s="16" t="s">
        <v>2407</v>
      </c>
      <c r="E3028" s="16" t="s">
        <v>39</v>
      </c>
      <c r="F3028" s="85">
        <v>999931172</v>
      </c>
      <c r="G3028" s="1">
        <f>(J3028+T3028)-H3028</f>
        <v>97.5</v>
      </c>
      <c r="H3028" s="16"/>
      <c r="I3028" s="28"/>
      <c r="J3028" s="1">
        <f>SUM(K3028,L3028,N3028,O3028,P3028,Q3028)</f>
        <v>0</v>
      </c>
      <c r="K3028" s="1">
        <f>SUM(AC3028,AE3028)</f>
        <v>0</v>
      </c>
      <c r="L3028" s="1">
        <v>0</v>
      </c>
      <c r="M3028" s="1">
        <v>0</v>
      </c>
      <c r="N3028" s="1">
        <v>0</v>
      </c>
      <c r="O3028" s="1"/>
      <c r="P3028" s="1">
        <v>0</v>
      </c>
      <c r="Q3028" s="1">
        <f>AD3028</f>
        <v>0</v>
      </c>
      <c r="R3028" s="1">
        <v>0</v>
      </c>
      <c r="S3028" s="31"/>
      <c r="T3028" s="1">
        <f>SUM(U3028,V3028,X3028,Y3028,Z3028,AA3028)</f>
        <v>97.5</v>
      </c>
      <c r="U3028" s="1">
        <f>SUM(AG3028,BF3028)</f>
        <v>0</v>
      </c>
      <c r="V3028" s="1">
        <f>SUM(AJ3028,AK3028,AL3028,AM3028,AO3028,AP3028,AQ3028,AR3028,AS3028,AT3028,AU3028,AN3028,AV3028,AW3028,AX3028,AY3028,AZ3028,BA3028,BC3028,BD3028,BE3028,BB3028)</f>
        <v>30</v>
      </c>
      <c r="W3028" s="1">
        <f>COUNTIF(AJ3028:BE3028, "&gt;0")</f>
        <v>1</v>
      </c>
      <c r="X3028" s="1">
        <f>SUM(BG3028,BH3028)</f>
        <v>0</v>
      </c>
      <c r="Y3028" s="1">
        <f>BI3028</f>
        <v>67.5</v>
      </c>
      <c r="Z3028" s="1">
        <f>AI3028</f>
        <v>0</v>
      </c>
      <c r="AA3028" s="1">
        <f>AH3028</f>
        <v>0</v>
      </c>
      <c r="AB3028" s="31"/>
      <c r="AC3028" s="16">
        <v>0</v>
      </c>
      <c r="AD3028" s="16">
        <v>0</v>
      </c>
      <c r="AE3028" s="16">
        <v>0</v>
      </c>
      <c r="AF3028" s="28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0</v>
      </c>
      <c r="AO3028" s="16">
        <v>0</v>
      </c>
      <c r="AP3028" s="16">
        <v>0</v>
      </c>
      <c r="AQ3028" s="16">
        <v>0</v>
      </c>
      <c r="AR3028" s="16">
        <v>30</v>
      </c>
      <c r="AS3028" s="16">
        <v>0</v>
      </c>
      <c r="AT3028" s="16">
        <v>0</v>
      </c>
      <c r="AU3028" s="16">
        <v>0</v>
      </c>
      <c r="AV3028" s="16">
        <v>0</v>
      </c>
      <c r="AW3028" s="16">
        <v>0</v>
      </c>
      <c r="AX3028" s="16">
        <v>0</v>
      </c>
      <c r="AY3028" s="16">
        <v>0</v>
      </c>
      <c r="AZ3028" s="16">
        <v>0</v>
      </c>
      <c r="BA3028" s="16">
        <v>0</v>
      </c>
      <c r="BB3028" s="16">
        <v>0</v>
      </c>
      <c r="BC3028" s="16">
        <v>0</v>
      </c>
      <c r="BD3028" s="16">
        <v>0</v>
      </c>
      <c r="BE3028" s="16">
        <v>0</v>
      </c>
      <c r="BF3028" s="16">
        <v>0</v>
      </c>
      <c r="BG3028" s="16">
        <v>0</v>
      </c>
      <c r="BH3028" s="16">
        <v>0</v>
      </c>
      <c r="BI3028" s="16">
        <v>67.5</v>
      </c>
      <c r="BJ3028" s="135"/>
    </row>
    <row r="3029" spans="1:62" x14ac:dyDescent="0.3">
      <c r="A3029" s="85" t="s">
        <v>36</v>
      </c>
      <c r="B3029" s="85" t="s">
        <v>30</v>
      </c>
      <c r="C3029" s="16" t="s">
        <v>2883</v>
      </c>
      <c r="D3029" s="16" t="s">
        <v>2884</v>
      </c>
      <c r="E3029" s="16" t="s">
        <v>39</v>
      </c>
      <c r="F3029" s="85">
        <v>999929931</v>
      </c>
      <c r="G3029" s="1">
        <f>(J3029+T3029)-H3029</f>
        <v>30</v>
      </c>
      <c r="H3029" s="16"/>
      <c r="I3029" s="28"/>
      <c r="J3029" s="1">
        <f>SUM(K3029,L3029,N3029,O3029,P3029,Q3029)</f>
        <v>0</v>
      </c>
      <c r="K3029" s="1">
        <f>SUM(AC3029,AE3029)</f>
        <v>0</v>
      </c>
      <c r="L3029" s="1">
        <v>0</v>
      </c>
      <c r="M3029" s="1">
        <v>0</v>
      </c>
      <c r="N3029" s="1">
        <v>0</v>
      </c>
      <c r="O3029" s="1"/>
      <c r="P3029" s="1">
        <v>0</v>
      </c>
      <c r="Q3029" s="1">
        <f>AD3029</f>
        <v>0</v>
      </c>
      <c r="R3029" s="1">
        <v>0</v>
      </c>
      <c r="S3029" s="28"/>
      <c r="T3029" s="1">
        <f>SUM(U3029,V3029,X3029,Y3029,Z3029,AA3029)</f>
        <v>30</v>
      </c>
      <c r="U3029" s="1">
        <f>SUM(AG3029,BF3029)</f>
        <v>0</v>
      </c>
      <c r="V3029" s="1">
        <f>SUM(AJ3029,AK3029,AL3029,AM3029,AO3029,AP3029,AQ3029,AR3029,AS3029,AT3029,AU3029,AN3029,AV3029,AW3029,AX3029,AY3029,AZ3029,BA3029,BC3029,BD3029,BE3029,BB3029)</f>
        <v>30</v>
      </c>
      <c r="W3029" s="1">
        <f>COUNTIF(AJ3029:BE3029, "&gt;0")</f>
        <v>1</v>
      </c>
      <c r="X3029" s="1">
        <f>SUM(BG3029,BH3029)</f>
        <v>0</v>
      </c>
      <c r="Y3029" s="1">
        <f>BI3029</f>
        <v>0</v>
      </c>
      <c r="Z3029" s="1">
        <f>AI3029</f>
        <v>0</v>
      </c>
      <c r="AA3029" s="1">
        <f>AH3029</f>
        <v>0</v>
      </c>
      <c r="AB3029" s="28"/>
      <c r="AC3029" s="16">
        <v>0</v>
      </c>
      <c r="AD3029" s="16">
        <v>0</v>
      </c>
      <c r="AE3029" s="16">
        <v>0</v>
      </c>
      <c r="AF3029" s="28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30</v>
      </c>
      <c r="AO3029" s="16">
        <v>0</v>
      </c>
      <c r="AP3029" s="16">
        <v>0</v>
      </c>
      <c r="AQ3029" s="16">
        <v>0</v>
      </c>
      <c r="AR3029" s="16">
        <v>0</v>
      </c>
      <c r="AS3029" s="16">
        <v>0</v>
      </c>
      <c r="AT3029" s="16">
        <v>0</v>
      </c>
      <c r="AU3029" s="16">
        <v>0</v>
      </c>
      <c r="AV3029" s="16">
        <v>0</v>
      </c>
      <c r="AW3029" s="16">
        <v>0</v>
      </c>
      <c r="AX3029" s="16">
        <v>0</v>
      </c>
      <c r="AY3029" s="16">
        <v>0</v>
      </c>
      <c r="AZ3029" s="16">
        <v>0</v>
      </c>
      <c r="BA3029" s="16">
        <v>0</v>
      </c>
      <c r="BB3029" s="16">
        <v>0</v>
      </c>
      <c r="BC3029" s="16">
        <v>0</v>
      </c>
      <c r="BD3029" s="16">
        <v>0</v>
      </c>
      <c r="BE3029" s="16">
        <v>0</v>
      </c>
      <c r="BF3029" s="16">
        <v>0</v>
      </c>
      <c r="BG3029" s="16">
        <v>0</v>
      </c>
      <c r="BH3029" s="16">
        <v>0</v>
      </c>
      <c r="BI3029" s="16">
        <v>0</v>
      </c>
      <c r="BJ3029" s="135"/>
    </row>
    <row r="3030" spans="1:62" x14ac:dyDescent="0.3">
      <c r="A3030" s="85" t="s">
        <v>36</v>
      </c>
      <c r="B3030" s="85" t="s">
        <v>30</v>
      </c>
      <c r="C3030" s="16" t="s">
        <v>298</v>
      </c>
      <c r="D3030" s="16" t="s">
        <v>71</v>
      </c>
      <c r="E3030" s="16" t="s">
        <v>39</v>
      </c>
      <c r="F3030" s="85">
        <v>999931244</v>
      </c>
      <c r="G3030" s="1">
        <f>(J3030+T3030)-H3030</f>
        <v>30</v>
      </c>
      <c r="H3030" s="16"/>
      <c r="I3030" s="28"/>
      <c r="J3030" s="1">
        <f>SUM(K3030,L3030,N3030,O3030,P3030,Q3030)</f>
        <v>0</v>
      </c>
      <c r="K3030" s="1">
        <f>SUM(AC3030,AE3030)</f>
        <v>0</v>
      </c>
      <c r="L3030" s="1">
        <v>0</v>
      </c>
      <c r="M3030" s="1">
        <v>0</v>
      </c>
      <c r="N3030" s="1">
        <v>0</v>
      </c>
      <c r="O3030" s="1"/>
      <c r="P3030" s="1">
        <v>0</v>
      </c>
      <c r="Q3030" s="1">
        <f>AD3030</f>
        <v>0</v>
      </c>
      <c r="R3030" s="1">
        <v>0</v>
      </c>
      <c r="S3030" s="31"/>
      <c r="T3030" s="1">
        <f>SUM(U3030,V3030,X3030,Y3030,Z3030,AA3030)</f>
        <v>30</v>
      </c>
      <c r="U3030" s="1">
        <f>SUM(AG3030,BF3030)</f>
        <v>0</v>
      </c>
      <c r="V3030" s="1">
        <f>SUM(AJ3030,AK3030,AL3030,AM3030,AO3030,AP3030,AQ3030,AR3030,AS3030,AT3030,AU3030,AN3030,AV3030,AW3030,AX3030,AY3030,AZ3030,BA3030,BC3030,BD3030,BE3030,BB3030)</f>
        <v>30</v>
      </c>
      <c r="W3030" s="1">
        <f>COUNTIF(AJ3030:BE3030, "&gt;0")</f>
        <v>1</v>
      </c>
      <c r="X3030" s="1">
        <f>SUM(BG3030,BH3030)</f>
        <v>0</v>
      </c>
      <c r="Y3030" s="1">
        <f>BI3030</f>
        <v>0</v>
      </c>
      <c r="Z3030" s="1">
        <f>AI3030</f>
        <v>0</v>
      </c>
      <c r="AA3030" s="1">
        <f>AH3030</f>
        <v>0</v>
      </c>
      <c r="AB3030" s="31"/>
      <c r="AC3030" s="16">
        <v>0</v>
      </c>
      <c r="AD3030" s="16">
        <v>0</v>
      </c>
      <c r="AE3030" s="16">
        <v>0</v>
      </c>
      <c r="AF3030" s="28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0</v>
      </c>
      <c r="AO3030" s="16">
        <v>0</v>
      </c>
      <c r="AP3030" s="16">
        <v>0</v>
      </c>
      <c r="AQ3030" s="16">
        <v>0</v>
      </c>
      <c r="AR3030" s="16">
        <v>0</v>
      </c>
      <c r="AS3030" s="16">
        <v>0</v>
      </c>
      <c r="AT3030" s="16">
        <v>30</v>
      </c>
      <c r="AU3030" s="16">
        <v>0</v>
      </c>
      <c r="AV3030" s="16">
        <v>0</v>
      </c>
      <c r="AW3030" s="16">
        <v>0</v>
      </c>
      <c r="AX3030" s="16">
        <v>0</v>
      </c>
      <c r="AY3030" s="16">
        <v>0</v>
      </c>
      <c r="AZ3030" s="16">
        <v>0</v>
      </c>
      <c r="BA3030" s="16">
        <v>0</v>
      </c>
      <c r="BB3030" s="16">
        <v>0</v>
      </c>
      <c r="BC3030" s="16">
        <v>0</v>
      </c>
      <c r="BD3030" s="16">
        <v>0</v>
      </c>
      <c r="BE3030" s="16">
        <v>0</v>
      </c>
      <c r="BF3030" s="16">
        <v>0</v>
      </c>
      <c r="BG3030" s="16">
        <v>0</v>
      </c>
      <c r="BH3030" s="16">
        <v>0</v>
      </c>
      <c r="BI3030" s="16">
        <v>0</v>
      </c>
      <c r="BJ3030" s="135"/>
    </row>
    <row r="3031" spans="1:62" x14ac:dyDescent="0.3">
      <c r="A3031" s="85" t="s">
        <v>61</v>
      </c>
      <c r="B3031" s="85" t="s">
        <v>30</v>
      </c>
      <c r="C3031" s="16" t="s">
        <v>3000</v>
      </c>
      <c r="D3031" s="16" t="s">
        <v>3001</v>
      </c>
      <c r="E3031" s="16" t="s">
        <v>39</v>
      </c>
      <c r="F3031" s="85">
        <v>999929618</v>
      </c>
      <c r="G3031" s="1">
        <f>(J3031+T3031)-H3031</f>
        <v>120</v>
      </c>
      <c r="H3031" s="16"/>
      <c r="I3031" s="28"/>
      <c r="J3031" s="1">
        <f>SUM(K3031,L3031,N3031,O3031,P3031,Q3031)</f>
        <v>0</v>
      </c>
      <c r="K3031" s="1">
        <f>SUM(AC3031,AE3031)</f>
        <v>0</v>
      </c>
      <c r="L3031" s="1">
        <v>0</v>
      </c>
      <c r="M3031" s="1">
        <v>0</v>
      </c>
      <c r="N3031" s="1">
        <v>0</v>
      </c>
      <c r="O3031" s="1"/>
      <c r="P3031" s="1">
        <v>0</v>
      </c>
      <c r="Q3031" s="1">
        <f>AD3031</f>
        <v>0</v>
      </c>
      <c r="R3031" s="1">
        <v>0</v>
      </c>
      <c r="S3031" s="28"/>
      <c r="T3031" s="1">
        <f>SUM(U3031,V3031,X3031,Y3031,Z3031,AA3031)</f>
        <v>120</v>
      </c>
      <c r="U3031" s="1">
        <f>SUM(AG3031,BF3031)</f>
        <v>0</v>
      </c>
      <c r="V3031" s="1">
        <f>SUM(AJ3031,AK3031,AL3031,AM3031,AO3031,AP3031,AQ3031,AR3031,AS3031,AT3031,AU3031,AN3031,AV3031,AW3031,AX3031,AY3031,AZ3031,BA3031,BC3031,BD3031,BE3031,BB3031)</f>
        <v>30</v>
      </c>
      <c r="W3031" s="1">
        <f>COUNTIF(AJ3031:BE3031, "&gt;0")</f>
        <v>1</v>
      </c>
      <c r="X3031" s="1">
        <f>SUM(BG3031,BH3031)</f>
        <v>0</v>
      </c>
      <c r="Y3031" s="1">
        <f>BI3031</f>
        <v>90</v>
      </c>
      <c r="Z3031" s="1">
        <f>AI3031</f>
        <v>0</v>
      </c>
      <c r="AA3031" s="1">
        <f>AH3031</f>
        <v>0</v>
      </c>
      <c r="AB3031" s="28"/>
      <c r="AC3031" s="16">
        <v>0</v>
      </c>
      <c r="AD3031" s="16">
        <v>0</v>
      </c>
      <c r="AE3031" s="16">
        <v>0</v>
      </c>
      <c r="AF3031" s="28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0</v>
      </c>
      <c r="AO3031" s="16">
        <v>0</v>
      </c>
      <c r="AP3031" s="16">
        <v>0</v>
      </c>
      <c r="AQ3031" s="16">
        <v>0</v>
      </c>
      <c r="AR3031" s="16">
        <v>0</v>
      </c>
      <c r="AS3031" s="16">
        <v>0</v>
      </c>
      <c r="AT3031" s="16">
        <v>0</v>
      </c>
      <c r="AU3031" s="16">
        <v>0</v>
      </c>
      <c r="AV3031" s="16">
        <v>30</v>
      </c>
      <c r="AW3031" s="16">
        <v>0</v>
      </c>
      <c r="AX3031" s="16">
        <v>0</v>
      </c>
      <c r="AY3031" s="16">
        <v>0</v>
      </c>
      <c r="AZ3031" s="16">
        <v>0</v>
      </c>
      <c r="BA3031" s="16">
        <v>0</v>
      </c>
      <c r="BB3031" s="16">
        <v>0</v>
      </c>
      <c r="BC3031" s="16">
        <v>0</v>
      </c>
      <c r="BD3031" s="16">
        <v>0</v>
      </c>
      <c r="BE3031" s="16">
        <v>0</v>
      </c>
      <c r="BF3031" s="16">
        <v>0</v>
      </c>
      <c r="BG3031" s="16">
        <v>0</v>
      </c>
      <c r="BH3031" s="16">
        <v>0</v>
      </c>
      <c r="BI3031" s="16">
        <v>90</v>
      </c>
      <c r="BJ3031" s="135"/>
    </row>
    <row r="3032" spans="1:62" x14ac:dyDescent="0.3">
      <c r="A3032" s="16" t="s">
        <v>61</v>
      </c>
      <c r="B3032" s="16" t="s">
        <v>30</v>
      </c>
      <c r="C3032" s="16" t="s">
        <v>3479</v>
      </c>
      <c r="D3032" s="16" t="s">
        <v>3480</v>
      </c>
      <c r="E3032" s="16" t="s">
        <v>39</v>
      </c>
      <c r="F3032" s="16">
        <v>999931519</v>
      </c>
      <c r="G3032" s="1">
        <f>(J3032+T3032)-H3032</f>
        <v>107.5</v>
      </c>
      <c r="H3032" s="16"/>
      <c r="I3032" s="28"/>
      <c r="J3032" s="1">
        <f>SUM(K3032,L3032,N3032,O3032,P3032,Q3032)</f>
        <v>0</v>
      </c>
      <c r="K3032" s="1">
        <f>SUM(AC3032,AE3032)</f>
        <v>0</v>
      </c>
      <c r="L3032" s="1">
        <v>0</v>
      </c>
      <c r="M3032" s="1">
        <v>0</v>
      </c>
      <c r="N3032" s="1">
        <v>0</v>
      </c>
      <c r="O3032" s="1"/>
      <c r="P3032" s="1">
        <v>0</v>
      </c>
      <c r="Q3032" s="1">
        <f>AD3032</f>
        <v>0</v>
      </c>
      <c r="R3032" s="1">
        <v>0</v>
      </c>
      <c r="S3032" s="31"/>
      <c r="T3032" s="1">
        <f>SUM(U3032,V3032,X3032,Y3032,Z3032,AA3032)</f>
        <v>107.5</v>
      </c>
      <c r="U3032" s="1">
        <f>SUM(AG3032,BF3032)</f>
        <v>0</v>
      </c>
      <c r="V3032" s="1">
        <f>SUM(AJ3032,AK3032,AL3032,AM3032,AO3032,AP3032,AQ3032,AR3032,AS3032,AT3032,AU3032,AN3032,AV3032,AW3032,AX3032,AY3032,AZ3032,BA3032,BC3032,BD3032,BE3032,BB3032)</f>
        <v>0</v>
      </c>
      <c r="W3032" s="1">
        <f>COUNTIF(AJ3032:BE3032, "&gt;0")</f>
        <v>0</v>
      </c>
      <c r="X3032" s="1">
        <f>SUM(BG3032,BH3032)</f>
        <v>40</v>
      </c>
      <c r="Y3032" s="1">
        <f>BI3032</f>
        <v>67.5</v>
      </c>
      <c r="Z3032" s="1">
        <f>AI3032</f>
        <v>0</v>
      </c>
      <c r="AA3032" s="1">
        <f>AH3032</f>
        <v>0</v>
      </c>
      <c r="AB3032" s="31"/>
      <c r="AC3032" s="16">
        <v>0</v>
      </c>
      <c r="AD3032" s="16">
        <v>0</v>
      </c>
      <c r="AE3032" s="16">
        <v>0</v>
      </c>
      <c r="AF3032" s="28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0</v>
      </c>
      <c r="AO3032" s="16">
        <v>0</v>
      </c>
      <c r="AP3032" s="16">
        <v>0</v>
      </c>
      <c r="AQ3032" s="16">
        <v>0</v>
      </c>
      <c r="AR3032" s="16">
        <v>0</v>
      </c>
      <c r="AS3032" s="16">
        <v>0</v>
      </c>
      <c r="AT3032" s="16">
        <v>0</v>
      </c>
      <c r="AU3032" s="16">
        <v>0</v>
      </c>
      <c r="AV3032" s="16">
        <v>0</v>
      </c>
      <c r="AW3032" s="16">
        <v>0</v>
      </c>
      <c r="AX3032" s="16">
        <v>0</v>
      </c>
      <c r="AY3032" s="16">
        <v>0</v>
      </c>
      <c r="AZ3032" s="16">
        <v>0</v>
      </c>
      <c r="BA3032" s="16">
        <v>0</v>
      </c>
      <c r="BB3032" s="16">
        <v>0</v>
      </c>
      <c r="BC3032" s="16">
        <v>0</v>
      </c>
      <c r="BD3032" s="16">
        <v>0</v>
      </c>
      <c r="BE3032" s="16">
        <v>0</v>
      </c>
      <c r="BF3032" s="16">
        <v>0</v>
      </c>
      <c r="BG3032" s="16">
        <v>0</v>
      </c>
      <c r="BH3032" s="16">
        <v>40</v>
      </c>
      <c r="BI3032" s="16">
        <v>67.5</v>
      </c>
    </row>
    <row r="3033" spans="1:62" x14ac:dyDescent="0.3">
      <c r="A3033" s="16" t="s">
        <v>61</v>
      </c>
      <c r="B3033" s="16" t="s">
        <v>30</v>
      </c>
      <c r="C3033" s="16" t="s">
        <v>1559</v>
      </c>
      <c r="D3033" s="16" t="s">
        <v>3631</v>
      </c>
      <c r="E3033" s="16" t="s">
        <v>39</v>
      </c>
      <c r="F3033" s="16">
        <v>999929441</v>
      </c>
      <c r="G3033" s="1">
        <f>(J3033+T3033)-H3033</f>
        <v>30</v>
      </c>
      <c r="H3033" s="16"/>
      <c r="I3033" s="28"/>
      <c r="J3033" s="1">
        <f>SUM(K3033,L3033,N3033,O3033,P3033,Q3033)</f>
        <v>0</v>
      </c>
      <c r="K3033" s="1">
        <f>SUM(AC3033,AE3033)</f>
        <v>0</v>
      </c>
      <c r="L3033" s="1">
        <v>0</v>
      </c>
      <c r="M3033" s="1">
        <v>0</v>
      </c>
      <c r="N3033" s="1">
        <v>0</v>
      </c>
      <c r="O3033" s="1"/>
      <c r="P3033" s="1">
        <v>0</v>
      </c>
      <c r="Q3033" s="1">
        <f>AD3033</f>
        <v>0</v>
      </c>
      <c r="R3033" s="1">
        <v>0</v>
      </c>
      <c r="S3033" s="28"/>
      <c r="T3033" s="1">
        <f>SUM(U3033,V3033,X3033,Y3033,Z3033,AA3033)</f>
        <v>30</v>
      </c>
      <c r="U3033" s="1">
        <f>SUM(AG3033,BF3033)</f>
        <v>0</v>
      </c>
      <c r="V3033" s="1">
        <f>SUM(AJ3033,AK3033,AL3033,AM3033,AO3033,AP3033,AQ3033,AR3033,AS3033,AT3033,AU3033,AN3033,AV3033,AW3033,AX3033,AY3033,AZ3033,BA3033,BC3033,BD3033,BE3033,BB3033)</f>
        <v>30</v>
      </c>
      <c r="W3033" s="1">
        <f>COUNTIF(AJ3033:BE3033, "&gt;0")</f>
        <v>1</v>
      </c>
      <c r="X3033" s="1">
        <f>SUM(BG3033,BH3033)</f>
        <v>0</v>
      </c>
      <c r="Y3033" s="1">
        <f>BI3033</f>
        <v>0</v>
      </c>
      <c r="Z3033" s="1">
        <f>AI3033</f>
        <v>0</v>
      </c>
      <c r="AA3033" s="1">
        <f>AH3033</f>
        <v>0</v>
      </c>
      <c r="AB3033" s="28"/>
      <c r="AC3033" s="16">
        <v>0</v>
      </c>
      <c r="AD3033" s="16">
        <v>0</v>
      </c>
      <c r="AE3033" s="16">
        <v>0</v>
      </c>
      <c r="AF3033" s="28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6">
        <v>0</v>
      </c>
      <c r="AP3033" s="16">
        <v>0</v>
      </c>
      <c r="AQ3033" s="16">
        <v>0</v>
      </c>
      <c r="AR3033" s="16">
        <v>0</v>
      </c>
      <c r="AS3033" s="16">
        <v>0</v>
      </c>
      <c r="AT3033" s="16">
        <v>0</v>
      </c>
      <c r="AU3033" s="16">
        <v>0</v>
      </c>
      <c r="AV3033" s="16">
        <v>0</v>
      </c>
      <c r="AW3033" s="16">
        <v>0</v>
      </c>
      <c r="AX3033" s="16">
        <v>0</v>
      </c>
      <c r="AY3033" s="16">
        <v>0</v>
      </c>
      <c r="AZ3033" s="16">
        <v>0</v>
      </c>
      <c r="BA3033" s="16">
        <v>0</v>
      </c>
      <c r="BB3033" s="16">
        <v>30</v>
      </c>
      <c r="BC3033" s="16">
        <v>0</v>
      </c>
      <c r="BD3033" s="16">
        <v>0</v>
      </c>
      <c r="BE3033" s="16">
        <v>0</v>
      </c>
      <c r="BF3033" s="16">
        <v>0</v>
      </c>
      <c r="BG3033" s="16">
        <v>0</v>
      </c>
      <c r="BH3033" s="16">
        <v>0</v>
      </c>
      <c r="BI3033" s="16">
        <v>0</v>
      </c>
      <c r="BJ3033" s="135"/>
    </row>
    <row r="3034" spans="1:62" x14ac:dyDescent="0.3">
      <c r="A3034" s="85" t="s">
        <v>40</v>
      </c>
      <c r="B3034" s="85" t="s">
        <v>30</v>
      </c>
      <c r="C3034" s="16" t="s">
        <v>456</v>
      </c>
      <c r="D3034" s="16" t="s">
        <v>2179</v>
      </c>
      <c r="E3034" s="16" t="s">
        <v>39</v>
      </c>
      <c r="F3034" s="85">
        <v>999930230</v>
      </c>
      <c r="G3034" s="1">
        <f>(J3034+T3034)-H3034</f>
        <v>30</v>
      </c>
      <c r="H3034" s="16"/>
      <c r="I3034" s="28"/>
      <c r="J3034" s="1">
        <f>SUM(K3034,L3034,N3034,O3034,P3034,Q3034)</f>
        <v>0</v>
      </c>
      <c r="K3034" s="1">
        <f>SUM(AC3034,AE3034)</f>
        <v>0</v>
      </c>
      <c r="L3034" s="1">
        <v>0</v>
      </c>
      <c r="M3034" s="1">
        <v>0</v>
      </c>
      <c r="N3034" s="1">
        <v>0</v>
      </c>
      <c r="O3034" s="1"/>
      <c r="P3034" s="1">
        <v>0</v>
      </c>
      <c r="Q3034" s="1">
        <f>AD3034</f>
        <v>0</v>
      </c>
      <c r="R3034" s="1">
        <v>0</v>
      </c>
      <c r="S3034" s="31"/>
      <c r="T3034" s="1">
        <f>SUM(U3034,V3034,X3034,Y3034,Z3034,AA3034)</f>
        <v>30</v>
      </c>
      <c r="U3034" s="1">
        <f>SUM(AG3034,BF3034)</f>
        <v>0</v>
      </c>
      <c r="V3034" s="1">
        <f>SUM(AJ3034,AK3034,AL3034,AM3034,AO3034,AP3034,AQ3034,AR3034,AS3034,AT3034,AU3034,AN3034,AV3034,AW3034,AX3034,AY3034,AZ3034,BA3034,BC3034,BD3034,BE3034,BB3034)</f>
        <v>30</v>
      </c>
      <c r="W3034" s="1">
        <f>COUNTIF(AJ3034:BE3034, "&gt;0")</f>
        <v>1</v>
      </c>
      <c r="X3034" s="1">
        <f>SUM(BG3034,BH3034)</f>
        <v>0</v>
      </c>
      <c r="Y3034" s="1">
        <f>BI3034</f>
        <v>0</v>
      </c>
      <c r="Z3034" s="1">
        <f>AI3034</f>
        <v>0</v>
      </c>
      <c r="AA3034" s="1">
        <f>AH3034</f>
        <v>0</v>
      </c>
      <c r="AB3034" s="31"/>
      <c r="AC3034" s="16">
        <v>0</v>
      </c>
      <c r="AD3034" s="16">
        <v>0</v>
      </c>
      <c r="AE3034" s="16">
        <v>0</v>
      </c>
      <c r="AF3034" s="28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30</v>
      </c>
      <c r="AM3034" s="16">
        <v>0</v>
      </c>
      <c r="AN3034" s="16">
        <v>0</v>
      </c>
      <c r="AO3034" s="16">
        <v>0</v>
      </c>
      <c r="AP3034" s="16">
        <v>0</v>
      </c>
      <c r="AQ3034" s="16">
        <v>0</v>
      </c>
      <c r="AR3034" s="16">
        <v>0</v>
      </c>
      <c r="AS3034" s="16">
        <v>0</v>
      </c>
      <c r="AT3034" s="16">
        <v>0</v>
      </c>
      <c r="AU3034" s="16">
        <v>0</v>
      </c>
      <c r="AV3034" s="16">
        <v>0</v>
      </c>
      <c r="AW3034" s="16">
        <v>0</v>
      </c>
      <c r="AX3034" s="16">
        <v>0</v>
      </c>
      <c r="AY3034" s="16">
        <v>0</v>
      </c>
      <c r="AZ3034" s="16">
        <v>0</v>
      </c>
      <c r="BA3034" s="16">
        <v>0</v>
      </c>
      <c r="BB3034" s="16">
        <v>0</v>
      </c>
      <c r="BC3034" s="16">
        <v>0</v>
      </c>
      <c r="BD3034" s="16">
        <v>0</v>
      </c>
      <c r="BE3034" s="16">
        <v>0</v>
      </c>
      <c r="BF3034" s="16">
        <v>0</v>
      </c>
      <c r="BG3034" s="16">
        <v>0</v>
      </c>
      <c r="BH3034" s="16">
        <v>0</v>
      </c>
      <c r="BI3034" s="16">
        <v>0</v>
      </c>
      <c r="BJ3034" s="135"/>
    </row>
    <row r="3035" spans="1:62" x14ac:dyDescent="0.3">
      <c r="A3035" s="85" t="s">
        <v>40</v>
      </c>
      <c r="B3035" s="85" t="s">
        <v>30</v>
      </c>
      <c r="C3035" s="16" t="s">
        <v>3251</v>
      </c>
      <c r="D3035" s="16" t="s">
        <v>3252</v>
      </c>
      <c r="E3035" s="16" t="s">
        <v>39</v>
      </c>
      <c r="F3035" s="85">
        <v>999931970</v>
      </c>
      <c r="G3035" s="1">
        <f>(J3035+T3035)-H3035</f>
        <v>30</v>
      </c>
      <c r="H3035" s="16"/>
      <c r="I3035" s="28"/>
      <c r="J3035" s="1">
        <f>SUM(K3035,L3035,N3035,O3035,P3035,Q3035)</f>
        <v>0</v>
      </c>
      <c r="K3035" s="1">
        <f>SUM(AC3035,AE3035)</f>
        <v>0</v>
      </c>
      <c r="L3035" s="1">
        <v>0</v>
      </c>
      <c r="M3035" s="1">
        <v>0</v>
      </c>
      <c r="N3035" s="1">
        <v>0</v>
      </c>
      <c r="O3035" s="1"/>
      <c r="P3035" s="1">
        <v>0</v>
      </c>
      <c r="Q3035" s="1">
        <f>AD3035</f>
        <v>0</v>
      </c>
      <c r="R3035" s="1">
        <v>0</v>
      </c>
      <c r="S3035" s="31"/>
      <c r="T3035" s="1">
        <f>SUM(U3035,V3035,X3035,Y3035,Z3035,AA3035)</f>
        <v>30</v>
      </c>
      <c r="U3035" s="1">
        <f>SUM(AG3035,BF3035)</f>
        <v>0</v>
      </c>
      <c r="V3035" s="1">
        <f>SUM(AJ3035,AK3035,AL3035,AM3035,AO3035,AP3035,AQ3035,AR3035,AS3035,AT3035,AU3035,AN3035,AV3035,AW3035,AX3035,AY3035,AZ3035,BA3035,BC3035,BD3035,BE3035,BB3035)</f>
        <v>30</v>
      </c>
      <c r="W3035" s="1">
        <f>COUNTIF(AJ3035:BE3035, "&gt;0")</f>
        <v>1</v>
      </c>
      <c r="X3035" s="1">
        <f>SUM(BG3035,BH3035)</f>
        <v>0</v>
      </c>
      <c r="Y3035" s="1">
        <f>BI3035</f>
        <v>0</v>
      </c>
      <c r="Z3035" s="1">
        <f>AI3035</f>
        <v>0</v>
      </c>
      <c r="AA3035" s="1">
        <f>AH3035</f>
        <v>0</v>
      </c>
      <c r="AB3035" s="31"/>
      <c r="AC3035" s="16">
        <v>0</v>
      </c>
      <c r="AD3035" s="16">
        <v>0</v>
      </c>
      <c r="AE3035" s="16">
        <v>0</v>
      </c>
      <c r="AF3035" s="28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0</v>
      </c>
      <c r="AO3035" s="16">
        <v>0</v>
      </c>
      <c r="AP3035" s="16">
        <v>0</v>
      </c>
      <c r="AQ3035" s="16">
        <v>0</v>
      </c>
      <c r="AR3035" s="16">
        <v>0</v>
      </c>
      <c r="AS3035" s="16">
        <v>0</v>
      </c>
      <c r="AT3035" s="16">
        <v>0</v>
      </c>
      <c r="AU3035" s="16">
        <v>0</v>
      </c>
      <c r="AV3035" s="16">
        <v>0</v>
      </c>
      <c r="AW3035" s="16">
        <v>0</v>
      </c>
      <c r="AX3035" s="16">
        <v>0</v>
      </c>
      <c r="AY3035" s="16">
        <v>0</v>
      </c>
      <c r="AZ3035" s="16">
        <v>30</v>
      </c>
      <c r="BA3035" s="16">
        <v>0</v>
      </c>
      <c r="BB3035" s="16">
        <v>0</v>
      </c>
      <c r="BC3035" s="16">
        <v>0</v>
      </c>
      <c r="BD3035" s="16">
        <v>0</v>
      </c>
      <c r="BE3035" s="16">
        <v>0</v>
      </c>
      <c r="BF3035" s="16">
        <v>0</v>
      </c>
      <c r="BG3035" s="16">
        <v>0</v>
      </c>
      <c r="BH3035" s="16">
        <v>0</v>
      </c>
      <c r="BI3035" s="16">
        <v>0</v>
      </c>
    </row>
    <row r="3036" spans="1:62" x14ac:dyDescent="0.3">
      <c r="A3036" s="85" t="s">
        <v>22</v>
      </c>
      <c r="B3036" s="85" t="s">
        <v>30</v>
      </c>
      <c r="C3036" s="1" t="s">
        <v>1468</v>
      </c>
      <c r="D3036" s="1" t="s">
        <v>1369</v>
      </c>
      <c r="E3036" s="1" t="s">
        <v>39</v>
      </c>
      <c r="F3036" s="85">
        <v>999925298</v>
      </c>
      <c r="G3036" s="1">
        <f>(J3036+T3036)-H3036</f>
        <v>50</v>
      </c>
      <c r="H3036" s="1"/>
      <c r="I3036" s="15"/>
      <c r="J3036" s="1">
        <f>SUM(K3036,L3036,N3036,O3036,P3036,Q3036)</f>
        <v>50</v>
      </c>
      <c r="K3036" s="1">
        <f>SUM(AC3036,AE3036)</f>
        <v>0</v>
      </c>
      <c r="L3036" s="1">
        <v>0</v>
      </c>
      <c r="M3036" s="1">
        <v>0</v>
      </c>
      <c r="N3036" s="1">
        <v>0</v>
      </c>
      <c r="O3036" s="1"/>
      <c r="P3036" s="1">
        <v>0</v>
      </c>
      <c r="Q3036" s="1">
        <f>AD3036</f>
        <v>50</v>
      </c>
      <c r="R3036" s="1">
        <v>0</v>
      </c>
      <c r="S3036" s="31"/>
      <c r="T3036" s="1">
        <f>SUM(U3036,V3036,X3036,Y3036,Z3036,AA3036)</f>
        <v>0</v>
      </c>
      <c r="U3036" s="1">
        <f>SUM(AG3036,BF3036)</f>
        <v>0</v>
      </c>
      <c r="V3036" s="1">
        <f>SUM(AJ3036,AK3036,AL3036,AM3036,AO3036,AP3036,AQ3036,AR3036,AS3036,AT3036,AU3036,AN3036,AV3036,AW3036,AX3036,AY3036,AZ3036,BA3036,BC3036,BD3036,BE3036,BB3036)</f>
        <v>0</v>
      </c>
      <c r="W3036" s="1">
        <f>COUNTIF(AJ3036:BE3036, "&gt;0")</f>
        <v>0</v>
      </c>
      <c r="X3036" s="1">
        <f>SUM(BG3036,BH3036)</f>
        <v>0</v>
      </c>
      <c r="Y3036" s="1">
        <f>BI3036</f>
        <v>0</v>
      </c>
      <c r="Z3036" s="1">
        <f>AI3036</f>
        <v>0</v>
      </c>
      <c r="AA3036" s="1">
        <f>AH3036</f>
        <v>0</v>
      </c>
      <c r="AB3036" s="31"/>
      <c r="AC3036" s="1">
        <v>0</v>
      </c>
      <c r="AD3036" s="16">
        <v>50</v>
      </c>
      <c r="AE3036" s="16">
        <v>0</v>
      </c>
      <c r="AF3036" s="28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6">
        <v>0</v>
      </c>
      <c r="AO3036" s="16">
        <v>0</v>
      </c>
      <c r="AP3036" s="16">
        <v>0</v>
      </c>
      <c r="AQ3036" s="16">
        <v>0</v>
      </c>
      <c r="AR3036" s="16">
        <v>0</v>
      </c>
      <c r="AS3036" s="16">
        <v>0</v>
      </c>
      <c r="AT3036" s="16">
        <v>0</v>
      </c>
      <c r="AU3036" s="16">
        <v>0</v>
      </c>
      <c r="AV3036" s="16">
        <v>0</v>
      </c>
      <c r="AW3036" s="16">
        <v>0</v>
      </c>
      <c r="AX3036" s="16">
        <v>0</v>
      </c>
      <c r="AY3036" s="16">
        <v>0</v>
      </c>
      <c r="AZ3036" s="16">
        <v>0</v>
      </c>
      <c r="BA3036" s="16">
        <v>0</v>
      </c>
      <c r="BB3036" s="16">
        <v>0</v>
      </c>
      <c r="BC3036" s="16">
        <v>0</v>
      </c>
      <c r="BD3036" s="16">
        <v>0</v>
      </c>
      <c r="BE3036" s="16">
        <v>0</v>
      </c>
      <c r="BF3036" s="16">
        <v>0</v>
      </c>
      <c r="BG3036" s="16">
        <v>0</v>
      </c>
      <c r="BH3036" s="16">
        <v>0</v>
      </c>
      <c r="BI3036" s="16">
        <v>0</v>
      </c>
      <c r="BJ3036" s="135"/>
    </row>
    <row r="3037" spans="1:62" x14ac:dyDescent="0.3">
      <c r="A3037" s="85" t="s">
        <v>246</v>
      </c>
      <c r="B3037" s="85" t="s">
        <v>30</v>
      </c>
      <c r="C3037" s="16" t="s">
        <v>881</v>
      </c>
      <c r="D3037" s="16" t="s">
        <v>2394</v>
      </c>
      <c r="E3037" s="16" t="s">
        <v>39</v>
      </c>
      <c r="F3037" s="85">
        <v>999929181</v>
      </c>
      <c r="G3037" s="1">
        <f>(J3037+T3037)-H3037</f>
        <v>300</v>
      </c>
      <c r="H3037" s="16"/>
      <c r="I3037" s="28"/>
      <c r="J3037" s="1">
        <f>SUM(K3037,L3037,N3037,O3037,P3037,Q3037)</f>
        <v>0</v>
      </c>
      <c r="K3037" s="1">
        <f>SUM(AC3037,AE3037)</f>
        <v>0</v>
      </c>
      <c r="L3037" s="1">
        <v>0</v>
      </c>
      <c r="M3037" s="1">
        <v>0</v>
      </c>
      <c r="N3037" s="1">
        <v>0</v>
      </c>
      <c r="O3037" s="1"/>
      <c r="P3037" s="1">
        <v>0</v>
      </c>
      <c r="Q3037" s="1">
        <f>AD3037</f>
        <v>0</v>
      </c>
      <c r="R3037" s="1">
        <v>0</v>
      </c>
      <c r="S3037" s="31"/>
      <c r="T3037" s="1">
        <f>SUM(U3037,V3037,X3037,Y3037,Z3037,AA3037)</f>
        <v>300</v>
      </c>
      <c r="U3037" s="1">
        <f>SUM(AG3037,BF3037)</f>
        <v>0</v>
      </c>
      <c r="V3037" s="1">
        <f>SUM(AJ3037,AK3037,AL3037,AM3037,AO3037,AP3037,AQ3037,AR3037,AS3037,AT3037,AU3037,AN3037,AV3037,AW3037,AX3037,AY3037,AZ3037,BA3037,BC3037,BD3037,BE3037,BB3037)</f>
        <v>120</v>
      </c>
      <c r="W3037" s="1">
        <f>COUNTIF(AJ3037:BE3037, "&gt;0")</f>
        <v>1</v>
      </c>
      <c r="X3037" s="1">
        <f>SUM(BG3037,BH3037)</f>
        <v>0</v>
      </c>
      <c r="Y3037" s="1">
        <f>BI3037</f>
        <v>180</v>
      </c>
      <c r="Z3037" s="1">
        <f>AI3037</f>
        <v>0</v>
      </c>
      <c r="AA3037" s="1">
        <f>AH3037</f>
        <v>0</v>
      </c>
      <c r="AB3037" s="31"/>
      <c r="AC3037" s="16">
        <v>0</v>
      </c>
      <c r="AD3037" s="16">
        <v>0</v>
      </c>
      <c r="AE3037" s="16">
        <v>0</v>
      </c>
      <c r="AF3037" s="28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0</v>
      </c>
      <c r="AO3037" s="16">
        <v>0</v>
      </c>
      <c r="AP3037" s="16">
        <v>0</v>
      </c>
      <c r="AQ3037" s="16">
        <v>0</v>
      </c>
      <c r="AR3037" s="16">
        <v>120</v>
      </c>
      <c r="AS3037" s="16">
        <v>0</v>
      </c>
      <c r="AT3037" s="16">
        <v>0</v>
      </c>
      <c r="AU3037" s="16">
        <v>0</v>
      </c>
      <c r="AV3037" s="16">
        <v>0</v>
      </c>
      <c r="AW3037" s="16">
        <v>0</v>
      </c>
      <c r="AX3037" s="16">
        <v>0</v>
      </c>
      <c r="AY3037" s="16">
        <v>0</v>
      </c>
      <c r="AZ3037" s="16">
        <v>0</v>
      </c>
      <c r="BA3037" s="16">
        <v>0</v>
      </c>
      <c r="BB3037" s="16">
        <v>0</v>
      </c>
      <c r="BC3037" s="16">
        <v>0</v>
      </c>
      <c r="BD3037" s="16">
        <v>0</v>
      </c>
      <c r="BE3037" s="16">
        <v>0</v>
      </c>
      <c r="BF3037" s="16">
        <v>0</v>
      </c>
      <c r="BG3037" s="16">
        <v>0</v>
      </c>
      <c r="BH3037" s="16">
        <v>0</v>
      </c>
      <c r="BI3037" s="16">
        <v>180</v>
      </c>
      <c r="BJ3037" s="135"/>
    </row>
    <row r="3038" spans="1:62" x14ac:dyDescent="0.3">
      <c r="A3038" s="85" t="s">
        <v>246</v>
      </c>
      <c r="B3038" s="85" t="s">
        <v>30</v>
      </c>
      <c r="C3038" s="16" t="s">
        <v>3004</v>
      </c>
      <c r="D3038" s="16" t="s">
        <v>3005</v>
      </c>
      <c r="E3038" s="16" t="s">
        <v>39</v>
      </c>
      <c r="F3038" s="85">
        <v>999929655</v>
      </c>
      <c r="G3038" s="1">
        <f>(J3038+T3038)-H3038</f>
        <v>209</v>
      </c>
      <c r="H3038" s="16"/>
      <c r="I3038" s="28"/>
      <c r="J3038" s="1">
        <f>SUM(K3038,L3038,N3038,O3038,P3038,Q3038)</f>
        <v>0</v>
      </c>
      <c r="K3038" s="1">
        <f>SUM(AC3038,AE3038)</f>
        <v>0</v>
      </c>
      <c r="L3038" s="1">
        <v>0</v>
      </c>
      <c r="M3038" s="1">
        <v>0</v>
      </c>
      <c r="N3038" s="1">
        <v>0</v>
      </c>
      <c r="O3038" s="1"/>
      <c r="P3038" s="1">
        <v>0</v>
      </c>
      <c r="Q3038" s="1">
        <f>AD3038</f>
        <v>0</v>
      </c>
      <c r="R3038" s="1">
        <v>0</v>
      </c>
      <c r="S3038" s="28"/>
      <c r="T3038" s="1">
        <f>SUM(U3038,V3038,X3038,Y3038,Z3038,AA3038)</f>
        <v>209</v>
      </c>
      <c r="U3038" s="1">
        <f>SUM(AG3038,BF3038)</f>
        <v>0</v>
      </c>
      <c r="V3038" s="1">
        <f>SUM(AJ3038,AK3038,AL3038,AM3038,AO3038,AP3038,AQ3038,AR3038,AS3038,AT3038,AU3038,AN3038,AV3038,AW3038,AX3038,AY3038,AZ3038,BA3038,BC3038,BD3038,BE3038,BB3038)</f>
        <v>120</v>
      </c>
      <c r="W3038" s="1">
        <f>COUNTIF(AJ3038:BE3038, "&gt;0")</f>
        <v>1</v>
      </c>
      <c r="X3038" s="1">
        <f>SUM(BG3038,BH3038)</f>
        <v>0</v>
      </c>
      <c r="Y3038" s="1">
        <f>BI3038</f>
        <v>89</v>
      </c>
      <c r="Z3038" s="1">
        <f>AI3038</f>
        <v>0</v>
      </c>
      <c r="AA3038" s="1">
        <f>AH3038</f>
        <v>0</v>
      </c>
      <c r="AB3038" s="28"/>
      <c r="AC3038" s="16">
        <v>0</v>
      </c>
      <c r="AD3038" s="16">
        <v>0</v>
      </c>
      <c r="AE3038" s="16">
        <v>0</v>
      </c>
      <c r="AF3038" s="28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0</v>
      </c>
      <c r="AO3038" s="16">
        <v>0</v>
      </c>
      <c r="AP3038" s="16">
        <v>0</v>
      </c>
      <c r="AQ3038" s="16">
        <v>0</v>
      </c>
      <c r="AR3038" s="16">
        <v>0</v>
      </c>
      <c r="AS3038" s="16">
        <v>0</v>
      </c>
      <c r="AT3038" s="16">
        <v>0</v>
      </c>
      <c r="AU3038" s="16">
        <v>0</v>
      </c>
      <c r="AV3038" s="16">
        <v>120</v>
      </c>
      <c r="AW3038" s="16">
        <v>0</v>
      </c>
      <c r="AX3038" s="16">
        <v>0</v>
      </c>
      <c r="AY3038" s="16">
        <v>0</v>
      </c>
      <c r="AZ3038" s="16">
        <v>0</v>
      </c>
      <c r="BA3038" s="16">
        <v>0</v>
      </c>
      <c r="BB3038" s="16">
        <v>0</v>
      </c>
      <c r="BC3038" s="16">
        <v>0</v>
      </c>
      <c r="BD3038" s="16">
        <v>0</v>
      </c>
      <c r="BE3038" s="16">
        <v>0</v>
      </c>
      <c r="BF3038" s="16">
        <v>0</v>
      </c>
      <c r="BG3038" s="16">
        <v>0</v>
      </c>
      <c r="BH3038" s="16">
        <v>0</v>
      </c>
      <c r="BI3038" s="16">
        <v>89</v>
      </c>
      <c r="BJ3038" s="135"/>
    </row>
    <row r="3039" spans="1:62" x14ac:dyDescent="0.3">
      <c r="A3039" s="85" t="s">
        <v>246</v>
      </c>
      <c r="B3039" s="85" t="s">
        <v>30</v>
      </c>
      <c r="C3039" s="16" t="s">
        <v>391</v>
      </c>
      <c r="D3039" s="16" t="s">
        <v>1694</v>
      </c>
      <c r="E3039" s="16" t="s">
        <v>39</v>
      </c>
      <c r="F3039" s="85">
        <v>999929276</v>
      </c>
      <c r="G3039" s="1">
        <f>(J3039+T3039)-H3039</f>
        <v>203</v>
      </c>
      <c r="H3039" s="16"/>
      <c r="I3039" s="28"/>
      <c r="J3039" s="1">
        <f>SUM(K3039,L3039,N3039,O3039,P3039,Q3039)</f>
        <v>0</v>
      </c>
      <c r="K3039" s="1">
        <f>SUM(AC3039,AE3039)</f>
        <v>0</v>
      </c>
      <c r="L3039" s="1">
        <v>0</v>
      </c>
      <c r="M3039" s="1">
        <v>0</v>
      </c>
      <c r="N3039" s="1">
        <v>0</v>
      </c>
      <c r="O3039" s="1"/>
      <c r="P3039" s="1">
        <v>0</v>
      </c>
      <c r="Q3039" s="1">
        <f>AD3039</f>
        <v>0</v>
      </c>
      <c r="R3039" s="1">
        <v>0</v>
      </c>
      <c r="S3039" s="31"/>
      <c r="T3039" s="1">
        <f>SUM(U3039,V3039,X3039,Y3039,Z3039,AA3039)</f>
        <v>203</v>
      </c>
      <c r="U3039" s="1">
        <f>SUM(AG3039,BF3039)</f>
        <v>0</v>
      </c>
      <c r="V3039" s="1">
        <f>SUM(AJ3039,AK3039,AL3039,AM3039,AO3039,AP3039,AQ3039,AR3039,AS3039,AT3039,AU3039,AN3039,AV3039,AW3039,AX3039,AY3039,AZ3039,BA3039,BC3039,BD3039,BE3039,BB3039)</f>
        <v>68</v>
      </c>
      <c r="W3039" s="1">
        <f>COUNTIF(AJ3039:BE3039, "&gt;0")</f>
        <v>1</v>
      </c>
      <c r="X3039" s="1">
        <f>SUM(BG3039,BH3039)</f>
        <v>0</v>
      </c>
      <c r="Y3039" s="1">
        <f>BI3039</f>
        <v>135</v>
      </c>
      <c r="Z3039" s="1">
        <f>AI3039</f>
        <v>0</v>
      </c>
      <c r="AA3039" s="1">
        <f>AH3039</f>
        <v>0</v>
      </c>
      <c r="AB3039" s="31"/>
      <c r="AC3039" s="16">
        <v>0</v>
      </c>
      <c r="AD3039" s="16">
        <v>0</v>
      </c>
      <c r="AE3039" s="16">
        <v>0</v>
      </c>
      <c r="AF3039" s="28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0</v>
      </c>
      <c r="AO3039" s="16">
        <v>0</v>
      </c>
      <c r="AP3039" s="16">
        <v>0</v>
      </c>
      <c r="AQ3039" s="16">
        <v>0</v>
      </c>
      <c r="AR3039" s="16">
        <v>68</v>
      </c>
      <c r="AS3039" s="16">
        <v>0</v>
      </c>
      <c r="AT3039" s="16">
        <v>0</v>
      </c>
      <c r="AU3039" s="16">
        <v>0</v>
      </c>
      <c r="AV3039" s="16">
        <v>0</v>
      </c>
      <c r="AW3039" s="16">
        <v>0</v>
      </c>
      <c r="AX3039" s="16">
        <v>0</v>
      </c>
      <c r="AY3039" s="16">
        <v>0</v>
      </c>
      <c r="AZ3039" s="16">
        <v>0</v>
      </c>
      <c r="BA3039" s="16">
        <v>0</v>
      </c>
      <c r="BB3039" s="16">
        <v>0</v>
      </c>
      <c r="BC3039" s="16">
        <v>0</v>
      </c>
      <c r="BD3039" s="16">
        <v>0</v>
      </c>
      <c r="BE3039" s="16">
        <v>0</v>
      </c>
      <c r="BF3039" s="16">
        <v>0</v>
      </c>
      <c r="BG3039" s="16">
        <v>0</v>
      </c>
      <c r="BH3039" s="16">
        <v>0</v>
      </c>
      <c r="BI3039" s="16">
        <v>135</v>
      </c>
      <c r="BJ3039" s="135"/>
    </row>
    <row r="3040" spans="1:62" x14ac:dyDescent="0.3">
      <c r="A3040" s="85" t="s">
        <v>246</v>
      </c>
      <c r="B3040" s="85" t="s">
        <v>30</v>
      </c>
      <c r="C3040" s="16" t="s">
        <v>396</v>
      </c>
      <c r="D3040" s="16" t="s">
        <v>2885</v>
      </c>
      <c r="E3040" s="16" t="s">
        <v>39</v>
      </c>
      <c r="F3040" s="85">
        <v>999930313</v>
      </c>
      <c r="G3040" s="1">
        <f>(J3040+T3040)-H3040</f>
        <v>191</v>
      </c>
      <c r="H3040" s="16"/>
      <c r="I3040" s="28"/>
      <c r="J3040" s="1">
        <f>SUM(K3040,L3040,N3040,O3040,P3040,Q3040)</f>
        <v>0</v>
      </c>
      <c r="K3040" s="1">
        <f>SUM(AC3040,AE3040)</f>
        <v>0</v>
      </c>
      <c r="L3040" s="1">
        <v>0</v>
      </c>
      <c r="M3040" s="1">
        <v>0</v>
      </c>
      <c r="N3040" s="1">
        <v>0</v>
      </c>
      <c r="O3040" s="1"/>
      <c r="P3040" s="1">
        <v>0</v>
      </c>
      <c r="Q3040" s="1">
        <f>AD3040</f>
        <v>0</v>
      </c>
      <c r="R3040" s="1">
        <v>0</v>
      </c>
      <c r="S3040" s="28"/>
      <c r="T3040" s="1">
        <f>SUM(U3040,V3040,X3040,Y3040,Z3040,AA3040)</f>
        <v>191</v>
      </c>
      <c r="U3040" s="1">
        <f>SUM(AG3040,BF3040)</f>
        <v>0</v>
      </c>
      <c r="V3040" s="1">
        <f>SUM(AJ3040,AK3040,AL3040,AM3040,AO3040,AP3040,AQ3040,AR3040,AS3040,AT3040,AU3040,AN3040,AV3040,AW3040,AX3040,AY3040,AZ3040,BA3040,BC3040,BD3040,BE3040,BB3040)</f>
        <v>90</v>
      </c>
      <c r="W3040" s="1">
        <f>COUNTIF(AJ3040:BE3040, "&gt;0")</f>
        <v>2</v>
      </c>
      <c r="X3040" s="1">
        <f>SUM(BG3040,BH3040)</f>
        <v>0</v>
      </c>
      <c r="Y3040" s="1">
        <f>BI3040</f>
        <v>101</v>
      </c>
      <c r="Z3040" s="1">
        <f>AI3040</f>
        <v>0</v>
      </c>
      <c r="AA3040" s="1">
        <f>AH3040</f>
        <v>0</v>
      </c>
      <c r="AB3040" s="28"/>
      <c r="AC3040" s="16">
        <v>0</v>
      </c>
      <c r="AD3040" s="16">
        <v>0</v>
      </c>
      <c r="AE3040" s="16">
        <v>0</v>
      </c>
      <c r="AF3040" s="28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60</v>
      </c>
      <c r="AO3040" s="16">
        <v>0</v>
      </c>
      <c r="AP3040" s="16">
        <v>0</v>
      </c>
      <c r="AQ3040" s="16">
        <v>0</v>
      </c>
      <c r="AR3040" s="16">
        <v>0</v>
      </c>
      <c r="AS3040" s="16">
        <v>0</v>
      </c>
      <c r="AT3040" s="16">
        <v>0</v>
      </c>
      <c r="AU3040" s="16">
        <v>0</v>
      </c>
      <c r="AV3040" s="16">
        <v>0</v>
      </c>
      <c r="AW3040" s="16">
        <v>0</v>
      </c>
      <c r="AX3040" s="16">
        <v>0</v>
      </c>
      <c r="AY3040" s="16">
        <v>30</v>
      </c>
      <c r="AZ3040" s="16">
        <v>0</v>
      </c>
      <c r="BA3040" s="16">
        <v>0</v>
      </c>
      <c r="BB3040" s="16">
        <v>0</v>
      </c>
      <c r="BC3040" s="16">
        <v>0</v>
      </c>
      <c r="BD3040" s="16">
        <v>0</v>
      </c>
      <c r="BE3040" s="16">
        <v>0</v>
      </c>
      <c r="BF3040" s="16">
        <v>0</v>
      </c>
      <c r="BG3040" s="16">
        <v>0</v>
      </c>
      <c r="BH3040" s="16">
        <v>0</v>
      </c>
      <c r="BI3040" s="16">
        <v>101</v>
      </c>
      <c r="BJ3040" s="135"/>
    </row>
    <row r="3041" spans="1:62" x14ac:dyDescent="0.3">
      <c r="A3041" s="85" t="s">
        <v>246</v>
      </c>
      <c r="B3041" s="85" t="s">
        <v>30</v>
      </c>
      <c r="C3041" s="16" t="s">
        <v>3008</v>
      </c>
      <c r="D3041" s="16" t="s">
        <v>3009</v>
      </c>
      <c r="E3041" s="16" t="s">
        <v>39</v>
      </c>
      <c r="F3041" s="85">
        <v>999928683</v>
      </c>
      <c r="G3041" s="1">
        <f>(J3041+T3041)-H3041</f>
        <v>183</v>
      </c>
      <c r="H3041" s="16"/>
      <c r="I3041" s="28"/>
      <c r="J3041" s="1">
        <f>SUM(K3041,L3041,N3041,O3041,P3041,Q3041)</f>
        <v>0</v>
      </c>
      <c r="K3041" s="1">
        <f>SUM(AC3041,AE3041)</f>
        <v>0</v>
      </c>
      <c r="L3041" s="1">
        <v>0</v>
      </c>
      <c r="M3041" s="1">
        <v>0</v>
      </c>
      <c r="N3041" s="1">
        <v>0</v>
      </c>
      <c r="O3041" s="1"/>
      <c r="P3041" s="1">
        <v>0</v>
      </c>
      <c r="Q3041" s="1">
        <f>AD3041</f>
        <v>0</v>
      </c>
      <c r="R3041" s="1">
        <v>0</v>
      </c>
      <c r="S3041" s="28"/>
      <c r="T3041" s="1">
        <f>SUM(U3041,V3041,X3041,Y3041,Z3041,AA3041)</f>
        <v>183</v>
      </c>
      <c r="U3041" s="1">
        <f>SUM(AG3041,BF3041)</f>
        <v>0</v>
      </c>
      <c r="V3041" s="1">
        <f>SUM(AJ3041,AK3041,AL3041,AM3041,AO3041,AP3041,AQ3041,AR3041,AS3041,AT3041,AU3041,AN3041,AV3041,AW3041,AX3041,AY3041,AZ3041,BA3041,BC3041,BD3041,BE3041,BB3041)</f>
        <v>183</v>
      </c>
      <c r="W3041" s="1">
        <f>COUNTIF(AJ3041:BE3041, "&gt;0")</f>
        <v>2</v>
      </c>
      <c r="X3041" s="1">
        <f>SUM(BG3041,BH3041)</f>
        <v>0</v>
      </c>
      <c r="Y3041" s="1">
        <f>BI3041</f>
        <v>0</v>
      </c>
      <c r="Z3041" s="1">
        <f>AI3041</f>
        <v>0</v>
      </c>
      <c r="AA3041" s="1">
        <f>AH3041</f>
        <v>0</v>
      </c>
      <c r="AB3041" s="28"/>
      <c r="AC3041" s="16">
        <v>0</v>
      </c>
      <c r="AD3041" s="16">
        <v>0</v>
      </c>
      <c r="AE3041" s="16">
        <v>0</v>
      </c>
      <c r="AF3041" s="28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0</v>
      </c>
      <c r="AO3041" s="16">
        <v>0</v>
      </c>
      <c r="AP3041" s="16">
        <v>0</v>
      </c>
      <c r="AQ3041" s="16">
        <v>0</v>
      </c>
      <c r="AR3041" s="16">
        <v>0</v>
      </c>
      <c r="AS3041" s="16">
        <v>0</v>
      </c>
      <c r="AT3041" s="16">
        <v>0</v>
      </c>
      <c r="AU3041" s="16">
        <v>0</v>
      </c>
      <c r="AV3041" s="16">
        <v>63</v>
      </c>
      <c r="AW3041" s="16">
        <v>0</v>
      </c>
      <c r="AX3041" s="16">
        <v>0</v>
      </c>
      <c r="AY3041" s="16">
        <v>0</v>
      </c>
      <c r="AZ3041" s="16">
        <v>120</v>
      </c>
      <c r="BA3041" s="16">
        <v>0</v>
      </c>
      <c r="BB3041" s="16">
        <v>0</v>
      </c>
      <c r="BC3041" s="16">
        <v>0</v>
      </c>
      <c r="BD3041" s="16">
        <v>0</v>
      </c>
      <c r="BE3041" s="16">
        <v>0</v>
      </c>
      <c r="BF3041" s="16">
        <v>0</v>
      </c>
      <c r="BG3041" s="16">
        <v>0</v>
      </c>
      <c r="BH3041" s="16">
        <v>0</v>
      </c>
      <c r="BI3041" s="16">
        <v>0</v>
      </c>
      <c r="BJ3041" s="135"/>
    </row>
    <row r="3042" spans="1:62" x14ac:dyDescent="0.3">
      <c r="A3042" s="85" t="s">
        <v>246</v>
      </c>
      <c r="B3042" s="85" t="s">
        <v>30</v>
      </c>
      <c r="C3042" s="16" t="s">
        <v>1330</v>
      </c>
      <c r="D3042" s="16" t="s">
        <v>3007</v>
      </c>
      <c r="E3042" s="16" t="s">
        <v>39</v>
      </c>
      <c r="F3042" s="85">
        <v>999930760</v>
      </c>
      <c r="G3042" s="1">
        <f>(J3042+T3042)-H3042</f>
        <v>174</v>
      </c>
      <c r="H3042" s="16"/>
      <c r="I3042" s="28"/>
      <c r="J3042" s="1">
        <f>SUM(K3042,L3042,N3042,O3042,P3042,Q3042)</f>
        <v>0</v>
      </c>
      <c r="K3042" s="1">
        <f>SUM(AC3042,AE3042)</f>
        <v>0</v>
      </c>
      <c r="L3042" s="1">
        <v>0</v>
      </c>
      <c r="M3042" s="1">
        <v>0</v>
      </c>
      <c r="N3042" s="1">
        <v>0</v>
      </c>
      <c r="O3042" s="1"/>
      <c r="P3042" s="1">
        <v>0</v>
      </c>
      <c r="Q3042" s="1">
        <f>AD3042</f>
        <v>0</v>
      </c>
      <c r="R3042" s="1">
        <v>0</v>
      </c>
      <c r="S3042" s="28"/>
      <c r="T3042" s="1">
        <f>SUM(U3042,V3042,X3042,Y3042,Z3042,AA3042)</f>
        <v>174</v>
      </c>
      <c r="U3042" s="1">
        <f>SUM(AG3042,BF3042)</f>
        <v>0</v>
      </c>
      <c r="V3042" s="1">
        <f>SUM(AJ3042,AK3042,AL3042,AM3042,AO3042,AP3042,AQ3042,AR3042,AS3042,AT3042,AU3042,AN3042,AV3042,AW3042,AX3042,AY3042,AZ3042,BA3042,BC3042,BD3042,BE3042,BB3042)</f>
        <v>174</v>
      </c>
      <c r="W3042" s="1">
        <f>COUNTIF(AJ3042:BE3042, "&gt;0")</f>
        <v>2</v>
      </c>
      <c r="X3042" s="1">
        <f>SUM(BG3042,BH3042)</f>
        <v>0</v>
      </c>
      <c r="Y3042" s="1">
        <f>BI3042</f>
        <v>0</v>
      </c>
      <c r="Z3042" s="1">
        <f>AI3042</f>
        <v>0</v>
      </c>
      <c r="AA3042" s="1">
        <f>AH3042</f>
        <v>0</v>
      </c>
      <c r="AB3042" s="28"/>
      <c r="AC3042" s="16">
        <v>0</v>
      </c>
      <c r="AD3042" s="16">
        <v>0</v>
      </c>
      <c r="AE3042" s="16">
        <v>0</v>
      </c>
      <c r="AF3042" s="28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0</v>
      </c>
      <c r="AO3042" s="16">
        <v>0</v>
      </c>
      <c r="AP3042" s="16">
        <v>0</v>
      </c>
      <c r="AQ3042" s="16">
        <v>0</v>
      </c>
      <c r="AR3042" s="16">
        <v>0</v>
      </c>
      <c r="AS3042" s="16">
        <v>0</v>
      </c>
      <c r="AT3042" s="16">
        <v>0</v>
      </c>
      <c r="AU3042" s="16">
        <v>0</v>
      </c>
      <c r="AV3042" s="16">
        <v>54</v>
      </c>
      <c r="AW3042" s="16">
        <v>0</v>
      </c>
      <c r="AX3042" s="16">
        <v>0</v>
      </c>
      <c r="AY3042" s="16">
        <v>0</v>
      </c>
      <c r="AZ3042" s="16">
        <v>0</v>
      </c>
      <c r="BA3042" s="16">
        <v>0</v>
      </c>
      <c r="BB3042" s="16">
        <v>120</v>
      </c>
      <c r="BC3042" s="16">
        <v>0</v>
      </c>
      <c r="BD3042" s="16">
        <v>0</v>
      </c>
      <c r="BE3042" s="16">
        <v>0</v>
      </c>
      <c r="BF3042" s="16">
        <v>0</v>
      </c>
      <c r="BG3042" s="16">
        <v>0</v>
      </c>
      <c r="BH3042" s="16">
        <v>0</v>
      </c>
      <c r="BI3042" s="16">
        <v>0</v>
      </c>
      <c r="BJ3042" s="135"/>
    </row>
    <row r="3043" spans="1:62" x14ac:dyDescent="0.3">
      <c r="A3043" s="85" t="s">
        <v>246</v>
      </c>
      <c r="B3043" s="85" t="s">
        <v>30</v>
      </c>
      <c r="C3043" s="16" t="s">
        <v>2395</v>
      </c>
      <c r="D3043" s="16" t="s">
        <v>2389</v>
      </c>
      <c r="E3043" s="16" t="s">
        <v>39</v>
      </c>
      <c r="F3043" s="85">
        <v>999930312</v>
      </c>
      <c r="G3043" s="1">
        <f>(J3043+T3043)-H3043</f>
        <v>173</v>
      </c>
      <c r="H3043" s="16"/>
      <c r="I3043" s="28"/>
      <c r="J3043" s="1">
        <f>SUM(K3043,L3043,N3043,O3043,P3043,Q3043)</f>
        <v>0</v>
      </c>
      <c r="K3043" s="1">
        <f>SUM(AC3043,AE3043)</f>
        <v>0</v>
      </c>
      <c r="L3043" s="1">
        <v>0</v>
      </c>
      <c r="M3043" s="1">
        <v>0</v>
      </c>
      <c r="N3043" s="1">
        <v>0</v>
      </c>
      <c r="O3043" s="1"/>
      <c r="P3043" s="1">
        <v>0</v>
      </c>
      <c r="Q3043" s="1">
        <f>AD3043</f>
        <v>0</v>
      </c>
      <c r="R3043" s="1">
        <v>0</v>
      </c>
      <c r="S3043" s="31"/>
      <c r="T3043" s="1">
        <f>SUM(U3043,V3043,X3043,Y3043,Z3043,AA3043)</f>
        <v>173</v>
      </c>
      <c r="U3043" s="1">
        <f>SUM(AG3043,BF3043)</f>
        <v>0</v>
      </c>
      <c r="V3043" s="1">
        <f>SUM(AJ3043,AK3043,AL3043,AM3043,AO3043,AP3043,AQ3043,AR3043,AS3043,AT3043,AU3043,AN3043,AV3043,AW3043,AX3043,AY3043,AZ3043,BA3043,BC3043,BD3043,BE3043,BB3043)</f>
        <v>90</v>
      </c>
      <c r="W3043" s="1">
        <f>COUNTIF(AJ3043:BE3043, "&gt;0")</f>
        <v>1</v>
      </c>
      <c r="X3043" s="1">
        <f>SUM(BG3043,BH3043)</f>
        <v>0</v>
      </c>
      <c r="Y3043" s="1">
        <f>BI3043</f>
        <v>83</v>
      </c>
      <c r="Z3043" s="1">
        <f>AI3043</f>
        <v>0</v>
      </c>
      <c r="AA3043" s="1">
        <f>AH3043</f>
        <v>0</v>
      </c>
      <c r="AB3043" s="31"/>
      <c r="AC3043" s="16">
        <v>0</v>
      </c>
      <c r="AD3043" s="16">
        <v>0</v>
      </c>
      <c r="AE3043" s="16">
        <v>0</v>
      </c>
      <c r="AF3043" s="28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0</v>
      </c>
      <c r="AO3043" s="16">
        <v>0</v>
      </c>
      <c r="AP3043" s="16">
        <v>0</v>
      </c>
      <c r="AQ3043" s="16">
        <v>0</v>
      </c>
      <c r="AR3043" s="16">
        <v>90</v>
      </c>
      <c r="AS3043" s="16">
        <v>0</v>
      </c>
      <c r="AT3043" s="16">
        <v>0</v>
      </c>
      <c r="AU3043" s="16">
        <v>0</v>
      </c>
      <c r="AV3043" s="16">
        <v>0</v>
      </c>
      <c r="AW3043" s="16">
        <v>0</v>
      </c>
      <c r="AX3043" s="16">
        <v>0</v>
      </c>
      <c r="AY3043" s="16">
        <v>0</v>
      </c>
      <c r="AZ3043" s="16">
        <v>0</v>
      </c>
      <c r="BA3043" s="16">
        <v>0</v>
      </c>
      <c r="BB3043" s="16">
        <v>0</v>
      </c>
      <c r="BC3043" s="16">
        <v>0</v>
      </c>
      <c r="BD3043" s="16">
        <v>0</v>
      </c>
      <c r="BE3043" s="16">
        <v>0</v>
      </c>
      <c r="BF3043" s="16">
        <v>0</v>
      </c>
      <c r="BG3043" s="16">
        <v>0</v>
      </c>
      <c r="BH3043" s="16">
        <v>0</v>
      </c>
      <c r="BI3043" s="16">
        <v>83</v>
      </c>
      <c r="BJ3043" s="135"/>
    </row>
    <row r="3044" spans="1:62" x14ac:dyDescent="0.3">
      <c r="A3044" s="85" t="s">
        <v>246</v>
      </c>
      <c r="B3044" s="85" t="s">
        <v>30</v>
      </c>
      <c r="C3044" s="16" t="s">
        <v>2275</v>
      </c>
      <c r="D3044" s="16" t="s">
        <v>619</v>
      </c>
      <c r="E3044" s="16" t="s">
        <v>39</v>
      </c>
      <c r="F3044" s="85">
        <v>999930572</v>
      </c>
      <c r="G3044" s="1">
        <f>(J3044+T3044)-H3044</f>
        <v>161</v>
      </c>
      <c r="H3044" s="16"/>
      <c r="I3044" s="28"/>
      <c r="J3044" s="1">
        <f>SUM(K3044,L3044,N3044,O3044,P3044,Q3044)</f>
        <v>0</v>
      </c>
      <c r="K3044" s="1">
        <f>SUM(AC3044,AE3044)</f>
        <v>0</v>
      </c>
      <c r="L3044" s="1">
        <v>0</v>
      </c>
      <c r="M3044" s="1">
        <v>0</v>
      </c>
      <c r="N3044" s="1">
        <v>0</v>
      </c>
      <c r="O3044" s="1"/>
      <c r="P3044" s="1">
        <v>0</v>
      </c>
      <c r="Q3044" s="1">
        <f>AD3044</f>
        <v>0</v>
      </c>
      <c r="R3044" s="1">
        <v>0</v>
      </c>
      <c r="S3044" s="31"/>
      <c r="T3044" s="1">
        <f>SUM(U3044,V3044,X3044,Y3044,Z3044,AA3044)</f>
        <v>161</v>
      </c>
      <c r="U3044" s="1">
        <f>SUM(AG3044,BF3044)</f>
        <v>0</v>
      </c>
      <c r="V3044" s="1">
        <f>SUM(AJ3044,AK3044,AL3044,AM3044,AO3044,AP3044,AQ3044,AR3044,AS3044,AT3044,AU3044,AN3044,AV3044,AW3044,AX3044,AY3044,AZ3044,BA3044,BC3044,BD3044,BE3044,BB3044)</f>
        <v>60</v>
      </c>
      <c r="W3044" s="1">
        <f>COUNTIF(AJ3044:BE3044, "&gt;0")</f>
        <v>1</v>
      </c>
      <c r="X3044" s="1">
        <f>SUM(BG3044,BH3044)</f>
        <v>0</v>
      </c>
      <c r="Y3044" s="1">
        <f>BI3044</f>
        <v>101</v>
      </c>
      <c r="Z3044" s="1">
        <f>AI3044</f>
        <v>0</v>
      </c>
      <c r="AA3044" s="1">
        <f>AH3044</f>
        <v>0</v>
      </c>
      <c r="AB3044" s="31"/>
      <c r="AC3044" s="16">
        <v>0</v>
      </c>
      <c r="AD3044" s="16">
        <v>0</v>
      </c>
      <c r="AE3044" s="16">
        <v>0</v>
      </c>
      <c r="AF3044" s="28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0</v>
      </c>
      <c r="AO3044" s="16">
        <v>60</v>
      </c>
      <c r="AP3044" s="16">
        <v>0</v>
      </c>
      <c r="AQ3044" s="16">
        <v>0</v>
      </c>
      <c r="AR3044" s="16">
        <v>0</v>
      </c>
      <c r="AS3044" s="16">
        <v>0</v>
      </c>
      <c r="AT3044" s="16">
        <v>0</v>
      </c>
      <c r="AU3044" s="16">
        <v>0</v>
      </c>
      <c r="AV3044" s="16">
        <v>0</v>
      </c>
      <c r="AW3044" s="16">
        <v>0</v>
      </c>
      <c r="AX3044" s="16">
        <v>0</v>
      </c>
      <c r="AY3044" s="16">
        <v>0</v>
      </c>
      <c r="AZ3044" s="16">
        <v>0</v>
      </c>
      <c r="BA3044" s="16">
        <v>0</v>
      </c>
      <c r="BB3044" s="16">
        <v>0</v>
      </c>
      <c r="BC3044" s="16">
        <v>0</v>
      </c>
      <c r="BD3044" s="16">
        <v>0</v>
      </c>
      <c r="BE3044" s="16">
        <v>0</v>
      </c>
      <c r="BF3044" s="16">
        <v>0</v>
      </c>
      <c r="BG3044" s="16">
        <v>0</v>
      </c>
      <c r="BH3044" s="16">
        <v>0</v>
      </c>
      <c r="BI3044" s="16">
        <v>101</v>
      </c>
      <c r="BJ3044" s="135"/>
    </row>
    <row r="3045" spans="1:62" x14ac:dyDescent="0.3">
      <c r="A3045" s="85" t="s">
        <v>246</v>
      </c>
      <c r="B3045" s="85" t="s">
        <v>30</v>
      </c>
      <c r="C3045" s="16" t="s">
        <v>3011</v>
      </c>
      <c r="D3045" s="16" t="s">
        <v>1732</v>
      </c>
      <c r="E3045" s="16" t="s">
        <v>39</v>
      </c>
      <c r="F3045" s="85">
        <v>999930761</v>
      </c>
      <c r="G3045" s="1">
        <f>(J3045+T3045)-H3045</f>
        <v>158</v>
      </c>
      <c r="H3045" s="16"/>
      <c r="I3045" s="28"/>
      <c r="J3045" s="1">
        <f>SUM(K3045,L3045,N3045,O3045,P3045,Q3045)</f>
        <v>0</v>
      </c>
      <c r="K3045" s="1">
        <f>SUM(AC3045,AE3045)</f>
        <v>0</v>
      </c>
      <c r="L3045" s="1">
        <v>0</v>
      </c>
      <c r="M3045" s="1">
        <v>0</v>
      </c>
      <c r="N3045" s="1">
        <v>0</v>
      </c>
      <c r="O3045" s="1"/>
      <c r="P3045" s="1">
        <v>0</v>
      </c>
      <c r="Q3045" s="1">
        <f>AD3045</f>
        <v>0</v>
      </c>
      <c r="R3045" s="1">
        <v>0</v>
      </c>
      <c r="S3045" s="28"/>
      <c r="T3045" s="1">
        <f>SUM(U3045,V3045,X3045,Y3045,Z3045,AA3045)</f>
        <v>158</v>
      </c>
      <c r="U3045" s="1">
        <f>SUM(AG3045,BF3045)</f>
        <v>0</v>
      </c>
      <c r="V3045" s="1">
        <f>SUM(AJ3045,AK3045,AL3045,AM3045,AO3045,AP3045,AQ3045,AR3045,AS3045,AT3045,AU3045,AN3045,AV3045,AW3045,AX3045,AY3045,AZ3045,BA3045,BC3045,BD3045,BE3045,BB3045)</f>
        <v>158</v>
      </c>
      <c r="W3045" s="1">
        <f>COUNTIF(AJ3045:BE3045, "&gt;0")</f>
        <v>2</v>
      </c>
      <c r="X3045" s="1">
        <f>SUM(BG3045,BH3045)</f>
        <v>0</v>
      </c>
      <c r="Y3045" s="1">
        <f>BI3045</f>
        <v>0</v>
      </c>
      <c r="Z3045" s="1">
        <f>AI3045</f>
        <v>0</v>
      </c>
      <c r="AA3045" s="1">
        <f>AH3045</f>
        <v>0</v>
      </c>
      <c r="AB3045" s="28"/>
      <c r="AC3045" s="16">
        <v>0</v>
      </c>
      <c r="AD3045" s="16">
        <v>0</v>
      </c>
      <c r="AE3045" s="16">
        <v>0</v>
      </c>
      <c r="AF3045" s="28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0</v>
      </c>
      <c r="AO3045" s="16">
        <v>0</v>
      </c>
      <c r="AP3045" s="16">
        <v>0</v>
      </c>
      <c r="AQ3045" s="16">
        <v>0</v>
      </c>
      <c r="AR3045" s="16">
        <v>0</v>
      </c>
      <c r="AS3045" s="16">
        <v>0</v>
      </c>
      <c r="AT3045" s="16">
        <v>0</v>
      </c>
      <c r="AU3045" s="16">
        <v>0</v>
      </c>
      <c r="AV3045" s="16">
        <v>68</v>
      </c>
      <c r="AW3045" s="16">
        <v>0</v>
      </c>
      <c r="AX3045" s="16">
        <v>0</v>
      </c>
      <c r="AY3045" s="16">
        <v>0</v>
      </c>
      <c r="AZ3045" s="16">
        <v>0</v>
      </c>
      <c r="BA3045" s="16">
        <v>0</v>
      </c>
      <c r="BB3045" s="16">
        <v>90</v>
      </c>
      <c r="BC3045" s="16">
        <v>0</v>
      </c>
      <c r="BD3045" s="16">
        <v>0</v>
      </c>
      <c r="BE3045" s="16">
        <v>0</v>
      </c>
      <c r="BF3045" s="16">
        <v>0</v>
      </c>
      <c r="BG3045" s="16">
        <v>0</v>
      </c>
      <c r="BH3045" s="16">
        <v>0</v>
      </c>
      <c r="BI3045" s="16">
        <v>0</v>
      </c>
      <c r="BJ3045" s="135"/>
    </row>
    <row r="3046" spans="1:62" x14ac:dyDescent="0.3">
      <c r="A3046" s="85" t="s">
        <v>246</v>
      </c>
      <c r="B3046" s="85" t="s">
        <v>30</v>
      </c>
      <c r="C3046" s="16" t="s">
        <v>3006</v>
      </c>
      <c r="D3046" s="16" t="s">
        <v>2940</v>
      </c>
      <c r="E3046" s="16" t="s">
        <v>39</v>
      </c>
      <c r="F3046" s="85">
        <v>999931374</v>
      </c>
      <c r="G3046" s="1">
        <f>(J3046+T3046)-H3046</f>
        <v>150</v>
      </c>
      <c r="H3046" s="16"/>
      <c r="I3046" s="28"/>
      <c r="J3046" s="1">
        <f>SUM(K3046,L3046,N3046,O3046,P3046,Q3046)</f>
        <v>0</v>
      </c>
      <c r="K3046" s="1">
        <f>SUM(AC3046,AE3046)</f>
        <v>0</v>
      </c>
      <c r="L3046" s="1">
        <v>0</v>
      </c>
      <c r="M3046" s="1">
        <v>0</v>
      </c>
      <c r="N3046" s="1">
        <v>0</v>
      </c>
      <c r="O3046" s="1"/>
      <c r="P3046" s="1">
        <v>0</v>
      </c>
      <c r="Q3046" s="1">
        <f>AD3046</f>
        <v>0</v>
      </c>
      <c r="R3046" s="1">
        <v>0</v>
      </c>
      <c r="S3046" s="28"/>
      <c r="T3046" s="1">
        <f>SUM(U3046,V3046,X3046,Y3046,Z3046,AA3046)</f>
        <v>150</v>
      </c>
      <c r="U3046" s="1">
        <f>SUM(AG3046,BF3046)</f>
        <v>0</v>
      </c>
      <c r="V3046" s="1">
        <f>SUM(AJ3046,AK3046,AL3046,AM3046,AO3046,AP3046,AQ3046,AR3046,AS3046,AT3046,AU3046,AN3046,AV3046,AW3046,AX3046,AY3046,AZ3046,BA3046,BC3046,BD3046,BE3046,BB3046)</f>
        <v>90</v>
      </c>
      <c r="W3046" s="1">
        <f>COUNTIF(AJ3046:BE3046, "&gt;0")</f>
        <v>1</v>
      </c>
      <c r="X3046" s="1">
        <f>SUM(BG3046,BH3046)</f>
        <v>60</v>
      </c>
      <c r="Y3046" s="1">
        <f>BI3046</f>
        <v>0</v>
      </c>
      <c r="Z3046" s="1">
        <f>AI3046</f>
        <v>0</v>
      </c>
      <c r="AA3046" s="1">
        <f>AH3046</f>
        <v>0</v>
      </c>
      <c r="AB3046" s="28"/>
      <c r="AC3046" s="16">
        <v>0</v>
      </c>
      <c r="AD3046" s="16">
        <v>0</v>
      </c>
      <c r="AE3046" s="16">
        <v>0</v>
      </c>
      <c r="AF3046" s="28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0</v>
      </c>
      <c r="AO3046" s="16">
        <v>0</v>
      </c>
      <c r="AP3046" s="16">
        <v>0</v>
      </c>
      <c r="AQ3046" s="16">
        <v>0</v>
      </c>
      <c r="AR3046" s="16">
        <v>0</v>
      </c>
      <c r="AS3046" s="16">
        <v>0</v>
      </c>
      <c r="AT3046" s="16">
        <v>0</v>
      </c>
      <c r="AU3046" s="16">
        <v>0</v>
      </c>
      <c r="AV3046" s="16">
        <v>90</v>
      </c>
      <c r="AW3046" s="16">
        <v>0</v>
      </c>
      <c r="AX3046" s="16">
        <v>0</v>
      </c>
      <c r="AY3046" s="16">
        <v>0</v>
      </c>
      <c r="AZ3046" s="16">
        <v>0</v>
      </c>
      <c r="BA3046" s="16">
        <v>0</v>
      </c>
      <c r="BB3046" s="16">
        <v>0</v>
      </c>
      <c r="BC3046" s="16">
        <v>0</v>
      </c>
      <c r="BD3046" s="16">
        <v>0</v>
      </c>
      <c r="BE3046" s="16">
        <v>0</v>
      </c>
      <c r="BF3046" s="16">
        <v>0</v>
      </c>
      <c r="BG3046" s="16">
        <v>0</v>
      </c>
      <c r="BH3046" s="16">
        <v>60</v>
      </c>
      <c r="BI3046" s="16">
        <v>0</v>
      </c>
    </row>
    <row r="3047" spans="1:62" x14ac:dyDescent="0.3">
      <c r="A3047" s="85" t="s">
        <v>246</v>
      </c>
      <c r="B3047" s="85" t="s">
        <v>30</v>
      </c>
      <c r="C3047" s="16" t="s">
        <v>3417</v>
      </c>
      <c r="D3047" s="16" t="s">
        <v>57</v>
      </c>
      <c r="E3047" s="16" t="s">
        <v>39</v>
      </c>
      <c r="F3047" s="85">
        <v>999930759</v>
      </c>
      <c r="G3047" s="1">
        <f>(J3047+T3047)-H3047</f>
        <v>140</v>
      </c>
      <c r="H3047" s="16"/>
      <c r="I3047" s="28"/>
      <c r="J3047" s="1">
        <f>SUM(K3047,L3047,N3047,O3047,P3047,Q3047)</f>
        <v>0</v>
      </c>
      <c r="K3047" s="1">
        <f>SUM(AC3047,AE3047)</f>
        <v>0</v>
      </c>
      <c r="L3047" s="1">
        <v>0</v>
      </c>
      <c r="M3047" s="1">
        <v>0</v>
      </c>
      <c r="N3047" s="1">
        <v>0</v>
      </c>
      <c r="O3047" s="1"/>
      <c r="P3047" s="1">
        <v>0</v>
      </c>
      <c r="Q3047" s="1">
        <f>AD3047</f>
        <v>0</v>
      </c>
      <c r="R3047" s="1">
        <v>0</v>
      </c>
      <c r="S3047" s="28"/>
      <c r="T3047" s="1">
        <f>SUM(U3047,V3047,X3047,Y3047,Z3047,AA3047)</f>
        <v>140</v>
      </c>
      <c r="U3047" s="1">
        <f>SUM(AG3047,BF3047)</f>
        <v>0</v>
      </c>
      <c r="V3047" s="1">
        <f>SUM(AJ3047,AK3047,AL3047,AM3047,AO3047,AP3047,AQ3047,AR3047,AS3047,AT3047,AU3047,AN3047,AV3047,AW3047,AX3047,AY3047,AZ3047,BA3047,BC3047,BD3047,BE3047,BB3047)</f>
        <v>45</v>
      </c>
      <c r="W3047" s="1">
        <f>COUNTIF(AJ3047:BE3047, "&gt;0")</f>
        <v>1</v>
      </c>
      <c r="X3047" s="1">
        <f>SUM(BG3047,BH3047)</f>
        <v>0</v>
      </c>
      <c r="Y3047" s="1">
        <f>BI3047</f>
        <v>95</v>
      </c>
      <c r="Z3047" s="1">
        <f>AI3047</f>
        <v>0</v>
      </c>
      <c r="AA3047" s="1">
        <f>AH3047</f>
        <v>0</v>
      </c>
      <c r="AB3047" s="28"/>
      <c r="AC3047" s="16">
        <v>0</v>
      </c>
      <c r="AD3047" s="16">
        <v>0</v>
      </c>
      <c r="AE3047" s="16">
        <v>0</v>
      </c>
      <c r="AF3047" s="28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0</v>
      </c>
      <c r="AO3047" s="16">
        <v>0</v>
      </c>
      <c r="AP3047" s="16">
        <v>0</v>
      </c>
      <c r="AQ3047" s="16">
        <v>0</v>
      </c>
      <c r="AR3047" s="16">
        <v>0</v>
      </c>
      <c r="AS3047" s="16">
        <v>0</v>
      </c>
      <c r="AT3047" s="16">
        <v>0</v>
      </c>
      <c r="AU3047" s="16">
        <v>0</v>
      </c>
      <c r="AV3047" s="16">
        <v>0</v>
      </c>
      <c r="AW3047" s="16">
        <v>0</v>
      </c>
      <c r="AX3047" s="16">
        <v>0</v>
      </c>
      <c r="AY3047" s="16">
        <v>0</v>
      </c>
      <c r="AZ3047" s="16">
        <v>0</v>
      </c>
      <c r="BA3047" s="16">
        <v>0</v>
      </c>
      <c r="BB3047" s="16">
        <v>0</v>
      </c>
      <c r="BC3047" s="16">
        <v>0</v>
      </c>
      <c r="BD3047" s="16">
        <v>0</v>
      </c>
      <c r="BE3047" s="16">
        <v>45</v>
      </c>
      <c r="BF3047" s="16">
        <v>0</v>
      </c>
      <c r="BG3047" s="16">
        <v>0</v>
      </c>
      <c r="BH3047" s="16">
        <v>0</v>
      </c>
      <c r="BI3047" s="16">
        <v>95</v>
      </c>
      <c r="BJ3047" s="135"/>
    </row>
    <row r="3048" spans="1:62" x14ac:dyDescent="0.3">
      <c r="A3048" s="85" t="s">
        <v>246</v>
      </c>
      <c r="B3048" s="85" t="s">
        <v>30</v>
      </c>
      <c r="C3048" s="16" t="s">
        <v>3260</v>
      </c>
      <c r="D3048" s="16" t="s">
        <v>3261</v>
      </c>
      <c r="E3048" s="16" t="s">
        <v>39</v>
      </c>
      <c r="F3048" s="85">
        <v>999931753</v>
      </c>
      <c r="G3048" s="1">
        <f>(J3048+T3048)-H3048</f>
        <v>140</v>
      </c>
      <c r="H3048" s="16"/>
      <c r="I3048" s="28"/>
      <c r="J3048" s="1">
        <f>SUM(K3048,L3048,N3048,O3048,P3048,Q3048)</f>
        <v>0</v>
      </c>
      <c r="K3048" s="1">
        <f>SUM(AC3048,AE3048)</f>
        <v>0</v>
      </c>
      <c r="L3048" s="1">
        <v>0</v>
      </c>
      <c r="M3048" s="1">
        <v>0</v>
      </c>
      <c r="N3048" s="1">
        <v>0</v>
      </c>
      <c r="O3048" s="1"/>
      <c r="P3048" s="1">
        <v>0</v>
      </c>
      <c r="Q3048" s="1">
        <f>AD3048</f>
        <v>0</v>
      </c>
      <c r="R3048" s="1">
        <v>0</v>
      </c>
      <c r="S3048" s="31"/>
      <c r="T3048" s="1">
        <f>SUM(U3048,V3048,X3048,Y3048,Z3048,AA3048)</f>
        <v>140</v>
      </c>
      <c r="U3048" s="1">
        <f>SUM(AG3048,BF3048)</f>
        <v>0</v>
      </c>
      <c r="V3048" s="1">
        <f>SUM(AJ3048,AK3048,AL3048,AM3048,AO3048,AP3048,AQ3048,AR3048,AS3048,AT3048,AU3048,AN3048,AV3048,AW3048,AX3048,AY3048,AZ3048,BA3048,BC3048,BD3048,BE3048,BB3048)</f>
        <v>60</v>
      </c>
      <c r="W3048" s="1">
        <f>COUNTIF(AJ3048:BE3048, "&gt;0")</f>
        <v>1</v>
      </c>
      <c r="X3048" s="1">
        <f>SUM(BG3048,BH3048)</f>
        <v>80</v>
      </c>
      <c r="Y3048" s="1">
        <f>BI3048</f>
        <v>0</v>
      </c>
      <c r="Z3048" s="1">
        <f>AI3048</f>
        <v>0</v>
      </c>
      <c r="AA3048" s="1">
        <f>AH3048</f>
        <v>0</v>
      </c>
      <c r="AB3048" s="31"/>
      <c r="AC3048" s="16">
        <v>0</v>
      </c>
      <c r="AD3048" s="16">
        <v>0</v>
      </c>
      <c r="AE3048" s="16">
        <v>0</v>
      </c>
      <c r="AF3048" s="28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0</v>
      </c>
      <c r="AO3048" s="16">
        <v>0</v>
      </c>
      <c r="AP3048" s="16">
        <v>0</v>
      </c>
      <c r="AQ3048" s="16">
        <v>0</v>
      </c>
      <c r="AR3048" s="16">
        <v>0</v>
      </c>
      <c r="AS3048" s="16">
        <v>0</v>
      </c>
      <c r="AT3048" s="16">
        <v>0</v>
      </c>
      <c r="AU3048" s="16">
        <v>0</v>
      </c>
      <c r="AV3048" s="16">
        <v>0</v>
      </c>
      <c r="AW3048" s="16">
        <v>0</v>
      </c>
      <c r="AX3048" s="16">
        <v>0</v>
      </c>
      <c r="AY3048" s="16">
        <v>0</v>
      </c>
      <c r="AZ3048" s="16">
        <v>0</v>
      </c>
      <c r="BA3048" s="16">
        <v>0</v>
      </c>
      <c r="BB3048" s="16">
        <v>0</v>
      </c>
      <c r="BC3048" s="16">
        <v>0</v>
      </c>
      <c r="BD3048" s="16">
        <v>60</v>
      </c>
      <c r="BE3048" s="16">
        <v>0</v>
      </c>
      <c r="BF3048" s="16">
        <v>0</v>
      </c>
      <c r="BG3048" s="16">
        <v>80</v>
      </c>
      <c r="BH3048" s="16">
        <v>0</v>
      </c>
      <c r="BI3048" s="16">
        <v>0</v>
      </c>
    </row>
    <row r="3049" spans="1:62" x14ac:dyDescent="0.3">
      <c r="A3049" s="85" t="s">
        <v>246</v>
      </c>
      <c r="B3049" s="85" t="s">
        <v>30</v>
      </c>
      <c r="C3049" s="16" t="s">
        <v>1321</v>
      </c>
      <c r="D3049" s="16" t="s">
        <v>2764</v>
      </c>
      <c r="E3049" s="16" t="s">
        <v>39</v>
      </c>
      <c r="F3049" s="85">
        <v>999929904</v>
      </c>
      <c r="G3049" s="1">
        <f>(J3049+T3049)-H3049</f>
        <v>132</v>
      </c>
      <c r="H3049" s="16"/>
      <c r="I3049" s="28"/>
      <c r="J3049" s="1">
        <f>SUM(K3049,L3049,N3049,O3049,P3049,Q3049)</f>
        <v>0</v>
      </c>
      <c r="K3049" s="1">
        <f>SUM(AC3049,AE3049)</f>
        <v>0</v>
      </c>
      <c r="L3049" s="1">
        <v>0</v>
      </c>
      <c r="M3049" s="1">
        <v>0</v>
      </c>
      <c r="N3049" s="1">
        <v>0</v>
      </c>
      <c r="O3049" s="1"/>
      <c r="P3049" s="1">
        <v>0</v>
      </c>
      <c r="Q3049" s="1">
        <f>AD3049</f>
        <v>0</v>
      </c>
      <c r="R3049" s="1">
        <v>0</v>
      </c>
      <c r="S3049" s="31"/>
      <c r="T3049" s="1">
        <f>SUM(U3049,V3049,X3049,Y3049,Z3049,AA3049)</f>
        <v>132</v>
      </c>
      <c r="U3049" s="1">
        <f>SUM(AG3049,BF3049)</f>
        <v>0</v>
      </c>
      <c r="V3049" s="1">
        <f>SUM(AJ3049,AK3049,AL3049,AM3049,AO3049,AP3049,AQ3049,AR3049,AS3049,AT3049,AU3049,AN3049,AV3049,AW3049,AX3049,AY3049,AZ3049,BA3049,BC3049,BD3049,BE3049,BB3049)</f>
        <v>30</v>
      </c>
      <c r="W3049" s="1">
        <f>COUNTIF(AJ3049:BE3049, "&gt;0")</f>
        <v>1</v>
      </c>
      <c r="X3049" s="1">
        <f>SUM(BG3049,BH3049)</f>
        <v>45</v>
      </c>
      <c r="Y3049" s="1">
        <f>BI3049</f>
        <v>57</v>
      </c>
      <c r="Z3049" s="1">
        <f>AI3049</f>
        <v>0</v>
      </c>
      <c r="AA3049" s="1">
        <f>AH3049</f>
        <v>0</v>
      </c>
      <c r="AB3049" s="31"/>
      <c r="AC3049" s="16">
        <v>0</v>
      </c>
      <c r="AD3049" s="16">
        <v>0</v>
      </c>
      <c r="AE3049" s="16">
        <v>0</v>
      </c>
      <c r="AF3049" s="28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0</v>
      </c>
      <c r="AO3049" s="16">
        <v>0</v>
      </c>
      <c r="AP3049" s="16">
        <v>0</v>
      </c>
      <c r="AQ3049" s="16">
        <v>0</v>
      </c>
      <c r="AR3049" s="16">
        <v>0</v>
      </c>
      <c r="AS3049" s="16">
        <v>0</v>
      </c>
      <c r="AT3049" s="16">
        <v>0</v>
      </c>
      <c r="AU3049" s="16">
        <v>30</v>
      </c>
      <c r="AV3049" s="16">
        <v>0</v>
      </c>
      <c r="AW3049" s="16">
        <v>0</v>
      </c>
      <c r="AX3049" s="16">
        <v>0</v>
      </c>
      <c r="AY3049" s="16">
        <v>0</v>
      </c>
      <c r="AZ3049" s="16">
        <v>0</v>
      </c>
      <c r="BA3049" s="16">
        <v>0</v>
      </c>
      <c r="BB3049" s="16">
        <v>0</v>
      </c>
      <c r="BC3049" s="16">
        <v>0</v>
      </c>
      <c r="BD3049" s="16">
        <v>0</v>
      </c>
      <c r="BE3049" s="16">
        <v>0</v>
      </c>
      <c r="BF3049" s="16">
        <v>0</v>
      </c>
      <c r="BG3049" s="16">
        <v>0</v>
      </c>
      <c r="BH3049" s="16">
        <v>45</v>
      </c>
      <c r="BI3049" s="16">
        <v>57</v>
      </c>
      <c r="BJ3049" s="135"/>
    </row>
    <row r="3050" spans="1:62" x14ac:dyDescent="0.3">
      <c r="A3050" s="16" t="s">
        <v>246</v>
      </c>
      <c r="B3050" s="16" t="s">
        <v>30</v>
      </c>
      <c r="C3050" s="16" t="s">
        <v>3585</v>
      </c>
      <c r="D3050" s="16" t="s">
        <v>3586</v>
      </c>
      <c r="E3050" s="16" t="s">
        <v>39</v>
      </c>
      <c r="F3050" s="16">
        <v>999928930</v>
      </c>
      <c r="G3050" s="1">
        <f>(J3050+T3050)-H3050</f>
        <v>125</v>
      </c>
      <c r="H3050" s="16"/>
      <c r="I3050" s="28"/>
      <c r="J3050" s="1">
        <f>SUM(K3050,L3050,N3050,O3050,P3050,Q3050)</f>
        <v>0</v>
      </c>
      <c r="K3050" s="1">
        <f>SUM(AC3050,AE3050)</f>
        <v>0</v>
      </c>
      <c r="L3050" s="1">
        <v>0</v>
      </c>
      <c r="M3050" s="1">
        <v>0</v>
      </c>
      <c r="N3050" s="1">
        <v>0</v>
      </c>
      <c r="O3050" s="1"/>
      <c r="P3050" s="1">
        <v>0</v>
      </c>
      <c r="Q3050" s="1">
        <f>AD3050</f>
        <v>0</v>
      </c>
      <c r="R3050" s="1">
        <v>0</v>
      </c>
      <c r="S3050" s="28"/>
      <c r="T3050" s="1">
        <f>SUM(U3050,V3050,X3050,Y3050,Z3050,AA3050)</f>
        <v>125</v>
      </c>
      <c r="U3050" s="1">
        <f>SUM(AG3050,BF3050)</f>
        <v>0</v>
      </c>
      <c r="V3050" s="1">
        <f>SUM(AJ3050,AK3050,AL3050,AM3050,AO3050,AP3050,AQ3050,AR3050,AS3050,AT3050,AU3050,AN3050,AV3050,AW3050,AX3050,AY3050,AZ3050,BA3050,BC3050,BD3050,BE3050,BB3050)</f>
        <v>68</v>
      </c>
      <c r="W3050" s="1">
        <f>COUNTIF(AJ3050:BE3050, "&gt;0")</f>
        <v>1</v>
      </c>
      <c r="X3050" s="1">
        <f>SUM(BG3050,BH3050)</f>
        <v>0</v>
      </c>
      <c r="Y3050" s="1">
        <f>BI3050</f>
        <v>57</v>
      </c>
      <c r="Z3050" s="1">
        <f>AI3050</f>
        <v>0</v>
      </c>
      <c r="AA3050" s="1">
        <f>AH3050</f>
        <v>0</v>
      </c>
      <c r="AB3050" s="28"/>
      <c r="AC3050" s="16">
        <v>0</v>
      </c>
      <c r="AD3050" s="16">
        <v>0</v>
      </c>
      <c r="AE3050" s="16">
        <v>0</v>
      </c>
      <c r="AF3050" s="28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0</v>
      </c>
      <c r="AO3050" s="16">
        <v>0</v>
      </c>
      <c r="AP3050" s="16">
        <v>0</v>
      </c>
      <c r="AQ3050" s="16">
        <v>0</v>
      </c>
      <c r="AR3050" s="16">
        <v>0</v>
      </c>
      <c r="AS3050" s="16">
        <v>0</v>
      </c>
      <c r="AT3050" s="16">
        <v>0</v>
      </c>
      <c r="AU3050" s="16">
        <v>0</v>
      </c>
      <c r="AV3050" s="16">
        <v>0</v>
      </c>
      <c r="AW3050" s="16">
        <v>0</v>
      </c>
      <c r="AX3050" s="16">
        <v>0</v>
      </c>
      <c r="AY3050" s="16">
        <v>0</v>
      </c>
      <c r="AZ3050" s="16">
        <v>0</v>
      </c>
      <c r="BA3050" s="16">
        <v>0</v>
      </c>
      <c r="BB3050" s="16">
        <v>68</v>
      </c>
      <c r="BC3050" s="16">
        <v>0</v>
      </c>
      <c r="BD3050" s="16">
        <v>0</v>
      </c>
      <c r="BE3050" s="16">
        <v>0</v>
      </c>
      <c r="BF3050" s="16">
        <v>0</v>
      </c>
      <c r="BG3050" s="16">
        <v>0</v>
      </c>
      <c r="BH3050" s="16">
        <v>0</v>
      </c>
      <c r="BI3050" s="16">
        <v>57</v>
      </c>
      <c r="BJ3050" s="135"/>
    </row>
    <row r="3051" spans="1:62" x14ac:dyDescent="0.3">
      <c r="A3051" s="85" t="s">
        <v>246</v>
      </c>
      <c r="B3051" s="85" t="s">
        <v>30</v>
      </c>
      <c r="C3051" s="16" t="s">
        <v>1471</v>
      </c>
      <c r="D3051" s="16" t="s">
        <v>1225</v>
      </c>
      <c r="E3051" s="16" t="s">
        <v>39</v>
      </c>
      <c r="F3051" s="85">
        <v>999929068</v>
      </c>
      <c r="G3051" s="1">
        <f>(J3051+T3051)-H3051</f>
        <v>111</v>
      </c>
      <c r="H3051" s="16"/>
      <c r="I3051" s="28"/>
      <c r="J3051" s="1">
        <f>SUM(K3051,L3051,N3051,O3051,P3051,Q3051)</f>
        <v>0</v>
      </c>
      <c r="K3051" s="1">
        <f>SUM(AC3051,AE3051)</f>
        <v>0</v>
      </c>
      <c r="L3051" s="1">
        <v>0</v>
      </c>
      <c r="M3051" s="1">
        <v>0</v>
      </c>
      <c r="N3051" s="1">
        <v>0</v>
      </c>
      <c r="O3051" s="1"/>
      <c r="P3051" s="1">
        <v>0</v>
      </c>
      <c r="Q3051" s="1">
        <f>AD3051</f>
        <v>0</v>
      </c>
      <c r="R3051" s="1">
        <v>0</v>
      </c>
      <c r="S3051" s="31"/>
      <c r="T3051" s="1">
        <f>SUM(U3051,V3051,X3051,Y3051,Z3051,AA3051)</f>
        <v>111</v>
      </c>
      <c r="U3051" s="1">
        <f>SUM(AG3051,BF3051)</f>
        <v>0</v>
      </c>
      <c r="V3051" s="1">
        <f>SUM(AJ3051,AK3051,AL3051,AM3051,AO3051,AP3051,AQ3051,AR3051,AS3051,AT3051,AU3051,AN3051,AV3051,AW3051,AX3051,AY3051,AZ3051,BA3051,BC3051,BD3051,BE3051,BB3051)</f>
        <v>51</v>
      </c>
      <c r="W3051" s="1">
        <f>COUNTIF(AJ3051:BE3051, "&gt;0")</f>
        <v>1</v>
      </c>
      <c r="X3051" s="1">
        <f>SUM(BG3051,BH3051)</f>
        <v>60</v>
      </c>
      <c r="Y3051" s="1">
        <f>BI3051</f>
        <v>0</v>
      </c>
      <c r="Z3051" s="1">
        <f>AI3051</f>
        <v>0</v>
      </c>
      <c r="AA3051" s="1">
        <f>AH3051</f>
        <v>0</v>
      </c>
      <c r="AB3051" s="31"/>
      <c r="AC3051" s="16">
        <v>0</v>
      </c>
      <c r="AD3051" s="16">
        <v>0</v>
      </c>
      <c r="AE3051" s="16">
        <v>0</v>
      </c>
      <c r="AF3051" s="28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0</v>
      </c>
      <c r="AO3051" s="16">
        <v>0</v>
      </c>
      <c r="AP3051" s="16">
        <v>0</v>
      </c>
      <c r="AQ3051" s="16">
        <v>0</v>
      </c>
      <c r="AR3051" s="16">
        <v>51</v>
      </c>
      <c r="AS3051" s="16">
        <v>0</v>
      </c>
      <c r="AT3051" s="16">
        <v>0</v>
      </c>
      <c r="AU3051" s="16">
        <v>0</v>
      </c>
      <c r="AV3051" s="16">
        <v>0</v>
      </c>
      <c r="AW3051" s="16">
        <v>0</v>
      </c>
      <c r="AX3051" s="16">
        <v>0</v>
      </c>
      <c r="AY3051" s="16">
        <v>0</v>
      </c>
      <c r="AZ3051" s="16">
        <v>0</v>
      </c>
      <c r="BA3051" s="16">
        <v>0</v>
      </c>
      <c r="BB3051" s="16">
        <v>0</v>
      </c>
      <c r="BC3051" s="16">
        <v>0</v>
      </c>
      <c r="BD3051" s="16">
        <v>0</v>
      </c>
      <c r="BE3051" s="16">
        <v>0</v>
      </c>
      <c r="BF3051" s="16">
        <v>0</v>
      </c>
      <c r="BG3051" s="16">
        <v>60</v>
      </c>
      <c r="BH3051" s="16">
        <v>0</v>
      </c>
      <c r="BI3051" s="16">
        <v>0</v>
      </c>
      <c r="BJ3051" s="135"/>
    </row>
    <row r="3052" spans="1:62" x14ac:dyDescent="0.3">
      <c r="A3052" s="85" t="s">
        <v>246</v>
      </c>
      <c r="B3052" s="85" t="s">
        <v>30</v>
      </c>
      <c r="C3052" s="16" t="s">
        <v>349</v>
      </c>
      <c r="D3052" s="16" t="s">
        <v>3342</v>
      </c>
      <c r="E3052" s="16" t="s">
        <v>39</v>
      </c>
      <c r="F3052" s="85">
        <v>999931146</v>
      </c>
      <c r="G3052" s="1">
        <f>(J3052+T3052)-H3052</f>
        <v>106</v>
      </c>
      <c r="H3052" s="16"/>
      <c r="I3052" s="28"/>
      <c r="J3052" s="1">
        <f>SUM(K3052,L3052,N3052,O3052,P3052,Q3052)</f>
        <v>0</v>
      </c>
      <c r="K3052" s="1">
        <f>SUM(AC3052,AE3052)</f>
        <v>0</v>
      </c>
      <c r="L3052" s="1">
        <v>0</v>
      </c>
      <c r="M3052" s="1">
        <v>0</v>
      </c>
      <c r="N3052" s="1">
        <v>0</v>
      </c>
      <c r="O3052" s="1"/>
      <c r="P3052" s="1">
        <v>0</v>
      </c>
      <c r="Q3052" s="1">
        <f>AD3052</f>
        <v>0</v>
      </c>
      <c r="R3052" s="1">
        <v>0</v>
      </c>
      <c r="S3052" s="28"/>
      <c r="T3052" s="1">
        <f>SUM(U3052,V3052,X3052,Y3052,Z3052,AA3052)</f>
        <v>106</v>
      </c>
      <c r="U3052" s="1">
        <f>SUM(AG3052,BF3052)</f>
        <v>0</v>
      </c>
      <c r="V3052" s="1">
        <f>SUM(AJ3052,AK3052,AL3052,AM3052,AO3052,AP3052,AQ3052,AR3052,AS3052,AT3052,AU3052,AN3052,AV3052,AW3052,AX3052,AY3052,AZ3052,BA3052,BC3052,BD3052,BE3052,BB3052)</f>
        <v>30</v>
      </c>
      <c r="W3052" s="1">
        <f>COUNTIF(AJ3052:BE3052, "&gt;0")</f>
        <v>1</v>
      </c>
      <c r="X3052" s="1">
        <f>SUM(BG3052,BH3052)</f>
        <v>0</v>
      </c>
      <c r="Y3052" s="1">
        <f>BI3052</f>
        <v>76</v>
      </c>
      <c r="Z3052" s="1">
        <f>AI3052</f>
        <v>0</v>
      </c>
      <c r="AA3052" s="1">
        <f>AH3052</f>
        <v>0</v>
      </c>
      <c r="AB3052" s="28"/>
      <c r="AC3052" s="16">
        <v>0</v>
      </c>
      <c r="AD3052" s="16">
        <v>0</v>
      </c>
      <c r="AE3052" s="16">
        <v>0</v>
      </c>
      <c r="AF3052" s="28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0</v>
      </c>
      <c r="AO3052" s="16">
        <v>0</v>
      </c>
      <c r="AP3052" s="16">
        <v>0</v>
      </c>
      <c r="AQ3052" s="16">
        <v>0</v>
      </c>
      <c r="AR3052" s="16">
        <v>0</v>
      </c>
      <c r="AS3052" s="16">
        <v>0</v>
      </c>
      <c r="AT3052" s="16">
        <v>0</v>
      </c>
      <c r="AU3052" s="16">
        <v>0</v>
      </c>
      <c r="AV3052" s="16">
        <v>0</v>
      </c>
      <c r="AW3052" s="16">
        <v>0</v>
      </c>
      <c r="AX3052" s="16">
        <v>0</v>
      </c>
      <c r="AY3052" s="16">
        <v>0</v>
      </c>
      <c r="AZ3052" s="16">
        <v>0</v>
      </c>
      <c r="BA3052" s="16">
        <v>30</v>
      </c>
      <c r="BB3052" s="16">
        <v>0</v>
      </c>
      <c r="BC3052" s="16">
        <v>0</v>
      </c>
      <c r="BD3052" s="16">
        <v>0</v>
      </c>
      <c r="BE3052" s="16">
        <v>0</v>
      </c>
      <c r="BF3052" s="16">
        <v>0</v>
      </c>
      <c r="BG3052" s="16">
        <v>0</v>
      </c>
      <c r="BH3052" s="16">
        <v>0</v>
      </c>
      <c r="BI3052" s="16">
        <v>76</v>
      </c>
      <c r="BJ3052" s="135"/>
    </row>
    <row r="3053" spans="1:62" x14ac:dyDescent="0.3">
      <c r="A3053" s="85" t="s">
        <v>246</v>
      </c>
      <c r="B3053" s="85" t="s">
        <v>30</v>
      </c>
      <c r="C3053" s="1" t="s">
        <v>72</v>
      </c>
      <c r="D3053" s="1" t="s">
        <v>1840</v>
      </c>
      <c r="E3053" s="1" t="s">
        <v>39</v>
      </c>
      <c r="F3053" s="85">
        <v>999927982</v>
      </c>
      <c r="G3053" s="1">
        <f>(J3053+T3053)-H3053</f>
        <v>100</v>
      </c>
      <c r="H3053" s="1"/>
      <c r="I3053" s="15"/>
      <c r="J3053" s="1">
        <f>SUM(K3053,L3053,N3053,O3053,P3053,Q3053)</f>
        <v>100</v>
      </c>
      <c r="K3053" s="1">
        <f>SUM(AC3053,AE3053)</f>
        <v>0</v>
      </c>
      <c r="L3053" s="1">
        <v>0</v>
      </c>
      <c r="M3053" s="1">
        <v>0</v>
      </c>
      <c r="N3053" s="1">
        <v>0</v>
      </c>
      <c r="O3053" s="1"/>
      <c r="P3053" s="1">
        <v>0</v>
      </c>
      <c r="Q3053" s="1">
        <f>AD3053</f>
        <v>100</v>
      </c>
      <c r="R3053" s="1">
        <v>0</v>
      </c>
      <c r="S3053" s="31"/>
      <c r="T3053" s="1">
        <f>SUM(U3053,V3053,X3053,Y3053,Z3053,AA3053)</f>
        <v>0</v>
      </c>
      <c r="U3053" s="1">
        <f>SUM(AG3053,BF3053)</f>
        <v>0</v>
      </c>
      <c r="V3053" s="1">
        <f>SUM(AJ3053,AK3053,AL3053,AM3053,AO3053,AP3053,AQ3053,AR3053,AS3053,AT3053,AU3053,AN3053,AV3053,AW3053,AX3053,AY3053,AZ3053,BA3053,BC3053,BD3053,BE3053,BB3053)</f>
        <v>0</v>
      </c>
      <c r="W3053" s="1">
        <f>COUNTIF(AJ3053:BE3053, "&gt;0")</f>
        <v>0</v>
      </c>
      <c r="X3053" s="1">
        <f>SUM(BG3053,BH3053)</f>
        <v>0</v>
      </c>
      <c r="Y3053" s="1">
        <f>BI3053</f>
        <v>0</v>
      </c>
      <c r="Z3053" s="1">
        <f>AI3053</f>
        <v>0</v>
      </c>
      <c r="AA3053" s="1">
        <f>AH3053</f>
        <v>0</v>
      </c>
      <c r="AB3053" s="31"/>
      <c r="AC3053" s="1">
        <v>0</v>
      </c>
      <c r="AD3053" s="16">
        <v>100</v>
      </c>
      <c r="AE3053" s="16">
        <v>0</v>
      </c>
      <c r="AF3053" s="28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0</v>
      </c>
      <c r="AO3053" s="16">
        <v>0</v>
      </c>
      <c r="AP3053" s="16">
        <v>0</v>
      </c>
      <c r="AQ3053" s="16">
        <v>0</v>
      </c>
      <c r="AR3053" s="16">
        <v>0</v>
      </c>
      <c r="AS3053" s="16">
        <v>0</v>
      </c>
      <c r="AT3053" s="16">
        <v>0</v>
      </c>
      <c r="AU3053" s="16">
        <v>0</v>
      </c>
      <c r="AV3053" s="16">
        <v>0</v>
      </c>
      <c r="AW3053" s="16">
        <v>0</v>
      </c>
      <c r="AX3053" s="16">
        <v>0</v>
      </c>
      <c r="AY3053" s="16">
        <v>0</v>
      </c>
      <c r="AZ3053" s="16">
        <v>0</v>
      </c>
      <c r="BA3053" s="16">
        <v>0</v>
      </c>
      <c r="BB3053" s="16">
        <v>0</v>
      </c>
      <c r="BC3053" s="16">
        <v>0</v>
      </c>
      <c r="BD3053" s="16">
        <v>0</v>
      </c>
      <c r="BE3053" s="16">
        <v>0</v>
      </c>
      <c r="BF3053" s="16">
        <v>0</v>
      </c>
      <c r="BG3053" s="16">
        <v>0</v>
      </c>
      <c r="BH3053" s="16">
        <v>0</v>
      </c>
      <c r="BI3053" s="16">
        <v>0</v>
      </c>
      <c r="BJ3053" s="135"/>
    </row>
    <row r="3054" spans="1:62" x14ac:dyDescent="0.3">
      <c r="A3054" s="85" t="s">
        <v>246</v>
      </c>
      <c r="B3054" s="85" t="s">
        <v>30</v>
      </c>
      <c r="C3054" s="16" t="s">
        <v>3255</v>
      </c>
      <c r="D3054" s="16" t="s">
        <v>542</v>
      </c>
      <c r="E3054" s="16" t="s">
        <v>39</v>
      </c>
      <c r="F3054" s="85">
        <v>999931647</v>
      </c>
      <c r="G3054" s="1">
        <f>(J3054+T3054)-H3054</f>
        <v>90</v>
      </c>
      <c r="H3054" s="16"/>
      <c r="I3054" s="28"/>
      <c r="J3054" s="1">
        <f>SUM(K3054,L3054,N3054,O3054,P3054,Q3054)</f>
        <v>0</v>
      </c>
      <c r="K3054" s="1">
        <f>SUM(AC3054,AE3054)</f>
        <v>0</v>
      </c>
      <c r="L3054" s="1">
        <v>0</v>
      </c>
      <c r="M3054" s="1">
        <v>0</v>
      </c>
      <c r="N3054" s="1">
        <v>0</v>
      </c>
      <c r="O3054" s="1"/>
      <c r="P3054" s="1">
        <v>0</v>
      </c>
      <c r="Q3054" s="1">
        <f>AD3054</f>
        <v>0</v>
      </c>
      <c r="R3054" s="1">
        <v>0</v>
      </c>
      <c r="S3054" s="31"/>
      <c r="T3054" s="1">
        <f>SUM(U3054,V3054,X3054,Y3054,Z3054,AA3054)</f>
        <v>90</v>
      </c>
      <c r="U3054" s="1">
        <f>SUM(AG3054,BF3054)</f>
        <v>0</v>
      </c>
      <c r="V3054" s="1">
        <f>SUM(AJ3054,AK3054,AL3054,AM3054,AO3054,AP3054,AQ3054,AR3054,AS3054,AT3054,AU3054,AN3054,AV3054,AW3054,AX3054,AY3054,AZ3054,BA3054,BC3054,BD3054,BE3054,BB3054)</f>
        <v>90</v>
      </c>
      <c r="W3054" s="1">
        <f>COUNTIF(AJ3054:BE3054, "&gt;0")</f>
        <v>1</v>
      </c>
      <c r="X3054" s="1">
        <f>SUM(BG3054,BH3054)</f>
        <v>0</v>
      </c>
      <c r="Y3054" s="1">
        <f>BI3054</f>
        <v>0</v>
      </c>
      <c r="Z3054" s="1">
        <f>AI3054</f>
        <v>0</v>
      </c>
      <c r="AA3054" s="1">
        <f>AH3054</f>
        <v>0</v>
      </c>
      <c r="AB3054" s="31"/>
      <c r="AC3054" s="16">
        <v>0</v>
      </c>
      <c r="AD3054" s="16">
        <v>0</v>
      </c>
      <c r="AE3054" s="16">
        <v>0</v>
      </c>
      <c r="AF3054" s="28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0</v>
      </c>
      <c r="AO3054" s="16">
        <v>0</v>
      </c>
      <c r="AP3054" s="16">
        <v>0</v>
      </c>
      <c r="AQ3054" s="16">
        <v>0</v>
      </c>
      <c r="AR3054" s="16">
        <v>0</v>
      </c>
      <c r="AS3054" s="16">
        <v>0</v>
      </c>
      <c r="AT3054" s="16">
        <v>0</v>
      </c>
      <c r="AU3054" s="16">
        <v>0</v>
      </c>
      <c r="AV3054" s="16">
        <v>0</v>
      </c>
      <c r="AW3054" s="16">
        <v>0</v>
      </c>
      <c r="AX3054" s="16">
        <v>0</v>
      </c>
      <c r="AY3054" s="16">
        <v>0</v>
      </c>
      <c r="AZ3054" s="16">
        <v>90</v>
      </c>
      <c r="BA3054" s="16">
        <v>0</v>
      </c>
      <c r="BB3054" s="16">
        <v>0</v>
      </c>
      <c r="BC3054" s="16">
        <v>0</v>
      </c>
      <c r="BD3054" s="16">
        <v>0</v>
      </c>
      <c r="BE3054" s="16">
        <v>0</v>
      </c>
      <c r="BF3054" s="16">
        <v>0</v>
      </c>
      <c r="BG3054" s="16">
        <v>0</v>
      </c>
      <c r="BH3054" s="16">
        <v>0</v>
      </c>
      <c r="BI3054" s="16">
        <v>0</v>
      </c>
    </row>
    <row r="3055" spans="1:62" x14ac:dyDescent="0.3">
      <c r="A3055" s="16" t="s">
        <v>246</v>
      </c>
      <c r="B3055" s="16" t="s">
        <v>30</v>
      </c>
      <c r="C3055" s="16" t="s">
        <v>3073</v>
      </c>
      <c r="D3055" s="16" t="s">
        <v>3514</v>
      </c>
      <c r="E3055" s="16" t="s">
        <v>39</v>
      </c>
      <c r="F3055" s="16">
        <v>999931702</v>
      </c>
      <c r="G3055" s="1">
        <f>(J3055+T3055)-H3055</f>
        <v>80</v>
      </c>
      <c r="H3055" s="16"/>
      <c r="I3055" s="28"/>
      <c r="J3055" s="1">
        <f>SUM(K3055,L3055,N3055,O3055,P3055,Q3055)</f>
        <v>0</v>
      </c>
      <c r="K3055" s="1">
        <f>SUM(AC3055,AE3055)</f>
        <v>0</v>
      </c>
      <c r="L3055" s="1">
        <v>0</v>
      </c>
      <c r="M3055" s="1">
        <v>0</v>
      </c>
      <c r="N3055" s="1">
        <v>0</v>
      </c>
      <c r="O3055" s="1"/>
      <c r="P3055" s="1">
        <v>0</v>
      </c>
      <c r="Q3055" s="1">
        <f>AD3055</f>
        <v>0</v>
      </c>
      <c r="R3055" s="1">
        <v>0</v>
      </c>
      <c r="S3055" s="31"/>
      <c r="T3055" s="1">
        <f>SUM(U3055,V3055,X3055,Y3055,Z3055,AA3055)</f>
        <v>80</v>
      </c>
      <c r="U3055" s="1">
        <f>SUM(AG3055,BF3055)</f>
        <v>0</v>
      </c>
      <c r="V3055" s="1">
        <f>SUM(AJ3055,AK3055,AL3055,AM3055,AO3055,AP3055,AQ3055,AR3055,AS3055,AT3055,AU3055,AN3055,AV3055,AW3055,AX3055,AY3055,AZ3055,BA3055,BC3055,BD3055,BE3055,BB3055)</f>
        <v>0</v>
      </c>
      <c r="W3055" s="1">
        <f>COUNTIF(AJ3055:BE3055, "&gt;0")</f>
        <v>0</v>
      </c>
      <c r="X3055" s="1">
        <f>SUM(BG3055,BH3055)</f>
        <v>80</v>
      </c>
      <c r="Y3055" s="1">
        <f>BI3055</f>
        <v>0</v>
      </c>
      <c r="Z3055" s="1">
        <f>AI3055</f>
        <v>0</v>
      </c>
      <c r="AA3055" s="1">
        <f>AH3055</f>
        <v>0</v>
      </c>
      <c r="AB3055" s="31"/>
      <c r="AC3055" s="16">
        <v>0</v>
      </c>
      <c r="AD3055" s="16">
        <v>0</v>
      </c>
      <c r="AE3055" s="16">
        <v>0</v>
      </c>
      <c r="AF3055" s="28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0</v>
      </c>
      <c r="AO3055" s="16">
        <v>0</v>
      </c>
      <c r="AP3055" s="16">
        <v>0</v>
      </c>
      <c r="AQ3055" s="16">
        <v>0</v>
      </c>
      <c r="AR3055" s="16">
        <v>0</v>
      </c>
      <c r="AS3055" s="16">
        <v>0</v>
      </c>
      <c r="AT3055" s="16">
        <v>0</v>
      </c>
      <c r="AU3055" s="16">
        <v>0</v>
      </c>
      <c r="AV3055" s="16">
        <v>0</v>
      </c>
      <c r="AW3055" s="16">
        <v>0</v>
      </c>
      <c r="AX3055" s="16">
        <v>0</v>
      </c>
      <c r="AY3055" s="16">
        <v>0</v>
      </c>
      <c r="AZ3055" s="16">
        <v>0</v>
      </c>
      <c r="BA3055" s="16">
        <v>0</v>
      </c>
      <c r="BB3055" s="16">
        <v>0</v>
      </c>
      <c r="BC3055" s="16">
        <v>0</v>
      </c>
      <c r="BD3055" s="16">
        <v>0</v>
      </c>
      <c r="BE3055" s="16">
        <v>0</v>
      </c>
      <c r="BF3055" s="16">
        <v>0</v>
      </c>
      <c r="BG3055" s="16">
        <v>0</v>
      </c>
      <c r="BH3055" s="16">
        <v>80</v>
      </c>
      <c r="BI3055" s="16">
        <v>0</v>
      </c>
    </row>
    <row r="3056" spans="1:62" x14ac:dyDescent="0.3">
      <c r="A3056" s="85" t="s">
        <v>246</v>
      </c>
      <c r="B3056" s="85" t="s">
        <v>30</v>
      </c>
      <c r="C3056" s="1" t="s">
        <v>1408</v>
      </c>
      <c r="D3056" s="1" t="s">
        <v>1709</v>
      </c>
      <c r="E3056" s="1" t="s">
        <v>39</v>
      </c>
      <c r="F3056" s="85">
        <v>999926842</v>
      </c>
      <c r="G3056" s="1">
        <f>(J3056+T3056)-H3056</f>
        <v>75</v>
      </c>
      <c r="H3056" s="1"/>
      <c r="I3056" s="15"/>
      <c r="J3056" s="1">
        <f>SUM(K3056,L3056,N3056,O3056,P3056,Q3056)</f>
        <v>75</v>
      </c>
      <c r="K3056" s="1">
        <f>SUM(AC3056,AE3056)</f>
        <v>0</v>
      </c>
      <c r="L3056" s="1">
        <v>0</v>
      </c>
      <c r="M3056" s="1">
        <v>0</v>
      </c>
      <c r="N3056" s="1">
        <v>0</v>
      </c>
      <c r="O3056" s="1"/>
      <c r="P3056" s="1">
        <v>0</v>
      </c>
      <c r="Q3056" s="1">
        <f>AD3056</f>
        <v>75</v>
      </c>
      <c r="R3056" s="1">
        <v>0</v>
      </c>
      <c r="S3056" s="31"/>
      <c r="T3056" s="1">
        <f>SUM(U3056,V3056,X3056,Y3056,Z3056,AA3056)</f>
        <v>0</v>
      </c>
      <c r="U3056" s="1">
        <f>SUM(AG3056,BF3056)</f>
        <v>0</v>
      </c>
      <c r="V3056" s="1">
        <f>SUM(AJ3056,AK3056,AL3056,AM3056,AO3056,AP3056,AQ3056,AR3056,AS3056,AT3056,AU3056,AN3056,AV3056,AW3056,AX3056,AY3056,AZ3056,BA3056,BC3056,BD3056,BE3056,BB3056)</f>
        <v>0</v>
      </c>
      <c r="W3056" s="1">
        <f>COUNTIF(AJ3056:BE3056, "&gt;0")</f>
        <v>0</v>
      </c>
      <c r="X3056" s="1">
        <f>SUM(BG3056,BH3056)</f>
        <v>0</v>
      </c>
      <c r="Y3056" s="1">
        <f>BI3056</f>
        <v>0</v>
      </c>
      <c r="Z3056" s="1">
        <f>AI3056</f>
        <v>0</v>
      </c>
      <c r="AA3056" s="1">
        <f>AH3056</f>
        <v>0</v>
      </c>
      <c r="AB3056" s="31"/>
      <c r="AC3056" s="1">
        <v>0</v>
      </c>
      <c r="AD3056" s="16">
        <v>75</v>
      </c>
      <c r="AE3056" s="16">
        <v>0</v>
      </c>
      <c r="AF3056" s="28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0</v>
      </c>
      <c r="AO3056" s="16">
        <v>0</v>
      </c>
      <c r="AP3056" s="16">
        <v>0</v>
      </c>
      <c r="AQ3056" s="16">
        <v>0</v>
      </c>
      <c r="AR3056" s="16">
        <v>0</v>
      </c>
      <c r="AS3056" s="16">
        <v>0</v>
      </c>
      <c r="AT3056" s="16">
        <v>0</v>
      </c>
      <c r="AU3056" s="16">
        <v>0</v>
      </c>
      <c r="AV3056" s="16">
        <v>0</v>
      </c>
      <c r="AW3056" s="16">
        <v>0</v>
      </c>
      <c r="AX3056" s="16">
        <v>0</v>
      </c>
      <c r="AY3056" s="16">
        <v>0</v>
      </c>
      <c r="AZ3056" s="16">
        <v>0</v>
      </c>
      <c r="BA3056" s="16">
        <v>0</v>
      </c>
      <c r="BB3056" s="16">
        <v>0</v>
      </c>
      <c r="BC3056" s="16">
        <v>0</v>
      </c>
      <c r="BD3056" s="16">
        <v>0</v>
      </c>
      <c r="BE3056" s="16">
        <v>0</v>
      </c>
      <c r="BF3056" s="16">
        <v>0</v>
      </c>
      <c r="BG3056" s="16">
        <v>0</v>
      </c>
      <c r="BH3056" s="16">
        <v>0</v>
      </c>
      <c r="BI3056" s="16">
        <v>0</v>
      </c>
      <c r="BJ3056" s="135"/>
    </row>
    <row r="3057" spans="1:62" x14ac:dyDescent="0.3">
      <c r="A3057" s="85" t="s">
        <v>246</v>
      </c>
      <c r="B3057" s="85" t="s">
        <v>30</v>
      </c>
      <c r="C3057" s="16" t="s">
        <v>1937</v>
      </c>
      <c r="D3057" s="16" t="s">
        <v>1938</v>
      </c>
      <c r="E3057" s="16" t="s">
        <v>39</v>
      </c>
      <c r="F3057" s="85">
        <v>999927230</v>
      </c>
      <c r="G3057" s="1">
        <f>(J3057+T3057)-H3057</f>
        <v>70</v>
      </c>
      <c r="H3057" s="1">
        <f>(K3057+L3057+N3057+O3057+P3057+Q3057+R3057)*0.5</f>
        <v>0</v>
      </c>
      <c r="I3057" s="28"/>
      <c r="J3057" s="1">
        <f>SUM(K3057,L3057,N3057,O3057,P3057,Q3057)</f>
        <v>0</v>
      </c>
      <c r="K3057" s="1">
        <f>SUM(AC3057,AE3057)</f>
        <v>0</v>
      </c>
      <c r="L3057" s="1">
        <v>0</v>
      </c>
      <c r="M3057" s="1">
        <v>0</v>
      </c>
      <c r="N3057" s="1">
        <v>0</v>
      </c>
      <c r="O3057" s="1"/>
      <c r="P3057" s="1">
        <v>0</v>
      </c>
      <c r="Q3057" s="1">
        <f>AD3057</f>
        <v>0</v>
      </c>
      <c r="R3057" s="1">
        <v>0</v>
      </c>
      <c r="S3057" s="28"/>
      <c r="T3057" s="1">
        <f>SUM(U3057,V3057,X3057,Y3057,Z3057,AA3057)</f>
        <v>70</v>
      </c>
      <c r="U3057" s="1">
        <f>SUM(AG3057,BF3057)</f>
        <v>10</v>
      </c>
      <c r="V3057" s="1">
        <f>SUM(AJ3057,AK3057,AL3057,AM3057,AO3057,AP3057,AQ3057,AR3057,AS3057,AT3057,AU3057,AN3057,AV3057,AW3057,AX3057,AY3057,AZ3057,BA3057,BC3057,BD3057,BE3057,BB3057)</f>
        <v>60</v>
      </c>
      <c r="W3057" s="1">
        <f>COUNTIF(AJ3057:BE3057, "&gt;0")</f>
        <v>1</v>
      </c>
      <c r="X3057" s="1">
        <f>SUM(BG3057,BH3057)</f>
        <v>0</v>
      </c>
      <c r="Y3057" s="1">
        <f>BI3057</f>
        <v>0</v>
      </c>
      <c r="Z3057" s="1">
        <f>AI3057</f>
        <v>0</v>
      </c>
      <c r="AA3057" s="1">
        <f>AH3057</f>
        <v>0</v>
      </c>
      <c r="AB3057" s="28"/>
      <c r="AC3057" s="16">
        <v>0</v>
      </c>
      <c r="AD3057" s="16">
        <v>0</v>
      </c>
      <c r="AE3057" s="16">
        <v>0</v>
      </c>
      <c r="AF3057" s="28">
        <v>0</v>
      </c>
      <c r="AG3057" s="16">
        <v>10</v>
      </c>
      <c r="AH3057" s="16">
        <v>0</v>
      </c>
      <c r="AI3057" s="16">
        <v>0</v>
      </c>
      <c r="AJ3057" s="16">
        <v>60</v>
      </c>
      <c r="AK3057" s="16">
        <v>0</v>
      </c>
      <c r="AL3057" s="16">
        <v>0</v>
      </c>
      <c r="AM3057" s="16">
        <v>0</v>
      </c>
      <c r="AN3057" s="16">
        <v>0</v>
      </c>
      <c r="AO3057" s="16">
        <v>0</v>
      </c>
      <c r="AP3057" s="16">
        <v>0</v>
      </c>
      <c r="AQ3057" s="16">
        <v>0</v>
      </c>
      <c r="AR3057" s="16">
        <v>0</v>
      </c>
      <c r="AS3057" s="16">
        <v>0</v>
      </c>
      <c r="AT3057" s="16">
        <v>0</v>
      </c>
      <c r="AU3057" s="16">
        <v>0</v>
      </c>
      <c r="AV3057" s="16">
        <v>0</v>
      </c>
      <c r="AW3057" s="16">
        <v>0</v>
      </c>
      <c r="AX3057" s="16">
        <v>0</v>
      </c>
      <c r="AY3057" s="16">
        <v>0</v>
      </c>
      <c r="AZ3057" s="16">
        <v>0</v>
      </c>
      <c r="BA3057" s="16">
        <v>0</v>
      </c>
      <c r="BB3057" s="16">
        <v>0</v>
      </c>
      <c r="BC3057" s="16">
        <v>0</v>
      </c>
      <c r="BD3057" s="16">
        <v>0</v>
      </c>
      <c r="BE3057" s="16">
        <v>0</v>
      </c>
      <c r="BF3057" s="16">
        <v>0</v>
      </c>
      <c r="BG3057" s="16">
        <v>0</v>
      </c>
      <c r="BH3057" s="16">
        <v>0</v>
      </c>
      <c r="BI3057" s="16">
        <v>0</v>
      </c>
      <c r="BJ3057" s="135"/>
    </row>
    <row r="3058" spans="1:62" x14ac:dyDescent="0.3">
      <c r="A3058" s="85" t="s">
        <v>246</v>
      </c>
      <c r="B3058" s="85" t="s">
        <v>30</v>
      </c>
      <c r="C3058" s="16" t="s">
        <v>1847</v>
      </c>
      <c r="D3058" s="16" t="s">
        <v>1151</v>
      </c>
      <c r="E3058" s="16" t="s">
        <v>39</v>
      </c>
      <c r="F3058" s="85">
        <v>999928085</v>
      </c>
      <c r="G3058" s="1">
        <f>(J3058+T3058)-H3058</f>
        <v>68</v>
      </c>
      <c r="H3058" s="16"/>
      <c r="I3058" s="28"/>
      <c r="J3058" s="1">
        <f>SUM(K3058,L3058,N3058,O3058,P3058,Q3058)</f>
        <v>0</v>
      </c>
      <c r="K3058" s="1">
        <f>SUM(AC3058,AE3058)</f>
        <v>0</v>
      </c>
      <c r="L3058" s="1">
        <v>0</v>
      </c>
      <c r="M3058" s="1">
        <v>0</v>
      </c>
      <c r="N3058" s="1">
        <v>0</v>
      </c>
      <c r="O3058" s="1"/>
      <c r="P3058" s="1">
        <v>0</v>
      </c>
      <c r="Q3058" s="1">
        <f>AD3058</f>
        <v>0</v>
      </c>
      <c r="R3058" s="1">
        <v>0</v>
      </c>
      <c r="S3058" s="31"/>
      <c r="T3058" s="1">
        <f>SUM(U3058,V3058,X3058,Y3058,Z3058,AA3058)</f>
        <v>68</v>
      </c>
      <c r="U3058" s="1">
        <f>SUM(AG3058,BF3058)</f>
        <v>0</v>
      </c>
      <c r="V3058" s="1">
        <f>SUM(AJ3058,AK3058,AL3058,AM3058,AO3058,AP3058,AQ3058,AR3058,AS3058,AT3058,AU3058,AN3058,AV3058,AW3058,AX3058,AY3058,AZ3058,BA3058,BC3058,BD3058,BE3058,BB3058)</f>
        <v>68</v>
      </c>
      <c r="W3058" s="1">
        <f>COUNTIF(AJ3058:BE3058, "&gt;0")</f>
        <v>1</v>
      </c>
      <c r="X3058" s="1">
        <f>SUM(BG3058,BH3058)</f>
        <v>0</v>
      </c>
      <c r="Y3058" s="1">
        <f>BI3058</f>
        <v>0</v>
      </c>
      <c r="Z3058" s="1">
        <f>AI3058</f>
        <v>0</v>
      </c>
      <c r="AA3058" s="1">
        <f>AH3058</f>
        <v>0</v>
      </c>
      <c r="AB3058" s="31"/>
      <c r="AC3058" s="16">
        <v>0</v>
      </c>
      <c r="AD3058" s="16">
        <v>0</v>
      </c>
      <c r="AE3058" s="16">
        <v>0</v>
      </c>
      <c r="AF3058" s="28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0</v>
      </c>
      <c r="AO3058" s="16">
        <v>0</v>
      </c>
      <c r="AP3058" s="16">
        <v>0</v>
      </c>
      <c r="AQ3058" s="16">
        <v>0</v>
      </c>
      <c r="AR3058" s="16">
        <v>0</v>
      </c>
      <c r="AS3058" s="16">
        <v>0</v>
      </c>
      <c r="AT3058" s="16">
        <v>0</v>
      </c>
      <c r="AU3058" s="16">
        <v>0</v>
      </c>
      <c r="AV3058" s="16">
        <v>0</v>
      </c>
      <c r="AW3058" s="16">
        <v>0</v>
      </c>
      <c r="AX3058" s="16">
        <v>0</v>
      </c>
      <c r="AY3058" s="16">
        <v>0</v>
      </c>
      <c r="AZ3058" s="16">
        <v>68</v>
      </c>
      <c r="BA3058" s="16">
        <v>0</v>
      </c>
      <c r="BB3058" s="16">
        <v>0</v>
      </c>
      <c r="BC3058" s="16">
        <v>0</v>
      </c>
      <c r="BD3058" s="16">
        <v>0</v>
      </c>
      <c r="BE3058" s="16">
        <v>0</v>
      </c>
      <c r="BF3058" s="16">
        <v>0</v>
      </c>
      <c r="BG3058" s="16">
        <v>0</v>
      </c>
      <c r="BH3058" s="16">
        <v>0</v>
      </c>
      <c r="BI3058" s="16">
        <v>0</v>
      </c>
      <c r="BJ3058" s="135"/>
    </row>
    <row r="3059" spans="1:62" x14ac:dyDescent="0.3">
      <c r="A3059" s="85" t="s">
        <v>246</v>
      </c>
      <c r="B3059" s="85" t="s">
        <v>30</v>
      </c>
      <c r="C3059" s="16" t="s">
        <v>1351</v>
      </c>
      <c r="D3059" s="16" t="s">
        <v>1225</v>
      </c>
      <c r="E3059" s="16" t="s">
        <v>39</v>
      </c>
      <c r="F3059" s="85">
        <v>999929066</v>
      </c>
      <c r="G3059" s="1">
        <f>(J3059+T3059)-H3059</f>
        <v>68</v>
      </c>
      <c r="H3059" s="16"/>
      <c r="I3059" s="28"/>
      <c r="J3059" s="1">
        <f>SUM(K3059,L3059,N3059,O3059,P3059,Q3059)</f>
        <v>0</v>
      </c>
      <c r="K3059" s="1">
        <f>SUM(AC3059,AE3059)</f>
        <v>0</v>
      </c>
      <c r="L3059" s="1">
        <v>0</v>
      </c>
      <c r="M3059" s="1">
        <v>0</v>
      </c>
      <c r="N3059" s="1">
        <v>0</v>
      </c>
      <c r="O3059" s="1"/>
      <c r="P3059" s="1">
        <v>0</v>
      </c>
      <c r="Q3059" s="1">
        <f>AD3059</f>
        <v>0</v>
      </c>
      <c r="R3059" s="1">
        <v>0</v>
      </c>
      <c r="S3059" s="31"/>
      <c r="T3059" s="1">
        <f>SUM(U3059,V3059,X3059,Y3059,Z3059,AA3059)</f>
        <v>68</v>
      </c>
      <c r="U3059" s="1">
        <f>SUM(AG3059,BF3059)</f>
        <v>0</v>
      </c>
      <c r="V3059" s="1">
        <f>SUM(AJ3059,AK3059,AL3059,AM3059,AO3059,AP3059,AQ3059,AR3059,AS3059,AT3059,AU3059,AN3059,AV3059,AW3059,AX3059,AY3059,AZ3059,BA3059,BC3059,BD3059,BE3059,BB3059)</f>
        <v>68</v>
      </c>
      <c r="W3059" s="1">
        <f>COUNTIF(AJ3059:BE3059, "&gt;0")</f>
        <v>1</v>
      </c>
      <c r="X3059" s="1">
        <f>SUM(BG3059,BH3059)</f>
        <v>0</v>
      </c>
      <c r="Y3059" s="1">
        <f>BI3059</f>
        <v>0</v>
      </c>
      <c r="Z3059" s="1">
        <f>AI3059</f>
        <v>0</v>
      </c>
      <c r="AA3059" s="1">
        <f>AH3059</f>
        <v>0</v>
      </c>
      <c r="AB3059" s="31"/>
      <c r="AC3059" s="16">
        <v>0</v>
      </c>
      <c r="AD3059" s="16">
        <v>0</v>
      </c>
      <c r="AE3059" s="16">
        <v>0</v>
      </c>
      <c r="AF3059" s="28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0</v>
      </c>
      <c r="AO3059" s="16">
        <v>0</v>
      </c>
      <c r="AP3059" s="16">
        <v>0</v>
      </c>
      <c r="AQ3059" s="16">
        <v>0</v>
      </c>
      <c r="AR3059" s="16">
        <v>68</v>
      </c>
      <c r="AS3059" s="16">
        <v>0</v>
      </c>
      <c r="AT3059" s="16">
        <v>0</v>
      </c>
      <c r="AU3059" s="16">
        <v>0</v>
      </c>
      <c r="AV3059" s="16">
        <v>0</v>
      </c>
      <c r="AW3059" s="16">
        <v>0</v>
      </c>
      <c r="AX3059" s="16">
        <v>0</v>
      </c>
      <c r="AY3059" s="16">
        <v>0</v>
      </c>
      <c r="AZ3059" s="16">
        <v>0</v>
      </c>
      <c r="BA3059" s="16">
        <v>0</v>
      </c>
      <c r="BB3059" s="16">
        <v>0</v>
      </c>
      <c r="BC3059" s="16">
        <v>0</v>
      </c>
      <c r="BD3059" s="16">
        <v>0</v>
      </c>
      <c r="BE3059" s="16">
        <v>0</v>
      </c>
      <c r="BF3059" s="16">
        <v>0</v>
      </c>
      <c r="BG3059" s="16">
        <v>0</v>
      </c>
      <c r="BH3059" s="16">
        <v>0</v>
      </c>
      <c r="BI3059" s="16">
        <v>0</v>
      </c>
      <c r="BJ3059" s="135"/>
    </row>
    <row r="3060" spans="1:62" x14ac:dyDescent="0.3">
      <c r="A3060" s="85" t="s">
        <v>246</v>
      </c>
      <c r="B3060" s="85" t="s">
        <v>30</v>
      </c>
      <c r="C3060" s="16" t="s">
        <v>3010</v>
      </c>
      <c r="D3060" s="16" t="s">
        <v>899</v>
      </c>
      <c r="E3060" s="16" t="s">
        <v>39</v>
      </c>
      <c r="F3060" s="85">
        <v>999930904</v>
      </c>
      <c r="G3060" s="1">
        <f>(J3060+T3060)-H3060</f>
        <v>68</v>
      </c>
      <c r="H3060" s="16"/>
      <c r="I3060" s="28"/>
      <c r="J3060" s="1">
        <f>SUM(K3060,L3060,N3060,O3060,P3060,Q3060)</f>
        <v>0</v>
      </c>
      <c r="K3060" s="1">
        <f>SUM(AC3060,AE3060)</f>
        <v>0</v>
      </c>
      <c r="L3060" s="1">
        <v>0</v>
      </c>
      <c r="M3060" s="1">
        <v>0</v>
      </c>
      <c r="N3060" s="1">
        <v>0</v>
      </c>
      <c r="O3060" s="1"/>
      <c r="P3060" s="1">
        <v>0</v>
      </c>
      <c r="Q3060" s="1">
        <f>AD3060</f>
        <v>0</v>
      </c>
      <c r="R3060" s="1">
        <v>0</v>
      </c>
      <c r="S3060" s="28"/>
      <c r="T3060" s="1">
        <f>SUM(U3060,V3060,X3060,Y3060,Z3060,AA3060)</f>
        <v>68</v>
      </c>
      <c r="U3060" s="1">
        <f>SUM(AG3060,BF3060)</f>
        <v>0</v>
      </c>
      <c r="V3060" s="1">
        <f>SUM(AJ3060,AK3060,AL3060,AM3060,AO3060,AP3060,AQ3060,AR3060,AS3060,AT3060,AU3060,AN3060,AV3060,AW3060,AX3060,AY3060,AZ3060,BA3060,BC3060,BD3060,BE3060,BB3060)</f>
        <v>68</v>
      </c>
      <c r="W3060" s="1">
        <f>COUNTIF(AJ3060:BE3060, "&gt;0")</f>
        <v>1</v>
      </c>
      <c r="X3060" s="1">
        <f>SUM(BG3060,BH3060)</f>
        <v>0</v>
      </c>
      <c r="Y3060" s="1">
        <f>BI3060</f>
        <v>0</v>
      </c>
      <c r="Z3060" s="1">
        <f>AI3060</f>
        <v>0</v>
      </c>
      <c r="AA3060" s="1">
        <f>AH3060</f>
        <v>0</v>
      </c>
      <c r="AB3060" s="28"/>
      <c r="AC3060" s="16">
        <v>0</v>
      </c>
      <c r="AD3060" s="16">
        <v>0</v>
      </c>
      <c r="AE3060" s="16">
        <v>0</v>
      </c>
      <c r="AF3060" s="28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0</v>
      </c>
      <c r="AO3060" s="16">
        <v>0</v>
      </c>
      <c r="AP3060" s="16">
        <v>0</v>
      </c>
      <c r="AQ3060" s="16">
        <v>0</v>
      </c>
      <c r="AR3060" s="16">
        <v>0</v>
      </c>
      <c r="AS3060" s="16">
        <v>0</v>
      </c>
      <c r="AT3060" s="16">
        <v>0</v>
      </c>
      <c r="AU3060" s="16">
        <v>0</v>
      </c>
      <c r="AV3060" s="16">
        <v>68</v>
      </c>
      <c r="AW3060" s="16">
        <v>0</v>
      </c>
      <c r="AX3060" s="16">
        <v>0</v>
      </c>
      <c r="AY3060" s="16">
        <v>0</v>
      </c>
      <c r="AZ3060" s="16">
        <v>0</v>
      </c>
      <c r="BA3060" s="16">
        <v>0</v>
      </c>
      <c r="BB3060" s="16">
        <v>0</v>
      </c>
      <c r="BC3060" s="16">
        <v>0</v>
      </c>
      <c r="BD3060" s="16">
        <v>0</v>
      </c>
      <c r="BE3060" s="16">
        <v>0</v>
      </c>
      <c r="BF3060" s="16">
        <v>0</v>
      </c>
      <c r="BG3060" s="16">
        <v>0</v>
      </c>
      <c r="BH3060" s="16">
        <v>0</v>
      </c>
      <c r="BI3060" s="16">
        <v>0</v>
      </c>
      <c r="BJ3060" s="135"/>
    </row>
    <row r="3061" spans="1:62" x14ac:dyDescent="0.3">
      <c r="A3061" s="85" t="s">
        <v>246</v>
      </c>
      <c r="B3061" s="85" t="s">
        <v>30</v>
      </c>
      <c r="C3061" s="16" t="s">
        <v>3253</v>
      </c>
      <c r="D3061" s="16" t="s">
        <v>3254</v>
      </c>
      <c r="E3061" s="16" t="s">
        <v>39</v>
      </c>
      <c r="F3061" s="85">
        <v>999931996</v>
      </c>
      <c r="G3061" s="1">
        <f>(J3061+T3061)-H3061</f>
        <v>68</v>
      </c>
      <c r="H3061" s="16"/>
      <c r="I3061" s="28"/>
      <c r="J3061" s="1">
        <f>SUM(K3061,L3061,N3061,O3061,P3061,Q3061)</f>
        <v>0</v>
      </c>
      <c r="K3061" s="1">
        <f>SUM(AC3061,AE3061)</f>
        <v>0</v>
      </c>
      <c r="L3061" s="1">
        <v>0</v>
      </c>
      <c r="M3061" s="1">
        <v>0</v>
      </c>
      <c r="N3061" s="1">
        <v>0</v>
      </c>
      <c r="O3061" s="1"/>
      <c r="P3061" s="1">
        <v>0</v>
      </c>
      <c r="Q3061" s="1">
        <f>AD3061</f>
        <v>0</v>
      </c>
      <c r="R3061" s="1">
        <v>0</v>
      </c>
      <c r="S3061" s="31"/>
      <c r="T3061" s="1">
        <f>SUM(U3061,V3061,X3061,Y3061,Z3061,AA3061)</f>
        <v>68</v>
      </c>
      <c r="U3061" s="1">
        <f>SUM(AG3061,BF3061)</f>
        <v>0</v>
      </c>
      <c r="V3061" s="1">
        <f>SUM(AJ3061,AK3061,AL3061,AM3061,AO3061,AP3061,AQ3061,AR3061,AS3061,AT3061,AU3061,AN3061,AV3061,AW3061,AX3061,AY3061,AZ3061,BA3061,BC3061,BD3061,BE3061,BB3061)</f>
        <v>68</v>
      </c>
      <c r="W3061" s="1">
        <f>COUNTIF(AJ3061:BE3061, "&gt;0")</f>
        <v>1</v>
      </c>
      <c r="X3061" s="1">
        <f>SUM(BG3061,BH3061)</f>
        <v>0</v>
      </c>
      <c r="Y3061" s="1">
        <f>BI3061</f>
        <v>0</v>
      </c>
      <c r="Z3061" s="1">
        <f>AI3061</f>
        <v>0</v>
      </c>
      <c r="AA3061" s="1">
        <f>AH3061</f>
        <v>0</v>
      </c>
      <c r="AB3061" s="31"/>
      <c r="AC3061" s="16">
        <v>0</v>
      </c>
      <c r="AD3061" s="16">
        <v>0</v>
      </c>
      <c r="AE3061" s="16">
        <v>0</v>
      </c>
      <c r="AF3061" s="28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6">
        <v>0</v>
      </c>
      <c r="AO3061" s="16">
        <v>0</v>
      </c>
      <c r="AP3061" s="16">
        <v>0</v>
      </c>
      <c r="AQ3061" s="16">
        <v>0</v>
      </c>
      <c r="AR3061" s="16">
        <v>0</v>
      </c>
      <c r="AS3061" s="16">
        <v>0</v>
      </c>
      <c r="AT3061" s="16">
        <v>0</v>
      </c>
      <c r="AU3061" s="16">
        <v>0</v>
      </c>
      <c r="AV3061" s="16">
        <v>0</v>
      </c>
      <c r="AW3061" s="16">
        <v>0</v>
      </c>
      <c r="AX3061" s="16">
        <v>0</v>
      </c>
      <c r="AY3061" s="16">
        <v>0</v>
      </c>
      <c r="AZ3061" s="16">
        <v>68</v>
      </c>
      <c r="BA3061" s="16">
        <v>0</v>
      </c>
      <c r="BB3061" s="16">
        <v>0</v>
      </c>
      <c r="BC3061" s="16">
        <v>0</v>
      </c>
      <c r="BD3061" s="16">
        <v>0</v>
      </c>
      <c r="BE3061" s="16">
        <v>0</v>
      </c>
      <c r="BF3061" s="16">
        <v>0</v>
      </c>
      <c r="BG3061" s="16">
        <v>0</v>
      </c>
      <c r="BH3061" s="16">
        <v>0</v>
      </c>
      <c r="BI3061" s="16">
        <v>0</v>
      </c>
    </row>
    <row r="3062" spans="1:62" x14ac:dyDescent="0.3">
      <c r="A3062" s="16" t="s">
        <v>246</v>
      </c>
      <c r="B3062" s="16" t="s">
        <v>30</v>
      </c>
      <c r="C3062" s="16" t="s">
        <v>2514</v>
      </c>
      <c r="D3062" s="16" t="s">
        <v>461</v>
      </c>
      <c r="E3062" s="16" t="s">
        <v>39</v>
      </c>
      <c r="F3062" s="16">
        <v>999932245</v>
      </c>
      <c r="G3062" s="1">
        <f>(J3062+T3062)-H3062</f>
        <v>68</v>
      </c>
      <c r="H3062" s="16"/>
      <c r="I3062" s="28"/>
      <c r="J3062" s="1">
        <f>SUM(K3062,L3062,N3062,O3062,P3062,Q3062)</f>
        <v>0</v>
      </c>
      <c r="K3062" s="1">
        <f>SUM(AC3062,AE3062)</f>
        <v>0</v>
      </c>
      <c r="L3062" s="1">
        <v>0</v>
      </c>
      <c r="M3062" s="1">
        <v>0</v>
      </c>
      <c r="N3062" s="1">
        <v>0</v>
      </c>
      <c r="O3062" s="1"/>
      <c r="P3062" s="1">
        <v>0</v>
      </c>
      <c r="Q3062" s="1">
        <f>AD3062</f>
        <v>0</v>
      </c>
      <c r="R3062" s="1">
        <v>0</v>
      </c>
      <c r="S3062" s="28"/>
      <c r="T3062" s="1">
        <f>SUM(U3062,V3062,X3062,Y3062,Z3062,AA3062)</f>
        <v>68</v>
      </c>
      <c r="U3062" s="1">
        <f>SUM(AG3062,BF3062)</f>
        <v>0</v>
      </c>
      <c r="V3062" s="1">
        <f>SUM(AJ3062,AK3062,AL3062,AM3062,AO3062,AP3062,AQ3062,AR3062,AS3062,AT3062,AU3062,AN3062,AV3062,AW3062,AX3062,AY3062,AZ3062,BA3062,BC3062,BD3062,BE3062,BB3062)</f>
        <v>68</v>
      </c>
      <c r="W3062" s="1">
        <f>COUNTIF(AJ3062:BE3062, "&gt;0")</f>
        <v>1</v>
      </c>
      <c r="X3062" s="1">
        <f>SUM(BG3062,BH3062)</f>
        <v>0</v>
      </c>
      <c r="Y3062" s="1">
        <f>BI3062</f>
        <v>0</v>
      </c>
      <c r="Z3062" s="1">
        <f>AI3062</f>
        <v>0</v>
      </c>
      <c r="AA3062" s="1">
        <f>AH3062</f>
        <v>0</v>
      </c>
      <c r="AB3062" s="28"/>
      <c r="AC3062" s="16">
        <v>0</v>
      </c>
      <c r="AD3062" s="16">
        <v>0</v>
      </c>
      <c r="AE3062" s="16">
        <v>0</v>
      </c>
      <c r="AF3062" s="28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0</v>
      </c>
      <c r="AO3062" s="16">
        <v>0</v>
      </c>
      <c r="AP3062" s="16">
        <v>0</v>
      </c>
      <c r="AQ3062" s="16">
        <v>0</v>
      </c>
      <c r="AR3062" s="16">
        <v>0</v>
      </c>
      <c r="AS3062" s="16">
        <v>0</v>
      </c>
      <c r="AT3062" s="16">
        <v>0</v>
      </c>
      <c r="AU3062" s="16">
        <v>0</v>
      </c>
      <c r="AV3062" s="16">
        <v>0</v>
      </c>
      <c r="AW3062" s="16">
        <v>0</v>
      </c>
      <c r="AX3062" s="16">
        <v>0</v>
      </c>
      <c r="AY3062" s="16">
        <v>0</v>
      </c>
      <c r="AZ3062" s="16">
        <v>0</v>
      </c>
      <c r="BA3062" s="16">
        <v>0</v>
      </c>
      <c r="BB3062" s="16">
        <v>68</v>
      </c>
      <c r="BC3062" s="16">
        <v>0</v>
      </c>
      <c r="BD3062" s="16">
        <v>0</v>
      </c>
      <c r="BE3062" s="16">
        <v>0</v>
      </c>
      <c r="BF3062" s="16">
        <v>0</v>
      </c>
      <c r="BG3062" s="16">
        <v>0</v>
      </c>
      <c r="BH3062" s="16">
        <v>0</v>
      </c>
      <c r="BI3062" s="16">
        <v>0</v>
      </c>
    </row>
    <row r="3063" spans="1:62" x14ac:dyDescent="0.3">
      <c r="A3063" s="98" t="s">
        <v>246</v>
      </c>
      <c r="B3063" s="98" t="s">
        <v>30</v>
      </c>
      <c r="C3063" s="35" t="s">
        <v>883</v>
      </c>
      <c r="D3063" s="35" t="s">
        <v>3067</v>
      </c>
      <c r="E3063" s="35" t="s">
        <v>39</v>
      </c>
      <c r="F3063" s="85">
        <v>999931300</v>
      </c>
      <c r="G3063" s="1">
        <f>(J3063+T3063)-H3063</f>
        <v>60</v>
      </c>
      <c r="H3063" s="16"/>
      <c r="I3063" s="28"/>
      <c r="J3063" s="1">
        <f>SUM(K3063,L3063,N3063,O3063,P3063,Q3063)</f>
        <v>0</v>
      </c>
      <c r="K3063" s="1">
        <f>SUM(AC3063,AE3063)</f>
        <v>0</v>
      </c>
      <c r="L3063" s="1">
        <v>0</v>
      </c>
      <c r="M3063" s="1">
        <v>0</v>
      </c>
      <c r="N3063" s="1">
        <v>0</v>
      </c>
      <c r="O3063" s="1"/>
      <c r="P3063" s="1">
        <v>0</v>
      </c>
      <c r="Q3063" s="1">
        <f>AD3063</f>
        <v>0</v>
      </c>
      <c r="R3063" s="1">
        <v>0</v>
      </c>
      <c r="S3063" s="28"/>
      <c r="T3063" s="1">
        <f>SUM(U3063,V3063,X3063,Y3063,Z3063,AA3063)</f>
        <v>60</v>
      </c>
      <c r="U3063" s="1">
        <f>SUM(AG3063,BF3063)</f>
        <v>0</v>
      </c>
      <c r="V3063" s="1">
        <f>SUM(AJ3063,AK3063,AL3063,AM3063,AO3063,AP3063,AQ3063,AR3063,AS3063,AT3063,AU3063,AN3063,AV3063,AW3063,AX3063,AY3063,AZ3063,BA3063,BC3063,BD3063,BE3063,BB3063)</f>
        <v>60</v>
      </c>
      <c r="W3063" s="1">
        <f>COUNTIF(AJ3063:BE3063, "&gt;0")</f>
        <v>1</v>
      </c>
      <c r="X3063" s="1">
        <f>SUM(BG3063,BH3063)</f>
        <v>0</v>
      </c>
      <c r="Y3063" s="1">
        <f>BI3063</f>
        <v>0</v>
      </c>
      <c r="Z3063" s="1">
        <f>AI3063</f>
        <v>0</v>
      </c>
      <c r="AA3063" s="1">
        <f>AH3063</f>
        <v>0</v>
      </c>
      <c r="AB3063" s="28"/>
      <c r="AC3063" s="16">
        <v>0</v>
      </c>
      <c r="AD3063" s="16">
        <v>0</v>
      </c>
      <c r="AE3063" s="16">
        <v>0</v>
      </c>
      <c r="AF3063" s="28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0</v>
      </c>
      <c r="AO3063" s="16">
        <v>0</v>
      </c>
      <c r="AP3063" s="16">
        <v>0</v>
      </c>
      <c r="AQ3063" s="16">
        <v>0</v>
      </c>
      <c r="AR3063" s="16">
        <v>0</v>
      </c>
      <c r="AS3063" s="16">
        <v>0</v>
      </c>
      <c r="AT3063" s="16">
        <v>0</v>
      </c>
      <c r="AU3063" s="16">
        <v>0</v>
      </c>
      <c r="AV3063" s="16">
        <v>0</v>
      </c>
      <c r="AW3063" s="16">
        <v>60</v>
      </c>
      <c r="AX3063" s="16">
        <v>0</v>
      </c>
      <c r="AY3063" s="16">
        <v>0</v>
      </c>
      <c r="AZ3063" s="16">
        <v>0</v>
      </c>
      <c r="BA3063" s="16">
        <v>0</v>
      </c>
      <c r="BB3063" s="16">
        <v>0</v>
      </c>
      <c r="BC3063" s="16">
        <v>0</v>
      </c>
      <c r="BD3063" s="16">
        <v>0</v>
      </c>
      <c r="BE3063" s="16">
        <v>0</v>
      </c>
      <c r="BF3063" s="16">
        <v>0</v>
      </c>
      <c r="BG3063" s="16">
        <v>0</v>
      </c>
      <c r="BH3063" s="16">
        <v>0</v>
      </c>
      <c r="BI3063" s="16">
        <v>0</v>
      </c>
      <c r="BJ3063" s="135"/>
    </row>
    <row r="3064" spans="1:62" x14ac:dyDescent="0.3">
      <c r="A3064" s="85" t="s">
        <v>246</v>
      </c>
      <c r="B3064" s="85" t="s">
        <v>30</v>
      </c>
      <c r="C3064" s="16" t="s">
        <v>3415</v>
      </c>
      <c r="D3064" s="16" t="s">
        <v>3416</v>
      </c>
      <c r="E3064" s="16" t="s">
        <v>39</v>
      </c>
      <c r="F3064" s="85">
        <v>999932139</v>
      </c>
      <c r="G3064" s="1">
        <f>(J3064+T3064)-H3064</f>
        <v>60</v>
      </c>
      <c r="H3064" s="16"/>
      <c r="I3064" s="28"/>
      <c r="J3064" s="1">
        <f>SUM(K3064,L3064,N3064,O3064,P3064,Q3064)</f>
        <v>0</v>
      </c>
      <c r="K3064" s="1">
        <f>SUM(AC3064,AE3064)</f>
        <v>0</v>
      </c>
      <c r="L3064" s="1">
        <v>0</v>
      </c>
      <c r="M3064" s="1">
        <v>0</v>
      </c>
      <c r="N3064" s="1">
        <v>0</v>
      </c>
      <c r="O3064" s="1"/>
      <c r="P3064" s="1">
        <v>0</v>
      </c>
      <c r="Q3064" s="1">
        <f>AD3064</f>
        <v>0</v>
      </c>
      <c r="R3064" s="1">
        <v>0</v>
      </c>
      <c r="S3064" s="28"/>
      <c r="T3064" s="1">
        <f>SUM(U3064,V3064,X3064,Y3064,Z3064,AA3064)</f>
        <v>60</v>
      </c>
      <c r="U3064" s="1">
        <f>SUM(AG3064,BF3064)</f>
        <v>0</v>
      </c>
      <c r="V3064" s="1">
        <f>SUM(AJ3064,AK3064,AL3064,AM3064,AO3064,AP3064,AQ3064,AR3064,AS3064,AT3064,AU3064,AN3064,AV3064,AW3064,AX3064,AY3064,AZ3064,BA3064,BC3064,BD3064,BE3064,BB3064)</f>
        <v>60</v>
      </c>
      <c r="W3064" s="1">
        <f>COUNTIF(AJ3064:BE3064, "&gt;0")</f>
        <v>1</v>
      </c>
      <c r="X3064" s="1">
        <f>SUM(BG3064,BH3064)</f>
        <v>0</v>
      </c>
      <c r="Y3064" s="1">
        <f>BI3064</f>
        <v>0</v>
      </c>
      <c r="Z3064" s="1">
        <f>AI3064</f>
        <v>0</v>
      </c>
      <c r="AA3064" s="1">
        <f>AH3064</f>
        <v>0</v>
      </c>
      <c r="AB3064" s="28"/>
      <c r="AC3064" s="16">
        <v>0</v>
      </c>
      <c r="AD3064" s="16">
        <v>0</v>
      </c>
      <c r="AE3064" s="16">
        <v>0</v>
      </c>
      <c r="AF3064" s="28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0</v>
      </c>
      <c r="AO3064" s="16">
        <v>0</v>
      </c>
      <c r="AP3064" s="16">
        <v>0</v>
      </c>
      <c r="AQ3064" s="16">
        <v>0</v>
      </c>
      <c r="AR3064" s="16">
        <v>0</v>
      </c>
      <c r="AS3064" s="16">
        <v>0</v>
      </c>
      <c r="AT3064" s="16">
        <v>0</v>
      </c>
      <c r="AU3064" s="16">
        <v>0</v>
      </c>
      <c r="AV3064" s="16">
        <v>0</v>
      </c>
      <c r="AW3064" s="16">
        <v>0</v>
      </c>
      <c r="AX3064" s="16">
        <v>0</v>
      </c>
      <c r="AY3064" s="16">
        <v>0</v>
      </c>
      <c r="AZ3064" s="16">
        <v>0</v>
      </c>
      <c r="BA3064" s="16">
        <v>0</v>
      </c>
      <c r="BB3064" s="16">
        <v>0</v>
      </c>
      <c r="BC3064" s="16">
        <v>0</v>
      </c>
      <c r="BD3064" s="16">
        <v>0</v>
      </c>
      <c r="BE3064" s="16">
        <v>60</v>
      </c>
      <c r="BF3064" s="16">
        <v>0</v>
      </c>
      <c r="BG3064" s="16">
        <v>0</v>
      </c>
      <c r="BH3064" s="16">
        <v>0</v>
      </c>
      <c r="BI3064" s="16">
        <v>0</v>
      </c>
    </row>
    <row r="3065" spans="1:62" x14ac:dyDescent="0.3">
      <c r="A3065" s="85" t="s">
        <v>246</v>
      </c>
      <c r="B3065" s="85" t="s">
        <v>30</v>
      </c>
      <c r="C3065" s="16" t="s">
        <v>3002</v>
      </c>
      <c r="D3065" s="16" t="s">
        <v>3003</v>
      </c>
      <c r="E3065" s="16" t="s">
        <v>39</v>
      </c>
      <c r="F3065" s="85">
        <v>999930999</v>
      </c>
      <c r="G3065" s="1">
        <f>(J3065+T3065)-H3065</f>
        <v>58</v>
      </c>
      <c r="H3065" s="16"/>
      <c r="I3065" s="28"/>
      <c r="J3065" s="1">
        <f>SUM(K3065,L3065,N3065,O3065,P3065,Q3065)</f>
        <v>0</v>
      </c>
      <c r="K3065" s="1">
        <f>SUM(AC3065,AE3065)</f>
        <v>0</v>
      </c>
      <c r="L3065" s="1">
        <v>0</v>
      </c>
      <c r="M3065" s="1">
        <v>0</v>
      </c>
      <c r="N3065" s="1">
        <v>0</v>
      </c>
      <c r="O3065" s="1"/>
      <c r="P3065" s="1">
        <v>0</v>
      </c>
      <c r="Q3065" s="1">
        <f>AD3065</f>
        <v>0</v>
      </c>
      <c r="R3065" s="1">
        <v>0</v>
      </c>
      <c r="S3065" s="28"/>
      <c r="T3065" s="1">
        <f>SUM(U3065,V3065,X3065,Y3065,Z3065,AA3065)</f>
        <v>58</v>
      </c>
      <c r="U3065" s="1">
        <f>SUM(AG3065,BF3065)</f>
        <v>0</v>
      </c>
      <c r="V3065" s="1">
        <f>SUM(AJ3065,AK3065,AL3065,AM3065,AO3065,AP3065,AQ3065,AR3065,AS3065,AT3065,AU3065,AN3065,AV3065,AW3065,AX3065,AY3065,AZ3065,BA3065,BC3065,BD3065,BE3065,BB3065)</f>
        <v>58</v>
      </c>
      <c r="W3065" s="1">
        <f>COUNTIF(AJ3065:BE3065, "&gt;0")</f>
        <v>1</v>
      </c>
      <c r="X3065" s="1">
        <f>SUM(BG3065,BH3065)</f>
        <v>0</v>
      </c>
      <c r="Y3065" s="1">
        <f>BI3065</f>
        <v>0</v>
      </c>
      <c r="Z3065" s="1">
        <f>AI3065</f>
        <v>0</v>
      </c>
      <c r="AA3065" s="1">
        <f>AH3065</f>
        <v>0</v>
      </c>
      <c r="AB3065" s="28"/>
      <c r="AC3065" s="16">
        <v>0</v>
      </c>
      <c r="AD3065" s="16">
        <v>0</v>
      </c>
      <c r="AE3065" s="16">
        <v>0</v>
      </c>
      <c r="AF3065" s="28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6">
        <v>0</v>
      </c>
      <c r="AP3065" s="16">
        <v>0</v>
      </c>
      <c r="AQ3065" s="16">
        <v>0</v>
      </c>
      <c r="AR3065" s="16">
        <v>0</v>
      </c>
      <c r="AS3065" s="16">
        <v>0</v>
      </c>
      <c r="AT3065" s="16">
        <v>0</v>
      </c>
      <c r="AU3065" s="16">
        <v>0</v>
      </c>
      <c r="AV3065" s="16">
        <v>58</v>
      </c>
      <c r="AW3065" s="16">
        <v>0</v>
      </c>
      <c r="AX3065" s="16">
        <v>0</v>
      </c>
      <c r="AY3065" s="16">
        <v>0</v>
      </c>
      <c r="AZ3065" s="16">
        <v>0</v>
      </c>
      <c r="BA3065" s="16">
        <v>0</v>
      </c>
      <c r="BB3065" s="16">
        <v>0</v>
      </c>
      <c r="BC3065" s="16">
        <v>0</v>
      </c>
      <c r="BD3065" s="16">
        <v>0</v>
      </c>
      <c r="BE3065" s="16">
        <v>0</v>
      </c>
      <c r="BF3065" s="16">
        <v>0</v>
      </c>
      <c r="BG3065" s="16">
        <v>0</v>
      </c>
      <c r="BH3065" s="16">
        <v>0</v>
      </c>
      <c r="BI3065" s="16">
        <v>0</v>
      </c>
      <c r="BJ3065" s="135"/>
    </row>
    <row r="3066" spans="1:62" x14ac:dyDescent="0.3">
      <c r="A3066" s="85" t="s">
        <v>246</v>
      </c>
      <c r="B3066" s="85" t="s">
        <v>30</v>
      </c>
      <c r="C3066" s="16" t="s">
        <v>2396</v>
      </c>
      <c r="D3066" s="16" t="s">
        <v>2397</v>
      </c>
      <c r="E3066" s="16" t="s">
        <v>39</v>
      </c>
      <c r="F3066" s="85">
        <v>999930669</v>
      </c>
      <c r="G3066" s="1">
        <f>(J3066+T3066)-H3066</f>
        <v>51</v>
      </c>
      <c r="H3066" s="16"/>
      <c r="I3066" s="28"/>
      <c r="J3066" s="1">
        <f>SUM(K3066,L3066,N3066,O3066,P3066,Q3066)</f>
        <v>0</v>
      </c>
      <c r="K3066" s="1">
        <f>SUM(AC3066,AE3066)</f>
        <v>0</v>
      </c>
      <c r="L3066" s="1">
        <v>0</v>
      </c>
      <c r="M3066" s="1">
        <v>0</v>
      </c>
      <c r="N3066" s="1">
        <v>0</v>
      </c>
      <c r="O3066" s="1"/>
      <c r="P3066" s="1">
        <v>0</v>
      </c>
      <c r="Q3066" s="1">
        <f>AD3066</f>
        <v>0</v>
      </c>
      <c r="R3066" s="1">
        <v>0</v>
      </c>
      <c r="S3066" s="31"/>
      <c r="T3066" s="1">
        <f>SUM(U3066,V3066,X3066,Y3066,Z3066,AA3066)</f>
        <v>51</v>
      </c>
      <c r="U3066" s="1">
        <f>SUM(AG3066,BF3066)</f>
        <v>0</v>
      </c>
      <c r="V3066" s="1">
        <f>SUM(AJ3066,AK3066,AL3066,AM3066,AO3066,AP3066,AQ3066,AR3066,AS3066,AT3066,AU3066,AN3066,AV3066,AW3066,AX3066,AY3066,AZ3066,BA3066,BC3066,BD3066,BE3066,BB3066)</f>
        <v>51</v>
      </c>
      <c r="W3066" s="1">
        <f>COUNTIF(AJ3066:BE3066, "&gt;0")</f>
        <v>1</v>
      </c>
      <c r="X3066" s="1">
        <f>SUM(BG3066,BH3066)</f>
        <v>0</v>
      </c>
      <c r="Y3066" s="1">
        <f>BI3066</f>
        <v>0</v>
      </c>
      <c r="Z3066" s="1">
        <f>AI3066</f>
        <v>0</v>
      </c>
      <c r="AA3066" s="1">
        <f>AH3066</f>
        <v>0</v>
      </c>
      <c r="AB3066" s="31"/>
      <c r="AC3066" s="16">
        <v>0</v>
      </c>
      <c r="AD3066" s="16">
        <v>0</v>
      </c>
      <c r="AE3066" s="16">
        <v>0</v>
      </c>
      <c r="AF3066" s="28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0</v>
      </c>
      <c r="AO3066" s="16">
        <v>0</v>
      </c>
      <c r="AP3066" s="16">
        <v>0</v>
      </c>
      <c r="AQ3066" s="16">
        <v>0</v>
      </c>
      <c r="AR3066" s="16">
        <v>51</v>
      </c>
      <c r="AS3066" s="16">
        <v>0</v>
      </c>
      <c r="AT3066" s="16">
        <v>0</v>
      </c>
      <c r="AU3066" s="16">
        <v>0</v>
      </c>
      <c r="AV3066" s="16">
        <v>0</v>
      </c>
      <c r="AW3066" s="16">
        <v>0</v>
      </c>
      <c r="AX3066" s="16">
        <v>0</v>
      </c>
      <c r="AY3066" s="16">
        <v>0</v>
      </c>
      <c r="AZ3066" s="16">
        <v>0</v>
      </c>
      <c r="BA3066" s="16">
        <v>0</v>
      </c>
      <c r="BB3066" s="16">
        <v>0</v>
      </c>
      <c r="BC3066" s="16">
        <v>0</v>
      </c>
      <c r="BD3066" s="16">
        <v>0</v>
      </c>
      <c r="BE3066" s="16">
        <v>0</v>
      </c>
      <c r="BF3066" s="16">
        <v>0</v>
      </c>
      <c r="BG3066" s="16">
        <v>0</v>
      </c>
      <c r="BH3066" s="16">
        <v>0</v>
      </c>
      <c r="BI3066" s="16">
        <v>0</v>
      </c>
      <c r="BJ3066" s="135"/>
    </row>
    <row r="3067" spans="1:62" x14ac:dyDescent="0.3">
      <c r="A3067" s="85" t="s">
        <v>246</v>
      </c>
      <c r="B3067" s="85" t="s">
        <v>30</v>
      </c>
      <c r="C3067" s="16" t="s">
        <v>1931</v>
      </c>
      <c r="D3067" s="16" t="s">
        <v>2038</v>
      </c>
      <c r="E3067" s="16" t="s">
        <v>39</v>
      </c>
      <c r="F3067" s="85">
        <v>999928992</v>
      </c>
      <c r="G3067" s="1">
        <f>(J3067+T3067)-H3067</f>
        <v>45</v>
      </c>
      <c r="H3067" s="1">
        <f>(K3067+L3067+N3067+O3067+P3067+Q3067+R3067)*0.5</f>
        <v>0</v>
      </c>
      <c r="I3067" s="28"/>
      <c r="J3067" s="1">
        <f>SUM(K3067,L3067,N3067,O3067,P3067,Q3067)</f>
        <v>0</v>
      </c>
      <c r="K3067" s="1">
        <f>SUM(AC3067,AE3067)</f>
        <v>0</v>
      </c>
      <c r="L3067" s="1">
        <v>0</v>
      </c>
      <c r="M3067" s="1">
        <v>0</v>
      </c>
      <c r="N3067" s="1">
        <v>0</v>
      </c>
      <c r="O3067" s="1"/>
      <c r="P3067" s="1">
        <v>0</v>
      </c>
      <c r="Q3067" s="1">
        <f>AD3067</f>
        <v>0</v>
      </c>
      <c r="R3067" s="1">
        <v>0</v>
      </c>
      <c r="S3067" s="31"/>
      <c r="T3067" s="1">
        <f>SUM(U3067,V3067,X3067,Y3067,Z3067,AA3067)</f>
        <v>45</v>
      </c>
      <c r="U3067" s="1">
        <f>SUM(AG3067,BF3067)</f>
        <v>0</v>
      </c>
      <c r="V3067" s="1">
        <f>SUM(AJ3067,AK3067,AL3067,AM3067,AO3067,AP3067,AQ3067,AR3067,AS3067,AT3067,AU3067,AN3067,AV3067,AW3067,AX3067,AY3067,AZ3067,BA3067,BC3067,BD3067,BE3067,BB3067)</f>
        <v>45</v>
      </c>
      <c r="W3067" s="1">
        <f>COUNTIF(AJ3067:BE3067, "&gt;0")</f>
        <v>1</v>
      </c>
      <c r="X3067" s="1">
        <f>SUM(BG3067,BH3067)</f>
        <v>0</v>
      </c>
      <c r="Y3067" s="1">
        <f>BI3067</f>
        <v>0</v>
      </c>
      <c r="Z3067" s="1">
        <f>AI3067</f>
        <v>0</v>
      </c>
      <c r="AA3067" s="1">
        <f>AH3067</f>
        <v>0</v>
      </c>
      <c r="AB3067" s="31"/>
      <c r="AC3067" s="16">
        <v>0</v>
      </c>
      <c r="AD3067" s="16">
        <v>0</v>
      </c>
      <c r="AE3067" s="16">
        <v>0</v>
      </c>
      <c r="AF3067" s="28">
        <v>0</v>
      </c>
      <c r="AG3067" s="16">
        <v>0</v>
      </c>
      <c r="AH3067" s="16">
        <v>0</v>
      </c>
      <c r="AI3067" s="16">
        <v>0</v>
      </c>
      <c r="AJ3067" s="16">
        <v>45</v>
      </c>
      <c r="AK3067" s="16">
        <v>0</v>
      </c>
      <c r="AL3067" s="16">
        <v>0</v>
      </c>
      <c r="AM3067" s="16">
        <v>0</v>
      </c>
      <c r="AN3067" s="16">
        <v>0</v>
      </c>
      <c r="AO3067" s="16">
        <v>0</v>
      </c>
      <c r="AP3067" s="16">
        <v>0</v>
      </c>
      <c r="AQ3067" s="16">
        <v>0</v>
      </c>
      <c r="AR3067" s="16">
        <v>0</v>
      </c>
      <c r="AS3067" s="16">
        <v>0</v>
      </c>
      <c r="AT3067" s="16">
        <v>0</v>
      </c>
      <c r="AU3067" s="16">
        <v>0</v>
      </c>
      <c r="AV3067" s="16">
        <v>0</v>
      </c>
      <c r="AW3067" s="16">
        <v>0</v>
      </c>
      <c r="AX3067" s="16">
        <v>0</v>
      </c>
      <c r="AY3067" s="16">
        <v>0</v>
      </c>
      <c r="AZ3067" s="16">
        <v>0</v>
      </c>
      <c r="BA3067" s="16">
        <v>0</v>
      </c>
      <c r="BB3067" s="16">
        <v>0</v>
      </c>
      <c r="BC3067" s="16">
        <v>0</v>
      </c>
      <c r="BD3067" s="16">
        <v>0</v>
      </c>
      <c r="BE3067" s="16">
        <v>0</v>
      </c>
      <c r="BF3067" s="16">
        <v>0</v>
      </c>
      <c r="BG3067" s="16">
        <v>0</v>
      </c>
      <c r="BH3067" s="16">
        <v>0</v>
      </c>
      <c r="BI3067" s="16">
        <v>0</v>
      </c>
      <c r="BJ3067" s="135"/>
    </row>
    <row r="3068" spans="1:62" x14ac:dyDescent="0.3">
      <c r="A3068" s="85" t="s">
        <v>246</v>
      </c>
      <c r="B3068" s="85" t="s">
        <v>30</v>
      </c>
      <c r="C3068" s="16" t="s">
        <v>366</v>
      </c>
      <c r="D3068" s="16" t="s">
        <v>2886</v>
      </c>
      <c r="E3068" s="16" t="s">
        <v>39</v>
      </c>
      <c r="F3068" s="85">
        <v>999929898</v>
      </c>
      <c r="G3068" s="1">
        <f>(J3068+T3068)-H3068</f>
        <v>45</v>
      </c>
      <c r="H3068" s="16"/>
      <c r="I3068" s="28"/>
      <c r="J3068" s="1">
        <f>SUM(K3068,L3068,N3068,O3068,P3068,Q3068)</f>
        <v>0</v>
      </c>
      <c r="K3068" s="1">
        <f>SUM(AC3068,AE3068)</f>
        <v>0</v>
      </c>
      <c r="L3068" s="1">
        <v>0</v>
      </c>
      <c r="M3068" s="1">
        <v>0</v>
      </c>
      <c r="N3068" s="1">
        <v>0</v>
      </c>
      <c r="O3068" s="1"/>
      <c r="P3068" s="1">
        <v>0</v>
      </c>
      <c r="Q3068" s="1">
        <f>AD3068</f>
        <v>0</v>
      </c>
      <c r="R3068" s="1">
        <v>0</v>
      </c>
      <c r="S3068" s="28"/>
      <c r="T3068" s="1">
        <f>SUM(U3068,V3068,X3068,Y3068,Z3068,AA3068)</f>
        <v>45</v>
      </c>
      <c r="U3068" s="1">
        <f>SUM(AG3068,BF3068)</f>
        <v>0</v>
      </c>
      <c r="V3068" s="1">
        <f>SUM(AJ3068,AK3068,AL3068,AM3068,AO3068,AP3068,AQ3068,AR3068,AS3068,AT3068,AU3068,AN3068,AV3068,AW3068,AX3068,AY3068,AZ3068,BA3068,BC3068,BD3068,BE3068,BB3068)</f>
        <v>45</v>
      </c>
      <c r="W3068" s="1">
        <f>COUNTIF(AJ3068:BE3068, "&gt;0")</f>
        <v>1</v>
      </c>
      <c r="X3068" s="1">
        <f>SUM(BG3068,BH3068)</f>
        <v>0</v>
      </c>
      <c r="Y3068" s="1">
        <f>BI3068</f>
        <v>0</v>
      </c>
      <c r="Z3068" s="1">
        <f>AI3068</f>
        <v>0</v>
      </c>
      <c r="AA3068" s="1">
        <f>AH3068</f>
        <v>0</v>
      </c>
      <c r="AB3068" s="28"/>
      <c r="AC3068" s="16">
        <v>0</v>
      </c>
      <c r="AD3068" s="16">
        <v>0</v>
      </c>
      <c r="AE3068" s="16">
        <v>0</v>
      </c>
      <c r="AF3068" s="28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45</v>
      </c>
      <c r="AO3068" s="16">
        <v>0</v>
      </c>
      <c r="AP3068" s="16">
        <v>0</v>
      </c>
      <c r="AQ3068" s="16">
        <v>0</v>
      </c>
      <c r="AR3068" s="16">
        <v>0</v>
      </c>
      <c r="AS3068" s="16">
        <v>0</v>
      </c>
      <c r="AT3068" s="16">
        <v>0</v>
      </c>
      <c r="AU3068" s="16">
        <v>0</v>
      </c>
      <c r="AV3068" s="16">
        <v>0</v>
      </c>
      <c r="AW3068" s="16">
        <v>0</v>
      </c>
      <c r="AX3068" s="16">
        <v>0</v>
      </c>
      <c r="AY3068" s="16">
        <v>0</v>
      </c>
      <c r="AZ3068" s="16">
        <v>0</v>
      </c>
      <c r="BA3068" s="16">
        <v>0</v>
      </c>
      <c r="BB3068" s="16">
        <v>0</v>
      </c>
      <c r="BC3068" s="16">
        <v>0</v>
      </c>
      <c r="BD3068" s="16">
        <v>0</v>
      </c>
      <c r="BE3068" s="16">
        <v>0</v>
      </c>
      <c r="BF3068" s="16">
        <v>0</v>
      </c>
      <c r="BG3068" s="16">
        <v>0</v>
      </c>
      <c r="BH3068" s="16">
        <v>0</v>
      </c>
      <c r="BI3068" s="16">
        <v>0</v>
      </c>
      <c r="BJ3068" s="135"/>
    </row>
    <row r="3069" spans="1:62" x14ac:dyDescent="0.3">
      <c r="A3069" s="85" t="s">
        <v>246</v>
      </c>
      <c r="B3069" s="85" t="s">
        <v>30</v>
      </c>
      <c r="C3069" s="16" t="s">
        <v>2276</v>
      </c>
      <c r="D3069" s="16" t="s">
        <v>2277</v>
      </c>
      <c r="E3069" s="16" t="s">
        <v>39</v>
      </c>
      <c r="F3069" s="85">
        <v>999930485</v>
      </c>
      <c r="G3069" s="1">
        <f>(J3069+T3069)-H3069</f>
        <v>45</v>
      </c>
      <c r="H3069" s="16"/>
      <c r="I3069" s="28"/>
      <c r="J3069" s="1">
        <f>SUM(K3069,L3069,N3069,O3069,P3069,Q3069)</f>
        <v>0</v>
      </c>
      <c r="K3069" s="1">
        <f>SUM(AC3069,AE3069)</f>
        <v>0</v>
      </c>
      <c r="L3069" s="1">
        <v>0</v>
      </c>
      <c r="M3069" s="1">
        <v>0</v>
      </c>
      <c r="N3069" s="1">
        <v>0</v>
      </c>
      <c r="O3069" s="1"/>
      <c r="P3069" s="1">
        <v>0</v>
      </c>
      <c r="Q3069" s="1">
        <f>AD3069</f>
        <v>0</v>
      </c>
      <c r="R3069" s="1">
        <v>0</v>
      </c>
      <c r="S3069" s="31"/>
      <c r="T3069" s="1">
        <f>SUM(U3069,V3069,X3069,Y3069,Z3069,AA3069)</f>
        <v>45</v>
      </c>
      <c r="U3069" s="1">
        <f>SUM(AG3069,BF3069)</f>
        <v>0</v>
      </c>
      <c r="V3069" s="1">
        <f>SUM(AJ3069,AK3069,AL3069,AM3069,AO3069,AP3069,AQ3069,AR3069,AS3069,AT3069,AU3069,AN3069,AV3069,AW3069,AX3069,AY3069,AZ3069,BA3069,BC3069,BD3069,BE3069,BB3069)</f>
        <v>45</v>
      </c>
      <c r="W3069" s="1">
        <f>COUNTIF(AJ3069:BE3069, "&gt;0")</f>
        <v>1</v>
      </c>
      <c r="X3069" s="1">
        <f>SUM(BG3069,BH3069)</f>
        <v>0</v>
      </c>
      <c r="Y3069" s="1">
        <f>BI3069</f>
        <v>0</v>
      </c>
      <c r="Z3069" s="1">
        <f>AI3069</f>
        <v>0</v>
      </c>
      <c r="AA3069" s="1">
        <f>AH3069</f>
        <v>0</v>
      </c>
      <c r="AB3069" s="31"/>
      <c r="AC3069" s="16">
        <v>0</v>
      </c>
      <c r="AD3069" s="16">
        <v>0</v>
      </c>
      <c r="AE3069" s="16">
        <v>0</v>
      </c>
      <c r="AF3069" s="28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6">
        <v>0</v>
      </c>
      <c r="AO3069" s="16">
        <v>45</v>
      </c>
      <c r="AP3069" s="16">
        <v>0</v>
      </c>
      <c r="AQ3069" s="16">
        <v>0</v>
      </c>
      <c r="AR3069" s="16">
        <v>0</v>
      </c>
      <c r="AS3069" s="16">
        <v>0</v>
      </c>
      <c r="AT3069" s="16">
        <v>0</v>
      </c>
      <c r="AU3069" s="16">
        <v>0</v>
      </c>
      <c r="AV3069" s="16">
        <v>0</v>
      </c>
      <c r="AW3069" s="16">
        <v>0</v>
      </c>
      <c r="AX3069" s="16">
        <v>0</v>
      </c>
      <c r="AY3069" s="16">
        <v>0</v>
      </c>
      <c r="AZ3069" s="16">
        <v>0</v>
      </c>
      <c r="BA3069" s="16">
        <v>0</v>
      </c>
      <c r="BB3069" s="16">
        <v>0</v>
      </c>
      <c r="BC3069" s="16">
        <v>0</v>
      </c>
      <c r="BD3069" s="16">
        <v>0</v>
      </c>
      <c r="BE3069" s="16">
        <v>0</v>
      </c>
      <c r="BF3069" s="16">
        <v>0</v>
      </c>
      <c r="BG3069" s="16">
        <v>0</v>
      </c>
      <c r="BH3069" s="16">
        <v>0</v>
      </c>
      <c r="BI3069" s="16">
        <v>0</v>
      </c>
      <c r="BJ3069" s="135"/>
    </row>
    <row r="3070" spans="1:62" x14ac:dyDescent="0.3">
      <c r="A3070" s="98" t="s">
        <v>246</v>
      </c>
      <c r="B3070" s="98" t="s">
        <v>30</v>
      </c>
      <c r="C3070" s="35" t="s">
        <v>3073</v>
      </c>
      <c r="D3070" s="35" t="s">
        <v>1552</v>
      </c>
      <c r="E3070" s="35" t="s">
        <v>39</v>
      </c>
      <c r="F3070" s="85">
        <v>999931384</v>
      </c>
      <c r="G3070" s="1">
        <f>(J3070+T3070)-H3070</f>
        <v>45</v>
      </c>
      <c r="H3070" s="16"/>
      <c r="I3070" s="28"/>
      <c r="J3070" s="1">
        <f>SUM(K3070,L3070,N3070,O3070,P3070,Q3070)</f>
        <v>0</v>
      </c>
      <c r="K3070" s="1">
        <f>SUM(AC3070,AE3070)</f>
        <v>0</v>
      </c>
      <c r="L3070" s="1">
        <v>0</v>
      </c>
      <c r="M3070" s="1">
        <v>0</v>
      </c>
      <c r="N3070" s="1">
        <v>0</v>
      </c>
      <c r="O3070" s="1"/>
      <c r="P3070" s="1">
        <v>0</v>
      </c>
      <c r="Q3070" s="1">
        <f>AD3070</f>
        <v>0</v>
      </c>
      <c r="R3070" s="1">
        <v>0</v>
      </c>
      <c r="S3070" s="28"/>
      <c r="T3070" s="1">
        <f>SUM(U3070,V3070,X3070,Y3070,Z3070,AA3070)</f>
        <v>45</v>
      </c>
      <c r="U3070" s="1">
        <f>SUM(AG3070,BF3070)</f>
        <v>0</v>
      </c>
      <c r="V3070" s="1">
        <f>SUM(AJ3070,AK3070,AL3070,AM3070,AO3070,AP3070,AQ3070,AR3070,AS3070,AT3070,AU3070,AN3070,AV3070,AW3070,AX3070,AY3070,AZ3070,BA3070,BC3070,BD3070,BE3070,BB3070)</f>
        <v>45</v>
      </c>
      <c r="W3070" s="1">
        <f>COUNTIF(AJ3070:BE3070, "&gt;0")</f>
        <v>1</v>
      </c>
      <c r="X3070" s="1">
        <f>SUM(BG3070,BH3070)</f>
        <v>0</v>
      </c>
      <c r="Y3070" s="1">
        <f>BI3070</f>
        <v>0</v>
      </c>
      <c r="Z3070" s="1">
        <f>AI3070</f>
        <v>0</v>
      </c>
      <c r="AA3070" s="1">
        <f>AH3070</f>
        <v>0</v>
      </c>
      <c r="AB3070" s="28"/>
      <c r="AC3070" s="16">
        <v>0</v>
      </c>
      <c r="AD3070" s="16">
        <v>0</v>
      </c>
      <c r="AE3070" s="16">
        <v>0</v>
      </c>
      <c r="AF3070" s="28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0</v>
      </c>
      <c r="AO3070" s="16">
        <v>0</v>
      </c>
      <c r="AP3070" s="16">
        <v>0</v>
      </c>
      <c r="AQ3070" s="16">
        <v>0</v>
      </c>
      <c r="AR3070" s="16">
        <v>0</v>
      </c>
      <c r="AS3070" s="16">
        <v>0</v>
      </c>
      <c r="AT3070" s="16">
        <v>0</v>
      </c>
      <c r="AU3070" s="16">
        <v>0</v>
      </c>
      <c r="AV3070" s="16">
        <v>0</v>
      </c>
      <c r="AW3070" s="16">
        <v>45</v>
      </c>
      <c r="AX3070" s="16">
        <v>0</v>
      </c>
      <c r="AY3070" s="16">
        <v>0</v>
      </c>
      <c r="AZ3070" s="16">
        <v>0</v>
      </c>
      <c r="BA3070" s="16">
        <v>0</v>
      </c>
      <c r="BB3070" s="16">
        <v>0</v>
      </c>
      <c r="BC3070" s="16">
        <v>0</v>
      </c>
      <c r="BD3070" s="16">
        <v>0</v>
      </c>
      <c r="BE3070" s="16">
        <v>0</v>
      </c>
      <c r="BF3070" s="16">
        <v>0</v>
      </c>
      <c r="BG3070" s="16">
        <v>0</v>
      </c>
      <c r="BH3070" s="16">
        <v>0</v>
      </c>
      <c r="BI3070" s="16">
        <v>0</v>
      </c>
    </row>
    <row r="3071" spans="1:62" x14ac:dyDescent="0.3">
      <c r="A3071" s="85" t="s">
        <v>246</v>
      </c>
      <c r="B3071" s="85" t="s">
        <v>30</v>
      </c>
      <c r="C3071" s="16" t="s">
        <v>1644</v>
      </c>
      <c r="D3071" s="16" t="s">
        <v>3262</v>
      </c>
      <c r="E3071" s="16" t="s">
        <v>39</v>
      </c>
      <c r="F3071" s="85">
        <v>999932019</v>
      </c>
      <c r="G3071" s="1">
        <f>(J3071+T3071)-H3071</f>
        <v>45</v>
      </c>
      <c r="H3071" s="16"/>
      <c r="I3071" s="28"/>
      <c r="J3071" s="1">
        <f>SUM(K3071,L3071,N3071,O3071,P3071,Q3071)</f>
        <v>0</v>
      </c>
      <c r="K3071" s="1">
        <f>SUM(AC3071,AE3071)</f>
        <v>0</v>
      </c>
      <c r="L3071" s="1">
        <v>0</v>
      </c>
      <c r="M3071" s="1">
        <v>0</v>
      </c>
      <c r="N3071" s="1">
        <v>0</v>
      </c>
      <c r="O3071" s="1"/>
      <c r="P3071" s="1">
        <v>0</v>
      </c>
      <c r="Q3071" s="1">
        <f>AD3071</f>
        <v>0</v>
      </c>
      <c r="R3071" s="1">
        <v>0</v>
      </c>
      <c r="S3071" s="31"/>
      <c r="T3071" s="1">
        <f>SUM(U3071,V3071,X3071,Y3071,Z3071,AA3071)</f>
        <v>45</v>
      </c>
      <c r="U3071" s="1">
        <f>SUM(AG3071,BF3071)</f>
        <v>0</v>
      </c>
      <c r="V3071" s="1">
        <f>SUM(AJ3071,AK3071,AL3071,AM3071,AO3071,AP3071,AQ3071,AR3071,AS3071,AT3071,AU3071,AN3071,AV3071,AW3071,AX3071,AY3071,AZ3071,BA3071,BC3071,BD3071,BE3071,BB3071)</f>
        <v>45</v>
      </c>
      <c r="W3071" s="1">
        <f>COUNTIF(AJ3071:BE3071, "&gt;0")</f>
        <v>1</v>
      </c>
      <c r="X3071" s="1">
        <f>SUM(BG3071,BH3071)</f>
        <v>0</v>
      </c>
      <c r="Y3071" s="1">
        <f>BI3071</f>
        <v>0</v>
      </c>
      <c r="Z3071" s="1">
        <f>AI3071</f>
        <v>0</v>
      </c>
      <c r="AA3071" s="1">
        <f>AH3071</f>
        <v>0</v>
      </c>
      <c r="AB3071" s="31"/>
      <c r="AC3071" s="16">
        <v>0</v>
      </c>
      <c r="AD3071" s="16">
        <v>0</v>
      </c>
      <c r="AE3071" s="16">
        <v>0</v>
      </c>
      <c r="AF3071" s="28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0</v>
      </c>
      <c r="AO3071" s="16">
        <v>0</v>
      </c>
      <c r="AP3071" s="16">
        <v>0</v>
      </c>
      <c r="AQ3071" s="16">
        <v>0</v>
      </c>
      <c r="AR3071" s="16">
        <v>0</v>
      </c>
      <c r="AS3071" s="16">
        <v>0</v>
      </c>
      <c r="AT3071" s="16">
        <v>0</v>
      </c>
      <c r="AU3071" s="16">
        <v>0</v>
      </c>
      <c r="AV3071" s="16">
        <v>0</v>
      </c>
      <c r="AW3071" s="16">
        <v>0</v>
      </c>
      <c r="AX3071" s="16">
        <v>0</v>
      </c>
      <c r="AY3071" s="16">
        <v>0</v>
      </c>
      <c r="AZ3071" s="16">
        <v>0</v>
      </c>
      <c r="BA3071" s="16">
        <v>0</v>
      </c>
      <c r="BB3071" s="16">
        <v>0</v>
      </c>
      <c r="BC3071" s="16">
        <v>0</v>
      </c>
      <c r="BD3071" s="16">
        <v>45</v>
      </c>
      <c r="BE3071" s="16">
        <v>0</v>
      </c>
      <c r="BF3071" s="16">
        <v>0</v>
      </c>
      <c r="BG3071" s="16">
        <v>0</v>
      </c>
      <c r="BH3071" s="16">
        <v>0</v>
      </c>
      <c r="BI3071" s="16">
        <v>0</v>
      </c>
    </row>
    <row r="3072" spans="1:62" x14ac:dyDescent="0.3">
      <c r="A3072" s="85" t="s">
        <v>246</v>
      </c>
      <c r="B3072" s="85" t="s">
        <v>30</v>
      </c>
      <c r="C3072" s="16" t="s">
        <v>2278</v>
      </c>
      <c r="D3072" s="16" t="s">
        <v>2279</v>
      </c>
      <c r="E3072" s="16" t="s">
        <v>39</v>
      </c>
      <c r="F3072" s="85">
        <v>999930876</v>
      </c>
      <c r="G3072" s="1">
        <f>(J3072+T3072)-H3072</f>
        <v>34</v>
      </c>
      <c r="H3072" s="16"/>
      <c r="I3072" s="28"/>
      <c r="J3072" s="1">
        <f>SUM(K3072,L3072,N3072,O3072,P3072,Q3072)</f>
        <v>0</v>
      </c>
      <c r="K3072" s="1">
        <f>SUM(AC3072,AE3072)</f>
        <v>0</v>
      </c>
      <c r="L3072" s="1">
        <v>0</v>
      </c>
      <c r="M3072" s="1">
        <v>0</v>
      </c>
      <c r="N3072" s="1">
        <v>0</v>
      </c>
      <c r="O3072" s="1"/>
      <c r="P3072" s="1">
        <v>0</v>
      </c>
      <c r="Q3072" s="1">
        <f>AD3072</f>
        <v>0</v>
      </c>
      <c r="R3072" s="1">
        <v>0</v>
      </c>
      <c r="S3072" s="31"/>
      <c r="T3072" s="1">
        <f>SUM(U3072,V3072,X3072,Y3072,Z3072,AA3072)</f>
        <v>34</v>
      </c>
      <c r="U3072" s="1">
        <f>SUM(AG3072,BF3072)</f>
        <v>0</v>
      </c>
      <c r="V3072" s="1">
        <f>SUM(AJ3072,AK3072,AL3072,AM3072,AO3072,AP3072,AQ3072,AR3072,AS3072,AT3072,AU3072,AN3072,AV3072,AW3072,AX3072,AY3072,AZ3072,BA3072,BC3072,BD3072,BE3072,BB3072)</f>
        <v>34</v>
      </c>
      <c r="W3072" s="1">
        <f>COUNTIF(AJ3072:BE3072, "&gt;0")</f>
        <v>1</v>
      </c>
      <c r="X3072" s="1">
        <f>SUM(BG3072,BH3072)</f>
        <v>0</v>
      </c>
      <c r="Y3072" s="1">
        <f>BI3072</f>
        <v>0</v>
      </c>
      <c r="Z3072" s="1">
        <f>AI3072</f>
        <v>0</v>
      </c>
      <c r="AA3072" s="1">
        <f>AH3072</f>
        <v>0</v>
      </c>
      <c r="AB3072" s="31"/>
      <c r="AC3072" s="16">
        <v>0</v>
      </c>
      <c r="AD3072" s="16">
        <v>0</v>
      </c>
      <c r="AE3072" s="16">
        <v>0</v>
      </c>
      <c r="AF3072" s="28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6">
        <v>0</v>
      </c>
      <c r="AO3072" s="16">
        <v>34</v>
      </c>
      <c r="AP3072" s="16">
        <v>0</v>
      </c>
      <c r="AQ3072" s="16">
        <v>0</v>
      </c>
      <c r="AR3072" s="16">
        <v>0</v>
      </c>
      <c r="AS3072" s="16">
        <v>0</v>
      </c>
      <c r="AT3072" s="16">
        <v>0</v>
      </c>
      <c r="AU3072" s="16">
        <v>0</v>
      </c>
      <c r="AV3072" s="16">
        <v>0</v>
      </c>
      <c r="AW3072" s="16">
        <v>0</v>
      </c>
      <c r="AX3072" s="16">
        <v>0</v>
      </c>
      <c r="AY3072" s="16">
        <v>0</v>
      </c>
      <c r="AZ3072" s="16">
        <v>0</v>
      </c>
      <c r="BA3072" s="16">
        <v>0</v>
      </c>
      <c r="BB3072" s="16">
        <v>0</v>
      </c>
      <c r="BC3072" s="16">
        <v>0</v>
      </c>
      <c r="BD3072" s="16">
        <v>0</v>
      </c>
      <c r="BE3072" s="16">
        <v>0</v>
      </c>
      <c r="BF3072" s="16">
        <v>0</v>
      </c>
      <c r="BG3072" s="16">
        <v>0</v>
      </c>
      <c r="BH3072" s="16">
        <v>0</v>
      </c>
      <c r="BI3072" s="16">
        <v>0</v>
      </c>
      <c r="BJ3072" s="135"/>
    </row>
    <row r="3073" spans="1:62" x14ac:dyDescent="0.3">
      <c r="A3073" s="85" t="s">
        <v>246</v>
      </c>
      <c r="B3073" s="85" t="s">
        <v>30</v>
      </c>
      <c r="C3073" s="16" t="s">
        <v>595</v>
      </c>
      <c r="D3073" s="16" t="s">
        <v>2707</v>
      </c>
      <c r="E3073" s="16" t="s">
        <v>39</v>
      </c>
      <c r="F3073" s="85">
        <v>999929538</v>
      </c>
      <c r="G3073" s="1">
        <f>(J3073+T3073)-H3073</f>
        <v>30</v>
      </c>
      <c r="H3073" s="16"/>
      <c r="I3073" s="28"/>
      <c r="J3073" s="1">
        <f>SUM(K3073,L3073,N3073,O3073,P3073,Q3073)</f>
        <v>0</v>
      </c>
      <c r="K3073" s="1">
        <f>SUM(AC3073,AE3073)</f>
        <v>0</v>
      </c>
      <c r="L3073" s="1">
        <v>0</v>
      </c>
      <c r="M3073" s="1">
        <v>0</v>
      </c>
      <c r="N3073" s="1">
        <v>0</v>
      </c>
      <c r="O3073" s="1"/>
      <c r="P3073" s="1">
        <v>0</v>
      </c>
      <c r="Q3073" s="1">
        <f>AD3073</f>
        <v>0</v>
      </c>
      <c r="R3073" s="1">
        <v>0</v>
      </c>
      <c r="S3073" s="31"/>
      <c r="T3073" s="1">
        <f>SUM(U3073,V3073,X3073,Y3073,Z3073,AA3073)</f>
        <v>30</v>
      </c>
      <c r="U3073" s="1">
        <f>SUM(AG3073,BF3073)</f>
        <v>0</v>
      </c>
      <c r="V3073" s="1">
        <f>SUM(AJ3073,AK3073,AL3073,AM3073,AO3073,AP3073,AQ3073,AR3073,AS3073,AT3073,AU3073,AN3073,AV3073,AW3073,AX3073,AY3073,AZ3073,BA3073,BC3073,BD3073,BE3073,BB3073)</f>
        <v>30</v>
      </c>
      <c r="W3073" s="1">
        <f>COUNTIF(AJ3073:BE3073, "&gt;0")</f>
        <v>1</v>
      </c>
      <c r="X3073" s="1">
        <f>SUM(BG3073,BH3073)</f>
        <v>0</v>
      </c>
      <c r="Y3073" s="1">
        <f>BI3073</f>
        <v>0</v>
      </c>
      <c r="Z3073" s="1">
        <f>AI3073</f>
        <v>0</v>
      </c>
      <c r="AA3073" s="1">
        <f>AH3073</f>
        <v>0</v>
      </c>
      <c r="AB3073" s="31"/>
      <c r="AC3073" s="16">
        <v>0</v>
      </c>
      <c r="AD3073" s="16">
        <v>0</v>
      </c>
      <c r="AE3073" s="16">
        <v>0</v>
      </c>
      <c r="AF3073" s="28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0</v>
      </c>
      <c r="AO3073" s="16">
        <v>0</v>
      </c>
      <c r="AP3073" s="16">
        <v>0</v>
      </c>
      <c r="AQ3073" s="16">
        <v>0</v>
      </c>
      <c r="AR3073" s="16">
        <v>0</v>
      </c>
      <c r="AS3073" s="16">
        <v>0</v>
      </c>
      <c r="AT3073" s="16">
        <v>30</v>
      </c>
      <c r="AU3073" s="16">
        <v>0</v>
      </c>
      <c r="AV3073" s="16">
        <v>0</v>
      </c>
      <c r="AW3073" s="16">
        <v>0</v>
      </c>
      <c r="AX3073" s="16">
        <v>0</v>
      </c>
      <c r="AY3073" s="16">
        <v>0</v>
      </c>
      <c r="AZ3073" s="16">
        <v>0</v>
      </c>
      <c r="BA3073" s="16">
        <v>0</v>
      </c>
      <c r="BB3073" s="16">
        <v>0</v>
      </c>
      <c r="BC3073" s="16">
        <v>0</v>
      </c>
      <c r="BD3073" s="16">
        <v>0</v>
      </c>
      <c r="BE3073" s="16">
        <v>0</v>
      </c>
      <c r="BF3073" s="16">
        <v>0</v>
      </c>
      <c r="BG3073" s="16">
        <v>0</v>
      </c>
      <c r="BH3073" s="16">
        <v>0</v>
      </c>
      <c r="BI3073" s="16">
        <v>0</v>
      </c>
      <c r="BJ3073" s="135"/>
    </row>
    <row r="3074" spans="1:62" ht="14.5" x14ac:dyDescent="0.35">
      <c r="A3074"/>
      <c r="B3074"/>
      <c r="C3074"/>
      <c r="D3074"/>
      <c r="E3074"/>
      <c r="F3074"/>
      <c r="G3074"/>
      <c r="H3074"/>
      <c r="I3074" s="23"/>
      <c r="J3074"/>
      <c r="K3074"/>
      <c r="L3074"/>
      <c r="M3074"/>
      <c r="N3074"/>
      <c r="O3074"/>
      <c r="P3074"/>
      <c r="Q3074"/>
      <c r="R3074"/>
      <c r="S3074" s="23"/>
      <c r="T3074"/>
      <c r="U3074"/>
      <c r="V3074"/>
      <c r="W3074"/>
      <c r="X3074"/>
      <c r="Y3074"/>
      <c r="Z3074"/>
      <c r="AA3074"/>
      <c r="AB3074" s="23"/>
      <c r="AC3074"/>
      <c r="AD3074"/>
      <c r="AE3074"/>
      <c r="AF3074" s="23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</row>
    <row r="3075" spans="1:62" ht="14.5" x14ac:dyDescent="0.35">
      <c r="A3075"/>
      <c r="B3075"/>
      <c r="C3075"/>
      <c r="D3075"/>
      <c r="E3075"/>
      <c r="F3075"/>
      <c r="G3075"/>
      <c r="H3075"/>
      <c r="I3075" s="23"/>
      <c r="J3075"/>
      <c r="K3075"/>
      <c r="L3075"/>
      <c r="M3075"/>
      <c r="N3075"/>
      <c r="O3075"/>
      <c r="P3075"/>
      <c r="Q3075"/>
      <c r="R3075"/>
      <c r="S3075" s="23"/>
      <c r="T3075"/>
      <c r="U3075"/>
      <c r="V3075"/>
      <c r="W3075"/>
      <c r="X3075"/>
      <c r="Y3075"/>
      <c r="Z3075"/>
      <c r="AA3075"/>
      <c r="AB3075" s="23"/>
      <c r="AC3075"/>
      <c r="AD3075"/>
      <c r="AE3075"/>
      <c r="AF3075" s="23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</row>
    <row r="3076" spans="1:62" ht="14.5" x14ac:dyDescent="0.35">
      <c r="A3076"/>
      <c r="B3076"/>
      <c r="C3076"/>
      <c r="D3076"/>
      <c r="E3076"/>
      <c r="F3076"/>
      <c r="G3076"/>
      <c r="H3076"/>
      <c r="I3076" s="23"/>
      <c r="J3076"/>
      <c r="K3076"/>
      <c r="L3076"/>
      <c r="M3076"/>
      <c r="N3076"/>
      <c r="O3076"/>
      <c r="P3076"/>
      <c r="Q3076"/>
      <c r="R3076"/>
      <c r="S3076" s="23"/>
      <c r="T3076"/>
      <c r="U3076"/>
      <c r="V3076"/>
      <c r="W3076"/>
      <c r="X3076"/>
      <c r="Y3076"/>
      <c r="Z3076"/>
      <c r="AA3076"/>
      <c r="AB3076" s="23"/>
      <c r="AC3076"/>
      <c r="AD3076"/>
      <c r="AE3076"/>
      <c r="AF3076" s="23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</row>
    <row r="3077" spans="1:62" ht="14.5" x14ac:dyDescent="0.35">
      <c r="A3077"/>
      <c r="B3077"/>
      <c r="C3077"/>
      <c r="D3077"/>
      <c r="E3077"/>
      <c r="F3077"/>
      <c r="G3077"/>
      <c r="H3077"/>
      <c r="I3077" s="23"/>
      <c r="J3077"/>
      <c r="K3077"/>
      <c r="L3077"/>
      <c r="M3077"/>
      <c r="N3077"/>
      <c r="O3077"/>
      <c r="P3077"/>
      <c r="Q3077"/>
      <c r="R3077"/>
      <c r="S3077" s="23"/>
      <c r="T3077"/>
      <c r="U3077"/>
      <c r="V3077"/>
      <c r="W3077"/>
      <c r="X3077"/>
      <c r="Y3077"/>
      <c r="Z3077"/>
      <c r="AA3077"/>
      <c r="AB3077" s="23"/>
      <c r="AC3077"/>
      <c r="AD3077"/>
      <c r="AE3077"/>
      <c r="AF3077" s="23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</row>
    <row r="3078" spans="1:62" ht="14.5" x14ac:dyDescent="0.35">
      <c r="A3078"/>
      <c r="B3078"/>
      <c r="C3078"/>
      <c r="D3078"/>
      <c r="E3078"/>
      <c r="F3078"/>
      <c r="G3078"/>
      <c r="H3078"/>
      <c r="I3078" s="23"/>
      <c r="J3078"/>
      <c r="K3078"/>
      <c r="L3078"/>
      <c r="M3078"/>
      <c r="N3078"/>
      <c r="O3078"/>
      <c r="P3078"/>
      <c r="Q3078"/>
      <c r="R3078"/>
      <c r="S3078" s="23"/>
      <c r="T3078"/>
      <c r="U3078"/>
      <c r="V3078"/>
      <c r="W3078"/>
      <c r="X3078"/>
      <c r="Y3078"/>
      <c r="Z3078"/>
      <c r="AA3078"/>
      <c r="AB3078" s="23"/>
      <c r="AC3078"/>
      <c r="AD3078"/>
      <c r="AE3078"/>
      <c r="AF3078" s="23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</row>
    <row r="3079" spans="1:62" ht="14.5" x14ac:dyDescent="0.35">
      <c r="A3079"/>
      <c r="B3079"/>
      <c r="C3079"/>
      <c r="D3079"/>
      <c r="E3079"/>
      <c r="F3079"/>
      <c r="G3079"/>
      <c r="H3079"/>
      <c r="I3079" s="23"/>
      <c r="J3079"/>
      <c r="K3079"/>
      <c r="L3079"/>
      <c r="M3079"/>
      <c r="N3079"/>
      <c r="O3079"/>
      <c r="P3079"/>
      <c r="Q3079"/>
      <c r="R3079"/>
      <c r="S3079" s="23"/>
      <c r="T3079"/>
      <c r="U3079"/>
      <c r="V3079"/>
      <c r="W3079"/>
      <c r="X3079"/>
      <c r="Y3079"/>
      <c r="Z3079"/>
      <c r="AA3079"/>
      <c r="AB3079" s="23"/>
      <c r="AC3079"/>
      <c r="AD3079"/>
      <c r="AE3079"/>
      <c r="AF3079" s="23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</row>
    <row r="3080" spans="1:62" ht="14.5" x14ac:dyDescent="0.35">
      <c r="A3080"/>
      <c r="B3080"/>
      <c r="C3080"/>
      <c r="D3080"/>
      <c r="E3080"/>
      <c r="F3080"/>
      <c r="G3080"/>
      <c r="H3080"/>
      <c r="I3080" s="23"/>
      <c r="J3080"/>
      <c r="K3080"/>
      <c r="L3080"/>
      <c r="M3080"/>
      <c r="N3080"/>
      <c r="O3080"/>
      <c r="P3080"/>
      <c r="Q3080"/>
      <c r="R3080"/>
      <c r="S3080" s="23"/>
      <c r="T3080"/>
      <c r="U3080"/>
      <c r="V3080"/>
      <c r="W3080"/>
      <c r="X3080"/>
      <c r="Y3080"/>
      <c r="Z3080"/>
      <c r="AA3080"/>
      <c r="AB3080" s="23"/>
      <c r="AC3080"/>
      <c r="AD3080"/>
      <c r="AE3080"/>
      <c r="AF3080" s="23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</row>
    <row r="3081" spans="1:62" ht="14.5" x14ac:dyDescent="0.35">
      <c r="A3081"/>
      <c r="B3081"/>
      <c r="C3081"/>
      <c r="D3081"/>
      <c r="E3081"/>
      <c r="F3081"/>
      <c r="G3081"/>
      <c r="H3081"/>
      <c r="I3081" s="23"/>
      <c r="J3081"/>
      <c r="K3081"/>
      <c r="L3081"/>
      <c r="M3081"/>
      <c r="N3081"/>
      <c r="O3081"/>
      <c r="P3081"/>
      <c r="Q3081"/>
      <c r="R3081"/>
      <c r="S3081" s="23"/>
      <c r="T3081"/>
      <c r="U3081"/>
      <c r="V3081"/>
      <c r="W3081"/>
      <c r="X3081"/>
      <c r="Y3081"/>
      <c r="Z3081"/>
      <c r="AA3081"/>
      <c r="AB3081" s="23"/>
      <c r="AC3081"/>
      <c r="AD3081"/>
      <c r="AE3081"/>
      <c r="AF3081" s="23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</row>
    <row r="3082" spans="1:62" ht="14.5" x14ac:dyDescent="0.35">
      <c r="A3082"/>
      <c r="B3082"/>
      <c r="C3082"/>
      <c r="D3082"/>
      <c r="E3082"/>
      <c r="F3082"/>
      <c r="G3082"/>
      <c r="H3082"/>
      <c r="I3082" s="23"/>
      <c r="J3082"/>
      <c r="K3082"/>
      <c r="L3082"/>
      <c r="M3082"/>
      <c r="N3082"/>
      <c r="O3082"/>
      <c r="P3082"/>
      <c r="Q3082"/>
      <c r="R3082"/>
      <c r="S3082" s="23"/>
      <c r="T3082"/>
      <c r="U3082"/>
      <c r="V3082"/>
      <c r="W3082"/>
      <c r="X3082"/>
      <c r="Y3082"/>
      <c r="Z3082"/>
      <c r="AA3082"/>
      <c r="AB3082" s="23"/>
      <c r="AC3082"/>
      <c r="AD3082"/>
      <c r="AE3082"/>
      <c r="AF3082" s="23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</row>
    <row r="3083" spans="1:62" ht="14.5" x14ac:dyDescent="0.35">
      <c r="A3083"/>
      <c r="B3083"/>
      <c r="C3083"/>
      <c r="D3083"/>
      <c r="E3083"/>
      <c r="F3083"/>
      <c r="G3083"/>
      <c r="H3083"/>
      <c r="I3083" s="23"/>
      <c r="J3083"/>
      <c r="K3083"/>
      <c r="L3083"/>
      <c r="M3083"/>
      <c r="N3083"/>
      <c r="O3083"/>
      <c r="P3083"/>
      <c r="Q3083"/>
      <c r="R3083"/>
      <c r="S3083" s="23"/>
      <c r="T3083"/>
      <c r="U3083"/>
      <c r="V3083"/>
      <c r="W3083"/>
      <c r="X3083"/>
      <c r="Y3083"/>
      <c r="Z3083"/>
      <c r="AA3083"/>
      <c r="AB3083" s="23"/>
      <c r="AC3083"/>
      <c r="AD3083"/>
      <c r="AE3083"/>
      <c r="AF3083" s="2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</row>
    <row r="3084" spans="1:62" ht="14.5" x14ac:dyDescent="0.35">
      <c r="A3084"/>
      <c r="B3084"/>
      <c r="C3084"/>
      <c r="D3084"/>
      <c r="E3084"/>
      <c r="F3084"/>
      <c r="G3084"/>
      <c r="H3084"/>
      <c r="I3084" s="23"/>
      <c r="J3084"/>
      <c r="K3084"/>
      <c r="L3084"/>
      <c r="M3084"/>
      <c r="N3084"/>
      <c r="O3084"/>
      <c r="P3084"/>
      <c r="Q3084"/>
      <c r="R3084"/>
      <c r="S3084" s="23"/>
      <c r="T3084"/>
      <c r="U3084"/>
      <c r="V3084"/>
      <c r="W3084"/>
      <c r="X3084"/>
      <c r="Y3084"/>
      <c r="Z3084"/>
      <c r="AA3084"/>
      <c r="AB3084" s="23"/>
      <c r="AC3084"/>
      <c r="AD3084"/>
      <c r="AE3084"/>
      <c r="AF3084" s="23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</row>
    <row r="3085" spans="1:62" ht="14.5" x14ac:dyDescent="0.35">
      <c r="A3085"/>
      <c r="B3085"/>
      <c r="C3085"/>
      <c r="D3085"/>
      <c r="E3085"/>
      <c r="F3085"/>
      <c r="G3085"/>
      <c r="H3085"/>
      <c r="I3085" s="23"/>
      <c r="J3085"/>
      <c r="K3085"/>
      <c r="L3085"/>
      <c r="M3085"/>
      <c r="N3085"/>
      <c r="O3085"/>
      <c r="P3085"/>
      <c r="Q3085"/>
      <c r="R3085"/>
      <c r="S3085" s="23"/>
      <c r="T3085"/>
      <c r="U3085"/>
      <c r="V3085"/>
      <c r="W3085"/>
      <c r="X3085"/>
      <c r="Y3085"/>
      <c r="Z3085"/>
      <c r="AA3085"/>
      <c r="AB3085" s="23"/>
      <c r="AC3085"/>
      <c r="AD3085"/>
      <c r="AE3085"/>
      <c r="AF3085" s="23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</row>
    <row r="3086" spans="1:62" ht="14.5" x14ac:dyDescent="0.35">
      <c r="A3086"/>
      <c r="B3086"/>
      <c r="C3086"/>
      <c r="D3086"/>
      <c r="E3086"/>
      <c r="F3086"/>
      <c r="G3086"/>
      <c r="H3086"/>
      <c r="I3086" s="23"/>
      <c r="J3086"/>
      <c r="K3086"/>
      <c r="L3086"/>
      <c r="M3086"/>
      <c r="N3086"/>
      <c r="O3086"/>
      <c r="P3086"/>
      <c r="Q3086"/>
      <c r="R3086"/>
      <c r="S3086" s="23"/>
      <c r="T3086"/>
      <c r="U3086"/>
      <c r="V3086"/>
      <c r="W3086"/>
      <c r="X3086"/>
      <c r="Y3086"/>
      <c r="Z3086"/>
      <c r="AA3086"/>
      <c r="AB3086" s="23"/>
      <c r="AC3086"/>
      <c r="AD3086"/>
      <c r="AE3086"/>
      <c r="AF3086" s="23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</row>
    <row r="3087" spans="1:62" ht="14.5" x14ac:dyDescent="0.35">
      <c r="A3087"/>
      <c r="B3087"/>
      <c r="C3087"/>
      <c r="D3087"/>
      <c r="E3087"/>
      <c r="F3087"/>
      <c r="G3087"/>
      <c r="H3087"/>
      <c r="I3087" s="23"/>
      <c r="J3087"/>
      <c r="K3087"/>
      <c r="L3087"/>
      <c r="M3087"/>
      <c r="N3087"/>
      <c r="O3087"/>
      <c r="P3087"/>
      <c r="Q3087"/>
      <c r="R3087"/>
      <c r="S3087" s="23"/>
      <c r="T3087"/>
      <c r="U3087"/>
      <c r="V3087"/>
      <c r="W3087"/>
      <c r="X3087"/>
      <c r="Y3087"/>
      <c r="Z3087"/>
      <c r="AA3087"/>
      <c r="AB3087" s="23"/>
      <c r="AC3087"/>
      <c r="AD3087"/>
      <c r="AE3087"/>
      <c r="AF3087" s="23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</row>
    <row r="3088" spans="1:62" ht="14.5" x14ac:dyDescent="0.35">
      <c r="A3088"/>
      <c r="B3088"/>
      <c r="C3088"/>
      <c r="D3088"/>
      <c r="E3088"/>
      <c r="F3088"/>
      <c r="G3088"/>
      <c r="H3088"/>
      <c r="I3088" s="23"/>
      <c r="J3088"/>
      <c r="K3088"/>
      <c r="L3088"/>
      <c r="M3088"/>
      <c r="N3088"/>
      <c r="O3088"/>
      <c r="P3088"/>
      <c r="Q3088"/>
      <c r="R3088"/>
      <c r="S3088" s="23"/>
      <c r="T3088"/>
      <c r="U3088"/>
      <c r="V3088"/>
      <c r="W3088"/>
      <c r="X3088"/>
      <c r="Y3088"/>
      <c r="Z3088"/>
      <c r="AA3088"/>
      <c r="AB3088" s="23"/>
      <c r="AC3088"/>
      <c r="AD3088"/>
      <c r="AE3088"/>
      <c r="AF3088" s="23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</row>
    <row r="3089" spans="1:61" ht="14.5" x14ac:dyDescent="0.35">
      <c r="A3089"/>
      <c r="B3089"/>
      <c r="C3089"/>
      <c r="D3089"/>
      <c r="E3089"/>
      <c r="F3089"/>
      <c r="G3089"/>
      <c r="H3089"/>
      <c r="I3089" s="23"/>
      <c r="J3089"/>
      <c r="K3089"/>
      <c r="L3089"/>
      <c r="M3089"/>
      <c r="N3089"/>
      <c r="O3089"/>
      <c r="P3089"/>
      <c r="Q3089"/>
      <c r="R3089"/>
      <c r="S3089" s="23"/>
      <c r="T3089"/>
      <c r="U3089"/>
      <c r="V3089"/>
      <c r="W3089"/>
      <c r="X3089"/>
      <c r="Y3089"/>
      <c r="Z3089"/>
      <c r="AA3089"/>
      <c r="AB3089" s="23"/>
      <c r="AC3089"/>
      <c r="AD3089"/>
      <c r="AE3089"/>
      <c r="AF3089" s="23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</row>
    <row r="3090" spans="1:61" ht="14.5" x14ac:dyDescent="0.35">
      <c r="A3090"/>
      <c r="B3090"/>
      <c r="C3090"/>
      <c r="D3090"/>
      <c r="E3090"/>
      <c r="F3090"/>
      <c r="G3090"/>
      <c r="H3090"/>
      <c r="I3090" s="23"/>
      <c r="J3090"/>
      <c r="K3090"/>
      <c r="L3090"/>
      <c r="M3090"/>
      <c r="N3090"/>
      <c r="O3090"/>
      <c r="P3090"/>
      <c r="Q3090"/>
      <c r="R3090"/>
      <c r="S3090" s="23"/>
      <c r="T3090"/>
      <c r="U3090"/>
      <c r="V3090"/>
      <c r="W3090"/>
      <c r="X3090"/>
      <c r="Y3090"/>
      <c r="Z3090"/>
      <c r="AA3090"/>
      <c r="AB3090" s="23"/>
      <c r="AC3090"/>
      <c r="AD3090"/>
      <c r="AE3090"/>
      <c r="AF3090" s="23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</row>
    <row r="3091" spans="1:61" ht="14.5" x14ac:dyDescent="0.35">
      <c r="A3091"/>
      <c r="B3091"/>
      <c r="C3091"/>
      <c r="D3091"/>
      <c r="E3091"/>
      <c r="F3091"/>
      <c r="G3091"/>
      <c r="H3091"/>
      <c r="I3091" s="23"/>
      <c r="J3091"/>
      <c r="K3091"/>
      <c r="L3091"/>
      <c r="M3091"/>
      <c r="N3091"/>
      <c r="O3091"/>
      <c r="P3091"/>
      <c r="Q3091"/>
      <c r="R3091"/>
      <c r="S3091" s="23"/>
      <c r="T3091"/>
      <c r="U3091"/>
      <c r="V3091"/>
      <c r="W3091"/>
      <c r="X3091"/>
      <c r="Y3091"/>
      <c r="Z3091"/>
      <c r="AA3091"/>
      <c r="AB3091" s="23"/>
      <c r="AC3091"/>
      <c r="AD3091"/>
      <c r="AE3091"/>
      <c r="AF3091" s="23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</row>
    <row r="3092" spans="1:61" ht="14.5" x14ac:dyDescent="0.35">
      <c r="A3092"/>
      <c r="B3092"/>
      <c r="C3092"/>
      <c r="D3092"/>
      <c r="E3092"/>
      <c r="F3092"/>
      <c r="G3092"/>
      <c r="H3092"/>
      <c r="I3092" s="23"/>
      <c r="J3092"/>
      <c r="K3092"/>
      <c r="L3092"/>
      <c r="M3092"/>
      <c r="N3092"/>
      <c r="O3092"/>
      <c r="P3092"/>
      <c r="Q3092"/>
      <c r="R3092"/>
      <c r="S3092" s="23"/>
      <c r="T3092"/>
      <c r="U3092"/>
      <c r="V3092"/>
      <c r="W3092"/>
      <c r="X3092"/>
      <c r="Y3092"/>
      <c r="Z3092"/>
      <c r="AA3092"/>
      <c r="AB3092" s="23"/>
      <c r="AC3092"/>
      <c r="AD3092"/>
      <c r="AE3092"/>
      <c r="AF3092" s="23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</row>
    <row r="3093" spans="1:61" ht="14.5" x14ac:dyDescent="0.35">
      <c r="A3093"/>
      <c r="B3093"/>
      <c r="C3093"/>
      <c r="D3093"/>
      <c r="E3093"/>
      <c r="F3093"/>
      <c r="G3093"/>
      <c r="H3093"/>
      <c r="I3093" s="23"/>
      <c r="J3093"/>
      <c r="K3093"/>
      <c r="L3093"/>
      <c r="M3093"/>
      <c r="N3093"/>
      <c r="O3093"/>
      <c r="P3093"/>
      <c r="Q3093"/>
      <c r="R3093"/>
      <c r="S3093" s="23"/>
      <c r="T3093"/>
      <c r="U3093"/>
      <c r="V3093"/>
      <c r="W3093"/>
      <c r="X3093"/>
      <c r="Y3093"/>
      <c r="Z3093"/>
      <c r="AA3093"/>
      <c r="AB3093" s="23"/>
      <c r="AC3093"/>
      <c r="AD3093"/>
      <c r="AE3093"/>
      <c r="AF3093" s="2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</row>
    <row r="3094" spans="1:61" ht="14.5" x14ac:dyDescent="0.35">
      <c r="A3094"/>
      <c r="B3094"/>
      <c r="C3094"/>
      <c r="D3094"/>
      <c r="E3094"/>
      <c r="F3094"/>
      <c r="G3094"/>
      <c r="H3094"/>
      <c r="I3094" s="23"/>
      <c r="J3094"/>
      <c r="K3094"/>
      <c r="L3094"/>
      <c r="M3094"/>
      <c r="N3094"/>
      <c r="O3094"/>
      <c r="P3094"/>
      <c r="Q3094"/>
      <c r="R3094"/>
      <c r="S3094" s="23"/>
      <c r="T3094"/>
      <c r="U3094"/>
      <c r="V3094"/>
      <c r="W3094"/>
      <c r="X3094"/>
      <c r="Y3094"/>
      <c r="Z3094"/>
      <c r="AA3094"/>
      <c r="AB3094" s="23"/>
      <c r="AC3094"/>
      <c r="AD3094"/>
      <c r="AE3094"/>
      <c r="AF3094" s="23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</row>
    <row r="3095" spans="1:61" ht="14.5" x14ac:dyDescent="0.35">
      <c r="A3095"/>
      <c r="B3095"/>
      <c r="C3095"/>
      <c r="D3095"/>
      <c r="E3095"/>
      <c r="F3095"/>
      <c r="G3095"/>
      <c r="H3095"/>
      <c r="I3095" s="23"/>
      <c r="J3095"/>
      <c r="K3095"/>
      <c r="L3095"/>
      <c r="M3095"/>
      <c r="N3095"/>
      <c r="O3095"/>
      <c r="P3095"/>
      <c r="Q3095"/>
      <c r="R3095"/>
      <c r="S3095" s="23"/>
      <c r="T3095"/>
      <c r="U3095"/>
      <c r="V3095"/>
      <c r="W3095"/>
      <c r="X3095"/>
      <c r="Y3095"/>
      <c r="Z3095"/>
      <c r="AA3095"/>
      <c r="AB3095" s="23"/>
      <c r="AC3095"/>
      <c r="AD3095"/>
      <c r="AE3095"/>
      <c r="AF3095" s="23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</row>
    <row r="3096" spans="1:61" ht="14.5" x14ac:dyDescent="0.35">
      <c r="A3096"/>
      <c r="B3096"/>
      <c r="C3096"/>
      <c r="D3096"/>
      <c r="E3096"/>
      <c r="F3096"/>
      <c r="G3096"/>
      <c r="H3096"/>
      <c r="I3096" s="23"/>
      <c r="J3096"/>
      <c r="K3096"/>
      <c r="L3096"/>
      <c r="M3096"/>
      <c r="N3096"/>
      <c r="O3096"/>
      <c r="P3096"/>
      <c r="Q3096"/>
      <c r="R3096"/>
      <c r="S3096" s="23"/>
      <c r="T3096"/>
      <c r="U3096"/>
      <c r="V3096"/>
      <c r="W3096"/>
      <c r="X3096"/>
      <c r="Y3096"/>
      <c r="Z3096"/>
      <c r="AA3096"/>
      <c r="AB3096" s="23"/>
      <c r="AC3096"/>
      <c r="AD3096"/>
      <c r="AE3096"/>
      <c r="AF3096" s="23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</row>
    <row r="3097" spans="1:61" ht="14.5" x14ac:dyDescent="0.35">
      <c r="A3097"/>
      <c r="B3097"/>
      <c r="C3097"/>
      <c r="D3097"/>
      <c r="E3097"/>
      <c r="F3097"/>
      <c r="G3097"/>
      <c r="H3097"/>
      <c r="I3097" s="23"/>
      <c r="J3097"/>
      <c r="K3097"/>
      <c r="L3097"/>
      <c r="M3097"/>
      <c r="N3097"/>
      <c r="O3097"/>
      <c r="P3097"/>
      <c r="Q3097"/>
      <c r="R3097"/>
      <c r="S3097" s="23"/>
      <c r="T3097"/>
      <c r="U3097"/>
      <c r="V3097"/>
      <c r="W3097"/>
      <c r="X3097"/>
      <c r="Y3097"/>
      <c r="Z3097"/>
      <c r="AA3097"/>
      <c r="AB3097" s="23"/>
      <c r="AC3097"/>
      <c r="AD3097"/>
      <c r="AE3097"/>
      <c r="AF3097" s="23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</row>
    <row r="3098" spans="1:61" ht="14.5" x14ac:dyDescent="0.35">
      <c r="A3098"/>
      <c r="B3098"/>
      <c r="C3098"/>
      <c r="D3098"/>
      <c r="E3098"/>
      <c r="F3098"/>
      <c r="G3098"/>
      <c r="H3098"/>
      <c r="I3098" s="23"/>
      <c r="J3098"/>
      <c r="K3098"/>
      <c r="L3098"/>
      <c r="M3098"/>
      <c r="N3098"/>
      <c r="O3098"/>
      <c r="P3098"/>
      <c r="Q3098"/>
      <c r="R3098"/>
      <c r="S3098" s="23"/>
      <c r="T3098"/>
      <c r="U3098"/>
      <c r="V3098"/>
      <c r="W3098"/>
      <c r="X3098"/>
      <c r="Y3098"/>
      <c r="Z3098"/>
      <c r="AA3098"/>
      <c r="AB3098" s="23"/>
      <c r="AC3098"/>
      <c r="AD3098"/>
      <c r="AE3098"/>
      <c r="AF3098" s="23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</row>
    <row r="3099" spans="1:61" ht="14.5" x14ac:dyDescent="0.35">
      <c r="A3099"/>
      <c r="B3099"/>
      <c r="C3099"/>
      <c r="D3099"/>
      <c r="E3099"/>
      <c r="F3099"/>
      <c r="G3099"/>
      <c r="H3099"/>
      <c r="I3099" s="23"/>
      <c r="J3099"/>
      <c r="K3099"/>
      <c r="L3099"/>
      <c r="M3099"/>
      <c r="N3099"/>
      <c r="O3099"/>
      <c r="P3099"/>
      <c r="Q3099"/>
      <c r="R3099"/>
      <c r="S3099" s="23"/>
      <c r="T3099"/>
      <c r="U3099"/>
      <c r="V3099"/>
      <c r="W3099"/>
      <c r="X3099"/>
      <c r="Y3099"/>
      <c r="Z3099"/>
      <c r="AA3099"/>
      <c r="AB3099" s="23"/>
      <c r="AC3099"/>
      <c r="AD3099"/>
      <c r="AE3099"/>
      <c r="AF3099" s="23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</row>
    <row r="3100" spans="1:61" ht="14.5" x14ac:dyDescent="0.35">
      <c r="A3100"/>
      <c r="B3100"/>
      <c r="C3100"/>
      <c r="D3100"/>
      <c r="E3100"/>
      <c r="F3100"/>
      <c r="G3100"/>
      <c r="H3100"/>
      <c r="I3100" s="23"/>
      <c r="J3100"/>
      <c r="K3100"/>
      <c r="L3100"/>
      <c r="M3100"/>
      <c r="N3100"/>
      <c r="O3100"/>
      <c r="P3100"/>
      <c r="Q3100"/>
      <c r="R3100"/>
      <c r="S3100" s="23"/>
      <c r="T3100"/>
      <c r="U3100"/>
      <c r="V3100"/>
      <c r="W3100"/>
      <c r="X3100"/>
      <c r="Y3100"/>
      <c r="Z3100"/>
      <c r="AA3100"/>
      <c r="AB3100" s="23"/>
      <c r="AC3100"/>
      <c r="AD3100"/>
      <c r="AE3100"/>
      <c r="AF3100" s="23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</row>
    <row r="3101" spans="1:61" ht="14.5" x14ac:dyDescent="0.35">
      <c r="A3101"/>
      <c r="B3101"/>
      <c r="C3101"/>
      <c r="D3101"/>
      <c r="E3101"/>
      <c r="F3101"/>
      <c r="G3101"/>
      <c r="H3101"/>
      <c r="I3101" s="23"/>
      <c r="J3101"/>
      <c r="K3101"/>
      <c r="L3101"/>
      <c r="M3101"/>
      <c r="N3101"/>
      <c r="O3101"/>
      <c r="P3101"/>
      <c r="Q3101"/>
      <c r="R3101"/>
      <c r="S3101" s="23"/>
      <c r="T3101"/>
      <c r="U3101"/>
      <c r="V3101"/>
      <c r="W3101"/>
      <c r="X3101"/>
      <c r="Y3101"/>
      <c r="Z3101"/>
      <c r="AA3101"/>
      <c r="AB3101" s="23"/>
      <c r="AC3101"/>
      <c r="AD3101"/>
      <c r="AE3101"/>
      <c r="AF3101" s="23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</row>
    <row r="3102" spans="1:61" ht="14.5" x14ac:dyDescent="0.35">
      <c r="A3102"/>
      <c r="B3102"/>
      <c r="C3102"/>
      <c r="D3102"/>
      <c r="E3102"/>
      <c r="F3102"/>
      <c r="G3102"/>
      <c r="H3102"/>
      <c r="I3102" s="23"/>
      <c r="J3102"/>
      <c r="K3102"/>
      <c r="L3102"/>
      <c r="M3102"/>
      <c r="N3102"/>
      <c r="O3102"/>
      <c r="P3102"/>
      <c r="Q3102"/>
      <c r="R3102"/>
      <c r="S3102" s="23"/>
      <c r="T3102"/>
      <c r="U3102"/>
      <c r="V3102"/>
      <c r="W3102"/>
      <c r="X3102"/>
      <c r="Y3102"/>
      <c r="Z3102"/>
      <c r="AA3102"/>
      <c r="AB3102" s="23"/>
      <c r="AC3102"/>
      <c r="AD3102"/>
      <c r="AE3102"/>
      <c r="AF3102" s="23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</row>
    <row r="3103" spans="1:61" ht="14.5" x14ac:dyDescent="0.35">
      <c r="A3103"/>
      <c r="B3103"/>
      <c r="C3103"/>
      <c r="D3103"/>
      <c r="E3103"/>
      <c r="F3103"/>
      <c r="G3103"/>
      <c r="H3103"/>
      <c r="I3103" s="23"/>
      <c r="J3103"/>
      <c r="K3103"/>
      <c r="L3103"/>
      <c r="M3103"/>
      <c r="N3103"/>
      <c r="O3103"/>
      <c r="P3103"/>
      <c r="Q3103"/>
      <c r="R3103"/>
      <c r="S3103" s="23"/>
      <c r="T3103"/>
      <c r="U3103"/>
      <c r="V3103"/>
      <c r="W3103"/>
      <c r="X3103"/>
      <c r="Y3103"/>
      <c r="Z3103"/>
      <c r="AA3103"/>
      <c r="AB3103" s="23"/>
      <c r="AC3103"/>
      <c r="AD3103"/>
      <c r="AE3103"/>
      <c r="AF3103" s="2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</row>
    <row r="3104" spans="1:61" ht="14.5" x14ac:dyDescent="0.35">
      <c r="A3104"/>
      <c r="B3104"/>
      <c r="C3104"/>
      <c r="D3104"/>
      <c r="E3104"/>
      <c r="F3104"/>
      <c r="G3104"/>
      <c r="H3104"/>
      <c r="I3104" s="23"/>
      <c r="J3104"/>
      <c r="K3104"/>
      <c r="L3104"/>
      <c r="M3104"/>
      <c r="N3104"/>
      <c r="O3104"/>
      <c r="P3104"/>
      <c r="Q3104"/>
      <c r="R3104"/>
      <c r="S3104" s="23"/>
      <c r="T3104"/>
      <c r="U3104"/>
      <c r="V3104"/>
      <c r="W3104"/>
      <c r="X3104"/>
      <c r="Y3104"/>
      <c r="Z3104"/>
      <c r="AA3104"/>
      <c r="AB3104" s="23"/>
      <c r="AC3104"/>
      <c r="AD3104"/>
      <c r="AE3104"/>
      <c r="AF3104" s="23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</row>
    <row r="3105" spans="1:61" ht="14.5" x14ac:dyDescent="0.35">
      <c r="A3105"/>
      <c r="B3105"/>
      <c r="C3105"/>
      <c r="D3105"/>
      <c r="E3105"/>
      <c r="F3105"/>
      <c r="G3105"/>
      <c r="H3105"/>
      <c r="I3105" s="23"/>
      <c r="J3105"/>
      <c r="K3105"/>
      <c r="L3105"/>
      <c r="M3105"/>
      <c r="N3105"/>
      <c r="O3105"/>
      <c r="P3105"/>
      <c r="Q3105"/>
      <c r="R3105"/>
      <c r="S3105" s="23"/>
      <c r="T3105"/>
      <c r="U3105"/>
      <c r="V3105"/>
      <c r="W3105"/>
      <c r="X3105"/>
      <c r="Y3105"/>
      <c r="Z3105"/>
      <c r="AA3105"/>
      <c r="AB3105" s="23"/>
      <c r="AC3105"/>
      <c r="AD3105"/>
      <c r="AE3105"/>
      <c r="AF3105" s="23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</row>
    <row r="3106" spans="1:61" ht="14.5" x14ac:dyDescent="0.35">
      <c r="A3106"/>
      <c r="B3106"/>
      <c r="C3106"/>
      <c r="D3106"/>
      <c r="E3106"/>
      <c r="F3106"/>
      <c r="G3106"/>
      <c r="H3106"/>
      <c r="I3106" s="23"/>
      <c r="J3106"/>
      <c r="K3106"/>
      <c r="L3106"/>
      <c r="M3106"/>
      <c r="N3106"/>
      <c r="O3106"/>
      <c r="P3106"/>
      <c r="Q3106"/>
      <c r="R3106"/>
      <c r="S3106" s="23"/>
      <c r="T3106"/>
      <c r="U3106"/>
      <c r="V3106"/>
      <c r="W3106"/>
      <c r="X3106"/>
      <c r="Y3106"/>
      <c r="Z3106"/>
      <c r="AA3106"/>
      <c r="AB3106" s="23"/>
      <c r="AC3106"/>
      <c r="AD3106"/>
      <c r="AE3106"/>
      <c r="AF3106" s="23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</row>
    <row r="3107" spans="1:61" ht="14.5" x14ac:dyDescent="0.35">
      <c r="A3107"/>
      <c r="B3107"/>
      <c r="C3107"/>
      <c r="D3107"/>
      <c r="E3107"/>
      <c r="F3107"/>
      <c r="G3107"/>
      <c r="H3107"/>
      <c r="I3107" s="23"/>
      <c r="J3107"/>
      <c r="K3107"/>
      <c r="L3107"/>
      <c r="M3107"/>
      <c r="N3107"/>
      <c r="O3107"/>
      <c r="P3107"/>
      <c r="Q3107"/>
      <c r="R3107"/>
      <c r="S3107" s="23"/>
      <c r="T3107"/>
      <c r="U3107"/>
      <c r="V3107"/>
      <c r="W3107"/>
      <c r="X3107"/>
      <c r="Y3107"/>
      <c r="Z3107"/>
      <c r="AA3107"/>
      <c r="AB3107" s="23"/>
      <c r="AC3107"/>
      <c r="AD3107"/>
      <c r="AE3107"/>
      <c r="AF3107" s="23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</row>
    <row r="3108" spans="1:61" ht="14.5" x14ac:dyDescent="0.35">
      <c r="A3108"/>
      <c r="B3108"/>
      <c r="C3108"/>
      <c r="D3108"/>
      <c r="E3108"/>
      <c r="F3108"/>
      <c r="G3108"/>
      <c r="H3108"/>
      <c r="I3108" s="23"/>
      <c r="J3108"/>
      <c r="K3108"/>
      <c r="L3108"/>
      <c r="M3108"/>
      <c r="N3108"/>
      <c r="O3108"/>
      <c r="P3108"/>
      <c r="Q3108"/>
      <c r="R3108"/>
      <c r="S3108" s="23"/>
      <c r="T3108"/>
      <c r="U3108"/>
      <c r="V3108"/>
      <c r="W3108"/>
      <c r="X3108"/>
      <c r="Y3108"/>
      <c r="Z3108"/>
      <c r="AA3108"/>
      <c r="AB3108" s="23"/>
      <c r="AC3108"/>
      <c r="AD3108"/>
      <c r="AE3108"/>
      <c r="AF3108" s="23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</row>
    <row r="3109" spans="1:61" ht="14.5" x14ac:dyDescent="0.35">
      <c r="A3109"/>
      <c r="B3109"/>
      <c r="C3109"/>
      <c r="D3109"/>
      <c r="E3109"/>
      <c r="F3109"/>
      <c r="G3109"/>
      <c r="H3109"/>
      <c r="I3109" s="23"/>
      <c r="J3109"/>
      <c r="K3109"/>
      <c r="L3109"/>
      <c r="M3109"/>
      <c r="N3109"/>
      <c r="O3109"/>
      <c r="P3109"/>
      <c r="Q3109"/>
      <c r="R3109"/>
      <c r="S3109" s="23"/>
      <c r="T3109"/>
      <c r="U3109"/>
      <c r="V3109"/>
      <c r="W3109"/>
      <c r="X3109"/>
      <c r="Y3109"/>
      <c r="Z3109"/>
      <c r="AA3109"/>
      <c r="AB3109" s="23"/>
      <c r="AC3109"/>
      <c r="AD3109"/>
      <c r="AE3109"/>
      <c r="AF3109" s="23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</row>
    <row r="3110" spans="1:61" ht="14.5" x14ac:dyDescent="0.35">
      <c r="A3110"/>
      <c r="B3110"/>
      <c r="C3110"/>
      <c r="D3110"/>
      <c r="E3110"/>
      <c r="F3110"/>
      <c r="G3110"/>
      <c r="H3110"/>
      <c r="I3110" s="23"/>
      <c r="J3110"/>
      <c r="K3110"/>
      <c r="L3110"/>
      <c r="M3110"/>
      <c r="N3110"/>
      <c r="O3110"/>
      <c r="P3110"/>
      <c r="Q3110"/>
      <c r="R3110"/>
      <c r="S3110" s="23"/>
      <c r="T3110"/>
      <c r="U3110"/>
      <c r="V3110"/>
      <c r="W3110"/>
      <c r="X3110"/>
      <c r="Y3110"/>
      <c r="Z3110"/>
      <c r="AA3110"/>
      <c r="AB3110" s="23"/>
      <c r="AC3110"/>
      <c r="AD3110"/>
      <c r="AE3110"/>
      <c r="AF3110" s="23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</row>
    <row r="3111" spans="1:61" ht="14.5" x14ac:dyDescent="0.35">
      <c r="A3111"/>
      <c r="B3111"/>
      <c r="C3111"/>
      <c r="D3111"/>
      <c r="E3111"/>
      <c r="F3111"/>
      <c r="G3111"/>
      <c r="H3111"/>
      <c r="I3111" s="23"/>
      <c r="J3111"/>
      <c r="K3111"/>
      <c r="L3111"/>
      <c r="M3111"/>
      <c r="N3111"/>
      <c r="O3111"/>
      <c r="P3111"/>
      <c r="Q3111"/>
      <c r="R3111"/>
      <c r="S3111" s="23"/>
      <c r="T3111"/>
      <c r="U3111"/>
      <c r="V3111"/>
      <c r="W3111"/>
      <c r="X3111"/>
      <c r="Y3111"/>
      <c r="Z3111"/>
      <c r="AA3111"/>
      <c r="AB3111" s="23"/>
      <c r="AC3111"/>
      <c r="AD3111"/>
      <c r="AE3111"/>
      <c r="AF3111" s="23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</row>
    <row r="3112" spans="1:61" ht="14.5" x14ac:dyDescent="0.35">
      <c r="A3112"/>
      <c r="B3112"/>
      <c r="C3112"/>
      <c r="D3112"/>
      <c r="E3112"/>
      <c r="F3112"/>
      <c r="G3112"/>
      <c r="H3112"/>
      <c r="I3112" s="23"/>
      <c r="J3112"/>
      <c r="K3112"/>
      <c r="L3112"/>
      <c r="M3112"/>
      <c r="N3112"/>
      <c r="O3112"/>
      <c r="P3112"/>
      <c r="Q3112"/>
      <c r="R3112"/>
      <c r="S3112" s="23"/>
      <c r="T3112"/>
      <c r="U3112"/>
      <c r="V3112"/>
      <c r="W3112"/>
      <c r="X3112"/>
      <c r="Y3112"/>
      <c r="Z3112"/>
      <c r="AA3112"/>
      <c r="AB3112" s="23"/>
      <c r="AC3112"/>
      <c r="AD3112"/>
      <c r="AE3112"/>
      <c r="AF3112" s="23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</row>
    <row r="3113" spans="1:61" ht="14.5" x14ac:dyDescent="0.35">
      <c r="A3113"/>
      <c r="B3113"/>
      <c r="C3113"/>
      <c r="D3113"/>
      <c r="E3113"/>
      <c r="F3113"/>
      <c r="G3113"/>
      <c r="H3113"/>
      <c r="I3113" s="23"/>
      <c r="J3113"/>
      <c r="K3113"/>
      <c r="L3113"/>
      <c r="M3113"/>
      <c r="N3113"/>
      <c r="O3113"/>
      <c r="P3113"/>
      <c r="Q3113"/>
      <c r="R3113"/>
      <c r="S3113" s="23"/>
      <c r="T3113"/>
      <c r="U3113"/>
      <c r="V3113"/>
      <c r="W3113"/>
      <c r="X3113"/>
      <c r="Y3113"/>
      <c r="Z3113"/>
      <c r="AA3113"/>
      <c r="AB3113" s="23"/>
      <c r="AC3113"/>
      <c r="AD3113"/>
      <c r="AE3113"/>
      <c r="AF3113" s="2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</row>
    <row r="3114" spans="1:61" ht="14.5" x14ac:dyDescent="0.35">
      <c r="A3114"/>
      <c r="B3114"/>
      <c r="C3114"/>
      <c r="D3114"/>
      <c r="E3114"/>
      <c r="F3114"/>
      <c r="G3114"/>
      <c r="H3114"/>
      <c r="I3114" s="23"/>
      <c r="J3114"/>
      <c r="K3114"/>
      <c r="L3114"/>
      <c r="M3114"/>
      <c r="N3114"/>
      <c r="O3114"/>
      <c r="P3114"/>
      <c r="Q3114"/>
      <c r="R3114"/>
      <c r="S3114" s="23"/>
      <c r="T3114"/>
      <c r="U3114"/>
      <c r="V3114"/>
      <c r="W3114"/>
      <c r="X3114"/>
      <c r="Y3114"/>
      <c r="Z3114"/>
      <c r="AA3114"/>
      <c r="AB3114" s="23"/>
      <c r="AC3114"/>
      <c r="AD3114"/>
      <c r="AE3114"/>
      <c r="AF3114" s="23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</row>
    <row r="3115" spans="1:61" ht="14.5" x14ac:dyDescent="0.35">
      <c r="A3115"/>
      <c r="B3115"/>
      <c r="C3115"/>
      <c r="D3115"/>
      <c r="E3115"/>
      <c r="F3115"/>
      <c r="G3115"/>
      <c r="H3115"/>
      <c r="I3115" s="23"/>
      <c r="J3115"/>
      <c r="K3115"/>
      <c r="L3115"/>
      <c r="M3115"/>
      <c r="N3115"/>
      <c r="O3115"/>
      <c r="P3115"/>
      <c r="Q3115"/>
      <c r="R3115"/>
      <c r="S3115" s="23"/>
      <c r="T3115"/>
      <c r="U3115"/>
      <c r="V3115"/>
      <c r="W3115"/>
      <c r="X3115"/>
      <c r="Y3115"/>
      <c r="Z3115"/>
      <c r="AA3115"/>
      <c r="AB3115" s="23"/>
      <c r="AC3115"/>
      <c r="AD3115"/>
      <c r="AE3115"/>
      <c r="AF3115" s="23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</row>
    <row r="3116" spans="1:61" ht="14.5" x14ac:dyDescent="0.35">
      <c r="A3116"/>
      <c r="B3116"/>
      <c r="C3116"/>
      <c r="D3116"/>
      <c r="E3116"/>
      <c r="F3116"/>
      <c r="G3116"/>
      <c r="H3116"/>
      <c r="I3116" s="23"/>
      <c r="J3116"/>
      <c r="K3116"/>
      <c r="L3116"/>
      <c r="M3116"/>
      <c r="N3116"/>
      <c r="O3116"/>
      <c r="P3116"/>
      <c r="Q3116"/>
      <c r="R3116"/>
      <c r="S3116" s="23"/>
      <c r="T3116"/>
      <c r="U3116"/>
      <c r="V3116"/>
      <c r="W3116"/>
      <c r="X3116"/>
      <c r="Y3116"/>
      <c r="Z3116"/>
      <c r="AA3116"/>
      <c r="AB3116" s="23"/>
      <c r="AC3116"/>
      <c r="AD3116"/>
      <c r="AE3116"/>
      <c r="AF3116" s="23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</row>
    <row r="3117" spans="1:61" ht="14.5" x14ac:dyDescent="0.35">
      <c r="A3117"/>
      <c r="B3117"/>
      <c r="C3117"/>
      <c r="D3117"/>
      <c r="E3117"/>
      <c r="F3117"/>
      <c r="G3117"/>
      <c r="H3117"/>
      <c r="I3117" s="23"/>
      <c r="J3117"/>
      <c r="K3117"/>
      <c r="L3117"/>
      <c r="M3117"/>
      <c r="N3117"/>
      <c r="O3117"/>
      <c r="P3117"/>
      <c r="Q3117"/>
      <c r="R3117"/>
      <c r="S3117" s="23"/>
      <c r="T3117"/>
      <c r="U3117"/>
      <c r="V3117"/>
      <c r="W3117"/>
      <c r="X3117"/>
      <c r="Y3117"/>
      <c r="Z3117"/>
      <c r="AA3117"/>
      <c r="AB3117" s="23"/>
      <c r="AC3117"/>
      <c r="AD3117"/>
      <c r="AE3117"/>
      <c r="AF3117" s="23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</row>
    <row r="3118" spans="1:61" ht="14.5" x14ac:dyDescent="0.35">
      <c r="A3118"/>
      <c r="B3118"/>
      <c r="C3118"/>
      <c r="D3118"/>
      <c r="E3118"/>
      <c r="F3118"/>
      <c r="G3118"/>
      <c r="H3118"/>
      <c r="I3118" s="23"/>
      <c r="J3118"/>
      <c r="K3118"/>
      <c r="L3118"/>
      <c r="M3118"/>
      <c r="N3118"/>
      <c r="O3118"/>
      <c r="P3118"/>
      <c r="Q3118"/>
      <c r="R3118"/>
      <c r="S3118" s="23"/>
      <c r="T3118"/>
      <c r="U3118"/>
      <c r="V3118"/>
      <c r="W3118"/>
      <c r="X3118"/>
      <c r="Y3118"/>
      <c r="Z3118"/>
      <c r="AA3118"/>
      <c r="AB3118" s="23"/>
      <c r="AC3118"/>
      <c r="AD3118"/>
      <c r="AE3118"/>
      <c r="AF3118" s="23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</row>
    <row r="3119" spans="1:61" ht="14.5" x14ac:dyDescent="0.35">
      <c r="A3119"/>
      <c r="B3119"/>
      <c r="C3119"/>
      <c r="D3119"/>
      <c r="E3119"/>
      <c r="F3119"/>
      <c r="G3119"/>
      <c r="H3119"/>
      <c r="I3119" s="23"/>
      <c r="J3119"/>
      <c r="K3119"/>
      <c r="L3119"/>
      <c r="M3119"/>
      <c r="N3119"/>
      <c r="O3119"/>
      <c r="P3119"/>
      <c r="Q3119"/>
      <c r="R3119"/>
      <c r="S3119" s="23"/>
      <c r="T3119"/>
      <c r="U3119"/>
      <c r="V3119"/>
      <c r="W3119"/>
      <c r="X3119"/>
      <c r="Y3119"/>
      <c r="Z3119"/>
      <c r="AA3119"/>
      <c r="AB3119" s="23"/>
      <c r="AC3119"/>
      <c r="AD3119"/>
      <c r="AE3119"/>
      <c r="AF3119" s="23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</row>
    <row r="3120" spans="1:61" ht="14.5" x14ac:dyDescent="0.35">
      <c r="A3120"/>
      <c r="B3120"/>
      <c r="C3120"/>
      <c r="D3120"/>
      <c r="E3120"/>
      <c r="F3120"/>
      <c r="G3120"/>
      <c r="H3120"/>
      <c r="I3120" s="23"/>
      <c r="J3120"/>
      <c r="K3120"/>
      <c r="L3120"/>
      <c r="M3120"/>
      <c r="N3120"/>
      <c r="O3120"/>
      <c r="P3120"/>
      <c r="Q3120"/>
      <c r="R3120"/>
      <c r="S3120" s="23"/>
      <c r="T3120"/>
      <c r="U3120"/>
      <c r="V3120"/>
      <c r="W3120"/>
      <c r="X3120"/>
      <c r="Y3120"/>
      <c r="Z3120"/>
      <c r="AA3120"/>
      <c r="AB3120" s="23"/>
      <c r="AC3120"/>
      <c r="AD3120"/>
      <c r="AE3120"/>
      <c r="AF3120" s="23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</row>
    <row r="3121" spans="1:61" ht="14.5" x14ac:dyDescent="0.35">
      <c r="A3121"/>
      <c r="B3121"/>
      <c r="C3121"/>
      <c r="D3121"/>
      <c r="E3121"/>
      <c r="F3121"/>
      <c r="G3121"/>
      <c r="H3121"/>
      <c r="I3121" s="23"/>
      <c r="J3121"/>
      <c r="K3121"/>
      <c r="L3121"/>
      <c r="M3121"/>
      <c r="N3121"/>
      <c r="O3121"/>
      <c r="P3121"/>
      <c r="Q3121"/>
      <c r="R3121"/>
      <c r="S3121" s="23"/>
      <c r="T3121"/>
      <c r="U3121"/>
      <c r="V3121"/>
      <c r="W3121"/>
      <c r="X3121"/>
      <c r="Y3121"/>
      <c r="Z3121"/>
      <c r="AA3121"/>
      <c r="AB3121" s="23"/>
      <c r="AC3121"/>
      <c r="AD3121"/>
      <c r="AE3121"/>
      <c r="AF3121" s="23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</row>
    <row r="3122" spans="1:61" ht="14.5" x14ac:dyDescent="0.35">
      <c r="A3122"/>
      <c r="B3122"/>
      <c r="C3122"/>
      <c r="D3122"/>
      <c r="E3122"/>
      <c r="F3122"/>
      <c r="G3122"/>
      <c r="H3122"/>
      <c r="I3122" s="23"/>
      <c r="J3122"/>
      <c r="K3122"/>
      <c r="L3122"/>
      <c r="M3122"/>
      <c r="N3122"/>
      <c r="O3122"/>
      <c r="P3122"/>
      <c r="Q3122"/>
      <c r="R3122"/>
      <c r="S3122" s="23"/>
      <c r="T3122"/>
      <c r="U3122"/>
      <c r="V3122"/>
      <c r="W3122"/>
      <c r="X3122"/>
      <c r="Y3122"/>
      <c r="Z3122"/>
      <c r="AA3122"/>
      <c r="AB3122" s="23"/>
      <c r="AC3122"/>
      <c r="AD3122"/>
      <c r="AE3122"/>
      <c r="AF3122" s="23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</row>
    <row r="3123" spans="1:61" ht="14.5" x14ac:dyDescent="0.35">
      <c r="A3123"/>
      <c r="B3123"/>
      <c r="C3123"/>
      <c r="D3123"/>
      <c r="E3123"/>
      <c r="F3123"/>
      <c r="G3123"/>
      <c r="H3123"/>
      <c r="I3123" s="23"/>
      <c r="J3123"/>
      <c r="K3123"/>
      <c r="L3123"/>
      <c r="M3123"/>
      <c r="N3123"/>
      <c r="O3123"/>
      <c r="P3123"/>
      <c r="Q3123"/>
      <c r="R3123"/>
      <c r="S3123" s="23"/>
      <c r="T3123"/>
      <c r="U3123"/>
      <c r="V3123"/>
      <c r="W3123"/>
      <c r="X3123"/>
      <c r="Y3123"/>
      <c r="Z3123"/>
      <c r="AA3123"/>
      <c r="AB3123" s="23"/>
      <c r="AC3123"/>
      <c r="AD3123"/>
      <c r="AE3123"/>
      <c r="AF3123" s="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</row>
    <row r="3124" spans="1:61" ht="14.5" x14ac:dyDescent="0.35">
      <c r="A3124"/>
      <c r="B3124"/>
      <c r="C3124"/>
      <c r="D3124"/>
      <c r="E3124"/>
      <c r="F3124"/>
      <c r="G3124"/>
      <c r="H3124"/>
      <c r="I3124" s="23"/>
      <c r="J3124"/>
      <c r="K3124"/>
      <c r="L3124"/>
      <c r="M3124"/>
      <c r="N3124"/>
      <c r="O3124"/>
      <c r="P3124"/>
      <c r="Q3124"/>
      <c r="R3124"/>
      <c r="S3124" s="23"/>
      <c r="T3124"/>
      <c r="U3124"/>
      <c r="V3124"/>
      <c r="W3124"/>
      <c r="X3124"/>
      <c r="Y3124"/>
      <c r="Z3124"/>
      <c r="AA3124"/>
      <c r="AB3124" s="23"/>
      <c r="AC3124"/>
      <c r="AD3124"/>
      <c r="AE3124"/>
      <c r="AF3124" s="23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</row>
    <row r="3125" spans="1:61" ht="14.5" x14ac:dyDescent="0.35">
      <c r="A3125"/>
      <c r="B3125"/>
      <c r="C3125"/>
      <c r="D3125"/>
      <c r="E3125"/>
      <c r="F3125"/>
      <c r="G3125"/>
      <c r="H3125"/>
      <c r="I3125" s="23"/>
      <c r="J3125"/>
      <c r="K3125"/>
      <c r="L3125"/>
      <c r="M3125"/>
      <c r="N3125"/>
      <c r="O3125"/>
      <c r="P3125"/>
      <c r="Q3125"/>
      <c r="R3125"/>
      <c r="S3125" s="23"/>
      <c r="T3125"/>
      <c r="U3125"/>
      <c r="V3125"/>
      <c r="W3125"/>
      <c r="X3125"/>
      <c r="Y3125"/>
      <c r="Z3125"/>
      <c r="AA3125"/>
      <c r="AB3125" s="23"/>
      <c r="AC3125"/>
      <c r="AD3125"/>
      <c r="AE3125"/>
      <c r="AF3125" s="23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</row>
    <row r="3126" spans="1:61" ht="14.5" x14ac:dyDescent="0.35">
      <c r="A3126"/>
      <c r="B3126"/>
      <c r="C3126"/>
      <c r="D3126"/>
      <c r="E3126"/>
      <c r="F3126"/>
      <c r="G3126"/>
      <c r="H3126"/>
      <c r="I3126" s="23"/>
      <c r="J3126"/>
      <c r="K3126"/>
      <c r="L3126"/>
      <c r="M3126"/>
      <c r="N3126"/>
      <c r="O3126"/>
      <c r="P3126"/>
      <c r="Q3126"/>
      <c r="R3126"/>
      <c r="S3126" s="23"/>
      <c r="T3126"/>
      <c r="U3126"/>
      <c r="V3126"/>
      <c r="W3126"/>
      <c r="X3126"/>
      <c r="Y3126"/>
      <c r="Z3126"/>
      <c r="AA3126"/>
      <c r="AB3126" s="23"/>
      <c r="AC3126"/>
      <c r="AD3126"/>
      <c r="AE3126"/>
      <c r="AF3126" s="23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</row>
    <row r="3127" spans="1:61" ht="14.5" x14ac:dyDescent="0.35">
      <c r="A3127"/>
      <c r="B3127"/>
      <c r="C3127"/>
      <c r="D3127"/>
      <c r="E3127"/>
      <c r="F3127"/>
      <c r="G3127"/>
      <c r="H3127"/>
      <c r="I3127" s="23"/>
      <c r="J3127"/>
      <c r="K3127"/>
      <c r="L3127"/>
      <c r="M3127"/>
      <c r="N3127"/>
      <c r="O3127"/>
      <c r="P3127"/>
      <c r="Q3127"/>
      <c r="R3127"/>
      <c r="S3127" s="23"/>
      <c r="T3127"/>
      <c r="U3127"/>
      <c r="V3127"/>
      <c r="W3127"/>
      <c r="X3127"/>
      <c r="Y3127"/>
      <c r="Z3127"/>
      <c r="AA3127"/>
      <c r="AB3127" s="23"/>
      <c r="AC3127"/>
      <c r="AD3127"/>
      <c r="AE3127"/>
      <c r="AF3127" s="23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</row>
    <row r="3128" spans="1:61" ht="14.5" x14ac:dyDescent="0.35">
      <c r="A3128"/>
      <c r="B3128"/>
      <c r="C3128"/>
      <c r="D3128"/>
      <c r="E3128"/>
      <c r="F3128"/>
      <c r="G3128"/>
      <c r="H3128"/>
      <c r="I3128" s="23"/>
      <c r="J3128"/>
      <c r="K3128"/>
      <c r="L3128"/>
      <c r="M3128"/>
      <c r="N3128"/>
      <c r="O3128"/>
      <c r="P3128"/>
      <c r="Q3128"/>
      <c r="R3128"/>
      <c r="S3128" s="23"/>
      <c r="T3128"/>
      <c r="U3128"/>
      <c r="V3128"/>
      <c r="W3128"/>
      <c r="X3128"/>
      <c r="Y3128"/>
      <c r="Z3128"/>
      <c r="AA3128"/>
      <c r="AB3128" s="23"/>
      <c r="AC3128"/>
      <c r="AD3128"/>
      <c r="AE3128"/>
      <c r="AF3128" s="23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</row>
    <row r="3129" spans="1:61" ht="14.5" x14ac:dyDescent="0.35">
      <c r="A3129"/>
      <c r="B3129"/>
      <c r="C3129"/>
      <c r="D3129"/>
      <c r="E3129"/>
      <c r="F3129"/>
      <c r="G3129"/>
      <c r="H3129"/>
      <c r="I3129" s="23"/>
      <c r="J3129"/>
      <c r="K3129"/>
      <c r="L3129"/>
      <c r="M3129"/>
      <c r="N3129"/>
      <c r="O3129"/>
      <c r="P3129"/>
      <c r="Q3129"/>
      <c r="R3129"/>
      <c r="S3129" s="23"/>
      <c r="T3129"/>
      <c r="U3129"/>
      <c r="V3129"/>
      <c r="W3129"/>
      <c r="X3129"/>
      <c r="Y3129"/>
      <c r="Z3129"/>
      <c r="AA3129"/>
      <c r="AB3129" s="23"/>
      <c r="AC3129"/>
      <c r="AD3129"/>
      <c r="AE3129"/>
      <c r="AF3129" s="23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</row>
    <row r="3130" spans="1:61" ht="14.5" x14ac:dyDescent="0.35">
      <c r="A3130"/>
      <c r="B3130"/>
      <c r="C3130"/>
      <c r="D3130"/>
      <c r="E3130"/>
      <c r="F3130"/>
      <c r="G3130"/>
      <c r="H3130"/>
      <c r="I3130" s="23"/>
      <c r="J3130"/>
      <c r="K3130"/>
      <c r="L3130"/>
      <c r="M3130"/>
      <c r="N3130"/>
      <c r="O3130"/>
      <c r="P3130"/>
      <c r="Q3130"/>
      <c r="R3130"/>
      <c r="S3130" s="23"/>
      <c r="T3130"/>
      <c r="U3130"/>
      <c r="V3130"/>
      <c r="W3130"/>
      <c r="X3130"/>
      <c r="Y3130"/>
      <c r="Z3130"/>
      <c r="AA3130"/>
      <c r="AB3130" s="23"/>
      <c r="AC3130"/>
      <c r="AD3130"/>
      <c r="AE3130"/>
      <c r="AF3130" s="23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</row>
    <row r="3131" spans="1:61" ht="14.5" x14ac:dyDescent="0.35">
      <c r="A3131"/>
      <c r="B3131"/>
      <c r="C3131"/>
      <c r="D3131"/>
      <c r="E3131"/>
      <c r="F3131"/>
      <c r="G3131"/>
      <c r="H3131"/>
      <c r="I3131" s="23"/>
      <c r="J3131"/>
      <c r="K3131"/>
      <c r="L3131"/>
      <c r="M3131"/>
      <c r="N3131"/>
      <c r="O3131"/>
      <c r="P3131"/>
      <c r="Q3131"/>
      <c r="R3131"/>
      <c r="S3131" s="23"/>
      <c r="T3131"/>
      <c r="U3131"/>
      <c r="V3131"/>
      <c r="W3131"/>
      <c r="X3131"/>
      <c r="Y3131"/>
      <c r="Z3131"/>
      <c r="AA3131"/>
      <c r="AB3131" s="23"/>
      <c r="AC3131"/>
      <c r="AD3131"/>
      <c r="AE3131"/>
      <c r="AF3131" s="23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</row>
    <row r="3132" spans="1:61" ht="14.5" x14ac:dyDescent="0.35">
      <c r="A3132"/>
      <c r="B3132"/>
      <c r="C3132"/>
      <c r="D3132"/>
      <c r="E3132"/>
      <c r="F3132"/>
      <c r="G3132"/>
      <c r="H3132"/>
      <c r="I3132" s="23"/>
      <c r="J3132"/>
      <c r="K3132"/>
      <c r="L3132"/>
      <c r="M3132"/>
      <c r="N3132"/>
      <c r="O3132"/>
      <c r="P3132"/>
      <c r="Q3132"/>
      <c r="R3132"/>
      <c r="S3132" s="23"/>
      <c r="T3132"/>
      <c r="U3132"/>
      <c r="V3132"/>
      <c r="W3132"/>
      <c r="X3132"/>
      <c r="Y3132"/>
      <c r="Z3132"/>
      <c r="AA3132"/>
      <c r="AB3132" s="23"/>
      <c r="AC3132"/>
      <c r="AD3132"/>
      <c r="AE3132"/>
      <c r="AF3132" s="23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</row>
    <row r="3133" spans="1:61" ht="14.5" x14ac:dyDescent="0.35">
      <c r="A3133"/>
      <c r="B3133"/>
      <c r="C3133"/>
      <c r="D3133"/>
      <c r="E3133"/>
      <c r="F3133"/>
      <c r="G3133"/>
      <c r="H3133"/>
      <c r="I3133" s="23"/>
      <c r="J3133"/>
      <c r="K3133"/>
      <c r="L3133"/>
      <c r="M3133"/>
      <c r="N3133"/>
      <c r="O3133"/>
      <c r="P3133"/>
      <c r="Q3133"/>
      <c r="R3133"/>
      <c r="S3133" s="23"/>
      <c r="T3133"/>
      <c r="U3133"/>
      <c r="V3133"/>
      <c r="W3133"/>
      <c r="X3133"/>
      <c r="Y3133"/>
      <c r="Z3133"/>
      <c r="AA3133"/>
      <c r="AB3133" s="23"/>
      <c r="AC3133"/>
      <c r="AD3133"/>
      <c r="AE3133"/>
      <c r="AF3133" s="2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</row>
    <row r="3134" spans="1:61" ht="14.5" x14ac:dyDescent="0.35">
      <c r="A3134"/>
      <c r="B3134"/>
      <c r="C3134"/>
      <c r="D3134"/>
      <c r="E3134"/>
      <c r="F3134"/>
      <c r="G3134"/>
      <c r="H3134"/>
      <c r="I3134" s="23"/>
      <c r="J3134"/>
      <c r="K3134"/>
      <c r="L3134"/>
      <c r="M3134"/>
      <c r="N3134"/>
      <c r="O3134"/>
      <c r="P3134"/>
      <c r="Q3134"/>
      <c r="R3134"/>
      <c r="S3134" s="23"/>
      <c r="T3134"/>
      <c r="U3134"/>
      <c r="V3134"/>
      <c r="W3134"/>
      <c r="X3134"/>
      <c r="Y3134"/>
      <c r="Z3134"/>
      <c r="AA3134"/>
      <c r="AB3134" s="23"/>
      <c r="AC3134"/>
      <c r="AD3134"/>
      <c r="AE3134"/>
      <c r="AF3134" s="23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</row>
    <row r="3135" spans="1:61" ht="14.5" x14ac:dyDescent="0.35">
      <c r="A3135"/>
      <c r="B3135"/>
      <c r="C3135"/>
      <c r="D3135"/>
      <c r="E3135"/>
      <c r="F3135"/>
      <c r="G3135"/>
      <c r="H3135"/>
      <c r="I3135" s="23"/>
      <c r="J3135"/>
      <c r="K3135"/>
      <c r="L3135"/>
      <c r="M3135"/>
      <c r="N3135"/>
      <c r="O3135"/>
      <c r="P3135"/>
      <c r="Q3135"/>
      <c r="R3135"/>
      <c r="S3135" s="23"/>
      <c r="T3135"/>
      <c r="U3135"/>
      <c r="V3135"/>
      <c r="W3135"/>
      <c r="X3135"/>
      <c r="Y3135"/>
      <c r="Z3135"/>
      <c r="AA3135"/>
      <c r="AB3135" s="23"/>
      <c r="AC3135"/>
      <c r="AD3135"/>
      <c r="AE3135"/>
      <c r="AF3135" s="23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</row>
    <row r="3136" spans="1:61" ht="14.5" x14ac:dyDescent="0.35">
      <c r="A3136"/>
      <c r="B3136"/>
      <c r="C3136"/>
      <c r="D3136"/>
      <c r="E3136"/>
      <c r="F3136"/>
      <c r="G3136"/>
      <c r="H3136"/>
      <c r="I3136" s="23"/>
      <c r="J3136"/>
      <c r="K3136"/>
      <c r="L3136"/>
      <c r="M3136"/>
      <c r="N3136"/>
      <c r="O3136"/>
      <c r="P3136"/>
      <c r="Q3136"/>
      <c r="R3136"/>
      <c r="S3136" s="23"/>
      <c r="T3136"/>
      <c r="U3136"/>
      <c r="V3136"/>
      <c r="W3136"/>
      <c r="X3136"/>
      <c r="Y3136"/>
      <c r="Z3136"/>
      <c r="AA3136"/>
      <c r="AB3136" s="23"/>
      <c r="AC3136"/>
      <c r="AD3136"/>
      <c r="AE3136"/>
      <c r="AF3136" s="23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</row>
    <row r="3137" spans="1:61" ht="14.5" x14ac:dyDescent="0.35">
      <c r="A3137"/>
      <c r="B3137"/>
      <c r="C3137"/>
      <c r="D3137"/>
      <c r="E3137"/>
      <c r="F3137"/>
      <c r="G3137"/>
      <c r="H3137"/>
      <c r="I3137" s="23"/>
      <c r="J3137"/>
      <c r="K3137"/>
      <c r="L3137"/>
      <c r="M3137"/>
      <c r="N3137"/>
      <c r="O3137"/>
      <c r="P3137"/>
      <c r="Q3137"/>
      <c r="R3137"/>
      <c r="S3137" s="23"/>
      <c r="T3137"/>
      <c r="U3137"/>
      <c r="V3137"/>
      <c r="W3137"/>
      <c r="X3137"/>
      <c r="Y3137"/>
      <c r="Z3137"/>
      <c r="AA3137"/>
      <c r="AB3137" s="23"/>
      <c r="AC3137"/>
      <c r="AD3137"/>
      <c r="AE3137"/>
      <c r="AF3137" s="23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</row>
    <row r="3138" spans="1:61" ht="14.5" x14ac:dyDescent="0.35">
      <c r="A3138"/>
      <c r="B3138"/>
      <c r="C3138"/>
      <c r="D3138"/>
      <c r="E3138"/>
      <c r="F3138"/>
      <c r="G3138"/>
      <c r="H3138"/>
      <c r="I3138" s="23"/>
      <c r="J3138"/>
      <c r="K3138"/>
      <c r="L3138"/>
      <c r="M3138"/>
      <c r="N3138"/>
      <c r="O3138"/>
      <c r="P3138"/>
      <c r="Q3138"/>
      <c r="R3138"/>
      <c r="S3138" s="23"/>
      <c r="T3138"/>
      <c r="U3138"/>
      <c r="V3138"/>
      <c r="W3138"/>
      <c r="X3138"/>
      <c r="Y3138"/>
      <c r="Z3138"/>
      <c r="AA3138"/>
      <c r="AB3138" s="23"/>
      <c r="AC3138"/>
      <c r="AD3138"/>
      <c r="AE3138"/>
      <c r="AF3138" s="23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</row>
    <row r="3139" spans="1:61" ht="14.5" x14ac:dyDescent="0.35">
      <c r="A3139"/>
      <c r="B3139"/>
      <c r="C3139"/>
      <c r="D3139"/>
      <c r="E3139"/>
      <c r="F3139"/>
      <c r="G3139"/>
      <c r="H3139"/>
      <c r="I3139" s="23"/>
      <c r="J3139"/>
      <c r="K3139"/>
      <c r="L3139"/>
      <c r="M3139"/>
      <c r="N3139"/>
      <c r="O3139"/>
      <c r="P3139"/>
      <c r="Q3139"/>
      <c r="R3139"/>
      <c r="S3139" s="23"/>
      <c r="T3139"/>
      <c r="U3139"/>
      <c r="V3139"/>
      <c r="W3139"/>
      <c r="X3139"/>
      <c r="Y3139"/>
      <c r="Z3139"/>
      <c r="AA3139"/>
      <c r="AB3139" s="23"/>
      <c r="AC3139"/>
      <c r="AD3139"/>
      <c r="AE3139"/>
      <c r="AF3139" s="23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</row>
    <row r="3140" spans="1:61" ht="14.5" x14ac:dyDescent="0.35">
      <c r="A3140"/>
      <c r="B3140"/>
      <c r="C3140"/>
      <c r="D3140"/>
      <c r="E3140"/>
      <c r="F3140"/>
      <c r="G3140"/>
      <c r="H3140"/>
      <c r="I3140" s="23"/>
      <c r="J3140"/>
      <c r="K3140"/>
      <c r="L3140"/>
      <c r="M3140"/>
      <c r="N3140"/>
      <c r="O3140"/>
      <c r="P3140"/>
      <c r="Q3140"/>
      <c r="R3140"/>
      <c r="S3140" s="23"/>
      <c r="T3140"/>
      <c r="U3140"/>
      <c r="V3140"/>
      <c r="W3140"/>
      <c r="X3140"/>
      <c r="Y3140"/>
      <c r="Z3140"/>
      <c r="AA3140"/>
      <c r="AB3140" s="23"/>
      <c r="AC3140"/>
      <c r="AD3140"/>
      <c r="AE3140"/>
      <c r="AF3140" s="23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</row>
    <row r="3141" spans="1:61" ht="14.5" x14ac:dyDescent="0.35">
      <c r="A3141"/>
      <c r="B3141"/>
      <c r="C3141"/>
      <c r="D3141"/>
      <c r="E3141"/>
      <c r="F3141"/>
      <c r="G3141"/>
      <c r="H3141"/>
      <c r="I3141" s="23"/>
      <c r="J3141"/>
      <c r="K3141"/>
      <c r="L3141"/>
      <c r="M3141"/>
      <c r="N3141"/>
      <c r="O3141"/>
      <c r="P3141"/>
      <c r="Q3141"/>
      <c r="R3141"/>
      <c r="S3141" s="23"/>
      <c r="T3141"/>
      <c r="U3141"/>
      <c r="V3141"/>
      <c r="W3141"/>
      <c r="X3141"/>
      <c r="Y3141"/>
      <c r="Z3141"/>
      <c r="AA3141"/>
      <c r="AB3141" s="23"/>
      <c r="AC3141"/>
      <c r="AD3141"/>
      <c r="AE3141"/>
      <c r="AF3141" s="23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</row>
    <row r="3142" spans="1:61" ht="14.5" x14ac:dyDescent="0.35">
      <c r="A3142"/>
      <c r="B3142"/>
      <c r="C3142"/>
      <c r="D3142"/>
      <c r="E3142"/>
      <c r="F3142"/>
      <c r="G3142"/>
      <c r="H3142"/>
      <c r="I3142" s="23"/>
      <c r="J3142"/>
      <c r="K3142"/>
      <c r="L3142"/>
      <c r="M3142"/>
      <c r="N3142"/>
      <c r="O3142"/>
      <c r="P3142"/>
      <c r="Q3142"/>
      <c r="R3142"/>
      <c r="S3142" s="23"/>
      <c r="T3142"/>
      <c r="U3142"/>
      <c r="V3142"/>
      <c r="W3142"/>
      <c r="X3142"/>
      <c r="Y3142"/>
      <c r="Z3142"/>
      <c r="AA3142"/>
      <c r="AB3142" s="23"/>
      <c r="AC3142"/>
      <c r="AD3142"/>
      <c r="AE3142"/>
      <c r="AF3142" s="23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</row>
    <row r="3143" spans="1:61" ht="14.5" x14ac:dyDescent="0.35">
      <c r="A3143"/>
      <c r="B3143"/>
      <c r="C3143"/>
      <c r="D3143"/>
      <c r="E3143"/>
      <c r="F3143"/>
      <c r="G3143"/>
      <c r="H3143"/>
      <c r="I3143" s="23"/>
      <c r="J3143"/>
      <c r="K3143"/>
      <c r="L3143"/>
      <c r="M3143"/>
      <c r="N3143"/>
      <c r="O3143"/>
      <c r="P3143"/>
      <c r="Q3143"/>
      <c r="R3143"/>
      <c r="S3143" s="23"/>
      <c r="T3143"/>
      <c r="U3143"/>
      <c r="V3143"/>
      <c r="W3143"/>
      <c r="X3143"/>
      <c r="Y3143"/>
      <c r="Z3143"/>
      <c r="AA3143"/>
      <c r="AB3143" s="23"/>
      <c r="AC3143"/>
      <c r="AD3143"/>
      <c r="AE3143"/>
      <c r="AF3143" s="2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</row>
    <row r="3144" spans="1:61" ht="14.5" x14ac:dyDescent="0.35">
      <c r="A3144"/>
      <c r="B3144"/>
      <c r="C3144"/>
      <c r="D3144"/>
      <c r="E3144"/>
      <c r="F3144"/>
      <c r="G3144"/>
      <c r="H3144"/>
      <c r="I3144" s="23"/>
      <c r="J3144"/>
      <c r="K3144"/>
      <c r="L3144"/>
      <c r="M3144"/>
      <c r="N3144"/>
      <c r="O3144"/>
      <c r="P3144"/>
      <c r="Q3144"/>
      <c r="R3144"/>
      <c r="S3144" s="23"/>
      <c r="T3144"/>
      <c r="U3144"/>
      <c r="V3144"/>
      <c r="W3144"/>
      <c r="X3144"/>
      <c r="Y3144"/>
      <c r="Z3144"/>
      <c r="AA3144"/>
      <c r="AB3144" s="23"/>
      <c r="AC3144"/>
      <c r="AD3144"/>
      <c r="AE3144"/>
      <c r="AF3144" s="23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</row>
    <row r="3145" spans="1:61" ht="14.5" x14ac:dyDescent="0.35">
      <c r="A3145"/>
      <c r="B3145"/>
      <c r="C3145"/>
      <c r="D3145"/>
      <c r="E3145"/>
      <c r="F3145"/>
      <c r="G3145"/>
      <c r="H3145"/>
      <c r="I3145" s="23"/>
      <c r="J3145"/>
      <c r="K3145"/>
      <c r="L3145"/>
      <c r="M3145"/>
      <c r="N3145"/>
      <c r="O3145"/>
      <c r="P3145"/>
      <c r="Q3145"/>
      <c r="R3145"/>
      <c r="S3145" s="23"/>
      <c r="T3145"/>
      <c r="U3145"/>
      <c r="V3145"/>
      <c r="W3145"/>
      <c r="X3145"/>
      <c r="Y3145"/>
      <c r="Z3145"/>
      <c r="AA3145"/>
      <c r="AB3145" s="23"/>
      <c r="AC3145"/>
      <c r="AD3145"/>
      <c r="AE3145"/>
      <c r="AF3145" s="23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</row>
    <row r="3146" spans="1:61" ht="14.5" x14ac:dyDescent="0.35">
      <c r="A3146"/>
      <c r="B3146"/>
      <c r="C3146"/>
      <c r="D3146"/>
      <c r="E3146"/>
      <c r="F3146"/>
      <c r="G3146"/>
      <c r="H3146"/>
      <c r="I3146" s="23"/>
      <c r="J3146"/>
      <c r="K3146"/>
      <c r="L3146"/>
      <c r="M3146"/>
      <c r="N3146"/>
      <c r="O3146"/>
      <c r="P3146"/>
      <c r="Q3146"/>
      <c r="R3146"/>
      <c r="S3146" s="23"/>
      <c r="T3146"/>
      <c r="U3146"/>
      <c r="V3146"/>
      <c r="W3146"/>
      <c r="X3146"/>
      <c r="Y3146"/>
      <c r="Z3146"/>
      <c r="AA3146"/>
      <c r="AB3146" s="23"/>
      <c r="AC3146"/>
      <c r="AD3146"/>
      <c r="AE3146"/>
      <c r="AF3146" s="23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</row>
    <row r="3147" spans="1:61" ht="14.5" x14ac:dyDescent="0.35">
      <c r="A3147"/>
      <c r="B3147"/>
      <c r="C3147"/>
      <c r="D3147"/>
      <c r="E3147"/>
      <c r="F3147"/>
      <c r="G3147"/>
      <c r="H3147"/>
      <c r="I3147" s="23"/>
      <c r="J3147"/>
      <c r="K3147"/>
      <c r="L3147"/>
      <c r="M3147"/>
      <c r="N3147"/>
      <c r="O3147"/>
      <c r="P3147"/>
      <c r="Q3147"/>
      <c r="R3147"/>
      <c r="S3147" s="23"/>
      <c r="T3147"/>
      <c r="U3147"/>
      <c r="V3147"/>
      <c r="W3147"/>
      <c r="X3147"/>
      <c r="Y3147"/>
      <c r="Z3147"/>
      <c r="AA3147"/>
      <c r="AB3147" s="23"/>
      <c r="AC3147"/>
      <c r="AD3147"/>
      <c r="AE3147"/>
      <c r="AF3147" s="23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</row>
    <row r="3148" spans="1:61" ht="14.5" x14ac:dyDescent="0.35">
      <c r="A3148"/>
      <c r="B3148"/>
      <c r="C3148"/>
      <c r="D3148"/>
      <c r="E3148"/>
      <c r="F3148"/>
      <c r="G3148"/>
      <c r="H3148"/>
      <c r="I3148" s="23"/>
      <c r="J3148"/>
      <c r="K3148"/>
      <c r="L3148"/>
      <c r="M3148"/>
      <c r="N3148"/>
      <c r="O3148"/>
      <c r="P3148"/>
      <c r="Q3148"/>
      <c r="R3148"/>
      <c r="S3148" s="23"/>
      <c r="T3148"/>
      <c r="U3148"/>
      <c r="V3148"/>
      <c r="W3148"/>
      <c r="X3148"/>
      <c r="Y3148"/>
      <c r="Z3148"/>
      <c r="AA3148"/>
      <c r="AB3148" s="23"/>
      <c r="AC3148"/>
      <c r="AD3148"/>
      <c r="AE3148"/>
      <c r="AF3148" s="23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</row>
    <row r="3149" spans="1:61" ht="14.5" x14ac:dyDescent="0.35">
      <c r="A3149"/>
      <c r="B3149"/>
      <c r="C3149"/>
      <c r="D3149"/>
      <c r="E3149"/>
      <c r="F3149"/>
      <c r="G3149"/>
      <c r="H3149"/>
      <c r="I3149" s="23"/>
      <c r="J3149"/>
      <c r="K3149"/>
      <c r="L3149"/>
      <c r="M3149"/>
      <c r="N3149"/>
      <c r="O3149"/>
      <c r="P3149"/>
      <c r="Q3149"/>
      <c r="R3149"/>
      <c r="S3149" s="23"/>
      <c r="T3149"/>
      <c r="U3149"/>
      <c r="V3149"/>
      <c r="W3149"/>
      <c r="X3149"/>
      <c r="Y3149"/>
      <c r="Z3149"/>
      <c r="AA3149"/>
      <c r="AB3149" s="23"/>
      <c r="AC3149"/>
      <c r="AD3149"/>
      <c r="AE3149"/>
      <c r="AF3149" s="23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</row>
    <row r="3150" spans="1:61" ht="14.5" x14ac:dyDescent="0.35">
      <c r="A3150"/>
      <c r="B3150"/>
      <c r="C3150"/>
      <c r="D3150"/>
      <c r="E3150"/>
      <c r="F3150"/>
      <c r="G3150"/>
      <c r="H3150"/>
      <c r="I3150" s="23"/>
      <c r="J3150"/>
      <c r="K3150"/>
      <c r="L3150"/>
      <c r="M3150"/>
      <c r="N3150"/>
      <c r="O3150"/>
      <c r="P3150"/>
      <c r="Q3150"/>
      <c r="R3150"/>
      <c r="S3150" s="23"/>
      <c r="T3150"/>
      <c r="U3150"/>
      <c r="V3150"/>
      <c r="W3150"/>
      <c r="X3150"/>
      <c r="Y3150"/>
      <c r="Z3150"/>
      <c r="AA3150"/>
      <c r="AB3150" s="23"/>
      <c r="AC3150"/>
      <c r="AD3150"/>
      <c r="AE3150"/>
      <c r="AF3150" s="23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</row>
    <row r="3151" spans="1:61" ht="14.5" x14ac:dyDescent="0.35">
      <c r="A3151"/>
      <c r="B3151"/>
      <c r="C3151"/>
      <c r="D3151"/>
      <c r="E3151"/>
      <c r="F3151"/>
      <c r="G3151"/>
      <c r="H3151"/>
      <c r="I3151" s="23"/>
      <c r="J3151"/>
      <c r="K3151"/>
      <c r="L3151"/>
      <c r="M3151"/>
      <c r="N3151"/>
      <c r="O3151"/>
      <c r="P3151"/>
      <c r="Q3151"/>
      <c r="R3151"/>
      <c r="S3151" s="23"/>
      <c r="T3151"/>
      <c r="U3151"/>
      <c r="V3151"/>
      <c r="W3151"/>
      <c r="X3151"/>
      <c r="Y3151"/>
      <c r="Z3151"/>
      <c r="AA3151"/>
      <c r="AB3151" s="23"/>
      <c r="AC3151"/>
      <c r="AD3151"/>
      <c r="AE3151"/>
      <c r="AF3151" s="23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</row>
    <row r="3152" spans="1:61" ht="14.5" x14ac:dyDescent="0.35">
      <c r="A3152"/>
      <c r="B3152"/>
      <c r="C3152"/>
      <c r="D3152"/>
      <c r="E3152"/>
      <c r="F3152"/>
      <c r="G3152"/>
      <c r="H3152"/>
      <c r="I3152" s="23"/>
      <c r="J3152"/>
      <c r="K3152"/>
      <c r="L3152"/>
      <c r="M3152"/>
      <c r="N3152"/>
      <c r="O3152"/>
      <c r="P3152"/>
      <c r="Q3152"/>
      <c r="R3152"/>
      <c r="S3152" s="23"/>
      <c r="T3152"/>
      <c r="U3152"/>
      <c r="V3152"/>
      <c r="W3152"/>
      <c r="X3152"/>
      <c r="Y3152"/>
      <c r="Z3152"/>
      <c r="AA3152"/>
      <c r="AB3152" s="23"/>
      <c r="AC3152"/>
      <c r="AD3152"/>
      <c r="AE3152"/>
      <c r="AF3152" s="23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</row>
    <row r="3153" spans="1:61" ht="14.5" x14ac:dyDescent="0.35">
      <c r="A3153"/>
      <c r="B3153"/>
      <c r="C3153"/>
      <c r="D3153"/>
      <c r="E3153"/>
      <c r="F3153"/>
      <c r="G3153"/>
      <c r="H3153"/>
      <c r="I3153" s="23"/>
      <c r="J3153"/>
      <c r="K3153"/>
      <c r="L3153"/>
      <c r="M3153"/>
      <c r="N3153"/>
      <c r="O3153"/>
      <c r="P3153"/>
      <c r="Q3153"/>
      <c r="R3153"/>
      <c r="S3153" s="23"/>
      <c r="T3153"/>
      <c r="U3153"/>
      <c r="V3153"/>
      <c r="W3153"/>
      <c r="X3153"/>
      <c r="Y3153"/>
      <c r="Z3153"/>
      <c r="AA3153"/>
      <c r="AB3153" s="23"/>
      <c r="AC3153"/>
      <c r="AD3153"/>
      <c r="AE3153"/>
      <c r="AF3153" s="2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</row>
    <row r="3154" spans="1:61" ht="14.5" x14ac:dyDescent="0.35">
      <c r="A3154"/>
      <c r="B3154"/>
      <c r="C3154"/>
      <c r="D3154"/>
      <c r="E3154"/>
      <c r="F3154"/>
      <c r="G3154"/>
      <c r="H3154"/>
      <c r="I3154" s="23"/>
      <c r="J3154"/>
      <c r="K3154"/>
      <c r="L3154"/>
      <c r="M3154"/>
      <c r="N3154"/>
      <c r="O3154"/>
      <c r="P3154"/>
      <c r="Q3154"/>
      <c r="R3154"/>
      <c r="S3154" s="23"/>
      <c r="T3154"/>
      <c r="U3154"/>
      <c r="V3154"/>
      <c r="W3154"/>
      <c r="X3154"/>
      <c r="Y3154"/>
      <c r="Z3154"/>
      <c r="AA3154"/>
      <c r="AB3154" s="23"/>
      <c r="AC3154"/>
      <c r="AD3154"/>
      <c r="AE3154"/>
      <c r="AF3154" s="23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</row>
    <row r="3155" spans="1:61" ht="14.5" x14ac:dyDescent="0.35">
      <c r="A3155"/>
      <c r="B3155"/>
      <c r="C3155"/>
      <c r="D3155"/>
      <c r="E3155"/>
      <c r="F3155"/>
      <c r="G3155"/>
      <c r="H3155"/>
      <c r="I3155" s="23"/>
      <c r="J3155"/>
      <c r="K3155"/>
      <c r="L3155"/>
      <c r="M3155"/>
      <c r="N3155"/>
      <c r="O3155"/>
      <c r="P3155"/>
      <c r="Q3155"/>
      <c r="R3155"/>
      <c r="S3155" s="23"/>
      <c r="T3155"/>
      <c r="U3155"/>
      <c r="V3155"/>
      <c r="W3155"/>
      <c r="X3155"/>
      <c r="Y3155"/>
      <c r="Z3155"/>
      <c r="AA3155"/>
      <c r="AB3155" s="23"/>
      <c r="AC3155"/>
      <c r="AD3155"/>
      <c r="AE3155"/>
      <c r="AF3155" s="23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</row>
    <row r="3156" spans="1:61" ht="14.5" x14ac:dyDescent="0.35">
      <c r="A3156"/>
      <c r="B3156"/>
      <c r="C3156"/>
      <c r="D3156"/>
      <c r="E3156"/>
      <c r="F3156"/>
      <c r="G3156"/>
      <c r="H3156"/>
      <c r="I3156" s="23"/>
      <c r="J3156"/>
      <c r="K3156"/>
      <c r="L3156"/>
      <c r="M3156"/>
      <c r="N3156"/>
      <c r="O3156"/>
      <c r="P3156"/>
      <c r="Q3156"/>
      <c r="R3156"/>
      <c r="S3156" s="23"/>
      <c r="T3156"/>
      <c r="U3156"/>
      <c r="V3156"/>
      <c r="W3156"/>
      <c r="X3156"/>
      <c r="Y3156"/>
      <c r="Z3156"/>
      <c r="AA3156"/>
      <c r="AB3156" s="23"/>
      <c r="AC3156"/>
      <c r="AD3156"/>
      <c r="AE3156"/>
      <c r="AF3156" s="23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</row>
    <row r="3157" spans="1:61" ht="14.5" x14ac:dyDescent="0.35">
      <c r="A3157"/>
      <c r="B3157"/>
      <c r="C3157"/>
      <c r="D3157"/>
      <c r="E3157"/>
      <c r="F3157"/>
      <c r="G3157"/>
      <c r="H3157"/>
      <c r="I3157" s="23"/>
      <c r="J3157"/>
      <c r="K3157"/>
      <c r="L3157"/>
      <c r="M3157"/>
      <c r="N3157"/>
      <c r="O3157"/>
      <c r="P3157"/>
      <c r="Q3157"/>
      <c r="R3157"/>
      <c r="S3157" s="23"/>
      <c r="T3157"/>
      <c r="U3157"/>
      <c r="V3157"/>
      <c r="W3157"/>
      <c r="X3157"/>
      <c r="Y3157"/>
      <c r="Z3157"/>
      <c r="AA3157"/>
      <c r="AB3157" s="23"/>
      <c r="AC3157"/>
      <c r="AD3157"/>
      <c r="AE3157"/>
      <c r="AF3157" s="23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</row>
    <row r="3158" spans="1:61" ht="14.5" x14ac:dyDescent="0.35">
      <c r="A3158"/>
      <c r="B3158"/>
      <c r="C3158"/>
      <c r="D3158"/>
      <c r="E3158"/>
      <c r="F3158"/>
      <c r="G3158"/>
      <c r="H3158"/>
      <c r="I3158" s="23"/>
      <c r="J3158"/>
      <c r="K3158"/>
      <c r="L3158"/>
      <c r="M3158"/>
      <c r="N3158"/>
      <c r="O3158"/>
      <c r="P3158"/>
      <c r="Q3158"/>
      <c r="R3158"/>
      <c r="S3158" s="23"/>
      <c r="T3158"/>
      <c r="U3158"/>
      <c r="V3158"/>
      <c r="W3158"/>
      <c r="X3158"/>
      <c r="Y3158"/>
      <c r="Z3158"/>
      <c r="AA3158"/>
      <c r="AB3158" s="23"/>
      <c r="AC3158"/>
      <c r="AD3158"/>
      <c r="AE3158"/>
      <c r="AF3158" s="23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</row>
    <row r="3159" spans="1:61" ht="14.5" x14ac:dyDescent="0.35">
      <c r="A3159"/>
      <c r="B3159"/>
      <c r="C3159"/>
      <c r="D3159"/>
      <c r="E3159"/>
      <c r="F3159"/>
      <c r="G3159"/>
      <c r="H3159"/>
      <c r="I3159" s="23"/>
      <c r="J3159"/>
      <c r="K3159"/>
      <c r="L3159"/>
      <c r="M3159"/>
      <c r="N3159"/>
      <c r="O3159"/>
      <c r="P3159"/>
      <c r="Q3159"/>
      <c r="R3159"/>
      <c r="S3159" s="23"/>
      <c r="T3159"/>
      <c r="U3159"/>
      <c r="V3159"/>
      <c r="W3159"/>
      <c r="X3159"/>
      <c r="Y3159"/>
      <c r="Z3159"/>
      <c r="AA3159"/>
      <c r="AB3159" s="23"/>
      <c r="AC3159"/>
      <c r="AD3159"/>
      <c r="AE3159"/>
      <c r="AF3159" s="23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</row>
    <row r="3160" spans="1:61" ht="14.5" x14ac:dyDescent="0.35">
      <c r="A3160"/>
      <c r="B3160"/>
      <c r="C3160"/>
      <c r="D3160"/>
      <c r="E3160"/>
      <c r="F3160"/>
      <c r="G3160"/>
      <c r="H3160"/>
      <c r="I3160" s="23"/>
      <c r="J3160"/>
      <c r="K3160"/>
      <c r="L3160"/>
      <c r="M3160"/>
      <c r="N3160"/>
      <c r="O3160"/>
      <c r="P3160"/>
      <c r="Q3160"/>
      <c r="R3160"/>
      <c r="S3160" s="23"/>
      <c r="T3160"/>
      <c r="U3160"/>
      <c r="V3160"/>
      <c r="W3160"/>
      <c r="X3160"/>
      <c r="Y3160"/>
      <c r="Z3160"/>
      <c r="AA3160"/>
      <c r="AB3160" s="23"/>
      <c r="AC3160"/>
      <c r="AD3160"/>
      <c r="AE3160"/>
      <c r="AF3160" s="23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</row>
    <row r="3161" spans="1:61" ht="14.5" x14ac:dyDescent="0.35">
      <c r="A3161"/>
      <c r="B3161"/>
      <c r="C3161"/>
      <c r="D3161"/>
      <c r="E3161"/>
      <c r="F3161"/>
      <c r="G3161"/>
      <c r="H3161"/>
      <c r="I3161" s="23"/>
      <c r="J3161"/>
      <c r="K3161"/>
      <c r="L3161"/>
      <c r="M3161"/>
      <c r="N3161"/>
      <c r="O3161"/>
      <c r="P3161"/>
      <c r="Q3161"/>
      <c r="R3161"/>
      <c r="S3161" s="23"/>
      <c r="T3161"/>
      <c r="U3161"/>
      <c r="V3161"/>
      <c r="W3161"/>
      <c r="X3161"/>
      <c r="Y3161"/>
      <c r="Z3161"/>
      <c r="AA3161"/>
      <c r="AB3161" s="23"/>
      <c r="AC3161"/>
      <c r="AD3161"/>
      <c r="AE3161"/>
      <c r="AF3161" s="23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</row>
    <row r="3162" spans="1:61" ht="14.5" x14ac:dyDescent="0.35">
      <c r="A3162"/>
      <c r="B3162"/>
      <c r="C3162"/>
      <c r="D3162"/>
      <c r="E3162"/>
      <c r="F3162"/>
      <c r="G3162"/>
      <c r="H3162"/>
      <c r="I3162" s="23"/>
      <c r="J3162"/>
      <c r="K3162"/>
      <c r="L3162"/>
      <c r="M3162"/>
      <c r="N3162"/>
      <c r="O3162"/>
      <c r="P3162"/>
      <c r="Q3162"/>
      <c r="R3162"/>
      <c r="S3162" s="23"/>
      <c r="T3162"/>
      <c r="U3162"/>
      <c r="V3162"/>
      <c r="W3162"/>
      <c r="X3162"/>
      <c r="Y3162"/>
      <c r="Z3162"/>
      <c r="AA3162"/>
      <c r="AB3162" s="23"/>
      <c r="AC3162"/>
      <c r="AD3162"/>
      <c r="AE3162"/>
      <c r="AF3162" s="23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</row>
    <row r="3163" spans="1:61" ht="14.5" x14ac:dyDescent="0.35">
      <c r="A3163"/>
      <c r="B3163"/>
      <c r="C3163"/>
      <c r="D3163"/>
      <c r="E3163"/>
      <c r="F3163"/>
      <c r="G3163"/>
      <c r="H3163"/>
      <c r="I3163" s="23"/>
      <c r="J3163"/>
      <c r="K3163"/>
      <c r="L3163"/>
      <c r="M3163"/>
      <c r="N3163"/>
      <c r="O3163"/>
      <c r="P3163"/>
      <c r="Q3163"/>
      <c r="R3163"/>
      <c r="S3163" s="23"/>
      <c r="T3163"/>
      <c r="U3163"/>
      <c r="V3163"/>
      <c r="W3163"/>
      <c r="X3163"/>
      <c r="Y3163"/>
      <c r="Z3163"/>
      <c r="AA3163"/>
      <c r="AB3163" s="23"/>
      <c r="AC3163"/>
      <c r="AD3163"/>
      <c r="AE3163"/>
      <c r="AF3163" s="2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</row>
    <row r="3164" spans="1:61" ht="14.5" x14ac:dyDescent="0.35">
      <c r="A3164"/>
      <c r="B3164"/>
      <c r="C3164"/>
      <c r="D3164"/>
      <c r="E3164"/>
      <c r="F3164"/>
      <c r="G3164"/>
      <c r="H3164"/>
      <c r="I3164" s="23"/>
      <c r="J3164"/>
      <c r="K3164"/>
      <c r="L3164"/>
      <c r="M3164"/>
      <c r="N3164"/>
      <c r="O3164"/>
      <c r="P3164"/>
      <c r="Q3164"/>
      <c r="R3164"/>
      <c r="S3164" s="23"/>
      <c r="T3164"/>
      <c r="U3164"/>
      <c r="V3164"/>
      <c r="W3164"/>
      <c r="X3164"/>
      <c r="Y3164"/>
      <c r="Z3164"/>
      <c r="AA3164"/>
      <c r="AB3164" s="23"/>
      <c r="AC3164"/>
      <c r="AD3164"/>
      <c r="AE3164"/>
      <c r="AF3164" s="23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</row>
    <row r="3165" spans="1:61" ht="14.5" x14ac:dyDescent="0.35">
      <c r="A3165"/>
      <c r="B3165"/>
      <c r="C3165"/>
      <c r="D3165"/>
      <c r="E3165"/>
      <c r="F3165"/>
      <c r="G3165"/>
      <c r="H3165"/>
      <c r="I3165" s="23"/>
      <c r="J3165"/>
      <c r="K3165"/>
      <c r="L3165"/>
      <c r="M3165"/>
      <c r="N3165"/>
      <c r="O3165"/>
      <c r="P3165"/>
      <c r="Q3165"/>
      <c r="R3165"/>
      <c r="S3165" s="23"/>
      <c r="T3165"/>
      <c r="U3165"/>
      <c r="V3165"/>
      <c r="W3165"/>
      <c r="X3165"/>
      <c r="Y3165"/>
      <c r="Z3165"/>
      <c r="AA3165"/>
      <c r="AB3165" s="23"/>
      <c r="AC3165"/>
      <c r="AD3165"/>
      <c r="AE3165"/>
      <c r="AF3165" s="23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</row>
    <row r="3166" spans="1:61" ht="14.5" x14ac:dyDescent="0.35">
      <c r="A3166"/>
      <c r="B3166"/>
      <c r="C3166"/>
      <c r="D3166"/>
      <c r="E3166"/>
      <c r="F3166"/>
      <c r="G3166"/>
      <c r="H3166"/>
      <c r="I3166" s="23"/>
      <c r="J3166"/>
      <c r="K3166"/>
      <c r="L3166"/>
      <c r="M3166"/>
      <c r="N3166"/>
      <c r="O3166"/>
      <c r="P3166"/>
      <c r="Q3166"/>
      <c r="R3166"/>
      <c r="S3166" s="23"/>
      <c r="T3166"/>
      <c r="U3166"/>
      <c r="V3166"/>
      <c r="W3166"/>
      <c r="X3166"/>
      <c r="Y3166"/>
      <c r="Z3166"/>
      <c r="AA3166"/>
      <c r="AB3166" s="23"/>
      <c r="AC3166"/>
      <c r="AD3166"/>
      <c r="AE3166"/>
      <c r="AF3166" s="23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</row>
    <row r="3167" spans="1:61" ht="14.5" x14ac:dyDescent="0.35">
      <c r="A3167"/>
      <c r="B3167"/>
      <c r="C3167"/>
      <c r="D3167"/>
      <c r="E3167"/>
      <c r="F3167"/>
      <c r="G3167"/>
      <c r="H3167"/>
      <c r="I3167" s="23"/>
      <c r="J3167"/>
      <c r="K3167"/>
      <c r="L3167"/>
      <c r="M3167"/>
      <c r="N3167"/>
      <c r="O3167"/>
      <c r="P3167"/>
      <c r="Q3167"/>
      <c r="R3167"/>
      <c r="S3167" s="23"/>
      <c r="T3167"/>
      <c r="U3167"/>
      <c r="V3167"/>
      <c r="W3167"/>
      <c r="X3167"/>
      <c r="Y3167"/>
      <c r="Z3167"/>
      <c r="AA3167"/>
      <c r="AB3167" s="23"/>
      <c r="AC3167"/>
      <c r="AD3167"/>
      <c r="AE3167"/>
      <c r="AF3167" s="23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</row>
    <row r="3168" spans="1:61" ht="14.5" x14ac:dyDescent="0.35">
      <c r="A3168"/>
      <c r="B3168"/>
      <c r="C3168"/>
      <c r="D3168"/>
      <c r="E3168"/>
      <c r="F3168"/>
      <c r="G3168"/>
      <c r="H3168"/>
      <c r="I3168" s="23"/>
      <c r="J3168"/>
      <c r="K3168"/>
      <c r="L3168"/>
      <c r="M3168"/>
      <c r="N3168"/>
      <c r="O3168"/>
      <c r="P3168"/>
      <c r="Q3168"/>
      <c r="R3168"/>
      <c r="S3168" s="23"/>
      <c r="T3168"/>
      <c r="U3168"/>
      <c r="V3168"/>
      <c r="W3168"/>
      <c r="X3168"/>
      <c r="Y3168"/>
      <c r="Z3168"/>
      <c r="AA3168"/>
      <c r="AB3168" s="23"/>
      <c r="AC3168"/>
      <c r="AD3168"/>
      <c r="AE3168"/>
      <c r="AF3168" s="23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</row>
    <row r="3169" spans="1:61" ht="14.5" x14ac:dyDescent="0.35">
      <c r="A3169"/>
      <c r="B3169"/>
      <c r="C3169"/>
      <c r="D3169"/>
      <c r="E3169"/>
      <c r="F3169"/>
      <c r="G3169"/>
      <c r="H3169"/>
      <c r="I3169" s="23"/>
      <c r="J3169"/>
      <c r="K3169"/>
      <c r="L3169"/>
      <c r="M3169"/>
      <c r="N3169"/>
      <c r="O3169"/>
      <c r="P3169"/>
      <c r="Q3169"/>
      <c r="R3169"/>
      <c r="S3169" s="23"/>
      <c r="T3169"/>
      <c r="U3169"/>
      <c r="V3169"/>
      <c r="W3169"/>
      <c r="X3169"/>
      <c r="Y3169"/>
      <c r="Z3169"/>
      <c r="AA3169"/>
      <c r="AB3169" s="23"/>
      <c r="AC3169"/>
      <c r="AD3169"/>
      <c r="AE3169"/>
      <c r="AF3169" s="23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</row>
    <row r="3170" spans="1:61" ht="14.5" x14ac:dyDescent="0.35">
      <c r="A3170"/>
      <c r="B3170"/>
      <c r="C3170"/>
      <c r="D3170"/>
      <c r="E3170"/>
      <c r="F3170"/>
      <c r="G3170"/>
      <c r="H3170"/>
      <c r="I3170" s="23"/>
      <c r="J3170"/>
      <c r="K3170"/>
      <c r="L3170"/>
      <c r="M3170"/>
      <c r="N3170"/>
      <c r="O3170"/>
      <c r="P3170"/>
      <c r="Q3170"/>
      <c r="R3170"/>
      <c r="S3170" s="23"/>
      <c r="T3170"/>
      <c r="U3170"/>
      <c r="V3170"/>
      <c r="W3170"/>
      <c r="X3170"/>
      <c r="Y3170"/>
      <c r="Z3170"/>
      <c r="AA3170"/>
      <c r="AB3170" s="23"/>
      <c r="AC3170"/>
      <c r="AD3170"/>
      <c r="AE3170"/>
      <c r="AF3170" s="23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</row>
    <row r="3171" spans="1:61" ht="14.5" x14ac:dyDescent="0.35">
      <c r="A3171"/>
      <c r="B3171"/>
      <c r="C3171"/>
      <c r="D3171"/>
      <c r="E3171"/>
      <c r="F3171"/>
      <c r="G3171"/>
      <c r="H3171"/>
      <c r="I3171" s="23"/>
      <c r="J3171"/>
      <c r="K3171"/>
      <c r="L3171"/>
      <c r="M3171"/>
      <c r="N3171"/>
      <c r="O3171"/>
      <c r="P3171"/>
      <c r="Q3171"/>
      <c r="R3171"/>
      <c r="S3171" s="23"/>
      <c r="T3171"/>
      <c r="U3171"/>
      <c r="V3171"/>
      <c r="W3171"/>
      <c r="X3171"/>
      <c r="Y3171"/>
      <c r="Z3171"/>
      <c r="AA3171"/>
      <c r="AB3171" s="23"/>
      <c r="AC3171"/>
      <c r="AD3171"/>
      <c r="AE3171"/>
      <c r="AF3171" s="23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</row>
    <row r="3172" spans="1:61" ht="14.5" x14ac:dyDescent="0.35">
      <c r="A3172"/>
      <c r="B3172"/>
      <c r="C3172"/>
      <c r="D3172"/>
      <c r="E3172"/>
      <c r="F3172"/>
      <c r="G3172"/>
      <c r="H3172"/>
      <c r="I3172" s="23"/>
      <c r="J3172"/>
      <c r="K3172"/>
      <c r="L3172"/>
      <c r="M3172"/>
      <c r="N3172"/>
      <c r="O3172"/>
      <c r="P3172"/>
      <c r="Q3172"/>
      <c r="R3172"/>
      <c r="S3172" s="23"/>
      <c r="T3172"/>
      <c r="U3172"/>
      <c r="V3172"/>
      <c r="W3172"/>
      <c r="X3172"/>
      <c r="Y3172"/>
      <c r="Z3172"/>
      <c r="AA3172"/>
      <c r="AB3172" s="23"/>
      <c r="AC3172"/>
      <c r="AD3172"/>
      <c r="AE3172"/>
      <c r="AF3172" s="23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</row>
    <row r="3173" spans="1:61" ht="14.5" x14ac:dyDescent="0.35">
      <c r="A3173"/>
      <c r="B3173"/>
      <c r="C3173"/>
      <c r="D3173"/>
      <c r="E3173"/>
      <c r="F3173"/>
      <c r="G3173"/>
      <c r="H3173"/>
      <c r="I3173" s="23"/>
      <c r="J3173"/>
      <c r="K3173"/>
      <c r="L3173"/>
      <c r="M3173"/>
      <c r="N3173"/>
      <c r="O3173"/>
      <c r="P3173"/>
      <c r="Q3173"/>
      <c r="R3173"/>
      <c r="S3173" s="23"/>
      <c r="T3173"/>
      <c r="U3173"/>
      <c r="V3173"/>
      <c r="W3173"/>
      <c r="X3173"/>
      <c r="Y3173"/>
      <c r="Z3173"/>
      <c r="AA3173"/>
      <c r="AB3173" s="23"/>
      <c r="AC3173"/>
      <c r="AD3173"/>
      <c r="AE3173"/>
      <c r="AF3173" s="2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</row>
    <row r="3174" spans="1:61" ht="14.5" x14ac:dyDescent="0.35">
      <c r="A3174"/>
      <c r="B3174"/>
      <c r="C3174"/>
      <c r="D3174"/>
      <c r="E3174"/>
      <c r="F3174"/>
      <c r="G3174"/>
      <c r="H3174"/>
      <c r="I3174" s="23"/>
      <c r="J3174"/>
      <c r="K3174"/>
      <c r="L3174"/>
      <c r="M3174"/>
      <c r="N3174"/>
      <c r="O3174"/>
      <c r="P3174"/>
      <c r="Q3174"/>
      <c r="R3174"/>
      <c r="S3174" s="23"/>
      <c r="T3174"/>
      <c r="U3174"/>
      <c r="V3174"/>
      <c r="W3174"/>
      <c r="X3174"/>
      <c r="Y3174"/>
      <c r="Z3174"/>
      <c r="AA3174"/>
      <c r="AB3174" s="23"/>
      <c r="AC3174"/>
      <c r="AD3174"/>
      <c r="AE3174"/>
      <c r="AF3174" s="23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</row>
    <row r="3175" spans="1:61" ht="14.5" x14ac:dyDescent="0.35">
      <c r="A3175"/>
      <c r="B3175"/>
      <c r="C3175"/>
      <c r="D3175"/>
      <c r="E3175"/>
      <c r="F3175"/>
      <c r="G3175"/>
      <c r="H3175"/>
      <c r="I3175" s="23"/>
      <c r="J3175"/>
      <c r="K3175"/>
      <c r="L3175"/>
      <c r="M3175"/>
      <c r="N3175"/>
      <c r="O3175"/>
      <c r="P3175"/>
      <c r="Q3175"/>
      <c r="R3175"/>
      <c r="S3175" s="23"/>
      <c r="T3175"/>
      <c r="U3175"/>
      <c r="V3175"/>
      <c r="W3175"/>
      <c r="X3175"/>
      <c r="Y3175"/>
      <c r="Z3175"/>
      <c r="AA3175"/>
      <c r="AB3175" s="23"/>
      <c r="AC3175"/>
      <c r="AD3175"/>
      <c r="AE3175"/>
      <c r="AF3175" s="23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</row>
    <row r="3176" spans="1:61" ht="14.5" x14ac:dyDescent="0.35">
      <c r="A3176"/>
      <c r="B3176"/>
      <c r="C3176"/>
      <c r="D3176"/>
      <c r="E3176"/>
      <c r="F3176"/>
      <c r="G3176"/>
      <c r="H3176"/>
      <c r="I3176" s="23"/>
      <c r="J3176"/>
      <c r="K3176"/>
      <c r="L3176"/>
      <c r="M3176"/>
      <c r="N3176"/>
      <c r="O3176"/>
      <c r="P3176"/>
      <c r="Q3176"/>
      <c r="R3176"/>
      <c r="S3176" s="23"/>
      <c r="T3176"/>
      <c r="U3176"/>
      <c r="V3176"/>
      <c r="W3176"/>
      <c r="X3176"/>
      <c r="Y3176"/>
      <c r="Z3176"/>
      <c r="AA3176"/>
      <c r="AB3176" s="23"/>
      <c r="AC3176"/>
      <c r="AD3176"/>
      <c r="AE3176"/>
      <c r="AF3176" s="23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</row>
    <row r="3177" spans="1:61" ht="14.5" x14ac:dyDescent="0.35">
      <c r="A3177"/>
      <c r="B3177"/>
      <c r="C3177"/>
      <c r="D3177"/>
      <c r="E3177"/>
      <c r="F3177"/>
      <c r="G3177"/>
      <c r="H3177"/>
      <c r="I3177" s="23"/>
      <c r="J3177"/>
      <c r="K3177"/>
      <c r="L3177"/>
      <c r="M3177"/>
      <c r="N3177"/>
      <c r="O3177"/>
      <c r="P3177"/>
      <c r="Q3177"/>
      <c r="R3177"/>
      <c r="S3177" s="23"/>
      <c r="T3177"/>
      <c r="U3177"/>
      <c r="V3177"/>
      <c r="W3177"/>
      <c r="X3177"/>
      <c r="Y3177"/>
      <c r="Z3177"/>
      <c r="AA3177"/>
      <c r="AB3177" s="23"/>
      <c r="AC3177"/>
      <c r="AD3177"/>
      <c r="AE3177"/>
      <c r="AF3177" s="23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</row>
    <row r="3178" spans="1:61" ht="14.5" x14ac:dyDescent="0.35">
      <c r="A3178"/>
      <c r="B3178"/>
      <c r="C3178"/>
      <c r="D3178"/>
      <c r="E3178"/>
      <c r="F3178"/>
      <c r="G3178"/>
      <c r="H3178"/>
      <c r="I3178" s="23"/>
      <c r="J3178"/>
      <c r="K3178"/>
      <c r="L3178"/>
      <c r="M3178"/>
      <c r="N3178"/>
      <c r="O3178"/>
      <c r="P3178"/>
      <c r="Q3178"/>
      <c r="R3178"/>
      <c r="S3178" s="23"/>
      <c r="T3178"/>
      <c r="U3178"/>
      <c r="V3178"/>
      <c r="W3178"/>
      <c r="X3178"/>
      <c r="Y3178"/>
      <c r="Z3178"/>
      <c r="AA3178"/>
      <c r="AB3178" s="23"/>
      <c r="AC3178"/>
      <c r="AD3178"/>
      <c r="AE3178"/>
      <c r="AF3178" s="23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</row>
    <row r="3179" spans="1:61" ht="14.5" x14ac:dyDescent="0.35">
      <c r="A3179"/>
      <c r="B3179"/>
      <c r="C3179"/>
      <c r="D3179"/>
      <c r="E3179"/>
      <c r="F3179"/>
      <c r="G3179"/>
      <c r="H3179"/>
      <c r="I3179" s="23"/>
      <c r="J3179"/>
      <c r="K3179"/>
      <c r="L3179"/>
      <c r="M3179"/>
      <c r="N3179"/>
      <c r="O3179"/>
      <c r="P3179"/>
      <c r="Q3179"/>
      <c r="R3179"/>
      <c r="S3179" s="23"/>
      <c r="T3179"/>
      <c r="U3179"/>
      <c r="V3179"/>
      <c r="W3179"/>
      <c r="X3179"/>
      <c r="Y3179"/>
      <c r="Z3179"/>
      <c r="AA3179"/>
      <c r="AB3179" s="23"/>
      <c r="AC3179"/>
      <c r="AD3179"/>
      <c r="AE3179"/>
      <c r="AF3179" s="23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</row>
    <row r="3180" spans="1:61" ht="14.5" x14ac:dyDescent="0.35">
      <c r="A3180"/>
      <c r="B3180"/>
      <c r="C3180"/>
      <c r="D3180"/>
      <c r="E3180"/>
      <c r="F3180"/>
      <c r="G3180"/>
      <c r="H3180"/>
      <c r="I3180" s="23"/>
      <c r="J3180"/>
      <c r="K3180"/>
      <c r="L3180"/>
      <c r="M3180"/>
      <c r="N3180"/>
      <c r="O3180"/>
      <c r="P3180"/>
      <c r="Q3180"/>
      <c r="R3180"/>
      <c r="S3180" s="23"/>
      <c r="T3180"/>
      <c r="U3180"/>
      <c r="V3180"/>
      <c r="W3180"/>
      <c r="X3180"/>
      <c r="Y3180"/>
      <c r="Z3180"/>
      <c r="AA3180"/>
      <c r="AB3180" s="23"/>
      <c r="AC3180"/>
      <c r="AD3180"/>
      <c r="AE3180"/>
      <c r="AF3180" s="23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</row>
    <row r="3181" spans="1:61" ht="14.5" x14ac:dyDescent="0.35">
      <c r="A3181"/>
      <c r="B3181"/>
      <c r="C3181"/>
      <c r="D3181"/>
      <c r="E3181"/>
      <c r="F3181"/>
      <c r="G3181"/>
      <c r="H3181"/>
      <c r="I3181" s="23"/>
      <c r="J3181"/>
      <c r="K3181"/>
      <c r="L3181"/>
      <c r="M3181"/>
      <c r="N3181"/>
      <c r="O3181"/>
      <c r="P3181"/>
      <c r="Q3181"/>
      <c r="R3181"/>
      <c r="S3181" s="23"/>
      <c r="T3181"/>
      <c r="U3181"/>
      <c r="V3181"/>
      <c r="W3181"/>
      <c r="X3181"/>
      <c r="Y3181"/>
      <c r="Z3181"/>
      <c r="AA3181"/>
      <c r="AB3181" s="23"/>
      <c r="AC3181"/>
      <c r="AD3181"/>
      <c r="AE3181"/>
      <c r="AF3181" s="23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</row>
    <row r="3182" spans="1:61" ht="14.5" x14ac:dyDescent="0.35">
      <c r="A3182"/>
      <c r="B3182"/>
      <c r="C3182"/>
      <c r="D3182"/>
      <c r="E3182"/>
      <c r="F3182"/>
      <c r="G3182"/>
      <c r="H3182"/>
      <c r="I3182" s="23"/>
      <c r="J3182"/>
      <c r="K3182"/>
      <c r="L3182"/>
      <c r="M3182"/>
      <c r="N3182"/>
      <c r="O3182"/>
      <c r="P3182"/>
      <c r="Q3182"/>
      <c r="R3182"/>
      <c r="S3182" s="23"/>
      <c r="T3182"/>
      <c r="U3182"/>
      <c r="V3182"/>
      <c r="W3182"/>
      <c r="X3182"/>
      <c r="Y3182"/>
      <c r="Z3182"/>
      <c r="AA3182"/>
      <c r="AB3182" s="23"/>
      <c r="AC3182"/>
      <c r="AD3182"/>
      <c r="AE3182"/>
      <c r="AF3182" s="23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</row>
    <row r="3183" spans="1:61" ht="14.5" x14ac:dyDescent="0.35">
      <c r="A3183"/>
      <c r="B3183"/>
      <c r="C3183"/>
      <c r="D3183"/>
      <c r="E3183"/>
      <c r="F3183"/>
      <c r="G3183"/>
      <c r="H3183"/>
      <c r="I3183" s="23"/>
      <c r="J3183"/>
      <c r="K3183"/>
      <c r="L3183"/>
      <c r="M3183"/>
      <c r="N3183"/>
      <c r="O3183"/>
      <c r="P3183"/>
      <c r="Q3183"/>
      <c r="R3183"/>
      <c r="S3183" s="23"/>
      <c r="T3183"/>
      <c r="U3183"/>
      <c r="V3183"/>
      <c r="W3183"/>
      <c r="X3183"/>
      <c r="Y3183"/>
      <c r="Z3183"/>
      <c r="AA3183"/>
      <c r="AB3183" s="23"/>
      <c r="AC3183"/>
      <c r="AD3183"/>
      <c r="AE3183"/>
      <c r="AF3183" s="2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</row>
    <row r="3184" spans="1:61" ht="14.5" x14ac:dyDescent="0.35">
      <c r="A3184"/>
      <c r="B3184"/>
      <c r="C3184"/>
      <c r="D3184"/>
      <c r="E3184"/>
      <c r="F3184"/>
      <c r="G3184"/>
      <c r="H3184"/>
      <c r="I3184" s="23"/>
      <c r="J3184"/>
      <c r="K3184"/>
      <c r="L3184"/>
      <c r="M3184"/>
      <c r="N3184"/>
      <c r="O3184"/>
      <c r="P3184"/>
      <c r="Q3184"/>
      <c r="R3184"/>
      <c r="S3184" s="23"/>
      <c r="T3184"/>
      <c r="U3184"/>
      <c r="V3184"/>
      <c r="W3184"/>
      <c r="X3184"/>
      <c r="Y3184"/>
      <c r="Z3184"/>
      <c r="AA3184"/>
      <c r="AB3184" s="23"/>
      <c r="AC3184"/>
      <c r="AD3184"/>
      <c r="AE3184"/>
      <c r="AF3184" s="23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</row>
    <row r="3185" spans="1:61" ht="14.5" x14ac:dyDescent="0.35">
      <c r="A3185"/>
      <c r="B3185"/>
      <c r="C3185"/>
      <c r="D3185"/>
      <c r="E3185"/>
      <c r="F3185"/>
      <c r="G3185"/>
      <c r="H3185"/>
      <c r="I3185" s="23"/>
      <c r="J3185"/>
      <c r="K3185"/>
      <c r="L3185"/>
      <c r="M3185"/>
      <c r="N3185"/>
      <c r="O3185"/>
      <c r="P3185"/>
      <c r="Q3185"/>
      <c r="R3185"/>
      <c r="S3185" s="23"/>
      <c r="T3185"/>
      <c r="U3185"/>
      <c r="V3185"/>
      <c r="W3185"/>
      <c r="X3185"/>
      <c r="Y3185"/>
      <c r="Z3185"/>
      <c r="AA3185"/>
      <c r="AB3185" s="23"/>
      <c r="AC3185"/>
      <c r="AD3185"/>
      <c r="AE3185"/>
      <c r="AF3185" s="23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</row>
    <row r="3186" spans="1:61" ht="14.5" x14ac:dyDescent="0.35">
      <c r="A3186"/>
      <c r="B3186"/>
      <c r="C3186"/>
      <c r="D3186"/>
      <c r="E3186"/>
      <c r="F3186"/>
      <c r="G3186"/>
      <c r="H3186"/>
      <c r="I3186" s="23"/>
      <c r="J3186"/>
      <c r="K3186"/>
      <c r="L3186"/>
      <c r="M3186"/>
      <c r="N3186"/>
      <c r="O3186"/>
      <c r="P3186"/>
      <c r="Q3186"/>
      <c r="R3186"/>
      <c r="S3186" s="23"/>
      <c r="T3186"/>
      <c r="U3186"/>
      <c r="V3186"/>
      <c r="W3186"/>
      <c r="X3186"/>
      <c r="Y3186"/>
      <c r="Z3186"/>
      <c r="AA3186"/>
      <c r="AB3186" s="23"/>
      <c r="AC3186"/>
      <c r="AD3186"/>
      <c r="AE3186"/>
      <c r="AF3186" s="23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</row>
    <row r="3187" spans="1:61" ht="14.5" x14ac:dyDescent="0.35">
      <c r="A3187"/>
      <c r="B3187"/>
      <c r="C3187"/>
      <c r="D3187"/>
      <c r="E3187"/>
      <c r="F3187"/>
      <c r="G3187"/>
      <c r="H3187"/>
      <c r="I3187" s="23"/>
      <c r="J3187"/>
      <c r="K3187"/>
      <c r="L3187"/>
      <c r="M3187"/>
      <c r="N3187"/>
      <c r="O3187"/>
      <c r="P3187"/>
      <c r="Q3187"/>
      <c r="R3187"/>
      <c r="S3187" s="23"/>
      <c r="T3187"/>
      <c r="U3187"/>
      <c r="V3187"/>
      <c r="W3187"/>
      <c r="X3187"/>
      <c r="Y3187"/>
      <c r="Z3187"/>
      <c r="AA3187"/>
      <c r="AB3187" s="23"/>
      <c r="AC3187"/>
      <c r="AD3187"/>
      <c r="AE3187"/>
      <c r="AF3187" s="23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</row>
    <row r="3188" spans="1:61" ht="14.5" x14ac:dyDescent="0.35">
      <c r="A3188"/>
      <c r="B3188"/>
      <c r="C3188"/>
      <c r="D3188"/>
      <c r="E3188"/>
      <c r="F3188"/>
      <c r="G3188"/>
      <c r="H3188"/>
      <c r="I3188" s="23"/>
      <c r="J3188"/>
      <c r="K3188"/>
      <c r="L3188"/>
      <c r="M3188"/>
      <c r="N3188"/>
      <c r="O3188"/>
      <c r="P3188"/>
      <c r="Q3188"/>
      <c r="R3188"/>
      <c r="S3188" s="23"/>
      <c r="T3188"/>
      <c r="U3188"/>
      <c r="V3188"/>
      <c r="W3188"/>
      <c r="X3188"/>
      <c r="Y3188"/>
      <c r="Z3188"/>
      <c r="AA3188"/>
      <c r="AB3188" s="23"/>
      <c r="AC3188"/>
      <c r="AD3188"/>
      <c r="AE3188"/>
      <c r="AF3188" s="23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</row>
    <row r="3189" spans="1:61" ht="14.5" x14ac:dyDescent="0.35">
      <c r="A3189"/>
      <c r="B3189"/>
      <c r="C3189"/>
      <c r="D3189"/>
      <c r="E3189"/>
      <c r="F3189"/>
      <c r="G3189"/>
      <c r="H3189"/>
      <c r="I3189" s="23"/>
      <c r="J3189"/>
      <c r="K3189"/>
      <c r="L3189"/>
      <c r="M3189"/>
      <c r="N3189"/>
      <c r="O3189"/>
      <c r="P3189"/>
      <c r="Q3189"/>
      <c r="R3189"/>
      <c r="S3189" s="23"/>
      <c r="T3189"/>
      <c r="U3189"/>
      <c r="V3189"/>
      <c r="W3189"/>
      <c r="X3189"/>
      <c r="Y3189"/>
      <c r="Z3189"/>
      <c r="AA3189"/>
      <c r="AB3189" s="23"/>
      <c r="AC3189"/>
      <c r="AD3189"/>
      <c r="AE3189"/>
      <c r="AF3189" s="23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</row>
    <row r="3190" spans="1:61" ht="14.5" x14ac:dyDescent="0.35">
      <c r="A3190"/>
      <c r="B3190"/>
      <c r="C3190"/>
      <c r="D3190"/>
      <c r="E3190"/>
      <c r="F3190"/>
      <c r="G3190"/>
      <c r="H3190"/>
      <c r="I3190" s="23"/>
      <c r="J3190"/>
      <c r="K3190"/>
      <c r="L3190"/>
      <c r="M3190"/>
      <c r="N3190"/>
      <c r="O3190"/>
      <c r="P3190"/>
      <c r="Q3190"/>
      <c r="R3190"/>
      <c r="S3190" s="23"/>
      <c r="T3190"/>
      <c r="U3190"/>
      <c r="V3190"/>
      <c r="W3190"/>
      <c r="X3190"/>
      <c r="Y3190"/>
      <c r="Z3190"/>
      <c r="AA3190"/>
      <c r="AB3190" s="23"/>
      <c r="AC3190"/>
      <c r="AD3190"/>
      <c r="AE3190"/>
      <c r="AF3190" s="23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</row>
    <row r="3191" spans="1:61" ht="14.5" x14ac:dyDescent="0.35">
      <c r="A3191"/>
      <c r="B3191"/>
      <c r="C3191"/>
      <c r="D3191"/>
      <c r="E3191"/>
      <c r="F3191"/>
      <c r="G3191"/>
      <c r="H3191"/>
      <c r="I3191" s="23"/>
      <c r="J3191"/>
      <c r="K3191"/>
      <c r="L3191"/>
      <c r="M3191"/>
      <c r="N3191"/>
      <c r="O3191"/>
      <c r="P3191"/>
      <c r="Q3191"/>
      <c r="R3191"/>
      <c r="S3191" s="23"/>
      <c r="T3191"/>
      <c r="U3191"/>
      <c r="V3191"/>
      <c r="W3191"/>
      <c r="X3191"/>
      <c r="Y3191"/>
      <c r="Z3191"/>
      <c r="AA3191"/>
      <c r="AB3191" s="23"/>
      <c r="AC3191"/>
      <c r="AD3191"/>
      <c r="AE3191"/>
      <c r="AF3191" s="23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</row>
    <row r="3192" spans="1:61" ht="14.5" x14ac:dyDescent="0.35">
      <c r="A3192"/>
      <c r="B3192"/>
      <c r="C3192"/>
      <c r="D3192"/>
      <c r="E3192"/>
      <c r="F3192"/>
      <c r="G3192"/>
      <c r="H3192"/>
      <c r="I3192" s="23"/>
      <c r="J3192"/>
      <c r="K3192"/>
      <c r="L3192"/>
      <c r="M3192"/>
      <c r="N3192"/>
      <c r="O3192"/>
      <c r="P3192"/>
      <c r="Q3192"/>
      <c r="R3192"/>
      <c r="S3192" s="23"/>
      <c r="T3192"/>
      <c r="U3192"/>
      <c r="V3192"/>
      <c r="W3192"/>
      <c r="X3192"/>
      <c r="Y3192"/>
      <c r="Z3192"/>
      <c r="AA3192"/>
      <c r="AB3192" s="23"/>
      <c r="AC3192"/>
      <c r="AD3192"/>
      <c r="AE3192"/>
      <c r="AF3192" s="23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</row>
    <row r="3193" spans="1:61" ht="14.5" x14ac:dyDescent="0.35">
      <c r="A3193"/>
      <c r="B3193"/>
      <c r="C3193"/>
      <c r="D3193"/>
      <c r="E3193"/>
      <c r="F3193"/>
      <c r="G3193"/>
      <c r="H3193"/>
      <c r="I3193" s="23"/>
      <c r="J3193"/>
      <c r="K3193"/>
      <c r="L3193"/>
      <c r="M3193"/>
      <c r="N3193"/>
      <c r="O3193"/>
      <c r="P3193"/>
      <c r="Q3193"/>
      <c r="R3193"/>
      <c r="S3193" s="23"/>
      <c r="T3193"/>
      <c r="U3193"/>
      <c r="V3193"/>
      <c r="W3193"/>
      <c r="X3193"/>
      <c r="Y3193"/>
      <c r="Z3193"/>
      <c r="AA3193"/>
      <c r="AB3193" s="23"/>
      <c r="AC3193"/>
      <c r="AD3193"/>
      <c r="AE3193"/>
      <c r="AF3193" s="2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</row>
    <row r="3194" spans="1:61" ht="14.5" x14ac:dyDescent="0.35">
      <c r="A3194"/>
      <c r="B3194"/>
      <c r="C3194"/>
      <c r="D3194"/>
      <c r="E3194"/>
      <c r="F3194"/>
      <c r="G3194"/>
      <c r="H3194"/>
      <c r="I3194" s="23"/>
      <c r="J3194"/>
      <c r="K3194"/>
      <c r="L3194"/>
      <c r="M3194"/>
      <c r="N3194"/>
      <c r="O3194"/>
      <c r="P3194"/>
      <c r="Q3194"/>
      <c r="R3194"/>
      <c r="S3194" s="23"/>
      <c r="T3194"/>
      <c r="U3194"/>
      <c r="V3194"/>
      <c r="W3194"/>
      <c r="X3194"/>
      <c r="Y3194"/>
      <c r="Z3194"/>
      <c r="AA3194"/>
      <c r="AB3194" s="23"/>
      <c r="AC3194"/>
      <c r="AD3194"/>
      <c r="AE3194"/>
      <c r="AF3194" s="23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</row>
    <row r="3195" spans="1:61" ht="14.5" x14ac:dyDescent="0.35">
      <c r="A3195"/>
      <c r="B3195"/>
      <c r="C3195"/>
      <c r="D3195"/>
      <c r="E3195"/>
      <c r="F3195"/>
      <c r="G3195"/>
      <c r="H3195"/>
      <c r="I3195" s="23"/>
      <c r="J3195"/>
      <c r="K3195"/>
      <c r="L3195"/>
      <c r="M3195"/>
      <c r="N3195"/>
      <c r="O3195"/>
      <c r="P3195"/>
      <c r="Q3195"/>
      <c r="R3195"/>
      <c r="S3195" s="23"/>
      <c r="T3195"/>
      <c r="U3195"/>
      <c r="V3195"/>
      <c r="W3195"/>
      <c r="X3195"/>
      <c r="Y3195"/>
      <c r="Z3195"/>
      <c r="AA3195"/>
      <c r="AB3195" s="23"/>
      <c r="AC3195"/>
      <c r="AD3195"/>
      <c r="AE3195"/>
      <c r="AF3195" s="23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</row>
    <row r="3196" spans="1:61" ht="14.5" x14ac:dyDescent="0.35">
      <c r="A3196"/>
      <c r="B3196"/>
      <c r="C3196"/>
      <c r="D3196"/>
      <c r="E3196"/>
      <c r="F3196"/>
      <c r="G3196"/>
      <c r="H3196"/>
      <c r="I3196" s="23"/>
      <c r="J3196"/>
      <c r="K3196"/>
      <c r="L3196"/>
      <c r="M3196"/>
      <c r="N3196"/>
      <c r="O3196"/>
      <c r="P3196"/>
      <c r="Q3196"/>
      <c r="R3196"/>
      <c r="S3196" s="23"/>
      <c r="T3196"/>
      <c r="U3196"/>
      <c r="V3196"/>
      <c r="W3196"/>
      <c r="X3196"/>
      <c r="Y3196"/>
      <c r="Z3196"/>
      <c r="AA3196"/>
      <c r="AB3196" s="23"/>
      <c r="AC3196"/>
      <c r="AD3196"/>
      <c r="AE3196"/>
      <c r="AF3196" s="23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</row>
    <row r="3197" spans="1:61" ht="14.5" x14ac:dyDescent="0.35">
      <c r="A3197"/>
      <c r="B3197"/>
      <c r="C3197"/>
      <c r="D3197"/>
      <c r="E3197"/>
      <c r="F3197"/>
      <c r="G3197"/>
      <c r="H3197"/>
      <c r="I3197" s="23"/>
      <c r="J3197"/>
      <c r="K3197"/>
      <c r="L3197"/>
      <c r="M3197"/>
      <c r="N3197"/>
      <c r="O3197"/>
      <c r="P3197"/>
      <c r="Q3197"/>
      <c r="R3197"/>
      <c r="S3197" s="23"/>
      <c r="T3197"/>
      <c r="U3197"/>
      <c r="V3197"/>
      <c r="W3197"/>
      <c r="X3197"/>
      <c r="Y3197"/>
      <c r="Z3197"/>
      <c r="AA3197"/>
      <c r="AB3197" s="23"/>
      <c r="AC3197"/>
      <c r="AD3197"/>
      <c r="AE3197"/>
      <c r="AF3197" s="23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</row>
    <row r="3198" spans="1:61" ht="14.5" x14ac:dyDescent="0.35">
      <c r="A3198"/>
      <c r="B3198"/>
      <c r="C3198"/>
      <c r="D3198"/>
      <c r="E3198"/>
      <c r="F3198"/>
      <c r="G3198"/>
      <c r="H3198"/>
      <c r="I3198" s="23"/>
      <c r="J3198"/>
      <c r="K3198"/>
      <c r="L3198"/>
      <c r="M3198"/>
      <c r="N3198"/>
      <c r="O3198"/>
      <c r="P3198"/>
      <c r="Q3198"/>
      <c r="R3198"/>
      <c r="S3198" s="23"/>
      <c r="T3198"/>
      <c r="U3198"/>
      <c r="V3198"/>
      <c r="W3198"/>
      <c r="X3198"/>
      <c r="Y3198"/>
      <c r="Z3198"/>
      <c r="AA3198"/>
      <c r="AB3198" s="23"/>
      <c r="AC3198"/>
      <c r="AD3198"/>
      <c r="AE3198"/>
      <c r="AF3198" s="23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</row>
    <row r="3199" spans="1:61" ht="14.5" x14ac:dyDescent="0.35">
      <c r="A3199"/>
      <c r="B3199"/>
      <c r="C3199"/>
      <c r="D3199"/>
      <c r="E3199"/>
      <c r="F3199"/>
      <c r="G3199"/>
      <c r="H3199"/>
      <c r="I3199" s="23"/>
      <c r="J3199"/>
      <c r="K3199"/>
      <c r="L3199"/>
      <c r="M3199"/>
      <c r="N3199"/>
      <c r="O3199"/>
      <c r="P3199"/>
      <c r="Q3199"/>
      <c r="R3199"/>
      <c r="S3199" s="23"/>
      <c r="T3199"/>
      <c r="U3199"/>
      <c r="V3199"/>
      <c r="W3199"/>
      <c r="X3199"/>
      <c r="Y3199"/>
      <c r="Z3199"/>
      <c r="AA3199"/>
      <c r="AB3199" s="23"/>
      <c r="AC3199"/>
      <c r="AD3199"/>
      <c r="AE3199"/>
      <c r="AF3199" s="23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</row>
    <row r="3200" spans="1:61" ht="14.5" x14ac:dyDescent="0.35">
      <c r="A3200"/>
      <c r="B3200"/>
      <c r="C3200"/>
      <c r="D3200"/>
      <c r="E3200"/>
      <c r="F3200"/>
      <c r="G3200"/>
      <c r="H3200"/>
      <c r="I3200" s="23"/>
      <c r="J3200"/>
      <c r="K3200"/>
      <c r="L3200"/>
      <c r="M3200"/>
      <c r="N3200"/>
      <c r="O3200"/>
      <c r="P3200"/>
      <c r="Q3200"/>
      <c r="R3200"/>
      <c r="S3200" s="23"/>
      <c r="T3200"/>
      <c r="U3200"/>
      <c r="V3200"/>
      <c r="W3200"/>
      <c r="X3200"/>
      <c r="Y3200"/>
      <c r="Z3200"/>
      <c r="AA3200"/>
      <c r="AB3200" s="23"/>
      <c r="AC3200"/>
      <c r="AD3200"/>
      <c r="AE3200"/>
      <c r="AF3200" s="23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</row>
    <row r="3201" spans="1:61" ht="14.5" x14ac:dyDescent="0.35">
      <c r="A3201"/>
      <c r="B3201"/>
      <c r="C3201"/>
      <c r="D3201"/>
      <c r="E3201"/>
      <c r="F3201"/>
      <c r="G3201"/>
      <c r="H3201"/>
      <c r="I3201" s="23"/>
      <c r="J3201"/>
      <c r="K3201"/>
      <c r="L3201"/>
      <c r="M3201"/>
      <c r="N3201"/>
      <c r="O3201"/>
      <c r="P3201"/>
      <c r="Q3201"/>
      <c r="R3201"/>
      <c r="S3201" s="23"/>
      <c r="T3201"/>
      <c r="U3201"/>
      <c r="V3201"/>
      <c r="W3201"/>
      <c r="X3201"/>
      <c r="Y3201"/>
      <c r="Z3201"/>
      <c r="AA3201"/>
      <c r="AB3201" s="23"/>
      <c r="AC3201"/>
      <c r="AD3201"/>
      <c r="AE3201"/>
      <c r="AF3201" s="23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</row>
    <row r="3202" spans="1:61" ht="14.5" x14ac:dyDescent="0.35">
      <c r="A3202"/>
      <c r="B3202"/>
      <c r="C3202"/>
      <c r="D3202"/>
      <c r="E3202"/>
      <c r="F3202"/>
      <c r="G3202"/>
      <c r="H3202"/>
      <c r="I3202" s="23"/>
      <c r="J3202"/>
      <c r="K3202"/>
      <c r="L3202"/>
      <c r="M3202"/>
      <c r="N3202"/>
      <c r="O3202"/>
      <c r="P3202"/>
      <c r="Q3202"/>
      <c r="R3202"/>
      <c r="S3202" s="23"/>
      <c r="T3202"/>
      <c r="U3202"/>
      <c r="V3202"/>
      <c r="W3202"/>
      <c r="X3202"/>
      <c r="Y3202"/>
      <c r="Z3202"/>
      <c r="AA3202"/>
      <c r="AB3202" s="23"/>
      <c r="AC3202"/>
      <c r="AD3202"/>
      <c r="AE3202"/>
      <c r="AF3202" s="23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</row>
    <row r="3203" spans="1:61" ht="14.5" x14ac:dyDescent="0.35">
      <c r="A3203"/>
      <c r="B3203"/>
      <c r="C3203"/>
      <c r="D3203"/>
      <c r="E3203"/>
      <c r="F3203"/>
      <c r="G3203"/>
      <c r="H3203"/>
      <c r="I3203" s="23"/>
      <c r="J3203"/>
      <c r="K3203"/>
      <c r="L3203"/>
      <c r="M3203"/>
      <c r="N3203"/>
      <c r="O3203"/>
      <c r="P3203"/>
      <c r="Q3203"/>
      <c r="R3203"/>
      <c r="S3203" s="23"/>
      <c r="T3203"/>
      <c r="U3203"/>
      <c r="V3203"/>
      <c r="W3203"/>
      <c r="X3203"/>
      <c r="Y3203"/>
      <c r="Z3203"/>
      <c r="AA3203"/>
      <c r="AB3203" s="23"/>
      <c r="AC3203"/>
      <c r="AD3203"/>
      <c r="AE3203"/>
      <c r="AF3203" s="2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</row>
    <row r="3204" spans="1:61" ht="14.5" x14ac:dyDescent="0.35">
      <c r="A3204"/>
      <c r="B3204"/>
      <c r="C3204"/>
      <c r="D3204"/>
      <c r="E3204"/>
      <c r="F3204"/>
      <c r="G3204"/>
      <c r="H3204"/>
      <c r="I3204" s="23"/>
      <c r="J3204"/>
      <c r="K3204"/>
      <c r="L3204"/>
      <c r="M3204"/>
      <c r="N3204"/>
      <c r="O3204"/>
      <c r="P3204"/>
      <c r="Q3204"/>
      <c r="R3204"/>
      <c r="S3204" s="23"/>
      <c r="T3204"/>
      <c r="U3204"/>
      <c r="V3204"/>
      <c r="W3204"/>
      <c r="X3204"/>
      <c r="Y3204"/>
      <c r="Z3204"/>
      <c r="AA3204"/>
      <c r="AB3204" s="23"/>
      <c r="AC3204"/>
      <c r="AD3204"/>
      <c r="AE3204"/>
      <c r="AF3204" s="23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</row>
    <row r="3205" spans="1:61" ht="14.5" x14ac:dyDescent="0.35">
      <c r="A3205"/>
      <c r="B3205"/>
      <c r="C3205"/>
      <c r="D3205"/>
      <c r="E3205"/>
      <c r="F3205"/>
      <c r="G3205"/>
      <c r="H3205"/>
      <c r="I3205" s="23"/>
      <c r="J3205"/>
      <c r="K3205"/>
      <c r="L3205"/>
      <c r="M3205"/>
      <c r="N3205"/>
      <c r="O3205"/>
      <c r="P3205"/>
      <c r="Q3205"/>
      <c r="R3205"/>
      <c r="S3205" s="23"/>
      <c r="T3205"/>
      <c r="U3205"/>
      <c r="V3205"/>
      <c r="W3205"/>
      <c r="X3205"/>
      <c r="Y3205"/>
      <c r="Z3205"/>
      <c r="AA3205"/>
      <c r="AB3205" s="23"/>
      <c r="AC3205"/>
      <c r="AD3205"/>
      <c r="AE3205"/>
      <c r="AF3205" s="23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</row>
    <row r="3206" spans="1:61" ht="14.5" x14ac:dyDescent="0.35">
      <c r="A3206"/>
      <c r="B3206"/>
      <c r="C3206"/>
      <c r="D3206"/>
      <c r="E3206"/>
      <c r="F3206"/>
      <c r="G3206"/>
      <c r="H3206"/>
      <c r="I3206" s="23"/>
      <c r="J3206"/>
      <c r="K3206"/>
      <c r="L3206"/>
      <c r="M3206"/>
      <c r="N3206"/>
      <c r="O3206"/>
      <c r="P3206"/>
      <c r="Q3206"/>
      <c r="R3206"/>
      <c r="S3206" s="23"/>
      <c r="T3206"/>
      <c r="U3206"/>
      <c r="V3206"/>
      <c r="W3206"/>
      <c r="X3206"/>
      <c r="Y3206"/>
      <c r="Z3206"/>
      <c r="AA3206"/>
      <c r="AB3206" s="23"/>
      <c r="AC3206"/>
      <c r="AD3206"/>
      <c r="AE3206"/>
      <c r="AF3206" s="23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</row>
    <row r="3207" spans="1:61" ht="14.5" x14ac:dyDescent="0.35">
      <c r="A3207"/>
      <c r="B3207"/>
      <c r="C3207"/>
      <c r="D3207"/>
      <c r="E3207"/>
      <c r="F3207"/>
      <c r="G3207"/>
      <c r="H3207"/>
      <c r="I3207" s="23"/>
      <c r="J3207"/>
      <c r="K3207"/>
      <c r="L3207"/>
      <c r="M3207"/>
      <c r="N3207"/>
      <c r="O3207"/>
      <c r="P3207"/>
      <c r="Q3207"/>
      <c r="R3207"/>
      <c r="S3207" s="23"/>
      <c r="T3207"/>
      <c r="U3207"/>
      <c r="V3207"/>
      <c r="W3207"/>
      <c r="X3207"/>
      <c r="Y3207"/>
      <c r="Z3207"/>
      <c r="AA3207"/>
      <c r="AB3207" s="23"/>
      <c r="AC3207"/>
      <c r="AD3207"/>
      <c r="AE3207"/>
      <c r="AF3207" s="23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</row>
    <row r="3208" spans="1:61" ht="14.5" x14ac:dyDescent="0.35">
      <c r="A3208"/>
      <c r="B3208"/>
      <c r="C3208"/>
      <c r="D3208"/>
      <c r="E3208"/>
      <c r="F3208"/>
      <c r="G3208"/>
      <c r="H3208"/>
      <c r="I3208" s="23"/>
      <c r="J3208"/>
      <c r="K3208"/>
      <c r="L3208"/>
      <c r="M3208"/>
      <c r="N3208"/>
      <c r="O3208"/>
      <c r="P3208"/>
      <c r="Q3208"/>
      <c r="R3208"/>
      <c r="S3208" s="23"/>
      <c r="T3208"/>
      <c r="U3208"/>
      <c r="V3208"/>
      <c r="W3208"/>
      <c r="X3208"/>
      <c r="Y3208"/>
      <c r="Z3208"/>
      <c r="AA3208"/>
      <c r="AB3208" s="23"/>
      <c r="AC3208"/>
      <c r="AD3208"/>
      <c r="AE3208"/>
      <c r="AF3208" s="23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</row>
    <row r="3209" spans="1:61" ht="14.5" x14ac:dyDescent="0.35">
      <c r="A3209"/>
      <c r="B3209"/>
      <c r="C3209"/>
      <c r="D3209"/>
      <c r="E3209"/>
      <c r="F3209"/>
      <c r="G3209"/>
      <c r="H3209"/>
      <c r="I3209" s="23"/>
      <c r="J3209"/>
      <c r="K3209"/>
      <c r="L3209"/>
      <c r="M3209"/>
      <c r="N3209"/>
      <c r="O3209"/>
      <c r="P3209"/>
      <c r="Q3209"/>
      <c r="R3209"/>
      <c r="S3209" s="23"/>
      <c r="T3209"/>
      <c r="U3209"/>
      <c r="V3209"/>
      <c r="W3209"/>
      <c r="X3209"/>
      <c r="Y3209"/>
      <c r="Z3209"/>
      <c r="AA3209"/>
      <c r="AB3209" s="23"/>
      <c r="AC3209"/>
      <c r="AD3209"/>
      <c r="AE3209"/>
      <c r="AF3209" s="23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</row>
    <row r="3210" spans="1:61" ht="14.5" x14ac:dyDescent="0.35">
      <c r="A3210"/>
      <c r="B3210"/>
      <c r="C3210"/>
      <c r="D3210"/>
      <c r="E3210"/>
      <c r="F3210"/>
      <c r="G3210"/>
      <c r="H3210"/>
      <c r="I3210" s="23"/>
      <c r="J3210"/>
      <c r="K3210"/>
      <c r="L3210"/>
      <c r="M3210"/>
      <c r="N3210"/>
      <c r="O3210"/>
      <c r="P3210"/>
      <c r="Q3210"/>
      <c r="R3210"/>
      <c r="S3210" s="23"/>
      <c r="T3210"/>
      <c r="U3210"/>
      <c r="V3210"/>
      <c r="W3210"/>
      <c r="X3210"/>
      <c r="Y3210"/>
      <c r="Z3210"/>
      <c r="AA3210"/>
      <c r="AB3210" s="23"/>
      <c r="AC3210"/>
      <c r="AD3210"/>
      <c r="AE3210"/>
      <c r="AF3210" s="23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</row>
    <row r="3211" spans="1:61" ht="14.5" x14ac:dyDescent="0.35">
      <c r="A3211"/>
      <c r="B3211"/>
      <c r="C3211"/>
      <c r="D3211"/>
      <c r="E3211"/>
      <c r="F3211"/>
      <c r="G3211"/>
      <c r="H3211"/>
      <c r="I3211" s="23"/>
      <c r="J3211"/>
      <c r="K3211"/>
      <c r="L3211"/>
      <c r="M3211"/>
      <c r="N3211"/>
      <c r="O3211"/>
      <c r="P3211"/>
      <c r="Q3211"/>
      <c r="R3211"/>
      <c r="S3211" s="23"/>
      <c r="T3211"/>
      <c r="U3211"/>
      <c r="V3211"/>
      <c r="W3211"/>
      <c r="X3211"/>
      <c r="Y3211"/>
      <c r="Z3211"/>
      <c r="AA3211"/>
      <c r="AB3211" s="23"/>
      <c r="AC3211"/>
      <c r="AD3211"/>
      <c r="AE3211"/>
      <c r="AF3211" s="23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</row>
    <row r="3212" spans="1:61" ht="14.5" x14ac:dyDescent="0.35">
      <c r="A3212"/>
      <c r="B3212"/>
      <c r="C3212"/>
      <c r="D3212"/>
      <c r="E3212"/>
      <c r="F3212"/>
      <c r="G3212"/>
      <c r="H3212"/>
      <c r="I3212" s="23"/>
      <c r="J3212"/>
      <c r="K3212"/>
      <c r="L3212"/>
      <c r="M3212"/>
      <c r="N3212"/>
      <c r="O3212"/>
      <c r="P3212"/>
      <c r="Q3212"/>
      <c r="R3212"/>
      <c r="S3212" s="23"/>
      <c r="T3212"/>
      <c r="U3212"/>
      <c r="V3212"/>
      <c r="W3212"/>
      <c r="X3212"/>
      <c r="Y3212"/>
      <c r="Z3212"/>
      <c r="AA3212"/>
      <c r="AB3212" s="23"/>
      <c r="AC3212"/>
      <c r="AD3212"/>
      <c r="AE3212"/>
      <c r="AF3212" s="23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</row>
    <row r="3213" spans="1:61" ht="14.5" x14ac:dyDescent="0.35">
      <c r="A3213"/>
      <c r="B3213"/>
      <c r="C3213"/>
      <c r="D3213"/>
      <c r="E3213"/>
      <c r="F3213"/>
      <c r="G3213"/>
      <c r="H3213"/>
      <c r="I3213" s="23"/>
      <c r="J3213"/>
      <c r="K3213"/>
      <c r="L3213"/>
      <c r="M3213"/>
      <c r="N3213"/>
      <c r="O3213"/>
      <c r="P3213"/>
      <c r="Q3213"/>
      <c r="R3213"/>
      <c r="S3213" s="23"/>
      <c r="T3213"/>
      <c r="U3213"/>
      <c r="V3213"/>
      <c r="W3213"/>
      <c r="X3213"/>
      <c r="Y3213"/>
      <c r="Z3213"/>
      <c r="AA3213"/>
      <c r="AB3213" s="23"/>
      <c r="AC3213"/>
      <c r="AD3213"/>
      <c r="AE3213"/>
      <c r="AF3213" s="2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</row>
    <row r="3214" spans="1:61" ht="14.5" x14ac:dyDescent="0.35">
      <c r="A3214"/>
      <c r="B3214"/>
      <c r="C3214"/>
      <c r="D3214"/>
      <c r="E3214"/>
      <c r="F3214"/>
      <c r="G3214"/>
      <c r="H3214"/>
      <c r="I3214" s="23"/>
      <c r="J3214"/>
      <c r="K3214"/>
      <c r="L3214"/>
      <c r="M3214"/>
      <c r="N3214"/>
      <c r="O3214"/>
      <c r="P3214"/>
      <c r="Q3214"/>
      <c r="R3214"/>
      <c r="S3214" s="23"/>
      <c r="T3214"/>
      <c r="U3214"/>
      <c r="V3214"/>
      <c r="W3214"/>
      <c r="X3214"/>
      <c r="Y3214"/>
      <c r="Z3214"/>
      <c r="AA3214"/>
      <c r="AB3214" s="23"/>
      <c r="AC3214"/>
      <c r="AD3214"/>
      <c r="AE3214"/>
      <c r="AF3214" s="23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</row>
    <row r="3215" spans="1:61" ht="14.5" x14ac:dyDescent="0.35">
      <c r="A3215"/>
      <c r="B3215"/>
      <c r="C3215"/>
      <c r="D3215"/>
      <c r="E3215"/>
      <c r="F3215"/>
      <c r="G3215"/>
      <c r="H3215"/>
      <c r="I3215" s="23"/>
      <c r="J3215"/>
      <c r="K3215"/>
      <c r="L3215"/>
      <c r="M3215"/>
      <c r="N3215"/>
      <c r="O3215"/>
      <c r="P3215"/>
      <c r="Q3215"/>
      <c r="R3215"/>
      <c r="S3215" s="23"/>
      <c r="T3215"/>
      <c r="U3215"/>
      <c r="V3215"/>
      <c r="W3215"/>
      <c r="X3215"/>
      <c r="Y3215"/>
      <c r="Z3215"/>
      <c r="AA3215"/>
      <c r="AB3215" s="23"/>
      <c r="AC3215"/>
      <c r="AD3215"/>
      <c r="AE3215"/>
      <c r="AF3215" s="23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</row>
    <row r="3216" spans="1:61" ht="14.5" x14ac:dyDescent="0.35">
      <c r="A3216"/>
      <c r="B3216"/>
      <c r="C3216"/>
      <c r="D3216"/>
      <c r="E3216"/>
      <c r="F3216"/>
      <c r="G3216"/>
      <c r="H3216"/>
      <c r="I3216" s="23"/>
      <c r="J3216"/>
      <c r="K3216"/>
      <c r="L3216"/>
      <c r="M3216"/>
      <c r="N3216"/>
      <c r="O3216"/>
      <c r="P3216"/>
      <c r="Q3216"/>
      <c r="R3216"/>
      <c r="S3216" s="23"/>
      <c r="T3216"/>
      <c r="U3216"/>
      <c r="V3216"/>
      <c r="W3216"/>
      <c r="X3216"/>
      <c r="Y3216"/>
      <c r="Z3216"/>
      <c r="AA3216"/>
      <c r="AB3216" s="23"/>
      <c r="AC3216"/>
      <c r="AD3216"/>
      <c r="AE3216"/>
      <c r="AF3216" s="23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</row>
    <row r="3217" spans="1:61" ht="14.5" x14ac:dyDescent="0.35">
      <c r="A3217"/>
      <c r="B3217"/>
      <c r="C3217"/>
      <c r="D3217"/>
      <c r="E3217"/>
      <c r="F3217"/>
      <c r="G3217"/>
      <c r="H3217"/>
      <c r="I3217" s="23"/>
      <c r="J3217"/>
      <c r="K3217"/>
      <c r="L3217"/>
      <c r="M3217"/>
      <c r="N3217"/>
      <c r="O3217"/>
      <c r="P3217"/>
      <c r="Q3217"/>
      <c r="R3217"/>
      <c r="S3217" s="23"/>
      <c r="T3217"/>
      <c r="U3217"/>
      <c r="V3217"/>
      <c r="W3217"/>
      <c r="X3217"/>
      <c r="Y3217"/>
      <c r="Z3217"/>
      <c r="AA3217"/>
      <c r="AB3217" s="23"/>
      <c r="AC3217"/>
      <c r="AD3217"/>
      <c r="AE3217"/>
      <c r="AF3217" s="23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</row>
    <row r="3218" spans="1:61" ht="14.5" x14ac:dyDescent="0.35">
      <c r="A3218"/>
      <c r="B3218"/>
      <c r="C3218"/>
      <c r="D3218"/>
      <c r="E3218"/>
      <c r="F3218"/>
      <c r="G3218"/>
      <c r="H3218"/>
      <c r="I3218" s="23"/>
      <c r="J3218"/>
      <c r="K3218"/>
      <c r="L3218"/>
      <c r="M3218"/>
      <c r="N3218"/>
      <c r="O3218"/>
      <c r="P3218"/>
      <c r="Q3218"/>
      <c r="R3218"/>
      <c r="S3218" s="23"/>
      <c r="T3218"/>
      <c r="U3218"/>
      <c r="V3218"/>
      <c r="W3218"/>
      <c r="X3218"/>
      <c r="Y3218"/>
      <c r="Z3218"/>
      <c r="AA3218"/>
      <c r="AB3218" s="23"/>
      <c r="AC3218"/>
      <c r="AD3218"/>
      <c r="AE3218"/>
      <c r="AF3218" s="23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</row>
    <row r="3219" spans="1:61" ht="14.5" x14ac:dyDescent="0.35">
      <c r="A3219"/>
      <c r="B3219"/>
      <c r="C3219"/>
      <c r="D3219"/>
      <c r="E3219"/>
      <c r="F3219"/>
      <c r="G3219"/>
      <c r="H3219"/>
      <c r="I3219" s="23"/>
      <c r="J3219"/>
      <c r="K3219"/>
      <c r="L3219"/>
      <c r="M3219"/>
      <c r="N3219"/>
      <c r="O3219"/>
      <c r="P3219"/>
      <c r="Q3219"/>
      <c r="R3219"/>
      <c r="S3219" s="23"/>
      <c r="T3219"/>
      <c r="U3219"/>
      <c r="V3219"/>
      <c r="W3219"/>
      <c r="X3219"/>
      <c r="Y3219"/>
      <c r="Z3219"/>
      <c r="AA3219"/>
      <c r="AB3219" s="23"/>
      <c r="AC3219"/>
      <c r="AD3219"/>
      <c r="AE3219"/>
      <c r="AF3219" s="23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</row>
    <row r="3220" spans="1:61" ht="14.5" x14ac:dyDescent="0.35">
      <c r="A3220"/>
      <c r="B3220"/>
      <c r="C3220"/>
      <c r="D3220"/>
      <c r="E3220"/>
      <c r="F3220"/>
      <c r="G3220"/>
      <c r="H3220"/>
      <c r="I3220" s="23"/>
      <c r="J3220"/>
      <c r="K3220"/>
      <c r="L3220"/>
      <c r="M3220"/>
      <c r="N3220"/>
      <c r="O3220"/>
      <c r="P3220"/>
      <c r="Q3220"/>
      <c r="R3220"/>
      <c r="S3220" s="23"/>
      <c r="T3220"/>
      <c r="U3220"/>
      <c r="V3220"/>
      <c r="W3220"/>
      <c r="X3220"/>
      <c r="Y3220"/>
      <c r="Z3220"/>
      <c r="AA3220"/>
      <c r="AB3220" s="23"/>
      <c r="AC3220"/>
      <c r="AD3220"/>
      <c r="AE3220"/>
      <c r="AF3220" s="23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</row>
    <row r="3221" spans="1:61" ht="14.5" x14ac:dyDescent="0.35">
      <c r="A3221"/>
      <c r="B3221"/>
      <c r="C3221"/>
      <c r="D3221"/>
      <c r="E3221"/>
      <c r="F3221"/>
      <c r="G3221"/>
      <c r="H3221"/>
      <c r="I3221" s="23"/>
      <c r="J3221"/>
      <c r="K3221"/>
      <c r="L3221"/>
      <c r="M3221"/>
      <c r="N3221"/>
      <c r="O3221"/>
      <c r="P3221"/>
      <c r="Q3221"/>
      <c r="R3221"/>
      <c r="S3221" s="23"/>
      <c r="T3221"/>
      <c r="U3221"/>
      <c r="V3221"/>
      <c r="W3221"/>
      <c r="X3221"/>
      <c r="Y3221"/>
      <c r="Z3221"/>
      <c r="AA3221"/>
      <c r="AB3221" s="23"/>
      <c r="AC3221"/>
      <c r="AD3221"/>
      <c r="AE3221"/>
      <c r="AF3221" s="23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</row>
    <row r="3222" spans="1:61" ht="14.5" x14ac:dyDescent="0.35">
      <c r="A3222"/>
      <c r="B3222"/>
      <c r="C3222"/>
      <c r="D3222"/>
      <c r="E3222"/>
      <c r="F3222"/>
      <c r="G3222"/>
      <c r="H3222"/>
      <c r="I3222" s="23"/>
      <c r="J3222"/>
      <c r="K3222"/>
      <c r="L3222"/>
      <c r="M3222"/>
      <c r="N3222"/>
      <c r="O3222"/>
      <c r="P3222"/>
      <c r="Q3222"/>
      <c r="R3222"/>
      <c r="S3222" s="23"/>
      <c r="T3222"/>
      <c r="U3222"/>
      <c r="V3222"/>
      <c r="W3222"/>
      <c r="X3222"/>
      <c r="Y3222"/>
      <c r="Z3222"/>
      <c r="AA3222"/>
      <c r="AB3222" s="23"/>
      <c r="AC3222"/>
      <c r="AD3222"/>
      <c r="AE3222"/>
      <c r="AF3222" s="23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</row>
    <row r="3223" spans="1:61" ht="14.5" x14ac:dyDescent="0.35">
      <c r="A3223"/>
      <c r="B3223"/>
      <c r="C3223"/>
      <c r="D3223"/>
      <c r="E3223"/>
      <c r="F3223"/>
      <c r="G3223"/>
      <c r="H3223"/>
      <c r="I3223" s="23"/>
      <c r="J3223"/>
      <c r="K3223"/>
      <c r="L3223"/>
      <c r="M3223"/>
      <c r="N3223"/>
      <c r="O3223"/>
      <c r="P3223"/>
      <c r="Q3223"/>
      <c r="R3223"/>
      <c r="S3223" s="23"/>
      <c r="T3223"/>
      <c r="U3223"/>
      <c r="V3223"/>
      <c r="W3223"/>
      <c r="X3223"/>
      <c r="Y3223"/>
      <c r="Z3223"/>
      <c r="AA3223"/>
      <c r="AB3223" s="23"/>
      <c r="AC3223"/>
      <c r="AD3223"/>
      <c r="AE3223"/>
      <c r="AF3223" s="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</row>
    <row r="3224" spans="1:61" ht="14.5" x14ac:dyDescent="0.35">
      <c r="A3224"/>
      <c r="B3224"/>
      <c r="C3224"/>
      <c r="D3224"/>
      <c r="E3224"/>
      <c r="F3224"/>
      <c r="G3224"/>
      <c r="H3224"/>
      <c r="I3224" s="23"/>
      <c r="J3224"/>
      <c r="K3224"/>
      <c r="L3224"/>
      <c r="M3224"/>
      <c r="N3224"/>
      <c r="O3224"/>
      <c r="P3224"/>
      <c r="Q3224"/>
      <c r="R3224"/>
      <c r="S3224" s="23"/>
      <c r="T3224"/>
      <c r="U3224"/>
      <c r="V3224"/>
      <c r="W3224"/>
      <c r="X3224"/>
      <c r="Y3224"/>
      <c r="Z3224"/>
      <c r="AA3224"/>
      <c r="AB3224" s="23"/>
      <c r="AC3224"/>
      <c r="AD3224"/>
      <c r="AE3224"/>
      <c r="AF3224" s="23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</row>
    <row r="3225" spans="1:61" ht="14.5" x14ac:dyDescent="0.35">
      <c r="A3225"/>
      <c r="B3225"/>
      <c r="C3225"/>
      <c r="D3225"/>
      <c r="E3225"/>
      <c r="F3225"/>
      <c r="G3225"/>
      <c r="H3225"/>
      <c r="I3225" s="23"/>
      <c r="J3225"/>
      <c r="K3225"/>
      <c r="L3225"/>
      <c r="M3225"/>
      <c r="N3225"/>
      <c r="O3225"/>
      <c r="P3225"/>
      <c r="Q3225"/>
      <c r="R3225"/>
      <c r="S3225" s="23"/>
      <c r="T3225"/>
      <c r="U3225"/>
      <c r="V3225"/>
      <c r="W3225"/>
      <c r="X3225"/>
      <c r="Y3225"/>
      <c r="Z3225"/>
      <c r="AA3225"/>
      <c r="AB3225" s="23"/>
      <c r="AC3225"/>
      <c r="AD3225"/>
      <c r="AE3225"/>
      <c r="AF3225" s="23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</row>
    <row r="3226" spans="1:61" ht="14.5" x14ac:dyDescent="0.35">
      <c r="A3226"/>
      <c r="B3226"/>
      <c r="C3226"/>
      <c r="D3226"/>
      <c r="E3226"/>
      <c r="F3226"/>
      <c r="G3226"/>
      <c r="H3226"/>
      <c r="I3226" s="23"/>
      <c r="J3226"/>
      <c r="K3226"/>
      <c r="L3226"/>
      <c r="M3226"/>
      <c r="N3226"/>
      <c r="O3226"/>
      <c r="P3226"/>
      <c r="Q3226"/>
      <c r="R3226"/>
      <c r="S3226" s="23"/>
      <c r="T3226"/>
      <c r="U3226"/>
      <c r="V3226"/>
      <c r="W3226"/>
      <c r="X3226"/>
      <c r="Y3226"/>
      <c r="Z3226"/>
      <c r="AA3226"/>
      <c r="AB3226" s="23"/>
      <c r="AC3226"/>
      <c r="AD3226"/>
      <c r="AE3226"/>
      <c r="AF3226" s="23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</row>
    <row r="3227" spans="1:61" ht="14.5" x14ac:dyDescent="0.35">
      <c r="A3227"/>
      <c r="B3227"/>
      <c r="C3227"/>
      <c r="D3227"/>
      <c r="E3227"/>
      <c r="F3227"/>
      <c r="G3227"/>
      <c r="H3227"/>
      <c r="I3227" s="23"/>
      <c r="J3227"/>
      <c r="K3227"/>
      <c r="L3227"/>
      <c r="M3227"/>
      <c r="N3227"/>
      <c r="O3227"/>
      <c r="P3227"/>
      <c r="Q3227"/>
      <c r="R3227"/>
      <c r="S3227" s="23"/>
      <c r="T3227"/>
      <c r="U3227"/>
      <c r="V3227"/>
      <c r="W3227"/>
      <c r="X3227"/>
      <c r="Y3227"/>
      <c r="Z3227"/>
      <c r="AA3227"/>
      <c r="AB3227" s="23"/>
      <c r="AC3227"/>
      <c r="AD3227"/>
      <c r="AE3227"/>
      <c r="AF3227" s="23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</row>
    <row r="3228" spans="1:61" ht="14.5" x14ac:dyDescent="0.35">
      <c r="A3228"/>
      <c r="B3228"/>
      <c r="C3228"/>
      <c r="D3228"/>
      <c r="E3228"/>
      <c r="F3228"/>
      <c r="G3228"/>
      <c r="H3228"/>
      <c r="I3228" s="23"/>
      <c r="J3228"/>
      <c r="K3228"/>
      <c r="L3228"/>
      <c r="M3228"/>
      <c r="N3228"/>
      <c r="O3228"/>
      <c r="P3228"/>
      <c r="Q3228"/>
      <c r="R3228"/>
      <c r="S3228" s="23"/>
      <c r="T3228"/>
      <c r="U3228"/>
      <c r="V3228"/>
      <c r="W3228"/>
      <c r="X3228"/>
      <c r="Y3228"/>
      <c r="Z3228"/>
      <c r="AA3228"/>
      <c r="AB3228" s="23"/>
      <c r="AC3228"/>
      <c r="AD3228"/>
      <c r="AE3228"/>
      <c r="AF3228" s="23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</row>
    <row r="3229" spans="1:61" ht="14.5" x14ac:dyDescent="0.35">
      <c r="A3229"/>
      <c r="B3229"/>
      <c r="C3229"/>
      <c r="D3229"/>
      <c r="E3229"/>
      <c r="F3229"/>
      <c r="G3229"/>
      <c r="H3229"/>
      <c r="I3229" s="23"/>
      <c r="J3229"/>
      <c r="K3229"/>
      <c r="L3229"/>
      <c r="M3229"/>
      <c r="N3229"/>
      <c r="O3229"/>
      <c r="P3229"/>
      <c r="Q3229"/>
      <c r="R3229"/>
      <c r="S3229" s="23"/>
      <c r="T3229"/>
      <c r="U3229"/>
      <c r="V3229"/>
      <c r="W3229"/>
      <c r="X3229"/>
      <c r="Y3229"/>
      <c r="Z3229"/>
      <c r="AA3229"/>
      <c r="AB3229" s="23"/>
      <c r="AC3229"/>
      <c r="AD3229"/>
      <c r="AE3229"/>
      <c r="AF3229" s="23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</row>
    <row r="3230" spans="1:61" ht="14.5" x14ac:dyDescent="0.35">
      <c r="A3230"/>
      <c r="B3230"/>
      <c r="C3230"/>
      <c r="D3230"/>
      <c r="E3230"/>
      <c r="F3230"/>
      <c r="G3230"/>
      <c r="H3230"/>
      <c r="I3230" s="23"/>
      <c r="J3230"/>
      <c r="K3230"/>
      <c r="L3230"/>
      <c r="M3230"/>
      <c r="N3230"/>
      <c r="O3230"/>
      <c r="P3230"/>
      <c r="Q3230"/>
      <c r="R3230"/>
      <c r="S3230" s="23"/>
      <c r="T3230"/>
      <c r="U3230"/>
      <c r="V3230"/>
      <c r="W3230"/>
      <c r="X3230"/>
      <c r="Y3230"/>
      <c r="Z3230"/>
      <c r="AA3230"/>
      <c r="AB3230" s="23"/>
      <c r="AC3230"/>
      <c r="AD3230"/>
      <c r="AE3230"/>
      <c r="AF3230" s="23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</row>
    <row r="3231" spans="1:61" ht="14.5" x14ac:dyDescent="0.35">
      <c r="A3231"/>
      <c r="B3231"/>
      <c r="C3231"/>
      <c r="D3231"/>
      <c r="E3231"/>
      <c r="F3231"/>
      <c r="G3231"/>
      <c r="H3231"/>
      <c r="I3231" s="23"/>
      <c r="J3231"/>
      <c r="K3231"/>
      <c r="L3231"/>
      <c r="M3231"/>
      <c r="N3231"/>
      <c r="O3231"/>
      <c r="P3231"/>
      <c r="Q3231"/>
      <c r="R3231"/>
      <c r="S3231" s="23"/>
      <c r="T3231"/>
      <c r="U3231"/>
      <c r="V3231"/>
      <c r="W3231"/>
      <c r="X3231"/>
      <c r="Y3231"/>
      <c r="Z3231"/>
      <c r="AA3231"/>
      <c r="AB3231" s="23"/>
      <c r="AC3231"/>
      <c r="AD3231"/>
      <c r="AE3231"/>
      <c r="AF3231" s="23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</row>
    <row r="3232" spans="1:61" ht="14.5" x14ac:dyDescent="0.35">
      <c r="A3232"/>
      <c r="B3232"/>
      <c r="C3232"/>
      <c r="D3232"/>
      <c r="E3232"/>
      <c r="F3232"/>
      <c r="G3232"/>
      <c r="H3232"/>
      <c r="I3232" s="23"/>
      <c r="J3232"/>
      <c r="K3232"/>
      <c r="L3232"/>
      <c r="M3232"/>
      <c r="N3232"/>
      <c r="O3232"/>
      <c r="P3232"/>
      <c r="Q3232"/>
      <c r="R3232"/>
      <c r="S3232" s="23"/>
      <c r="T3232"/>
      <c r="U3232"/>
      <c r="V3232"/>
      <c r="W3232"/>
      <c r="X3232"/>
      <c r="Y3232"/>
      <c r="Z3232"/>
      <c r="AA3232"/>
      <c r="AB3232" s="23"/>
      <c r="AC3232"/>
      <c r="AD3232"/>
      <c r="AE3232"/>
      <c r="AF3232" s="23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</row>
    <row r="3233" spans="1:61" ht="14.5" x14ac:dyDescent="0.35">
      <c r="A3233"/>
      <c r="B3233"/>
      <c r="C3233"/>
      <c r="D3233"/>
      <c r="E3233"/>
      <c r="F3233"/>
      <c r="G3233"/>
      <c r="H3233"/>
      <c r="I3233" s="23"/>
      <c r="J3233"/>
      <c r="K3233"/>
      <c r="L3233"/>
      <c r="M3233"/>
      <c r="N3233"/>
      <c r="O3233"/>
      <c r="P3233"/>
      <c r="Q3233"/>
      <c r="R3233"/>
      <c r="S3233" s="23"/>
      <c r="T3233"/>
      <c r="U3233"/>
      <c r="V3233"/>
      <c r="W3233"/>
      <c r="X3233"/>
      <c r="Y3233"/>
      <c r="Z3233"/>
      <c r="AA3233"/>
      <c r="AB3233" s="23"/>
      <c r="AC3233"/>
      <c r="AD3233"/>
      <c r="AE3233"/>
      <c r="AF3233" s="2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</row>
    <row r="3234" spans="1:61" ht="14.5" x14ac:dyDescent="0.35">
      <c r="A3234"/>
      <c r="B3234"/>
      <c r="C3234"/>
      <c r="D3234"/>
      <c r="E3234"/>
      <c r="F3234"/>
      <c r="G3234"/>
      <c r="H3234"/>
      <c r="I3234" s="23"/>
      <c r="J3234"/>
      <c r="K3234"/>
      <c r="L3234"/>
      <c r="M3234"/>
      <c r="N3234"/>
      <c r="O3234"/>
      <c r="P3234"/>
      <c r="Q3234"/>
      <c r="R3234"/>
      <c r="S3234" s="23"/>
      <c r="T3234"/>
      <c r="U3234"/>
      <c r="V3234"/>
      <c r="W3234"/>
      <c r="X3234"/>
      <c r="Y3234"/>
      <c r="Z3234"/>
      <c r="AA3234"/>
      <c r="AB3234" s="23"/>
      <c r="AC3234"/>
      <c r="AD3234"/>
      <c r="AE3234"/>
      <c r="AF3234" s="23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</row>
    <row r="3235" spans="1:61" ht="14.5" x14ac:dyDescent="0.35">
      <c r="A3235"/>
      <c r="B3235"/>
      <c r="C3235"/>
      <c r="D3235"/>
      <c r="E3235"/>
      <c r="F3235"/>
      <c r="G3235"/>
      <c r="H3235"/>
      <c r="I3235" s="23"/>
      <c r="J3235"/>
      <c r="K3235"/>
      <c r="L3235"/>
      <c r="M3235"/>
      <c r="N3235"/>
      <c r="O3235"/>
      <c r="P3235"/>
      <c r="Q3235"/>
      <c r="R3235"/>
      <c r="S3235" s="23"/>
      <c r="T3235"/>
      <c r="U3235"/>
      <c r="V3235"/>
      <c r="W3235"/>
      <c r="X3235"/>
      <c r="Y3235"/>
      <c r="Z3235"/>
      <c r="AA3235"/>
      <c r="AB3235" s="23"/>
      <c r="AC3235"/>
      <c r="AD3235"/>
      <c r="AE3235"/>
      <c r="AF3235" s="23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</row>
    <row r="3236" spans="1:61" ht="14.5" x14ac:dyDescent="0.35">
      <c r="A3236"/>
      <c r="B3236"/>
      <c r="C3236"/>
      <c r="D3236"/>
      <c r="E3236"/>
      <c r="F3236"/>
      <c r="G3236"/>
      <c r="H3236"/>
      <c r="I3236" s="23"/>
      <c r="J3236"/>
      <c r="K3236"/>
      <c r="L3236"/>
      <c r="M3236"/>
      <c r="N3236"/>
      <c r="O3236"/>
      <c r="P3236"/>
      <c r="Q3236"/>
      <c r="R3236"/>
      <c r="S3236" s="23"/>
      <c r="T3236"/>
      <c r="U3236"/>
      <c r="V3236"/>
      <c r="W3236"/>
      <c r="X3236"/>
      <c r="Y3236"/>
      <c r="Z3236"/>
      <c r="AA3236"/>
      <c r="AB3236" s="23"/>
      <c r="AC3236"/>
      <c r="AD3236"/>
      <c r="AE3236"/>
      <c r="AF3236" s="23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</row>
    <row r="3237" spans="1:61" ht="14.5" x14ac:dyDescent="0.35">
      <c r="A3237"/>
      <c r="B3237"/>
      <c r="C3237"/>
      <c r="D3237"/>
      <c r="E3237"/>
      <c r="F3237"/>
      <c r="G3237"/>
      <c r="H3237"/>
      <c r="I3237" s="23"/>
      <c r="J3237"/>
      <c r="K3237"/>
      <c r="L3237"/>
      <c r="M3237"/>
      <c r="N3237"/>
      <c r="O3237"/>
      <c r="P3237"/>
      <c r="Q3237"/>
      <c r="R3237"/>
      <c r="S3237" s="23"/>
      <c r="T3237"/>
      <c r="U3237"/>
      <c r="V3237"/>
      <c r="W3237"/>
      <c r="X3237"/>
      <c r="Y3237"/>
      <c r="Z3237"/>
      <c r="AA3237"/>
      <c r="AB3237" s="23"/>
      <c r="AC3237"/>
      <c r="AD3237"/>
      <c r="AE3237"/>
      <c r="AF3237" s="23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</row>
    <row r="3238" spans="1:61" ht="14.5" x14ac:dyDescent="0.35">
      <c r="A3238"/>
      <c r="B3238"/>
      <c r="C3238"/>
      <c r="D3238"/>
      <c r="E3238"/>
      <c r="F3238"/>
      <c r="G3238"/>
      <c r="H3238"/>
      <c r="I3238" s="23"/>
      <c r="J3238"/>
      <c r="K3238"/>
      <c r="L3238"/>
      <c r="M3238"/>
      <c r="N3238"/>
      <c r="O3238"/>
      <c r="P3238"/>
      <c r="Q3238"/>
      <c r="R3238"/>
      <c r="S3238" s="23"/>
      <c r="T3238"/>
      <c r="U3238"/>
      <c r="V3238"/>
      <c r="W3238"/>
      <c r="X3238"/>
      <c r="Y3238"/>
      <c r="Z3238"/>
      <c r="AA3238"/>
      <c r="AB3238" s="23"/>
      <c r="AC3238"/>
      <c r="AD3238"/>
      <c r="AE3238"/>
      <c r="AF3238" s="23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</row>
    <row r="3239" spans="1:61" ht="14.5" x14ac:dyDescent="0.35">
      <c r="A3239"/>
      <c r="B3239"/>
      <c r="C3239"/>
      <c r="D3239"/>
      <c r="E3239"/>
      <c r="F3239"/>
      <c r="G3239"/>
      <c r="H3239"/>
      <c r="I3239" s="23"/>
      <c r="J3239"/>
      <c r="K3239"/>
      <c r="L3239"/>
      <c r="M3239"/>
      <c r="N3239"/>
      <c r="O3239"/>
      <c r="P3239"/>
      <c r="Q3239"/>
      <c r="R3239"/>
      <c r="S3239" s="23"/>
      <c r="T3239"/>
      <c r="U3239"/>
      <c r="V3239"/>
      <c r="W3239"/>
      <c r="X3239"/>
      <c r="Y3239"/>
      <c r="Z3239"/>
      <c r="AA3239"/>
      <c r="AB3239" s="23"/>
      <c r="AC3239"/>
      <c r="AD3239"/>
      <c r="AE3239"/>
      <c r="AF3239" s="23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</row>
    <row r="3240" spans="1:61" ht="14.5" x14ac:dyDescent="0.35">
      <c r="A3240"/>
      <c r="B3240"/>
      <c r="C3240"/>
      <c r="D3240"/>
      <c r="E3240"/>
      <c r="F3240"/>
      <c r="G3240"/>
      <c r="H3240"/>
      <c r="I3240" s="23"/>
      <c r="J3240"/>
      <c r="K3240"/>
      <c r="L3240"/>
      <c r="M3240"/>
      <c r="N3240"/>
      <c r="O3240"/>
      <c r="P3240"/>
      <c r="Q3240"/>
      <c r="R3240"/>
      <c r="S3240" s="23"/>
      <c r="T3240"/>
      <c r="U3240"/>
      <c r="V3240"/>
      <c r="W3240"/>
      <c r="X3240"/>
      <c r="Y3240"/>
      <c r="Z3240"/>
      <c r="AA3240"/>
      <c r="AB3240" s="23"/>
      <c r="AC3240"/>
      <c r="AD3240"/>
      <c r="AE3240"/>
      <c r="AF3240" s="23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</row>
    <row r="3241" spans="1:61" ht="14.5" x14ac:dyDescent="0.35">
      <c r="A3241"/>
      <c r="B3241"/>
      <c r="C3241"/>
      <c r="D3241"/>
      <c r="E3241"/>
      <c r="F3241"/>
      <c r="G3241"/>
      <c r="H3241"/>
      <c r="I3241" s="23"/>
      <c r="J3241"/>
      <c r="K3241"/>
      <c r="L3241"/>
      <c r="M3241"/>
      <c r="N3241"/>
      <c r="O3241"/>
      <c r="P3241"/>
      <c r="Q3241"/>
      <c r="R3241"/>
      <c r="S3241" s="23"/>
      <c r="T3241"/>
      <c r="U3241"/>
      <c r="V3241"/>
      <c r="W3241"/>
      <c r="X3241"/>
      <c r="Y3241"/>
      <c r="Z3241"/>
      <c r="AA3241"/>
      <c r="AB3241" s="23"/>
      <c r="AC3241"/>
      <c r="AD3241"/>
      <c r="AE3241"/>
      <c r="AF3241" s="23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</row>
    <row r="3242" spans="1:61" ht="14.5" x14ac:dyDescent="0.35">
      <c r="A3242"/>
      <c r="B3242"/>
      <c r="C3242"/>
      <c r="D3242"/>
      <c r="E3242"/>
      <c r="F3242"/>
      <c r="G3242"/>
      <c r="H3242"/>
      <c r="I3242" s="23"/>
      <c r="J3242"/>
      <c r="K3242"/>
      <c r="L3242"/>
      <c r="M3242"/>
      <c r="N3242"/>
      <c r="O3242"/>
      <c r="P3242"/>
      <c r="Q3242"/>
      <c r="R3242"/>
      <c r="S3242" s="23"/>
      <c r="T3242"/>
      <c r="U3242"/>
      <c r="V3242"/>
      <c r="W3242"/>
      <c r="X3242"/>
      <c r="Y3242"/>
      <c r="Z3242"/>
      <c r="AA3242"/>
      <c r="AB3242" s="23"/>
      <c r="AC3242"/>
      <c r="AD3242"/>
      <c r="AE3242"/>
      <c r="AF3242" s="23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</row>
    <row r="3243" spans="1:61" ht="14.5" x14ac:dyDescent="0.35">
      <c r="A3243"/>
      <c r="B3243"/>
      <c r="C3243"/>
      <c r="D3243"/>
      <c r="E3243"/>
      <c r="F3243"/>
      <c r="G3243"/>
      <c r="H3243"/>
      <c r="I3243" s="23"/>
      <c r="J3243"/>
      <c r="K3243"/>
      <c r="L3243"/>
      <c r="M3243"/>
      <c r="N3243"/>
      <c r="O3243"/>
      <c r="P3243"/>
      <c r="Q3243"/>
      <c r="R3243"/>
      <c r="S3243" s="23"/>
      <c r="T3243"/>
      <c r="U3243"/>
      <c r="V3243"/>
      <c r="W3243"/>
      <c r="X3243"/>
      <c r="Y3243"/>
      <c r="Z3243"/>
      <c r="AA3243"/>
      <c r="AB3243" s="23"/>
      <c r="AC3243"/>
      <c r="AD3243"/>
      <c r="AE3243"/>
      <c r="AF3243" s="2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</row>
    <row r="3244" spans="1:61" ht="14.5" x14ac:dyDescent="0.35">
      <c r="A3244"/>
      <c r="B3244"/>
      <c r="C3244"/>
      <c r="D3244"/>
      <c r="E3244"/>
      <c r="F3244"/>
      <c r="G3244"/>
      <c r="H3244"/>
      <c r="I3244" s="23"/>
      <c r="J3244"/>
      <c r="K3244"/>
      <c r="L3244"/>
      <c r="M3244"/>
      <c r="N3244"/>
      <c r="O3244"/>
      <c r="P3244"/>
      <c r="Q3244"/>
      <c r="R3244"/>
      <c r="S3244" s="23"/>
      <c r="T3244"/>
      <c r="U3244"/>
      <c r="V3244"/>
      <c r="W3244"/>
      <c r="X3244"/>
      <c r="Y3244"/>
      <c r="Z3244"/>
      <c r="AA3244"/>
      <c r="AB3244" s="23"/>
      <c r="AC3244"/>
      <c r="AD3244"/>
      <c r="AE3244"/>
      <c r="AF3244" s="23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</row>
    <row r="3245" spans="1:61" ht="14.5" x14ac:dyDescent="0.35">
      <c r="A3245"/>
      <c r="B3245"/>
      <c r="C3245"/>
      <c r="D3245"/>
      <c r="E3245"/>
      <c r="F3245"/>
      <c r="G3245"/>
      <c r="H3245"/>
      <c r="I3245" s="23"/>
      <c r="J3245"/>
      <c r="K3245"/>
      <c r="L3245"/>
      <c r="M3245"/>
      <c r="N3245"/>
      <c r="O3245"/>
      <c r="P3245"/>
      <c r="Q3245"/>
      <c r="R3245"/>
      <c r="S3245" s="23"/>
      <c r="T3245"/>
      <c r="U3245"/>
      <c r="V3245"/>
      <c r="W3245"/>
      <c r="X3245"/>
      <c r="Y3245"/>
      <c r="Z3245"/>
      <c r="AA3245"/>
      <c r="AB3245" s="23"/>
      <c r="AC3245"/>
      <c r="AD3245"/>
      <c r="AE3245"/>
      <c r="AF3245" s="23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</row>
    <row r="3246" spans="1:61" ht="14.5" x14ac:dyDescent="0.35">
      <c r="A3246"/>
      <c r="B3246"/>
      <c r="C3246"/>
      <c r="D3246"/>
      <c r="E3246"/>
      <c r="F3246"/>
      <c r="G3246"/>
      <c r="H3246"/>
      <c r="I3246" s="23"/>
      <c r="J3246"/>
      <c r="K3246"/>
      <c r="L3246"/>
      <c r="M3246"/>
      <c r="N3246"/>
      <c r="O3246"/>
      <c r="P3246"/>
      <c r="Q3246"/>
      <c r="R3246"/>
      <c r="S3246" s="23"/>
      <c r="T3246"/>
      <c r="U3246"/>
      <c r="V3246"/>
      <c r="W3246"/>
      <c r="X3246"/>
      <c r="Y3246"/>
      <c r="Z3246"/>
      <c r="AA3246"/>
      <c r="AB3246" s="23"/>
      <c r="AC3246"/>
      <c r="AD3246"/>
      <c r="AE3246"/>
      <c r="AF3246" s="23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</row>
    <row r="3247" spans="1:61" ht="14.5" x14ac:dyDescent="0.35">
      <c r="A3247"/>
      <c r="B3247"/>
      <c r="C3247"/>
      <c r="D3247"/>
      <c r="E3247"/>
      <c r="F3247"/>
      <c r="G3247"/>
      <c r="H3247"/>
      <c r="I3247" s="23"/>
      <c r="J3247"/>
      <c r="K3247"/>
      <c r="L3247"/>
      <c r="M3247"/>
      <c r="N3247"/>
      <c r="O3247"/>
      <c r="P3247"/>
      <c r="Q3247"/>
      <c r="R3247"/>
      <c r="S3247" s="23"/>
      <c r="T3247"/>
      <c r="U3247"/>
      <c r="V3247"/>
      <c r="W3247"/>
      <c r="X3247"/>
      <c r="Y3247"/>
      <c r="Z3247"/>
      <c r="AA3247"/>
      <c r="AB3247" s="23"/>
      <c r="AC3247"/>
      <c r="AD3247"/>
      <c r="AE3247"/>
      <c r="AF3247" s="23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</row>
    <row r="3248" spans="1:61" ht="14.5" x14ac:dyDescent="0.35">
      <c r="A3248"/>
      <c r="B3248"/>
      <c r="C3248"/>
      <c r="D3248"/>
      <c r="E3248"/>
      <c r="F3248"/>
      <c r="G3248"/>
      <c r="H3248"/>
      <c r="I3248" s="23"/>
      <c r="J3248"/>
      <c r="K3248"/>
      <c r="L3248"/>
      <c r="M3248"/>
      <c r="N3248"/>
      <c r="O3248"/>
      <c r="P3248"/>
      <c r="Q3248"/>
      <c r="R3248"/>
      <c r="S3248" s="23"/>
      <c r="T3248"/>
      <c r="U3248"/>
      <c r="V3248"/>
      <c r="W3248"/>
      <c r="X3248"/>
      <c r="Y3248"/>
      <c r="Z3248"/>
      <c r="AA3248"/>
      <c r="AB3248" s="23"/>
      <c r="AC3248"/>
      <c r="AD3248"/>
      <c r="AE3248"/>
      <c r="AF3248" s="23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</row>
    <row r="3249" spans="1:61" ht="14.5" x14ac:dyDescent="0.35">
      <c r="A3249"/>
      <c r="B3249"/>
      <c r="C3249"/>
      <c r="D3249"/>
      <c r="E3249"/>
      <c r="F3249"/>
      <c r="G3249"/>
      <c r="H3249"/>
      <c r="I3249" s="23"/>
      <c r="J3249"/>
      <c r="K3249"/>
      <c r="L3249"/>
      <c r="M3249"/>
      <c r="N3249"/>
      <c r="O3249"/>
      <c r="P3249"/>
      <c r="Q3249"/>
      <c r="R3249"/>
      <c r="S3249" s="23"/>
      <c r="T3249"/>
      <c r="U3249"/>
      <c r="V3249"/>
      <c r="W3249"/>
      <c r="X3249"/>
      <c r="Y3249"/>
      <c r="Z3249"/>
      <c r="AA3249"/>
      <c r="AB3249" s="23"/>
      <c r="AC3249"/>
      <c r="AD3249"/>
      <c r="AE3249"/>
      <c r="AF3249" s="23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</row>
    <row r="3250" spans="1:61" ht="14.5" x14ac:dyDescent="0.35">
      <c r="A3250"/>
      <c r="B3250"/>
      <c r="C3250"/>
      <c r="D3250"/>
      <c r="E3250"/>
      <c r="F3250"/>
      <c r="G3250"/>
      <c r="H3250"/>
      <c r="I3250" s="23"/>
      <c r="J3250"/>
      <c r="K3250"/>
      <c r="L3250"/>
      <c r="M3250"/>
      <c r="N3250"/>
      <c r="O3250"/>
      <c r="P3250"/>
      <c r="Q3250"/>
      <c r="R3250"/>
      <c r="S3250" s="23"/>
      <c r="T3250"/>
      <c r="U3250"/>
      <c r="V3250"/>
      <c r="W3250"/>
      <c r="X3250"/>
      <c r="Y3250"/>
      <c r="Z3250"/>
      <c r="AA3250"/>
      <c r="AB3250" s="23"/>
      <c r="AC3250"/>
      <c r="AD3250"/>
      <c r="AE3250"/>
      <c r="AF3250" s="23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</row>
    <row r="3251" spans="1:61" ht="14.5" x14ac:dyDescent="0.35">
      <c r="A3251"/>
      <c r="B3251"/>
      <c r="C3251"/>
      <c r="D3251"/>
      <c r="E3251"/>
      <c r="F3251"/>
      <c r="G3251"/>
      <c r="H3251"/>
      <c r="I3251" s="23"/>
      <c r="J3251"/>
      <c r="K3251"/>
      <c r="L3251"/>
      <c r="M3251"/>
      <c r="N3251"/>
      <c r="O3251"/>
      <c r="P3251"/>
      <c r="Q3251"/>
      <c r="R3251"/>
      <c r="S3251" s="23"/>
      <c r="T3251"/>
      <c r="U3251"/>
      <c r="V3251"/>
      <c r="W3251"/>
      <c r="X3251"/>
      <c r="Y3251"/>
      <c r="Z3251"/>
      <c r="AA3251"/>
      <c r="AB3251" s="23"/>
      <c r="AC3251"/>
      <c r="AD3251"/>
      <c r="AE3251"/>
      <c r="AF3251" s="23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</row>
    <row r="3252" spans="1:61" ht="14.5" x14ac:dyDescent="0.35">
      <c r="A3252"/>
      <c r="B3252"/>
      <c r="C3252"/>
      <c r="D3252"/>
      <c r="E3252"/>
      <c r="F3252"/>
      <c r="G3252"/>
      <c r="H3252"/>
      <c r="I3252" s="23"/>
      <c r="J3252"/>
      <c r="K3252"/>
      <c r="L3252"/>
      <c r="M3252"/>
      <c r="N3252"/>
      <c r="O3252"/>
      <c r="P3252"/>
      <c r="Q3252"/>
      <c r="R3252"/>
      <c r="S3252" s="23"/>
      <c r="T3252"/>
      <c r="U3252"/>
      <c r="V3252"/>
      <c r="W3252"/>
      <c r="X3252"/>
      <c r="Y3252"/>
      <c r="Z3252"/>
      <c r="AA3252"/>
      <c r="AB3252" s="23"/>
      <c r="AC3252"/>
      <c r="AD3252"/>
      <c r="AE3252"/>
      <c r="AF3252" s="23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</row>
    <row r="3253" spans="1:61" ht="14.5" x14ac:dyDescent="0.35">
      <c r="A3253"/>
      <c r="B3253"/>
      <c r="C3253"/>
      <c r="D3253"/>
      <c r="E3253"/>
      <c r="F3253"/>
      <c r="G3253"/>
      <c r="H3253"/>
      <c r="I3253" s="23"/>
      <c r="J3253"/>
      <c r="K3253"/>
      <c r="L3253"/>
      <c r="M3253"/>
      <c r="N3253"/>
      <c r="O3253"/>
      <c r="P3253"/>
      <c r="Q3253"/>
      <c r="R3253"/>
      <c r="S3253" s="23"/>
      <c r="T3253"/>
      <c r="U3253"/>
      <c r="V3253"/>
      <c r="W3253"/>
      <c r="X3253"/>
      <c r="Y3253"/>
      <c r="Z3253"/>
      <c r="AA3253"/>
      <c r="AB3253" s="23"/>
      <c r="AC3253"/>
      <c r="AD3253"/>
      <c r="AE3253"/>
      <c r="AF3253" s="2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</row>
    <row r="3254" spans="1:61" ht="14.5" x14ac:dyDescent="0.35">
      <c r="A3254"/>
      <c r="B3254"/>
      <c r="C3254"/>
      <c r="D3254"/>
      <c r="E3254"/>
      <c r="F3254"/>
      <c r="G3254"/>
      <c r="H3254"/>
      <c r="I3254" s="23"/>
      <c r="J3254"/>
      <c r="K3254"/>
      <c r="L3254"/>
      <c r="M3254"/>
      <c r="N3254"/>
      <c r="O3254"/>
      <c r="P3254"/>
      <c r="Q3254"/>
      <c r="R3254"/>
      <c r="S3254" s="23"/>
      <c r="T3254"/>
      <c r="U3254"/>
      <c r="V3254"/>
      <c r="W3254"/>
      <c r="X3254"/>
      <c r="Y3254"/>
      <c r="Z3254"/>
      <c r="AA3254"/>
      <c r="AB3254" s="23"/>
      <c r="AC3254"/>
      <c r="AD3254"/>
      <c r="AE3254"/>
      <c r="AF3254" s="23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</row>
    <row r="3255" spans="1:61" ht="14.5" x14ac:dyDescent="0.35">
      <c r="A3255"/>
      <c r="B3255"/>
      <c r="C3255"/>
      <c r="D3255"/>
      <c r="E3255"/>
      <c r="F3255"/>
      <c r="G3255"/>
      <c r="H3255"/>
      <c r="I3255" s="23"/>
      <c r="J3255"/>
      <c r="K3255"/>
      <c r="L3255"/>
      <c r="M3255"/>
      <c r="N3255"/>
      <c r="O3255"/>
      <c r="P3255"/>
      <c r="Q3255"/>
      <c r="R3255"/>
      <c r="S3255" s="23"/>
      <c r="T3255"/>
      <c r="U3255"/>
      <c r="V3255"/>
      <c r="W3255"/>
      <c r="X3255"/>
      <c r="Y3255"/>
      <c r="Z3255"/>
      <c r="AA3255"/>
      <c r="AB3255" s="23"/>
      <c r="AC3255"/>
      <c r="AD3255"/>
      <c r="AE3255"/>
      <c r="AF3255" s="23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</row>
    <row r="3256" spans="1:61" ht="14.5" x14ac:dyDescent="0.35">
      <c r="A3256"/>
      <c r="B3256"/>
      <c r="C3256"/>
      <c r="D3256"/>
      <c r="E3256"/>
      <c r="F3256"/>
      <c r="G3256"/>
      <c r="H3256"/>
      <c r="I3256" s="23"/>
      <c r="J3256"/>
      <c r="K3256"/>
      <c r="L3256"/>
      <c r="M3256"/>
      <c r="N3256"/>
      <c r="O3256"/>
      <c r="P3256"/>
      <c r="Q3256"/>
      <c r="R3256"/>
      <c r="S3256" s="23"/>
      <c r="T3256"/>
      <c r="U3256"/>
      <c r="V3256"/>
      <c r="W3256"/>
      <c r="X3256"/>
      <c r="Y3256"/>
      <c r="Z3256"/>
      <c r="AA3256"/>
      <c r="AB3256" s="23"/>
      <c r="AC3256"/>
      <c r="AD3256"/>
      <c r="AE3256"/>
      <c r="AF3256" s="23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</row>
    <row r="3257" spans="1:61" ht="14.5" x14ac:dyDescent="0.35">
      <c r="A3257"/>
      <c r="B3257"/>
      <c r="C3257"/>
      <c r="D3257"/>
      <c r="E3257"/>
      <c r="F3257"/>
      <c r="G3257"/>
      <c r="H3257"/>
      <c r="I3257" s="23"/>
      <c r="J3257"/>
      <c r="K3257"/>
      <c r="L3257"/>
      <c r="M3257"/>
      <c r="N3257"/>
      <c r="O3257"/>
      <c r="P3257"/>
      <c r="Q3257"/>
      <c r="R3257"/>
      <c r="S3257" s="23"/>
      <c r="T3257"/>
      <c r="U3257"/>
      <c r="V3257"/>
      <c r="W3257"/>
      <c r="X3257"/>
      <c r="Y3257"/>
      <c r="Z3257"/>
      <c r="AA3257"/>
      <c r="AB3257" s="23"/>
      <c r="AC3257"/>
      <c r="AD3257"/>
      <c r="AE3257"/>
      <c r="AF3257" s="23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</row>
    <row r="3258" spans="1:61" ht="14.5" x14ac:dyDescent="0.35">
      <c r="A3258"/>
      <c r="B3258"/>
      <c r="C3258"/>
      <c r="D3258"/>
      <c r="E3258"/>
      <c r="F3258"/>
      <c r="G3258"/>
      <c r="H3258"/>
      <c r="I3258" s="23"/>
      <c r="J3258"/>
      <c r="K3258"/>
      <c r="L3258"/>
      <c r="M3258"/>
      <c r="N3258"/>
      <c r="O3258"/>
      <c r="P3258"/>
      <c r="Q3258"/>
      <c r="R3258"/>
      <c r="S3258" s="23"/>
      <c r="T3258"/>
      <c r="U3258"/>
      <c r="V3258"/>
      <c r="W3258"/>
      <c r="X3258"/>
      <c r="Y3258"/>
      <c r="Z3258"/>
      <c r="AA3258"/>
      <c r="AB3258" s="23"/>
      <c r="AC3258"/>
      <c r="AD3258"/>
      <c r="AE3258"/>
      <c r="AF3258" s="23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</row>
    <row r="3259" spans="1:61" ht="14.5" x14ac:dyDescent="0.35">
      <c r="A3259"/>
      <c r="B3259"/>
      <c r="C3259"/>
      <c r="D3259"/>
      <c r="E3259"/>
      <c r="F3259"/>
      <c r="G3259"/>
      <c r="H3259"/>
      <c r="I3259" s="23"/>
      <c r="J3259"/>
      <c r="K3259"/>
      <c r="L3259"/>
      <c r="M3259"/>
      <c r="N3259"/>
      <c r="O3259"/>
      <c r="P3259"/>
      <c r="Q3259"/>
      <c r="R3259"/>
      <c r="S3259" s="23"/>
      <c r="T3259"/>
      <c r="U3259"/>
      <c r="V3259"/>
      <c r="W3259"/>
      <c r="X3259"/>
      <c r="Y3259"/>
      <c r="Z3259"/>
      <c r="AA3259"/>
      <c r="AB3259" s="23"/>
      <c r="AC3259"/>
      <c r="AD3259"/>
      <c r="AE3259"/>
      <c r="AF3259" s="23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</row>
    <row r="3260" spans="1:61" ht="14.5" x14ac:dyDescent="0.35">
      <c r="A3260"/>
      <c r="B3260"/>
      <c r="C3260"/>
      <c r="D3260"/>
      <c r="E3260"/>
      <c r="F3260"/>
      <c r="G3260"/>
      <c r="H3260"/>
      <c r="I3260" s="23"/>
      <c r="J3260"/>
      <c r="K3260"/>
      <c r="L3260"/>
      <c r="M3260"/>
      <c r="N3260"/>
      <c r="O3260"/>
      <c r="P3260"/>
      <c r="Q3260"/>
      <c r="R3260"/>
      <c r="S3260" s="23"/>
      <c r="T3260"/>
      <c r="U3260"/>
      <c r="V3260"/>
      <c r="W3260"/>
      <c r="X3260"/>
      <c r="Y3260"/>
      <c r="Z3260"/>
      <c r="AA3260"/>
      <c r="AB3260" s="23"/>
      <c r="AC3260"/>
      <c r="AD3260"/>
      <c r="AE3260"/>
      <c r="AF3260" s="23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</row>
    <row r="3261" spans="1:61" ht="14.5" x14ac:dyDescent="0.35">
      <c r="A3261"/>
      <c r="B3261"/>
      <c r="C3261"/>
      <c r="D3261"/>
      <c r="E3261"/>
      <c r="F3261"/>
      <c r="G3261"/>
      <c r="H3261"/>
      <c r="I3261" s="23"/>
      <c r="J3261"/>
      <c r="K3261"/>
      <c r="L3261"/>
      <c r="M3261"/>
      <c r="N3261"/>
      <c r="O3261"/>
      <c r="P3261"/>
      <c r="Q3261"/>
      <c r="R3261"/>
      <c r="S3261" s="23"/>
      <c r="T3261"/>
      <c r="U3261"/>
      <c r="V3261"/>
      <c r="W3261"/>
      <c r="X3261"/>
      <c r="Y3261"/>
      <c r="Z3261"/>
      <c r="AA3261"/>
      <c r="AB3261" s="23"/>
      <c r="AC3261"/>
      <c r="AD3261"/>
      <c r="AE3261"/>
      <c r="AF3261" s="23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</row>
    <row r="3262" spans="1:61" ht="14.5" x14ac:dyDescent="0.35">
      <c r="A3262"/>
      <c r="B3262"/>
      <c r="C3262"/>
      <c r="D3262"/>
      <c r="E3262"/>
      <c r="F3262"/>
      <c r="G3262"/>
      <c r="H3262"/>
      <c r="I3262" s="23"/>
      <c r="J3262"/>
      <c r="K3262"/>
      <c r="L3262"/>
      <c r="M3262"/>
      <c r="N3262"/>
      <c r="O3262"/>
      <c r="P3262"/>
      <c r="Q3262"/>
      <c r="R3262"/>
      <c r="S3262" s="23"/>
      <c r="T3262"/>
      <c r="U3262"/>
      <c r="V3262"/>
      <c r="W3262"/>
      <c r="X3262"/>
      <c r="Y3262"/>
      <c r="Z3262"/>
      <c r="AA3262"/>
      <c r="AB3262" s="23"/>
      <c r="AC3262"/>
      <c r="AD3262"/>
      <c r="AE3262"/>
      <c r="AF3262" s="23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</row>
    <row r="3263" spans="1:61" ht="14.5" x14ac:dyDescent="0.35">
      <c r="A3263"/>
      <c r="B3263"/>
      <c r="C3263"/>
      <c r="D3263"/>
      <c r="E3263"/>
      <c r="F3263"/>
      <c r="G3263"/>
      <c r="H3263"/>
      <c r="I3263" s="23"/>
      <c r="J3263"/>
      <c r="K3263"/>
      <c r="L3263"/>
      <c r="M3263"/>
      <c r="N3263"/>
      <c r="O3263"/>
      <c r="P3263"/>
      <c r="Q3263"/>
      <c r="R3263"/>
      <c r="S3263" s="23"/>
      <c r="T3263"/>
      <c r="U3263"/>
      <c r="V3263"/>
      <c r="W3263"/>
      <c r="X3263"/>
      <c r="Y3263"/>
      <c r="Z3263"/>
      <c r="AA3263"/>
      <c r="AB3263" s="23"/>
      <c r="AC3263"/>
      <c r="AD3263"/>
      <c r="AE3263"/>
      <c r="AF3263" s="2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</row>
    <row r="3264" spans="1:61" ht="14.5" x14ac:dyDescent="0.35">
      <c r="A3264"/>
      <c r="B3264"/>
      <c r="C3264"/>
      <c r="D3264"/>
      <c r="E3264"/>
      <c r="F3264"/>
      <c r="G3264"/>
      <c r="H3264"/>
      <c r="I3264" s="23"/>
      <c r="J3264"/>
      <c r="K3264"/>
      <c r="L3264"/>
      <c r="M3264"/>
      <c r="N3264"/>
      <c r="O3264"/>
      <c r="P3264"/>
      <c r="Q3264"/>
      <c r="R3264"/>
      <c r="S3264" s="23"/>
      <c r="T3264"/>
      <c r="U3264"/>
      <c r="V3264"/>
      <c r="W3264"/>
      <c r="X3264"/>
      <c r="Y3264"/>
      <c r="Z3264"/>
      <c r="AA3264"/>
      <c r="AB3264" s="23"/>
      <c r="AC3264"/>
      <c r="AD3264"/>
      <c r="AE3264"/>
      <c r="AF3264" s="23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</row>
    <row r="3265" spans="1:61" ht="14.5" x14ac:dyDescent="0.35">
      <c r="A3265"/>
      <c r="B3265"/>
      <c r="C3265"/>
      <c r="D3265"/>
      <c r="E3265"/>
      <c r="F3265"/>
      <c r="G3265"/>
      <c r="H3265"/>
      <c r="I3265" s="23"/>
      <c r="J3265"/>
      <c r="K3265"/>
      <c r="L3265"/>
      <c r="M3265"/>
      <c r="N3265"/>
      <c r="O3265"/>
      <c r="P3265"/>
      <c r="Q3265"/>
      <c r="R3265"/>
      <c r="S3265" s="23"/>
      <c r="T3265"/>
      <c r="U3265"/>
      <c r="V3265"/>
      <c r="W3265"/>
      <c r="X3265"/>
      <c r="Y3265"/>
      <c r="Z3265"/>
      <c r="AA3265"/>
      <c r="AB3265" s="23"/>
      <c r="AC3265"/>
      <c r="AD3265"/>
      <c r="AE3265"/>
      <c r="AF3265" s="23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</row>
    <row r="3266" spans="1:61" ht="14.5" x14ac:dyDescent="0.35">
      <c r="A3266"/>
      <c r="B3266"/>
      <c r="C3266"/>
      <c r="D3266"/>
      <c r="E3266"/>
      <c r="F3266"/>
      <c r="G3266"/>
      <c r="H3266"/>
      <c r="I3266" s="23"/>
      <c r="J3266"/>
      <c r="K3266"/>
      <c r="L3266"/>
      <c r="M3266"/>
      <c r="N3266"/>
      <c r="O3266"/>
      <c r="P3266"/>
      <c r="Q3266"/>
      <c r="R3266"/>
      <c r="S3266" s="23"/>
      <c r="T3266"/>
      <c r="U3266"/>
      <c r="V3266"/>
      <c r="W3266"/>
      <c r="X3266"/>
      <c r="Y3266"/>
      <c r="Z3266"/>
      <c r="AA3266"/>
      <c r="AB3266" s="23"/>
      <c r="AC3266"/>
      <c r="AD3266"/>
      <c r="AE3266"/>
      <c r="AF3266" s="23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</row>
    <row r="3267" spans="1:61" ht="14.5" x14ac:dyDescent="0.35">
      <c r="A3267"/>
      <c r="B3267"/>
      <c r="C3267"/>
      <c r="D3267"/>
      <c r="E3267"/>
      <c r="F3267"/>
      <c r="G3267"/>
      <c r="H3267"/>
      <c r="I3267" s="23"/>
      <c r="J3267"/>
      <c r="K3267"/>
      <c r="L3267"/>
      <c r="M3267"/>
      <c r="N3267"/>
      <c r="O3267"/>
      <c r="P3267"/>
      <c r="Q3267"/>
      <c r="R3267"/>
      <c r="S3267" s="23"/>
      <c r="T3267"/>
      <c r="U3267"/>
      <c r="V3267"/>
      <c r="W3267"/>
      <c r="X3267"/>
      <c r="Y3267"/>
      <c r="Z3267"/>
      <c r="AA3267"/>
      <c r="AB3267" s="23"/>
      <c r="AC3267"/>
      <c r="AD3267"/>
      <c r="AE3267"/>
      <c r="AF3267" s="23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</row>
    <row r="3268" spans="1:61" ht="14.5" x14ac:dyDescent="0.35">
      <c r="A3268"/>
      <c r="B3268"/>
      <c r="C3268"/>
      <c r="D3268"/>
      <c r="E3268"/>
      <c r="F3268"/>
      <c r="G3268"/>
      <c r="H3268"/>
      <c r="I3268" s="23"/>
      <c r="J3268"/>
      <c r="K3268"/>
      <c r="L3268"/>
      <c r="M3268"/>
      <c r="N3268"/>
      <c r="O3268"/>
      <c r="P3268"/>
      <c r="Q3268"/>
      <c r="R3268"/>
      <c r="S3268" s="23"/>
      <c r="T3268"/>
      <c r="U3268"/>
      <c r="V3268"/>
      <c r="W3268"/>
      <c r="X3268"/>
      <c r="Y3268"/>
      <c r="Z3268"/>
      <c r="AA3268"/>
      <c r="AB3268" s="23"/>
      <c r="AC3268"/>
      <c r="AD3268"/>
      <c r="AE3268"/>
      <c r="AF3268" s="23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</row>
    <row r="3269" spans="1:61" ht="14.5" x14ac:dyDescent="0.35">
      <c r="A3269"/>
      <c r="B3269"/>
      <c r="C3269"/>
      <c r="D3269"/>
      <c r="E3269"/>
      <c r="F3269"/>
      <c r="G3269"/>
      <c r="H3269"/>
      <c r="I3269" s="23"/>
      <c r="J3269"/>
      <c r="K3269"/>
      <c r="L3269"/>
      <c r="M3269"/>
      <c r="N3269"/>
      <c r="O3269"/>
      <c r="P3269"/>
      <c r="Q3269"/>
      <c r="R3269"/>
      <c r="S3269" s="23"/>
      <c r="T3269"/>
      <c r="U3269"/>
      <c r="V3269"/>
      <c r="W3269"/>
      <c r="X3269"/>
      <c r="Y3269"/>
      <c r="Z3269"/>
      <c r="AA3269"/>
      <c r="AB3269" s="23"/>
      <c r="AC3269"/>
      <c r="AD3269"/>
      <c r="AE3269"/>
      <c r="AF3269" s="23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</row>
    <row r="3270" spans="1:61" ht="14.5" x14ac:dyDescent="0.35">
      <c r="A3270"/>
      <c r="B3270"/>
      <c r="C3270"/>
      <c r="D3270"/>
      <c r="E3270"/>
      <c r="F3270"/>
      <c r="G3270"/>
      <c r="H3270"/>
      <c r="I3270" s="23"/>
      <c r="J3270"/>
      <c r="K3270"/>
      <c r="L3270"/>
      <c r="M3270"/>
      <c r="N3270"/>
      <c r="O3270"/>
      <c r="P3270"/>
      <c r="Q3270"/>
      <c r="R3270"/>
      <c r="S3270" s="23"/>
      <c r="T3270"/>
      <c r="U3270"/>
      <c r="V3270"/>
      <c r="W3270"/>
      <c r="X3270"/>
      <c r="Y3270"/>
      <c r="Z3270"/>
      <c r="AA3270"/>
      <c r="AB3270" s="23"/>
      <c r="AC3270"/>
      <c r="AD3270"/>
      <c r="AE3270"/>
      <c r="AF3270" s="23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</row>
    <row r="3271" spans="1:61" ht="14.5" x14ac:dyDescent="0.35">
      <c r="A3271"/>
      <c r="B3271"/>
      <c r="C3271"/>
      <c r="D3271"/>
      <c r="E3271"/>
      <c r="F3271"/>
      <c r="G3271"/>
      <c r="H3271"/>
      <c r="I3271" s="23"/>
      <c r="J3271"/>
      <c r="K3271"/>
      <c r="L3271"/>
      <c r="M3271"/>
      <c r="N3271"/>
      <c r="O3271"/>
      <c r="P3271"/>
      <c r="Q3271"/>
      <c r="R3271"/>
      <c r="S3271" s="23"/>
      <c r="T3271"/>
      <c r="U3271"/>
      <c r="V3271"/>
      <c r="W3271"/>
      <c r="X3271"/>
      <c r="Y3271"/>
      <c r="Z3271"/>
      <c r="AA3271"/>
      <c r="AB3271" s="23"/>
      <c r="AC3271"/>
      <c r="AD3271"/>
      <c r="AE3271"/>
      <c r="AF3271" s="23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</row>
    <row r="3272" spans="1:61" ht="14.5" x14ac:dyDescent="0.35">
      <c r="A3272"/>
      <c r="B3272"/>
      <c r="C3272"/>
      <c r="D3272"/>
      <c r="E3272"/>
      <c r="F3272"/>
      <c r="G3272"/>
      <c r="H3272"/>
      <c r="I3272" s="23"/>
      <c r="J3272"/>
      <c r="K3272"/>
      <c r="L3272"/>
      <c r="M3272"/>
      <c r="N3272"/>
      <c r="O3272"/>
      <c r="P3272"/>
      <c r="Q3272"/>
      <c r="R3272"/>
      <c r="S3272" s="23"/>
      <c r="T3272"/>
      <c r="U3272"/>
      <c r="V3272"/>
      <c r="W3272"/>
      <c r="X3272"/>
      <c r="Y3272"/>
      <c r="Z3272"/>
      <c r="AA3272"/>
      <c r="AB3272" s="23"/>
      <c r="AC3272"/>
      <c r="AD3272"/>
      <c r="AE3272"/>
      <c r="AF3272" s="23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</row>
    <row r="3273" spans="1:61" ht="14.5" x14ac:dyDescent="0.35">
      <c r="A3273"/>
      <c r="B3273"/>
      <c r="C3273"/>
      <c r="D3273"/>
      <c r="E3273"/>
      <c r="F3273"/>
      <c r="G3273"/>
      <c r="H3273"/>
      <c r="I3273" s="23"/>
      <c r="J3273"/>
      <c r="K3273"/>
      <c r="L3273"/>
      <c r="M3273"/>
      <c r="N3273"/>
      <c r="O3273"/>
      <c r="P3273"/>
      <c r="Q3273"/>
      <c r="R3273"/>
      <c r="S3273" s="23"/>
      <c r="T3273"/>
      <c r="U3273"/>
      <c r="V3273"/>
      <c r="W3273"/>
      <c r="X3273"/>
      <c r="Y3273"/>
      <c r="Z3273"/>
      <c r="AA3273"/>
      <c r="AB3273" s="23"/>
      <c r="AC3273"/>
      <c r="AD3273"/>
      <c r="AE3273"/>
      <c r="AF3273" s="2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</row>
    <row r="3274" spans="1:61" ht="14.5" x14ac:dyDescent="0.35">
      <c r="A3274"/>
      <c r="B3274"/>
      <c r="C3274"/>
      <c r="D3274"/>
      <c r="E3274"/>
      <c r="F3274"/>
      <c r="G3274"/>
      <c r="H3274"/>
      <c r="I3274" s="23"/>
      <c r="J3274"/>
      <c r="K3274"/>
      <c r="L3274"/>
      <c r="M3274"/>
      <c r="N3274"/>
      <c r="O3274"/>
      <c r="P3274"/>
      <c r="Q3274"/>
      <c r="R3274"/>
      <c r="S3274" s="23"/>
      <c r="T3274"/>
      <c r="U3274"/>
      <c r="V3274"/>
      <c r="W3274"/>
      <c r="X3274"/>
      <c r="Y3274"/>
      <c r="Z3274"/>
      <c r="AA3274"/>
      <c r="AB3274" s="23"/>
      <c r="AC3274"/>
      <c r="AD3274"/>
      <c r="AE3274"/>
      <c r="AF3274" s="23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</row>
    <row r="3275" spans="1:61" ht="14.5" x14ac:dyDescent="0.35">
      <c r="A3275"/>
      <c r="B3275"/>
      <c r="C3275"/>
      <c r="D3275"/>
      <c r="E3275"/>
      <c r="F3275"/>
      <c r="G3275"/>
      <c r="H3275"/>
      <c r="I3275" s="23"/>
      <c r="J3275"/>
      <c r="K3275"/>
      <c r="L3275"/>
      <c r="M3275"/>
      <c r="N3275"/>
      <c r="O3275"/>
      <c r="P3275"/>
      <c r="Q3275"/>
      <c r="R3275"/>
      <c r="S3275" s="23"/>
      <c r="T3275"/>
      <c r="U3275"/>
      <c r="V3275"/>
      <c r="W3275"/>
      <c r="X3275"/>
      <c r="Y3275"/>
      <c r="Z3275"/>
      <c r="AA3275"/>
      <c r="AB3275" s="23"/>
      <c r="AC3275"/>
      <c r="AD3275"/>
      <c r="AE3275"/>
      <c r="AF3275" s="23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</row>
    <row r="3276" spans="1:61" ht="14.5" x14ac:dyDescent="0.35">
      <c r="A3276"/>
      <c r="B3276"/>
      <c r="C3276"/>
      <c r="D3276"/>
      <c r="E3276"/>
      <c r="F3276"/>
      <c r="G3276"/>
      <c r="H3276"/>
      <c r="I3276" s="23"/>
      <c r="J3276"/>
      <c r="K3276"/>
      <c r="L3276"/>
      <c r="M3276"/>
      <c r="N3276"/>
      <c r="O3276"/>
      <c r="P3276"/>
      <c r="Q3276"/>
      <c r="R3276"/>
      <c r="S3276" s="23"/>
      <c r="T3276"/>
      <c r="U3276"/>
      <c r="V3276"/>
      <c r="W3276"/>
      <c r="X3276"/>
      <c r="Y3276"/>
      <c r="Z3276"/>
      <c r="AA3276"/>
      <c r="AB3276" s="23"/>
      <c r="AC3276"/>
      <c r="AD3276"/>
      <c r="AE3276"/>
      <c r="AF3276" s="23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</row>
    <row r="3277" spans="1:61" ht="14.5" x14ac:dyDescent="0.35">
      <c r="A3277"/>
      <c r="B3277"/>
      <c r="C3277"/>
      <c r="D3277"/>
      <c r="E3277"/>
      <c r="F3277"/>
      <c r="G3277"/>
      <c r="H3277"/>
      <c r="I3277" s="23"/>
      <c r="J3277"/>
      <c r="K3277"/>
      <c r="L3277"/>
      <c r="M3277"/>
      <c r="N3277"/>
      <c r="O3277"/>
      <c r="P3277"/>
      <c r="Q3277"/>
      <c r="R3277"/>
      <c r="S3277" s="23"/>
      <c r="T3277"/>
      <c r="U3277"/>
      <c r="V3277"/>
      <c r="W3277"/>
      <c r="X3277"/>
      <c r="Y3277"/>
      <c r="Z3277"/>
      <c r="AA3277"/>
      <c r="AB3277" s="23"/>
      <c r="AC3277"/>
      <c r="AD3277"/>
      <c r="AE3277"/>
      <c r="AF3277" s="23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</row>
    <row r="3278" spans="1:61" ht="14.5" x14ac:dyDescent="0.35">
      <c r="A3278"/>
      <c r="B3278"/>
      <c r="C3278"/>
      <c r="D3278"/>
      <c r="E3278"/>
      <c r="F3278"/>
      <c r="G3278"/>
      <c r="H3278"/>
      <c r="I3278" s="23"/>
      <c r="J3278"/>
      <c r="K3278"/>
      <c r="L3278"/>
      <c r="M3278"/>
      <c r="N3278"/>
      <c r="O3278"/>
      <c r="P3278"/>
      <c r="Q3278"/>
      <c r="R3278"/>
      <c r="S3278" s="23"/>
      <c r="T3278"/>
      <c r="U3278"/>
      <c r="V3278"/>
      <c r="W3278"/>
      <c r="X3278"/>
      <c r="Y3278"/>
      <c r="Z3278"/>
      <c r="AA3278"/>
      <c r="AB3278" s="23"/>
      <c r="AC3278"/>
      <c r="AD3278"/>
      <c r="AE3278"/>
      <c r="AF3278" s="23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</row>
    <row r="3279" spans="1:61" ht="14.5" x14ac:dyDescent="0.35">
      <c r="A3279"/>
      <c r="B3279"/>
      <c r="C3279"/>
      <c r="D3279"/>
      <c r="E3279"/>
      <c r="F3279"/>
      <c r="G3279"/>
      <c r="H3279"/>
      <c r="I3279" s="23"/>
      <c r="J3279"/>
      <c r="K3279"/>
      <c r="L3279"/>
      <c r="M3279"/>
      <c r="N3279"/>
      <c r="O3279"/>
      <c r="P3279"/>
      <c r="Q3279"/>
      <c r="R3279"/>
      <c r="S3279" s="23"/>
      <c r="T3279"/>
      <c r="U3279"/>
      <c r="V3279"/>
      <c r="W3279"/>
      <c r="X3279"/>
      <c r="Y3279"/>
      <c r="Z3279"/>
      <c r="AA3279"/>
      <c r="AB3279" s="23"/>
      <c r="AC3279"/>
      <c r="AD3279"/>
      <c r="AE3279"/>
      <c r="AF3279" s="23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</row>
    <row r="3280" spans="1:61" ht="14.5" x14ac:dyDescent="0.35">
      <c r="A3280"/>
      <c r="B3280"/>
      <c r="C3280"/>
      <c r="D3280"/>
      <c r="E3280"/>
      <c r="F3280"/>
      <c r="G3280"/>
      <c r="H3280"/>
      <c r="I3280" s="23"/>
      <c r="J3280"/>
      <c r="K3280"/>
      <c r="L3280"/>
      <c r="M3280"/>
      <c r="N3280"/>
      <c r="O3280"/>
      <c r="P3280"/>
      <c r="Q3280"/>
      <c r="R3280"/>
      <c r="S3280" s="23"/>
      <c r="T3280"/>
      <c r="U3280"/>
      <c r="V3280"/>
      <c r="W3280"/>
      <c r="X3280"/>
      <c r="Y3280"/>
      <c r="Z3280"/>
      <c r="AA3280"/>
      <c r="AB3280" s="23"/>
      <c r="AC3280"/>
      <c r="AD3280"/>
      <c r="AE3280"/>
      <c r="AF3280" s="23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</row>
    <row r="3281" spans="1:61" ht="14.5" x14ac:dyDescent="0.35">
      <c r="A3281"/>
      <c r="B3281"/>
      <c r="C3281"/>
      <c r="D3281"/>
      <c r="E3281"/>
      <c r="F3281"/>
      <c r="G3281"/>
      <c r="H3281"/>
      <c r="I3281" s="23"/>
      <c r="J3281"/>
      <c r="K3281"/>
      <c r="L3281"/>
      <c r="M3281"/>
      <c r="N3281"/>
      <c r="O3281"/>
      <c r="P3281"/>
      <c r="Q3281"/>
      <c r="R3281"/>
      <c r="S3281" s="23"/>
      <c r="T3281"/>
      <c r="U3281"/>
      <c r="V3281"/>
      <c r="W3281"/>
      <c r="X3281"/>
      <c r="Y3281"/>
      <c r="Z3281"/>
      <c r="AA3281"/>
      <c r="AB3281" s="23"/>
      <c r="AC3281"/>
      <c r="AD3281"/>
      <c r="AE3281"/>
      <c r="AF3281" s="23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</row>
    <row r="3282" spans="1:61" ht="14.5" x14ac:dyDescent="0.35">
      <c r="A3282"/>
      <c r="B3282"/>
      <c r="C3282"/>
      <c r="D3282"/>
      <c r="E3282"/>
      <c r="F3282"/>
      <c r="G3282"/>
      <c r="H3282"/>
      <c r="I3282" s="23"/>
      <c r="J3282"/>
      <c r="K3282"/>
      <c r="L3282"/>
      <c r="M3282"/>
      <c r="N3282"/>
      <c r="O3282"/>
      <c r="P3282"/>
      <c r="Q3282"/>
      <c r="R3282"/>
      <c r="S3282" s="23"/>
      <c r="T3282"/>
      <c r="U3282"/>
      <c r="V3282"/>
      <c r="W3282"/>
      <c r="X3282"/>
      <c r="Y3282"/>
      <c r="Z3282"/>
      <c r="AA3282"/>
      <c r="AB3282" s="23"/>
      <c r="AC3282"/>
      <c r="AD3282"/>
      <c r="AE3282"/>
      <c r="AF3282" s="23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</row>
    <row r="3283" spans="1:61" ht="14.5" x14ac:dyDescent="0.35">
      <c r="A3283"/>
      <c r="B3283"/>
      <c r="C3283"/>
      <c r="D3283"/>
      <c r="E3283"/>
      <c r="F3283"/>
      <c r="G3283"/>
      <c r="H3283"/>
      <c r="I3283" s="23"/>
      <c r="J3283"/>
      <c r="K3283"/>
      <c r="L3283"/>
      <c r="M3283"/>
      <c r="N3283"/>
      <c r="O3283"/>
      <c r="P3283"/>
      <c r="Q3283"/>
      <c r="R3283"/>
      <c r="S3283" s="23"/>
      <c r="T3283"/>
      <c r="U3283"/>
      <c r="V3283"/>
      <c r="W3283"/>
      <c r="X3283"/>
      <c r="Y3283"/>
      <c r="Z3283"/>
      <c r="AA3283"/>
      <c r="AB3283" s="23"/>
      <c r="AC3283"/>
      <c r="AD3283"/>
      <c r="AE3283"/>
      <c r="AF3283" s="2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</row>
    <row r="3284" spans="1:61" ht="14.5" x14ac:dyDescent="0.35">
      <c r="A3284"/>
      <c r="B3284"/>
      <c r="C3284"/>
      <c r="D3284"/>
      <c r="E3284"/>
      <c r="F3284"/>
      <c r="G3284"/>
      <c r="H3284"/>
      <c r="I3284" s="23"/>
      <c r="J3284"/>
      <c r="K3284"/>
      <c r="L3284"/>
      <c r="M3284"/>
      <c r="N3284"/>
      <c r="O3284"/>
      <c r="P3284"/>
      <c r="Q3284"/>
      <c r="R3284"/>
      <c r="S3284" s="23"/>
      <c r="T3284"/>
      <c r="U3284"/>
      <c r="V3284"/>
      <c r="W3284"/>
      <c r="X3284"/>
      <c r="Y3284"/>
      <c r="Z3284"/>
      <c r="AA3284"/>
      <c r="AB3284" s="23"/>
      <c r="AC3284"/>
      <c r="AD3284"/>
      <c r="AE3284"/>
      <c r="AF3284" s="23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</row>
    <row r="3285" spans="1:61" ht="14.5" x14ac:dyDescent="0.35">
      <c r="A3285"/>
      <c r="B3285"/>
      <c r="C3285"/>
      <c r="D3285"/>
      <c r="E3285"/>
      <c r="F3285"/>
      <c r="G3285"/>
      <c r="H3285"/>
      <c r="I3285" s="23"/>
      <c r="J3285"/>
      <c r="K3285"/>
      <c r="L3285"/>
      <c r="M3285"/>
      <c r="N3285"/>
      <c r="O3285"/>
      <c r="P3285"/>
      <c r="Q3285"/>
      <c r="R3285"/>
      <c r="S3285" s="23"/>
      <c r="T3285"/>
      <c r="U3285"/>
      <c r="V3285"/>
      <c r="W3285"/>
      <c r="X3285"/>
      <c r="Y3285"/>
      <c r="Z3285"/>
      <c r="AA3285"/>
      <c r="AB3285" s="23"/>
      <c r="AC3285"/>
      <c r="AD3285"/>
      <c r="AE3285"/>
      <c r="AF3285" s="23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</row>
    <row r="3286" spans="1:61" ht="14.5" x14ac:dyDescent="0.35">
      <c r="A3286"/>
      <c r="B3286"/>
      <c r="C3286"/>
      <c r="D3286"/>
      <c r="E3286"/>
      <c r="F3286"/>
      <c r="G3286"/>
      <c r="H3286"/>
      <c r="I3286" s="23"/>
      <c r="J3286"/>
      <c r="K3286"/>
      <c r="L3286"/>
      <c r="M3286"/>
      <c r="N3286"/>
      <c r="O3286"/>
      <c r="P3286"/>
      <c r="Q3286"/>
      <c r="R3286"/>
      <c r="S3286" s="23"/>
      <c r="T3286"/>
      <c r="U3286"/>
      <c r="V3286"/>
      <c r="W3286"/>
      <c r="X3286"/>
      <c r="Y3286"/>
      <c r="Z3286"/>
      <c r="AA3286"/>
      <c r="AB3286" s="23"/>
      <c r="AC3286"/>
      <c r="AD3286"/>
      <c r="AE3286"/>
      <c r="AF3286" s="23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</row>
    <row r="3287" spans="1:61" ht="14.5" x14ac:dyDescent="0.35">
      <c r="A3287"/>
      <c r="B3287"/>
      <c r="C3287"/>
      <c r="D3287"/>
      <c r="E3287"/>
      <c r="F3287"/>
      <c r="G3287"/>
      <c r="H3287"/>
      <c r="I3287" s="23"/>
      <c r="J3287"/>
      <c r="K3287"/>
      <c r="L3287"/>
      <c r="M3287"/>
      <c r="N3287"/>
      <c r="O3287"/>
      <c r="P3287"/>
      <c r="Q3287"/>
      <c r="R3287"/>
      <c r="S3287" s="23"/>
      <c r="T3287"/>
      <c r="U3287"/>
      <c r="V3287"/>
      <c r="W3287"/>
      <c r="X3287"/>
      <c r="Y3287"/>
      <c r="Z3287"/>
      <c r="AA3287"/>
      <c r="AB3287" s="23"/>
      <c r="AC3287"/>
      <c r="AD3287"/>
      <c r="AE3287"/>
      <c r="AF3287" s="23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</row>
    <row r="3288" spans="1:61" ht="14.5" x14ac:dyDescent="0.35">
      <c r="A3288"/>
      <c r="B3288"/>
      <c r="C3288"/>
      <c r="D3288"/>
      <c r="E3288"/>
      <c r="F3288"/>
      <c r="G3288"/>
      <c r="H3288"/>
      <c r="I3288" s="23"/>
      <c r="J3288"/>
      <c r="K3288"/>
      <c r="L3288"/>
      <c r="M3288"/>
      <c r="N3288"/>
      <c r="O3288"/>
      <c r="P3288"/>
      <c r="Q3288"/>
      <c r="R3288"/>
      <c r="S3288" s="23"/>
      <c r="T3288"/>
      <c r="U3288"/>
      <c r="V3288"/>
      <c r="W3288"/>
      <c r="X3288"/>
      <c r="Y3288"/>
      <c r="Z3288"/>
      <c r="AA3288"/>
      <c r="AB3288" s="23"/>
      <c r="AC3288"/>
      <c r="AD3288"/>
      <c r="AE3288"/>
      <c r="AF3288" s="23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</row>
    <row r="3289" spans="1:61" ht="14.5" x14ac:dyDescent="0.35">
      <c r="A3289"/>
      <c r="B3289"/>
      <c r="C3289"/>
      <c r="D3289"/>
      <c r="E3289"/>
      <c r="F3289"/>
      <c r="G3289"/>
      <c r="H3289"/>
      <c r="I3289" s="23"/>
      <c r="J3289"/>
      <c r="K3289"/>
      <c r="L3289"/>
      <c r="M3289"/>
      <c r="N3289"/>
      <c r="O3289"/>
      <c r="P3289"/>
      <c r="Q3289"/>
      <c r="R3289"/>
      <c r="S3289" s="23"/>
      <c r="T3289"/>
      <c r="U3289"/>
      <c r="V3289"/>
      <c r="W3289"/>
      <c r="X3289"/>
      <c r="Y3289"/>
      <c r="Z3289"/>
      <c r="AA3289"/>
      <c r="AB3289" s="23"/>
      <c r="AC3289"/>
      <c r="AD3289"/>
      <c r="AE3289"/>
      <c r="AF3289" s="23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</row>
    <row r="3290" spans="1:61" ht="14.5" x14ac:dyDescent="0.35">
      <c r="A3290"/>
      <c r="B3290"/>
      <c r="C3290"/>
      <c r="D3290"/>
      <c r="E3290"/>
      <c r="F3290"/>
      <c r="G3290"/>
      <c r="H3290"/>
      <c r="I3290" s="23"/>
      <c r="J3290"/>
      <c r="K3290"/>
      <c r="L3290"/>
      <c r="M3290"/>
      <c r="N3290"/>
      <c r="O3290"/>
      <c r="P3290"/>
      <c r="Q3290"/>
      <c r="R3290"/>
      <c r="S3290" s="23"/>
      <c r="T3290"/>
      <c r="U3290"/>
      <c r="V3290"/>
      <c r="W3290"/>
      <c r="X3290"/>
      <c r="Y3290"/>
      <c r="Z3290"/>
      <c r="AA3290"/>
      <c r="AB3290" s="23"/>
      <c r="AC3290"/>
      <c r="AD3290"/>
      <c r="AE3290"/>
      <c r="AF3290" s="23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</row>
    <row r="3291" spans="1:61" ht="14.5" x14ac:dyDescent="0.35">
      <c r="A3291"/>
      <c r="B3291"/>
      <c r="C3291"/>
      <c r="D3291"/>
      <c r="E3291"/>
      <c r="F3291"/>
      <c r="G3291"/>
      <c r="H3291"/>
      <c r="I3291" s="23"/>
      <c r="J3291"/>
      <c r="K3291"/>
      <c r="L3291"/>
      <c r="M3291"/>
      <c r="N3291"/>
      <c r="O3291"/>
      <c r="P3291"/>
      <c r="Q3291"/>
      <c r="R3291"/>
      <c r="S3291" s="23"/>
      <c r="T3291"/>
      <c r="U3291"/>
      <c r="V3291"/>
      <c r="W3291"/>
      <c r="X3291"/>
      <c r="Y3291"/>
      <c r="Z3291"/>
      <c r="AA3291"/>
      <c r="AB3291" s="23"/>
      <c r="AC3291"/>
      <c r="AD3291"/>
      <c r="AE3291"/>
      <c r="AF3291" s="23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</row>
    <row r="3292" spans="1:61" ht="14.5" x14ac:dyDescent="0.35">
      <c r="A3292"/>
      <c r="B3292"/>
      <c r="C3292"/>
      <c r="D3292"/>
      <c r="E3292"/>
      <c r="F3292"/>
      <c r="G3292"/>
      <c r="H3292"/>
      <c r="I3292" s="23"/>
      <c r="J3292"/>
      <c r="K3292"/>
      <c r="L3292"/>
      <c r="M3292"/>
      <c r="N3292"/>
      <c r="O3292"/>
      <c r="P3292"/>
      <c r="Q3292"/>
      <c r="R3292"/>
      <c r="S3292" s="23"/>
      <c r="T3292"/>
      <c r="U3292"/>
      <c r="V3292"/>
      <c r="W3292"/>
      <c r="X3292"/>
      <c r="Y3292"/>
      <c r="Z3292"/>
      <c r="AA3292"/>
      <c r="AB3292" s="23"/>
      <c r="AC3292"/>
      <c r="AD3292"/>
      <c r="AE3292"/>
      <c r="AF3292" s="23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</row>
    <row r="3293" spans="1:61" ht="14.5" x14ac:dyDescent="0.35">
      <c r="A3293"/>
      <c r="B3293"/>
      <c r="C3293"/>
      <c r="D3293"/>
      <c r="E3293"/>
      <c r="F3293"/>
      <c r="G3293"/>
      <c r="H3293"/>
      <c r="I3293" s="23"/>
      <c r="J3293"/>
      <c r="K3293"/>
      <c r="L3293"/>
      <c r="M3293"/>
      <c r="N3293"/>
      <c r="O3293"/>
      <c r="P3293"/>
      <c r="Q3293"/>
      <c r="R3293"/>
      <c r="S3293" s="23"/>
      <c r="T3293"/>
      <c r="U3293"/>
      <c r="V3293"/>
      <c r="W3293"/>
      <c r="X3293"/>
      <c r="Y3293"/>
      <c r="Z3293"/>
      <c r="AA3293"/>
      <c r="AB3293" s="23"/>
      <c r="AC3293"/>
      <c r="AD3293"/>
      <c r="AE3293"/>
      <c r="AF3293" s="2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</row>
    <row r="3294" spans="1:61" ht="14.5" x14ac:dyDescent="0.35">
      <c r="A3294"/>
      <c r="B3294"/>
      <c r="C3294"/>
      <c r="D3294"/>
      <c r="E3294"/>
      <c r="F3294"/>
      <c r="G3294"/>
      <c r="H3294"/>
      <c r="I3294" s="23"/>
      <c r="J3294"/>
      <c r="K3294"/>
      <c r="L3294"/>
      <c r="M3294"/>
      <c r="N3294"/>
      <c r="O3294"/>
      <c r="P3294"/>
      <c r="Q3294"/>
      <c r="R3294"/>
      <c r="S3294" s="23"/>
      <c r="T3294"/>
      <c r="U3294"/>
      <c r="V3294"/>
      <c r="W3294"/>
      <c r="X3294"/>
      <c r="Y3294"/>
      <c r="Z3294"/>
      <c r="AA3294"/>
      <c r="AB3294" s="23"/>
      <c r="AC3294"/>
      <c r="AD3294"/>
      <c r="AE3294"/>
      <c r="AF3294" s="23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</row>
    <row r="3295" spans="1:61" ht="14.5" x14ac:dyDescent="0.35">
      <c r="A3295"/>
      <c r="B3295"/>
      <c r="C3295"/>
      <c r="D3295"/>
      <c r="E3295"/>
      <c r="F3295"/>
      <c r="G3295"/>
      <c r="H3295"/>
      <c r="I3295" s="23"/>
      <c r="J3295"/>
      <c r="K3295"/>
      <c r="L3295"/>
      <c r="M3295"/>
      <c r="N3295"/>
      <c r="O3295"/>
      <c r="P3295"/>
      <c r="Q3295"/>
      <c r="R3295"/>
      <c r="S3295" s="23"/>
      <c r="T3295"/>
      <c r="U3295"/>
      <c r="V3295"/>
      <c r="W3295"/>
      <c r="X3295"/>
      <c r="Y3295"/>
      <c r="Z3295"/>
      <c r="AA3295"/>
      <c r="AB3295" s="23"/>
      <c r="AC3295"/>
      <c r="AD3295"/>
      <c r="AE3295"/>
      <c r="AF3295" s="23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</row>
    <row r="3296" spans="1:61" ht="14.5" x14ac:dyDescent="0.35">
      <c r="A3296"/>
      <c r="B3296"/>
      <c r="C3296"/>
      <c r="D3296"/>
      <c r="E3296"/>
      <c r="F3296"/>
      <c r="G3296"/>
      <c r="H3296"/>
      <c r="I3296" s="23"/>
      <c r="J3296"/>
      <c r="K3296"/>
      <c r="L3296"/>
      <c r="M3296"/>
      <c r="N3296"/>
      <c r="O3296"/>
      <c r="P3296"/>
      <c r="Q3296"/>
      <c r="R3296"/>
      <c r="S3296" s="23"/>
      <c r="T3296"/>
      <c r="U3296"/>
      <c r="V3296"/>
      <c r="W3296"/>
      <c r="X3296"/>
      <c r="Y3296"/>
      <c r="Z3296"/>
      <c r="AA3296"/>
      <c r="AB3296" s="23"/>
      <c r="AC3296"/>
      <c r="AD3296"/>
      <c r="AE3296"/>
      <c r="AF3296" s="23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</row>
    <row r="3297" spans="1:61" ht="14.5" x14ac:dyDescent="0.35">
      <c r="A3297"/>
      <c r="B3297"/>
      <c r="C3297"/>
      <c r="D3297"/>
      <c r="E3297"/>
      <c r="F3297"/>
      <c r="G3297"/>
      <c r="H3297"/>
      <c r="I3297" s="23"/>
      <c r="J3297"/>
      <c r="K3297"/>
      <c r="L3297"/>
      <c r="M3297"/>
      <c r="N3297"/>
      <c r="O3297"/>
      <c r="P3297"/>
      <c r="Q3297"/>
      <c r="R3297"/>
      <c r="S3297" s="23"/>
      <c r="T3297"/>
      <c r="U3297"/>
      <c r="V3297"/>
      <c r="W3297"/>
      <c r="X3297"/>
      <c r="Y3297"/>
      <c r="Z3297"/>
      <c r="AA3297"/>
      <c r="AB3297" s="23"/>
      <c r="AC3297"/>
      <c r="AD3297"/>
      <c r="AE3297"/>
      <c r="AF3297" s="23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</row>
    <row r="3298" spans="1:61" ht="14.5" x14ac:dyDescent="0.35">
      <c r="A3298"/>
      <c r="B3298"/>
      <c r="C3298"/>
      <c r="D3298"/>
      <c r="E3298"/>
      <c r="F3298"/>
      <c r="G3298"/>
      <c r="H3298"/>
      <c r="I3298" s="23"/>
      <c r="J3298"/>
      <c r="K3298"/>
      <c r="L3298"/>
      <c r="M3298"/>
      <c r="N3298"/>
      <c r="O3298"/>
      <c r="P3298"/>
      <c r="Q3298"/>
      <c r="R3298"/>
      <c r="S3298" s="23"/>
      <c r="T3298"/>
      <c r="U3298"/>
      <c r="V3298"/>
      <c r="W3298"/>
      <c r="X3298"/>
      <c r="Y3298"/>
      <c r="Z3298"/>
      <c r="AA3298"/>
      <c r="AB3298" s="23"/>
      <c r="AC3298"/>
      <c r="AD3298"/>
      <c r="AE3298"/>
      <c r="AF3298" s="23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</row>
    <row r="3299" spans="1:61" ht="14.5" x14ac:dyDescent="0.35">
      <c r="A3299"/>
      <c r="B3299"/>
      <c r="C3299"/>
      <c r="D3299"/>
      <c r="E3299"/>
      <c r="F3299"/>
      <c r="G3299"/>
      <c r="H3299"/>
      <c r="I3299" s="23"/>
      <c r="J3299"/>
      <c r="K3299"/>
      <c r="L3299"/>
      <c r="M3299"/>
      <c r="N3299"/>
      <c r="O3299"/>
      <c r="P3299"/>
      <c r="Q3299"/>
      <c r="R3299"/>
      <c r="S3299" s="23"/>
      <c r="T3299"/>
      <c r="U3299"/>
      <c r="V3299"/>
      <c r="W3299"/>
      <c r="X3299"/>
      <c r="Y3299"/>
      <c r="Z3299"/>
      <c r="AA3299"/>
      <c r="AB3299" s="23"/>
      <c r="AC3299"/>
      <c r="AD3299"/>
      <c r="AE3299"/>
      <c r="AF3299" s="23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</row>
    <row r="3300" spans="1:61" ht="14.5" x14ac:dyDescent="0.35">
      <c r="A3300"/>
      <c r="B3300"/>
      <c r="C3300"/>
      <c r="D3300"/>
      <c r="E3300"/>
      <c r="F3300"/>
      <c r="G3300"/>
      <c r="H3300"/>
      <c r="I3300" s="23"/>
      <c r="J3300"/>
      <c r="K3300"/>
      <c r="L3300"/>
      <c r="M3300"/>
      <c r="N3300"/>
      <c r="O3300"/>
      <c r="P3300"/>
      <c r="Q3300"/>
      <c r="R3300"/>
      <c r="S3300" s="23"/>
      <c r="T3300"/>
      <c r="U3300"/>
      <c r="V3300"/>
      <c r="W3300"/>
      <c r="X3300"/>
      <c r="Y3300"/>
      <c r="Z3300"/>
      <c r="AA3300"/>
      <c r="AB3300" s="23"/>
      <c r="AC3300"/>
      <c r="AD3300"/>
      <c r="AE3300"/>
      <c r="AF3300" s="23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</row>
    <row r="3301" spans="1:61" ht="14.5" x14ac:dyDescent="0.35">
      <c r="A3301"/>
      <c r="B3301"/>
      <c r="C3301"/>
      <c r="D3301"/>
      <c r="E3301"/>
      <c r="F3301"/>
      <c r="G3301"/>
      <c r="H3301"/>
      <c r="I3301" s="23"/>
      <c r="J3301"/>
      <c r="K3301"/>
      <c r="L3301"/>
      <c r="M3301"/>
      <c r="N3301"/>
      <c r="O3301"/>
      <c r="P3301"/>
      <c r="Q3301"/>
      <c r="R3301"/>
      <c r="S3301" s="23"/>
      <c r="T3301"/>
      <c r="U3301"/>
      <c r="V3301"/>
      <c r="W3301"/>
      <c r="X3301"/>
      <c r="Y3301"/>
      <c r="Z3301"/>
      <c r="AA3301"/>
      <c r="AB3301" s="23"/>
      <c r="AC3301"/>
      <c r="AD3301"/>
      <c r="AE3301"/>
      <c r="AF3301" s="23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</row>
    <row r="3302" spans="1:61" ht="14.5" x14ac:dyDescent="0.35">
      <c r="A3302"/>
      <c r="B3302"/>
      <c r="C3302"/>
      <c r="D3302"/>
      <c r="E3302"/>
      <c r="F3302"/>
      <c r="G3302"/>
      <c r="H3302"/>
      <c r="I3302" s="23"/>
      <c r="J3302"/>
      <c r="K3302"/>
      <c r="L3302"/>
      <c r="M3302"/>
      <c r="N3302"/>
      <c r="O3302"/>
      <c r="P3302"/>
      <c r="Q3302"/>
      <c r="R3302"/>
      <c r="S3302" s="23"/>
      <c r="T3302"/>
      <c r="U3302"/>
      <c r="V3302"/>
      <c r="W3302"/>
      <c r="X3302"/>
      <c r="Y3302"/>
      <c r="Z3302"/>
      <c r="AA3302"/>
      <c r="AB3302" s="23"/>
      <c r="AC3302"/>
      <c r="AD3302"/>
      <c r="AE3302"/>
      <c r="AF3302" s="23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</row>
    <row r="3303" spans="1:61" ht="14.5" x14ac:dyDescent="0.35">
      <c r="A3303"/>
      <c r="B3303"/>
      <c r="C3303"/>
      <c r="D3303"/>
      <c r="E3303"/>
      <c r="F3303"/>
      <c r="G3303"/>
      <c r="H3303"/>
      <c r="I3303" s="23"/>
      <c r="J3303"/>
      <c r="K3303"/>
      <c r="L3303"/>
      <c r="M3303"/>
      <c r="N3303"/>
      <c r="O3303"/>
      <c r="P3303"/>
      <c r="Q3303"/>
      <c r="R3303"/>
      <c r="S3303" s="23"/>
      <c r="T3303"/>
      <c r="U3303"/>
      <c r="V3303"/>
      <c r="W3303"/>
      <c r="X3303"/>
      <c r="Y3303"/>
      <c r="Z3303"/>
      <c r="AA3303"/>
      <c r="AB3303" s="23"/>
      <c r="AC3303"/>
      <c r="AD3303"/>
      <c r="AE3303"/>
      <c r="AF3303" s="2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</row>
    <row r="3304" spans="1:61" ht="14.5" x14ac:dyDescent="0.35">
      <c r="A3304"/>
      <c r="B3304"/>
      <c r="C3304"/>
      <c r="D3304"/>
      <c r="E3304"/>
      <c r="F3304"/>
      <c r="G3304"/>
      <c r="H3304"/>
      <c r="I3304" s="23"/>
      <c r="J3304"/>
      <c r="K3304"/>
      <c r="L3304"/>
      <c r="M3304"/>
      <c r="N3304"/>
      <c r="O3304"/>
      <c r="P3304"/>
      <c r="Q3304"/>
      <c r="R3304"/>
      <c r="S3304" s="23"/>
      <c r="T3304"/>
      <c r="U3304"/>
      <c r="V3304"/>
      <c r="W3304"/>
      <c r="X3304"/>
      <c r="Y3304"/>
      <c r="Z3304"/>
      <c r="AA3304"/>
      <c r="AB3304" s="23"/>
      <c r="AC3304"/>
      <c r="AD3304"/>
      <c r="AE3304"/>
      <c r="AF3304" s="23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</row>
    <row r="3305" spans="1:61" ht="14.5" x14ac:dyDescent="0.35">
      <c r="A3305"/>
      <c r="B3305"/>
      <c r="C3305"/>
      <c r="D3305"/>
      <c r="E3305"/>
      <c r="F3305"/>
      <c r="G3305"/>
      <c r="H3305"/>
      <c r="I3305" s="23"/>
      <c r="J3305"/>
      <c r="K3305"/>
      <c r="L3305"/>
      <c r="M3305"/>
      <c r="N3305"/>
      <c r="O3305"/>
      <c r="P3305"/>
      <c r="Q3305"/>
      <c r="R3305"/>
      <c r="S3305" s="23"/>
      <c r="T3305"/>
      <c r="U3305"/>
      <c r="V3305"/>
      <c r="W3305"/>
      <c r="X3305"/>
      <c r="Y3305"/>
      <c r="Z3305"/>
      <c r="AA3305"/>
      <c r="AB3305" s="23"/>
      <c r="AC3305"/>
      <c r="AD3305"/>
      <c r="AE3305"/>
      <c r="AF3305" s="23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</row>
    <row r="3306" spans="1:61" ht="14.5" x14ac:dyDescent="0.35">
      <c r="A3306"/>
      <c r="B3306"/>
      <c r="C3306"/>
      <c r="D3306"/>
      <c r="E3306"/>
      <c r="F3306"/>
      <c r="G3306"/>
      <c r="H3306"/>
      <c r="I3306" s="23"/>
      <c r="J3306"/>
      <c r="K3306"/>
      <c r="L3306"/>
      <c r="M3306"/>
      <c r="N3306"/>
      <c r="O3306"/>
      <c r="P3306"/>
      <c r="Q3306"/>
      <c r="R3306"/>
      <c r="S3306" s="23"/>
      <c r="T3306"/>
      <c r="U3306"/>
      <c r="V3306"/>
      <c r="W3306"/>
      <c r="X3306"/>
      <c r="Y3306"/>
      <c r="Z3306"/>
      <c r="AA3306"/>
      <c r="AB3306" s="23"/>
      <c r="AC3306"/>
      <c r="AD3306"/>
      <c r="AE3306"/>
      <c r="AF3306" s="23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</row>
    <row r="3307" spans="1:61" ht="14.5" x14ac:dyDescent="0.35">
      <c r="A3307"/>
      <c r="B3307"/>
      <c r="C3307"/>
      <c r="D3307"/>
      <c r="E3307"/>
      <c r="F3307"/>
      <c r="G3307"/>
      <c r="H3307"/>
      <c r="I3307" s="23"/>
      <c r="J3307"/>
      <c r="K3307"/>
      <c r="L3307"/>
      <c r="M3307"/>
      <c r="N3307"/>
      <c r="O3307"/>
      <c r="P3307"/>
      <c r="Q3307"/>
      <c r="R3307"/>
      <c r="S3307" s="23"/>
      <c r="T3307"/>
      <c r="U3307"/>
      <c r="V3307"/>
      <c r="W3307"/>
      <c r="X3307"/>
      <c r="Y3307"/>
      <c r="Z3307"/>
      <c r="AA3307"/>
      <c r="AB3307" s="23"/>
      <c r="AC3307"/>
      <c r="AD3307"/>
      <c r="AE3307"/>
      <c r="AF3307" s="23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</row>
    <row r="3308" spans="1:61" ht="14.5" x14ac:dyDescent="0.35">
      <c r="A3308"/>
      <c r="B3308"/>
      <c r="C3308"/>
      <c r="D3308"/>
      <c r="E3308"/>
      <c r="F3308"/>
      <c r="G3308"/>
      <c r="H3308"/>
      <c r="I3308" s="23"/>
      <c r="J3308"/>
      <c r="K3308"/>
      <c r="L3308"/>
      <c r="M3308"/>
      <c r="N3308"/>
      <c r="O3308"/>
      <c r="P3308"/>
      <c r="Q3308"/>
      <c r="R3308"/>
      <c r="S3308" s="23"/>
      <c r="T3308"/>
      <c r="U3308"/>
      <c r="V3308"/>
      <c r="W3308"/>
      <c r="X3308"/>
      <c r="Y3308"/>
      <c r="Z3308"/>
      <c r="AA3308"/>
      <c r="AB3308" s="23"/>
      <c r="AC3308"/>
      <c r="AD3308"/>
      <c r="AE3308"/>
      <c r="AF3308" s="23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</row>
    <row r="3309" spans="1:61" ht="14.5" x14ac:dyDescent="0.35">
      <c r="A3309"/>
      <c r="B3309"/>
      <c r="C3309"/>
      <c r="D3309"/>
      <c r="E3309"/>
      <c r="F3309"/>
      <c r="G3309"/>
      <c r="H3309"/>
      <c r="I3309" s="23"/>
      <c r="J3309"/>
      <c r="K3309"/>
      <c r="L3309"/>
      <c r="M3309"/>
      <c r="N3309"/>
      <c r="O3309"/>
      <c r="P3309"/>
      <c r="Q3309"/>
      <c r="R3309"/>
      <c r="S3309" s="23"/>
      <c r="T3309"/>
      <c r="U3309"/>
      <c r="V3309"/>
      <c r="W3309"/>
      <c r="X3309"/>
      <c r="Y3309"/>
      <c r="Z3309"/>
      <c r="AA3309"/>
      <c r="AB3309" s="23"/>
      <c r="AC3309"/>
      <c r="AD3309"/>
      <c r="AE3309"/>
      <c r="AF3309" s="23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</row>
    <row r="3310" spans="1:61" ht="14.5" x14ac:dyDescent="0.35">
      <c r="A3310"/>
      <c r="B3310"/>
      <c r="C3310"/>
      <c r="D3310"/>
      <c r="E3310"/>
      <c r="F3310"/>
      <c r="G3310"/>
      <c r="H3310"/>
      <c r="I3310" s="23"/>
      <c r="J3310"/>
      <c r="K3310"/>
      <c r="L3310"/>
      <c r="M3310"/>
      <c r="N3310"/>
      <c r="O3310"/>
      <c r="P3310"/>
      <c r="Q3310"/>
      <c r="R3310"/>
      <c r="S3310" s="23"/>
      <c r="T3310"/>
      <c r="U3310"/>
      <c r="V3310"/>
      <c r="W3310"/>
      <c r="X3310"/>
      <c r="Y3310"/>
      <c r="Z3310"/>
      <c r="AA3310"/>
      <c r="AB3310" s="23"/>
      <c r="AC3310"/>
      <c r="AD3310"/>
      <c r="AE3310"/>
      <c r="AF3310" s="23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</row>
    <row r="3311" spans="1:61" ht="14.5" x14ac:dyDescent="0.35">
      <c r="A3311"/>
      <c r="B3311"/>
      <c r="C3311"/>
      <c r="D3311"/>
      <c r="E3311"/>
      <c r="F3311"/>
      <c r="G3311"/>
      <c r="H3311"/>
      <c r="I3311" s="23"/>
      <c r="J3311"/>
      <c r="K3311"/>
      <c r="L3311"/>
      <c r="M3311"/>
      <c r="N3311"/>
      <c r="O3311"/>
      <c r="P3311"/>
      <c r="Q3311"/>
      <c r="R3311"/>
      <c r="S3311" s="23"/>
      <c r="T3311"/>
      <c r="U3311"/>
      <c r="V3311"/>
      <c r="W3311"/>
      <c r="X3311"/>
      <c r="Y3311"/>
      <c r="Z3311"/>
      <c r="AA3311"/>
      <c r="AB3311" s="23"/>
      <c r="AC3311"/>
      <c r="AD3311"/>
      <c r="AE3311"/>
      <c r="AF3311" s="23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</row>
    <row r="3312" spans="1:61" ht="14.5" x14ac:dyDescent="0.35">
      <c r="A3312"/>
      <c r="B3312"/>
      <c r="C3312"/>
      <c r="D3312"/>
      <c r="E3312"/>
      <c r="F3312"/>
      <c r="G3312"/>
      <c r="H3312"/>
      <c r="I3312" s="23"/>
      <c r="J3312"/>
      <c r="K3312"/>
      <c r="L3312"/>
      <c r="M3312"/>
      <c r="N3312"/>
      <c r="O3312"/>
      <c r="P3312"/>
      <c r="Q3312"/>
      <c r="R3312"/>
      <c r="S3312" s="23"/>
      <c r="T3312"/>
      <c r="U3312"/>
      <c r="V3312"/>
      <c r="W3312"/>
      <c r="X3312"/>
      <c r="Y3312"/>
      <c r="Z3312"/>
      <c r="AA3312"/>
      <c r="AB3312" s="23"/>
      <c r="AC3312"/>
      <c r="AD3312"/>
      <c r="AE3312"/>
      <c r="AF3312" s="23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</row>
    <row r="3313" spans="1:61" ht="14.5" x14ac:dyDescent="0.35">
      <c r="A3313"/>
      <c r="B3313"/>
      <c r="C3313"/>
      <c r="D3313"/>
      <c r="E3313"/>
      <c r="F3313"/>
      <c r="G3313"/>
      <c r="H3313"/>
      <c r="I3313" s="23"/>
      <c r="J3313"/>
      <c r="K3313"/>
      <c r="L3313"/>
      <c r="M3313"/>
      <c r="N3313"/>
      <c r="O3313"/>
      <c r="P3313"/>
      <c r="Q3313"/>
      <c r="R3313"/>
      <c r="S3313" s="23"/>
      <c r="T3313"/>
      <c r="U3313"/>
      <c r="V3313"/>
      <c r="W3313"/>
      <c r="X3313"/>
      <c r="Y3313"/>
      <c r="Z3313"/>
      <c r="AA3313"/>
      <c r="AB3313" s="23"/>
      <c r="AC3313"/>
      <c r="AD3313"/>
      <c r="AE3313"/>
      <c r="AF3313" s="2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</row>
    <row r="3314" spans="1:61" ht="14.5" x14ac:dyDescent="0.35">
      <c r="A3314"/>
      <c r="B3314"/>
      <c r="C3314"/>
      <c r="D3314"/>
      <c r="E3314"/>
      <c r="F3314"/>
      <c r="G3314"/>
      <c r="H3314"/>
      <c r="I3314" s="23"/>
      <c r="J3314"/>
      <c r="K3314"/>
      <c r="L3314"/>
      <c r="M3314"/>
      <c r="N3314"/>
      <c r="O3314"/>
      <c r="P3314"/>
      <c r="Q3314"/>
      <c r="R3314"/>
      <c r="S3314" s="23"/>
      <c r="T3314"/>
      <c r="U3314"/>
      <c r="V3314"/>
      <c r="W3314"/>
      <c r="X3314"/>
      <c r="Y3314"/>
      <c r="Z3314"/>
      <c r="AA3314"/>
      <c r="AB3314" s="23"/>
      <c r="AC3314"/>
      <c r="AD3314"/>
      <c r="AE3314"/>
      <c r="AF3314" s="23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</row>
    <row r="3315" spans="1:61" ht="14.5" x14ac:dyDescent="0.35">
      <c r="A3315"/>
      <c r="B3315"/>
      <c r="C3315"/>
      <c r="D3315"/>
      <c r="E3315"/>
      <c r="F3315"/>
      <c r="G3315"/>
      <c r="H3315"/>
      <c r="I3315" s="23"/>
      <c r="J3315"/>
      <c r="K3315"/>
      <c r="L3315"/>
      <c r="M3315"/>
      <c r="N3315"/>
      <c r="O3315"/>
      <c r="P3315"/>
      <c r="Q3315"/>
      <c r="R3315"/>
      <c r="S3315" s="23"/>
      <c r="T3315"/>
      <c r="U3315"/>
      <c r="V3315"/>
      <c r="W3315"/>
      <c r="X3315"/>
      <c r="Y3315"/>
      <c r="Z3315"/>
      <c r="AA3315"/>
      <c r="AB3315" s="23"/>
      <c r="AC3315"/>
      <c r="AD3315"/>
      <c r="AE3315"/>
      <c r="AF3315" s="23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</row>
    <row r="3316" spans="1:61" ht="14.5" x14ac:dyDescent="0.35">
      <c r="A3316"/>
      <c r="B3316"/>
      <c r="C3316"/>
      <c r="D3316"/>
      <c r="E3316"/>
      <c r="F3316"/>
      <c r="G3316"/>
      <c r="H3316"/>
      <c r="I3316" s="23"/>
      <c r="J3316"/>
      <c r="K3316"/>
      <c r="L3316"/>
      <c r="M3316"/>
      <c r="N3316"/>
      <c r="O3316"/>
      <c r="P3316"/>
      <c r="Q3316"/>
      <c r="R3316"/>
      <c r="S3316" s="23"/>
      <c r="T3316"/>
      <c r="U3316"/>
      <c r="V3316"/>
      <c r="W3316"/>
      <c r="X3316"/>
      <c r="Y3316"/>
      <c r="Z3316"/>
      <c r="AA3316"/>
      <c r="AB3316" s="23"/>
      <c r="AC3316"/>
      <c r="AD3316"/>
      <c r="AE3316"/>
      <c r="AF3316" s="23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</row>
    <row r="3317" spans="1:61" ht="14.5" x14ac:dyDescent="0.35">
      <c r="A3317"/>
      <c r="B3317"/>
      <c r="C3317"/>
      <c r="D3317"/>
      <c r="E3317"/>
      <c r="F3317"/>
      <c r="G3317"/>
      <c r="H3317"/>
      <c r="I3317" s="23"/>
      <c r="J3317"/>
      <c r="K3317"/>
      <c r="L3317"/>
      <c r="M3317"/>
      <c r="N3317"/>
      <c r="O3317"/>
      <c r="P3317"/>
      <c r="Q3317"/>
      <c r="R3317"/>
      <c r="S3317" s="23"/>
      <c r="T3317"/>
      <c r="U3317"/>
      <c r="V3317"/>
      <c r="W3317"/>
      <c r="X3317"/>
      <c r="Y3317"/>
      <c r="Z3317"/>
      <c r="AA3317"/>
      <c r="AB3317" s="23"/>
      <c r="AC3317"/>
      <c r="AD3317"/>
      <c r="AE3317"/>
      <c r="AF3317" s="23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</row>
    <row r="3318" spans="1:61" ht="14.5" x14ac:dyDescent="0.35">
      <c r="A3318"/>
      <c r="B3318"/>
      <c r="C3318"/>
      <c r="D3318"/>
      <c r="E3318"/>
      <c r="F3318"/>
      <c r="G3318"/>
      <c r="H3318"/>
      <c r="I3318" s="23"/>
      <c r="J3318"/>
      <c r="K3318"/>
      <c r="L3318"/>
      <c r="M3318"/>
      <c r="N3318"/>
      <c r="O3318"/>
      <c r="P3318"/>
      <c r="Q3318"/>
      <c r="R3318"/>
      <c r="S3318" s="23"/>
      <c r="T3318"/>
      <c r="U3318"/>
      <c r="V3318"/>
      <c r="W3318"/>
      <c r="X3318"/>
      <c r="Y3318"/>
      <c r="Z3318"/>
      <c r="AA3318"/>
      <c r="AB3318" s="23"/>
      <c r="AC3318"/>
      <c r="AD3318"/>
      <c r="AE3318"/>
      <c r="AF3318" s="23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</row>
    <row r="3319" spans="1:61" ht="14.5" x14ac:dyDescent="0.35">
      <c r="A3319"/>
      <c r="B3319"/>
      <c r="C3319"/>
      <c r="D3319"/>
      <c r="E3319"/>
      <c r="F3319"/>
      <c r="G3319"/>
      <c r="H3319"/>
      <c r="I3319" s="23"/>
      <c r="J3319"/>
      <c r="K3319"/>
      <c r="L3319"/>
      <c r="M3319"/>
      <c r="N3319"/>
      <c r="O3319"/>
      <c r="P3319"/>
      <c r="Q3319"/>
      <c r="R3319"/>
      <c r="S3319" s="23"/>
      <c r="T3319"/>
      <c r="U3319"/>
      <c r="V3319"/>
      <c r="W3319"/>
      <c r="X3319"/>
      <c r="Y3319"/>
      <c r="Z3319"/>
      <c r="AA3319"/>
      <c r="AB3319" s="23"/>
      <c r="AC3319"/>
      <c r="AD3319"/>
      <c r="AE3319"/>
      <c r="AF3319" s="23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</row>
    <row r="3320" spans="1:61" ht="14.5" x14ac:dyDescent="0.35">
      <c r="A3320"/>
      <c r="B3320"/>
      <c r="C3320"/>
      <c r="D3320"/>
      <c r="E3320"/>
      <c r="F3320"/>
      <c r="G3320"/>
      <c r="H3320"/>
      <c r="I3320" s="23"/>
      <c r="J3320"/>
      <c r="K3320"/>
      <c r="L3320"/>
      <c r="M3320"/>
      <c r="N3320"/>
      <c r="O3320"/>
      <c r="P3320"/>
      <c r="Q3320"/>
      <c r="R3320"/>
      <c r="S3320" s="23"/>
      <c r="T3320"/>
      <c r="U3320"/>
      <c r="V3320"/>
      <c r="W3320"/>
      <c r="X3320"/>
      <c r="Y3320"/>
      <c r="Z3320"/>
      <c r="AA3320"/>
      <c r="AB3320" s="23"/>
      <c r="AC3320"/>
      <c r="AD3320"/>
      <c r="AE3320"/>
      <c r="AF3320" s="23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</row>
    <row r="3321" spans="1:61" ht="14.5" x14ac:dyDescent="0.35">
      <c r="A3321"/>
      <c r="B3321"/>
      <c r="C3321"/>
      <c r="D3321"/>
      <c r="E3321"/>
      <c r="F3321"/>
      <c r="G3321"/>
      <c r="H3321"/>
      <c r="I3321" s="23"/>
      <c r="J3321"/>
      <c r="K3321"/>
      <c r="L3321"/>
      <c r="M3321"/>
      <c r="N3321"/>
      <c r="O3321"/>
      <c r="P3321"/>
      <c r="Q3321"/>
      <c r="R3321"/>
      <c r="S3321" s="23"/>
      <c r="T3321"/>
      <c r="U3321"/>
      <c r="V3321"/>
      <c r="W3321"/>
      <c r="X3321"/>
      <c r="Y3321"/>
      <c r="Z3321"/>
      <c r="AA3321"/>
      <c r="AB3321" s="23"/>
      <c r="AC3321"/>
      <c r="AD3321"/>
      <c r="AE3321"/>
      <c r="AF3321" s="23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</row>
    <row r="3322" spans="1:61" ht="14.5" x14ac:dyDescent="0.35">
      <c r="A3322"/>
      <c r="B3322"/>
      <c r="C3322"/>
      <c r="D3322"/>
      <c r="E3322"/>
      <c r="F3322"/>
      <c r="G3322"/>
      <c r="H3322"/>
      <c r="I3322" s="23"/>
      <c r="J3322"/>
      <c r="K3322"/>
      <c r="L3322"/>
      <c r="M3322"/>
      <c r="N3322"/>
      <c r="O3322"/>
      <c r="P3322"/>
      <c r="Q3322"/>
      <c r="R3322"/>
      <c r="S3322" s="23"/>
      <c r="T3322"/>
      <c r="U3322"/>
      <c r="V3322"/>
      <c r="W3322"/>
      <c r="X3322"/>
      <c r="Y3322"/>
      <c r="Z3322"/>
      <c r="AA3322"/>
      <c r="AB3322" s="23"/>
      <c r="AC3322"/>
      <c r="AD3322"/>
      <c r="AE3322"/>
      <c r="AF3322" s="23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</row>
    <row r="3323" spans="1:61" ht="14.5" x14ac:dyDescent="0.35">
      <c r="A3323"/>
      <c r="B3323"/>
      <c r="C3323"/>
      <c r="D3323"/>
      <c r="E3323"/>
      <c r="F3323"/>
      <c r="G3323"/>
      <c r="H3323"/>
      <c r="I3323" s="23"/>
      <c r="J3323"/>
      <c r="K3323"/>
      <c r="L3323"/>
      <c r="M3323"/>
      <c r="N3323"/>
      <c r="O3323"/>
      <c r="P3323"/>
      <c r="Q3323"/>
      <c r="R3323"/>
      <c r="S3323" s="23"/>
      <c r="T3323"/>
      <c r="U3323"/>
      <c r="V3323"/>
      <c r="W3323"/>
      <c r="X3323"/>
      <c r="Y3323"/>
      <c r="Z3323"/>
      <c r="AA3323"/>
      <c r="AB3323" s="23"/>
      <c r="AC3323"/>
      <c r="AD3323"/>
      <c r="AE3323"/>
      <c r="AF3323" s="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</row>
    <row r="3324" spans="1:61" ht="14.5" x14ac:dyDescent="0.35">
      <c r="A3324"/>
      <c r="B3324"/>
      <c r="C3324"/>
      <c r="D3324"/>
      <c r="E3324"/>
      <c r="F3324"/>
      <c r="G3324"/>
      <c r="H3324"/>
      <c r="I3324" s="23"/>
      <c r="J3324"/>
      <c r="K3324"/>
      <c r="L3324"/>
      <c r="M3324"/>
      <c r="N3324"/>
      <c r="O3324"/>
      <c r="P3324"/>
      <c r="Q3324"/>
      <c r="R3324"/>
      <c r="S3324" s="23"/>
      <c r="T3324"/>
      <c r="U3324"/>
      <c r="V3324"/>
      <c r="W3324"/>
      <c r="X3324"/>
      <c r="Y3324"/>
      <c r="Z3324"/>
      <c r="AA3324"/>
      <c r="AB3324" s="23"/>
      <c r="AC3324"/>
      <c r="AD3324"/>
      <c r="AE3324"/>
      <c r="AF3324" s="23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</row>
    <row r="3325" spans="1:61" ht="14.5" x14ac:dyDescent="0.35">
      <c r="A3325"/>
      <c r="B3325"/>
      <c r="C3325"/>
      <c r="D3325"/>
      <c r="E3325"/>
      <c r="F3325"/>
      <c r="G3325"/>
      <c r="H3325"/>
      <c r="I3325" s="23"/>
      <c r="J3325"/>
      <c r="K3325"/>
      <c r="L3325"/>
      <c r="M3325"/>
      <c r="N3325"/>
      <c r="O3325"/>
      <c r="P3325"/>
      <c r="Q3325"/>
      <c r="R3325"/>
      <c r="S3325" s="23"/>
      <c r="T3325"/>
      <c r="U3325"/>
      <c r="V3325"/>
      <c r="W3325"/>
      <c r="X3325"/>
      <c r="Y3325"/>
      <c r="Z3325"/>
      <c r="AA3325"/>
      <c r="AB3325" s="23"/>
      <c r="AC3325"/>
      <c r="AD3325"/>
      <c r="AE3325"/>
      <c r="AF3325" s="23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</row>
    <row r="3326" spans="1:61" ht="14.5" x14ac:dyDescent="0.35">
      <c r="A3326"/>
      <c r="B3326"/>
      <c r="C3326"/>
      <c r="D3326"/>
      <c r="E3326"/>
      <c r="F3326"/>
      <c r="G3326"/>
      <c r="H3326"/>
      <c r="I3326" s="23"/>
      <c r="J3326"/>
      <c r="K3326"/>
      <c r="L3326"/>
      <c r="M3326"/>
      <c r="N3326"/>
      <c r="O3326"/>
      <c r="P3326"/>
      <c r="Q3326"/>
      <c r="R3326"/>
      <c r="S3326" s="23"/>
      <c r="T3326"/>
      <c r="U3326"/>
      <c r="V3326"/>
      <c r="W3326"/>
      <c r="X3326"/>
      <c r="Y3326"/>
      <c r="Z3326"/>
      <c r="AA3326"/>
      <c r="AB3326" s="23"/>
      <c r="AC3326"/>
      <c r="AD3326"/>
      <c r="AE3326"/>
      <c r="AF3326" s="23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</row>
    <row r="3327" spans="1:61" ht="14.5" x14ac:dyDescent="0.35">
      <c r="A3327"/>
      <c r="B3327"/>
      <c r="C3327"/>
      <c r="D3327"/>
      <c r="E3327"/>
      <c r="F3327"/>
      <c r="G3327"/>
      <c r="H3327"/>
      <c r="I3327" s="23"/>
      <c r="J3327"/>
      <c r="K3327"/>
      <c r="L3327"/>
      <c r="M3327"/>
      <c r="N3327"/>
      <c r="O3327"/>
      <c r="P3327"/>
      <c r="Q3327"/>
      <c r="R3327"/>
      <c r="S3327" s="23"/>
      <c r="T3327"/>
      <c r="U3327"/>
      <c r="V3327"/>
      <c r="W3327"/>
      <c r="X3327"/>
      <c r="Y3327"/>
      <c r="Z3327"/>
      <c r="AA3327"/>
      <c r="AB3327" s="23"/>
      <c r="AC3327"/>
      <c r="AD3327"/>
      <c r="AE3327"/>
      <c r="AF3327" s="23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</row>
    <row r="3328" spans="1:61" ht="14.5" x14ac:dyDescent="0.35">
      <c r="A3328"/>
      <c r="B3328"/>
      <c r="C3328"/>
      <c r="D3328"/>
      <c r="E3328"/>
      <c r="F3328"/>
      <c r="G3328"/>
      <c r="H3328"/>
      <c r="I3328" s="23"/>
      <c r="J3328"/>
      <c r="K3328"/>
      <c r="L3328"/>
      <c r="M3328"/>
      <c r="N3328"/>
      <c r="O3328"/>
      <c r="P3328"/>
      <c r="Q3328"/>
      <c r="R3328"/>
      <c r="S3328" s="23"/>
      <c r="T3328"/>
      <c r="U3328"/>
      <c r="V3328"/>
      <c r="W3328"/>
      <c r="X3328"/>
      <c r="Y3328"/>
      <c r="Z3328"/>
      <c r="AA3328"/>
      <c r="AB3328" s="23"/>
      <c r="AC3328"/>
      <c r="AD3328"/>
      <c r="AE3328"/>
      <c r="AF3328" s="23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</row>
    <row r="3329" spans="1:61" ht="14.5" x14ac:dyDescent="0.35">
      <c r="A3329"/>
      <c r="B3329"/>
      <c r="C3329"/>
      <c r="D3329"/>
      <c r="E3329"/>
      <c r="F3329"/>
      <c r="G3329"/>
      <c r="H3329"/>
      <c r="I3329" s="23"/>
      <c r="J3329"/>
      <c r="K3329"/>
      <c r="L3329"/>
      <c r="M3329"/>
      <c r="N3329"/>
      <c r="O3329"/>
      <c r="P3329"/>
      <c r="Q3329"/>
      <c r="R3329"/>
      <c r="S3329" s="23"/>
      <c r="T3329"/>
      <c r="U3329"/>
      <c r="V3329"/>
      <c r="W3329"/>
      <c r="X3329"/>
      <c r="Y3329"/>
      <c r="Z3329"/>
      <c r="AA3329"/>
      <c r="AB3329" s="23"/>
      <c r="AC3329"/>
      <c r="AD3329"/>
      <c r="AE3329"/>
      <c r="AF3329" s="23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</row>
    <row r="3330" spans="1:61" ht="14.5" x14ac:dyDescent="0.35">
      <c r="A3330"/>
      <c r="B3330"/>
      <c r="C3330"/>
      <c r="D3330"/>
      <c r="E3330"/>
      <c r="F3330"/>
      <c r="G3330"/>
      <c r="H3330"/>
      <c r="I3330" s="23"/>
      <c r="J3330"/>
      <c r="K3330"/>
      <c r="L3330"/>
      <c r="M3330"/>
      <c r="N3330"/>
      <c r="O3330"/>
      <c r="P3330"/>
      <c r="Q3330"/>
      <c r="R3330"/>
      <c r="S3330" s="23"/>
      <c r="T3330"/>
      <c r="U3330"/>
      <c r="V3330"/>
      <c r="W3330"/>
      <c r="X3330"/>
      <c r="Y3330"/>
      <c r="Z3330"/>
      <c r="AA3330"/>
      <c r="AB3330" s="23"/>
      <c r="AC3330"/>
      <c r="AD3330"/>
      <c r="AE3330"/>
      <c r="AF3330" s="23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</row>
    <row r="3331" spans="1:61" ht="14.5" x14ac:dyDescent="0.35">
      <c r="A3331"/>
      <c r="B3331"/>
      <c r="C3331"/>
      <c r="D3331"/>
      <c r="E3331"/>
      <c r="F3331"/>
      <c r="G3331"/>
      <c r="H3331"/>
      <c r="I3331" s="23"/>
      <c r="J3331"/>
      <c r="K3331"/>
      <c r="L3331"/>
      <c r="M3331"/>
      <c r="N3331"/>
      <c r="O3331"/>
      <c r="P3331"/>
      <c r="Q3331"/>
      <c r="R3331"/>
      <c r="S3331" s="23"/>
      <c r="T3331"/>
      <c r="U3331"/>
      <c r="V3331"/>
      <c r="W3331"/>
      <c r="X3331"/>
      <c r="Y3331"/>
      <c r="Z3331"/>
      <c r="AA3331"/>
      <c r="AB3331" s="23"/>
      <c r="AC3331"/>
      <c r="AD3331"/>
      <c r="AE3331"/>
      <c r="AF3331" s="23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</row>
    <row r="3332" spans="1:61" ht="14.5" x14ac:dyDescent="0.35">
      <c r="A3332"/>
      <c r="B3332"/>
      <c r="C3332"/>
      <c r="D3332"/>
      <c r="E3332"/>
      <c r="F3332"/>
      <c r="G3332"/>
      <c r="H3332"/>
      <c r="I3332" s="23"/>
      <c r="J3332"/>
      <c r="K3332"/>
      <c r="L3332"/>
      <c r="M3332"/>
      <c r="N3332"/>
      <c r="O3332"/>
      <c r="P3332"/>
      <c r="Q3332"/>
      <c r="R3332"/>
      <c r="S3332" s="23"/>
      <c r="T3332"/>
      <c r="U3332"/>
      <c r="V3332"/>
      <c r="W3332"/>
      <c r="X3332"/>
      <c r="Y3332"/>
      <c r="Z3332"/>
      <c r="AA3332"/>
      <c r="AB3332" s="23"/>
      <c r="AC3332"/>
      <c r="AD3332"/>
      <c r="AE3332"/>
      <c r="AF3332" s="23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</row>
    <row r="3333" spans="1:61" ht="14.5" x14ac:dyDescent="0.35">
      <c r="A3333"/>
      <c r="B3333"/>
      <c r="C3333"/>
      <c r="D3333"/>
      <c r="E3333"/>
      <c r="F3333"/>
      <c r="G3333"/>
      <c r="H3333"/>
      <c r="I3333" s="23"/>
      <c r="J3333"/>
      <c r="K3333"/>
      <c r="L3333"/>
      <c r="M3333"/>
      <c r="N3333"/>
      <c r="O3333"/>
      <c r="P3333"/>
      <c r="Q3333"/>
      <c r="R3333"/>
      <c r="S3333" s="23"/>
      <c r="T3333"/>
      <c r="U3333"/>
      <c r="V3333"/>
      <c r="W3333"/>
      <c r="X3333"/>
      <c r="Y3333"/>
      <c r="Z3333"/>
      <c r="AA3333"/>
      <c r="AB3333" s="23"/>
      <c r="AC3333"/>
      <c r="AD3333"/>
      <c r="AE3333"/>
      <c r="AF3333" s="2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</row>
    <row r="3334" spans="1:61" ht="14.5" x14ac:dyDescent="0.35">
      <c r="A3334"/>
      <c r="B3334"/>
      <c r="C3334"/>
      <c r="D3334"/>
      <c r="E3334"/>
      <c r="F3334"/>
      <c r="G3334"/>
      <c r="H3334"/>
      <c r="I3334" s="23"/>
      <c r="J3334"/>
      <c r="K3334"/>
      <c r="L3334"/>
      <c r="M3334"/>
      <c r="N3334"/>
      <c r="O3334"/>
      <c r="P3334"/>
      <c r="Q3334"/>
      <c r="R3334"/>
      <c r="S3334" s="23"/>
      <c r="T3334"/>
      <c r="U3334"/>
      <c r="V3334"/>
      <c r="W3334"/>
      <c r="X3334"/>
      <c r="Y3334"/>
      <c r="Z3334"/>
      <c r="AA3334"/>
      <c r="AB3334" s="23"/>
      <c r="AC3334"/>
      <c r="AD3334"/>
      <c r="AE3334"/>
      <c r="AF3334" s="23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</row>
    <row r="3335" spans="1:61" ht="14.5" x14ac:dyDescent="0.35">
      <c r="A3335"/>
      <c r="B3335"/>
      <c r="C3335"/>
      <c r="D3335"/>
      <c r="E3335"/>
      <c r="F3335"/>
      <c r="G3335"/>
      <c r="H3335"/>
      <c r="I3335" s="23"/>
      <c r="J3335"/>
      <c r="K3335"/>
      <c r="L3335"/>
      <c r="M3335"/>
      <c r="N3335"/>
      <c r="O3335"/>
      <c r="P3335"/>
      <c r="Q3335"/>
      <c r="R3335"/>
      <c r="S3335" s="23"/>
      <c r="T3335"/>
      <c r="U3335"/>
      <c r="V3335"/>
      <c r="W3335"/>
      <c r="X3335"/>
      <c r="Y3335"/>
      <c r="Z3335"/>
      <c r="AA3335"/>
      <c r="AB3335" s="23"/>
      <c r="AC3335"/>
      <c r="AD3335"/>
      <c r="AE3335"/>
      <c r="AF3335" s="23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</row>
    <row r="3336" spans="1:61" ht="14.5" x14ac:dyDescent="0.35">
      <c r="A3336"/>
      <c r="B3336"/>
      <c r="C3336"/>
      <c r="D3336"/>
      <c r="E3336"/>
      <c r="F3336"/>
      <c r="G3336"/>
      <c r="H3336"/>
      <c r="I3336" s="23"/>
      <c r="J3336"/>
      <c r="K3336"/>
      <c r="L3336"/>
      <c r="M3336"/>
      <c r="N3336"/>
      <c r="O3336"/>
      <c r="P3336"/>
      <c r="Q3336"/>
      <c r="R3336"/>
      <c r="S3336" s="23"/>
      <c r="T3336"/>
      <c r="U3336"/>
      <c r="V3336"/>
      <c r="W3336"/>
      <c r="X3336"/>
      <c r="Y3336"/>
      <c r="Z3336"/>
      <c r="AA3336"/>
      <c r="AB3336" s="23"/>
      <c r="AC3336"/>
      <c r="AD3336"/>
      <c r="AE3336"/>
      <c r="AF3336" s="23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</row>
    <row r="3337" spans="1:61" ht="14.5" x14ac:dyDescent="0.35">
      <c r="A3337"/>
      <c r="B3337"/>
      <c r="C3337"/>
      <c r="D3337"/>
      <c r="E3337"/>
      <c r="F3337"/>
      <c r="G3337"/>
      <c r="H3337"/>
      <c r="I3337" s="23"/>
      <c r="J3337"/>
      <c r="K3337"/>
      <c r="L3337"/>
      <c r="M3337"/>
      <c r="N3337"/>
      <c r="O3337"/>
      <c r="P3337"/>
      <c r="Q3337"/>
      <c r="R3337"/>
      <c r="S3337" s="23"/>
      <c r="T3337"/>
      <c r="U3337"/>
      <c r="V3337"/>
      <c r="W3337"/>
      <c r="X3337"/>
      <c r="Y3337"/>
      <c r="Z3337"/>
      <c r="AA3337"/>
      <c r="AB3337" s="23"/>
      <c r="AC3337"/>
      <c r="AD3337"/>
      <c r="AE3337"/>
      <c r="AF3337" s="23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</row>
    <row r="3338" spans="1:61" ht="14.5" x14ac:dyDescent="0.35">
      <c r="A3338"/>
      <c r="B3338"/>
      <c r="C3338"/>
      <c r="D3338"/>
      <c r="E3338"/>
      <c r="F3338"/>
      <c r="G3338"/>
      <c r="H3338"/>
      <c r="I3338" s="23"/>
      <c r="J3338"/>
      <c r="K3338"/>
      <c r="L3338"/>
      <c r="M3338"/>
      <c r="N3338"/>
      <c r="O3338"/>
      <c r="P3338"/>
      <c r="Q3338"/>
      <c r="R3338"/>
      <c r="S3338" s="23"/>
      <c r="T3338"/>
      <c r="U3338"/>
      <c r="V3338"/>
      <c r="W3338"/>
      <c r="X3338"/>
      <c r="Y3338"/>
      <c r="Z3338"/>
      <c r="AA3338"/>
      <c r="AB3338" s="23"/>
      <c r="AC3338"/>
      <c r="AD3338"/>
      <c r="AE3338"/>
      <c r="AF3338" s="23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</row>
    <row r="3339" spans="1:61" ht="14.5" x14ac:dyDescent="0.35">
      <c r="A3339"/>
      <c r="B3339"/>
      <c r="C3339"/>
      <c r="D3339"/>
      <c r="E3339"/>
      <c r="F3339"/>
      <c r="G3339"/>
      <c r="H3339"/>
      <c r="I3339" s="23"/>
      <c r="J3339"/>
      <c r="K3339"/>
      <c r="L3339"/>
      <c r="M3339"/>
      <c r="N3339"/>
      <c r="O3339"/>
      <c r="P3339"/>
      <c r="Q3339"/>
      <c r="R3339"/>
      <c r="S3339" s="23"/>
      <c r="T3339"/>
      <c r="U3339"/>
      <c r="V3339"/>
      <c r="W3339"/>
      <c r="X3339"/>
      <c r="Y3339"/>
      <c r="Z3339"/>
      <c r="AA3339"/>
      <c r="AB3339" s="23"/>
      <c r="AC3339"/>
      <c r="AD3339"/>
      <c r="AE3339"/>
      <c r="AF3339" s="23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</row>
    <row r="3340" spans="1:61" ht="14.5" x14ac:dyDescent="0.35">
      <c r="A3340"/>
      <c r="B3340"/>
      <c r="C3340"/>
      <c r="D3340"/>
      <c r="E3340"/>
      <c r="F3340"/>
      <c r="G3340"/>
      <c r="H3340"/>
      <c r="I3340" s="23"/>
      <c r="J3340"/>
      <c r="K3340"/>
      <c r="L3340"/>
      <c r="M3340"/>
      <c r="N3340"/>
      <c r="O3340"/>
      <c r="P3340"/>
      <c r="Q3340"/>
      <c r="R3340"/>
      <c r="S3340" s="23"/>
      <c r="T3340"/>
      <c r="U3340"/>
      <c r="V3340"/>
      <c r="W3340"/>
      <c r="X3340"/>
      <c r="Y3340"/>
      <c r="Z3340"/>
      <c r="AA3340"/>
      <c r="AB3340" s="23"/>
      <c r="AC3340"/>
      <c r="AD3340"/>
      <c r="AE3340"/>
      <c r="AF3340" s="23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</row>
    <row r="3341" spans="1:61" ht="14.5" x14ac:dyDescent="0.35">
      <c r="A3341"/>
      <c r="B3341"/>
      <c r="C3341"/>
      <c r="D3341"/>
      <c r="E3341"/>
      <c r="F3341"/>
      <c r="G3341"/>
      <c r="H3341"/>
      <c r="I3341" s="23"/>
      <c r="J3341"/>
      <c r="K3341"/>
      <c r="L3341"/>
      <c r="M3341"/>
      <c r="N3341"/>
      <c r="O3341"/>
      <c r="P3341"/>
      <c r="Q3341"/>
      <c r="R3341"/>
      <c r="S3341" s="23"/>
      <c r="T3341"/>
      <c r="U3341"/>
      <c r="V3341"/>
      <c r="W3341"/>
      <c r="X3341"/>
      <c r="Y3341"/>
      <c r="Z3341"/>
      <c r="AA3341"/>
      <c r="AB3341" s="23"/>
      <c r="AC3341"/>
      <c r="AD3341"/>
      <c r="AE3341"/>
      <c r="AF3341" s="23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</row>
    <row r="3342" spans="1:61" ht="14.5" x14ac:dyDescent="0.35">
      <c r="A3342"/>
      <c r="B3342"/>
      <c r="C3342"/>
      <c r="D3342"/>
      <c r="E3342"/>
      <c r="F3342"/>
      <c r="G3342"/>
      <c r="H3342"/>
      <c r="I3342" s="23"/>
      <c r="J3342"/>
      <c r="K3342"/>
      <c r="L3342"/>
      <c r="M3342"/>
      <c r="N3342"/>
      <c r="O3342"/>
      <c r="P3342"/>
      <c r="Q3342"/>
      <c r="R3342"/>
      <c r="S3342" s="23"/>
      <c r="T3342"/>
      <c r="U3342"/>
      <c r="V3342"/>
      <c r="W3342"/>
      <c r="X3342"/>
      <c r="Y3342"/>
      <c r="Z3342"/>
      <c r="AA3342"/>
      <c r="AB3342" s="23"/>
      <c r="AC3342"/>
      <c r="AD3342"/>
      <c r="AE3342"/>
      <c r="AF3342" s="23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</row>
    <row r="3343" spans="1:61" ht="14.5" x14ac:dyDescent="0.35">
      <c r="A3343"/>
      <c r="B3343"/>
      <c r="C3343"/>
      <c r="D3343"/>
      <c r="E3343"/>
      <c r="F3343"/>
      <c r="G3343"/>
      <c r="H3343"/>
      <c r="I3343" s="23"/>
      <c r="J3343"/>
      <c r="K3343"/>
      <c r="L3343"/>
      <c r="M3343"/>
      <c r="N3343"/>
      <c r="O3343"/>
      <c r="P3343"/>
      <c r="Q3343"/>
      <c r="R3343"/>
      <c r="S3343" s="23"/>
      <c r="T3343"/>
      <c r="U3343"/>
      <c r="V3343"/>
      <c r="W3343"/>
      <c r="X3343"/>
      <c r="Y3343"/>
      <c r="Z3343"/>
      <c r="AA3343"/>
      <c r="AB3343" s="23"/>
      <c r="AC3343"/>
      <c r="AD3343"/>
      <c r="AE3343"/>
      <c r="AF3343" s="2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</row>
    <row r="3344" spans="1:61" ht="14.5" x14ac:dyDescent="0.35">
      <c r="A3344"/>
      <c r="B3344"/>
      <c r="C3344"/>
      <c r="D3344"/>
      <c r="E3344"/>
      <c r="F3344"/>
      <c r="G3344"/>
      <c r="H3344"/>
      <c r="I3344" s="23"/>
      <c r="J3344"/>
      <c r="K3344"/>
      <c r="L3344"/>
      <c r="M3344"/>
      <c r="N3344"/>
      <c r="O3344"/>
      <c r="P3344"/>
      <c r="Q3344"/>
      <c r="R3344"/>
      <c r="S3344" s="23"/>
      <c r="T3344"/>
      <c r="U3344"/>
      <c r="V3344"/>
      <c r="W3344"/>
      <c r="X3344"/>
      <c r="Y3344"/>
      <c r="Z3344"/>
      <c r="AA3344"/>
      <c r="AB3344" s="23"/>
      <c r="AC3344"/>
      <c r="AD3344"/>
      <c r="AE3344"/>
      <c r="AF3344" s="23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</row>
    <row r="3345" spans="1:61" ht="14.5" x14ac:dyDescent="0.35">
      <c r="A3345"/>
      <c r="B3345"/>
      <c r="C3345"/>
      <c r="D3345"/>
      <c r="E3345"/>
      <c r="F3345"/>
      <c r="G3345"/>
      <c r="H3345"/>
      <c r="I3345" s="23"/>
      <c r="J3345"/>
      <c r="K3345"/>
      <c r="L3345"/>
      <c r="M3345"/>
      <c r="N3345"/>
      <c r="O3345"/>
      <c r="P3345"/>
      <c r="Q3345"/>
      <c r="R3345"/>
      <c r="S3345" s="23"/>
      <c r="T3345"/>
      <c r="U3345"/>
      <c r="V3345"/>
      <c r="W3345"/>
      <c r="X3345"/>
      <c r="Y3345"/>
      <c r="Z3345"/>
      <c r="AA3345"/>
      <c r="AB3345" s="23"/>
      <c r="AC3345"/>
      <c r="AD3345"/>
      <c r="AE3345"/>
      <c r="AF3345" s="23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</row>
    <row r="3346" spans="1:61" ht="14.5" x14ac:dyDescent="0.35">
      <c r="A3346"/>
      <c r="B3346"/>
      <c r="C3346"/>
      <c r="D3346"/>
      <c r="E3346"/>
      <c r="F3346"/>
      <c r="G3346"/>
      <c r="H3346"/>
      <c r="I3346" s="23"/>
      <c r="J3346"/>
      <c r="K3346"/>
      <c r="L3346"/>
      <c r="M3346"/>
      <c r="N3346"/>
      <c r="O3346"/>
      <c r="P3346"/>
      <c r="Q3346"/>
      <c r="R3346"/>
      <c r="S3346" s="23"/>
      <c r="T3346"/>
      <c r="U3346"/>
      <c r="V3346"/>
      <c r="W3346"/>
      <c r="X3346"/>
      <c r="Y3346"/>
      <c r="Z3346"/>
      <c r="AA3346"/>
      <c r="AB3346" s="23"/>
      <c r="AC3346"/>
      <c r="AD3346"/>
      <c r="AE3346"/>
      <c r="AF3346" s="23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</row>
    <row r="3347" spans="1:61" ht="14.5" x14ac:dyDescent="0.35">
      <c r="A3347"/>
      <c r="B3347"/>
      <c r="C3347"/>
      <c r="D3347"/>
      <c r="E3347"/>
      <c r="F3347"/>
      <c r="G3347"/>
      <c r="H3347"/>
      <c r="I3347" s="23"/>
      <c r="J3347"/>
      <c r="K3347"/>
      <c r="L3347"/>
      <c r="M3347"/>
      <c r="N3347"/>
      <c r="O3347"/>
      <c r="P3347"/>
      <c r="Q3347"/>
      <c r="R3347"/>
      <c r="S3347" s="23"/>
      <c r="T3347"/>
      <c r="U3347"/>
      <c r="V3347"/>
      <c r="W3347"/>
      <c r="X3347"/>
      <c r="Y3347"/>
      <c r="Z3347"/>
      <c r="AA3347"/>
      <c r="AB3347" s="23"/>
      <c r="AC3347"/>
      <c r="AD3347"/>
      <c r="AE3347"/>
      <c r="AF3347" s="23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</row>
    <row r="3348" spans="1:61" ht="14.5" x14ac:dyDescent="0.35">
      <c r="A3348"/>
      <c r="B3348"/>
      <c r="C3348"/>
      <c r="D3348"/>
      <c r="E3348"/>
      <c r="F3348"/>
      <c r="G3348"/>
      <c r="H3348"/>
      <c r="I3348" s="23"/>
      <c r="J3348"/>
      <c r="K3348"/>
      <c r="L3348"/>
      <c r="M3348"/>
      <c r="N3348"/>
      <c r="O3348"/>
      <c r="P3348"/>
      <c r="Q3348"/>
      <c r="R3348"/>
      <c r="S3348" s="23"/>
      <c r="T3348"/>
      <c r="U3348"/>
      <c r="V3348"/>
      <c r="W3348"/>
      <c r="X3348"/>
      <c r="Y3348"/>
      <c r="Z3348"/>
      <c r="AA3348"/>
      <c r="AB3348" s="23"/>
      <c r="AC3348"/>
      <c r="AD3348"/>
      <c r="AE3348"/>
      <c r="AF3348" s="23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</row>
    <row r="3349" spans="1:61" ht="14.5" x14ac:dyDescent="0.35">
      <c r="A3349"/>
      <c r="B3349"/>
      <c r="C3349"/>
      <c r="D3349"/>
      <c r="E3349"/>
      <c r="F3349"/>
      <c r="G3349"/>
      <c r="H3349"/>
      <c r="I3349" s="23"/>
      <c r="J3349"/>
      <c r="K3349"/>
      <c r="L3349"/>
      <c r="M3349"/>
      <c r="N3349"/>
      <c r="O3349"/>
      <c r="P3349"/>
      <c r="Q3349"/>
      <c r="R3349"/>
      <c r="S3349" s="23"/>
      <c r="T3349"/>
      <c r="U3349"/>
      <c r="V3349"/>
      <c r="W3349"/>
      <c r="X3349"/>
      <c r="Y3349"/>
      <c r="Z3349"/>
      <c r="AA3349"/>
      <c r="AB3349" s="23"/>
      <c r="AC3349"/>
      <c r="AD3349"/>
      <c r="AE3349"/>
      <c r="AF3349" s="23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</row>
    <row r="3350" spans="1:61" ht="14.5" x14ac:dyDescent="0.35">
      <c r="A3350"/>
      <c r="B3350"/>
      <c r="C3350"/>
      <c r="D3350"/>
      <c r="E3350"/>
      <c r="F3350"/>
      <c r="G3350"/>
      <c r="H3350"/>
      <c r="I3350" s="23"/>
      <c r="J3350"/>
      <c r="K3350"/>
      <c r="L3350"/>
      <c r="M3350"/>
      <c r="N3350"/>
      <c r="O3350"/>
      <c r="P3350"/>
      <c r="Q3350"/>
      <c r="R3350"/>
      <c r="S3350" s="23"/>
      <c r="T3350"/>
      <c r="U3350"/>
      <c r="V3350"/>
      <c r="W3350"/>
      <c r="X3350"/>
      <c r="Y3350"/>
      <c r="Z3350"/>
      <c r="AA3350"/>
      <c r="AB3350" s="23"/>
      <c r="AC3350"/>
      <c r="AD3350"/>
      <c r="AE3350"/>
      <c r="AF3350" s="23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</row>
    <row r="3351" spans="1:61" ht="14.5" x14ac:dyDescent="0.35">
      <c r="A3351"/>
      <c r="B3351"/>
      <c r="C3351"/>
      <c r="D3351"/>
      <c r="E3351"/>
      <c r="F3351"/>
      <c r="G3351"/>
      <c r="H3351"/>
      <c r="I3351" s="23"/>
      <c r="J3351"/>
      <c r="K3351"/>
      <c r="L3351"/>
      <c r="M3351"/>
      <c r="N3351"/>
      <c r="O3351"/>
      <c r="P3351"/>
      <c r="Q3351"/>
      <c r="R3351"/>
      <c r="S3351" s="23"/>
      <c r="T3351"/>
      <c r="U3351"/>
      <c r="V3351"/>
      <c r="W3351"/>
      <c r="X3351"/>
      <c r="Y3351"/>
      <c r="Z3351"/>
      <c r="AA3351"/>
      <c r="AB3351" s="23"/>
      <c r="AC3351"/>
      <c r="AD3351"/>
      <c r="AE3351"/>
      <c r="AF3351" s="23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</row>
    <row r="3352" spans="1:61" ht="14.5" x14ac:dyDescent="0.35">
      <c r="A3352"/>
      <c r="B3352"/>
      <c r="C3352"/>
      <c r="D3352"/>
      <c r="E3352"/>
      <c r="F3352"/>
      <c r="G3352"/>
      <c r="H3352"/>
      <c r="I3352" s="23"/>
      <c r="J3352"/>
      <c r="K3352"/>
      <c r="L3352"/>
      <c r="M3352"/>
      <c r="N3352"/>
      <c r="O3352"/>
      <c r="P3352"/>
      <c r="Q3352"/>
      <c r="R3352"/>
      <c r="S3352" s="23"/>
      <c r="T3352"/>
      <c r="U3352"/>
      <c r="V3352"/>
      <c r="W3352"/>
      <c r="X3352"/>
      <c r="Y3352"/>
      <c r="Z3352"/>
      <c r="AA3352"/>
      <c r="AB3352" s="23"/>
      <c r="AC3352"/>
      <c r="AD3352"/>
      <c r="AE3352"/>
      <c r="AF3352" s="23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</row>
    <row r="3353" spans="1:61" ht="14.5" x14ac:dyDescent="0.35">
      <c r="A3353"/>
      <c r="B3353"/>
      <c r="C3353"/>
      <c r="D3353"/>
      <c r="E3353"/>
      <c r="F3353"/>
      <c r="G3353"/>
      <c r="H3353"/>
      <c r="I3353" s="23"/>
      <c r="J3353"/>
      <c r="K3353"/>
      <c r="L3353"/>
      <c r="M3353"/>
      <c r="N3353"/>
      <c r="O3353"/>
      <c r="P3353"/>
      <c r="Q3353"/>
      <c r="R3353"/>
      <c r="S3353" s="23"/>
      <c r="T3353"/>
      <c r="U3353"/>
      <c r="V3353"/>
      <c r="W3353"/>
      <c r="X3353"/>
      <c r="Y3353"/>
      <c r="Z3353"/>
      <c r="AA3353"/>
      <c r="AB3353" s="23"/>
      <c r="AC3353"/>
      <c r="AD3353"/>
      <c r="AE3353"/>
      <c r="AF3353" s="2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</row>
    <row r="3354" spans="1:61" ht="14.5" x14ac:dyDescent="0.35">
      <c r="A3354"/>
      <c r="B3354"/>
      <c r="C3354"/>
      <c r="D3354"/>
      <c r="E3354"/>
      <c r="F3354"/>
      <c r="G3354"/>
      <c r="H3354"/>
      <c r="I3354" s="23"/>
      <c r="J3354"/>
      <c r="K3354"/>
      <c r="L3354"/>
      <c r="M3354"/>
      <c r="N3354"/>
      <c r="O3354"/>
      <c r="P3354"/>
      <c r="Q3354"/>
      <c r="R3354"/>
      <c r="S3354" s="23"/>
      <c r="T3354"/>
      <c r="U3354"/>
      <c r="V3354"/>
      <c r="W3354"/>
      <c r="X3354"/>
      <c r="Y3354"/>
      <c r="Z3354"/>
      <c r="AA3354"/>
      <c r="AB3354" s="23"/>
      <c r="AC3354"/>
      <c r="AD3354"/>
      <c r="AE3354"/>
      <c r="AF3354" s="23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</row>
    <row r="3355" spans="1:61" ht="14.5" x14ac:dyDescent="0.35">
      <c r="A3355"/>
      <c r="B3355"/>
      <c r="C3355"/>
      <c r="D3355"/>
      <c r="E3355"/>
      <c r="F3355"/>
      <c r="G3355"/>
      <c r="H3355"/>
      <c r="I3355" s="23"/>
      <c r="J3355"/>
      <c r="K3355"/>
      <c r="L3355"/>
      <c r="M3355"/>
      <c r="N3355"/>
      <c r="O3355"/>
      <c r="P3355"/>
      <c r="Q3355"/>
      <c r="R3355"/>
      <c r="S3355" s="23"/>
      <c r="T3355"/>
      <c r="U3355"/>
      <c r="V3355"/>
      <c r="W3355"/>
      <c r="X3355"/>
      <c r="Y3355"/>
      <c r="Z3355"/>
      <c r="AA3355"/>
      <c r="AB3355" s="23"/>
      <c r="AC3355"/>
      <c r="AD3355"/>
      <c r="AE3355"/>
      <c r="AF3355" s="23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</row>
    <row r="3356" spans="1:61" ht="14.5" x14ac:dyDescent="0.35">
      <c r="A3356"/>
      <c r="B3356"/>
      <c r="C3356"/>
      <c r="D3356"/>
      <c r="E3356"/>
      <c r="F3356"/>
      <c r="G3356"/>
      <c r="H3356"/>
      <c r="I3356" s="23"/>
      <c r="J3356"/>
      <c r="K3356"/>
      <c r="L3356"/>
      <c r="M3356"/>
      <c r="N3356"/>
      <c r="O3356"/>
      <c r="P3356"/>
      <c r="Q3356"/>
      <c r="R3356"/>
      <c r="S3356" s="23"/>
      <c r="T3356"/>
      <c r="U3356"/>
      <c r="V3356"/>
      <c r="W3356"/>
      <c r="X3356"/>
      <c r="Y3356"/>
      <c r="Z3356"/>
      <c r="AA3356"/>
      <c r="AB3356" s="23"/>
      <c r="AC3356"/>
      <c r="AD3356"/>
      <c r="AE3356"/>
      <c r="AF3356" s="23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</row>
    <row r="3357" spans="1:61" ht="14.5" x14ac:dyDescent="0.35">
      <c r="A3357"/>
      <c r="B3357"/>
      <c r="C3357"/>
      <c r="D3357"/>
      <c r="E3357"/>
      <c r="F3357"/>
      <c r="G3357"/>
      <c r="H3357"/>
      <c r="I3357" s="23"/>
      <c r="J3357"/>
      <c r="K3357"/>
      <c r="L3357"/>
      <c r="M3357"/>
      <c r="N3357"/>
      <c r="O3357"/>
      <c r="P3357"/>
      <c r="Q3357"/>
      <c r="R3357"/>
      <c r="S3357" s="23"/>
      <c r="T3357"/>
      <c r="U3357"/>
      <c r="V3357"/>
      <c r="W3357"/>
      <c r="X3357"/>
      <c r="Y3357"/>
      <c r="Z3357"/>
      <c r="AA3357"/>
      <c r="AB3357" s="23"/>
      <c r="AC3357"/>
      <c r="AD3357"/>
      <c r="AE3357"/>
      <c r="AF3357" s="23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</row>
    <row r="3358" spans="1:61" ht="14.5" x14ac:dyDescent="0.35">
      <c r="A3358"/>
      <c r="B3358"/>
      <c r="C3358"/>
      <c r="D3358"/>
      <c r="E3358"/>
      <c r="F3358"/>
      <c r="G3358"/>
      <c r="H3358"/>
      <c r="I3358" s="23"/>
      <c r="J3358"/>
      <c r="K3358"/>
      <c r="L3358"/>
      <c r="M3358"/>
      <c r="N3358"/>
      <c r="O3358"/>
      <c r="P3358"/>
      <c r="Q3358"/>
      <c r="R3358"/>
      <c r="S3358" s="23"/>
      <c r="T3358"/>
      <c r="U3358"/>
      <c r="V3358"/>
      <c r="W3358"/>
      <c r="X3358"/>
      <c r="Y3358"/>
      <c r="Z3358"/>
      <c r="AA3358"/>
      <c r="AB3358" s="23"/>
      <c r="AC3358"/>
      <c r="AD3358"/>
      <c r="AE3358"/>
      <c r="AF3358" s="23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</row>
    <row r="3359" spans="1:61" ht="14.5" x14ac:dyDescent="0.35">
      <c r="A3359"/>
      <c r="B3359"/>
      <c r="C3359"/>
      <c r="D3359"/>
      <c r="E3359"/>
      <c r="F3359"/>
      <c r="G3359"/>
      <c r="H3359"/>
      <c r="I3359" s="23"/>
      <c r="J3359"/>
      <c r="K3359"/>
      <c r="L3359"/>
      <c r="M3359"/>
      <c r="N3359"/>
      <c r="O3359"/>
      <c r="P3359"/>
      <c r="Q3359"/>
      <c r="R3359"/>
      <c r="S3359" s="23"/>
      <c r="T3359"/>
      <c r="U3359"/>
      <c r="V3359"/>
      <c r="W3359"/>
      <c r="X3359"/>
      <c r="Y3359"/>
      <c r="Z3359"/>
      <c r="AA3359"/>
      <c r="AB3359" s="23"/>
      <c r="AC3359"/>
      <c r="AD3359"/>
      <c r="AE3359"/>
      <c r="AF3359" s="23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</row>
    <row r="3360" spans="1:61" ht="14.5" x14ac:dyDescent="0.35">
      <c r="A3360"/>
      <c r="B3360"/>
      <c r="C3360"/>
      <c r="D3360"/>
      <c r="E3360"/>
      <c r="F3360"/>
      <c r="G3360"/>
      <c r="H3360"/>
      <c r="I3360" s="23"/>
      <c r="J3360"/>
      <c r="K3360"/>
      <c r="L3360"/>
      <c r="M3360"/>
      <c r="N3360"/>
      <c r="O3360"/>
      <c r="P3360"/>
      <c r="Q3360"/>
      <c r="R3360"/>
      <c r="S3360" s="23"/>
      <c r="T3360"/>
      <c r="U3360"/>
      <c r="V3360"/>
      <c r="W3360"/>
      <c r="X3360"/>
      <c r="Y3360"/>
      <c r="Z3360"/>
      <c r="AA3360"/>
      <c r="AB3360" s="23"/>
      <c r="AC3360"/>
      <c r="AD3360"/>
      <c r="AE3360"/>
      <c r="AF3360" s="23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</row>
    <row r="3361" spans="1:61" ht="14.5" x14ac:dyDescent="0.35">
      <c r="A3361"/>
      <c r="B3361"/>
      <c r="C3361"/>
      <c r="D3361"/>
      <c r="E3361"/>
      <c r="F3361"/>
      <c r="G3361"/>
      <c r="H3361"/>
      <c r="I3361" s="23"/>
      <c r="J3361"/>
      <c r="K3361"/>
      <c r="L3361"/>
      <c r="M3361"/>
      <c r="N3361"/>
      <c r="O3361"/>
      <c r="P3361"/>
      <c r="Q3361"/>
      <c r="R3361"/>
      <c r="S3361" s="23"/>
      <c r="T3361"/>
      <c r="U3361"/>
      <c r="V3361"/>
      <c r="W3361"/>
      <c r="X3361"/>
      <c r="Y3361"/>
      <c r="Z3361"/>
      <c r="AA3361"/>
      <c r="AB3361" s="23"/>
      <c r="AC3361"/>
      <c r="AD3361"/>
      <c r="AE3361"/>
      <c r="AF3361" s="23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</row>
    <row r="3362" spans="1:61" ht="14.5" x14ac:dyDescent="0.35">
      <c r="A3362"/>
      <c r="B3362"/>
      <c r="C3362"/>
      <c r="D3362"/>
      <c r="E3362"/>
      <c r="F3362"/>
      <c r="G3362"/>
      <c r="H3362"/>
      <c r="I3362" s="23"/>
      <c r="J3362"/>
      <c r="K3362"/>
      <c r="L3362"/>
      <c r="M3362"/>
      <c r="N3362"/>
      <c r="O3362"/>
      <c r="P3362"/>
      <c r="Q3362"/>
      <c r="R3362"/>
      <c r="S3362" s="23"/>
      <c r="T3362"/>
      <c r="U3362"/>
      <c r="V3362"/>
      <c r="W3362"/>
      <c r="X3362"/>
      <c r="Y3362"/>
      <c r="Z3362"/>
      <c r="AA3362"/>
      <c r="AB3362" s="23"/>
      <c r="AC3362"/>
      <c r="AD3362"/>
      <c r="AE3362"/>
      <c r="AF3362" s="23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</row>
    <row r="3363" spans="1:61" ht="14.5" x14ac:dyDescent="0.35">
      <c r="A3363"/>
      <c r="B3363"/>
      <c r="C3363"/>
      <c r="D3363"/>
      <c r="E3363"/>
      <c r="F3363"/>
      <c r="G3363"/>
      <c r="H3363"/>
      <c r="I3363" s="23"/>
      <c r="J3363"/>
      <c r="K3363"/>
      <c r="L3363"/>
      <c r="M3363"/>
      <c r="N3363"/>
      <c r="O3363"/>
      <c r="P3363"/>
      <c r="Q3363"/>
      <c r="R3363"/>
      <c r="S3363" s="23"/>
      <c r="T3363"/>
      <c r="U3363"/>
      <c r="V3363"/>
      <c r="W3363"/>
      <c r="X3363"/>
      <c r="Y3363"/>
      <c r="Z3363"/>
      <c r="AA3363"/>
      <c r="AB3363" s="23"/>
      <c r="AC3363"/>
      <c r="AD3363"/>
      <c r="AE3363"/>
      <c r="AF3363" s="2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</row>
    <row r="3364" spans="1:61" ht="14.5" x14ac:dyDescent="0.35">
      <c r="A3364"/>
      <c r="B3364"/>
      <c r="C3364"/>
      <c r="D3364"/>
      <c r="E3364"/>
      <c r="F3364"/>
      <c r="G3364"/>
      <c r="H3364"/>
      <c r="I3364" s="23"/>
      <c r="J3364"/>
      <c r="K3364"/>
      <c r="L3364"/>
      <c r="M3364"/>
      <c r="N3364"/>
      <c r="O3364"/>
      <c r="P3364"/>
      <c r="Q3364"/>
      <c r="R3364"/>
      <c r="S3364" s="23"/>
      <c r="T3364"/>
      <c r="U3364"/>
      <c r="V3364"/>
      <c r="W3364"/>
      <c r="X3364"/>
      <c r="Y3364"/>
      <c r="Z3364"/>
      <c r="AA3364"/>
      <c r="AB3364" s="23"/>
      <c r="AC3364"/>
      <c r="AD3364"/>
      <c r="AE3364"/>
      <c r="AF3364" s="23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</row>
    <row r="3365" spans="1:61" ht="14.5" x14ac:dyDescent="0.35">
      <c r="A3365"/>
      <c r="B3365"/>
      <c r="C3365"/>
      <c r="D3365"/>
      <c r="E3365"/>
      <c r="F3365"/>
      <c r="G3365"/>
      <c r="H3365"/>
      <c r="I3365" s="23"/>
      <c r="J3365"/>
      <c r="K3365"/>
      <c r="L3365"/>
      <c r="M3365"/>
      <c r="N3365"/>
      <c r="O3365"/>
      <c r="P3365"/>
      <c r="Q3365"/>
      <c r="R3365"/>
      <c r="S3365" s="23"/>
      <c r="T3365"/>
      <c r="U3365"/>
      <c r="V3365"/>
      <c r="W3365"/>
      <c r="X3365"/>
      <c r="Y3365"/>
      <c r="Z3365"/>
      <c r="AA3365"/>
      <c r="AB3365" s="23"/>
      <c r="AC3365"/>
      <c r="AD3365"/>
      <c r="AE3365"/>
      <c r="AF3365" s="23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</row>
    <row r="3366" spans="1:61" ht="14.5" x14ac:dyDescent="0.35">
      <c r="A3366"/>
      <c r="B3366"/>
      <c r="C3366"/>
      <c r="D3366"/>
      <c r="E3366"/>
      <c r="F3366"/>
      <c r="G3366"/>
      <c r="H3366"/>
      <c r="I3366" s="23"/>
      <c r="J3366"/>
      <c r="K3366"/>
      <c r="L3366"/>
      <c r="M3366"/>
      <c r="N3366"/>
      <c r="O3366"/>
      <c r="P3366"/>
      <c r="Q3366"/>
      <c r="R3366"/>
      <c r="S3366" s="23"/>
      <c r="T3366"/>
      <c r="U3366"/>
      <c r="V3366"/>
      <c r="W3366"/>
      <c r="X3366"/>
      <c r="Y3366"/>
      <c r="Z3366"/>
      <c r="AA3366"/>
      <c r="AB3366" s="23"/>
      <c r="AC3366"/>
      <c r="AD3366"/>
      <c r="AE3366"/>
      <c r="AF3366" s="23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</row>
    <row r="3367" spans="1:61" ht="14.5" x14ac:dyDescent="0.35">
      <c r="A3367"/>
      <c r="B3367"/>
      <c r="C3367"/>
      <c r="D3367"/>
      <c r="E3367"/>
      <c r="F3367"/>
      <c r="G3367"/>
      <c r="H3367"/>
      <c r="I3367" s="23"/>
      <c r="J3367"/>
      <c r="K3367"/>
      <c r="L3367"/>
      <c r="M3367"/>
      <c r="N3367"/>
      <c r="O3367"/>
      <c r="P3367"/>
      <c r="Q3367"/>
      <c r="R3367"/>
      <c r="S3367" s="23"/>
      <c r="T3367"/>
      <c r="U3367"/>
      <c r="V3367"/>
      <c r="W3367"/>
      <c r="X3367"/>
      <c r="Y3367"/>
      <c r="Z3367"/>
      <c r="AA3367"/>
      <c r="AB3367" s="23"/>
      <c r="AC3367"/>
      <c r="AD3367"/>
      <c r="AE3367"/>
      <c r="AF3367" s="23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</row>
    <row r="3368" spans="1:61" ht="14.5" x14ac:dyDescent="0.35">
      <c r="A3368"/>
      <c r="B3368"/>
      <c r="C3368"/>
      <c r="D3368"/>
      <c r="E3368"/>
      <c r="F3368"/>
      <c r="G3368"/>
      <c r="H3368"/>
      <c r="I3368" s="23"/>
      <c r="J3368"/>
      <c r="K3368"/>
      <c r="L3368"/>
      <c r="M3368"/>
      <c r="N3368"/>
      <c r="O3368"/>
      <c r="P3368"/>
      <c r="Q3368"/>
      <c r="R3368"/>
      <c r="S3368" s="23"/>
      <c r="T3368"/>
      <c r="U3368"/>
      <c r="V3368"/>
      <c r="W3368"/>
      <c r="X3368"/>
      <c r="Y3368"/>
      <c r="Z3368"/>
      <c r="AA3368"/>
      <c r="AB3368" s="23"/>
      <c r="AC3368"/>
      <c r="AD3368"/>
      <c r="AE3368"/>
      <c r="AF3368" s="23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</row>
    <row r="3369" spans="1:61" ht="14.5" x14ac:dyDescent="0.35">
      <c r="A3369"/>
      <c r="B3369"/>
      <c r="C3369"/>
      <c r="D3369"/>
      <c r="E3369"/>
      <c r="F3369"/>
      <c r="G3369"/>
      <c r="H3369"/>
      <c r="I3369" s="23"/>
      <c r="J3369"/>
      <c r="K3369"/>
      <c r="L3369"/>
      <c r="M3369"/>
      <c r="N3369"/>
      <c r="O3369"/>
      <c r="P3369"/>
      <c r="Q3369"/>
      <c r="R3369"/>
      <c r="S3369" s="23"/>
      <c r="T3369"/>
      <c r="U3369"/>
      <c r="V3369"/>
      <c r="W3369"/>
      <c r="X3369"/>
      <c r="Y3369"/>
      <c r="Z3369"/>
      <c r="AA3369"/>
      <c r="AB3369" s="23"/>
      <c r="AC3369"/>
      <c r="AD3369"/>
      <c r="AE3369"/>
      <c r="AF3369" s="23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</row>
    <row r="3370" spans="1:61" ht="14.5" x14ac:dyDescent="0.35">
      <c r="A3370"/>
      <c r="B3370"/>
      <c r="C3370"/>
      <c r="D3370"/>
      <c r="E3370"/>
      <c r="F3370"/>
      <c r="G3370"/>
      <c r="H3370"/>
      <c r="I3370" s="23"/>
      <c r="J3370"/>
      <c r="K3370"/>
      <c r="L3370"/>
      <c r="M3370"/>
      <c r="N3370"/>
      <c r="O3370"/>
      <c r="P3370"/>
      <c r="Q3370"/>
      <c r="R3370"/>
      <c r="S3370" s="23"/>
      <c r="T3370"/>
      <c r="U3370"/>
      <c r="V3370"/>
      <c r="W3370"/>
      <c r="X3370"/>
      <c r="Y3370"/>
      <c r="Z3370"/>
      <c r="AA3370"/>
      <c r="AB3370" s="23"/>
      <c r="AC3370"/>
      <c r="AD3370"/>
      <c r="AE3370"/>
      <c r="AF3370" s="23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</row>
    <row r="3371" spans="1:61" ht="14.5" x14ac:dyDescent="0.35">
      <c r="A3371"/>
      <c r="B3371"/>
      <c r="C3371"/>
      <c r="D3371"/>
      <c r="E3371"/>
      <c r="F3371"/>
      <c r="G3371"/>
      <c r="H3371"/>
      <c r="I3371" s="23"/>
      <c r="J3371"/>
      <c r="K3371"/>
      <c r="L3371"/>
      <c r="M3371"/>
      <c r="N3371"/>
      <c r="O3371"/>
      <c r="P3371"/>
      <c r="Q3371"/>
      <c r="R3371"/>
      <c r="S3371" s="23"/>
      <c r="T3371"/>
      <c r="U3371"/>
      <c r="V3371"/>
      <c r="W3371"/>
      <c r="X3371"/>
      <c r="Y3371"/>
      <c r="Z3371"/>
      <c r="AA3371"/>
      <c r="AB3371" s="23"/>
      <c r="AC3371"/>
      <c r="AD3371"/>
      <c r="AE3371"/>
      <c r="AF3371" s="23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</row>
    <row r="3372" spans="1:61" ht="14.5" x14ac:dyDescent="0.35">
      <c r="A3372"/>
      <c r="B3372"/>
      <c r="C3372"/>
      <c r="D3372"/>
      <c r="E3372"/>
      <c r="F3372"/>
      <c r="G3372"/>
      <c r="H3372"/>
      <c r="I3372" s="23"/>
      <c r="J3372"/>
      <c r="K3372"/>
      <c r="L3372"/>
      <c r="M3372"/>
      <c r="N3372"/>
      <c r="O3372"/>
      <c r="P3372"/>
      <c r="Q3372"/>
      <c r="R3372"/>
      <c r="S3372" s="23"/>
      <c r="T3372"/>
      <c r="U3372"/>
      <c r="V3372"/>
      <c r="W3372"/>
      <c r="X3372"/>
      <c r="Y3372"/>
      <c r="Z3372"/>
      <c r="AA3372"/>
      <c r="AB3372" s="23"/>
      <c r="AC3372"/>
      <c r="AD3372"/>
      <c r="AE3372"/>
      <c r="AF3372" s="23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</row>
    <row r="3373" spans="1:61" ht="14.5" x14ac:dyDescent="0.35">
      <c r="A3373"/>
      <c r="B3373"/>
      <c r="C3373"/>
      <c r="D3373"/>
      <c r="E3373"/>
      <c r="F3373"/>
      <c r="G3373"/>
      <c r="H3373"/>
      <c r="I3373" s="23"/>
      <c r="J3373"/>
      <c r="K3373"/>
      <c r="L3373"/>
      <c r="M3373"/>
      <c r="N3373"/>
      <c r="O3373"/>
      <c r="P3373"/>
      <c r="Q3373"/>
      <c r="R3373"/>
      <c r="S3373" s="23"/>
      <c r="T3373"/>
      <c r="U3373"/>
      <c r="V3373"/>
      <c r="W3373"/>
      <c r="X3373"/>
      <c r="Y3373"/>
      <c r="Z3373"/>
      <c r="AA3373"/>
      <c r="AB3373" s="23"/>
      <c r="AC3373"/>
      <c r="AD3373"/>
      <c r="AE3373"/>
      <c r="AF3373" s="2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</row>
    <row r="3374" spans="1:61" ht="14.5" x14ac:dyDescent="0.35">
      <c r="A3374"/>
      <c r="B3374"/>
      <c r="C3374"/>
      <c r="D3374"/>
      <c r="E3374"/>
      <c r="F3374"/>
      <c r="G3374"/>
      <c r="H3374"/>
      <c r="I3374" s="23"/>
      <c r="J3374"/>
      <c r="K3374"/>
      <c r="L3374"/>
      <c r="M3374"/>
      <c r="N3374"/>
      <c r="O3374"/>
      <c r="P3374"/>
      <c r="Q3374"/>
      <c r="R3374"/>
      <c r="S3374" s="23"/>
      <c r="T3374"/>
      <c r="U3374"/>
      <c r="V3374"/>
      <c r="W3374"/>
      <c r="X3374"/>
      <c r="Y3374"/>
      <c r="Z3374"/>
      <c r="AA3374"/>
      <c r="AB3374" s="23"/>
      <c r="AC3374"/>
      <c r="AD3374"/>
      <c r="AE3374"/>
      <c r="AF3374" s="23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</row>
    <row r="3375" spans="1:61" ht="14.5" x14ac:dyDescent="0.35">
      <c r="A3375"/>
      <c r="B3375"/>
      <c r="C3375"/>
      <c r="D3375"/>
      <c r="E3375"/>
      <c r="F3375"/>
      <c r="G3375"/>
      <c r="H3375"/>
      <c r="I3375" s="23"/>
      <c r="J3375"/>
      <c r="K3375"/>
      <c r="L3375"/>
      <c r="M3375"/>
      <c r="N3375"/>
      <c r="O3375"/>
      <c r="P3375"/>
      <c r="Q3375"/>
      <c r="R3375"/>
      <c r="S3375" s="23"/>
      <c r="T3375"/>
      <c r="U3375"/>
      <c r="V3375"/>
      <c r="W3375"/>
      <c r="X3375"/>
      <c r="Y3375"/>
      <c r="Z3375"/>
      <c r="AA3375"/>
      <c r="AB3375" s="23"/>
      <c r="AC3375"/>
      <c r="AD3375"/>
      <c r="AE3375"/>
      <c r="AF3375" s="23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</row>
    <row r="3376" spans="1:61" ht="14.5" x14ac:dyDescent="0.35">
      <c r="A3376"/>
      <c r="B3376"/>
      <c r="C3376"/>
      <c r="D3376"/>
      <c r="E3376"/>
      <c r="F3376"/>
      <c r="G3376"/>
      <c r="H3376"/>
      <c r="I3376" s="23"/>
      <c r="J3376"/>
      <c r="K3376"/>
      <c r="L3376"/>
      <c r="M3376"/>
      <c r="N3376"/>
      <c r="O3376"/>
      <c r="P3376"/>
      <c r="Q3376"/>
      <c r="R3376"/>
      <c r="S3376" s="23"/>
      <c r="T3376"/>
      <c r="U3376"/>
      <c r="V3376"/>
      <c r="W3376"/>
      <c r="X3376"/>
      <c r="Y3376"/>
      <c r="Z3376"/>
      <c r="AA3376"/>
      <c r="AB3376" s="23"/>
      <c r="AC3376"/>
      <c r="AD3376"/>
      <c r="AE3376"/>
      <c r="AF3376" s="23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</row>
    <row r="3377" spans="1:61" ht="14.5" x14ac:dyDescent="0.35">
      <c r="A3377"/>
      <c r="B3377"/>
      <c r="C3377"/>
      <c r="D3377"/>
      <c r="E3377"/>
      <c r="F3377"/>
      <c r="G3377"/>
      <c r="H3377"/>
      <c r="I3377" s="23"/>
      <c r="J3377"/>
      <c r="K3377"/>
      <c r="L3377"/>
      <c r="M3377"/>
      <c r="N3377"/>
      <c r="O3377"/>
      <c r="P3377"/>
      <c r="Q3377"/>
      <c r="R3377"/>
      <c r="S3377" s="23"/>
      <c r="T3377"/>
      <c r="U3377"/>
      <c r="V3377"/>
      <c r="W3377"/>
      <c r="X3377"/>
      <c r="Y3377"/>
      <c r="Z3377"/>
      <c r="AA3377"/>
      <c r="AB3377" s="23"/>
      <c r="AC3377"/>
      <c r="AD3377"/>
      <c r="AE3377"/>
      <c r="AF3377" s="23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</row>
    <row r="3378" spans="1:61" ht="14.5" x14ac:dyDescent="0.35">
      <c r="A3378"/>
      <c r="B3378"/>
      <c r="C3378"/>
      <c r="D3378"/>
      <c r="E3378"/>
      <c r="F3378"/>
      <c r="G3378"/>
      <c r="H3378"/>
      <c r="I3378" s="23"/>
      <c r="J3378"/>
      <c r="K3378"/>
      <c r="L3378"/>
      <c r="M3378"/>
      <c r="N3378"/>
      <c r="O3378"/>
      <c r="P3378"/>
      <c r="Q3378"/>
      <c r="R3378"/>
      <c r="S3378" s="23"/>
      <c r="T3378"/>
      <c r="U3378"/>
      <c r="V3378"/>
      <c r="W3378"/>
      <c r="X3378"/>
      <c r="Y3378"/>
      <c r="Z3378"/>
      <c r="AA3378"/>
      <c r="AB3378" s="23"/>
      <c r="AC3378"/>
      <c r="AD3378"/>
      <c r="AE3378"/>
      <c r="AF3378" s="23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</row>
    <row r="3379" spans="1:61" ht="14.5" x14ac:dyDescent="0.35">
      <c r="A3379"/>
      <c r="B3379"/>
      <c r="C3379"/>
      <c r="D3379"/>
      <c r="E3379"/>
      <c r="F3379"/>
      <c r="G3379"/>
      <c r="H3379"/>
      <c r="I3379" s="23"/>
      <c r="J3379"/>
      <c r="K3379"/>
      <c r="L3379"/>
      <c r="M3379"/>
      <c r="N3379"/>
      <c r="O3379"/>
      <c r="P3379"/>
      <c r="Q3379"/>
      <c r="R3379"/>
      <c r="S3379" s="23"/>
      <c r="T3379"/>
      <c r="U3379"/>
      <c r="V3379"/>
      <c r="W3379"/>
      <c r="X3379"/>
      <c r="Y3379"/>
      <c r="Z3379"/>
      <c r="AA3379"/>
      <c r="AB3379" s="23"/>
      <c r="AC3379"/>
      <c r="AD3379"/>
      <c r="AE3379"/>
      <c r="AF3379" s="23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</row>
    <row r="3380" spans="1:61" ht="14.5" x14ac:dyDescent="0.35">
      <c r="A3380"/>
      <c r="B3380"/>
      <c r="C3380"/>
      <c r="D3380"/>
      <c r="E3380"/>
      <c r="F3380"/>
      <c r="G3380"/>
      <c r="H3380"/>
      <c r="I3380" s="23"/>
      <c r="J3380"/>
      <c r="K3380"/>
      <c r="L3380"/>
      <c r="M3380"/>
      <c r="N3380"/>
      <c r="O3380"/>
      <c r="P3380"/>
      <c r="Q3380"/>
      <c r="R3380"/>
      <c r="S3380" s="23"/>
      <c r="T3380"/>
      <c r="U3380"/>
      <c r="V3380"/>
      <c r="W3380"/>
      <c r="X3380"/>
      <c r="Y3380"/>
      <c r="Z3380"/>
      <c r="AA3380"/>
      <c r="AB3380" s="23"/>
      <c r="AC3380"/>
      <c r="AD3380"/>
      <c r="AE3380"/>
      <c r="AF3380" s="23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</row>
    <row r="3381" spans="1:61" ht="14.5" x14ac:dyDescent="0.35">
      <c r="A3381"/>
      <c r="B3381"/>
      <c r="C3381"/>
      <c r="D3381"/>
      <c r="E3381"/>
      <c r="F3381"/>
      <c r="G3381"/>
      <c r="H3381"/>
      <c r="I3381" s="23"/>
      <c r="J3381"/>
      <c r="K3381"/>
      <c r="L3381"/>
      <c r="M3381"/>
      <c r="N3381"/>
      <c r="O3381"/>
      <c r="P3381"/>
      <c r="Q3381"/>
      <c r="R3381"/>
      <c r="S3381" s="23"/>
      <c r="T3381"/>
      <c r="U3381"/>
      <c r="V3381"/>
      <c r="W3381"/>
      <c r="X3381"/>
      <c r="Y3381"/>
      <c r="Z3381"/>
      <c r="AA3381"/>
      <c r="AB3381" s="23"/>
      <c r="AC3381"/>
      <c r="AD3381"/>
      <c r="AE3381"/>
      <c r="AF3381" s="23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</row>
    <row r="3382" spans="1:61" ht="14.5" x14ac:dyDescent="0.35">
      <c r="A3382"/>
      <c r="B3382"/>
      <c r="C3382"/>
      <c r="D3382"/>
      <c r="E3382"/>
      <c r="F3382"/>
      <c r="G3382"/>
      <c r="H3382"/>
      <c r="I3382" s="23"/>
      <c r="J3382"/>
      <c r="K3382"/>
      <c r="L3382"/>
      <c r="M3382"/>
      <c r="N3382"/>
      <c r="O3382"/>
      <c r="P3382"/>
      <c r="Q3382"/>
      <c r="R3382"/>
      <c r="S3382" s="23"/>
      <c r="T3382"/>
      <c r="U3382"/>
      <c r="V3382"/>
      <c r="W3382"/>
      <c r="X3382"/>
      <c r="Y3382"/>
      <c r="Z3382"/>
      <c r="AA3382"/>
      <c r="AB3382" s="23"/>
      <c r="AC3382"/>
      <c r="AD3382"/>
      <c r="AE3382"/>
      <c r="AF3382" s="23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</row>
    <row r="3383" spans="1:61" ht="14.5" x14ac:dyDescent="0.35">
      <c r="A3383"/>
      <c r="B3383"/>
      <c r="C3383"/>
      <c r="D3383"/>
      <c r="E3383"/>
      <c r="F3383"/>
      <c r="G3383"/>
      <c r="H3383"/>
      <c r="I3383" s="23"/>
      <c r="J3383"/>
      <c r="K3383"/>
      <c r="L3383"/>
      <c r="M3383"/>
      <c r="N3383"/>
      <c r="O3383"/>
      <c r="P3383"/>
      <c r="Q3383"/>
      <c r="R3383"/>
      <c r="S3383" s="23"/>
      <c r="T3383"/>
      <c r="U3383"/>
      <c r="V3383"/>
      <c r="W3383"/>
      <c r="X3383"/>
      <c r="Y3383"/>
      <c r="Z3383"/>
      <c r="AA3383"/>
      <c r="AB3383" s="23"/>
      <c r="AC3383"/>
      <c r="AD3383"/>
      <c r="AE3383"/>
      <c r="AF3383" s="2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</row>
    <row r="3384" spans="1:61" ht="14.5" x14ac:dyDescent="0.35">
      <c r="A3384"/>
      <c r="B3384"/>
      <c r="C3384"/>
      <c r="D3384"/>
      <c r="E3384"/>
      <c r="F3384"/>
      <c r="G3384"/>
      <c r="H3384"/>
      <c r="I3384" s="23"/>
      <c r="J3384"/>
      <c r="K3384"/>
      <c r="L3384"/>
      <c r="M3384"/>
      <c r="N3384"/>
      <c r="O3384"/>
      <c r="P3384"/>
      <c r="Q3384"/>
      <c r="R3384"/>
      <c r="S3384" s="23"/>
      <c r="T3384"/>
      <c r="U3384"/>
      <c r="V3384"/>
      <c r="W3384"/>
      <c r="X3384"/>
      <c r="Y3384"/>
      <c r="Z3384"/>
      <c r="AA3384"/>
      <c r="AB3384" s="23"/>
      <c r="AC3384"/>
      <c r="AD3384"/>
      <c r="AE3384"/>
      <c r="AF3384" s="23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</row>
    <row r="3385" spans="1:61" ht="14.5" x14ac:dyDescent="0.35">
      <c r="A3385"/>
      <c r="B3385"/>
      <c r="C3385"/>
      <c r="D3385"/>
      <c r="E3385"/>
      <c r="F3385"/>
      <c r="G3385"/>
      <c r="H3385"/>
      <c r="I3385" s="23"/>
      <c r="J3385"/>
      <c r="K3385"/>
      <c r="L3385"/>
      <c r="M3385"/>
      <c r="N3385"/>
      <c r="O3385"/>
      <c r="P3385"/>
      <c r="Q3385"/>
      <c r="R3385"/>
      <c r="S3385" s="23"/>
      <c r="T3385"/>
      <c r="U3385"/>
      <c r="V3385"/>
      <c r="W3385"/>
      <c r="X3385"/>
      <c r="Y3385"/>
      <c r="Z3385"/>
      <c r="AA3385"/>
      <c r="AB3385" s="23"/>
      <c r="AC3385"/>
      <c r="AD3385"/>
      <c r="AE3385"/>
      <c r="AF3385" s="23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</row>
    <row r="3386" spans="1:61" ht="14.5" x14ac:dyDescent="0.35">
      <c r="A3386"/>
      <c r="B3386"/>
      <c r="C3386"/>
      <c r="D3386"/>
      <c r="E3386"/>
      <c r="F3386"/>
      <c r="G3386"/>
      <c r="H3386"/>
      <c r="I3386" s="23"/>
      <c r="J3386"/>
      <c r="K3386"/>
      <c r="L3386"/>
      <c r="M3386"/>
      <c r="N3386"/>
      <c r="O3386"/>
      <c r="P3386"/>
      <c r="Q3386"/>
      <c r="R3386"/>
      <c r="S3386" s="23"/>
      <c r="T3386"/>
      <c r="U3386"/>
      <c r="V3386"/>
      <c r="W3386"/>
      <c r="X3386"/>
      <c r="Y3386"/>
      <c r="Z3386"/>
      <c r="AA3386"/>
      <c r="AB3386" s="23"/>
      <c r="AC3386"/>
      <c r="AD3386"/>
      <c r="AE3386"/>
      <c r="AF3386" s="23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</row>
    <row r="3387" spans="1:61" ht="14.5" x14ac:dyDescent="0.35">
      <c r="A3387"/>
      <c r="B3387"/>
      <c r="C3387"/>
      <c r="D3387"/>
      <c r="E3387"/>
      <c r="F3387"/>
      <c r="G3387"/>
      <c r="H3387"/>
      <c r="I3387" s="23"/>
      <c r="J3387"/>
      <c r="K3387"/>
      <c r="L3387"/>
      <c r="M3387"/>
      <c r="N3387"/>
      <c r="O3387"/>
      <c r="P3387"/>
      <c r="Q3387"/>
      <c r="R3387"/>
      <c r="S3387" s="23"/>
      <c r="T3387"/>
      <c r="U3387"/>
      <c r="V3387"/>
      <c r="W3387"/>
      <c r="X3387"/>
      <c r="Y3387"/>
      <c r="Z3387"/>
      <c r="AA3387"/>
      <c r="AB3387" s="23"/>
      <c r="AC3387"/>
      <c r="AD3387"/>
      <c r="AE3387"/>
      <c r="AF3387" s="23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</row>
    <row r="3388" spans="1:61" ht="14.5" x14ac:dyDescent="0.35">
      <c r="A3388"/>
      <c r="B3388"/>
      <c r="C3388"/>
      <c r="D3388"/>
      <c r="E3388"/>
      <c r="F3388"/>
      <c r="G3388"/>
      <c r="H3388"/>
      <c r="I3388" s="23"/>
      <c r="J3388"/>
      <c r="K3388"/>
      <c r="L3388"/>
      <c r="M3388"/>
      <c r="N3388"/>
      <c r="O3388"/>
      <c r="P3388"/>
      <c r="Q3388"/>
      <c r="R3388"/>
      <c r="S3388" s="23"/>
      <c r="T3388"/>
      <c r="U3388"/>
      <c r="V3388"/>
      <c r="W3388"/>
      <c r="X3388"/>
      <c r="Y3388"/>
      <c r="Z3388"/>
      <c r="AA3388"/>
      <c r="AB3388" s="23"/>
      <c r="AC3388"/>
      <c r="AD3388"/>
      <c r="AE3388"/>
      <c r="AF3388" s="23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</row>
    <row r="3389" spans="1:61" ht="14.5" x14ac:dyDescent="0.35">
      <c r="A3389"/>
      <c r="B3389"/>
      <c r="C3389"/>
      <c r="D3389"/>
      <c r="E3389"/>
      <c r="F3389"/>
      <c r="G3389"/>
      <c r="H3389"/>
      <c r="I3389" s="23"/>
      <c r="J3389"/>
      <c r="K3389"/>
      <c r="L3389"/>
      <c r="M3389"/>
      <c r="N3389"/>
      <c r="O3389"/>
      <c r="P3389"/>
      <c r="Q3389"/>
      <c r="R3389"/>
      <c r="S3389" s="23"/>
      <c r="T3389"/>
      <c r="U3389"/>
      <c r="V3389"/>
      <c r="W3389"/>
      <c r="X3389"/>
      <c r="Y3389"/>
      <c r="Z3389"/>
      <c r="AA3389"/>
      <c r="AB3389" s="23"/>
      <c r="AC3389"/>
      <c r="AD3389"/>
      <c r="AE3389"/>
      <c r="AF3389" s="23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</row>
    <row r="3390" spans="1:61" ht="14.5" x14ac:dyDescent="0.35">
      <c r="A3390"/>
      <c r="B3390"/>
      <c r="C3390"/>
      <c r="D3390"/>
      <c r="E3390"/>
      <c r="F3390"/>
      <c r="G3390"/>
      <c r="H3390"/>
      <c r="I3390" s="23"/>
      <c r="J3390"/>
      <c r="K3390"/>
      <c r="L3390"/>
      <c r="M3390"/>
      <c r="N3390"/>
      <c r="O3390"/>
      <c r="P3390"/>
      <c r="Q3390"/>
      <c r="R3390"/>
      <c r="S3390" s="23"/>
      <c r="T3390"/>
      <c r="U3390"/>
      <c r="V3390"/>
      <c r="W3390"/>
      <c r="X3390"/>
      <c r="Y3390"/>
      <c r="Z3390"/>
      <c r="AA3390"/>
      <c r="AB3390" s="23"/>
      <c r="AC3390"/>
      <c r="AD3390"/>
      <c r="AE3390"/>
      <c r="AF3390" s="23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</row>
    <row r="3391" spans="1:61" ht="14.5" x14ac:dyDescent="0.35">
      <c r="A3391"/>
      <c r="B3391"/>
      <c r="C3391"/>
      <c r="D3391"/>
      <c r="E3391"/>
      <c r="F3391"/>
      <c r="G3391"/>
      <c r="H3391"/>
      <c r="I3391" s="23"/>
      <c r="J3391"/>
      <c r="K3391"/>
      <c r="L3391"/>
      <c r="M3391"/>
      <c r="N3391"/>
      <c r="O3391"/>
      <c r="P3391"/>
      <c r="Q3391"/>
      <c r="R3391"/>
      <c r="S3391" s="23"/>
      <c r="T3391"/>
      <c r="U3391"/>
      <c r="V3391"/>
      <c r="W3391"/>
      <c r="X3391"/>
      <c r="Y3391"/>
      <c r="Z3391"/>
      <c r="AA3391"/>
      <c r="AB3391" s="23"/>
      <c r="AC3391"/>
      <c r="AD3391"/>
      <c r="AE3391"/>
      <c r="AF3391" s="23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</row>
    <row r="3392" spans="1:61" ht="14.5" x14ac:dyDescent="0.35">
      <c r="A3392"/>
      <c r="B3392"/>
      <c r="C3392"/>
      <c r="D3392"/>
      <c r="E3392"/>
      <c r="F3392"/>
      <c r="G3392"/>
      <c r="H3392"/>
      <c r="I3392" s="23"/>
      <c r="J3392"/>
      <c r="K3392"/>
      <c r="L3392"/>
      <c r="M3392"/>
      <c r="N3392"/>
      <c r="O3392"/>
      <c r="P3392"/>
      <c r="Q3392"/>
      <c r="R3392"/>
      <c r="S3392" s="23"/>
      <c r="T3392"/>
      <c r="U3392"/>
      <c r="V3392"/>
      <c r="W3392"/>
      <c r="X3392"/>
      <c r="Y3392"/>
      <c r="Z3392"/>
      <c r="AA3392"/>
      <c r="AB3392" s="23"/>
      <c r="AC3392"/>
      <c r="AD3392"/>
      <c r="AE3392"/>
      <c r="AF3392" s="23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</row>
    <row r="3393" spans="1:61" ht="14.5" x14ac:dyDescent="0.35">
      <c r="A3393"/>
      <c r="B3393"/>
      <c r="C3393"/>
      <c r="D3393"/>
      <c r="E3393"/>
      <c r="F3393"/>
      <c r="G3393"/>
      <c r="H3393"/>
      <c r="I3393" s="23"/>
      <c r="J3393"/>
      <c r="K3393"/>
      <c r="L3393"/>
      <c r="M3393"/>
      <c r="N3393"/>
      <c r="O3393"/>
      <c r="P3393"/>
      <c r="Q3393"/>
      <c r="R3393"/>
      <c r="S3393" s="23"/>
      <c r="T3393"/>
      <c r="U3393"/>
      <c r="V3393"/>
      <c r="W3393"/>
      <c r="X3393"/>
      <c r="Y3393"/>
      <c r="Z3393"/>
      <c r="AA3393"/>
      <c r="AB3393" s="23"/>
      <c r="AC3393"/>
      <c r="AD3393"/>
      <c r="AE3393"/>
      <c r="AF3393" s="2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</row>
    <row r="3394" spans="1:61" ht="14.5" x14ac:dyDescent="0.35">
      <c r="A3394"/>
      <c r="B3394"/>
      <c r="C3394"/>
      <c r="D3394"/>
      <c r="E3394"/>
      <c r="F3394"/>
      <c r="G3394"/>
      <c r="H3394"/>
      <c r="I3394" s="23"/>
      <c r="J3394"/>
      <c r="K3394"/>
      <c r="L3394"/>
      <c r="M3394"/>
      <c r="N3394"/>
      <c r="O3394"/>
      <c r="P3394"/>
      <c r="Q3394"/>
      <c r="R3394"/>
      <c r="S3394" s="23"/>
      <c r="T3394"/>
      <c r="U3394"/>
      <c r="V3394"/>
      <c r="W3394"/>
      <c r="X3394"/>
      <c r="Y3394"/>
      <c r="Z3394"/>
      <c r="AA3394"/>
      <c r="AB3394" s="23"/>
      <c r="AC3394"/>
      <c r="AD3394"/>
      <c r="AE3394"/>
      <c r="AF3394" s="23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</row>
    <row r="3395" spans="1:61" ht="14.5" x14ac:dyDescent="0.35">
      <c r="A3395"/>
      <c r="B3395"/>
      <c r="C3395"/>
      <c r="D3395"/>
      <c r="E3395"/>
      <c r="F3395"/>
      <c r="G3395"/>
      <c r="H3395"/>
      <c r="I3395" s="23"/>
      <c r="J3395"/>
      <c r="K3395"/>
      <c r="L3395"/>
      <c r="M3395"/>
      <c r="N3395"/>
      <c r="O3395"/>
      <c r="P3395"/>
      <c r="Q3395"/>
      <c r="R3395"/>
      <c r="S3395" s="23"/>
      <c r="T3395"/>
      <c r="U3395"/>
      <c r="V3395"/>
      <c r="W3395"/>
      <c r="X3395"/>
      <c r="Y3395"/>
      <c r="Z3395"/>
      <c r="AA3395"/>
      <c r="AB3395" s="23"/>
      <c r="AC3395"/>
      <c r="AD3395"/>
      <c r="AE3395"/>
      <c r="AF3395" s="23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</row>
    <row r="3396" spans="1:61" ht="14.5" x14ac:dyDescent="0.35">
      <c r="A3396"/>
      <c r="B3396"/>
      <c r="C3396"/>
      <c r="D3396"/>
      <c r="E3396"/>
      <c r="F3396"/>
      <c r="G3396"/>
      <c r="H3396"/>
      <c r="I3396" s="23"/>
      <c r="J3396"/>
      <c r="K3396"/>
      <c r="L3396"/>
      <c r="M3396"/>
      <c r="N3396"/>
      <c r="O3396"/>
      <c r="P3396"/>
      <c r="Q3396"/>
      <c r="R3396"/>
      <c r="S3396" s="23"/>
      <c r="T3396"/>
      <c r="U3396"/>
      <c r="V3396"/>
      <c r="W3396"/>
      <c r="X3396"/>
      <c r="Y3396"/>
      <c r="Z3396"/>
      <c r="AA3396"/>
      <c r="AB3396" s="23"/>
      <c r="AC3396"/>
      <c r="AD3396"/>
      <c r="AE3396"/>
      <c r="AF3396" s="23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</row>
    <row r="3397" spans="1:61" ht="14.5" x14ac:dyDescent="0.35">
      <c r="A3397"/>
      <c r="B3397"/>
      <c r="C3397"/>
      <c r="D3397"/>
      <c r="E3397"/>
      <c r="F3397"/>
      <c r="G3397"/>
      <c r="H3397"/>
      <c r="I3397" s="23"/>
      <c r="J3397"/>
      <c r="K3397"/>
      <c r="L3397"/>
      <c r="M3397"/>
      <c r="N3397"/>
      <c r="O3397"/>
      <c r="P3397"/>
      <c r="Q3397"/>
      <c r="R3397"/>
      <c r="S3397" s="23"/>
      <c r="T3397"/>
      <c r="U3397"/>
      <c r="V3397"/>
      <c r="W3397"/>
      <c r="X3397"/>
      <c r="Y3397"/>
      <c r="Z3397"/>
      <c r="AA3397"/>
      <c r="AB3397" s="23"/>
      <c r="AC3397"/>
      <c r="AD3397"/>
      <c r="AE3397"/>
      <c r="AF3397" s="23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</row>
    <row r="3398" spans="1:61" ht="14.5" x14ac:dyDescent="0.35">
      <c r="A3398"/>
      <c r="B3398"/>
      <c r="C3398"/>
      <c r="D3398"/>
      <c r="E3398"/>
      <c r="F3398"/>
      <c r="G3398"/>
      <c r="H3398"/>
      <c r="I3398" s="23"/>
      <c r="J3398"/>
      <c r="K3398"/>
      <c r="L3398"/>
      <c r="M3398"/>
      <c r="N3398"/>
      <c r="O3398"/>
      <c r="P3398"/>
      <c r="Q3398"/>
      <c r="R3398"/>
      <c r="S3398" s="23"/>
      <c r="T3398"/>
      <c r="U3398"/>
      <c r="V3398"/>
      <c r="W3398"/>
      <c r="X3398"/>
      <c r="Y3398"/>
      <c r="Z3398"/>
      <c r="AA3398"/>
      <c r="AB3398" s="23"/>
      <c r="AC3398"/>
      <c r="AD3398"/>
      <c r="AE3398"/>
      <c r="AF3398" s="23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</row>
    <row r="3399" spans="1:61" ht="14.5" x14ac:dyDescent="0.35">
      <c r="A3399"/>
      <c r="B3399"/>
      <c r="C3399"/>
      <c r="D3399"/>
      <c r="E3399"/>
      <c r="F3399"/>
      <c r="G3399"/>
      <c r="H3399"/>
      <c r="I3399" s="23"/>
      <c r="J3399"/>
      <c r="K3399"/>
      <c r="L3399"/>
      <c r="M3399"/>
      <c r="N3399"/>
      <c r="O3399"/>
      <c r="P3399"/>
      <c r="Q3399"/>
      <c r="R3399"/>
      <c r="S3399" s="23"/>
      <c r="T3399"/>
      <c r="U3399"/>
      <c r="V3399"/>
      <c r="W3399"/>
      <c r="X3399"/>
      <c r="Y3399"/>
      <c r="Z3399"/>
      <c r="AA3399"/>
      <c r="AB3399" s="23"/>
      <c r="AC3399"/>
      <c r="AD3399"/>
      <c r="AE3399"/>
      <c r="AF3399" s="23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</row>
    <row r="3400" spans="1:61" ht="14.5" x14ac:dyDescent="0.35">
      <c r="A3400"/>
      <c r="B3400"/>
      <c r="C3400"/>
      <c r="D3400"/>
      <c r="E3400"/>
      <c r="F3400"/>
      <c r="G3400"/>
      <c r="H3400"/>
      <c r="I3400" s="23"/>
      <c r="J3400"/>
      <c r="K3400"/>
      <c r="L3400"/>
      <c r="M3400"/>
      <c r="N3400"/>
      <c r="O3400"/>
      <c r="P3400"/>
      <c r="Q3400"/>
      <c r="R3400"/>
      <c r="S3400" s="23"/>
      <c r="T3400"/>
      <c r="U3400"/>
      <c r="V3400"/>
      <c r="W3400"/>
      <c r="X3400"/>
      <c r="Y3400"/>
      <c r="Z3400"/>
      <c r="AA3400"/>
      <c r="AB3400" s="23"/>
      <c r="AC3400"/>
      <c r="AD3400"/>
      <c r="AE3400"/>
      <c r="AF3400" s="23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</row>
    <row r="3401" spans="1:61" ht="14.5" x14ac:dyDescent="0.35">
      <c r="A3401"/>
      <c r="B3401"/>
      <c r="C3401"/>
      <c r="D3401"/>
      <c r="E3401"/>
      <c r="F3401"/>
      <c r="G3401"/>
      <c r="H3401"/>
      <c r="I3401" s="23"/>
      <c r="J3401"/>
      <c r="K3401"/>
      <c r="L3401"/>
      <c r="M3401"/>
      <c r="N3401"/>
      <c r="O3401"/>
      <c r="P3401"/>
      <c r="Q3401"/>
      <c r="R3401"/>
      <c r="S3401" s="23"/>
      <c r="T3401"/>
      <c r="U3401"/>
      <c r="V3401"/>
      <c r="W3401"/>
      <c r="X3401"/>
      <c r="Y3401"/>
      <c r="Z3401"/>
      <c r="AA3401"/>
      <c r="AB3401" s="23"/>
      <c r="AC3401"/>
      <c r="AD3401"/>
      <c r="AE3401"/>
      <c r="AF3401" s="23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</row>
    <row r="3402" spans="1:61" ht="14.5" x14ac:dyDescent="0.35">
      <c r="A3402"/>
      <c r="B3402"/>
      <c r="C3402"/>
      <c r="D3402"/>
      <c r="E3402"/>
      <c r="F3402"/>
      <c r="G3402"/>
      <c r="H3402"/>
      <c r="I3402" s="23"/>
      <c r="J3402"/>
      <c r="K3402"/>
      <c r="L3402"/>
      <c r="M3402"/>
      <c r="N3402"/>
      <c r="O3402"/>
      <c r="P3402"/>
      <c r="Q3402"/>
      <c r="R3402"/>
      <c r="S3402" s="23"/>
      <c r="T3402"/>
      <c r="U3402"/>
      <c r="V3402"/>
      <c r="W3402"/>
      <c r="X3402"/>
      <c r="Y3402"/>
      <c r="Z3402"/>
      <c r="AA3402"/>
      <c r="AB3402" s="23"/>
      <c r="AC3402"/>
      <c r="AD3402"/>
      <c r="AE3402"/>
      <c r="AF3402" s="23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</row>
    <row r="3403" spans="1:61" ht="14.5" x14ac:dyDescent="0.35">
      <c r="A3403"/>
      <c r="B3403"/>
      <c r="C3403"/>
      <c r="D3403"/>
      <c r="E3403"/>
      <c r="F3403"/>
      <c r="G3403"/>
      <c r="H3403"/>
      <c r="I3403" s="23"/>
      <c r="J3403"/>
      <c r="K3403"/>
      <c r="L3403"/>
      <c r="M3403"/>
      <c r="N3403"/>
      <c r="O3403"/>
      <c r="P3403"/>
      <c r="Q3403"/>
      <c r="R3403"/>
      <c r="S3403" s="23"/>
      <c r="T3403"/>
      <c r="U3403"/>
      <c r="V3403"/>
      <c r="W3403"/>
      <c r="X3403"/>
      <c r="Y3403"/>
      <c r="Z3403"/>
      <c r="AA3403"/>
      <c r="AB3403" s="23"/>
      <c r="AC3403"/>
      <c r="AD3403"/>
      <c r="AE3403"/>
      <c r="AF3403" s="2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</row>
    <row r="3404" spans="1:61" ht="14.5" x14ac:dyDescent="0.35">
      <c r="A3404"/>
      <c r="B3404"/>
      <c r="C3404"/>
      <c r="D3404"/>
      <c r="E3404"/>
      <c r="F3404"/>
      <c r="G3404"/>
      <c r="H3404"/>
      <c r="I3404" s="23"/>
      <c r="J3404"/>
      <c r="K3404"/>
      <c r="L3404"/>
      <c r="M3404"/>
      <c r="N3404"/>
      <c r="O3404"/>
      <c r="P3404"/>
      <c r="Q3404"/>
      <c r="R3404"/>
      <c r="S3404" s="23"/>
      <c r="T3404"/>
      <c r="U3404"/>
      <c r="V3404"/>
      <c r="W3404"/>
      <c r="X3404"/>
      <c r="Y3404"/>
      <c r="Z3404"/>
      <c r="AA3404"/>
      <c r="AB3404" s="23"/>
      <c r="AC3404"/>
      <c r="AD3404"/>
      <c r="AE3404"/>
      <c r="AF3404" s="23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</row>
    <row r="3405" spans="1:61" ht="14.5" x14ac:dyDescent="0.35">
      <c r="A3405"/>
      <c r="B3405"/>
      <c r="C3405"/>
      <c r="D3405"/>
      <c r="E3405"/>
      <c r="F3405"/>
      <c r="G3405"/>
      <c r="H3405"/>
      <c r="I3405" s="23"/>
      <c r="J3405"/>
      <c r="K3405"/>
      <c r="L3405"/>
      <c r="M3405"/>
      <c r="N3405"/>
      <c r="O3405"/>
      <c r="P3405"/>
      <c r="Q3405"/>
      <c r="R3405"/>
      <c r="S3405" s="23"/>
      <c r="T3405"/>
      <c r="U3405"/>
      <c r="V3405"/>
      <c r="W3405"/>
      <c r="X3405"/>
      <c r="Y3405"/>
      <c r="Z3405"/>
      <c r="AA3405"/>
      <c r="AB3405" s="23"/>
      <c r="AC3405"/>
      <c r="AD3405"/>
      <c r="AE3405"/>
      <c r="AF3405" s="23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</row>
    <row r="3406" spans="1:61" ht="14.5" x14ac:dyDescent="0.35">
      <c r="A3406"/>
      <c r="B3406"/>
      <c r="C3406"/>
      <c r="D3406"/>
      <c r="E3406"/>
      <c r="F3406"/>
      <c r="G3406"/>
      <c r="H3406"/>
      <c r="I3406" s="23"/>
      <c r="J3406"/>
      <c r="K3406"/>
      <c r="L3406"/>
      <c r="M3406"/>
      <c r="N3406"/>
      <c r="O3406"/>
      <c r="P3406"/>
      <c r="Q3406"/>
      <c r="R3406"/>
      <c r="S3406" s="23"/>
      <c r="T3406"/>
      <c r="U3406"/>
      <c r="V3406"/>
      <c r="W3406"/>
      <c r="X3406"/>
      <c r="Y3406"/>
      <c r="Z3406"/>
      <c r="AA3406"/>
      <c r="AB3406" s="23"/>
      <c r="AC3406"/>
      <c r="AD3406"/>
      <c r="AE3406"/>
      <c r="AF3406" s="23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</row>
    <row r="3407" spans="1:61" ht="14.5" x14ac:dyDescent="0.35">
      <c r="A3407"/>
      <c r="B3407"/>
      <c r="C3407"/>
      <c r="D3407"/>
      <c r="E3407"/>
      <c r="F3407"/>
      <c r="G3407"/>
      <c r="H3407"/>
      <c r="I3407" s="23"/>
      <c r="J3407"/>
      <c r="K3407"/>
      <c r="L3407"/>
      <c r="M3407"/>
      <c r="N3407"/>
      <c r="O3407"/>
      <c r="P3407"/>
      <c r="Q3407"/>
      <c r="R3407"/>
      <c r="S3407" s="23"/>
      <c r="T3407"/>
      <c r="U3407"/>
      <c r="V3407"/>
      <c r="W3407"/>
      <c r="X3407"/>
      <c r="Y3407"/>
      <c r="Z3407"/>
      <c r="AA3407"/>
      <c r="AB3407" s="23"/>
      <c r="AC3407"/>
      <c r="AD3407"/>
      <c r="AE3407"/>
      <c r="AF3407" s="23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</row>
    <row r="3408" spans="1:61" ht="14.5" x14ac:dyDescent="0.35">
      <c r="A3408"/>
      <c r="B3408"/>
      <c r="C3408"/>
      <c r="D3408"/>
      <c r="E3408"/>
      <c r="F3408"/>
      <c r="G3408"/>
      <c r="H3408"/>
      <c r="I3408" s="23"/>
      <c r="J3408"/>
      <c r="K3408"/>
      <c r="L3408"/>
      <c r="M3408"/>
      <c r="N3408"/>
      <c r="O3408"/>
      <c r="P3408"/>
      <c r="Q3408"/>
      <c r="R3408"/>
      <c r="S3408" s="23"/>
      <c r="T3408"/>
      <c r="U3408"/>
      <c r="V3408"/>
      <c r="W3408"/>
      <c r="X3408"/>
      <c r="Y3408"/>
      <c r="Z3408"/>
      <c r="AA3408"/>
      <c r="AB3408" s="23"/>
      <c r="AC3408"/>
      <c r="AD3408"/>
      <c r="AE3408"/>
      <c r="AF3408" s="23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</row>
    <row r="3409" spans="1:61" ht="14.5" x14ac:dyDescent="0.35">
      <c r="A3409"/>
      <c r="B3409"/>
      <c r="C3409"/>
      <c r="D3409"/>
      <c r="E3409"/>
      <c r="F3409"/>
      <c r="G3409"/>
      <c r="H3409"/>
      <c r="I3409" s="23"/>
      <c r="J3409"/>
      <c r="K3409"/>
      <c r="L3409"/>
      <c r="M3409"/>
      <c r="N3409"/>
      <c r="O3409"/>
      <c r="P3409"/>
      <c r="Q3409"/>
      <c r="R3409"/>
      <c r="S3409" s="23"/>
      <c r="T3409"/>
      <c r="U3409"/>
      <c r="V3409"/>
      <c r="W3409"/>
      <c r="X3409"/>
      <c r="Y3409"/>
      <c r="Z3409"/>
      <c r="AA3409"/>
      <c r="AB3409" s="23"/>
      <c r="AC3409"/>
      <c r="AD3409"/>
      <c r="AE3409"/>
      <c r="AF3409" s="23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</row>
    <row r="3410" spans="1:61" ht="14.5" x14ac:dyDescent="0.35">
      <c r="A3410"/>
      <c r="B3410"/>
      <c r="C3410"/>
      <c r="D3410"/>
      <c r="E3410"/>
      <c r="F3410"/>
      <c r="G3410"/>
      <c r="H3410"/>
      <c r="I3410" s="23"/>
      <c r="J3410"/>
      <c r="K3410"/>
      <c r="L3410"/>
      <c r="M3410"/>
      <c r="N3410"/>
      <c r="O3410"/>
      <c r="P3410"/>
      <c r="Q3410"/>
      <c r="R3410"/>
      <c r="S3410" s="23"/>
      <c r="T3410"/>
      <c r="U3410"/>
      <c r="V3410"/>
      <c r="W3410"/>
      <c r="X3410"/>
      <c r="Y3410"/>
      <c r="Z3410"/>
      <c r="AA3410"/>
      <c r="AB3410" s="23"/>
      <c r="AC3410"/>
      <c r="AD3410"/>
      <c r="AE3410"/>
      <c r="AF3410" s="23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</row>
    <row r="3411" spans="1:61" ht="14.5" x14ac:dyDescent="0.35">
      <c r="A3411"/>
      <c r="B3411"/>
      <c r="C3411"/>
      <c r="D3411"/>
      <c r="E3411"/>
      <c r="F3411"/>
      <c r="G3411"/>
      <c r="H3411"/>
      <c r="I3411" s="23"/>
      <c r="J3411"/>
      <c r="K3411"/>
      <c r="L3411"/>
      <c r="M3411"/>
      <c r="N3411"/>
      <c r="O3411"/>
      <c r="P3411"/>
      <c r="Q3411"/>
      <c r="R3411"/>
      <c r="S3411" s="23"/>
      <c r="T3411"/>
      <c r="U3411"/>
      <c r="V3411"/>
      <c r="W3411"/>
      <c r="X3411"/>
      <c r="Y3411"/>
      <c r="Z3411"/>
      <c r="AA3411"/>
      <c r="AB3411" s="23"/>
      <c r="AC3411"/>
      <c r="AD3411"/>
      <c r="AE3411"/>
      <c r="AF3411" s="23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</row>
    <row r="3412" spans="1:61" ht="14.5" x14ac:dyDescent="0.35">
      <c r="A3412"/>
      <c r="B3412"/>
      <c r="C3412"/>
      <c r="D3412"/>
      <c r="E3412"/>
      <c r="F3412"/>
      <c r="G3412"/>
      <c r="H3412"/>
      <c r="I3412" s="23"/>
      <c r="J3412"/>
      <c r="K3412"/>
      <c r="L3412"/>
      <c r="M3412"/>
      <c r="N3412"/>
      <c r="O3412"/>
      <c r="P3412"/>
      <c r="Q3412"/>
      <c r="R3412"/>
      <c r="S3412" s="23"/>
      <c r="T3412"/>
      <c r="U3412"/>
      <c r="V3412"/>
      <c r="W3412"/>
      <c r="X3412"/>
      <c r="Y3412"/>
      <c r="Z3412"/>
      <c r="AA3412"/>
      <c r="AB3412" s="23"/>
      <c r="AC3412"/>
      <c r="AD3412"/>
      <c r="AE3412"/>
      <c r="AF3412" s="23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</row>
    <row r="3413" spans="1:61" ht="14.5" x14ac:dyDescent="0.35">
      <c r="A3413"/>
      <c r="B3413"/>
      <c r="C3413"/>
      <c r="D3413"/>
      <c r="E3413"/>
      <c r="F3413"/>
      <c r="G3413"/>
      <c r="H3413"/>
      <c r="I3413" s="23"/>
      <c r="J3413"/>
      <c r="K3413"/>
      <c r="L3413"/>
      <c r="M3413"/>
      <c r="N3413"/>
      <c r="O3413"/>
      <c r="P3413"/>
      <c r="Q3413"/>
      <c r="R3413"/>
      <c r="S3413" s="23"/>
      <c r="T3413"/>
      <c r="U3413"/>
      <c r="V3413"/>
      <c r="W3413"/>
      <c r="X3413"/>
      <c r="Y3413"/>
      <c r="Z3413"/>
      <c r="AA3413"/>
      <c r="AB3413" s="23"/>
      <c r="AC3413"/>
      <c r="AD3413"/>
      <c r="AE3413"/>
      <c r="AF3413" s="2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</row>
    <row r="3414" spans="1:61" ht="14.5" x14ac:dyDescent="0.35">
      <c r="A3414"/>
      <c r="B3414"/>
      <c r="C3414"/>
      <c r="D3414"/>
      <c r="E3414"/>
      <c r="F3414"/>
      <c r="G3414"/>
      <c r="H3414"/>
      <c r="I3414" s="23"/>
      <c r="J3414"/>
      <c r="K3414"/>
      <c r="L3414"/>
      <c r="M3414"/>
      <c r="N3414"/>
      <c r="O3414"/>
      <c r="P3414"/>
      <c r="Q3414"/>
      <c r="R3414"/>
      <c r="S3414" s="23"/>
      <c r="T3414"/>
      <c r="U3414"/>
      <c r="V3414"/>
      <c r="W3414"/>
      <c r="X3414"/>
      <c r="Y3414"/>
      <c r="Z3414"/>
      <c r="AA3414"/>
      <c r="AB3414" s="23"/>
      <c r="AC3414"/>
      <c r="AD3414"/>
      <c r="AE3414"/>
      <c r="AF3414" s="23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</row>
    <row r="3415" spans="1:61" ht="14.5" x14ac:dyDescent="0.35">
      <c r="A3415"/>
      <c r="B3415"/>
      <c r="C3415"/>
      <c r="D3415"/>
      <c r="E3415"/>
      <c r="F3415"/>
      <c r="G3415"/>
      <c r="H3415"/>
      <c r="I3415" s="23"/>
      <c r="J3415"/>
      <c r="K3415"/>
      <c r="L3415"/>
      <c r="M3415"/>
      <c r="N3415"/>
      <c r="O3415"/>
      <c r="P3415"/>
      <c r="Q3415"/>
      <c r="R3415"/>
      <c r="S3415" s="23"/>
      <c r="T3415"/>
      <c r="U3415"/>
      <c r="V3415"/>
      <c r="W3415"/>
      <c r="X3415"/>
      <c r="Y3415"/>
      <c r="Z3415"/>
      <c r="AA3415"/>
      <c r="AB3415" s="23"/>
      <c r="AC3415"/>
      <c r="AD3415"/>
      <c r="AE3415"/>
      <c r="AF3415" s="23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</row>
    <row r="3416" spans="1:61" ht="14.5" x14ac:dyDescent="0.35">
      <c r="A3416"/>
      <c r="B3416"/>
      <c r="C3416"/>
      <c r="D3416"/>
      <c r="E3416"/>
      <c r="F3416"/>
      <c r="G3416"/>
      <c r="H3416"/>
      <c r="I3416" s="23"/>
      <c r="J3416"/>
      <c r="K3416"/>
      <c r="L3416"/>
      <c r="M3416"/>
      <c r="N3416"/>
      <c r="O3416"/>
      <c r="P3416"/>
      <c r="Q3416"/>
      <c r="R3416"/>
      <c r="S3416" s="23"/>
      <c r="T3416"/>
      <c r="U3416"/>
      <c r="V3416"/>
      <c r="W3416"/>
      <c r="X3416"/>
      <c r="Y3416"/>
      <c r="Z3416"/>
      <c r="AA3416"/>
      <c r="AB3416" s="23"/>
      <c r="AC3416"/>
      <c r="AD3416"/>
      <c r="AE3416"/>
      <c r="AF3416" s="23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</row>
    <row r="3417" spans="1:61" ht="14.5" x14ac:dyDescent="0.35">
      <c r="A3417"/>
      <c r="B3417"/>
      <c r="C3417"/>
      <c r="D3417"/>
      <c r="E3417"/>
      <c r="F3417"/>
      <c r="G3417"/>
      <c r="H3417"/>
      <c r="I3417" s="23"/>
      <c r="J3417"/>
      <c r="K3417"/>
      <c r="L3417"/>
      <c r="M3417"/>
      <c r="N3417"/>
      <c r="O3417"/>
      <c r="P3417"/>
      <c r="Q3417"/>
      <c r="R3417"/>
      <c r="S3417" s="23"/>
      <c r="T3417"/>
      <c r="U3417"/>
      <c r="V3417"/>
      <c r="W3417"/>
      <c r="X3417"/>
      <c r="Y3417"/>
      <c r="Z3417"/>
      <c r="AA3417"/>
      <c r="AB3417" s="23"/>
      <c r="AC3417"/>
      <c r="AD3417"/>
      <c r="AE3417"/>
      <c r="AF3417" s="23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</row>
    <row r="3418" spans="1:61" ht="14.5" x14ac:dyDescent="0.35">
      <c r="A3418"/>
      <c r="B3418"/>
      <c r="C3418"/>
      <c r="D3418"/>
      <c r="E3418"/>
      <c r="F3418"/>
      <c r="G3418"/>
      <c r="H3418"/>
      <c r="I3418" s="23"/>
      <c r="J3418"/>
      <c r="K3418"/>
      <c r="L3418"/>
      <c r="M3418"/>
      <c r="N3418"/>
      <c r="O3418"/>
      <c r="P3418"/>
      <c r="Q3418"/>
      <c r="R3418"/>
      <c r="S3418" s="23"/>
      <c r="T3418"/>
      <c r="U3418"/>
      <c r="V3418"/>
      <c r="W3418"/>
      <c r="X3418"/>
      <c r="Y3418"/>
      <c r="Z3418"/>
      <c r="AA3418"/>
      <c r="AB3418" s="23"/>
      <c r="AC3418"/>
      <c r="AD3418"/>
      <c r="AE3418"/>
      <c r="AF3418" s="23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</row>
    <row r="3419" spans="1:61" ht="14.5" x14ac:dyDescent="0.35">
      <c r="A3419"/>
      <c r="B3419"/>
      <c r="C3419"/>
      <c r="D3419"/>
      <c r="E3419"/>
      <c r="F3419"/>
      <c r="G3419"/>
      <c r="H3419"/>
      <c r="I3419" s="23"/>
      <c r="J3419"/>
      <c r="K3419"/>
      <c r="L3419"/>
      <c r="M3419"/>
      <c r="N3419"/>
      <c r="O3419"/>
      <c r="P3419"/>
      <c r="Q3419"/>
      <c r="R3419"/>
      <c r="S3419" s="23"/>
      <c r="T3419"/>
      <c r="U3419"/>
      <c r="V3419"/>
      <c r="W3419"/>
      <c r="X3419"/>
      <c r="Y3419"/>
      <c r="Z3419"/>
      <c r="AA3419"/>
      <c r="AB3419" s="23"/>
      <c r="AC3419"/>
      <c r="AD3419"/>
      <c r="AE3419"/>
      <c r="AF3419" s="23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</row>
    <row r="3420" spans="1:61" ht="14.5" x14ac:dyDescent="0.35">
      <c r="A3420"/>
      <c r="B3420"/>
      <c r="C3420"/>
      <c r="D3420"/>
      <c r="E3420"/>
      <c r="F3420"/>
      <c r="G3420"/>
      <c r="H3420"/>
      <c r="I3420" s="23"/>
      <c r="J3420"/>
      <c r="K3420"/>
      <c r="L3420"/>
      <c r="M3420"/>
      <c r="N3420"/>
      <c r="O3420"/>
      <c r="P3420"/>
      <c r="Q3420"/>
      <c r="R3420"/>
      <c r="S3420" s="23"/>
      <c r="T3420"/>
      <c r="U3420"/>
      <c r="V3420"/>
      <c r="W3420"/>
      <c r="X3420"/>
      <c r="Y3420"/>
      <c r="Z3420"/>
      <c r="AA3420"/>
      <c r="AB3420" s="23"/>
      <c r="AC3420"/>
      <c r="AD3420"/>
      <c r="AE3420"/>
      <c r="AF3420" s="23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</row>
    <row r="3421" spans="1:61" ht="14.5" x14ac:dyDescent="0.35">
      <c r="A3421"/>
      <c r="B3421"/>
      <c r="C3421"/>
      <c r="D3421"/>
      <c r="E3421"/>
      <c r="F3421"/>
      <c r="G3421"/>
      <c r="H3421"/>
      <c r="I3421" s="23"/>
      <c r="J3421"/>
      <c r="K3421"/>
      <c r="L3421"/>
      <c r="M3421"/>
      <c r="N3421"/>
      <c r="O3421"/>
      <c r="P3421"/>
      <c r="Q3421"/>
      <c r="R3421"/>
      <c r="S3421" s="23"/>
      <c r="T3421"/>
      <c r="U3421"/>
      <c r="V3421"/>
      <c r="W3421"/>
      <c r="X3421"/>
      <c r="Y3421"/>
      <c r="Z3421"/>
      <c r="AA3421"/>
      <c r="AB3421" s="23"/>
      <c r="AC3421"/>
      <c r="AD3421"/>
      <c r="AE3421"/>
      <c r="AF3421" s="23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</row>
    <row r="3422" spans="1:61" ht="14.5" x14ac:dyDescent="0.35">
      <c r="A3422"/>
      <c r="B3422"/>
      <c r="C3422"/>
      <c r="D3422"/>
      <c r="E3422"/>
      <c r="F3422"/>
      <c r="G3422"/>
      <c r="H3422"/>
      <c r="I3422" s="23"/>
      <c r="J3422"/>
      <c r="K3422"/>
      <c r="L3422"/>
      <c r="M3422"/>
      <c r="N3422"/>
      <c r="O3422"/>
      <c r="P3422"/>
      <c r="Q3422"/>
      <c r="R3422"/>
      <c r="S3422" s="23"/>
      <c r="T3422"/>
      <c r="U3422"/>
      <c r="V3422"/>
      <c r="W3422"/>
      <c r="X3422"/>
      <c r="Y3422"/>
      <c r="Z3422"/>
      <c r="AA3422"/>
      <c r="AB3422" s="23"/>
      <c r="AC3422"/>
      <c r="AD3422"/>
      <c r="AE3422"/>
      <c r="AF3422" s="23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</row>
    <row r="3423" spans="1:61" ht="14.5" x14ac:dyDescent="0.35">
      <c r="A3423"/>
      <c r="B3423"/>
      <c r="C3423"/>
      <c r="D3423"/>
      <c r="E3423"/>
      <c r="F3423"/>
      <c r="G3423"/>
      <c r="H3423"/>
      <c r="I3423" s="23"/>
      <c r="J3423"/>
      <c r="K3423"/>
      <c r="L3423"/>
      <c r="M3423"/>
      <c r="N3423"/>
      <c r="O3423"/>
      <c r="P3423"/>
      <c r="Q3423"/>
      <c r="R3423"/>
      <c r="S3423" s="23"/>
      <c r="T3423"/>
      <c r="U3423"/>
      <c r="V3423"/>
      <c r="W3423"/>
      <c r="X3423"/>
      <c r="Y3423"/>
      <c r="Z3423"/>
      <c r="AA3423"/>
      <c r="AB3423" s="23"/>
      <c r="AC3423"/>
      <c r="AD3423"/>
      <c r="AE3423"/>
      <c r="AF3423" s="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</row>
    <row r="3424" spans="1:61" ht="14.5" x14ac:dyDescent="0.35">
      <c r="A3424"/>
      <c r="B3424"/>
      <c r="C3424"/>
      <c r="D3424"/>
      <c r="E3424"/>
      <c r="F3424"/>
      <c r="G3424"/>
      <c r="H3424"/>
      <c r="I3424" s="23"/>
      <c r="J3424"/>
      <c r="K3424"/>
      <c r="L3424"/>
      <c r="M3424"/>
      <c r="N3424"/>
      <c r="O3424"/>
      <c r="P3424"/>
      <c r="Q3424"/>
      <c r="R3424"/>
      <c r="S3424" s="23"/>
      <c r="T3424"/>
      <c r="U3424"/>
      <c r="V3424"/>
      <c r="W3424"/>
      <c r="X3424"/>
      <c r="Y3424"/>
      <c r="Z3424"/>
      <c r="AA3424"/>
      <c r="AB3424" s="23"/>
      <c r="AC3424"/>
      <c r="AD3424"/>
      <c r="AE3424"/>
      <c r="AF3424" s="23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</row>
    <row r="3425" spans="1:61" ht="14.5" x14ac:dyDescent="0.35">
      <c r="A3425"/>
      <c r="B3425"/>
      <c r="C3425"/>
      <c r="D3425"/>
      <c r="E3425"/>
      <c r="F3425"/>
      <c r="G3425"/>
      <c r="H3425"/>
      <c r="I3425" s="23"/>
      <c r="J3425"/>
      <c r="K3425"/>
      <c r="L3425"/>
      <c r="M3425"/>
      <c r="N3425"/>
      <c r="O3425"/>
      <c r="P3425"/>
      <c r="Q3425"/>
      <c r="R3425"/>
      <c r="S3425" s="23"/>
      <c r="T3425"/>
      <c r="U3425"/>
      <c r="V3425"/>
      <c r="W3425"/>
      <c r="X3425"/>
      <c r="Y3425"/>
      <c r="Z3425"/>
      <c r="AA3425"/>
      <c r="AB3425" s="23"/>
      <c r="AC3425"/>
      <c r="AD3425"/>
      <c r="AE3425"/>
      <c r="AF3425" s="23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</row>
    <row r="3426" spans="1:61" ht="14.5" x14ac:dyDescent="0.35">
      <c r="A3426"/>
      <c r="B3426"/>
      <c r="C3426"/>
      <c r="D3426"/>
      <c r="E3426"/>
      <c r="F3426"/>
      <c r="G3426"/>
      <c r="H3426"/>
      <c r="I3426" s="23"/>
      <c r="J3426"/>
      <c r="K3426"/>
      <c r="L3426"/>
      <c r="M3426"/>
      <c r="N3426"/>
      <c r="O3426"/>
      <c r="P3426"/>
      <c r="Q3426"/>
      <c r="R3426"/>
      <c r="S3426" s="23"/>
      <c r="T3426"/>
      <c r="U3426"/>
      <c r="V3426"/>
      <c r="W3426"/>
      <c r="X3426"/>
      <c r="Y3426"/>
      <c r="Z3426"/>
      <c r="AA3426"/>
      <c r="AB3426" s="23"/>
      <c r="AC3426"/>
      <c r="AD3426"/>
      <c r="AE3426"/>
      <c r="AF3426" s="23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</row>
    <row r="3427" spans="1:61" ht="14.5" x14ac:dyDescent="0.35">
      <c r="A3427"/>
      <c r="B3427"/>
      <c r="C3427"/>
      <c r="D3427"/>
      <c r="E3427"/>
      <c r="F3427"/>
      <c r="G3427"/>
      <c r="H3427"/>
      <c r="I3427" s="23"/>
      <c r="J3427"/>
      <c r="K3427"/>
      <c r="L3427"/>
      <c r="M3427"/>
      <c r="N3427"/>
      <c r="O3427"/>
      <c r="P3427"/>
      <c r="Q3427"/>
      <c r="R3427"/>
      <c r="S3427" s="23"/>
      <c r="T3427"/>
      <c r="U3427"/>
      <c r="V3427"/>
      <c r="W3427"/>
      <c r="X3427"/>
      <c r="Y3427"/>
      <c r="Z3427"/>
      <c r="AA3427"/>
      <c r="AB3427" s="23"/>
      <c r="AC3427"/>
      <c r="AD3427"/>
      <c r="AE3427"/>
      <c r="AF3427" s="23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</row>
    <row r="3428" spans="1:61" ht="14.5" x14ac:dyDescent="0.35">
      <c r="A3428"/>
      <c r="B3428"/>
      <c r="C3428"/>
      <c r="D3428"/>
      <c r="E3428"/>
      <c r="F3428"/>
      <c r="G3428"/>
      <c r="H3428"/>
      <c r="I3428" s="23"/>
      <c r="J3428"/>
      <c r="K3428"/>
      <c r="L3428"/>
      <c r="M3428"/>
      <c r="N3428"/>
      <c r="O3428"/>
      <c r="P3428"/>
      <c r="Q3428"/>
      <c r="R3428"/>
      <c r="S3428" s="23"/>
      <c r="T3428"/>
      <c r="U3428"/>
      <c r="V3428"/>
      <c r="W3428"/>
      <c r="X3428"/>
      <c r="Y3428"/>
      <c r="Z3428"/>
      <c r="AA3428"/>
      <c r="AB3428" s="23"/>
      <c r="AC3428"/>
      <c r="AD3428"/>
      <c r="AE3428"/>
      <c r="AF3428" s="23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</row>
    <row r="3429" spans="1:61" ht="14.5" x14ac:dyDescent="0.35">
      <c r="A3429"/>
      <c r="B3429"/>
      <c r="C3429"/>
      <c r="D3429"/>
      <c r="E3429"/>
      <c r="F3429"/>
      <c r="G3429"/>
      <c r="H3429"/>
      <c r="I3429" s="23"/>
      <c r="J3429"/>
      <c r="K3429"/>
      <c r="L3429"/>
      <c r="M3429"/>
      <c r="N3429"/>
      <c r="O3429"/>
      <c r="P3429"/>
      <c r="Q3429"/>
      <c r="R3429"/>
      <c r="S3429" s="23"/>
      <c r="T3429"/>
      <c r="U3429"/>
      <c r="V3429"/>
      <c r="W3429"/>
      <c r="X3429"/>
      <c r="Y3429"/>
      <c r="Z3429"/>
      <c r="AA3429"/>
      <c r="AB3429" s="23"/>
      <c r="AC3429"/>
      <c r="AD3429"/>
      <c r="AE3429"/>
      <c r="AF3429" s="23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</row>
    <row r="3430" spans="1:61" ht="14.5" x14ac:dyDescent="0.35">
      <c r="A3430"/>
      <c r="B3430"/>
      <c r="C3430"/>
      <c r="D3430"/>
      <c r="E3430"/>
      <c r="F3430"/>
      <c r="G3430"/>
      <c r="H3430"/>
      <c r="I3430" s="23"/>
      <c r="J3430"/>
      <c r="K3430"/>
      <c r="L3430"/>
      <c r="M3430"/>
      <c r="N3430"/>
      <c r="O3430"/>
      <c r="P3430"/>
      <c r="Q3430"/>
      <c r="R3430"/>
      <c r="S3430" s="23"/>
      <c r="T3430"/>
      <c r="U3430"/>
      <c r="V3430"/>
      <c r="W3430"/>
      <c r="X3430"/>
      <c r="Y3430"/>
      <c r="Z3430"/>
      <c r="AA3430"/>
      <c r="AB3430" s="23"/>
      <c r="AC3430"/>
      <c r="AD3430"/>
      <c r="AE3430"/>
      <c r="AF3430" s="23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</row>
    <row r="3431" spans="1:61" ht="14.5" x14ac:dyDescent="0.35">
      <c r="A3431"/>
      <c r="B3431"/>
      <c r="C3431"/>
      <c r="D3431"/>
      <c r="E3431"/>
      <c r="F3431"/>
      <c r="G3431"/>
      <c r="H3431"/>
      <c r="I3431" s="23"/>
      <c r="J3431"/>
      <c r="K3431"/>
      <c r="L3431"/>
      <c r="M3431"/>
      <c r="N3431"/>
      <c r="O3431"/>
      <c r="P3431"/>
      <c r="Q3431"/>
      <c r="R3431"/>
      <c r="S3431" s="23"/>
      <c r="T3431"/>
      <c r="U3431"/>
      <c r="V3431"/>
      <c r="W3431"/>
      <c r="X3431"/>
      <c r="Y3431"/>
      <c r="Z3431"/>
      <c r="AA3431"/>
      <c r="AB3431" s="23"/>
      <c r="AC3431"/>
      <c r="AD3431"/>
      <c r="AE3431"/>
      <c r="AF3431" s="23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</row>
    <row r="3432" spans="1:61" ht="14.5" x14ac:dyDescent="0.35">
      <c r="A3432"/>
      <c r="B3432"/>
      <c r="C3432"/>
      <c r="D3432"/>
      <c r="E3432"/>
      <c r="F3432"/>
      <c r="G3432"/>
      <c r="H3432"/>
      <c r="I3432" s="23"/>
      <c r="J3432"/>
      <c r="K3432"/>
      <c r="L3432"/>
      <c r="M3432"/>
      <c r="N3432"/>
      <c r="O3432"/>
      <c r="P3432"/>
      <c r="Q3432"/>
      <c r="R3432"/>
      <c r="S3432" s="23"/>
      <c r="T3432"/>
      <c r="U3432"/>
      <c r="V3432"/>
      <c r="W3432"/>
      <c r="X3432"/>
      <c r="Y3432"/>
      <c r="Z3432"/>
      <c r="AA3432"/>
      <c r="AB3432" s="23"/>
      <c r="AC3432"/>
      <c r="AD3432"/>
      <c r="AE3432"/>
      <c r="AF3432" s="23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</row>
    <row r="3433" spans="1:61" ht="14.5" x14ac:dyDescent="0.35">
      <c r="A3433"/>
      <c r="B3433"/>
      <c r="C3433"/>
      <c r="D3433"/>
      <c r="E3433"/>
      <c r="F3433"/>
      <c r="G3433"/>
      <c r="H3433"/>
      <c r="I3433" s="23"/>
      <c r="J3433"/>
      <c r="K3433"/>
      <c r="L3433"/>
      <c r="M3433"/>
      <c r="N3433"/>
      <c r="O3433"/>
      <c r="P3433"/>
      <c r="Q3433"/>
      <c r="R3433"/>
      <c r="S3433" s="23"/>
      <c r="T3433"/>
      <c r="U3433"/>
      <c r="V3433"/>
      <c r="W3433"/>
      <c r="X3433"/>
      <c r="Y3433"/>
      <c r="Z3433"/>
      <c r="AA3433"/>
      <c r="AB3433" s="23"/>
      <c r="AC3433"/>
      <c r="AD3433"/>
      <c r="AE3433"/>
      <c r="AF3433" s="2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</row>
    <row r="3434" spans="1:61" ht="14.5" x14ac:dyDescent="0.35">
      <c r="A3434"/>
      <c r="B3434"/>
      <c r="C3434"/>
      <c r="D3434"/>
      <c r="E3434"/>
      <c r="F3434"/>
      <c r="G3434"/>
      <c r="H3434"/>
      <c r="I3434" s="23"/>
      <c r="J3434"/>
      <c r="K3434"/>
      <c r="L3434"/>
      <c r="M3434"/>
      <c r="N3434"/>
      <c r="O3434"/>
      <c r="P3434"/>
      <c r="Q3434"/>
      <c r="R3434"/>
      <c r="S3434" s="23"/>
      <c r="T3434"/>
      <c r="U3434"/>
      <c r="V3434"/>
      <c r="W3434"/>
      <c r="X3434"/>
      <c r="Y3434"/>
      <c r="Z3434"/>
      <c r="AA3434"/>
      <c r="AB3434" s="23"/>
      <c r="AC3434"/>
      <c r="AD3434"/>
      <c r="AE3434"/>
      <c r="AF3434" s="23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</row>
    <row r="3435" spans="1:61" ht="14.5" x14ac:dyDescent="0.35">
      <c r="A3435"/>
      <c r="B3435"/>
      <c r="C3435"/>
      <c r="D3435"/>
      <c r="E3435"/>
      <c r="F3435"/>
      <c r="G3435"/>
      <c r="H3435"/>
      <c r="I3435" s="23"/>
      <c r="J3435"/>
      <c r="K3435"/>
      <c r="L3435"/>
      <c r="M3435"/>
      <c r="N3435"/>
      <c r="O3435"/>
      <c r="P3435"/>
      <c r="Q3435"/>
      <c r="R3435"/>
      <c r="S3435" s="23"/>
      <c r="T3435"/>
      <c r="U3435"/>
      <c r="V3435"/>
      <c r="W3435"/>
      <c r="X3435"/>
      <c r="Y3435"/>
      <c r="Z3435"/>
      <c r="AA3435"/>
      <c r="AB3435" s="23"/>
      <c r="AC3435"/>
      <c r="AD3435"/>
      <c r="AE3435"/>
      <c r="AF3435" s="23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</row>
    <row r="3436" spans="1:61" ht="14.5" x14ac:dyDescent="0.35">
      <c r="A3436"/>
      <c r="B3436"/>
      <c r="C3436"/>
      <c r="D3436"/>
      <c r="E3436"/>
      <c r="F3436"/>
      <c r="G3436"/>
      <c r="H3436"/>
      <c r="I3436" s="23"/>
      <c r="J3436"/>
      <c r="K3436"/>
      <c r="L3436"/>
      <c r="M3436"/>
      <c r="N3436"/>
      <c r="O3436"/>
      <c r="P3436"/>
      <c r="Q3436"/>
      <c r="R3436"/>
      <c r="S3436" s="23"/>
      <c r="T3436"/>
      <c r="U3436"/>
      <c r="V3436"/>
      <c r="W3436"/>
      <c r="X3436"/>
      <c r="Y3436"/>
      <c r="Z3436"/>
      <c r="AA3436"/>
      <c r="AB3436" s="23"/>
      <c r="AC3436"/>
      <c r="AD3436"/>
      <c r="AE3436"/>
      <c r="AF3436" s="23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</row>
    <row r="3437" spans="1:61" ht="14.5" x14ac:dyDescent="0.35">
      <c r="A3437"/>
      <c r="B3437"/>
      <c r="C3437"/>
      <c r="D3437"/>
      <c r="E3437"/>
      <c r="F3437"/>
      <c r="G3437"/>
      <c r="H3437"/>
      <c r="I3437" s="23"/>
      <c r="J3437"/>
      <c r="K3437"/>
      <c r="L3437"/>
      <c r="M3437"/>
      <c r="N3437"/>
      <c r="O3437"/>
      <c r="P3437"/>
      <c r="Q3437"/>
      <c r="R3437"/>
      <c r="S3437" s="23"/>
      <c r="T3437"/>
      <c r="U3437"/>
      <c r="V3437"/>
      <c r="W3437"/>
      <c r="X3437"/>
      <c r="Y3437"/>
      <c r="Z3437"/>
      <c r="AA3437"/>
      <c r="AB3437" s="23"/>
      <c r="AC3437"/>
      <c r="AD3437"/>
      <c r="AE3437"/>
      <c r="AF3437" s="23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</row>
    <row r="3438" spans="1:61" ht="14.5" x14ac:dyDescent="0.35">
      <c r="A3438"/>
      <c r="B3438"/>
      <c r="C3438"/>
      <c r="D3438"/>
      <c r="E3438"/>
      <c r="F3438"/>
      <c r="G3438"/>
      <c r="H3438"/>
      <c r="I3438" s="23"/>
      <c r="J3438"/>
      <c r="K3438"/>
      <c r="L3438"/>
      <c r="M3438"/>
      <c r="N3438"/>
      <c r="O3438"/>
      <c r="P3438"/>
      <c r="Q3438"/>
      <c r="R3438"/>
      <c r="S3438" s="23"/>
      <c r="T3438"/>
      <c r="U3438"/>
      <c r="V3438"/>
      <c r="W3438"/>
      <c r="X3438"/>
      <c r="Y3438"/>
      <c r="Z3438"/>
      <c r="AA3438"/>
      <c r="AB3438" s="23"/>
      <c r="AC3438"/>
      <c r="AD3438"/>
      <c r="AE3438"/>
      <c r="AF3438" s="23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</row>
    <row r="3439" spans="1:61" ht="14.5" x14ac:dyDescent="0.35">
      <c r="A3439"/>
      <c r="B3439"/>
      <c r="C3439"/>
      <c r="D3439"/>
      <c r="E3439"/>
      <c r="F3439"/>
      <c r="G3439"/>
      <c r="H3439"/>
      <c r="I3439" s="23"/>
      <c r="J3439"/>
      <c r="K3439"/>
      <c r="L3439"/>
      <c r="M3439"/>
      <c r="N3439"/>
      <c r="O3439"/>
      <c r="P3439"/>
      <c r="Q3439"/>
      <c r="R3439"/>
      <c r="S3439" s="23"/>
      <c r="T3439"/>
      <c r="U3439"/>
      <c r="V3439"/>
      <c r="W3439"/>
      <c r="X3439"/>
      <c r="Y3439"/>
      <c r="Z3439"/>
      <c r="AA3439"/>
      <c r="AB3439" s="23"/>
      <c r="AC3439"/>
      <c r="AD3439"/>
      <c r="AE3439"/>
      <c r="AF3439" s="23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</row>
    <row r="3440" spans="1:61" ht="14.5" x14ac:dyDescent="0.35">
      <c r="A3440"/>
      <c r="B3440"/>
      <c r="C3440"/>
      <c r="D3440"/>
      <c r="E3440"/>
      <c r="F3440"/>
      <c r="G3440"/>
      <c r="H3440"/>
      <c r="I3440" s="23"/>
      <c r="J3440"/>
      <c r="K3440"/>
      <c r="L3440"/>
      <c r="M3440"/>
      <c r="N3440"/>
      <c r="O3440"/>
      <c r="P3440"/>
      <c r="Q3440"/>
      <c r="R3440"/>
      <c r="S3440" s="23"/>
      <c r="T3440"/>
      <c r="U3440"/>
      <c r="V3440"/>
      <c r="W3440"/>
      <c r="X3440"/>
      <c r="Y3440"/>
      <c r="Z3440"/>
      <c r="AA3440"/>
      <c r="AB3440" s="23"/>
      <c r="AC3440"/>
      <c r="AD3440"/>
      <c r="AE3440"/>
      <c r="AF3440" s="23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</row>
    <row r="3441" spans="1:61" ht="14.5" x14ac:dyDescent="0.35">
      <c r="A3441"/>
      <c r="B3441"/>
      <c r="C3441"/>
      <c r="D3441"/>
      <c r="E3441"/>
      <c r="F3441"/>
      <c r="G3441"/>
      <c r="H3441"/>
      <c r="I3441" s="23"/>
      <c r="J3441"/>
      <c r="K3441"/>
      <c r="L3441"/>
      <c r="M3441"/>
      <c r="N3441"/>
      <c r="O3441"/>
      <c r="P3441"/>
      <c r="Q3441"/>
      <c r="R3441"/>
      <c r="S3441" s="23"/>
      <c r="T3441"/>
      <c r="U3441"/>
      <c r="V3441"/>
      <c r="W3441"/>
      <c r="X3441"/>
      <c r="Y3441"/>
      <c r="Z3441"/>
      <c r="AA3441"/>
      <c r="AB3441" s="23"/>
      <c r="AC3441"/>
      <c r="AD3441"/>
      <c r="AE3441"/>
      <c r="AF3441" s="23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</row>
    <row r="3442" spans="1:61" ht="14.5" x14ac:dyDescent="0.35">
      <c r="A3442"/>
      <c r="B3442"/>
      <c r="C3442"/>
      <c r="D3442"/>
      <c r="E3442"/>
      <c r="F3442"/>
      <c r="G3442"/>
      <c r="H3442"/>
      <c r="I3442" s="23"/>
      <c r="J3442"/>
      <c r="K3442"/>
      <c r="L3442"/>
      <c r="M3442"/>
      <c r="N3442"/>
      <c r="O3442"/>
      <c r="P3442"/>
      <c r="Q3442"/>
      <c r="R3442"/>
      <c r="S3442" s="23"/>
      <c r="T3442"/>
      <c r="U3442"/>
      <c r="V3442"/>
      <c r="W3442"/>
      <c r="X3442"/>
      <c r="Y3442"/>
      <c r="Z3442"/>
      <c r="AA3442"/>
      <c r="AB3442" s="23"/>
      <c r="AC3442"/>
      <c r="AD3442"/>
      <c r="AE3442"/>
      <c r="AF3442" s="23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</row>
    <row r="3443" spans="1:61" ht="14.5" x14ac:dyDescent="0.35">
      <c r="A3443"/>
      <c r="B3443"/>
      <c r="C3443"/>
      <c r="D3443"/>
      <c r="E3443"/>
      <c r="F3443"/>
      <c r="G3443"/>
      <c r="H3443"/>
      <c r="I3443" s="23"/>
      <c r="J3443"/>
      <c r="K3443"/>
      <c r="L3443"/>
      <c r="M3443"/>
      <c r="N3443"/>
      <c r="O3443"/>
      <c r="P3443"/>
      <c r="Q3443"/>
      <c r="R3443"/>
      <c r="S3443" s="23"/>
      <c r="T3443"/>
      <c r="U3443"/>
      <c r="V3443"/>
      <c r="W3443"/>
      <c r="X3443"/>
      <c r="Y3443"/>
      <c r="Z3443"/>
      <c r="AA3443"/>
      <c r="AB3443" s="23"/>
      <c r="AC3443"/>
      <c r="AD3443"/>
      <c r="AE3443"/>
      <c r="AF3443" s="2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</row>
    <row r="3444" spans="1:61" ht="14.5" x14ac:dyDescent="0.35">
      <c r="A3444"/>
      <c r="B3444"/>
      <c r="C3444"/>
      <c r="D3444"/>
      <c r="E3444"/>
      <c r="F3444"/>
      <c r="G3444"/>
      <c r="H3444"/>
      <c r="I3444" s="23"/>
      <c r="J3444"/>
      <c r="K3444"/>
      <c r="L3444"/>
      <c r="M3444"/>
      <c r="N3444"/>
      <c r="O3444"/>
      <c r="P3444"/>
      <c r="Q3444"/>
      <c r="R3444"/>
      <c r="S3444" s="23"/>
      <c r="T3444"/>
      <c r="U3444"/>
      <c r="V3444"/>
      <c r="W3444"/>
      <c r="X3444"/>
      <c r="Y3444"/>
      <c r="Z3444"/>
      <c r="AA3444"/>
      <c r="AB3444" s="23"/>
      <c r="AC3444"/>
      <c r="AD3444"/>
      <c r="AE3444"/>
      <c r="AF3444" s="23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</row>
    <row r="3445" spans="1:61" ht="14.5" x14ac:dyDescent="0.35">
      <c r="A3445"/>
      <c r="B3445"/>
      <c r="C3445"/>
      <c r="D3445"/>
      <c r="E3445"/>
      <c r="F3445"/>
      <c r="G3445"/>
      <c r="H3445"/>
      <c r="I3445" s="23"/>
      <c r="J3445"/>
      <c r="K3445"/>
      <c r="L3445"/>
      <c r="M3445"/>
      <c r="N3445"/>
      <c r="O3445"/>
      <c r="P3445"/>
      <c r="Q3445"/>
      <c r="R3445"/>
      <c r="S3445" s="23"/>
      <c r="T3445"/>
      <c r="U3445"/>
      <c r="V3445"/>
      <c r="W3445"/>
      <c r="X3445"/>
      <c r="Y3445"/>
      <c r="Z3445"/>
      <c r="AA3445"/>
      <c r="AB3445" s="23"/>
      <c r="AC3445"/>
      <c r="AD3445"/>
      <c r="AE3445"/>
      <c r="AF3445" s="23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</row>
    <row r="3446" spans="1:61" ht="14.5" x14ac:dyDescent="0.35">
      <c r="A3446"/>
      <c r="B3446"/>
      <c r="C3446"/>
      <c r="D3446"/>
      <c r="E3446"/>
      <c r="F3446"/>
      <c r="G3446"/>
      <c r="H3446"/>
      <c r="I3446" s="23"/>
      <c r="J3446"/>
      <c r="K3446"/>
      <c r="L3446"/>
      <c r="M3446"/>
      <c r="N3446"/>
      <c r="O3446"/>
      <c r="P3446"/>
      <c r="Q3446"/>
      <c r="R3446"/>
      <c r="S3446" s="23"/>
      <c r="T3446"/>
      <c r="U3446"/>
      <c r="V3446"/>
      <c r="W3446"/>
      <c r="X3446"/>
      <c r="Y3446"/>
      <c r="Z3446"/>
      <c r="AA3446"/>
      <c r="AB3446" s="23"/>
      <c r="AC3446"/>
      <c r="AD3446"/>
      <c r="AE3446"/>
      <c r="AF3446" s="23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</row>
    <row r="3447" spans="1:61" ht="14.5" x14ac:dyDescent="0.35">
      <c r="A3447"/>
      <c r="B3447"/>
      <c r="C3447"/>
      <c r="D3447"/>
      <c r="E3447"/>
      <c r="F3447"/>
      <c r="G3447"/>
      <c r="H3447"/>
      <c r="I3447" s="23"/>
      <c r="J3447"/>
      <c r="K3447"/>
      <c r="L3447"/>
      <c r="M3447"/>
      <c r="N3447"/>
      <c r="O3447"/>
      <c r="P3447"/>
      <c r="Q3447"/>
      <c r="R3447"/>
      <c r="S3447" s="23"/>
      <c r="T3447"/>
      <c r="U3447"/>
      <c r="V3447"/>
      <c r="W3447"/>
      <c r="X3447"/>
      <c r="Y3447"/>
      <c r="Z3447"/>
      <c r="AA3447"/>
      <c r="AB3447" s="23"/>
      <c r="AC3447"/>
      <c r="AD3447"/>
      <c r="AE3447"/>
      <c r="AF3447" s="23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</row>
    <row r="3448" spans="1:61" ht="14.5" x14ac:dyDescent="0.35">
      <c r="A3448"/>
      <c r="B3448"/>
      <c r="C3448"/>
      <c r="D3448"/>
      <c r="E3448"/>
      <c r="F3448"/>
      <c r="G3448"/>
      <c r="H3448"/>
      <c r="I3448" s="23"/>
      <c r="J3448"/>
      <c r="K3448"/>
      <c r="L3448"/>
      <c r="M3448"/>
      <c r="N3448"/>
      <c r="O3448"/>
      <c r="P3448"/>
      <c r="Q3448"/>
      <c r="R3448"/>
      <c r="S3448" s="23"/>
      <c r="T3448"/>
      <c r="U3448"/>
      <c r="V3448"/>
      <c r="W3448"/>
      <c r="X3448"/>
      <c r="Y3448"/>
      <c r="Z3448"/>
      <c r="AA3448"/>
      <c r="AB3448" s="23"/>
      <c r="AC3448"/>
      <c r="AD3448"/>
      <c r="AE3448"/>
      <c r="AF3448" s="23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</row>
    <row r="3449" spans="1:61" ht="14.5" x14ac:dyDescent="0.35">
      <c r="A3449"/>
      <c r="B3449"/>
      <c r="C3449"/>
      <c r="D3449"/>
      <c r="E3449"/>
      <c r="F3449"/>
      <c r="G3449"/>
      <c r="H3449"/>
      <c r="I3449" s="23"/>
      <c r="J3449"/>
      <c r="K3449"/>
      <c r="L3449"/>
      <c r="M3449"/>
      <c r="N3449"/>
      <c r="O3449"/>
      <c r="P3449"/>
      <c r="Q3449"/>
      <c r="R3449"/>
      <c r="S3449" s="23"/>
      <c r="T3449"/>
      <c r="U3449"/>
      <c r="V3449"/>
      <c r="W3449"/>
      <c r="X3449"/>
      <c r="Y3449"/>
      <c r="Z3449"/>
      <c r="AA3449"/>
      <c r="AB3449" s="23"/>
      <c r="AC3449"/>
      <c r="AD3449"/>
      <c r="AE3449"/>
      <c r="AF3449" s="23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</row>
    <row r="3450" spans="1:61" ht="14.5" x14ac:dyDescent="0.35">
      <c r="A3450"/>
      <c r="B3450"/>
      <c r="C3450"/>
      <c r="D3450"/>
      <c r="E3450"/>
      <c r="F3450"/>
      <c r="G3450"/>
      <c r="H3450"/>
      <c r="I3450" s="23"/>
      <c r="J3450"/>
      <c r="K3450"/>
      <c r="L3450"/>
      <c r="M3450"/>
      <c r="N3450"/>
      <c r="O3450"/>
      <c r="P3450"/>
      <c r="Q3450"/>
      <c r="R3450"/>
      <c r="S3450" s="23"/>
      <c r="T3450"/>
      <c r="U3450"/>
      <c r="V3450"/>
      <c r="W3450"/>
      <c r="X3450"/>
      <c r="Y3450"/>
      <c r="Z3450"/>
      <c r="AA3450"/>
      <c r="AB3450" s="23"/>
      <c r="AC3450"/>
      <c r="AD3450"/>
      <c r="AE3450"/>
      <c r="AF3450" s="23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</row>
    <row r="3451" spans="1:61" ht="14.5" x14ac:dyDescent="0.35">
      <c r="A3451"/>
      <c r="B3451"/>
      <c r="C3451"/>
      <c r="D3451"/>
      <c r="E3451"/>
      <c r="F3451"/>
      <c r="G3451"/>
      <c r="H3451"/>
      <c r="I3451" s="23"/>
      <c r="J3451"/>
      <c r="K3451"/>
      <c r="L3451"/>
      <c r="M3451"/>
      <c r="N3451"/>
      <c r="O3451"/>
      <c r="P3451"/>
      <c r="Q3451"/>
      <c r="R3451"/>
      <c r="S3451" s="23"/>
      <c r="T3451"/>
      <c r="U3451"/>
      <c r="V3451"/>
      <c r="W3451"/>
      <c r="X3451"/>
      <c r="Y3451"/>
      <c r="Z3451"/>
      <c r="AA3451"/>
      <c r="AB3451" s="23"/>
      <c r="AC3451"/>
      <c r="AD3451"/>
      <c r="AE3451"/>
      <c r="AF3451" s="23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</row>
    <row r="3452" spans="1:61" ht="14.5" x14ac:dyDescent="0.35">
      <c r="A3452"/>
      <c r="B3452"/>
      <c r="C3452"/>
      <c r="D3452"/>
      <c r="E3452"/>
      <c r="F3452"/>
      <c r="G3452"/>
      <c r="H3452"/>
      <c r="I3452" s="23"/>
      <c r="J3452"/>
      <c r="K3452"/>
      <c r="L3452"/>
      <c r="M3452"/>
      <c r="N3452"/>
      <c r="O3452"/>
      <c r="P3452"/>
      <c r="Q3452"/>
      <c r="R3452"/>
      <c r="S3452" s="23"/>
      <c r="T3452"/>
      <c r="U3452"/>
      <c r="V3452"/>
      <c r="W3452"/>
      <c r="X3452"/>
      <c r="Y3452"/>
      <c r="Z3452"/>
      <c r="AA3452"/>
      <c r="AB3452" s="23"/>
      <c r="AC3452"/>
      <c r="AD3452"/>
      <c r="AE3452"/>
      <c r="AF3452" s="23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</row>
    <row r="3453" spans="1:61" ht="14.5" x14ac:dyDescent="0.35">
      <c r="A3453"/>
      <c r="B3453"/>
      <c r="C3453"/>
      <c r="D3453"/>
      <c r="E3453"/>
      <c r="F3453"/>
      <c r="G3453"/>
      <c r="H3453"/>
      <c r="I3453" s="23"/>
      <c r="J3453"/>
      <c r="K3453"/>
      <c r="L3453"/>
      <c r="M3453"/>
      <c r="N3453"/>
      <c r="O3453"/>
      <c r="P3453"/>
      <c r="Q3453"/>
      <c r="R3453"/>
      <c r="S3453" s="23"/>
      <c r="T3453"/>
      <c r="U3453"/>
      <c r="V3453"/>
      <c r="W3453"/>
      <c r="X3453"/>
      <c r="Y3453"/>
      <c r="Z3453"/>
      <c r="AA3453"/>
      <c r="AB3453" s="23"/>
      <c r="AC3453"/>
      <c r="AD3453"/>
      <c r="AE3453"/>
      <c r="AF3453" s="2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</row>
    <row r="3454" spans="1:61" ht="14.5" x14ac:dyDescent="0.35">
      <c r="A3454"/>
      <c r="B3454"/>
      <c r="C3454"/>
      <c r="D3454"/>
      <c r="E3454"/>
      <c r="F3454"/>
      <c r="G3454"/>
      <c r="H3454"/>
      <c r="I3454" s="23"/>
      <c r="J3454"/>
      <c r="K3454"/>
      <c r="L3454"/>
      <c r="M3454"/>
      <c r="N3454"/>
      <c r="O3454"/>
      <c r="P3454"/>
      <c r="Q3454"/>
      <c r="R3454"/>
      <c r="S3454" s="23"/>
      <c r="T3454"/>
      <c r="U3454"/>
      <c r="V3454"/>
      <c r="W3454"/>
      <c r="X3454"/>
      <c r="Y3454"/>
      <c r="Z3454"/>
      <c r="AA3454"/>
      <c r="AB3454" s="23"/>
      <c r="AC3454"/>
      <c r="AD3454"/>
      <c r="AE3454"/>
      <c r="AF3454" s="23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</row>
    <row r="3455" spans="1:61" ht="14.5" x14ac:dyDescent="0.35">
      <c r="A3455"/>
      <c r="B3455"/>
      <c r="C3455"/>
      <c r="D3455"/>
      <c r="E3455"/>
      <c r="F3455"/>
      <c r="G3455"/>
      <c r="H3455"/>
      <c r="I3455" s="23"/>
      <c r="J3455"/>
      <c r="K3455"/>
      <c r="L3455"/>
      <c r="M3455"/>
      <c r="N3455"/>
      <c r="O3455"/>
      <c r="P3455"/>
      <c r="Q3455"/>
      <c r="R3455"/>
      <c r="S3455" s="23"/>
      <c r="T3455"/>
      <c r="U3455"/>
      <c r="V3455"/>
      <c r="W3455"/>
      <c r="X3455"/>
      <c r="Y3455"/>
      <c r="Z3455"/>
      <c r="AA3455"/>
      <c r="AB3455" s="23"/>
      <c r="AC3455"/>
      <c r="AD3455"/>
      <c r="AE3455"/>
      <c r="AF3455" s="23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</row>
    <row r="3456" spans="1:61" ht="14.5" x14ac:dyDescent="0.35">
      <c r="A3456"/>
      <c r="B3456"/>
      <c r="C3456"/>
      <c r="D3456"/>
      <c r="E3456"/>
      <c r="F3456"/>
      <c r="G3456"/>
      <c r="H3456"/>
      <c r="I3456" s="23"/>
      <c r="J3456"/>
      <c r="K3456"/>
      <c r="L3456"/>
      <c r="M3456"/>
      <c r="N3456"/>
      <c r="O3456"/>
      <c r="P3456"/>
      <c r="Q3456"/>
      <c r="R3456"/>
      <c r="S3456" s="23"/>
      <c r="T3456"/>
      <c r="U3456"/>
      <c r="V3456"/>
      <c r="W3456"/>
      <c r="X3456"/>
      <c r="Y3456"/>
      <c r="Z3456"/>
      <c r="AA3456"/>
      <c r="AB3456" s="23"/>
      <c r="AC3456"/>
      <c r="AD3456"/>
      <c r="AE3456"/>
      <c r="AF3456" s="23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</row>
    <row r="3457" spans="1:61" ht="14.5" x14ac:dyDescent="0.35">
      <c r="A3457"/>
      <c r="B3457"/>
      <c r="C3457"/>
      <c r="D3457"/>
      <c r="E3457"/>
      <c r="F3457"/>
      <c r="G3457"/>
      <c r="H3457"/>
      <c r="I3457" s="23"/>
      <c r="J3457"/>
      <c r="K3457"/>
      <c r="L3457"/>
      <c r="M3457"/>
      <c r="N3457"/>
      <c r="O3457"/>
      <c r="P3457"/>
      <c r="Q3457"/>
      <c r="R3457"/>
      <c r="S3457" s="23"/>
      <c r="T3457"/>
      <c r="U3457"/>
      <c r="V3457"/>
      <c r="W3457"/>
      <c r="X3457"/>
      <c r="Y3457"/>
      <c r="Z3457"/>
      <c r="AA3457"/>
      <c r="AB3457" s="23"/>
      <c r="AC3457"/>
      <c r="AD3457"/>
      <c r="AE3457"/>
      <c r="AF3457" s="23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</row>
    <row r="3458" spans="1:61" ht="14.5" x14ac:dyDescent="0.35">
      <c r="A3458"/>
      <c r="B3458"/>
      <c r="C3458"/>
      <c r="D3458"/>
      <c r="E3458"/>
      <c r="F3458"/>
      <c r="G3458"/>
      <c r="H3458"/>
      <c r="I3458" s="23"/>
      <c r="J3458"/>
      <c r="K3458"/>
      <c r="L3458"/>
      <c r="M3458"/>
      <c r="N3458"/>
      <c r="O3458"/>
      <c r="P3458"/>
      <c r="Q3458"/>
      <c r="R3458"/>
      <c r="S3458" s="23"/>
      <c r="T3458"/>
      <c r="U3458"/>
      <c r="V3458"/>
      <c r="W3458"/>
      <c r="X3458"/>
      <c r="Y3458"/>
      <c r="Z3458"/>
      <c r="AA3458"/>
      <c r="AB3458" s="23"/>
      <c r="AC3458"/>
      <c r="AD3458"/>
      <c r="AE3458"/>
      <c r="AF3458" s="23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</row>
    <row r="3459" spans="1:61" ht="14.5" x14ac:dyDescent="0.35">
      <c r="A3459"/>
      <c r="B3459"/>
      <c r="C3459"/>
      <c r="D3459"/>
      <c r="E3459"/>
      <c r="F3459"/>
      <c r="G3459"/>
      <c r="H3459"/>
      <c r="I3459" s="23"/>
      <c r="J3459"/>
      <c r="K3459"/>
      <c r="L3459"/>
      <c r="M3459"/>
      <c r="N3459"/>
      <c r="O3459"/>
      <c r="P3459"/>
      <c r="Q3459"/>
      <c r="R3459"/>
      <c r="S3459" s="23"/>
      <c r="T3459"/>
      <c r="U3459"/>
      <c r="V3459"/>
      <c r="W3459"/>
      <c r="X3459"/>
      <c r="Y3459"/>
      <c r="Z3459"/>
      <c r="AA3459"/>
      <c r="AB3459" s="23"/>
      <c r="AC3459"/>
      <c r="AD3459"/>
      <c r="AE3459"/>
      <c r="AF3459" s="23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</row>
    <row r="3460" spans="1:61" ht="14.5" x14ac:dyDescent="0.35">
      <c r="A3460"/>
      <c r="B3460"/>
      <c r="C3460"/>
      <c r="D3460"/>
      <c r="E3460"/>
      <c r="F3460"/>
      <c r="G3460"/>
      <c r="H3460"/>
      <c r="I3460" s="23"/>
      <c r="J3460"/>
      <c r="K3460"/>
      <c r="L3460"/>
      <c r="M3460"/>
      <c r="N3460"/>
      <c r="O3460"/>
      <c r="P3460"/>
      <c r="Q3460"/>
      <c r="R3460"/>
      <c r="S3460" s="23"/>
      <c r="T3460"/>
      <c r="U3460"/>
      <c r="V3460"/>
      <c r="W3460"/>
      <c r="X3460"/>
      <c r="Y3460"/>
      <c r="Z3460"/>
      <c r="AA3460"/>
      <c r="AB3460" s="23"/>
      <c r="AC3460"/>
      <c r="AD3460"/>
      <c r="AE3460"/>
      <c r="AF3460" s="23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</row>
    <row r="3461" spans="1:61" ht="14.5" x14ac:dyDescent="0.35">
      <c r="A3461"/>
      <c r="B3461"/>
      <c r="C3461"/>
      <c r="D3461"/>
      <c r="E3461"/>
      <c r="F3461"/>
      <c r="G3461"/>
      <c r="H3461"/>
      <c r="I3461" s="23"/>
      <c r="J3461"/>
      <c r="K3461"/>
      <c r="L3461"/>
      <c r="M3461"/>
      <c r="N3461"/>
      <c r="O3461"/>
      <c r="P3461"/>
      <c r="Q3461"/>
      <c r="R3461"/>
      <c r="S3461" s="23"/>
      <c r="T3461"/>
      <c r="U3461"/>
      <c r="V3461"/>
      <c r="W3461"/>
      <c r="X3461"/>
      <c r="Y3461"/>
      <c r="Z3461"/>
      <c r="AA3461"/>
      <c r="AB3461" s="23"/>
      <c r="AC3461"/>
      <c r="AD3461"/>
      <c r="AE3461"/>
      <c r="AF3461" s="23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</row>
    <row r="3462" spans="1:61" ht="14.5" x14ac:dyDescent="0.35">
      <c r="A3462"/>
      <c r="B3462"/>
      <c r="C3462"/>
      <c r="D3462"/>
      <c r="E3462"/>
      <c r="F3462"/>
      <c r="G3462"/>
      <c r="H3462"/>
      <c r="I3462" s="23"/>
      <c r="J3462"/>
      <c r="K3462"/>
      <c r="L3462"/>
      <c r="M3462"/>
      <c r="N3462"/>
      <c r="O3462"/>
      <c r="P3462"/>
      <c r="Q3462"/>
      <c r="R3462"/>
      <c r="S3462" s="23"/>
      <c r="T3462"/>
      <c r="U3462"/>
      <c r="V3462"/>
      <c r="W3462"/>
      <c r="X3462"/>
      <c r="Y3462"/>
      <c r="Z3462"/>
      <c r="AA3462"/>
      <c r="AB3462" s="23"/>
      <c r="AC3462"/>
      <c r="AD3462"/>
      <c r="AE3462"/>
      <c r="AF3462" s="23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</row>
    <row r="3463" spans="1:61" ht="14.5" x14ac:dyDescent="0.35">
      <c r="A3463"/>
      <c r="B3463"/>
      <c r="C3463"/>
      <c r="D3463"/>
      <c r="E3463"/>
      <c r="F3463"/>
      <c r="G3463"/>
      <c r="H3463"/>
      <c r="I3463" s="23"/>
      <c r="J3463"/>
      <c r="K3463"/>
      <c r="L3463"/>
      <c r="M3463"/>
      <c r="N3463"/>
      <c r="O3463"/>
      <c r="P3463"/>
      <c r="Q3463"/>
      <c r="R3463"/>
      <c r="S3463" s="23"/>
      <c r="T3463"/>
      <c r="U3463"/>
      <c r="V3463"/>
      <c r="W3463"/>
      <c r="X3463"/>
      <c r="Y3463"/>
      <c r="Z3463"/>
      <c r="AA3463"/>
      <c r="AB3463" s="23"/>
      <c r="AC3463"/>
      <c r="AD3463"/>
      <c r="AE3463"/>
      <c r="AF3463" s="2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</row>
    <row r="3464" spans="1:61" ht="14.5" x14ac:dyDescent="0.35">
      <c r="A3464"/>
      <c r="B3464"/>
      <c r="C3464"/>
      <c r="D3464"/>
      <c r="E3464"/>
      <c r="F3464"/>
      <c r="G3464"/>
      <c r="H3464"/>
      <c r="I3464" s="23"/>
      <c r="J3464"/>
      <c r="K3464"/>
      <c r="L3464"/>
      <c r="M3464"/>
      <c r="N3464"/>
      <c r="O3464"/>
      <c r="P3464"/>
      <c r="Q3464"/>
      <c r="R3464"/>
      <c r="S3464" s="23"/>
      <c r="T3464"/>
      <c r="U3464"/>
      <c r="V3464"/>
      <c r="W3464"/>
      <c r="X3464"/>
      <c r="Y3464"/>
      <c r="Z3464"/>
      <c r="AA3464"/>
      <c r="AB3464" s="23"/>
      <c r="AC3464"/>
      <c r="AD3464"/>
      <c r="AE3464"/>
      <c r="AF3464" s="23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</row>
    <row r="3465" spans="1:61" ht="14.5" x14ac:dyDescent="0.35">
      <c r="A3465"/>
      <c r="B3465"/>
      <c r="C3465"/>
      <c r="D3465"/>
      <c r="E3465"/>
      <c r="F3465"/>
      <c r="G3465"/>
      <c r="H3465"/>
      <c r="I3465" s="23"/>
      <c r="J3465"/>
      <c r="K3465"/>
      <c r="L3465"/>
      <c r="M3465"/>
      <c r="N3465"/>
      <c r="O3465"/>
      <c r="P3465"/>
      <c r="Q3465"/>
      <c r="R3465"/>
      <c r="S3465" s="23"/>
      <c r="T3465"/>
      <c r="U3465"/>
      <c r="V3465"/>
      <c r="W3465"/>
      <c r="X3465"/>
      <c r="Y3465"/>
      <c r="Z3465"/>
      <c r="AA3465"/>
      <c r="AB3465" s="23"/>
      <c r="AC3465"/>
      <c r="AD3465"/>
      <c r="AE3465"/>
      <c r="AF3465" s="23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</row>
    <row r="3466" spans="1:61" ht="14.5" x14ac:dyDescent="0.35">
      <c r="A3466"/>
      <c r="B3466"/>
      <c r="C3466"/>
      <c r="D3466"/>
      <c r="E3466"/>
      <c r="F3466"/>
      <c r="G3466"/>
      <c r="H3466"/>
      <c r="I3466" s="23"/>
      <c r="J3466"/>
      <c r="K3466"/>
      <c r="L3466"/>
      <c r="M3466"/>
      <c r="N3466"/>
      <c r="O3466"/>
      <c r="P3466"/>
      <c r="Q3466"/>
      <c r="R3466"/>
      <c r="S3466" s="23"/>
      <c r="T3466"/>
      <c r="U3466"/>
      <c r="V3466"/>
      <c r="W3466"/>
      <c r="X3466"/>
      <c r="Y3466"/>
      <c r="Z3466"/>
      <c r="AA3466"/>
      <c r="AB3466" s="23"/>
      <c r="AC3466"/>
      <c r="AD3466"/>
      <c r="AE3466"/>
      <c r="AF3466" s="23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</row>
    <row r="3467" spans="1:61" ht="14.5" x14ac:dyDescent="0.35">
      <c r="A3467"/>
      <c r="B3467"/>
      <c r="C3467"/>
      <c r="D3467"/>
      <c r="E3467"/>
      <c r="F3467"/>
      <c r="G3467"/>
      <c r="H3467"/>
      <c r="I3467" s="23"/>
      <c r="J3467"/>
      <c r="K3467"/>
      <c r="L3467"/>
      <c r="M3467"/>
      <c r="N3467"/>
      <c r="O3467"/>
      <c r="P3467"/>
      <c r="Q3467"/>
      <c r="R3467"/>
      <c r="S3467" s="23"/>
      <c r="T3467"/>
      <c r="U3467"/>
      <c r="V3467"/>
      <c r="W3467"/>
      <c r="X3467"/>
      <c r="Y3467"/>
      <c r="Z3467"/>
      <c r="AA3467"/>
      <c r="AB3467" s="23"/>
      <c r="AC3467"/>
      <c r="AD3467"/>
      <c r="AE3467"/>
      <c r="AF3467" s="23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</row>
    <row r="3468" spans="1:61" ht="14.5" x14ac:dyDescent="0.35">
      <c r="A3468"/>
      <c r="B3468"/>
      <c r="C3468"/>
      <c r="D3468"/>
      <c r="E3468"/>
      <c r="F3468"/>
      <c r="G3468"/>
      <c r="H3468"/>
      <c r="I3468" s="23"/>
      <c r="J3468"/>
      <c r="K3468"/>
      <c r="L3468"/>
      <c r="M3468"/>
      <c r="N3468"/>
      <c r="O3468"/>
      <c r="P3468"/>
      <c r="Q3468"/>
      <c r="R3468"/>
      <c r="S3468" s="23"/>
      <c r="T3468"/>
      <c r="U3468"/>
      <c r="V3468"/>
      <c r="W3468"/>
      <c r="X3468"/>
      <c r="Y3468"/>
      <c r="Z3468"/>
      <c r="AA3468"/>
      <c r="AB3468" s="23"/>
      <c r="AC3468"/>
      <c r="AD3468"/>
      <c r="AE3468"/>
      <c r="AF3468" s="23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</row>
    <row r="3469" spans="1:61" ht="14.5" x14ac:dyDescent="0.35">
      <c r="A3469"/>
      <c r="B3469"/>
      <c r="C3469"/>
      <c r="D3469"/>
      <c r="E3469"/>
      <c r="F3469"/>
      <c r="G3469"/>
      <c r="H3469"/>
      <c r="I3469" s="23"/>
      <c r="J3469"/>
      <c r="K3469"/>
      <c r="L3469"/>
      <c r="M3469"/>
      <c r="N3469"/>
      <c r="O3469"/>
      <c r="P3469"/>
      <c r="Q3469"/>
      <c r="R3469"/>
      <c r="S3469" s="23"/>
      <c r="T3469"/>
      <c r="U3469"/>
      <c r="V3469"/>
      <c r="W3469"/>
      <c r="X3469"/>
      <c r="Y3469"/>
      <c r="Z3469"/>
      <c r="AA3469"/>
      <c r="AB3469" s="23"/>
      <c r="AC3469"/>
      <c r="AD3469"/>
      <c r="AE3469"/>
      <c r="AF3469" s="23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</row>
    <row r="3470" spans="1:61" ht="14.5" x14ac:dyDescent="0.35">
      <c r="A3470"/>
      <c r="B3470"/>
      <c r="C3470"/>
      <c r="D3470"/>
      <c r="E3470"/>
      <c r="F3470"/>
      <c r="G3470"/>
      <c r="H3470"/>
      <c r="I3470" s="23"/>
      <c r="J3470"/>
      <c r="K3470"/>
      <c r="L3470"/>
      <c r="M3470"/>
      <c r="N3470"/>
      <c r="O3470"/>
      <c r="P3470"/>
      <c r="Q3470"/>
      <c r="R3470"/>
      <c r="S3470" s="23"/>
      <c r="T3470"/>
      <c r="U3470"/>
      <c r="V3470"/>
      <c r="W3470"/>
      <c r="X3470"/>
      <c r="Y3470"/>
      <c r="Z3470"/>
      <c r="AA3470"/>
      <c r="AB3470" s="23"/>
      <c r="AC3470"/>
      <c r="AD3470"/>
      <c r="AE3470"/>
      <c r="AF3470" s="23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</row>
    <row r="3471" spans="1:61" ht="14.5" x14ac:dyDescent="0.35">
      <c r="A3471"/>
      <c r="B3471"/>
      <c r="C3471"/>
      <c r="D3471"/>
      <c r="E3471"/>
      <c r="F3471"/>
      <c r="G3471"/>
      <c r="H3471"/>
      <c r="I3471" s="23"/>
      <c r="J3471"/>
      <c r="K3471"/>
      <c r="L3471"/>
      <c r="M3471"/>
      <c r="N3471"/>
      <c r="O3471"/>
      <c r="P3471"/>
      <c r="Q3471"/>
      <c r="R3471"/>
      <c r="S3471" s="23"/>
      <c r="T3471"/>
      <c r="U3471"/>
      <c r="V3471"/>
      <c r="W3471"/>
      <c r="X3471"/>
      <c r="Y3471"/>
      <c r="Z3471"/>
      <c r="AA3471"/>
      <c r="AB3471" s="23"/>
      <c r="AC3471"/>
      <c r="AD3471"/>
      <c r="AE3471"/>
      <c r="AF3471" s="23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</row>
    <row r="3472" spans="1:61" ht="14.5" x14ac:dyDescent="0.35">
      <c r="A3472"/>
      <c r="B3472"/>
      <c r="C3472"/>
      <c r="D3472"/>
      <c r="E3472"/>
      <c r="F3472"/>
      <c r="G3472"/>
      <c r="H3472"/>
      <c r="I3472" s="23"/>
      <c r="J3472"/>
      <c r="K3472"/>
      <c r="L3472"/>
      <c r="M3472"/>
      <c r="N3472"/>
      <c r="O3472"/>
      <c r="P3472"/>
      <c r="Q3472"/>
      <c r="R3472"/>
      <c r="S3472" s="23"/>
      <c r="T3472"/>
      <c r="U3472"/>
      <c r="V3472"/>
      <c r="W3472"/>
      <c r="X3472"/>
      <c r="Y3472"/>
      <c r="Z3472"/>
      <c r="AA3472"/>
      <c r="AB3472" s="23"/>
      <c r="AC3472"/>
      <c r="AD3472"/>
      <c r="AE3472"/>
      <c r="AF3472" s="23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</row>
    <row r="3473" spans="1:61" ht="14.5" x14ac:dyDescent="0.35">
      <c r="A3473"/>
      <c r="B3473"/>
      <c r="C3473"/>
      <c r="D3473"/>
      <c r="E3473"/>
      <c r="F3473"/>
      <c r="G3473"/>
      <c r="H3473"/>
      <c r="I3473" s="23"/>
      <c r="J3473"/>
      <c r="K3473"/>
      <c r="L3473"/>
      <c r="M3473"/>
      <c r="N3473"/>
      <c r="O3473"/>
      <c r="P3473"/>
      <c r="Q3473"/>
      <c r="R3473"/>
      <c r="S3473" s="23"/>
      <c r="T3473"/>
      <c r="U3473"/>
      <c r="V3473"/>
      <c r="W3473"/>
      <c r="X3473"/>
      <c r="Y3473"/>
      <c r="Z3473"/>
      <c r="AA3473"/>
      <c r="AB3473" s="23"/>
      <c r="AC3473"/>
      <c r="AD3473"/>
      <c r="AE3473"/>
      <c r="AF3473" s="2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</row>
    <row r="3474" spans="1:61" ht="14.5" x14ac:dyDescent="0.35">
      <c r="A3474"/>
      <c r="B3474"/>
      <c r="C3474"/>
      <c r="D3474"/>
      <c r="E3474"/>
      <c r="F3474"/>
      <c r="G3474"/>
      <c r="H3474"/>
      <c r="I3474" s="23"/>
      <c r="J3474"/>
      <c r="K3474"/>
      <c r="L3474"/>
      <c r="M3474"/>
      <c r="N3474"/>
      <c r="O3474"/>
      <c r="P3474"/>
      <c r="Q3474"/>
      <c r="R3474"/>
      <c r="S3474" s="23"/>
      <c r="T3474"/>
      <c r="U3474"/>
      <c r="V3474"/>
      <c r="W3474"/>
      <c r="X3474"/>
      <c r="Y3474"/>
      <c r="Z3474"/>
      <c r="AA3474"/>
      <c r="AB3474" s="23"/>
      <c r="AC3474"/>
      <c r="AD3474"/>
      <c r="AE3474"/>
      <c r="AF3474" s="23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</row>
    <row r="3475" spans="1:61" ht="14.5" x14ac:dyDescent="0.35">
      <c r="A3475"/>
      <c r="B3475"/>
      <c r="C3475"/>
      <c r="D3475"/>
      <c r="E3475"/>
      <c r="F3475"/>
      <c r="G3475"/>
      <c r="H3475"/>
      <c r="I3475" s="23"/>
      <c r="J3475"/>
      <c r="K3475"/>
      <c r="L3475"/>
      <c r="M3475"/>
      <c r="N3475"/>
      <c r="O3475"/>
      <c r="P3475"/>
      <c r="Q3475"/>
      <c r="R3475"/>
      <c r="S3475" s="23"/>
      <c r="T3475"/>
      <c r="U3475"/>
      <c r="V3475"/>
      <c r="W3475"/>
      <c r="X3475"/>
      <c r="Y3475"/>
      <c r="Z3475"/>
      <c r="AA3475"/>
      <c r="AB3475" s="23"/>
      <c r="AC3475"/>
      <c r="AD3475"/>
      <c r="AE3475"/>
      <c r="AF3475" s="23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</row>
    <row r="3476" spans="1:61" ht="14.5" x14ac:dyDescent="0.35">
      <c r="A3476"/>
      <c r="B3476"/>
      <c r="C3476"/>
      <c r="D3476"/>
      <c r="E3476"/>
      <c r="F3476"/>
      <c r="G3476"/>
      <c r="H3476"/>
      <c r="I3476" s="23"/>
      <c r="J3476"/>
      <c r="K3476"/>
      <c r="L3476"/>
      <c r="M3476"/>
      <c r="N3476"/>
      <c r="O3476"/>
      <c r="P3476"/>
      <c r="Q3476"/>
      <c r="R3476"/>
      <c r="S3476" s="23"/>
      <c r="T3476"/>
      <c r="U3476"/>
      <c r="V3476"/>
      <c r="W3476"/>
      <c r="X3476"/>
      <c r="Y3476"/>
      <c r="Z3476"/>
      <c r="AA3476"/>
      <c r="AB3476" s="23"/>
      <c r="AC3476"/>
      <c r="AD3476"/>
      <c r="AE3476"/>
      <c r="AF3476" s="23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</row>
    <row r="3477" spans="1:61" ht="14.5" x14ac:dyDescent="0.35">
      <c r="A3477"/>
      <c r="B3477"/>
      <c r="C3477"/>
      <c r="D3477"/>
      <c r="E3477"/>
      <c r="F3477"/>
      <c r="G3477"/>
      <c r="H3477"/>
      <c r="I3477" s="23"/>
      <c r="J3477"/>
      <c r="K3477"/>
      <c r="L3477"/>
      <c r="M3477"/>
      <c r="N3477"/>
      <c r="O3477"/>
      <c r="P3477"/>
      <c r="Q3477"/>
      <c r="R3477"/>
      <c r="S3477" s="23"/>
      <c r="T3477"/>
      <c r="U3477"/>
      <c r="V3477"/>
      <c r="W3477"/>
      <c r="X3477"/>
      <c r="Y3477"/>
      <c r="Z3477"/>
      <c r="AA3477"/>
      <c r="AB3477" s="23"/>
      <c r="AC3477"/>
      <c r="AD3477"/>
      <c r="AE3477"/>
      <c r="AF3477" s="23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</row>
    <row r="3478" spans="1:61" ht="14.5" x14ac:dyDescent="0.35">
      <c r="A3478"/>
      <c r="B3478"/>
      <c r="C3478"/>
      <c r="D3478"/>
      <c r="E3478"/>
      <c r="F3478"/>
      <c r="G3478"/>
      <c r="H3478"/>
      <c r="I3478" s="23"/>
      <c r="J3478"/>
      <c r="K3478"/>
      <c r="L3478"/>
      <c r="M3478"/>
      <c r="N3478"/>
      <c r="O3478"/>
      <c r="P3478"/>
      <c r="Q3478"/>
      <c r="R3478"/>
      <c r="S3478" s="23"/>
      <c r="T3478"/>
      <c r="U3478"/>
      <c r="V3478"/>
      <c r="W3478"/>
      <c r="X3478"/>
      <c r="Y3478"/>
      <c r="Z3478"/>
      <c r="AA3478"/>
      <c r="AB3478" s="23"/>
      <c r="AC3478"/>
      <c r="AD3478"/>
      <c r="AE3478"/>
      <c r="AF3478" s="23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</row>
    <row r="3479" spans="1:61" ht="14.5" x14ac:dyDescent="0.35">
      <c r="A3479"/>
      <c r="B3479"/>
      <c r="C3479"/>
      <c r="D3479"/>
      <c r="E3479"/>
      <c r="F3479"/>
      <c r="G3479"/>
      <c r="H3479"/>
      <c r="I3479" s="23"/>
      <c r="J3479"/>
      <c r="K3479"/>
      <c r="L3479"/>
      <c r="M3479"/>
      <c r="N3479"/>
      <c r="O3479"/>
      <c r="P3479"/>
      <c r="Q3479"/>
      <c r="R3479"/>
      <c r="S3479" s="23"/>
      <c r="T3479"/>
      <c r="U3479"/>
      <c r="V3479"/>
      <c r="W3479"/>
      <c r="X3479"/>
      <c r="Y3479"/>
      <c r="Z3479"/>
      <c r="AA3479"/>
      <c r="AB3479" s="23"/>
      <c r="AC3479"/>
      <c r="AD3479"/>
      <c r="AE3479"/>
      <c r="AF3479" s="23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</row>
    <row r="3480" spans="1:61" ht="14.5" x14ac:dyDescent="0.35">
      <c r="A3480"/>
      <c r="B3480"/>
      <c r="C3480"/>
      <c r="D3480"/>
      <c r="E3480"/>
      <c r="F3480"/>
      <c r="G3480"/>
      <c r="H3480"/>
      <c r="I3480" s="23"/>
      <c r="J3480"/>
      <c r="K3480"/>
      <c r="L3480"/>
      <c r="M3480"/>
      <c r="N3480"/>
      <c r="O3480"/>
      <c r="P3480"/>
      <c r="Q3480"/>
      <c r="R3480"/>
      <c r="S3480" s="23"/>
      <c r="T3480"/>
      <c r="U3480"/>
      <c r="V3480"/>
      <c r="W3480"/>
      <c r="X3480"/>
      <c r="Y3480"/>
      <c r="Z3480"/>
      <c r="AA3480"/>
      <c r="AB3480" s="23"/>
      <c r="AC3480"/>
      <c r="AD3480"/>
      <c r="AE3480"/>
      <c r="AF3480" s="23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</row>
    <row r="3481" spans="1:61" ht="14.5" x14ac:dyDescent="0.35">
      <c r="A3481"/>
      <c r="B3481"/>
      <c r="C3481"/>
      <c r="D3481"/>
      <c r="E3481"/>
      <c r="F3481"/>
      <c r="G3481"/>
      <c r="H3481"/>
      <c r="I3481" s="23"/>
      <c r="J3481"/>
      <c r="K3481"/>
      <c r="L3481"/>
      <c r="M3481"/>
      <c r="N3481"/>
      <c r="O3481"/>
      <c r="P3481"/>
      <c r="Q3481"/>
      <c r="R3481"/>
      <c r="S3481" s="23"/>
      <c r="T3481"/>
      <c r="U3481"/>
      <c r="V3481"/>
      <c r="W3481"/>
      <c r="X3481"/>
      <c r="Y3481"/>
      <c r="Z3481"/>
      <c r="AA3481"/>
      <c r="AB3481" s="23"/>
      <c r="AC3481"/>
      <c r="AD3481"/>
      <c r="AE3481"/>
      <c r="AF3481" s="23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</row>
    <row r="3482" spans="1:61" ht="14.5" x14ac:dyDescent="0.35">
      <c r="A3482"/>
      <c r="B3482"/>
      <c r="C3482"/>
      <c r="D3482"/>
      <c r="E3482"/>
      <c r="F3482"/>
      <c r="G3482"/>
      <c r="H3482"/>
      <c r="I3482" s="23"/>
      <c r="J3482"/>
      <c r="K3482"/>
      <c r="L3482"/>
      <c r="M3482"/>
      <c r="N3482"/>
      <c r="O3482"/>
      <c r="P3482"/>
      <c r="Q3482"/>
      <c r="R3482"/>
      <c r="S3482" s="23"/>
      <c r="T3482"/>
      <c r="U3482"/>
      <c r="V3482"/>
      <c r="W3482"/>
      <c r="X3482"/>
      <c r="Y3482"/>
      <c r="Z3482"/>
      <c r="AA3482"/>
      <c r="AB3482" s="23"/>
      <c r="AC3482"/>
      <c r="AD3482"/>
      <c r="AE3482"/>
      <c r="AF3482" s="23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</row>
    <row r="3483" spans="1:61" ht="14.5" x14ac:dyDescent="0.35">
      <c r="A3483"/>
      <c r="B3483"/>
      <c r="C3483"/>
      <c r="D3483"/>
      <c r="E3483"/>
      <c r="F3483"/>
      <c r="G3483"/>
      <c r="H3483"/>
      <c r="I3483" s="23"/>
      <c r="J3483"/>
      <c r="K3483"/>
      <c r="L3483"/>
      <c r="M3483"/>
      <c r="N3483"/>
      <c r="O3483"/>
      <c r="P3483"/>
      <c r="Q3483"/>
      <c r="R3483"/>
      <c r="S3483" s="23"/>
      <c r="T3483"/>
      <c r="U3483"/>
      <c r="V3483"/>
      <c r="W3483"/>
      <c r="X3483"/>
      <c r="Y3483"/>
      <c r="Z3483"/>
      <c r="AA3483"/>
      <c r="AB3483" s="23"/>
      <c r="AC3483"/>
      <c r="AD3483"/>
      <c r="AE3483"/>
      <c r="AF3483" s="2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</row>
    <row r="3484" spans="1:61" ht="14.5" x14ac:dyDescent="0.35">
      <c r="A3484"/>
      <c r="B3484"/>
      <c r="C3484"/>
      <c r="D3484"/>
      <c r="E3484"/>
      <c r="F3484"/>
      <c r="G3484"/>
      <c r="H3484"/>
      <c r="I3484" s="23"/>
      <c r="J3484"/>
      <c r="K3484"/>
      <c r="L3484"/>
      <c r="M3484"/>
      <c r="N3484"/>
      <c r="O3484"/>
      <c r="P3484"/>
      <c r="Q3484"/>
      <c r="R3484"/>
      <c r="S3484" s="23"/>
      <c r="T3484"/>
      <c r="U3484"/>
      <c r="V3484"/>
      <c r="W3484"/>
      <c r="X3484"/>
      <c r="Y3484"/>
      <c r="Z3484"/>
      <c r="AA3484"/>
      <c r="AB3484" s="23"/>
      <c r="AC3484"/>
      <c r="AD3484"/>
      <c r="AE3484"/>
      <c r="AF3484" s="23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</row>
    <row r="3485" spans="1:61" ht="14.5" x14ac:dyDescent="0.35">
      <c r="A3485"/>
      <c r="B3485"/>
      <c r="C3485"/>
      <c r="D3485"/>
      <c r="E3485"/>
      <c r="F3485"/>
      <c r="G3485"/>
      <c r="H3485"/>
      <c r="I3485" s="23"/>
      <c r="J3485"/>
      <c r="K3485"/>
      <c r="L3485"/>
      <c r="M3485"/>
      <c r="N3485"/>
      <c r="O3485"/>
      <c r="P3485"/>
      <c r="Q3485"/>
      <c r="R3485"/>
      <c r="S3485" s="23"/>
      <c r="T3485"/>
      <c r="U3485"/>
      <c r="V3485"/>
      <c r="W3485"/>
      <c r="X3485"/>
      <c r="Y3485"/>
      <c r="Z3485"/>
      <c r="AA3485"/>
      <c r="AB3485" s="23"/>
      <c r="AC3485"/>
      <c r="AD3485"/>
      <c r="AE3485"/>
      <c r="AF3485" s="23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</row>
    <row r="3486" spans="1:61" ht="14.5" x14ac:dyDescent="0.35">
      <c r="A3486"/>
      <c r="B3486"/>
      <c r="C3486"/>
      <c r="D3486"/>
      <c r="E3486"/>
      <c r="F3486"/>
      <c r="G3486"/>
      <c r="H3486"/>
      <c r="I3486" s="23"/>
      <c r="J3486"/>
      <c r="K3486"/>
      <c r="L3486"/>
      <c r="M3486"/>
      <c r="N3486"/>
      <c r="O3486"/>
      <c r="P3486"/>
      <c r="Q3486"/>
      <c r="R3486"/>
      <c r="S3486" s="23"/>
      <c r="T3486"/>
      <c r="U3486"/>
      <c r="V3486"/>
      <c r="W3486"/>
      <c r="X3486"/>
      <c r="Y3486"/>
      <c r="Z3486"/>
      <c r="AA3486"/>
      <c r="AB3486" s="23"/>
      <c r="AC3486"/>
      <c r="AD3486"/>
      <c r="AE3486"/>
      <c r="AF3486" s="23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</row>
    <row r="3487" spans="1:61" ht="14.5" x14ac:dyDescent="0.35">
      <c r="A3487"/>
      <c r="B3487"/>
      <c r="C3487"/>
      <c r="D3487"/>
      <c r="E3487"/>
      <c r="F3487"/>
      <c r="G3487"/>
      <c r="H3487"/>
      <c r="I3487" s="23"/>
      <c r="J3487"/>
      <c r="K3487"/>
      <c r="L3487"/>
      <c r="M3487"/>
      <c r="N3487"/>
      <c r="O3487"/>
      <c r="P3487"/>
      <c r="Q3487"/>
      <c r="R3487"/>
      <c r="S3487" s="23"/>
      <c r="T3487"/>
      <c r="U3487"/>
      <c r="V3487"/>
      <c r="W3487"/>
      <c r="X3487"/>
      <c r="Y3487"/>
      <c r="Z3487"/>
      <c r="AA3487"/>
      <c r="AB3487" s="23"/>
      <c r="AC3487"/>
      <c r="AD3487"/>
      <c r="AE3487"/>
      <c r="AF3487" s="23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</row>
    <row r="3488" spans="1:61" ht="14.5" x14ac:dyDescent="0.35">
      <c r="A3488"/>
      <c r="B3488"/>
      <c r="C3488"/>
      <c r="D3488"/>
      <c r="E3488"/>
      <c r="F3488"/>
      <c r="G3488"/>
      <c r="H3488"/>
      <c r="I3488" s="23"/>
      <c r="J3488"/>
      <c r="K3488"/>
      <c r="L3488"/>
      <c r="M3488"/>
      <c r="N3488"/>
      <c r="O3488"/>
      <c r="P3488"/>
      <c r="Q3488"/>
      <c r="R3488"/>
      <c r="S3488" s="23"/>
      <c r="T3488"/>
      <c r="U3488"/>
      <c r="V3488"/>
      <c r="W3488"/>
      <c r="X3488"/>
      <c r="Y3488"/>
      <c r="Z3488"/>
      <c r="AA3488"/>
      <c r="AB3488" s="23"/>
      <c r="AC3488"/>
      <c r="AD3488"/>
      <c r="AE3488"/>
      <c r="AF3488" s="23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</row>
    <row r="3489" spans="1:61" ht="14.5" x14ac:dyDescent="0.35">
      <c r="A3489"/>
      <c r="B3489"/>
      <c r="C3489"/>
      <c r="D3489"/>
      <c r="E3489"/>
      <c r="F3489"/>
      <c r="G3489"/>
      <c r="H3489"/>
      <c r="I3489" s="23"/>
      <c r="J3489"/>
      <c r="K3489"/>
      <c r="L3489"/>
      <c r="M3489"/>
      <c r="N3489"/>
      <c r="O3489"/>
      <c r="P3489"/>
      <c r="Q3489"/>
      <c r="R3489"/>
      <c r="S3489" s="23"/>
      <c r="T3489"/>
      <c r="U3489"/>
      <c r="V3489"/>
      <c r="W3489"/>
      <c r="X3489"/>
      <c r="Y3489"/>
      <c r="Z3489"/>
      <c r="AA3489"/>
      <c r="AB3489" s="23"/>
      <c r="AC3489"/>
      <c r="AD3489"/>
      <c r="AE3489"/>
      <c r="AF3489" s="23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</row>
    <row r="3490" spans="1:61" ht="14.5" x14ac:dyDescent="0.35">
      <c r="A3490"/>
      <c r="B3490"/>
      <c r="C3490"/>
      <c r="D3490"/>
      <c r="E3490"/>
      <c r="F3490"/>
      <c r="G3490"/>
      <c r="H3490"/>
      <c r="I3490" s="23"/>
      <c r="J3490"/>
      <c r="K3490"/>
      <c r="L3490"/>
      <c r="M3490"/>
      <c r="N3490"/>
      <c r="O3490"/>
      <c r="P3490"/>
      <c r="Q3490"/>
      <c r="R3490"/>
      <c r="S3490" s="23"/>
      <c r="T3490"/>
      <c r="U3490"/>
      <c r="V3490"/>
      <c r="W3490"/>
      <c r="X3490"/>
      <c r="Y3490"/>
      <c r="Z3490"/>
      <c r="AA3490"/>
      <c r="AB3490" s="23"/>
      <c r="AC3490"/>
      <c r="AD3490"/>
      <c r="AE3490"/>
      <c r="AF3490" s="23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</row>
    <row r="3491" spans="1:61" ht="14.5" x14ac:dyDescent="0.35">
      <c r="A3491"/>
      <c r="B3491"/>
      <c r="C3491"/>
      <c r="D3491"/>
      <c r="E3491"/>
      <c r="F3491"/>
      <c r="G3491"/>
      <c r="H3491"/>
      <c r="I3491" s="23"/>
      <c r="J3491"/>
      <c r="K3491"/>
      <c r="L3491"/>
      <c r="M3491"/>
      <c r="N3491"/>
      <c r="O3491"/>
      <c r="P3491"/>
      <c r="Q3491"/>
      <c r="R3491"/>
      <c r="S3491" s="23"/>
      <c r="T3491"/>
      <c r="U3491"/>
      <c r="V3491"/>
      <c r="W3491"/>
      <c r="X3491"/>
      <c r="Y3491"/>
      <c r="Z3491"/>
      <c r="AA3491"/>
      <c r="AB3491" s="23"/>
      <c r="AC3491"/>
      <c r="AD3491"/>
      <c r="AE3491"/>
      <c r="AF3491" s="23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</row>
    <row r="3492" spans="1:61" ht="14.5" x14ac:dyDescent="0.35">
      <c r="A3492"/>
      <c r="B3492"/>
      <c r="C3492"/>
      <c r="D3492"/>
      <c r="E3492"/>
      <c r="F3492"/>
      <c r="G3492"/>
      <c r="H3492"/>
      <c r="I3492" s="23"/>
      <c r="J3492"/>
      <c r="K3492"/>
      <c r="L3492"/>
      <c r="M3492"/>
      <c r="N3492"/>
      <c r="O3492"/>
      <c r="P3492"/>
      <c r="Q3492"/>
      <c r="R3492"/>
      <c r="S3492" s="23"/>
      <c r="T3492"/>
      <c r="U3492"/>
      <c r="V3492"/>
      <c r="W3492"/>
      <c r="X3492"/>
      <c r="Y3492"/>
      <c r="Z3492"/>
      <c r="AA3492"/>
      <c r="AB3492" s="23"/>
      <c r="AC3492"/>
      <c r="AD3492"/>
      <c r="AE3492"/>
      <c r="AF3492" s="23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</row>
    <row r="3493" spans="1:61" ht="14.5" x14ac:dyDescent="0.35">
      <c r="A3493"/>
      <c r="B3493"/>
      <c r="C3493"/>
      <c r="D3493"/>
      <c r="E3493"/>
      <c r="F3493"/>
      <c r="G3493"/>
      <c r="H3493"/>
      <c r="I3493" s="23"/>
      <c r="J3493"/>
      <c r="K3493"/>
      <c r="L3493"/>
      <c r="M3493"/>
      <c r="N3493"/>
      <c r="O3493"/>
      <c r="P3493"/>
      <c r="Q3493"/>
      <c r="R3493"/>
      <c r="S3493" s="23"/>
      <c r="T3493"/>
      <c r="U3493"/>
      <c r="V3493"/>
      <c r="W3493"/>
      <c r="X3493"/>
      <c r="Y3493"/>
      <c r="Z3493"/>
      <c r="AA3493"/>
      <c r="AB3493" s="23"/>
      <c r="AC3493"/>
      <c r="AD3493"/>
      <c r="AE3493"/>
      <c r="AF3493" s="2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</row>
    <row r="3494" spans="1:61" ht="14.5" x14ac:dyDescent="0.35">
      <c r="A3494"/>
      <c r="B3494"/>
      <c r="C3494"/>
      <c r="D3494"/>
      <c r="E3494"/>
      <c r="F3494"/>
      <c r="G3494"/>
      <c r="H3494"/>
      <c r="I3494" s="23"/>
      <c r="J3494"/>
      <c r="K3494"/>
      <c r="L3494"/>
      <c r="M3494"/>
      <c r="N3494"/>
      <c r="O3494"/>
      <c r="P3494"/>
      <c r="Q3494"/>
      <c r="R3494"/>
      <c r="S3494" s="23"/>
      <c r="T3494"/>
      <c r="U3494"/>
      <c r="V3494"/>
      <c r="W3494"/>
      <c r="X3494"/>
      <c r="Y3494"/>
      <c r="Z3494"/>
      <c r="AA3494"/>
      <c r="AB3494" s="23"/>
      <c r="AC3494"/>
      <c r="AD3494"/>
      <c r="AE3494"/>
      <c r="AF3494" s="23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</row>
    <row r="3495" spans="1:61" ht="14.5" x14ac:dyDescent="0.35">
      <c r="A3495"/>
      <c r="B3495"/>
      <c r="C3495"/>
      <c r="D3495"/>
      <c r="E3495"/>
      <c r="F3495"/>
      <c r="G3495"/>
      <c r="H3495"/>
      <c r="I3495" s="23"/>
      <c r="J3495"/>
      <c r="K3495"/>
      <c r="L3495"/>
      <c r="M3495"/>
      <c r="N3495"/>
      <c r="O3495"/>
      <c r="P3495"/>
      <c r="Q3495"/>
      <c r="R3495"/>
      <c r="S3495" s="23"/>
      <c r="T3495"/>
      <c r="U3495"/>
      <c r="V3495"/>
      <c r="W3495"/>
      <c r="X3495"/>
      <c r="Y3495"/>
      <c r="Z3495"/>
      <c r="AA3495"/>
      <c r="AB3495" s="23"/>
      <c r="AC3495"/>
      <c r="AD3495"/>
      <c r="AE3495"/>
      <c r="AF3495" s="23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</row>
    <row r="3496" spans="1:61" ht="14.5" x14ac:dyDescent="0.35">
      <c r="A3496"/>
      <c r="B3496"/>
      <c r="C3496"/>
      <c r="D3496"/>
      <c r="E3496"/>
      <c r="F3496"/>
      <c r="G3496"/>
      <c r="H3496"/>
      <c r="I3496" s="23"/>
      <c r="J3496"/>
      <c r="K3496"/>
      <c r="L3496"/>
      <c r="M3496"/>
      <c r="N3496"/>
      <c r="O3496"/>
      <c r="P3496"/>
      <c r="Q3496"/>
      <c r="R3496"/>
      <c r="S3496" s="23"/>
      <c r="T3496"/>
      <c r="U3496"/>
      <c r="V3496"/>
      <c r="W3496"/>
      <c r="X3496"/>
      <c r="Y3496"/>
      <c r="Z3496"/>
      <c r="AA3496"/>
      <c r="AB3496" s="23"/>
      <c r="AC3496"/>
      <c r="AD3496"/>
      <c r="AE3496"/>
      <c r="AF3496" s="23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</row>
    <row r="3497" spans="1:61" ht="14.5" x14ac:dyDescent="0.35">
      <c r="A3497"/>
      <c r="B3497"/>
      <c r="C3497"/>
      <c r="D3497"/>
      <c r="E3497"/>
      <c r="F3497"/>
      <c r="G3497"/>
      <c r="H3497"/>
      <c r="I3497" s="23"/>
      <c r="J3497"/>
      <c r="K3497"/>
      <c r="L3497"/>
      <c r="M3497"/>
      <c r="N3497"/>
      <c r="O3497"/>
      <c r="P3497"/>
      <c r="Q3497"/>
      <c r="R3497"/>
      <c r="S3497" s="23"/>
      <c r="T3497"/>
      <c r="U3497"/>
      <c r="V3497"/>
      <c r="W3497"/>
      <c r="X3497"/>
      <c r="Y3497"/>
      <c r="Z3497"/>
      <c r="AA3497"/>
      <c r="AB3497" s="23"/>
      <c r="AC3497"/>
      <c r="AD3497"/>
      <c r="AE3497"/>
      <c r="AF3497" s="23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</row>
    <row r="3498" spans="1:61" ht="14.5" x14ac:dyDescent="0.35">
      <c r="A3498"/>
      <c r="B3498"/>
      <c r="C3498"/>
      <c r="D3498"/>
      <c r="E3498"/>
      <c r="F3498"/>
      <c r="G3498"/>
      <c r="H3498"/>
      <c r="I3498" s="23"/>
      <c r="J3498"/>
      <c r="K3498"/>
      <c r="L3498"/>
      <c r="M3498"/>
      <c r="N3498"/>
      <c r="O3498"/>
      <c r="P3498"/>
      <c r="Q3498"/>
      <c r="R3498"/>
      <c r="S3498" s="23"/>
      <c r="T3498"/>
      <c r="U3498"/>
      <c r="V3498"/>
      <c r="W3498"/>
      <c r="X3498"/>
      <c r="Y3498"/>
      <c r="Z3498"/>
      <c r="AA3498"/>
      <c r="AB3498" s="23"/>
      <c r="AC3498"/>
      <c r="AD3498"/>
      <c r="AE3498"/>
      <c r="AF3498" s="23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</row>
    <row r="3499" spans="1:61" ht="14.5" x14ac:dyDescent="0.35">
      <c r="A3499"/>
      <c r="B3499"/>
      <c r="C3499"/>
      <c r="D3499"/>
      <c r="E3499"/>
      <c r="F3499"/>
      <c r="G3499"/>
      <c r="H3499"/>
      <c r="I3499" s="23"/>
      <c r="J3499"/>
      <c r="K3499"/>
      <c r="L3499"/>
      <c r="M3499"/>
      <c r="N3499"/>
      <c r="O3499"/>
      <c r="P3499"/>
      <c r="Q3499"/>
      <c r="R3499"/>
      <c r="S3499" s="23"/>
      <c r="T3499"/>
      <c r="U3499"/>
      <c r="V3499"/>
      <c r="W3499"/>
      <c r="X3499"/>
      <c r="Y3499"/>
      <c r="Z3499"/>
      <c r="AA3499"/>
      <c r="AB3499" s="23"/>
      <c r="AC3499"/>
      <c r="AD3499"/>
      <c r="AE3499"/>
      <c r="AF3499" s="23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</row>
    <row r="3500" spans="1:61" ht="14.5" x14ac:dyDescent="0.35">
      <c r="A3500"/>
      <c r="B3500"/>
      <c r="C3500"/>
      <c r="D3500"/>
      <c r="E3500"/>
      <c r="F3500"/>
      <c r="G3500"/>
      <c r="H3500"/>
      <c r="I3500" s="23"/>
      <c r="J3500"/>
      <c r="K3500"/>
      <c r="L3500"/>
      <c r="M3500"/>
      <c r="N3500"/>
      <c r="O3500"/>
      <c r="P3500"/>
      <c r="Q3500"/>
      <c r="R3500"/>
      <c r="S3500" s="23"/>
      <c r="T3500"/>
      <c r="U3500"/>
      <c r="V3500"/>
      <c r="W3500"/>
      <c r="X3500"/>
      <c r="Y3500"/>
      <c r="Z3500"/>
      <c r="AA3500"/>
      <c r="AB3500" s="23"/>
      <c r="AC3500"/>
      <c r="AD3500"/>
      <c r="AE3500"/>
      <c r="AF3500" s="23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</row>
    <row r="3501" spans="1:61" ht="14.5" x14ac:dyDescent="0.35">
      <c r="A3501"/>
      <c r="B3501"/>
      <c r="C3501"/>
      <c r="D3501"/>
      <c r="E3501"/>
      <c r="F3501"/>
      <c r="G3501"/>
      <c r="H3501"/>
      <c r="I3501" s="23"/>
      <c r="J3501"/>
      <c r="K3501"/>
      <c r="L3501"/>
      <c r="M3501"/>
      <c r="N3501"/>
      <c r="O3501"/>
      <c r="P3501"/>
      <c r="Q3501"/>
      <c r="R3501"/>
      <c r="S3501" s="23"/>
      <c r="T3501"/>
      <c r="U3501"/>
      <c r="V3501"/>
      <c r="W3501"/>
      <c r="X3501"/>
      <c r="Y3501"/>
      <c r="Z3501"/>
      <c r="AA3501"/>
      <c r="AB3501" s="23"/>
      <c r="AC3501"/>
      <c r="AD3501"/>
      <c r="AE3501"/>
      <c r="AF3501" s="23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</row>
    <row r="3502" spans="1:61" ht="14.5" x14ac:dyDescent="0.35">
      <c r="A3502"/>
      <c r="B3502"/>
      <c r="C3502"/>
      <c r="D3502"/>
      <c r="E3502"/>
      <c r="F3502"/>
      <c r="G3502"/>
      <c r="H3502"/>
      <c r="I3502" s="23"/>
      <c r="J3502"/>
      <c r="K3502"/>
      <c r="L3502"/>
      <c r="M3502"/>
      <c r="N3502"/>
      <c r="O3502"/>
      <c r="P3502"/>
      <c r="Q3502"/>
      <c r="R3502"/>
      <c r="S3502" s="23"/>
      <c r="T3502"/>
      <c r="U3502"/>
      <c r="V3502"/>
      <c r="W3502"/>
      <c r="X3502"/>
      <c r="Y3502"/>
      <c r="Z3502"/>
      <c r="AA3502"/>
      <c r="AB3502" s="23"/>
      <c r="AC3502"/>
      <c r="AD3502"/>
      <c r="AE3502"/>
      <c r="AF3502" s="23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</row>
    <row r="3503" spans="1:61" ht="14.5" x14ac:dyDescent="0.35">
      <c r="A3503"/>
      <c r="B3503"/>
      <c r="C3503"/>
      <c r="D3503"/>
      <c r="E3503"/>
      <c r="F3503"/>
      <c r="G3503"/>
      <c r="H3503"/>
      <c r="I3503" s="23"/>
      <c r="J3503"/>
      <c r="K3503"/>
      <c r="L3503"/>
      <c r="M3503"/>
      <c r="N3503"/>
      <c r="O3503"/>
      <c r="P3503"/>
      <c r="Q3503"/>
      <c r="R3503"/>
      <c r="S3503" s="23"/>
      <c r="T3503"/>
      <c r="U3503"/>
      <c r="V3503"/>
      <c r="W3503"/>
      <c r="X3503"/>
      <c r="Y3503"/>
      <c r="Z3503"/>
      <c r="AA3503"/>
      <c r="AB3503" s="23"/>
      <c r="AC3503"/>
      <c r="AD3503"/>
      <c r="AE3503"/>
      <c r="AF3503" s="2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</row>
    <row r="3504" spans="1:61" ht="14.5" x14ac:dyDescent="0.35">
      <c r="A3504"/>
      <c r="B3504"/>
      <c r="C3504"/>
      <c r="D3504"/>
      <c r="E3504"/>
      <c r="F3504"/>
      <c r="G3504"/>
      <c r="H3504"/>
      <c r="I3504" s="23"/>
      <c r="J3504"/>
      <c r="K3504"/>
      <c r="L3504"/>
      <c r="M3504"/>
      <c r="N3504"/>
      <c r="O3504"/>
      <c r="P3504"/>
      <c r="Q3504"/>
      <c r="R3504"/>
      <c r="S3504" s="23"/>
      <c r="T3504"/>
      <c r="U3504"/>
      <c r="V3504"/>
      <c r="W3504"/>
      <c r="X3504"/>
      <c r="Y3504"/>
      <c r="Z3504"/>
      <c r="AA3504"/>
      <c r="AB3504" s="23"/>
      <c r="AC3504"/>
      <c r="AD3504"/>
      <c r="AE3504"/>
      <c r="AF3504" s="23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</row>
    <row r="3505" spans="1:61" ht="14.5" x14ac:dyDescent="0.35">
      <c r="A3505"/>
      <c r="B3505"/>
      <c r="C3505"/>
      <c r="D3505"/>
      <c r="E3505"/>
      <c r="F3505"/>
      <c r="G3505"/>
      <c r="H3505"/>
      <c r="I3505" s="23"/>
      <c r="J3505"/>
      <c r="K3505"/>
      <c r="L3505"/>
      <c r="M3505"/>
      <c r="N3505"/>
      <c r="O3505"/>
      <c r="P3505"/>
      <c r="Q3505"/>
      <c r="R3505"/>
      <c r="S3505" s="23"/>
      <c r="T3505"/>
      <c r="U3505"/>
      <c r="V3505"/>
      <c r="W3505"/>
      <c r="X3505"/>
      <c r="Y3505"/>
      <c r="Z3505"/>
      <c r="AA3505"/>
      <c r="AB3505" s="23"/>
      <c r="AC3505"/>
      <c r="AD3505"/>
      <c r="AE3505"/>
      <c r="AF3505" s="23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</row>
    <row r="3506" spans="1:61" ht="14.5" x14ac:dyDescent="0.35">
      <c r="A3506"/>
      <c r="B3506"/>
      <c r="C3506"/>
      <c r="D3506"/>
      <c r="E3506"/>
      <c r="F3506"/>
      <c r="G3506"/>
      <c r="H3506"/>
      <c r="I3506" s="23"/>
      <c r="J3506"/>
      <c r="K3506"/>
      <c r="L3506"/>
      <c r="M3506"/>
      <c r="N3506"/>
      <c r="O3506"/>
      <c r="P3506"/>
      <c r="Q3506"/>
      <c r="R3506"/>
      <c r="S3506" s="23"/>
      <c r="T3506"/>
      <c r="U3506"/>
      <c r="V3506"/>
      <c r="W3506"/>
      <c r="X3506"/>
      <c r="Y3506"/>
      <c r="Z3506"/>
      <c r="AA3506"/>
      <c r="AB3506" s="23"/>
      <c r="AC3506"/>
      <c r="AD3506"/>
      <c r="AE3506"/>
      <c r="AF3506" s="23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</row>
    <row r="3507" spans="1:61" ht="14.5" x14ac:dyDescent="0.35">
      <c r="A3507"/>
      <c r="B3507"/>
      <c r="C3507"/>
      <c r="D3507"/>
      <c r="E3507"/>
      <c r="F3507"/>
      <c r="G3507"/>
      <c r="H3507"/>
      <c r="I3507" s="23"/>
      <c r="J3507"/>
      <c r="K3507"/>
      <c r="L3507"/>
      <c r="M3507"/>
      <c r="N3507"/>
      <c r="O3507"/>
      <c r="P3507"/>
      <c r="Q3507"/>
      <c r="R3507"/>
      <c r="S3507" s="23"/>
      <c r="T3507"/>
      <c r="U3507"/>
      <c r="V3507"/>
      <c r="W3507"/>
      <c r="X3507"/>
      <c r="Y3507"/>
      <c r="Z3507"/>
      <c r="AA3507"/>
      <c r="AB3507" s="23"/>
      <c r="AC3507"/>
      <c r="AD3507"/>
      <c r="AE3507"/>
      <c r="AF3507" s="23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</row>
    <row r="3508" spans="1:61" ht="14.5" x14ac:dyDescent="0.35">
      <c r="A3508"/>
      <c r="B3508"/>
      <c r="C3508"/>
      <c r="D3508"/>
      <c r="E3508"/>
      <c r="F3508"/>
      <c r="G3508"/>
      <c r="H3508"/>
      <c r="I3508" s="23"/>
      <c r="J3508"/>
      <c r="K3508"/>
      <c r="L3508"/>
      <c r="M3508"/>
      <c r="N3508"/>
      <c r="O3508"/>
      <c r="P3508"/>
      <c r="Q3508"/>
      <c r="R3508"/>
      <c r="S3508" s="23"/>
      <c r="T3508"/>
      <c r="U3508"/>
      <c r="V3508"/>
      <c r="W3508"/>
      <c r="X3508"/>
      <c r="Y3508"/>
      <c r="Z3508"/>
      <c r="AA3508"/>
      <c r="AB3508" s="23"/>
      <c r="AC3508"/>
      <c r="AD3508"/>
      <c r="AE3508"/>
      <c r="AF3508" s="23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</row>
    <row r="3509" spans="1:61" ht="14.5" x14ac:dyDescent="0.35">
      <c r="A3509"/>
      <c r="B3509"/>
      <c r="C3509"/>
      <c r="D3509"/>
      <c r="E3509"/>
      <c r="F3509"/>
      <c r="G3509"/>
      <c r="H3509"/>
      <c r="I3509" s="23"/>
      <c r="J3509"/>
      <c r="K3509"/>
      <c r="L3509"/>
      <c r="M3509"/>
      <c r="N3509"/>
      <c r="O3509"/>
      <c r="P3509"/>
      <c r="Q3509"/>
      <c r="R3509"/>
      <c r="S3509" s="23"/>
      <c r="T3509"/>
      <c r="U3509"/>
      <c r="V3509"/>
      <c r="W3509"/>
      <c r="X3509"/>
      <c r="Y3509"/>
      <c r="Z3509"/>
      <c r="AA3509"/>
      <c r="AB3509" s="23"/>
      <c r="AC3509"/>
      <c r="AD3509"/>
      <c r="AE3509"/>
      <c r="AF3509" s="23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</row>
    <row r="3510" spans="1:61" ht="14.5" x14ac:dyDescent="0.35">
      <c r="A3510"/>
      <c r="B3510"/>
      <c r="C3510"/>
      <c r="D3510"/>
      <c r="E3510"/>
      <c r="F3510"/>
      <c r="G3510"/>
      <c r="H3510"/>
      <c r="I3510" s="23"/>
      <c r="J3510"/>
      <c r="K3510"/>
      <c r="L3510"/>
      <c r="M3510"/>
      <c r="N3510"/>
      <c r="O3510"/>
      <c r="P3510"/>
      <c r="Q3510"/>
      <c r="R3510"/>
      <c r="S3510" s="23"/>
      <c r="T3510"/>
      <c r="U3510"/>
      <c r="V3510"/>
      <c r="W3510"/>
      <c r="X3510"/>
      <c r="Y3510"/>
      <c r="Z3510"/>
      <c r="AA3510"/>
      <c r="AB3510" s="23"/>
      <c r="AC3510"/>
      <c r="AD3510"/>
      <c r="AE3510"/>
      <c r="AF3510" s="23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</row>
    <row r="3511" spans="1:61" ht="14.5" x14ac:dyDescent="0.35">
      <c r="A3511"/>
      <c r="B3511"/>
      <c r="C3511"/>
      <c r="D3511"/>
      <c r="E3511"/>
      <c r="F3511"/>
      <c r="G3511"/>
      <c r="H3511"/>
      <c r="I3511" s="23"/>
      <c r="J3511"/>
      <c r="K3511"/>
      <c r="L3511"/>
      <c r="M3511"/>
      <c r="N3511"/>
      <c r="O3511"/>
      <c r="P3511"/>
      <c r="Q3511"/>
      <c r="R3511"/>
      <c r="S3511" s="23"/>
      <c r="T3511"/>
      <c r="U3511"/>
      <c r="V3511"/>
      <c r="W3511"/>
      <c r="X3511"/>
      <c r="Y3511"/>
      <c r="Z3511"/>
      <c r="AA3511"/>
      <c r="AB3511" s="23"/>
      <c r="AC3511"/>
      <c r="AD3511"/>
      <c r="AE3511"/>
      <c r="AF3511" s="23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</row>
    <row r="3512" spans="1:61" ht="14.5" x14ac:dyDescent="0.35">
      <c r="A3512"/>
      <c r="B3512"/>
      <c r="C3512"/>
      <c r="D3512"/>
      <c r="E3512"/>
      <c r="F3512"/>
      <c r="G3512"/>
      <c r="H3512"/>
      <c r="I3512" s="23"/>
      <c r="J3512"/>
      <c r="K3512"/>
      <c r="L3512"/>
      <c r="M3512"/>
      <c r="N3512"/>
      <c r="O3512"/>
      <c r="P3512"/>
      <c r="Q3512"/>
      <c r="R3512"/>
      <c r="S3512" s="23"/>
      <c r="T3512"/>
      <c r="U3512"/>
      <c r="V3512"/>
      <c r="W3512"/>
      <c r="X3512"/>
      <c r="Y3512"/>
      <c r="Z3512"/>
      <c r="AA3512"/>
      <c r="AB3512" s="23"/>
      <c r="AC3512"/>
      <c r="AD3512"/>
      <c r="AE3512"/>
      <c r="AF3512" s="23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</row>
    <row r="3513" spans="1:61" ht="14.5" x14ac:dyDescent="0.35">
      <c r="A3513"/>
      <c r="B3513"/>
      <c r="C3513"/>
      <c r="D3513"/>
      <c r="E3513"/>
      <c r="F3513"/>
      <c r="G3513"/>
      <c r="H3513"/>
      <c r="I3513" s="23"/>
      <c r="J3513"/>
      <c r="K3513"/>
      <c r="L3513"/>
      <c r="M3513"/>
      <c r="N3513"/>
      <c r="O3513"/>
      <c r="P3513"/>
      <c r="Q3513"/>
      <c r="R3513"/>
      <c r="S3513" s="23"/>
      <c r="T3513"/>
      <c r="U3513"/>
      <c r="V3513"/>
      <c r="W3513"/>
      <c r="X3513"/>
      <c r="Y3513"/>
      <c r="Z3513"/>
      <c r="AA3513"/>
      <c r="AB3513" s="23"/>
      <c r="AC3513"/>
      <c r="AD3513"/>
      <c r="AE3513"/>
      <c r="AF3513" s="2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</row>
    <row r="3514" spans="1:61" ht="14.5" x14ac:dyDescent="0.35">
      <c r="A3514"/>
      <c r="B3514"/>
      <c r="C3514"/>
      <c r="D3514"/>
      <c r="E3514"/>
      <c r="F3514"/>
      <c r="G3514"/>
      <c r="H3514"/>
      <c r="I3514" s="23"/>
      <c r="J3514"/>
      <c r="K3514"/>
      <c r="L3514"/>
      <c r="M3514"/>
      <c r="N3514"/>
      <c r="O3514"/>
      <c r="P3514"/>
      <c r="Q3514"/>
      <c r="R3514"/>
      <c r="S3514" s="23"/>
      <c r="T3514"/>
      <c r="U3514"/>
      <c r="V3514"/>
      <c r="W3514"/>
      <c r="X3514"/>
      <c r="Y3514"/>
      <c r="Z3514"/>
      <c r="AA3514"/>
      <c r="AB3514" s="23"/>
      <c r="AC3514"/>
      <c r="AD3514"/>
      <c r="AE3514"/>
      <c r="AF3514" s="23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</row>
    <row r="3515" spans="1:61" ht="14.5" x14ac:dyDescent="0.35">
      <c r="A3515"/>
      <c r="B3515"/>
      <c r="C3515"/>
      <c r="D3515"/>
      <c r="E3515"/>
      <c r="F3515"/>
      <c r="G3515"/>
      <c r="H3515"/>
      <c r="I3515" s="23"/>
      <c r="J3515"/>
      <c r="K3515"/>
      <c r="L3515"/>
      <c r="M3515"/>
      <c r="N3515"/>
      <c r="O3515"/>
      <c r="P3515"/>
      <c r="Q3515"/>
      <c r="R3515"/>
      <c r="S3515" s="23"/>
      <c r="T3515"/>
      <c r="U3515"/>
      <c r="V3515"/>
      <c r="W3515"/>
      <c r="X3515"/>
      <c r="Y3515"/>
      <c r="Z3515"/>
      <c r="AA3515"/>
      <c r="AB3515" s="23"/>
      <c r="AC3515"/>
      <c r="AD3515"/>
      <c r="AE3515"/>
      <c r="AF3515" s="23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</row>
    <row r="3516" spans="1:61" ht="14.5" x14ac:dyDescent="0.35">
      <c r="A3516"/>
      <c r="B3516"/>
      <c r="C3516"/>
      <c r="D3516"/>
      <c r="E3516"/>
      <c r="F3516"/>
      <c r="G3516"/>
      <c r="H3516"/>
      <c r="I3516" s="23"/>
      <c r="J3516"/>
      <c r="K3516"/>
      <c r="L3516"/>
      <c r="M3516"/>
      <c r="N3516"/>
      <c r="O3516"/>
      <c r="P3516"/>
      <c r="Q3516"/>
      <c r="R3516"/>
      <c r="S3516" s="23"/>
      <c r="T3516"/>
      <c r="U3516"/>
      <c r="V3516"/>
      <c r="W3516"/>
      <c r="X3516"/>
      <c r="Y3516"/>
      <c r="Z3516"/>
      <c r="AA3516"/>
      <c r="AB3516" s="23"/>
      <c r="AC3516"/>
      <c r="AD3516"/>
      <c r="AE3516"/>
      <c r="AF3516" s="23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</row>
    <row r="3517" spans="1:61" ht="14.5" x14ac:dyDescent="0.35">
      <c r="A3517"/>
      <c r="B3517"/>
      <c r="C3517"/>
      <c r="D3517"/>
      <c r="E3517"/>
      <c r="F3517"/>
      <c r="G3517"/>
      <c r="H3517"/>
      <c r="I3517" s="23"/>
      <c r="J3517"/>
      <c r="K3517"/>
      <c r="L3517"/>
      <c r="M3517"/>
      <c r="N3517"/>
      <c r="O3517"/>
      <c r="P3517"/>
      <c r="Q3517"/>
      <c r="R3517"/>
      <c r="S3517" s="23"/>
      <c r="T3517"/>
      <c r="U3517"/>
      <c r="V3517"/>
      <c r="W3517"/>
      <c r="X3517"/>
      <c r="Y3517"/>
      <c r="Z3517"/>
      <c r="AA3517"/>
      <c r="AB3517" s="23"/>
      <c r="AC3517"/>
      <c r="AD3517"/>
      <c r="AE3517"/>
      <c r="AF3517" s="23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</row>
    <row r="3518" spans="1:61" ht="14.5" x14ac:dyDescent="0.35">
      <c r="A3518"/>
      <c r="B3518"/>
      <c r="C3518"/>
      <c r="D3518"/>
      <c r="E3518"/>
      <c r="F3518"/>
      <c r="G3518"/>
      <c r="H3518"/>
      <c r="I3518" s="23"/>
      <c r="J3518"/>
      <c r="K3518"/>
      <c r="L3518"/>
      <c r="M3518"/>
      <c r="N3518"/>
      <c r="O3518"/>
      <c r="P3518"/>
      <c r="Q3518"/>
      <c r="R3518"/>
      <c r="S3518" s="23"/>
      <c r="T3518"/>
      <c r="U3518"/>
      <c r="V3518"/>
      <c r="W3518"/>
      <c r="X3518"/>
      <c r="Y3518"/>
      <c r="Z3518"/>
      <c r="AA3518"/>
      <c r="AB3518" s="23"/>
      <c r="AC3518"/>
      <c r="AD3518"/>
      <c r="AE3518"/>
      <c r="AF3518" s="23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</row>
    <row r="3519" spans="1:61" ht="14.5" x14ac:dyDescent="0.35">
      <c r="A3519"/>
      <c r="B3519"/>
      <c r="C3519"/>
      <c r="D3519"/>
      <c r="E3519"/>
      <c r="F3519"/>
      <c r="G3519"/>
      <c r="H3519"/>
      <c r="I3519" s="23"/>
      <c r="J3519"/>
      <c r="K3519"/>
      <c r="L3519"/>
      <c r="M3519"/>
      <c r="N3519"/>
      <c r="O3519"/>
      <c r="P3519"/>
      <c r="Q3519"/>
      <c r="R3519"/>
      <c r="S3519" s="23"/>
      <c r="T3519"/>
      <c r="U3519"/>
      <c r="V3519"/>
      <c r="W3519"/>
      <c r="X3519"/>
      <c r="Y3519"/>
      <c r="Z3519"/>
      <c r="AA3519"/>
      <c r="AB3519" s="23"/>
      <c r="AC3519"/>
      <c r="AD3519"/>
      <c r="AE3519"/>
      <c r="AF3519" s="23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</row>
    <row r="3520" spans="1:61" ht="14.5" x14ac:dyDescent="0.35">
      <c r="A3520"/>
      <c r="B3520"/>
      <c r="C3520"/>
      <c r="D3520"/>
      <c r="E3520"/>
      <c r="F3520"/>
      <c r="G3520"/>
      <c r="H3520"/>
      <c r="I3520" s="23"/>
      <c r="J3520"/>
      <c r="K3520"/>
      <c r="L3520"/>
      <c r="M3520"/>
      <c r="N3520"/>
      <c r="O3520"/>
      <c r="P3520"/>
      <c r="Q3520"/>
      <c r="R3520"/>
      <c r="S3520" s="23"/>
      <c r="T3520"/>
      <c r="U3520"/>
      <c r="V3520"/>
      <c r="W3520"/>
      <c r="X3520"/>
      <c r="Y3520"/>
      <c r="Z3520"/>
      <c r="AA3520"/>
      <c r="AB3520" s="23"/>
      <c r="AC3520"/>
      <c r="AD3520"/>
      <c r="AE3520"/>
      <c r="AF3520" s="23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</row>
    <row r="3521" spans="1:61" ht="14.5" x14ac:dyDescent="0.35">
      <c r="A3521"/>
      <c r="B3521"/>
      <c r="C3521"/>
      <c r="D3521"/>
      <c r="E3521"/>
      <c r="F3521"/>
      <c r="G3521"/>
      <c r="H3521"/>
      <c r="I3521" s="23"/>
      <c r="J3521"/>
      <c r="K3521"/>
      <c r="L3521"/>
      <c r="M3521"/>
      <c r="N3521"/>
      <c r="O3521"/>
      <c r="P3521"/>
      <c r="Q3521"/>
      <c r="R3521"/>
      <c r="S3521" s="23"/>
      <c r="T3521"/>
      <c r="U3521"/>
      <c r="V3521"/>
      <c r="W3521"/>
      <c r="X3521"/>
      <c r="Y3521"/>
      <c r="Z3521"/>
      <c r="AA3521"/>
      <c r="AB3521" s="23"/>
      <c r="AC3521"/>
      <c r="AD3521"/>
      <c r="AE3521"/>
      <c r="AF3521" s="23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</row>
    <row r="3522" spans="1:61" ht="14.5" x14ac:dyDescent="0.35">
      <c r="A3522"/>
      <c r="B3522"/>
      <c r="C3522"/>
      <c r="D3522"/>
      <c r="E3522"/>
      <c r="F3522"/>
      <c r="G3522"/>
      <c r="H3522"/>
      <c r="I3522" s="23"/>
      <c r="J3522"/>
      <c r="K3522"/>
      <c r="L3522"/>
      <c r="M3522"/>
      <c r="N3522"/>
      <c r="O3522"/>
      <c r="P3522"/>
      <c r="Q3522"/>
      <c r="R3522"/>
      <c r="S3522" s="23"/>
      <c r="T3522"/>
      <c r="U3522"/>
      <c r="V3522"/>
      <c r="W3522"/>
      <c r="X3522"/>
      <c r="Y3522"/>
      <c r="Z3522"/>
      <c r="AA3522"/>
      <c r="AB3522" s="23"/>
      <c r="AC3522"/>
      <c r="AD3522"/>
      <c r="AE3522"/>
      <c r="AF3522" s="23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</row>
    <row r="3523" spans="1:61" ht="14.5" x14ac:dyDescent="0.35">
      <c r="A3523"/>
      <c r="B3523"/>
      <c r="C3523"/>
      <c r="D3523"/>
      <c r="E3523"/>
      <c r="F3523"/>
      <c r="G3523"/>
      <c r="H3523"/>
      <c r="I3523" s="23"/>
      <c r="J3523"/>
      <c r="K3523"/>
      <c r="L3523"/>
      <c r="M3523"/>
      <c r="N3523"/>
      <c r="O3523"/>
      <c r="P3523"/>
      <c r="Q3523"/>
      <c r="R3523"/>
      <c r="S3523" s="23"/>
      <c r="T3523"/>
      <c r="U3523"/>
      <c r="V3523"/>
      <c r="W3523"/>
      <c r="X3523"/>
      <c r="Y3523"/>
      <c r="Z3523"/>
      <c r="AA3523"/>
      <c r="AB3523" s="23"/>
      <c r="AC3523"/>
      <c r="AD3523"/>
      <c r="AE3523"/>
      <c r="AF3523" s="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</row>
    <row r="3524" spans="1:61" ht="14.5" x14ac:dyDescent="0.35">
      <c r="A3524"/>
      <c r="B3524"/>
      <c r="C3524"/>
      <c r="D3524"/>
      <c r="E3524"/>
      <c r="F3524"/>
      <c r="G3524"/>
      <c r="H3524"/>
      <c r="I3524" s="23"/>
      <c r="J3524"/>
      <c r="K3524"/>
      <c r="L3524"/>
      <c r="M3524"/>
      <c r="N3524"/>
      <c r="O3524"/>
      <c r="P3524"/>
      <c r="Q3524"/>
      <c r="R3524"/>
      <c r="S3524" s="23"/>
      <c r="T3524"/>
      <c r="U3524"/>
      <c r="V3524"/>
      <c r="W3524"/>
      <c r="X3524"/>
      <c r="Y3524"/>
      <c r="Z3524"/>
      <c r="AA3524"/>
      <c r="AB3524" s="23"/>
      <c r="AC3524"/>
      <c r="AD3524"/>
      <c r="AE3524"/>
      <c r="AF3524" s="23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</row>
    <row r="3525" spans="1:61" ht="14.5" x14ac:dyDescent="0.35">
      <c r="A3525"/>
      <c r="B3525"/>
      <c r="C3525"/>
      <c r="D3525"/>
      <c r="E3525"/>
      <c r="F3525"/>
      <c r="G3525"/>
      <c r="H3525"/>
      <c r="I3525" s="23"/>
      <c r="J3525"/>
      <c r="K3525"/>
      <c r="L3525"/>
      <c r="M3525"/>
      <c r="N3525"/>
      <c r="O3525"/>
      <c r="P3525"/>
      <c r="Q3525"/>
      <c r="R3525"/>
      <c r="S3525" s="23"/>
      <c r="T3525"/>
      <c r="U3525"/>
      <c r="V3525"/>
      <c r="W3525"/>
      <c r="X3525"/>
      <c r="Y3525"/>
      <c r="Z3525"/>
      <c r="AA3525"/>
      <c r="AB3525" s="23"/>
      <c r="AC3525"/>
      <c r="AD3525"/>
      <c r="AE3525"/>
      <c r="AF3525" s="23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</row>
    <row r="3526" spans="1:61" ht="14.5" x14ac:dyDescent="0.35">
      <c r="A3526"/>
      <c r="B3526"/>
      <c r="C3526"/>
      <c r="D3526"/>
      <c r="E3526"/>
      <c r="F3526"/>
      <c r="G3526"/>
      <c r="H3526"/>
      <c r="I3526" s="23"/>
      <c r="J3526"/>
      <c r="K3526"/>
      <c r="L3526"/>
      <c r="M3526"/>
      <c r="N3526"/>
      <c r="O3526"/>
      <c r="P3526"/>
      <c r="Q3526"/>
      <c r="R3526"/>
      <c r="S3526" s="23"/>
      <c r="T3526"/>
      <c r="U3526"/>
      <c r="V3526"/>
      <c r="W3526"/>
      <c r="X3526"/>
      <c r="Y3526"/>
      <c r="Z3526"/>
      <c r="AA3526"/>
      <c r="AB3526" s="23"/>
      <c r="AC3526"/>
      <c r="AD3526"/>
      <c r="AE3526"/>
      <c r="AF3526" s="23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</row>
    <row r="3527" spans="1:61" ht="14.5" x14ac:dyDescent="0.35">
      <c r="A3527"/>
      <c r="B3527"/>
      <c r="C3527"/>
      <c r="D3527"/>
      <c r="E3527"/>
      <c r="F3527"/>
      <c r="G3527"/>
      <c r="H3527"/>
      <c r="I3527" s="23"/>
      <c r="J3527"/>
      <c r="K3527"/>
      <c r="L3527"/>
      <c r="M3527"/>
      <c r="N3527"/>
      <c r="O3527"/>
      <c r="P3527"/>
      <c r="Q3527"/>
      <c r="R3527"/>
      <c r="S3527" s="23"/>
      <c r="T3527"/>
      <c r="U3527"/>
      <c r="V3527"/>
      <c r="W3527"/>
      <c r="X3527"/>
      <c r="Y3527"/>
      <c r="Z3527"/>
      <c r="AA3527"/>
      <c r="AB3527" s="23"/>
      <c r="AC3527"/>
      <c r="AD3527"/>
      <c r="AE3527"/>
      <c r="AF3527" s="23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</row>
    <row r="3528" spans="1:61" ht="14.5" x14ac:dyDescent="0.35">
      <c r="A3528"/>
      <c r="B3528"/>
      <c r="C3528"/>
      <c r="D3528"/>
      <c r="E3528"/>
      <c r="F3528"/>
      <c r="G3528"/>
      <c r="H3528"/>
      <c r="I3528" s="23"/>
      <c r="J3528"/>
      <c r="K3528"/>
      <c r="L3528"/>
      <c r="M3528"/>
      <c r="N3528"/>
      <c r="O3528"/>
      <c r="P3528"/>
      <c r="Q3528"/>
      <c r="R3528"/>
      <c r="S3528" s="23"/>
      <c r="T3528"/>
      <c r="U3528"/>
      <c r="V3528"/>
      <c r="W3528"/>
      <c r="X3528"/>
      <c r="Y3528"/>
      <c r="Z3528"/>
      <c r="AA3528"/>
      <c r="AB3528" s="23"/>
      <c r="AC3528"/>
      <c r="AD3528"/>
      <c r="AE3528"/>
      <c r="AF3528" s="23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</row>
    <row r="3529" spans="1:61" ht="14.5" x14ac:dyDescent="0.35">
      <c r="A3529"/>
      <c r="B3529"/>
      <c r="C3529"/>
      <c r="D3529"/>
      <c r="E3529"/>
      <c r="F3529"/>
      <c r="G3529"/>
      <c r="H3529"/>
      <c r="I3529" s="23"/>
      <c r="J3529"/>
      <c r="K3529"/>
      <c r="L3529"/>
      <c r="M3529"/>
      <c r="N3529"/>
      <c r="O3529"/>
      <c r="P3529"/>
      <c r="Q3529"/>
      <c r="R3529"/>
      <c r="S3529" s="23"/>
      <c r="T3529"/>
      <c r="U3529"/>
      <c r="V3529"/>
      <c r="W3529"/>
      <c r="X3529"/>
      <c r="Y3529"/>
      <c r="Z3529"/>
      <c r="AA3529"/>
      <c r="AB3529" s="23"/>
      <c r="AC3529"/>
      <c r="AD3529"/>
      <c r="AE3529"/>
      <c r="AF3529" s="23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</row>
    <row r="3530" spans="1:61" ht="14.5" x14ac:dyDescent="0.35">
      <c r="A3530"/>
      <c r="B3530"/>
      <c r="C3530"/>
      <c r="D3530"/>
      <c r="E3530"/>
      <c r="F3530"/>
      <c r="G3530"/>
      <c r="H3530"/>
      <c r="I3530" s="23"/>
      <c r="J3530"/>
      <c r="K3530"/>
      <c r="L3530"/>
      <c r="M3530"/>
      <c r="N3530"/>
      <c r="O3530"/>
      <c r="P3530"/>
      <c r="Q3530"/>
      <c r="R3530"/>
      <c r="S3530" s="23"/>
      <c r="T3530"/>
      <c r="U3530"/>
      <c r="V3530"/>
      <c r="W3530"/>
      <c r="X3530"/>
      <c r="Y3530"/>
      <c r="Z3530"/>
      <c r="AA3530"/>
      <c r="AB3530" s="23"/>
      <c r="AC3530"/>
      <c r="AD3530"/>
      <c r="AE3530"/>
      <c r="AF3530" s="23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</row>
    <row r="3531" spans="1:61" ht="14.5" x14ac:dyDescent="0.35">
      <c r="A3531"/>
      <c r="B3531"/>
      <c r="C3531"/>
      <c r="D3531"/>
      <c r="E3531"/>
      <c r="F3531"/>
      <c r="G3531"/>
      <c r="H3531"/>
      <c r="I3531" s="23"/>
      <c r="J3531"/>
      <c r="K3531"/>
      <c r="L3531"/>
      <c r="M3531"/>
      <c r="N3531"/>
      <c r="O3531"/>
      <c r="P3531"/>
      <c r="Q3531"/>
      <c r="R3531"/>
      <c r="S3531" s="23"/>
      <c r="T3531"/>
      <c r="U3531"/>
      <c r="V3531"/>
      <c r="W3531"/>
      <c r="X3531"/>
      <c r="Y3531"/>
      <c r="Z3531"/>
      <c r="AA3531"/>
      <c r="AB3531" s="23"/>
      <c r="AC3531"/>
      <c r="AD3531"/>
      <c r="AE3531"/>
      <c r="AF3531" s="23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</row>
    <row r="3532" spans="1:61" ht="14.5" x14ac:dyDescent="0.35">
      <c r="A3532"/>
      <c r="B3532"/>
      <c r="C3532"/>
      <c r="D3532"/>
      <c r="E3532"/>
      <c r="F3532"/>
      <c r="G3532"/>
      <c r="H3532"/>
      <c r="I3532" s="23"/>
      <c r="J3532"/>
      <c r="K3532"/>
      <c r="L3532"/>
      <c r="M3532"/>
      <c r="N3532"/>
      <c r="O3532"/>
      <c r="P3532"/>
      <c r="Q3532"/>
      <c r="R3532"/>
      <c r="S3532" s="23"/>
      <c r="T3532"/>
      <c r="U3532"/>
      <c r="V3532"/>
      <c r="W3532"/>
      <c r="X3532"/>
      <c r="Y3532"/>
      <c r="Z3532"/>
      <c r="AA3532"/>
      <c r="AB3532" s="23"/>
      <c r="AC3532"/>
      <c r="AD3532"/>
      <c r="AE3532"/>
      <c r="AF3532" s="23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</row>
    <row r="3533" spans="1:61" ht="14.5" x14ac:dyDescent="0.35">
      <c r="A3533"/>
      <c r="B3533"/>
      <c r="C3533"/>
      <c r="D3533"/>
      <c r="E3533"/>
      <c r="F3533"/>
      <c r="G3533"/>
      <c r="H3533"/>
      <c r="I3533" s="23"/>
      <c r="J3533"/>
      <c r="K3533"/>
      <c r="L3533"/>
      <c r="M3533"/>
      <c r="N3533"/>
      <c r="O3533"/>
      <c r="P3533"/>
      <c r="Q3533"/>
      <c r="R3533"/>
      <c r="S3533" s="23"/>
      <c r="T3533"/>
      <c r="U3533"/>
      <c r="V3533"/>
      <c r="W3533"/>
      <c r="X3533"/>
      <c r="Y3533"/>
      <c r="Z3533"/>
      <c r="AA3533"/>
      <c r="AB3533" s="23"/>
      <c r="AC3533"/>
      <c r="AD3533"/>
      <c r="AE3533"/>
      <c r="AF3533" s="2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</row>
    <row r="3534" spans="1:61" ht="14.5" x14ac:dyDescent="0.35">
      <c r="A3534"/>
      <c r="B3534"/>
      <c r="C3534"/>
      <c r="D3534"/>
      <c r="E3534"/>
      <c r="F3534"/>
      <c r="G3534"/>
      <c r="H3534"/>
      <c r="I3534" s="23"/>
      <c r="J3534"/>
      <c r="K3534"/>
      <c r="L3534"/>
      <c r="M3534"/>
      <c r="N3534"/>
      <c r="O3534"/>
      <c r="P3534"/>
      <c r="Q3534"/>
      <c r="R3534"/>
      <c r="S3534" s="23"/>
      <c r="T3534"/>
      <c r="U3534"/>
      <c r="V3534"/>
      <c r="W3534"/>
      <c r="X3534"/>
      <c r="Y3534"/>
      <c r="Z3534"/>
      <c r="AA3534"/>
      <c r="AB3534" s="23"/>
      <c r="AC3534"/>
      <c r="AD3534"/>
      <c r="AE3534"/>
      <c r="AF3534" s="23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</row>
    <row r="3535" spans="1:61" ht="14.5" x14ac:dyDescent="0.35">
      <c r="A3535"/>
      <c r="B3535"/>
      <c r="C3535"/>
      <c r="D3535"/>
      <c r="E3535"/>
      <c r="F3535"/>
      <c r="G3535"/>
      <c r="H3535"/>
      <c r="I3535" s="23"/>
      <c r="J3535"/>
      <c r="K3535"/>
      <c r="L3535"/>
      <c r="M3535"/>
      <c r="N3535"/>
      <c r="O3535"/>
      <c r="P3535"/>
      <c r="Q3535"/>
      <c r="R3535"/>
      <c r="S3535" s="23"/>
      <c r="T3535"/>
      <c r="U3535"/>
      <c r="V3535"/>
      <c r="W3535"/>
      <c r="X3535"/>
      <c r="Y3535"/>
      <c r="Z3535"/>
      <c r="AA3535"/>
      <c r="AB3535" s="23"/>
      <c r="AC3535"/>
      <c r="AD3535"/>
      <c r="AE3535"/>
      <c r="AF3535" s="23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</row>
    <row r="3536" spans="1:61" ht="14.5" x14ac:dyDescent="0.35">
      <c r="A3536"/>
      <c r="B3536"/>
      <c r="C3536"/>
      <c r="D3536"/>
      <c r="E3536"/>
      <c r="F3536"/>
      <c r="G3536"/>
      <c r="H3536"/>
      <c r="I3536" s="23"/>
      <c r="J3536"/>
      <c r="K3536"/>
      <c r="L3536"/>
      <c r="M3536"/>
      <c r="N3536"/>
      <c r="O3536"/>
      <c r="P3536"/>
      <c r="Q3536"/>
      <c r="R3536"/>
      <c r="S3536" s="23"/>
      <c r="T3536"/>
      <c r="U3536"/>
      <c r="V3536"/>
      <c r="W3536"/>
      <c r="X3536"/>
      <c r="Y3536"/>
      <c r="Z3536"/>
      <c r="AA3536"/>
      <c r="AB3536" s="23"/>
      <c r="AC3536"/>
      <c r="AD3536"/>
      <c r="AE3536"/>
      <c r="AF3536" s="23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</row>
    <row r="3537" spans="1:61" ht="14.5" x14ac:dyDescent="0.35">
      <c r="A3537"/>
      <c r="B3537"/>
      <c r="C3537"/>
      <c r="D3537"/>
      <c r="E3537"/>
      <c r="F3537"/>
      <c r="G3537"/>
      <c r="H3537"/>
      <c r="I3537" s="23"/>
      <c r="J3537"/>
      <c r="K3537"/>
      <c r="L3537"/>
      <c r="M3537"/>
      <c r="N3537"/>
      <c r="O3537"/>
      <c r="P3537"/>
      <c r="Q3537"/>
      <c r="R3537"/>
      <c r="S3537" s="23"/>
      <c r="T3537"/>
      <c r="U3537"/>
      <c r="V3537"/>
      <c r="W3537"/>
      <c r="X3537"/>
      <c r="Y3537"/>
      <c r="Z3537"/>
      <c r="AA3537"/>
      <c r="AB3537" s="23"/>
      <c r="AC3537"/>
      <c r="AD3537"/>
      <c r="AE3537"/>
      <c r="AF3537" s="23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</row>
    <row r="3538" spans="1:61" ht="14.5" x14ac:dyDescent="0.35">
      <c r="A3538"/>
      <c r="B3538"/>
      <c r="C3538"/>
      <c r="D3538"/>
      <c r="E3538"/>
      <c r="F3538"/>
      <c r="G3538"/>
      <c r="H3538"/>
      <c r="I3538" s="23"/>
      <c r="J3538"/>
      <c r="K3538"/>
      <c r="L3538"/>
      <c r="M3538"/>
      <c r="N3538"/>
      <c r="O3538"/>
      <c r="P3538"/>
      <c r="Q3538"/>
      <c r="R3538"/>
      <c r="S3538" s="23"/>
      <c r="T3538"/>
      <c r="U3538"/>
      <c r="V3538"/>
      <c r="W3538"/>
      <c r="X3538"/>
      <c r="Y3538"/>
      <c r="Z3538"/>
      <c r="AA3538"/>
      <c r="AB3538" s="23"/>
      <c r="AC3538"/>
      <c r="AD3538"/>
      <c r="AE3538"/>
      <c r="AF3538" s="23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</row>
    <row r="3539" spans="1:61" ht="14.5" x14ac:dyDescent="0.35">
      <c r="A3539"/>
      <c r="B3539"/>
      <c r="C3539"/>
      <c r="D3539"/>
      <c r="E3539"/>
      <c r="F3539"/>
      <c r="G3539"/>
      <c r="H3539"/>
      <c r="I3539" s="23"/>
      <c r="J3539"/>
      <c r="K3539"/>
      <c r="L3539"/>
      <c r="M3539"/>
      <c r="N3539"/>
      <c r="O3539"/>
      <c r="P3539"/>
      <c r="Q3539"/>
      <c r="R3539"/>
      <c r="S3539" s="23"/>
      <c r="T3539"/>
      <c r="U3539"/>
      <c r="V3539"/>
      <c r="W3539"/>
      <c r="X3539"/>
      <c r="Y3539"/>
      <c r="Z3539"/>
      <c r="AA3539"/>
      <c r="AB3539" s="23"/>
      <c r="AC3539"/>
      <c r="AD3539"/>
      <c r="AE3539"/>
      <c r="AF3539" s="23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</row>
    <row r="3540" spans="1:61" ht="14.5" x14ac:dyDescent="0.35">
      <c r="A3540"/>
      <c r="B3540"/>
      <c r="C3540"/>
      <c r="D3540"/>
      <c r="E3540"/>
      <c r="F3540"/>
      <c r="G3540"/>
      <c r="H3540"/>
      <c r="I3540" s="23"/>
      <c r="J3540"/>
      <c r="K3540"/>
      <c r="L3540"/>
      <c r="M3540"/>
      <c r="N3540"/>
      <c r="O3540"/>
      <c r="P3540"/>
      <c r="Q3540"/>
      <c r="R3540"/>
      <c r="S3540" s="23"/>
      <c r="T3540"/>
      <c r="U3540"/>
      <c r="V3540"/>
      <c r="W3540"/>
      <c r="X3540"/>
      <c r="Y3540"/>
      <c r="Z3540"/>
      <c r="AA3540"/>
      <c r="AB3540" s="23"/>
      <c r="AC3540"/>
      <c r="AD3540"/>
      <c r="AE3540"/>
      <c r="AF3540" s="23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</row>
    <row r="3541" spans="1:61" ht="14.5" x14ac:dyDescent="0.35">
      <c r="A3541"/>
      <c r="B3541"/>
      <c r="C3541"/>
      <c r="D3541"/>
      <c r="E3541"/>
      <c r="F3541"/>
      <c r="G3541"/>
      <c r="H3541"/>
      <c r="I3541" s="23"/>
      <c r="J3541"/>
      <c r="K3541"/>
      <c r="L3541"/>
      <c r="M3541"/>
      <c r="N3541"/>
      <c r="O3541"/>
      <c r="P3541"/>
      <c r="Q3541"/>
      <c r="R3541"/>
      <c r="S3541" s="23"/>
      <c r="T3541"/>
      <c r="U3541"/>
      <c r="V3541"/>
      <c r="W3541"/>
      <c r="X3541"/>
      <c r="Y3541"/>
      <c r="Z3541"/>
      <c r="AA3541"/>
      <c r="AB3541" s="23"/>
      <c r="AC3541"/>
      <c r="AD3541"/>
      <c r="AE3541"/>
      <c r="AF3541" s="23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</row>
    <row r="3542" spans="1:61" ht="14.5" x14ac:dyDescent="0.35">
      <c r="A3542"/>
      <c r="B3542"/>
      <c r="C3542"/>
      <c r="D3542"/>
      <c r="E3542"/>
      <c r="F3542"/>
      <c r="G3542"/>
      <c r="H3542"/>
      <c r="I3542" s="23"/>
      <c r="J3542"/>
      <c r="K3542"/>
      <c r="L3542"/>
      <c r="M3542"/>
      <c r="N3542"/>
      <c r="O3542"/>
      <c r="P3542"/>
      <c r="Q3542"/>
      <c r="R3542"/>
      <c r="S3542" s="23"/>
      <c r="T3542"/>
      <c r="U3542"/>
      <c r="V3542"/>
      <c r="W3542"/>
      <c r="X3542"/>
      <c r="Y3542"/>
      <c r="Z3542"/>
      <c r="AA3542"/>
      <c r="AB3542" s="23"/>
      <c r="AC3542"/>
      <c r="AD3542"/>
      <c r="AE3542"/>
      <c r="AF3542" s="23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</row>
    <row r="3543" spans="1:61" ht="14.5" x14ac:dyDescent="0.35">
      <c r="A3543"/>
      <c r="B3543"/>
      <c r="C3543"/>
      <c r="D3543"/>
      <c r="E3543"/>
      <c r="F3543"/>
      <c r="G3543"/>
      <c r="H3543"/>
      <c r="I3543" s="23"/>
      <c r="J3543"/>
      <c r="K3543"/>
      <c r="L3543"/>
      <c r="M3543"/>
      <c r="N3543"/>
      <c r="O3543"/>
      <c r="P3543"/>
      <c r="Q3543"/>
      <c r="R3543"/>
      <c r="S3543" s="23"/>
      <c r="T3543"/>
      <c r="U3543"/>
      <c r="V3543"/>
      <c r="W3543"/>
      <c r="X3543"/>
      <c r="Y3543"/>
      <c r="Z3543"/>
      <c r="AA3543"/>
      <c r="AB3543" s="23"/>
      <c r="AC3543"/>
      <c r="AD3543"/>
      <c r="AE3543"/>
      <c r="AF3543" s="2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</row>
    <row r="3544" spans="1:61" ht="14.5" x14ac:dyDescent="0.35">
      <c r="A3544"/>
      <c r="B3544"/>
      <c r="C3544"/>
      <c r="D3544"/>
      <c r="E3544"/>
      <c r="F3544"/>
      <c r="G3544"/>
      <c r="H3544"/>
      <c r="I3544" s="23"/>
      <c r="J3544"/>
      <c r="K3544"/>
      <c r="L3544"/>
      <c r="M3544"/>
      <c r="N3544"/>
      <c r="O3544"/>
      <c r="P3544"/>
      <c r="Q3544"/>
      <c r="R3544"/>
      <c r="S3544" s="23"/>
      <c r="T3544"/>
      <c r="U3544"/>
      <c r="V3544"/>
      <c r="W3544"/>
      <c r="X3544"/>
      <c r="Y3544"/>
      <c r="Z3544"/>
      <c r="AA3544"/>
      <c r="AB3544" s="23"/>
      <c r="AC3544"/>
      <c r="AD3544"/>
      <c r="AE3544"/>
      <c r="AF3544" s="23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</row>
    <row r="3545" spans="1:61" ht="14.5" x14ac:dyDescent="0.35">
      <c r="A3545"/>
      <c r="B3545"/>
      <c r="C3545"/>
      <c r="D3545"/>
      <c r="E3545"/>
      <c r="F3545"/>
      <c r="G3545"/>
      <c r="H3545"/>
      <c r="I3545" s="23"/>
      <c r="J3545"/>
      <c r="K3545"/>
      <c r="L3545"/>
      <c r="M3545"/>
      <c r="N3545"/>
      <c r="O3545"/>
      <c r="P3545"/>
      <c r="Q3545"/>
      <c r="R3545"/>
      <c r="S3545" s="23"/>
      <c r="T3545"/>
      <c r="U3545"/>
      <c r="V3545"/>
      <c r="W3545"/>
      <c r="X3545"/>
      <c r="Y3545"/>
      <c r="Z3545"/>
      <c r="AA3545"/>
      <c r="AB3545" s="23"/>
      <c r="AC3545"/>
      <c r="AD3545"/>
      <c r="AE3545"/>
      <c r="AF3545" s="23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</row>
    <row r="3546" spans="1:61" ht="14.5" x14ac:dyDescent="0.35">
      <c r="A3546"/>
      <c r="B3546"/>
      <c r="C3546"/>
      <c r="D3546"/>
      <c r="E3546"/>
      <c r="F3546"/>
      <c r="G3546"/>
      <c r="H3546"/>
      <c r="I3546" s="23"/>
      <c r="J3546"/>
      <c r="K3546"/>
      <c r="L3546"/>
      <c r="M3546"/>
      <c r="N3546"/>
      <c r="O3546"/>
      <c r="P3546"/>
      <c r="Q3546"/>
      <c r="R3546"/>
      <c r="S3546" s="23"/>
      <c r="T3546"/>
      <c r="U3546"/>
      <c r="V3546"/>
      <c r="W3546"/>
      <c r="X3546"/>
      <c r="Y3546"/>
      <c r="Z3546"/>
      <c r="AA3546"/>
      <c r="AB3546" s="23"/>
      <c r="AC3546"/>
      <c r="AD3546"/>
      <c r="AE3546"/>
      <c r="AF3546" s="23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</row>
    <row r="3547" spans="1:61" ht="14.5" x14ac:dyDescent="0.35">
      <c r="A3547"/>
      <c r="B3547"/>
      <c r="C3547"/>
      <c r="D3547"/>
      <c r="E3547"/>
      <c r="F3547"/>
      <c r="G3547"/>
      <c r="H3547"/>
      <c r="I3547" s="23"/>
      <c r="J3547"/>
      <c r="K3547"/>
      <c r="L3547"/>
      <c r="M3547"/>
      <c r="N3547"/>
      <c r="O3547"/>
      <c r="P3547"/>
      <c r="Q3547"/>
      <c r="R3547"/>
      <c r="S3547" s="23"/>
      <c r="T3547"/>
      <c r="U3547"/>
      <c r="V3547"/>
      <c r="W3547"/>
      <c r="X3547"/>
      <c r="Y3547"/>
      <c r="Z3547"/>
      <c r="AA3547"/>
      <c r="AB3547" s="23"/>
      <c r="AC3547"/>
      <c r="AD3547"/>
      <c r="AE3547"/>
      <c r="AF3547" s="23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</row>
    <row r="3548" spans="1:61" ht="14.5" x14ac:dyDescent="0.35">
      <c r="A3548"/>
      <c r="B3548"/>
      <c r="C3548"/>
      <c r="D3548"/>
      <c r="E3548"/>
      <c r="F3548"/>
      <c r="G3548"/>
      <c r="H3548"/>
      <c r="I3548" s="23"/>
      <c r="J3548"/>
      <c r="K3548"/>
      <c r="L3548"/>
      <c r="M3548"/>
      <c r="N3548"/>
      <c r="O3548"/>
      <c r="P3548"/>
      <c r="Q3548"/>
      <c r="R3548"/>
      <c r="S3548" s="23"/>
      <c r="T3548"/>
      <c r="U3548"/>
      <c r="V3548"/>
      <c r="W3548"/>
      <c r="X3548"/>
      <c r="Y3548"/>
      <c r="Z3548"/>
      <c r="AA3548"/>
      <c r="AB3548" s="23"/>
      <c r="AC3548"/>
      <c r="AD3548"/>
      <c r="AE3548"/>
      <c r="AF3548" s="23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</row>
    <row r="3549" spans="1:61" ht="14.5" x14ac:dyDescent="0.35">
      <c r="A3549"/>
      <c r="B3549"/>
      <c r="C3549"/>
      <c r="D3549"/>
      <c r="E3549"/>
      <c r="F3549"/>
      <c r="G3549"/>
      <c r="H3549"/>
      <c r="I3549" s="23"/>
      <c r="J3549"/>
      <c r="K3549"/>
      <c r="L3549"/>
      <c r="M3549"/>
      <c r="N3549"/>
      <c r="O3549"/>
      <c r="P3549"/>
      <c r="Q3549"/>
      <c r="R3549"/>
      <c r="S3549" s="23"/>
      <c r="T3549"/>
      <c r="U3549"/>
      <c r="V3549"/>
      <c r="W3549"/>
      <c r="X3549"/>
      <c r="Y3549"/>
      <c r="Z3549"/>
      <c r="AA3549"/>
      <c r="AB3549" s="23"/>
      <c r="AC3549"/>
      <c r="AD3549"/>
      <c r="AE3549"/>
      <c r="AF3549" s="23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</row>
    <row r="3550" spans="1:61" ht="14.5" x14ac:dyDescent="0.35">
      <c r="A3550"/>
      <c r="B3550"/>
      <c r="C3550"/>
      <c r="D3550"/>
      <c r="E3550"/>
      <c r="F3550"/>
      <c r="G3550"/>
      <c r="H3550"/>
      <c r="I3550" s="23"/>
      <c r="J3550"/>
      <c r="K3550"/>
      <c r="L3550"/>
      <c r="M3550"/>
      <c r="N3550"/>
      <c r="O3550"/>
      <c r="P3550"/>
      <c r="Q3550"/>
      <c r="R3550"/>
      <c r="S3550" s="23"/>
      <c r="T3550"/>
      <c r="U3550"/>
      <c r="V3550"/>
      <c r="W3550"/>
      <c r="X3550"/>
      <c r="Y3550"/>
      <c r="Z3550"/>
      <c r="AA3550"/>
      <c r="AB3550" s="23"/>
      <c r="AC3550"/>
      <c r="AD3550"/>
      <c r="AE3550"/>
      <c r="AF3550" s="23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</row>
    <row r="3551" spans="1:61" ht="14.5" x14ac:dyDescent="0.35">
      <c r="A3551"/>
      <c r="B3551"/>
      <c r="C3551"/>
      <c r="D3551"/>
      <c r="E3551"/>
      <c r="F3551"/>
      <c r="G3551"/>
      <c r="H3551"/>
      <c r="I3551" s="23"/>
      <c r="J3551"/>
      <c r="K3551"/>
      <c r="L3551"/>
      <c r="M3551"/>
      <c r="N3551"/>
      <c r="O3551"/>
      <c r="P3551"/>
      <c r="Q3551"/>
      <c r="R3551"/>
      <c r="S3551" s="23"/>
      <c r="T3551"/>
      <c r="U3551"/>
      <c r="V3551"/>
      <c r="W3551"/>
      <c r="X3551"/>
      <c r="Y3551"/>
      <c r="Z3551"/>
      <c r="AA3551"/>
      <c r="AB3551" s="23"/>
      <c r="AC3551"/>
      <c r="AD3551"/>
      <c r="AE3551"/>
      <c r="AF3551" s="23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</row>
    <row r="3552" spans="1:61" ht="14.5" x14ac:dyDescent="0.35">
      <c r="A3552"/>
      <c r="B3552"/>
      <c r="C3552"/>
      <c r="D3552"/>
      <c r="E3552"/>
      <c r="F3552"/>
      <c r="G3552"/>
      <c r="H3552"/>
      <c r="I3552" s="23"/>
      <c r="J3552"/>
      <c r="K3552"/>
      <c r="L3552"/>
      <c r="M3552"/>
      <c r="N3552"/>
      <c r="O3552"/>
      <c r="P3552"/>
      <c r="Q3552"/>
      <c r="R3552"/>
      <c r="S3552" s="23"/>
      <c r="T3552"/>
      <c r="U3552"/>
      <c r="V3552"/>
      <c r="W3552"/>
      <c r="X3552"/>
      <c r="Y3552"/>
      <c r="Z3552"/>
      <c r="AA3552"/>
      <c r="AB3552" s="23"/>
      <c r="AC3552"/>
      <c r="AD3552"/>
      <c r="AE3552"/>
      <c r="AF3552" s="23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</row>
    <row r="3553" spans="1:61" ht="14.5" x14ac:dyDescent="0.35">
      <c r="A3553"/>
      <c r="B3553"/>
      <c r="C3553"/>
      <c r="D3553"/>
      <c r="E3553"/>
      <c r="F3553"/>
      <c r="G3553"/>
      <c r="H3553"/>
      <c r="I3553" s="23"/>
      <c r="J3553"/>
      <c r="K3553"/>
      <c r="L3553"/>
      <c r="M3553"/>
      <c r="N3553"/>
      <c r="O3553"/>
      <c r="P3553"/>
      <c r="Q3553"/>
      <c r="R3553"/>
      <c r="S3553" s="23"/>
      <c r="T3553"/>
      <c r="U3553"/>
      <c r="V3553"/>
      <c r="W3553"/>
      <c r="X3553"/>
      <c r="Y3553"/>
      <c r="Z3553"/>
      <c r="AA3553"/>
      <c r="AB3553" s="23"/>
      <c r="AC3553"/>
      <c r="AD3553"/>
      <c r="AE3553"/>
      <c r="AF3553" s="2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</row>
    <row r="3554" spans="1:61" ht="14.5" x14ac:dyDescent="0.35">
      <c r="A3554"/>
      <c r="B3554"/>
      <c r="C3554"/>
      <c r="D3554"/>
      <c r="E3554"/>
      <c r="F3554"/>
      <c r="G3554"/>
      <c r="H3554"/>
      <c r="I3554" s="23"/>
      <c r="J3554"/>
      <c r="K3554"/>
      <c r="L3554"/>
      <c r="M3554"/>
      <c r="N3554"/>
      <c r="O3554"/>
      <c r="P3554"/>
      <c r="Q3554"/>
      <c r="R3554"/>
      <c r="S3554" s="23"/>
      <c r="T3554"/>
      <c r="U3554"/>
      <c r="V3554"/>
      <c r="W3554"/>
      <c r="X3554"/>
      <c r="Y3554"/>
      <c r="Z3554"/>
      <c r="AA3554"/>
      <c r="AB3554" s="23"/>
      <c r="AC3554"/>
      <c r="AD3554"/>
      <c r="AE3554"/>
      <c r="AF3554" s="23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</row>
    <row r="3555" spans="1:61" ht="14.5" x14ac:dyDescent="0.35">
      <c r="A3555"/>
      <c r="B3555"/>
      <c r="C3555"/>
      <c r="D3555"/>
      <c r="E3555"/>
      <c r="F3555"/>
      <c r="G3555"/>
      <c r="H3555"/>
      <c r="I3555" s="23"/>
      <c r="J3555"/>
      <c r="K3555"/>
      <c r="L3555"/>
      <c r="M3555"/>
      <c r="N3555"/>
      <c r="O3555"/>
      <c r="P3555"/>
      <c r="Q3555"/>
      <c r="R3555"/>
      <c r="S3555" s="23"/>
      <c r="T3555"/>
      <c r="U3555"/>
      <c r="V3555"/>
      <c r="W3555"/>
      <c r="X3555"/>
      <c r="Y3555"/>
      <c r="Z3555"/>
      <c r="AA3555"/>
      <c r="AB3555" s="23"/>
      <c r="AC3555"/>
      <c r="AD3555"/>
      <c r="AE3555"/>
      <c r="AF3555" s="23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</row>
    <row r="3556" spans="1:61" ht="14.5" x14ac:dyDescent="0.35">
      <c r="A3556"/>
      <c r="B3556"/>
      <c r="C3556"/>
      <c r="D3556"/>
      <c r="E3556"/>
      <c r="F3556"/>
      <c r="G3556"/>
      <c r="H3556"/>
      <c r="I3556" s="23"/>
      <c r="J3556"/>
      <c r="K3556"/>
      <c r="L3556"/>
      <c r="M3556"/>
      <c r="N3556"/>
      <c r="O3556"/>
      <c r="P3556"/>
      <c r="Q3556"/>
      <c r="R3556"/>
      <c r="S3556" s="23"/>
      <c r="T3556"/>
      <c r="U3556"/>
      <c r="V3556"/>
      <c r="W3556"/>
      <c r="X3556"/>
      <c r="Y3556"/>
      <c r="Z3556"/>
      <c r="AA3556"/>
      <c r="AB3556" s="23"/>
      <c r="AC3556"/>
      <c r="AD3556"/>
      <c r="AE3556"/>
      <c r="AF3556" s="23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</row>
    <row r="3557" spans="1:61" ht="14.5" x14ac:dyDescent="0.35">
      <c r="A3557"/>
      <c r="B3557"/>
      <c r="C3557"/>
      <c r="D3557"/>
      <c r="E3557"/>
      <c r="F3557"/>
      <c r="G3557"/>
      <c r="H3557"/>
      <c r="I3557" s="23"/>
      <c r="J3557"/>
      <c r="K3557"/>
      <c r="L3557"/>
      <c r="M3557"/>
      <c r="N3557"/>
      <c r="O3557"/>
      <c r="P3557"/>
      <c r="Q3557"/>
      <c r="R3557"/>
      <c r="S3557" s="23"/>
      <c r="T3557"/>
      <c r="U3557"/>
      <c r="V3557"/>
      <c r="W3557"/>
      <c r="X3557"/>
      <c r="Y3557"/>
      <c r="Z3557"/>
      <c r="AA3557"/>
      <c r="AB3557" s="23"/>
      <c r="AC3557"/>
      <c r="AD3557"/>
      <c r="AE3557"/>
      <c r="AF3557" s="23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</row>
    <row r="3558" spans="1:61" ht="14.5" x14ac:dyDescent="0.35">
      <c r="A3558"/>
      <c r="B3558"/>
      <c r="C3558"/>
      <c r="D3558"/>
      <c r="E3558"/>
      <c r="F3558"/>
      <c r="G3558"/>
      <c r="H3558"/>
      <c r="I3558" s="23"/>
      <c r="J3558"/>
      <c r="K3558"/>
      <c r="L3558"/>
      <c r="M3558"/>
      <c r="N3558"/>
      <c r="O3558"/>
      <c r="P3558"/>
      <c r="Q3558"/>
      <c r="R3558"/>
      <c r="S3558" s="23"/>
      <c r="T3558"/>
      <c r="U3558"/>
      <c r="V3558"/>
      <c r="W3558"/>
      <c r="X3558"/>
      <c r="Y3558"/>
      <c r="Z3558"/>
      <c r="AA3558"/>
      <c r="AB3558" s="23"/>
      <c r="AC3558"/>
      <c r="AD3558"/>
      <c r="AE3558"/>
      <c r="AF3558" s="23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</row>
    <row r="3559" spans="1:61" ht="14.5" x14ac:dyDescent="0.35">
      <c r="A3559"/>
      <c r="B3559"/>
      <c r="C3559"/>
      <c r="D3559"/>
      <c r="E3559"/>
      <c r="F3559"/>
      <c r="G3559"/>
      <c r="H3559"/>
      <c r="I3559" s="23"/>
      <c r="J3559"/>
      <c r="K3559"/>
      <c r="L3559"/>
      <c r="M3559"/>
      <c r="N3559"/>
      <c r="O3559"/>
      <c r="P3559"/>
      <c r="Q3559"/>
      <c r="R3559"/>
      <c r="S3559" s="23"/>
      <c r="T3559"/>
      <c r="U3559"/>
      <c r="V3559"/>
      <c r="W3559"/>
      <c r="X3559"/>
      <c r="Y3559"/>
      <c r="Z3559"/>
      <c r="AA3559"/>
      <c r="AB3559" s="23"/>
      <c r="AC3559"/>
      <c r="AD3559"/>
      <c r="AE3559"/>
      <c r="AF3559" s="23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</row>
    <row r="3560" spans="1:61" ht="14.5" x14ac:dyDescent="0.35">
      <c r="A3560"/>
      <c r="B3560"/>
      <c r="C3560"/>
      <c r="D3560"/>
      <c r="E3560"/>
      <c r="F3560"/>
      <c r="G3560"/>
      <c r="H3560"/>
      <c r="I3560" s="23"/>
      <c r="J3560"/>
      <c r="K3560"/>
      <c r="L3560"/>
      <c r="M3560"/>
      <c r="N3560"/>
      <c r="O3560"/>
      <c r="P3560"/>
      <c r="Q3560"/>
      <c r="R3560"/>
      <c r="S3560" s="23"/>
      <c r="T3560"/>
      <c r="U3560"/>
      <c r="V3560"/>
      <c r="W3560"/>
      <c r="X3560"/>
      <c r="Y3560"/>
      <c r="Z3560"/>
      <c r="AA3560"/>
      <c r="AB3560" s="23"/>
      <c r="AC3560"/>
      <c r="AD3560"/>
      <c r="AE3560"/>
      <c r="AF3560" s="23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</row>
    <row r="3561" spans="1:61" ht="14.5" x14ac:dyDescent="0.35">
      <c r="A3561"/>
      <c r="B3561"/>
      <c r="C3561"/>
      <c r="D3561"/>
      <c r="E3561"/>
      <c r="F3561"/>
      <c r="G3561"/>
      <c r="H3561"/>
      <c r="I3561" s="23"/>
      <c r="J3561"/>
      <c r="K3561"/>
      <c r="L3561"/>
      <c r="M3561"/>
      <c r="N3561"/>
      <c r="O3561"/>
      <c r="P3561"/>
      <c r="Q3561"/>
      <c r="R3561"/>
      <c r="S3561" s="23"/>
      <c r="T3561"/>
      <c r="U3561"/>
      <c r="V3561"/>
      <c r="W3561"/>
      <c r="X3561"/>
      <c r="Y3561"/>
      <c r="Z3561"/>
      <c r="AA3561"/>
      <c r="AB3561" s="23"/>
      <c r="AC3561"/>
      <c r="AD3561"/>
      <c r="AE3561"/>
      <c r="AF3561" s="23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</row>
    <row r="3562" spans="1:61" ht="14.5" x14ac:dyDescent="0.35">
      <c r="A3562"/>
      <c r="B3562"/>
      <c r="C3562"/>
      <c r="D3562"/>
      <c r="E3562"/>
      <c r="F3562"/>
      <c r="G3562"/>
      <c r="H3562"/>
      <c r="I3562" s="23"/>
      <c r="J3562"/>
      <c r="K3562"/>
      <c r="L3562"/>
      <c r="M3562"/>
      <c r="N3562"/>
      <c r="O3562"/>
      <c r="P3562"/>
      <c r="Q3562"/>
      <c r="R3562"/>
      <c r="S3562" s="23"/>
      <c r="T3562"/>
      <c r="U3562"/>
      <c r="V3562"/>
      <c r="W3562"/>
      <c r="X3562"/>
      <c r="Y3562"/>
      <c r="Z3562"/>
      <c r="AA3562"/>
      <c r="AB3562" s="23"/>
      <c r="AC3562"/>
      <c r="AD3562"/>
      <c r="AE3562"/>
      <c r="AF3562" s="23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</row>
    <row r="3563" spans="1:61" ht="14.5" x14ac:dyDescent="0.35">
      <c r="A3563"/>
      <c r="B3563"/>
      <c r="C3563"/>
      <c r="D3563"/>
      <c r="E3563"/>
      <c r="F3563"/>
      <c r="G3563"/>
      <c r="H3563"/>
      <c r="I3563" s="23"/>
      <c r="J3563"/>
      <c r="K3563"/>
      <c r="L3563"/>
      <c r="M3563"/>
      <c r="N3563"/>
      <c r="O3563"/>
      <c r="P3563"/>
      <c r="Q3563"/>
      <c r="R3563"/>
      <c r="S3563" s="23"/>
      <c r="T3563"/>
      <c r="U3563"/>
      <c r="V3563"/>
      <c r="W3563"/>
      <c r="X3563"/>
      <c r="Y3563"/>
      <c r="Z3563"/>
      <c r="AA3563"/>
      <c r="AB3563" s="23"/>
      <c r="AC3563"/>
      <c r="AD3563"/>
      <c r="AE3563"/>
      <c r="AF3563" s="2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</row>
    <row r="3564" spans="1:61" ht="14.5" x14ac:dyDescent="0.35">
      <c r="A3564"/>
      <c r="B3564"/>
      <c r="C3564"/>
      <c r="D3564"/>
      <c r="E3564"/>
      <c r="F3564"/>
      <c r="G3564"/>
      <c r="H3564"/>
      <c r="I3564" s="23"/>
      <c r="J3564"/>
      <c r="K3564"/>
      <c r="L3564"/>
      <c r="M3564"/>
      <c r="N3564"/>
      <c r="O3564"/>
      <c r="P3564"/>
      <c r="Q3564"/>
      <c r="R3564"/>
      <c r="S3564" s="23"/>
      <c r="T3564"/>
      <c r="U3564"/>
      <c r="V3564"/>
      <c r="W3564"/>
      <c r="X3564"/>
      <c r="Y3564"/>
      <c r="Z3564"/>
      <c r="AA3564"/>
      <c r="AB3564" s="23"/>
      <c r="AC3564"/>
      <c r="AD3564"/>
      <c r="AE3564"/>
      <c r="AF3564" s="23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</row>
    <row r="3565" spans="1:61" ht="14.5" x14ac:dyDescent="0.35">
      <c r="A3565"/>
      <c r="B3565"/>
      <c r="C3565"/>
      <c r="D3565"/>
      <c r="E3565"/>
      <c r="F3565"/>
      <c r="G3565"/>
      <c r="H3565"/>
      <c r="I3565" s="23"/>
      <c r="J3565"/>
      <c r="K3565"/>
      <c r="L3565"/>
      <c r="M3565"/>
      <c r="N3565"/>
      <c r="O3565"/>
      <c r="P3565"/>
      <c r="Q3565"/>
      <c r="R3565"/>
      <c r="S3565" s="23"/>
      <c r="T3565"/>
      <c r="U3565"/>
      <c r="V3565"/>
      <c r="W3565"/>
      <c r="X3565"/>
      <c r="Y3565"/>
      <c r="Z3565"/>
      <c r="AA3565"/>
      <c r="AB3565" s="23"/>
      <c r="AC3565"/>
      <c r="AD3565"/>
      <c r="AE3565"/>
      <c r="AF3565" s="23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</row>
    <row r="3566" spans="1:61" ht="14.5" x14ac:dyDescent="0.35">
      <c r="A3566"/>
      <c r="B3566"/>
      <c r="C3566"/>
      <c r="D3566"/>
      <c r="E3566"/>
      <c r="F3566"/>
      <c r="G3566"/>
      <c r="H3566"/>
      <c r="I3566" s="23"/>
      <c r="J3566"/>
      <c r="K3566"/>
      <c r="L3566"/>
      <c r="M3566"/>
      <c r="N3566"/>
      <c r="O3566"/>
      <c r="P3566"/>
      <c r="Q3566"/>
      <c r="R3566"/>
      <c r="S3566" s="23"/>
      <c r="T3566"/>
      <c r="U3566"/>
      <c r="V3566"/>
      <c r="W3566"/>
      <c r="X3566"/>
      <c r="Y3566"/>
      <c r="Z3566"/>
      <c r="AA3566"/>
      <c r="AB3566" s="23"/>
      <c r="AC3566"/>
      <c r="AD3566"/>
      <c r="AE3566"/>
      <c r="AF3566" s="23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</row>
    <row r="3567" spans="1:61" ht="14.5" x14ac:dyDescent="0.35">
      <c r="A3567"/>
      <c r="B3567"/>
      <c r="C3567"/>
      <c r="D3567"/>
      <c r="E3567"/>
      <c r="F3567"/>
      <c r="G3567"/>
      <c r="H3567"/>
      <c r="I3567" s="23"/>
      <c r="J3567"/>
      <c r="K3567"/>
      <c r="L3567"/>
      <c r="M3567"/>
      <c r="N3567"/>
      <c r="O3567"/>
      <c r="P3567"/>
      <c r="Q3567"/>
      <c r="R3567"/>
      <c r="S3567" s="23"/>
      <c r="T3567"/>
      <c r="U3567"/>
      <c r="V3567"/>
      <c r="W3567"/>
      <c r="X3567"/>
      <c r="Y3567"/>
      <c r="Z3567"/>
      <c r="AA3567"/>
      <c r="AB3567" s="23"/>
      <c r="AC3567"/>
      <c r="AD3567"/>
      <c r="AE3567"/>
      <c r="AF3567" s="23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</row>
    <row r="3568" spans="1:61" ht="14.5" x14ac:dyDescent="0.35">
      <c r="A3568"/>
      <c r="B3568"/>
      <c r="C3568"/>
      <c r="D3568"/>
      <c r="E3568"/>
      <c r="F3568"/>
      <c r="G3568"/>
      <c r="H3568"/>
      <c r="I3568" s="23"/>
      <c r="J3568"/>
      <c r="K3568"/>
      <c r="L3568"/>
      <c r="M3568"/>
      <c r="N3568"/>
      <c r="O3568"/>
      <c r="P3568"/>
      <c r="Q3568"/>
      <c r="R3568"/>
      <c r="S3568" s="23"/>
      <c r="T3568"/>
      <c r="U3568"/>
      <c r="V3568"/>
      <c r="W3568"/>
      <c r="X3568"/>
      <c r="Y3568"/>
      <c r="Z3568"/>
      <c r="AA3568"/>
      <c r="AB3568" s="23"/>
      <c r="AC3568"/>
      <c r="AD3568"/>
      <c r="AE3568"/>
      <c r="AF3568" s="23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</row>
    <row r="3569" spans="1:61" ht="14.5" x14ac:dyDescent="0.35">
      <c r="A3569"/>
      <c r="B3569"/>
      <c r="C3569"/>
      <c r="D3569"/>
      <c r="E3569"/>
      <c r="F3569"/>
      <c r="G3569"/>
      <c r="H3569"/>
      <c r="I3569" s="23"/>
      <c r="J3569"/>
      <c r="K3569"/>
      <c r="L3569"/>
      <c r="M3569"/>
      <c r="N3569"/>
      <c r="O3569"/>
      <c r="P3569"/>
      <c r="Q3569"/>
      <c r="R3569"/>
      <c r="S3569" s="23"/>
      <c r="T3569"/>
      <c r="U3569"/>
      <c r="V3569"/>
      <c r="W3569"/>
      <c r="X3569"/>
      <c r="Y3569"/>
      <c r="Z3569"/>
      <c r="AA3569"/>
      <c r="AB3569" s="23"/>
      <c r="AC3569"/>
      <c r="AD3569"/>
      <c r="AE3569"/>
      <c r="AF3569" s="23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</row>
    <row r="3570" spans="1:61" ht="14.5" x14ac:dyDescent="0.35">
      <c r="A3570"/>
      <c r="B3570"/>
      <c r="C3570"/>
      <c r="D3570"/>
      <c r="E3570"/>
      <c r="F3570"/>
      <c r="G3570"/>
      <c r="H3570"/>
      <c r="I3570" s="23"/>
      <c r="J3570"/>
      <c r="K3570"/>
      <c r="L3570"/>
      <c r="M3570"/>
      <c r="N3570"/>
      <c r="O3570"/>
      <c r="P3570"/>
      <c r="Q3570"/>
      <c r="R3570"/>
      <c r="S3570" s="23"/>
      <c r="T3570"/>
      <c r="U3570"/>
      <c r="V3570"/>
      <c r="W3570"/>
      <c r="X3570"/>
      <c r="Y3570"/>
      <c r="Z3570"/>
      <c r="AA3570"/>
      <c r="AB3570" s="23"/>
      <c r="AC3570"/>
      <c r="AD3570"/>
      <c r="AE3570"/>
      <c r="AF3570" s="23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</row>
    <row r="3571" spans="1:61" ht="14.5" x14ac:dyDescent="0.35">
      <c r="A3571"/>
      <c r="B3571"/>
      <c r="C3571"/>
      <c r="D3571"/>
      <c r="E3571"/>
      <c r="F3571"/>
      <c r="G3571"/>
      <c r="H3571"/>
      <c r="I3571" s="23"/>
      <c r="J3571"/>
      <c r="K3571"/>
      <c r="L3571"/>
      <c r="M3571"/>
      <c r="N3571"/>
      <c r="O3571"/>
      <c r="P3571"/>
      <c r="Q3571"/>
      <c r="R3571"/>
      <c r="S3571" s="23"/>
      <c r="T3571"/>
      <c r="U3571"/>
      <c r="V3571"/>
      <c r="W3571"/>
      <c r="X3571"/>
      <c r="Y3571"/>
      <c r="Z3571"/>
      <c r="AA3571"/>
      <c r="AB3571" s="23"/>
      <c r="AC3571"/>
      <c r="AD3571"/>
      <c r="AE3571"/>
      <c r="AF3571" s="23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</row>
    <row r="3572" spans="1:61" ht="14.5" x14ac:dyDescent="0.35">
      <c r="A3572"/>
      <c r="B3572"/>
      <c r="C3572"/>
      <c r="D3572"/>
      <c r="E3572"/>
      <c r="F3572"/>
      <c r="G3572"/>
      <c r="H3572"/>
      <c r="I3572" s="23"/>
      <c r="J3572"/>
      <c r="K3572"/>
      <c r="L3572"/>
      <c r="M3572"/>
      <c r="N3572"/>
      <c r="O3572"/>
      <c r="P3572"/>
      <c r="Q3572"/>
      <c r="R3572"/>
      <c r="S3572" s="23"/>
      <c r="T3572"/>
      <c r="U3572"/>
      <c r="V3572"/>
      <c r="W3572"/>
      <c r="X3572"/>
      <c r="Y3572"/>
      <c r="Z3572"/>
      <c r="AA3572"/>
      <c r="AB3572" s="23"/>
      <c r="AC3572"/>
      <c r="AD3572"/>
      <c r="AE3572"/>
      <c r="AF3572" s="23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</row>
    <row r="3573" spans="1:61" ht="14.5" x14ac:dyDescent="0.35">
      <c r="A3573"/>
      <c r="B3573"/>
      <c r="C3573"/>
      <c r="D3573"/>
      <c r="E3573"/>
      <c r="F3573"/>
      <c r="G3573"/>
      <c r="H3573"/>
      <c r="I3573" s="23"/>
      <c r="J3573"/>
      <c r="K3573"/>
      <c r="L3573"/>
      <c r="M3573"/>
      <c r="N3573"/>
      <c r="O3573"/>
      <c r="P3573"/>
      <c r="Q3573"/>
      <c r="R3573"/>
      <c r="S3573" s="23"/>
      <c r="T3573"/>
      <c r="U3573"/>
      <c r="V3573"/>
      <c r="W3573"/>
      <c r="X3573"/>
      <c r="Y3573"/>
      <c r="Z3573"/>
      <c r="AA3573"/>
      <c r="AB3573" s="23"/>
      <c r="AC3573"/>
      <c r="AD3573"/>
      <c r="AE3573"/>
      <c r="AF3573" s="2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</row>
    <row r="3574" spans="1:61" ht="14.5" x14ac:dyDescent="0.35">
      <c r="A3574"/>
      <c r="B3574"/>
      <c r="C3574"/>
      <c r="D3574"/>
      <c r="E3574"/>
      <c r="F3574"/>
      <c r="G3574"/>
      <c r="H3574"/>
      <c r="I3574" s="23"/>
      <c r="J3574"/>
      <c r="K3574"/>
      <c r="L3574"/>
      <c r="M3574"/>
      <c r="N3574"/>
      <c r="O3574"/>
      <c r="P3574"/>
      <c r="Q3574"/>
      <c r="R3574"/>
      <c r="S3574" s="23"/>
      <c r="T3574"/>
      <c r="U3574"/>
      <c r="V3574"/>
      <c r="W3574"/>
      <c r="X3574"/>
      <c r="Y3574"/>
      <c r="Z3574"/>
      <c r="AA3574"/>
      <c r="AB3574" s="23"/>
      <c r="AC3574"/>
      <c r="AD3574"/>
      <c r="AE3574"/>
      <c r="AF3574" s="23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</row>
    <row r="3575" spans="1:61" ht="14.5" x14ac:dyDescent="0.35">
      <c r="A3575"/>
      <c r="B3575"/>
      <c r="C3575"/>
      <c r="D3575"/>
      <c r="E3575"/>
      <c r="F3575"/>
      <c r="G3575"/>
      <c r="H3575"/>
      <c r="I3575" s="23"/>
      <c r="J3575"/>
      <c r="K3575"/>
      <c r="L3575"/>
      <c r="M3575"/>
      <c r="N3575"/>
      <c r="O3575"/>
      <c r="P3575"/>
      <c r="Q3575"/>
      <c r="R3575"/>
      <c r="S3575" s="23"/>
      <c r="T3575"/>
      <c r="U3575"/>
      <c r="V3575"/>
      <c r="W3575"/>
      <c r="X3575"/>
      <c r="Y3575"/>
      <c r="Z3575"/>
      <c r="AA3575"/>
      <c r="AB3575" s="23"/>
      <c r="AC3575"/>
      <c r="AD3575"/>
      <c r="AE3575"/>
      <c r="AF3575" s="23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</row>
    <row r="3576" spans="1:61" ht="14.5" x14ac:dyDescent="0.35">
      <c r="A3576"/>
      <c r="B3576"/>
      <c r="C3576"/>
      <c r="D3576"/>
      <c r="E3576"/>
      <c r="F3576"/>
      <c r="G3576"/>
      <c r="H3576"/>
      <c r="I3576" s="23"/>
      <c r="J3576"/>
      <c r="K3576"/>
      <c r="L3576"/>
      <c r="M3576"/>
      <c r="N3576"/>
      <c r="O3576"/>
      <c r="P3576"/>
      <c r="Q3576"/>
      <c r="R3576"/>
      <c r="S3576" s="23"/>
      <c r="T3576"/>
      <c r="U3576"/>
      <c r="V3576"/>
      <c r="W3576"/>
      <c r="X3576"/>
      <c r="Y3576"/>
      <c r="Z3576"/>
      <c r="AA3576"/>
      <c r="AB3576" s="23"/>
      <c r="AC3576"/>
      <c r="AD3576"/>
      <c r="AE3576"/>
      <c r="AF3576" s="23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</row>
    <row r="3577" spans="1:61" ht="14.5" x14ac:dyDescent="0.35">
      <c r="A3577"/>
      <c r="B3577"/>
      <c r="C3577"/>
      <c r="D3577"/>
      <c r="E3577"/>
      <c r="F3577"/>
      <c r="G3577"/>
      <c r="H3577"/>
      <c r="I3577" s="23"/>
      <c r="J3577"/>
      <c r="K3577"/>
      <c r="L3577"/>
      <c r="M3577"/>
      <c r="N3577"/>
      <c r="O3577"/>
      <c r="P3577"/>
      <c r="Q3577"/>
      <c r="R3577"/>
      <c r="S3577" s="23"/>
      <c r="T3577"/>
      <c r="U3577"/>
      <c r="V3577"/>
      <c r="W3577"/>
      <c r="X3577"/>
      <c r="Y3577"/>
      <c r="Z3577"/>
      <c r="AA3577"/>
      <c r="AB3577" s="23"/>
      <c r="AC3577"/>
      <c r="AD3577"/>
      <c r="AE3577"/>
      <c r="AF3577" s="23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</row>
    <row r="3578" spans="1:61" ht="14.5" x14ac:dyDescent="0.35">
      <c r="A3578"/>
      <c r="B3578"/>
      <c r="C3578"/>
      <c r="D3578"/>
      <c r="E3578"/>
      <c r="F3578"/>
      <c r="G3578"/>
      <c r="H3578"/>
      <c r="I3578" s="23"/>
      <c r="J3578"/>
      <c r="K3578"/>
      <c r="L3578"/>
      <c r="M3578"/>
      <c r="N3578"/>
      <c r="O3578"/>
      <c r="P3578"/>
      <c r="Q3578"/>
      <c r="R3578"/>
      <c r="S3578" s="23"/>
      <c r="T3578"/>
      <c r="U3578"/>
      <c r="V3578"/>
      <c r="W3578"/>
      <c r="X3578"/>
      <c r="Y3578"/>
      <c r="Z3578"/>
      <c r="AA3578"/>
      <c r="AB3578" s="23"/>
      <c r="AC3578"/>
      <c r="AD3578"/>
      <c r="AE3578"/>
      <c r="AF3578" s="23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</row>
    <row r="3579" spans="1:61" ht="14.5" x14ac:dyDescent="0.35">
      <c r="A3579"/>
      <c r="B3579"/>
      <c r="C3579"/>
      <c r="D3579"/>
      <c r="E3579"/>
      <c r="F3579"/>
      <c r="G3579"/>
      <c r="H3579"/>
      <c r="I3579" s="23"/>
      <c r="J3579"/>
      <c r="K3579"/>
      <c r="L3579"/>
      <c r="M3579"/>
      <c r="N3579"/>
      <c r="O3579"/>
      <c r="P3579"/>
      <c r="Q3579"/>
      <c r="R3579"/>
      <c r="S3579" s="23"/>
      <c r="T3579"/>
      <c r="U3579"/>
      <c r="V3579"/>
      <c r="W3579"/>
      <c r="X3579"/>
      <c r="Y3579"/>
      <c r="Z3579"/>
      <c r="AA3579"/>
      <c r="AB3579" s="23"/>
      <c r="AC3579"/>
      <c r="AD3579"/>
      <c r="AE3579"/>
      <c r="AF3579" s="23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</row>
    <row r="3580" spans="1:61" ht="14.5" x14ac:dyDescent="0.35">
      <c r="A3580"/>
      <c r="B3580"/>
      <c r="C3580"/>
      <c r="D3580"/>
      <c r="E3580"/>
      <c r="F3580"/>
      <c r="G3580"/>
      <c r="H3580"/>
      <c r="I3580" s="23"/>
      <c r="J3580"/>
      <c r="K3580"/>
      <c r="L3580"/>
      <c r="M3580"/>
      <c r="N3580"/>
      <c r="O3580"/>
      <c r="P3580"/>
      <c r="Q3580"/>
      <c r="R3580"/>
      <c r="S3580" s="23"/>
      <c r="T3580"/>
      <c r="U3580"/>
      <c r="V3580"/>
      <c r="W3580"/>
      <c r="X3580"/>
      <c r="Y3580"/>
      <c r="Z3580"/>
      <c r="AA3580"/>
      <c r="AB3580" s="23"/>
      <c r="AC3580"/>
      <c r="AD3580"/>
      <c r="AE3580"/>
      <c r="AF3580" s="23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</row>
    <row r="3581" spans="1:61" ht="14.5" x14ac:dyDescent="0.35">
      <c r="A3581"/>
      <c r="B3581"/>
      <c r="C3581"/>
      <c r="D3581"/>
      <c r="E3581"/>
      <c r="F3581"/>
      <c r="G3581"/>
      <c r="H3581"/>
      <c r="I3581" s="23"/>
      <c r="J3581"/>
      <c r="K3581"/>
      <c r="L3581"/>
      <c r="M3581"/>
      <c r="N3581"/>
      <c r="O3581"/>
      <c r="P3581"/>
      <c r="Q3581"/>
      <c r="R3581"/>
      <c r="S3581" s="23"/>
      <c r="T3581"/>
      <c r="U3581"/>
      <c r="V3581"/>
      <c r="W3581"/>
      <c r="X3581"/>
      <c r="Y3581"/>
      <c r="Z3581"/>
      <c r="AA3581"/>
      <c r="AB3581" s="23"/>
      <c r="AC3581"/>
      <c r="AD3581"/>
      <c r="AE3581"/>
      <c r="AF3581" s="23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</row>
    <row r="3582" spans="1:61" ht="14.5" x14ac:dyDescent="0.35">
      <c r="A3582"/>
      <c r="B3582"/>
      <c r="C3582"/>
      <c r="D3582"/>
      <c r="E3582"/>
      <c r="F3582"/>
      <c r="G3582"/>
      <c r="H3582"/>
      <c r="I3582" s="23"/>
      <c r="J3582"/>
      <c r="K3582"/>
      <c r="L3582"/>
      <c r="M3582"/>
      <c r="N3582"/>
      <c r="O3582"/>
      <c r="P3582"/>
      <c r="Q3582"/>
      <c r="R3582"/>
      <c r="S3582" s="23"/>
      <c r="T3582"/>
      <c r="U3582"/>
      <c r="V3582"/>
      <c r="W3582"/>
      <c r="X3582"/>
      <c r="Y3582"/>
      <c r="Z3582"/>
      <c r="AA3582"/>
      <c r="AB3582" s="23"/>
      <c r="AC3582"/>
      <c r="AD3582"/>
      <c r="AE3582"/>
      <c r="AF3582" s="23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</row>
    <row r="3583" spans="1:61" ht="14.5" x14ac:dyDescent="0.35">
      <c r="A3583"/>
      <c r="B3583"/>
      <c r="C3583"/>
      <c r="D3583"/>
      <c r="E3583"/>
      <c r="F3583"/>
      <c r="G3583"/>
      <c r="H3583"/>
      <c r="I3583" s="23"/>
      <c r="J3583"/>
      <c r="K3583"/>
      <c r="L3583"/>
      <c r="M3583"/>
      <c r="N3583"/>
      <c r="O3583"/>
      <c r="P3583"/>
      <c r="Q3583"/>
      <c r="R3583"/>
      <c r="S3583" s="23"/>
      <c r="T3583"/>
      <c r="U3583"/>
      <c r="V3583"/>
      <c r="W3583"/>
      <c r="X3583"/>
      <c r="Y3583"/>
      <c r="Z3583"/>
      <c r="AA3583"/>
      <c r="AB3583" s="23"/>
      <c r="AC3583"/>
      <c r="AD3583"/>
      <c r="AE3583"/>
      <c r="AF3583" s="2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</row>
    <row r="3584" spans="1:61" ht="14.5" x14ac:dyDescent="0.35">
      <c r="A3584"/>
      <c r="B3584"/>
      <c r="C3584"/>
      <c r="D3584"/>
      <c r="E3584"/>
      <c r="F3584"/>
      <c r="G3584"/>
      <c r="H3584"/>
      <c r="I3584" s="23"/>
      <c r="J3584"/>
      <c r="K3584"/>
      <c r="L3584"/>
      <c r="M3584"/>
      <c r="N3584"/>
      <c r="O3584"/>
      <c r="P3584"/>
      <c r="Q3584"/>
      <c r="R3584"/>
      <c r="S3584" s="23"/>
      <c r="T3584"/>
      <c r="U3584"/>
      <c r="V3584"/>
      <c r="W3584"/>
      <c r="X3584"/>
      <c r="Y3584"/>
      <c r="Z3584"/>
      <c r="AA3584"/>
      <c r="AB3584" s="23"/>
      <c r="AC3584"/>
      <c r="AD3584"/>
      <c r="AE3584"/>
      <c r="AF3584" s="23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</row>
    <row r="3585" spans="1:61" ht="14.5" x14ac:dyDescent="0.35">
      <c r="A3585"/>
      <c r="B3585"/>
      <c r="C3585"/>
      <c r="D3585"/>
      <c r="E3585"/>
      <c r="F3585"/>
      <c r="G3585"/>
      <c r="H3585"/>
      <c r="I3585" s="23"/>
      <c r="J3585"/>
      <c r="K3585"/>
      <c r="L3585"/>
      <c r="M3585"/>
      <c r="N3585"/>
      <c r="O3585"/>
      <c r="P3585"/>
      <c r="Q3585"/>
      <c r="R3585"/>
      <c r="S3585" s="23"/>
      <c r="T3585"/>
      <c r="U3585"/>
      <c r="V3585"/>
      <c r="W3585"/>
      <c r="X3585"/>
      <c r="Y3585"/>
      <c r="Z3585"/>
      <c r="AA3585"/>
      <c r="AB3585" s="23"/>
      <c r="AC3585"/>
      <c r="AD3585"/>
      <c r="AE3585"/>
      <c r="AF3585" s="23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</row>
    <row r="3586" spans="1:61" ht="14.5" x14ac:dyDescent="0.35">
      <c r="A3586"/>
      <c r="B3586"/>
      <c r="C3586"/>
      <c r="D3586"/>
      <c r="E3586"/>
      <c r="F3586"/>
      <c r="G3586"/>
      <c r="H3586"/>
      <c r="I3586" s="23"/>
      <c r="J3586"/>
      <c r="K3586"/>
      <c r="L3586"/>
      <c r="M3586"/>
      <c r="N3586"/>
      <c r="O3586"/>
      <c r="P3586"/>
      <c r="Q3586"/>
      <c r="R3586"/>
      <c r="S3586" s="23"/>
      <c r="T3586"/>
      <c r="U3586"/>
      <c r="V3586"/>
      <c r="W3586"/>
      <c r="X3586"/>
      <c r="Y3586"/>
      <c r="Z3586"/>
      <c r="AA3586"/>
      <c r="AB3586" s="23"/>
      <c r="AC3586"/>
      <c r="AD3586"/>
      <c r="AE3586"/>
      <c r="AF3586" s="23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</row>
    <row r="3587" spans="1:61" ht="14.5" x14ac:dyDescent="0.35">
      <c r="A3587"/>
      <c r="B3587"/>
      <c r="C3587"/>
      <c r="D3587"/>
      <c r="E3587"/>
      <c r="F3587"/>
      <c r="G3587"/>
      <c r="H3587"/>
      <c r="I3587" s="23"/>
      <c r="J3587"/>
      <c r="K3587"/>
      <c r="L3587"/>
      <c r="M3587"/>
      <c r="N3587"/>
      <c r="O3587"/>
      <c r="P3587"/>
      <c r="Q3587"/>
      <c r="R3587"/>
      <c r="S3587" s="23"/>
      <c r="T3587"/>
      <c r="U3587"/>
      <c r="V3587"/>
      <c r="W3587"/>
      <c r="X3587"/>
      <c r="Y3587"/>
      <c r="Z3587"/>
      <c r="AA3587"/>
      <c r="AB3587" s="23"/>
      <c r="AC3587"/>
      <c r="AD3587"/>
      <c r="AE3587"/>
      <c r="AF3587" s="23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</row>
    <row r="3588" spans="1:61" ht="14.5" x14ac:dyDescent="0.35">
      <c r="A3588"/>
      <c r="B3588"/>
      <c r="C3588"/>
      <c r="D3588"/>
      <c r="E3588"/>
      <c r="F3588"/>
      <c r="G3588"/>
      <c r="H3588"/>
      <c r="I3588" s="23"/>
      <c r="J3588"/>
      <c r="K3588"/>
      <c r="L3588"/>
      <c r="M3588"/>
      <c r="N3588"/>
      <c r="O3588"/>
      <c r="P3588"/>
      <c r="Q3588"/>
      <c r="R3588"/>
      <c r="S3588" s="23"/>
      <c r="T3588"/>
      <c r="U3588"/>
      <c r="V3588"/>
      <c r="W3588"/>
      <c r="X3588"/>
      <c r="Y3588"/>
      <c r="Z3588"/>
      <c r="AA3588"/>
      <c r="AB3588" s="23"/>
      <c r="AC3588"/>
      <c r="AD3588"/>
      <c r="AE3588"/>
      <c r="AF3588" s="23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</row>
    <row r="3589" spans="1:61" ht="14.5" x14ac:dyDescent="0.35">
      <c r="A3589"/>
      <c r="B3589"/>
      <c r="C3589"/>
      <c r="D3589"/>
      <c r="E3589"/>
      <c r="F3589"/>
      <c r="G3589"/>
      <c r="H3589"/>
      <c r="I3589" s="23"/>
      <c r="J3589"/>
      <c r="K3589"/>
      <c r="L3589"/>
      <c r="M3589"/>
      <c r="N3589"/>
      <c r="O3589"/>
      <c r="P3589"/>
      <c r="Q3589"/>
      <c r="R3589"/>
      <c r="S3589" s="23"/>
      <c r="T3589"/>
      <c r="U3589"/>
      <c r="V3589"/>
      <c r="W3589"/>
      <c r="X3589"/>
      <c r="Y3589"/>
      <c r="Z3589"/>
      <c r="AA3589"/>
      <c r="AB3589" s="23"/>
      <c r="AC3589"/>
      <c r="AD3589"/>
      <c r="AE3589"/>
      <c r="AF3589" s="23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</row>
    <row r="3590" spans="1:61" ht="14.5" x14ac:dyDescent="0.35">
      <c r="A3590"/>
      <c r="B3590"/>
      <c r="C3590"/>
      <c r="D3590"/>
      <c r="E3590"/>
      <c r="F3590"/>
      <c r="G3590"/>
      <c r="H3590"/>
      <c r="I3590" s="23"/>
      <c r="J3590"/>
      <c r="K3590"/>
      <c r="L3590"/>
      <c r="M3590"/>
      <c r="N3590"/>
      <c r="O3590"/>
      <c r="P3590"/>
      <c r="Q3590"/>
      <c r="R3590"/>
      <c r="S3590" s="23"/>
      <c r="T3590"/>
      <c r="U3590"/>
      <c r="V3590"/>
      <c r="W3590"/>
      <c r="X3590"/>
      <c r="Y3590"/>
      <c r="Z3590"/>
      <c r="AA3590"/>
      <c r="AB3590" s="23"/>
      <c r="AC3590"/>
      <c r="AD3590"/>
      <c r="AE3590"/>
      <c r="AF3590" s="23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</row>
    <row r="3591" spans="1:61" ht="14.5" x14ac:dyDescent="0.35">
      <c r="A3591"/>
      <c r="B3591"/>
      <c r="C3591"/>
      <c r="D3591"/>
      <c r="E3591"/>
      <c r="F3591"/>
      <c r="G3591"/>
      <c r="H3591"/>
      <c r="I3591" s="23"/>
      <c r="J3591"/>
      <c r="K3591"/>
      <c r="L3591"/>
      <c r="M3591"/>
      <c r="N3591"/>
      <c r="O3591"/>
      <c r="P3591"/>
      <c r="Q3591"/>
      <c r="R3591"/>
      <c r="S3591" s="23"/>
      <c r="T3591"/>
      <c r="U3591"/>
      <c r="V3591"/>
      <c r="W3591"/>
      <c r="X3591"/>
      <c r="Y3591"/>
      <c r="Z3591"/>
      <c r="AA3591"/>
      <c r="AB3591" s="23"/>
      <c r="AC3591"/>
      <c r="AD3591"/>
      <c r="AE3591"/>
      <c r="AF3591" s="23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</row>
    <row r="3592" spans="1:61" ht="14.5" x14ac:dyDescent="0.35">
      <c r="A3592"/>
      <c r="B3592"/>
      <c r="C3592"/>
      <c r="D3592"/>
      <c r="E3592"/>
      <c r="F3592"/>
      <c r="G3592"/>
      <c r="H3592"/>
      <c r="I3592" s="23"/>
      <c r="J3592"/>
      <c r="K3592"/>
      <c r="L3592"/>
      <c r="M3592"/>
      <c r="N3592"/>
      <c r="O3592"/>
      <c r="P3592"/>
      <c r="Q3592"/>
      <c r="R3592"/>
      <c r="S3592" s="23"/>
      <c r="T3592"/>
      <c r="U3592"/>
      <c r="V3592"/>
      <c r="W3592"/>
      <c r="X3592"/>
      <c r="Y3592"/>
      <c r="Z3592"/>
      <c r="AA3592"/>
      <c r="AB3592" s="23"/>
      <c r="AC3592"/>
      <c r="AD3592"/>
      <c r="AE3592"/>
      <c r="AF3592" s="23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</row>
    <row r="3593" spans="1:61" ht="14.5" x14ac:dyDescent="0.35">
      <c r="A3593"/>
      <c r="B3593"/>
      <c r="C3593"/>
      <c r="D3593"/>
      <c r="E3593"/>
      <c r="F3593"/>
      <c r="G3593"/>
      <c r="H3593"/>
      <c r="I3593" s="23"/>
      <c r="J3593"/>
      <c r="K3593"/>
      <c r="L3593"/>
      <c r="M3593"/>
      <c r="N3593"/>
      <c r="O3593"/>
      <c r="P3593"/>
      <c r="Q3593"/>
      <c r="R3593"/>
      <c r="S3593" s="23"/>
      <c r="T3593"/>
      <c r="U3593"/>
      <c r="V3593"/>
      <c r="W3593"/>
      <c r="X3593"/>
      <c r="Y3593"/>
      <c r="Z3593"/>
      <c r="AA3593"/>
      <c r="AB3593" s="23"/>
      <c r="AC3593"/>
      <c r="AD3593"/>
      <c r="AE3593"/>
      <c r="AF3593" s="2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</row>
    <row r="3594" spans="1:61" ht="14.5" x14ac:dyDescent="0.35">
      <c r="A3594"/>
      <c r="B3594"/>
      <c r="C3594"/>
      <c r="D3594"/>
      <c r="E3594"/>
      <c r="F3594"/>
      <c r="G3594"/>
      <c r="H3594"/>
      <c r="I3594" s="23"/>
      <c r="J3594"/>
      <c r="K3594"/>
      <c r="L3594"/>
      <c r="M3594"/>
      <c r="N3594"/>
      <c r="O3594"/>
      <c r="P3594"/>
      <c r="Q3594"/>
      <c r="R3594"/>
      <c r="S3594" s="23"/>
      <c r="T3594"/>
      <c r="U3594"/>
      <c r="V3594"/>
      <c r="W3594"/>
      <c r="X3594"/>
      <c r="Y3594"/>
      <c r="Z3594"/>
      <c r="AA3594"/>
      <c r="AB3594" s="23"/>
      <c r="AC3594"/>
      <c r="AD3594"/>
      <c r="AE3594"/>
      <c r="AF3594" s="23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</row>
    <row r="3595" spans="1:61" ht="14.5" x14ac:dyDescent="0.35">
      <c r="A3595"/>
      <c r="B3595"/>
      <c r="C3595"/>
      <c r="D3595"/>
      <c r="E3595"/>
      <c r="F3595"/>
      <c r="G3595"/>
      <c r="H3595"/>
      <c r="I3595" s="23"/>
      <c r="J3595"/>
      <c r="K3595"/>
      <c r="L3595"/>
      <c r="M3595"/>
      <c r="N3595"/>
      <c r="O3595"/>
      <c r="P3595"/>
      <c r="Q3595"/>
      <c r="R3595"/>
      <c r="S3595" s="23"/>
      <c r="T3595"/>
      <c r="U3595"/>
      <c r="V3595"/>
      <c r="W3595"/>
      <c r="X3595"/>
      <c r="Y3595"/>
      <c r="Z3595"/>
      <c r="AA3595"/>
      <c r="AB3595" s="23"/>
      <c r="AC3595"/>
      <c r="AD3595"/>
      <c r="AE3595"/>
      <c r="AF3595" s="23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</row>
    <row r="3596" spans="1:61" ht="14.5" x14ac:dyDescent="0.35">
      <c r="A3596"/>
      <c r="B3596"/>
      <c r="C3596"/>
      <c r="D3596"/>
      <c r="E3596"/>
      <c r="F3596"/>
      <c r="G3596"/>
      <c r="H3596"/>
      <c r="I3596" s="23"/>
      <c r="J3596"/>
      <c r="K3596"/>
      <c r="L3596"/>
      <c r="M3596"/>
      <c r="N3596"/>
      <c r="O3596"/>
      <c r="P3596"/>
      <c r="Q3596"/>
      <c r="R3596"/>
      <c r="S3596" s="23"/>
      <c r="T3596"/>
      <c r="U3596"/>
      <c r="V3596"/>
      <c r="W3596"/>
      <c r="X3596"/>
      <c r="Y3596"/>
      <c r="Z3596"/>
      <c r="AA3596"/>
      <c r="AB3596" s="23"/>
      <c r="AC3596"/>
      <c r="AD3596"/>
      <c r="AE3596"/>
      <c r="AF3596" s="23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</row>
    <row r="3597" spans="1:61" ht="14.5" x14ac:dyDescent="0.35">
      <c r="A3597"/>
      <c r="B3597"/>
      <c r="C3597"/>
      <c r="D3597"/>
      <c r="E3597"/>
      <c r="F3597"/>
      <c r="G3597"/>
      <c r="H3597"/>
      <c r="I3597" s="23"/>
      <c r="J3597"/>
      <c r="K3597"/>
      <c r="L3597"/>
      <c r="M3597"/>
      <c r="N3597"/>
      <c r="O3597"/>
      <c r="P3597"/>
      <c r="Q3597"/>
      <c r="R3597"/>
      <c r="S3597" s="23"/>
      <c r="T3597"/>
      <c r="U3597"/>
      <c r="V3597"/>
      <c r="W3597"/>
      <c r="X3597"/>
      <c r="Y3597"/>
      <c r="Z3597"/>
      <c r="AA3597"/>
      <c r="AB3597" s="23"/>
      <c r="AC3597"/>
      <c r="AD3597"/>
      <c r="AE3597"/>
      <c r="AF3597" s="23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</row>
    <row r="3598" spans="1:61" ht="14.5" x14ac:dyDescent="0.35">
      <c r="A3598"/>
      <c r="B3598"/>
      <c r="C3598"/>
      <c r="D3598"/>
      <c r="E3598"/>
      <c r="F3598"/>
      <c r="G3598"/>
      <c r="H3598"/>
      <c r="I3598" s="23"/>
      <c r="J3598"/>
      <c r="K3598"/>
      <c r="L3598"/>
      <c r="M3598"/>
      <c r="N3598"/>
      <c r="O3598"/>
      <c r="P3598"/>
      <c r="Q3598"/>
      <c r="R3598"/>
      <c r="S3598" s="23"/>
      <c r="T3598"/>
      <c r="U3598"/>
      <c r="V3598"/>
      <c r="W3598"/>
      <c r="X3598"/>
      <c r="Y3598"/>
      <c r="Z3598"/>
      <c r="AA3598"/>
      <c r="AB3598" s="23"/>
      <c r="AC3598"/>
      <c r="AD3598"/>
      <c r="AE3598"/>
      <c r="AF3598" s="23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</row>
    <row r="3599" spans="1:61" ht="14.5" x14ac:dyDescent="0.35">
      <c r="A3599"/>
      <c r="B3599"/>
      <c r="C3599"/>
      <c r="D3599"/>
      <c r="E3599"/>
      <c r="F3599"/>
      <c r="G3599"/>
      <c r="H3599"/>
      <c r="I3599" s="23"/>
      <c r="J3599"/>
      <c r="K3599"/>
      <c r="L3599"/>
      <c r="M3599"/>
      <c r="N3599"/>
      <c r="O3599"/>
      <c r="P3599"/>
      <c r="Q3599"/>
      <c r="R3599"/>
      <c r="S3599" s="23"/>
      <c r="T3599"/>
      <c r="U3599"/>
      <c r="V3599"/>
      <c r="W3599"/>
      <c r="X3599"/>
      <c r="Y3599"/>
      <c r="Z3599"/>
      <c r="AA3599"/>
      <c r="AB3599" s="23"/>
      <c r="AC3599"/>
      <c r="AD3599"/>
      <c r="AE3599"/>
      <c r="AF3599" s="23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</row>
    <row r="3600" spans="1:61" ht="14.5" x14ac:dyDescent="0.35">
      <c r="A3600"/>
      <c r="B3600"/>
      <c r="C3600"/>
      <c r="D3600"/>
      <c r="E3600"/>
      <c r="F3600"/>
      <c r="G3600"/>
      <c r="H3600"/>
      <c r="I3600" s="23"/>
      <c r="J3600"/>
      <c r="K3600"/>
      <c r="L3600"/>
      <c r="M3600"/>
      <c r="N3600"/>
      <c r="O3600"/>
      <c r="P3600"/>
      <c r="Q3600"/>
      <c r="R3600"/>
      <c r="S3600" s="23"/>
      <c r="T3600"/>
      <c r="U3600"/>
      <c r="V3600"/>
      <c r="W3600"/>
      <c r="X3600"/>
      <c r="Y3600"/>
      <c r="Z3600"/>
      <c r="AA3600"/>
      <c r="AB3600" s="23"/>
      <c r="AC3600"/>
      <c r="AD3600"/>
      <c r="AE3600"/>
      <c r="AF3600" s="23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</row>
    <row r="3601" spans="1:61" ht="14.5" x14ac:dyDescent="0.35">
      <c r="A3601"/>
      <c r="B3601"/>
      <c r="C3601"/>
      <c r="D3601"/>
      <c r="E3601"/>
      <c r="F3601"/>
      <c r="G3601"/>
      <c r="H3601"/>
      <c r="I3601" s="23"/>
      <c r="J3601"/>
      <c r="K3601"/>
      <c r="L3601"/>
      <c r="M3601"/>
      <c r="N3601"/>
      <c r="O3601"/>
      <c r="P3601"/>
      <c r="Q3601"/>
      <c r="R3601"/>
      <c r="S3601" s="23"/>
      <c r="T3601"/>
      <c r="U3601"/>
      <c r="V3601"/>
      <c r="W3601"/>
      <c r="X3601"/>
      <c r="Y3601"/>
      <c r="Z3601"/>
      <c r="AA3601"/>
      <c r="AB3601" s="23"/>
      <c r="AC3601"/>
      <c r="AD3601"/>
      <c r="AE3601"/>
      <c r="AF3601" s="23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</row>
    <row r="3602" spans="1:61" ht="14.5" x14ac:dyDescent="0.35">
      <c r="A3602"/>
      <c r="B3602"/>
      <c r="C3602"/>
      <c r="D3602"/>
      <c r="E3602"/>
      <c r="F3602"/>
      <c r="G3602"/>
      <c r="H3602"/>
      <c r="I3602" s="23"/>
      <c r="J3602"/>
      <c r="K3602"/>
      <c r="L3602"/>
      <c r="M3602"/>
      <c r="N3602"/>
      <c r="O3602"/>
      <c r="P3602"/>
      <c r="Q3602"/>
      <c r="R3602"/>
      <c r="S3602" s="23"/>
      <c r="T3602"/>
      <c r="U3602"/>
      <c r="V3602"/>
      <c r="W3602"/>
      <c r="X3602"/>
      <c r="Y3602"/>
      <c r="Z3602"/>
      <c r="AA3602"/>
      <c r="AB3602" s="23"/>
      <c r="AC3602"/>
      <c r="AD3602"/>
      <c r="AE3602"/>
      <c r="AF3602" s="23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</row>
    <row r="3603" spans="1:61" ht="14.5" x14ac:dyDescent="0.35">
      <c r="A3603"/>
      <c r="B3603"/>
      <c r="C3603"/>
      <c r="D3603"/>
      <c r="E3603"/>
      <c r="F3603"/>
      <c r="G3603"/>
      <c r="H3603"/>
      <c r="I3603" s="23"/>
      <c r="J3603"/>
      <c r="K3603"/>
      <c r="L3603"/>
      <c r="M3603"/>
      <c r="N3603"/>
      <c r="O3603"/>
      <c r="P3603"/>
      <c r="Q3603"/>
      <c r="R3603"/>
      <c r="S3603" s="23"/>
      <c r="T3603"/>
      <c r="U3603"/>
      <c r="V3603"/>
      <c r="W3603"/>
      <c r="X3603"/>
      <c r="Y3603"/>
      <c r="Z3603"/>
      <c r="AA3603"/>
      <c r="AB3603" s="23"/>
      <c r="AC3603"/>
      <c r="AD3603"/>
      <c r="AE3603"/>
      <c r="AF3603" s="2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</row>
    <row r="3604" spans="1:61" ht="14.5" x14ac:dyDescent="0.35">
      <c r="A3604"/>
      <c r="B3604"/>
      <c r="C3604"/>
      <c r="D3604"/>
      <c r="E3604"/>
      <c r="F3604"/>
      <c r="G3604"/>
      <c r="H3604"/>
      <c r="I3604" s="23"/>
      <c r="J3604"/>
      <c r="K3604"/>
      <c r="L3604"/>
      <c r="M3604"/>
      <c r="N3604"/>
      <c r="O3604"/>
      <c r="P3604"/>
      <c r="Q3604"/>
      <c r="R3604"/>
      <c r="S3604" s="23"/>
      <c r="T3604"/>
      <c r="U3604"/>
      <c r="V3604"/>
      <c r="W3604"/>
      <c r="X3604"/>
      <c r="Y3604"/>
      <c r="Z3604"/>
      <c r="AA3604"/>
      <c r="AB3604" s="23"/>
      <c r="AC3604"/>
      <c r="AD3604"/>
      <c r="AE3604"/>
      <c r="AF3604" s="23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</row>
    <row r="3605" spans="1:61" ht="14.5" x14ac:dyDescent="0.35">
      <c r="A3605"/>
      <c r="B3605"/>
      <c r="C3605"/>
      <c r="D3605"/>
      <c r="E3605"/>
      <c r="F3605"/>
      <c r="G3605"/>
      <c r="H3605"/>
      <c r="I3605" s="23"/>
      <c r="J3605"/>
      <c r="K3605"/>
      <c r="L3605"/>
      <c r="M3605"/>
      <c r="N3605"/>
      <c r="O3605"/>
      <c r="P3605"/>
      <c r="Q3605"/>
      <c r="R3605"/>
      <c r="S3605" s="23"/>
      <c r="T3605"/>
      <c r="U3605"/>
      <c r="V3605"/>
      <c r="W3605"/>
      <c r="X3605"/>
      <c r="Y3605"/>
      <c r="Z3605"/>
      <c r="AA3605"/>
      <c r="AB3605" s="23"/>
      <c r="AC3605"/>
      <c r="AD3605"/>
      <c r="AE3605"/>
      <c r="AF3605" s="23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</row>
    <row r="3606" spans="1:61" ht="14.5" x14ac:dyDescent="0.35">
      <c r="A3606"/>
      <c r="B3606"/>
      <c r="C3606"/>
      <c r="D3606"/>
      <c r="E3606"/>
      <c r="F3606"/>
      <c r="G3606"/>
      <c r="H3606"/>
      <c r="I3606" s="23"/>
      <c r="J3606"/>
      <c r="K3606"/>
      <c r="L3606"/>
      <c r="M3606"/>
      <c r="N3606"/>
      <c r="O3606"/>
      <c r="P3606"/>
      <c r="Q3606"/>
      <c r="R3606"/>
      <c r="S3606" s="23"/>
      <c r="T3606"/>
      <c r="U3606"/>
      <c r="V3606"/>
      <c r="W3606"/>
      <c r="X3606"/>
      <c r="Y3606"/>
      <c r="Z3606"/>
      <c r="AA3606"/>
      <c r="AB3606" s="23"/>
      <c r="AC3606"/>
      <c r="AD3606"/>
      <c r="AE3606"/>
      <c r="AF3606" s="23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</row>
    <row r="3607" spans="1:61" ht="14.5" x14ac:dyDescent="0.35">
      <c r="A3607"/>
      <c r="B3607"/>
      <c r="C3607"/>
      <c r="D3607"/>
      <c r="E3607"/>
      <c r="F3607"/>
      <c r="G3607"/>
      <c r="H3607"/>
      <c r="I3607" s="23"/>
      <c r="J3607"/>
      <c r="K3607"/>
      <c r="L3607"/>
      <c r="M3607"/>
      <c r="N3607"/>
      <c r="O3607"/>
      <c r="P3607"/>
      <c r="Q3607"/>
      <c r="R3607"/>
      <c r="S3607" s="23"/>
      <c r="T3607"/>
      <c r="U3607"/>
      <c r="V3607"/>
      <c r="W3607"/>
      <c r="X3607"/>
      <c r="Y3607"/>
      <c r="Z3607"/>
      <c r="AA3607"/>
      <c r="AB3607" s="23"/>
      <c r="AC3607"/>
      <c r="AD3607"/>
      <c r="AE3607"/>
      <c r="AF3607" s="23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</row>
    <row r="3608" spans="1:61" ht="14.5" x14ac:dyDescent="0.35">
      <c r="A3608"/>
      <c r="B3608"/>
      <c r="C3608"/>
      <c r="D3608"/>
      <c r="E3608"/>
      <c r="F3608"/>
      <c r="G3608"/>
      <c r="H3608"/>
      <c r="I3608" s="23"/>
      <c r="J3608"/>
      <c r="K3608"/>
      <c r="L3608"/>
      <c r="M3608"/>
      <c r="N3608"/>
      <c r="O3608"/>
      <c r="P3608"/>
      <c r="Q3608"/>
      <c r="R3608"/>
      <c r="S3608" s="23"/>
      <c r="T3608"/>
      <c r="U3608"/>
      <c r="V3608"/>
      <c r="W3608"/>
      <c r="X3608"/>
      <c r="Y3608"/>
      <c r="Z3608"/>
      <c r="AA3608"/>
      <c r="AB3608" s="23"/>
      <c r="AC3608"/>
      <c r="AD3608"/>
      <c r="AE3608"/>
      <c r="AF3608" s="23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</row>
    <row r="3609" spans="1:61" ht="14.5" x14ac:dyDescent="0.35">
      <c r="A3609"/>
      <c r="B3609"/>
      <c r="C3609"/>
      <c r="D3609"/>
      <c r="E3609"/>
      <c r="F3609"/>
      <c r="G3609"/>
      <c r="H3609"/>
      <c r="I3609" s="23"/>
      <c r="J3609"/>
      <c r="K3609"/>
      <c r="L3609"/>
      <c r="M3609"/>
      <c r="N3609"/>
      <c r="O3609"/>
      <c r="P3609"/>
      <c r="Q3609"/>
      <c r="R3609"/>
      <c r="S3609" s="23"/>
      <c r="T3609"/>
      <c r="U3609"/>
      <c r="V3609"/>
      <c r="W3609"/>
      <c r="X3609"/>
      <c r="Y3609"/>
      <c r="Z3609"/>
      <c r="AA3609"/>
      <c r="AB3609" s="23"/>
      <c r="AC3609"/>
      <c r="AD3609"/>
      <c r="AE3609"/>
      <c r="AF3609" s="23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</row>
    <row r="3610" spans="1:61" ht="14.5" x14ac:dyDescent="0.35">
      <c r="A3610"/>
      <c r="B3610"/>
      <c r="C3610"/>
      <c r="D3610"/>
      <c r="E3610"/>
      <c r="F3610"/>
      <c r="G3610"/>
      <c r="H3610"/>
      <c r="I3610" s="23"/>
      <c r="J3610"/>
      <c r="K3610"/>
      <c r="L3610"/>
      <c r="M3610"/>
      <c r="N3610"/>
      <c r="O3610"/>
      <c r="P3610"/>
      <c r="Q3610"/>
      <c r="R3610"/>
      <c r="S3610" s="23"/>
      <c r="T3610"/>
      <c r="U3610"/>
      <c r="V3610"/>
      <c r="W3610"/>
      <c r="X3610"/>
      <c r="Y3610"/>
      <c r="Z3610"/>
      <c r="AA3610"/>
      <c r="AB3610" s="23"/>
      <c r="AC3610"/>
      <c r="AD3610"/>
      <c r="AE3610"/>
      <c r="AF3610" s="23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</row>
    <row r="3611" spans="1:61" ht="14.5" x14ac:dyDescent="0.35">
      <c r="A3611"/>
      <c r="B3611"/>
      <c r="C3611"/>
      <c r="D3611"/>
      <c r="E3611"/>
      <c r="F3611"/>
      <c r="G3611"/>
      <c r="H3611"/>
      <c r="I3611" s="23"/>
      <c r="J3611"/>
      <c r="K3611"/>
      <c r="L3611"/>
      <c r="M3611"/>
      <c r="N3611"/>
      <c r="O3611"/>
      <c r="P3611"/>
      <c r="Q3611"/>
      <c r="R3611"/>
      <c r="S3611" s="23"/>
      <c r="T3611"/>
      <c r="U3611"/>
      <c r="V3611"/>
      <c r="W3611"/>
      <c r="X3611"/>
      <c r="Y3611"/>
      <c r="Z3611"/>
      <c r="AA3611"/>
      <c r="AB3611" s="23"/>
      <c r="AC3611"/>
      <c r="AD3611"/>
      <c r="AE3611"/>
      <c r="AF3611" s="23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</row>
    <row r="3612" spans="1:61" ht="14.5" x14ac:dyDescent="0.35">
      <c r="A3612"/>
      <c r="B3612"/>
      <c r="C3612"/>
      <c r="D3612"/>
      <c r="E3612"/>
      <c r="F3612"/>
      <c r="G3612"/>
      <c r="H3612"/>
      <c r="I3612" s="23"/>
      <c r="J3612"/>
      <c r="K3612"/>
      <c r="L3612"/>
      <c r="M3612"/>
      <c r="N3612"/>
      <c r="O3612"/>
      <c r="P3612"/>
      <c r="Q3612"/>
      <c r="R3612"/>
      <c r="S3612" s="23"/>
      <c r="T3612"/>
      <c r="U3612"/>
      <c r="V3612"/>
      <c r="W3612"/>
      <c r="X3612"/>
      <c r="Y3612"/>
      <c r="Z3612"/>
      <c r="AA3612"/>
      <c r="AB3612" s="23"/>
      <c r="AC3612"/>
      <c r="AD3612"/>
      <c r="AE3612"/>
      <c r="AF3612" s="23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</row>
    <row r="3613" spans="1:61" ht="14.5" x14ac:dyDescent="0.35">
      <c r="A3613"/>
      <c r="B3613"/>
      <c r="C3613"/>
      <c r="D3613"/>
      <c r="E3613"/>
      <c r="F3613"/>
      <c r="G3613"/>
      <c r="H3613"/>
      <c r="I3613" s="23"/>
      <c r="J3613"/>
      <c r="K3613"/>
      <c r="L3613"/>
      <c r="M3613"/>
      <c r="N3613"/>
      <c r="O3613"/>
      <c r="P3613"/>
      <c r="Q3613"/>
      <c r="R3613"/>
      <c r="S3613" s="23"/>
      <c r="T3613"/>
      <c r="U3613"/>
      <c r="V3613"/>
      <c r="W3613"/>
      <c r="X3613"/>
      <c r="Y3613"/>
      <c r="Z3613"/>
      <c r="AA3613"/>
      <c r="AB3613" s="23"/>
      <c r="AC3613"/>
      <c r="AD3613"/>
      <c r="AE3613"/>
      <c r="AF3613" s="2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</row>
    <row r="3614" spans="1:61" ht="14.5" x14ac:dyDescent="0.35">
      <c r="A3614"/>
      <c r="B3614"/>
      <c r="C3614"/>
      <c r="D3614"/>
      <c r="E3614"/>
      <c r="F3614"/>
      <c r="G3614"/>
      <c r="H3614"/>
      <c r="I3614" s="23"/>
      <c r="J3614"/>
      <c r="K3614"/>
      <c r="L3614"/>
      <c r="M3614"/>
      <c r="N3614"/>
      <c r="O3614"/>
      <c r="P3614"/>
      <c r="Q3614"/>
      <c r="R3614"/>
      <c r="S3614" s="23"/>
      <c r="T3614"/>
      <c r="U3614"/>
      <c r="V3614"/>
      <c r="W3614"/>
      <c r="X3614"/>
      <c r="Y3614"/>
      <c r="Z3614"/>
      <c r="AA3614"/>
      <c r="AB3614" s="23"/>
      <c r="AC3614"/>
      <c r="AD3614"/>
      <c r="AE3614"/>
      <c r="AF3614" s="23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</row>
    <row r="3615" spans="1:61" ht="14.5" x14ac:dyDescent="0.35">
      <c r="A3615"/>
      <c r="B3615"/>
      <c r="C3615"/>
      <c r="D3615"/>
      <c r="E3615"/>
      <c r="F3615"/>
      <c r="G3615"/>
      <c r="H3615"/>
      <c r="I3615" s="23"/>
      <c r="J3615"/>
      <c r="K3615"/>
      <c r="L3615"/>
      <c r="M3615"/>
      <c r="N3615"/>
      <c r="O3615"/>
      <c r="P3615"/>
      <c r="Q3615"/>
      <c r="R3615"/>
      <c r="S3615" s="23"/>
      <c r="T3615"/>
      <c r="U3615"/>
      <c r="V3615"/>
      <c r="W3615"/>
      <c r="X3615"/>
      <c r="Y3615"/>
      <c r="Z3615"/>
      <c r="AA3615"/>
      <c r="AB3615" s="23"/>
      <c r="AC3615"/>
      <c r="AD3615"/>
      <c r="AE3615"/>
      <c r="AF3615" s="23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</row>
    <row r="3616" spans="1:61" ht="14.5" x14ac:dyDescent="0.35">
      <c r="A3616"/>
      <c r="B3616"/>
      <c r="C3616"/>
      <c r="D3616"/>
      <c r="E3616"/>
      <c r="F3616"/>
      <c r="G3616"/>
      <c r="H3616"/>
      <c r="I3616" s="23"/>
      <c r="J3616"/>
      <c r="K3616"/>
      <c r="L3616"/>
      <c r="M3616"/>
      <c r="N3616"/>
      <c r="O3616"/>
      <c r="P3616"/>
      <c r="Q3616"/>
      <c r="R3616"/>
      <c r="S3616" s="23"/>
      <c r="T3616"/>
      <c r="U3616"/>
      <c r="V3616"/>
      <c r="W3616"/>
      <c r="X3616"/>
      <c r="Y3616"/>
      <c r="Z3616"/>
      <c r="AA3616"/>
      <c r="AB3616" s="23"/>
      <c r="AC3616"/>
      <c r="AD3616"/>
      <c r="AE3616"/>
      <c r="AF3616" s="23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</row>
    <row r="3617" spans="1:61" ht="14.5" x14ac:dyDescent="0.35">
      <c r="A3617"/>
      <c r="B3617"/>
      <c r="C3617"/>
      <c r="D3617"/>
      <c r="E3617"/>
      <c r="F3617"/>
      <c r="G3617"/>
      <c r="H3617"/>
      <c r="I3617" s="23"/>
      <c r="J3617"/>
      <c r="K3617"/>
      <c r="L3617"/>
      <c r="M3617"/>
      <c r="N3617"/>
      <c r="O3617"/>
      <c r="P3617"/>
      <c r="Q3617"/>
      <c r="R3617"/>
      <c r="S3617" s="23"/>
      <c r="T3617"/>
      <c r="U3617"/>
      <c r="V3617"/>
      <c r="W3617"/>
      <c r="X3617"/>
      <c r="Y3617"/>
      <c r="Z3617"/>
      <c r="AA3617"/>
      <c r="AB3617" s="23"/>
      <c r="AC3617"/>
      <c r="AD3617"/>
      <c r="AE3617"/>
      <c r="AF3617" s="23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</row>
    <row r="3618" spans="1:61" ht="14.5" x14ac:dyDescent="0.35">
      <c r="A3618"/>
      <c r="B3618"/>
      <c r="C3618"/>
      <c r="D3618"/>
      <c r="E3618"/>
      <c r="F3618"/>
      <c r="G3618"/>
      <c r="H3618"/>
      <c r="I3618" s="23"/>
      <c r="J3618"/>
      <c r="K3618"/>
      <c r="L3618"/>
      <c r="M3618"/>
      <c r="N3618"/>
      <c r="O3618"/>
      <c r="P3618"/>
      <c r="Q3618"/>
      <c r="R3618"/>
      <c r="S3618" s="23"/>
      <c r="T3618"/>
      <c r="U3618"/>
      <c r="V3618"/>
      <c r="W3618"/>
      <c r="X3618"/>
      <c r="Y3618"/>
      <c r="Z3618"/>
      <c r="AA3618"/>
      <c r="AB3618" s="23"/>
      <c r="AC3618"/>
      <c r="AD3618"/>
      <c r="AE3618"/>
      <c r="AF3618" s="23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</row>
    <row r="3619" spans="1:61" ht="14.5" x14ac:dyDescent="0.35">
      <c r="A3619"/>
      <c r="B3619"/>
      <c r="C3619"/>
      <c r="D3619"/>
      <c r="E3619"/>
      <c r="F3619"/>
      <c r="G3619"/>
      <c r="H3619"/>
      <c r="I3619" s="23"/>
      <c r="J3619"/>
      <c r="K3619"/>
      <c r="L3619"/>
      <c r="M3619"/>
      <c r="N3619"/>
      <c r="O3619"/>
      <c r="P3619"/>
      <c r="Q3619"/>
      <c r="R3619"/>
      <c r="S3619" s="23"/>
      <c r="T3619"/>
      <c r="U3619"/>
      <c r="V3619"/>
      <c r="W3619"/>
      <c r="X3619"/>
      <c r="Y3619"/>
      <c r="Z3619"/>
      <c r="AA3619"/>
      <c r="AB3619" s="23"/>
      <c r="AC3619"/>
      <c r="AD3619"/>
      <c r="AE3619"/>
      <c r="AF3619" s="23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</row>
    <row r="3620" spans="1:61" ht="14.5" x14ac:dyDescent="0.35">
      <c r="A3620"/>
      <c r="B3620"/>
      <c r="C3620"/>
      <c r="D3620"/>
      <c r="E3620"/>
      <c r="F3620"/>
      <c r="G3620"/>
      <c r="H3620"/>
      <c r="I3620" s="23"/>
      <c r="J3620"/>
      <c r="K3620"/>
      <c r="L3620"/>
      <c r="M3620"/>
      <c r="N3620"/>
      <c r="O3620"/>
      <c r="P3620"/>
      <c r="Q3620"/>
      <c r="R3620"/>
      <c r="S3620" s="23"/>
      <c r="T3620"/>
      <c r="U3620"/>
      <c r="V3620"/>
      <c r="W3620"/>
      <c r="X3620"/>
      <c r="Y3620"/>
      <c r="Z3620"/>
      <c r="AA3620"/>
      <c r="AB3620" s="23"/>
      <c r="AC3620"/>
      <c r="AD3620"/>
      <c r="AE3620"/>
      <c r="AF3620" s="23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</row>
    <row r="3621" spans="1:61" ht="14.5" x14ac:dyDescent="0.35">
      <c r="A3621"/>
      <c r="B3621"/>
      <c r="C3621"/>
      <c r="D3621"/>
      <c r="E3621"/>
      <c r="F3621"/>
      <c r="G3621"/>
      <c r="H3621"/>
      <c r="I3621" s="23"/>
      <c r="J3621"/>
      <c r="K3621"/>
      <c r="L3621"/>
      <c r="M3621"/>
      <c r="N3621"/>
      <c r="O3621"/>
      <c r="P3621"/>
      <c r="Q3621"/>
      <c r="R3621"/>
      <c r="S3621" s="23"/>
      <c r="T3621"/>
      <c r="U3621"/>
      <c r="V3621"/>
      <c r="W3621"/>
      <c r="X3621"/>
      <c r="Y3621"/>
      <c r="Z3621"/>
      <c r="AA3621"/>
      <c r="AB3621" s="23"/>
      <c r="AC3621"/>
      <c r="AD3621"/>
      <c r="AE3621"/>
      <c r="AF3621" s="23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</row>
    <row r="3622" spans="1:61" ht="14.5" x14ac:dyDescent="0.35">
      <c r="A3622"/>
      <c r="B3622"/>
      <c r="C3622"/>
      <c r="D3622"/>
      <c r="E3622"/>
      <c r="F3622"/>
      <c r="G3622"/>
      <c r="H3622"/>
      <c r="I3622" s="23"/>
      <c r="J3622"/>
      <c r="K3622"/>
      <c r="L3622"/>
      <c r="M3622"/>
      <c r="N3622"/>
      <c r="O3622"/>
      <c r="P3622"/>
      <c r="Q3622"/>
      <c r="R3622"/>
      <c r="S3622" s="23"/>
      <c r="T3622"/>
      <c r="U3622"/>
      <c r="V3622"/>
      <c r="W3622"/>
      <c r="X3622"/>
      <c r="Y3622"/>
      <c r="Z3622"/>
      <c r="AA3622"/>
      <c r="AB3622" s="23"/>
      <c r="AC3622"/>
      <c r="AD3622"/>
      <c r="AE3622"/>
      <c r="AF3622" s="23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</row>
    <row r="3623" spans="1:61" ht="14.5" x14ac:dyDescent="0.35">
      <c r="A3623"/>
      <c r="B3623"/>
      <c r="C3623"/>
      <c r="D3623"/>
      <c r="E3623"/>
      <c r="F3623"/>
      <c r="G3623"/>
      <c r="H3623"/>
      <c r="I3623" s="23"/>
      <c r="J3623"/>
      <c r="K3623"/>
      <c r="L3623"/>
      <c r="M3623"/>
      <c r="N3623"/>
      <c r="O3623"/>
      <c r="P3623"/>
      <c r="Q3623"/>
      <c r="R3623"/>
      <c r="S3623" s="23"/>
      <c r="T3623"/>
      <c r="U3623"/>
      <c r="V3623"/>
      <c r="W3623"/>
      <c r="X3623"/>
      <c r="Y3623"/>
      <c r="Z3623"/>
      <c r="AA3623"/>
      <c r="AB3623" s="23"/>
      <c r="AC3623"/>
      <c r="AD3623"/>
      <c r="AE3623"/>
      <c r="AF3623" s="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</row>
    <row r="3624" spans="1:61" ht="14.5" x14ac:dyDescent="0.35">
      <c r="A3624"/>
      <c r="B3624"/>
      <c r="C3624"/>
      <c r="D3624"/>
      <c r="E3624"/>
      <c r="F3624"/>
      <c r="G3624"/>
      <c r="H3624"/>
      <c r="I3624" s="23"/>
      <c r="J3624"/>
      <c r="K3624"/>
      <c r="L3624"/>
      <c r="M3624"/>
      <c r="N3624"/>
      <c r="O3624"/>
      <c r="P3624"/>
      <c r="Q3624"/>
      <c r="R3624"/>
      <c r="S3624" s="23"/>
      <c r="T3624"/>
      <c r="U3624"/>
      <c r="V3624"/>
      <c r="W3624"/>
      <c r="X3624"/>
      <c r="Y3624"/>
      <c r="Z3624"/>
      <c r="AA3624"/>
      <c r="AB3624" s="23"/>
      <c r="AC3624"/>
      <c r="AD3624"/>
      <c r="AE3624"/>
      <c r="AF3624" s="23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</row>
    <row r="3625" spans="1:61" ht="14.5" x14ac:dyDescent="0.35">
      <c r="A3625"/>
      <c r="B3625"/>
      <c r="C3625"/>
      <c r="D3625"/>
      <c r="E3625"/>
      <c r="F3625"/>
      <c r="G3625"/>
      <c r="H3625"/>
      <c r="I3625" s="23"/>
      <c r="J3625"/>
      <c r="K3625"/>
      <c r="L3625"/>
      <c r="M3625"/>
      <c r="N3625"/>
      <c r="O3625"/>
      <c r="P3625"/>
      <c r="Q3625"/>
      <c r="R3625"/>
      <c r="S3625" s="23"/>
      <c r="T3625"/>
      <c r="U3625"/>
      <c r="V3625"/>
      <c r="W3625"/>
      <c r="X3625"/>
      <c r="Y3625"/>
      <c r="Z3625"/>
      <c r="AA3625"/>
      <c r="AB3625" s="23"/>
      <c r="AC3625"/>
      <c r="AD3625"/>
      <c r="AE3625"/>
      <c r="AF3625" s="23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</row>
    <row r="3626" spans="1:61" ht="14.5" x14ac:dyDescent="0.35">
      <c r="A3626"/>
      <c r="B3626"/>
      <c r="C3626"/>
      <c r="D3626"/>
      <c r="E3626"/>
      <c r="F3626"/>
      <c r="G3626"/>
      <c r="H3626"/>
      <c r="I3626" s="23"/>
      <c r="J3626"/>
      <c r="K3626"/>
      <c r="L3626"/>
      <c r="M3626"/>
      <c r="N3626"/>
      <c r="O3626"/>
      <c r="P3626"/>
      <c r="Q3626"/>
      <c r="R3626"/>
      <c r="S3626" s="23"/>
      <c r="T3626"/>
      <c r="U3626"/>
      <c r="V3626"/>
      <c r="W3626"/>
      <c r="X3626"/>
      <c r="Y3626"/>
      <c r="Z3626"/>
      <c r="AA3626"/>
      <c r="AB3626" s="23"/>
      <c r="AC3626"/>
      <c r="AD3626"/>
      <c r="AE3626"/>
      <c r="AF3626" s="23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</row>
    <row r="3627" spans="1:61" ht="14.5" x14ac:dyDescent="0.35">
      <c r="A3627"/>
      <c r="B3627"/>
      <c r="C3627"/>
      <c r="D3627"/>
      <c r="E3627"/>
      <c r="F3627"/>
      <c r="G3627"/>
      <c r="H3627"/>
      <c r="I3627" s="23"/>
      <c r="J3627"/>
      <c r="K3627"/>
      <c r="L3627"/>
      <c r="M3627"/>
      <c r="N3627"/>
      <c r="O3627"/>
      <c r="P3627"/>
      <c r="Q3627"/>
      <c r="R3627"/>
      <c r="S3627" s="23"/>
      <c r="T3627"/>
      <c r="U3627"/>
      <c r="V3627"/>
      <c r="W3627"/>
      <c r="X3627"/>
      <c r="Y3627"/>
      <c r="Z3627"/>
      <c r="AA3627"/>
      <c r="AB3627" s="23"/>
      <c r="AC3627"/>
      <c r="AD3627"/>
      <c r="AE3627"/>
      <c r="AF3627" s="23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</row>
    <row r="3628" spans="1:61" ht="14.5" x14ac:dyDescent="0.35">
      <c r="A3628"/>
      <c r="B3628"/>
      <c r="C3628"/>
      <c r="D3628"/>
      <c r="E3628"/>
      <c r="F3628"/>
      <c r="G3628"/>
      <c r="H3628"/>
      <c r="I3628" s="23"/>
      <c r="J3628"/>
      <c r="K3628"/>
      <c r="L3628"/>
      <c r="M3628"/>
      <c r="N3628"/>
      <c r="O3628"/>
      <c r="P3628"/>
      <c r="Q3628"/>
      <c r="R3628"/>
      <c r="S3628" s="23"/>
      <c r="T3628"/>
      <c r="U3628"/>
      <c r="V3628"/>
      <c r="W3628"/>
      <c r="X3628"/>
      <c r="Y3628"/>
      <c r="Z3628"/>
      <c r="AA3628"/>
      <c r="AB3628" s="23"/>
      <c r="AC3628"/>
      <c r="AD3628"/>
      <c r="AE3628"/>
      <c r="AF3628" s="23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</row>
    <row r="3629" spans="1:61" ht="14.5" x14ac:dyDescent="0.35">
      <c r="A3629"/>
      <c r="B3629"/>
      <c r="C3629"/>
      <c r="D3629"/>
      <c r="E3629"/>
      <c r="F3629"/>
      <c r="G3629"/>
      <c r="H3629"/>
      <c r="I3629" s="23"/>
      <c r="J3629"/>
      <c r="K3629"/>
      <c r="L3629"/>
      <c r="M3629"/>
      <c r="N3629"/>
      <c r="O3629"/>
      <c r="P3629"/>
      <c r="Q3629"/>
      <c r="R3629"/>
      <c r="S3629" s="23"/>
      <c r="T3629"/>
      <c r="U3629"/>
      <c r="V3629"/>
      <c r="W3629"/>
      <c r="X3629"/>
      <c r="Y3629"/>
      <c r="Z3629"/>
      <c r="AA3629"/>
      <c r="AB3629" s="23"/>
      <c r="AC3629"/>
      <c r="AD3629"/>
      <c r="AE3629"/>
      <c r="AF3629" s="23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</row>
    <row r="3630" spans="1:61" ht="14.5" x14ac:dyDescent="0.35">
      <c r="A3630"/>
      <c r="B3630"/>
      <c r="C3630"/>
      <c r="D3630"/>
      <c r="E3630"/>
      <c r="F3630"/>
      <c r="G3630"/>
      <c r="H3630"/>
      <c r="I3630" s="23"/>
      <c r="J3630"/>
      <c r="K3630"/>
      <c r="L3630"/>
      <c r="M3630"/>
      <c r="N3630"/>
      <c r="O3630"/>
      <c r="P3630"/>
      <c r="Q3630"/>
      <c r="R3630"/>
      <c r="S3630" s="23"/>
      <c r="T3630"/>
      <c r="U3630"/>
      <c r="V3630"/>
      <c r="W3630"/>
      <c r="X3630"/>
      <c r="Y3630"/>
      <c r="Z3630"/>
      <c r="AA3630"/>
      <c r="AB3630" s="23"/>
      <c r="AC3630"/>
      <c r="AD3630"/>
      <c r="AE3630"/>
      <c r="AF3630" s="23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</row>
    <row r="3631" spans="1:61" ht="14.5" x14ac:dyDescent="0.35">
      <c r="A3631"/>
      <c r="B3631"/>
      <c r="C3631"/>
      <c r="D3631"/>
      <c r="E3631"/>
      <c r="F3631"/>
      <c r="G3631"/>
      <c r="H3631"/>
      <c r="I3631" s="23"/>
      <c r="J3631"/>
      <c r="K3631"/>
      <c r="L3631"/>
      <c r="M3631"/>
      <c r="N3631"/>
      <c r="O3631"/>
      <c r="P3631"/>
      <c r="Q3631"/>
      <c r="R3631"/>
      <c r="S3631" s="23"/>
      <c r="T3631"/>
      <c r="U3631"/>
      <c r="V3631"/>
      <c r="W3631"/>
      <c r="X3631"/>
      <c r="Y3631"/>
      <c r="Z3631"/>
      <c r="AA3631"/>
      <c r="AB3631" s="23"/>
      <c r="AC3631"/>
      <c r="AD3631"/>
      <c r="AE3631"/>
      <c r="AF3631" s="23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</row>
    <row r="3632" spans="1:61" ht="14.5" x14ac:dyDescent="0.35">
      <c r="A3632"/>
      <c r="B3632"/>
      <c r="C3632"/>
      <c r="D3632"/>
      <c r="E3632"/>
      <c r="F3632"/>
      <c r="G3632"/>
      <c r="H3632"/>
      <c r="I3632" s="23"/>
      <c r="J3632"/>
      <c r="K3632"/>
      <c r="L3632"/>
      <c r="M3632"/>
      <c r="N3632"/>
      <c r="O3632"/>
      <c r="P3632"/>
      <c r="Q3632"/>
      <c r="R3632"/>
      <c r="S3632" s="23"/>
      <c r="T3632"/>
      <c r="U3632"/>
      <c r="V3632"/>
      <c r="W3632"/>
      <c r="X3632"/>
      <c r="Y3632"/>
      <c r="Z3632"/>
      <c r="AA3632"/>
      <c r="AB3632" s="23"/>
      <c r="AC3632"/>
      <c r="AD3632"/>
      <c r="AE3632"/>
      <c r="AF3632" s="23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</row>
    <row r="3633" spans="1:61" ht="14.5" x14ac:dyDescent="0.35">
      <c r="A3633"/>
      <c r="B3633"/>
      <c r="C3633"/>
      <c r="D3633"/>
      <c r="E3633"/>
      <c r="F3633"/>
      <c r="G3633"/>
      <c r="H3633"/>
      <c r="I3633" s="23"/>
      <c r="J3633"/>
      <c r="K3633"/>
      <c r="L3633"/>
      <c r="M3633"/>
      <c r="N3633"/>
      <c r="O3633"/>
      <c r="P3633"/>
      <c r="Q3633"/>
      <c r="R3633"/>
      <c r="S3633" s="23"/>
      <c r="T3633"/>
      <c r="U3633"/>
      <c r="V3633"/>
      <c r="W3633"/>
      <c r="X3633"/>
      <c r="Y3633"/>
      <c r="Z3633"/>
      <c r="AA3633"/>
      <c r="AB3633" s="23"/>
      <c r="AC3633"/>
      <c r="AD3633"/>
      <c r="AE3633"/>
      <c r="AF3633" s="2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</row>
    <row r="3634" spans="1:61" ht="14.5" x14ac:dyDescent="0.35">
      <c r="A3634"/>
      <c r="B3634"/>
      <c r="C3634"/>
      <c r="D3634"/>
      <c r="E3634"/>
      <c r="F3634"/>
      <c r="G3634"/>
      <c r="H3634"/>
      <c r="I3634" s="23"/>
      <c r="J3634"/>
      <c r="K3634"/>
      <c r="L3634"/>
      <c r="M3634"/>
      <c r="N3634"/>
      <c r="O3634"/>
      <c r="P3634"/>
      <c r="Q3634"/>
      <c r="R3634"/>
      <c r="S3634" s="23"/>
      <c r="T3634"/>
      <c r="U3634"/>
      <c r="V3634"/>
      <c r="W3634"/>
      <c r="X3634"/>
      <c r="Y3634"/>
      <c r="Z3634"/>
      <c r="AA3634"/>
      <c r="AB3634" s="23"/>
      <c r="AC3634"/>
      <c r="AD3634"/>
      <c r="AE3634"/>
      <c r="AF3634" s="23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</row>
    <row r="3635" spans="1:61" ht="14.5" x14ac:dyDescent="0.35">
      <c r="A3635"/>
      <c r="B3635"/>
      <c r="C3635"/>
      <c r="D3635"/>
      <c r="E3635"/>
      <c r="F3635"/>
      <c r="G3635"/>
      <c r="H3635"/>
      <c r="I3635" s="23"/>
      <c r="J3635"/>
      <c r="K3635"/>
      <c r="L3635"/>
      <c r="M3635"/>
      <c r="N3635"/>
      <c r="O3635"/>
      <c r="P3635"/>
      <c r="Q3635"/>
      <c r="R3635"/>
      <c r="S3635" s="23"/>
      <c r="T3635"/>
      <c r="U3635"/>
      <c r="V3635"/>
      <c r="W3635"/>
      <c r="X3635"/>
      <c r="Y3635"/>
      <c r="Z3635"/>
      <c r="AA3635"/>
      <c r="AB3635" s="23"/>
      <c r="AC3635"/>
      <c r="AD3635"/>
      <c r="AE3635"/>
      <c r="AF3635" s="23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</row>
    <row r="3636" spans="1:61" ht="14.5" x14ac:dyDescent="0.35">
      <c r="A3636"/>
      <c r="B3636"/>
      <c r="C3636"/>
      <c r="D3636"/>
      <c r="E3636"/>
      <c r="F3636"/>
      <c r="G3636"/>
      <c r="H3636"/>
      <c r="I3636" s="23"/>
      <c r="J3636"/>
      <c r="K3636"/>
      <c r="L3636"/>
      <c r="M3636"/>
      <c r="N3636"/>
      <c r="O3636"/>
      <c r="P3636"/>
      <c r="Q3636"/>
      <c r="R3636"/>
      <c r="S3636" s="23"/>
      <c r="T3636"/>
      <c r="U3636"/>
      <c r="V3636"/>
      <c r="W3636"/>
      <c r="X3636"/>
      <c r="Y3636"/>
      <c r="Z3636"/>
      <c r="AA3636"/>
      <c r="AB3636" s="23"/>
      <c r="AC3636"/>
      <c r="AD3636"/>
      <c r="AE3636"/>
      <c r="AF3636" s="23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</row>
    <row r="3637" spans="1:61" ht="14.5" x14ac:dyDescent="0.35">
      <c r="A3637"/>
      <c r="B3637"/>
      <c r="C3637"/>
      <c r="D3637"/>
      <c r="E3637"/>
      <c r="F3637"/>
      <c r="G3637"/>
      <c r="H3637"/>
      <c r="I3637" s="23"/>
      <c r="J3637"/>
      <c r="K3637"/>
      <c r="L3637"/>
      <c r="M3637"/>
      <c r="N3637"/>
      <c r="O3637"/>
      <c r="P3637"/>
      <c r="Q3637"/>
      <c r="R3637"/>
      <c r="S3637" s="23"/>
      <c r="T3637"/>
      <c r="U3637"/>
      <c r="V3637"/>
      <c r="W3637"/>
      <c r="X3637"/>
      <c r="Y3637"/>
      <c r="Z3637"/>
      <c r="AA3637"/>
      <c r="AB3637" s="23"/>
      <c r="AC3637"/>
      <c r="AD3637"/>
      <c r="AE3637"/>
      <c r="AF3637" s="23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</row>
    <row r="3638" spans="1:61" ht="14.5" x14ac:dyDescent="0.35">
      <c r="A3638"/>
      <c r="B3638"/>
      <c r="C3638"/>
      <c r="D3638"/>
      <c r="E3638"/>
      <c r="F3638"/>
      <c r="G3638"/>
      <c r="H3638"/>
      <c r="I3638" s="23"/>
      <c r="J3638"/>
      <c r="K3638"/>
      <c r="L3638"/>
      <c r="M3638"/>
      <c r="N3638"/>
      <c r="O3638"/>
      <c r="P3638"/>
      <c r="Q3638"/>
      <c r="R3638"/>
      <c r="S3638" s="23"/>
      <c r="T3638"/>
      <c r="U3638"/>
      <c r="V3638"/>
      <c r="W3638"/>
      <c r="X3638"/>
      <c r="Y3638"/>
      <c r="Z3638"/>
      <c r="AA3638"/>
      <c r="AB3638" s="23"/>
      <c r="AC3638"/>
      <c r="AD3638"/>
      <c r="AE3638"/>
      <c r="AF3638" s="23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</row>
    <row r="3639" spans="1:61" ht="14.5" x14ac:dyDescent="0.35">
      <c r="A3639"/>
      <c r="B3639"/>
      <c r="C3639"/>
      <c r="D3639"/>
      <c r="E3639"/>
      <c r="F3639"/>
      <c r="G3639"/>
      <c r="H3639"/>
      <c r="I3639" s="23"/>
      <c r="J3639"/>
      <c r="K3639"/>
      <c r="L3639"/>
      <c r="M3639"/>
      <c r="N3639"/>
      <c r="O3639"/>
      <c r="P3639"/>
      <c r="Q3639"/>
      <c r="R3639"/>
      <c r="S3639" s="23"/>
      <c r="T3639"/>
      <c r="U3639"/>
      <c r="V3639"/>
      <c r="W3639"/>
      <c r="X3639"/>
      <c r="Y3639"/>
      <c r="Z3639"/>
      <c r="AA3639"/>
      <c r="AB3639" s="23"/>
      <c r="AC3639"/>
      <c r="AD3639"/>
      <c r="AE3639"/>
      <c r="AF3639" s="23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</row>
    <row r="3640" spans="1:61" ht="14.5" x14ac:dyDescent="0.35">
      <c r="A3640"/>
      <c r="B3640"/>
      <c r="C3640"/>
      <c r="D3640"/>
      <c r="E3640"/>
      <c r="F3640"/>
      <c r="G3640"/>
      <c r="H3640"/>
      <c r="I3640" s="23"/>
      <c r="J3640"/>
      <c r="K3640"/>
      <c r="L3640"/>
      <c r="M3640"/>
      <c r="N3640"/>
      <c r="O3640"/>
      <c r="P3640"/>
      <c r="Q3640"/>
      <c r="R3640"/>
      <c r="S3640" s="23"/>
      <c r="T3640"/>
      <c r="U3640"/>
      <c r="V3640"/>
      <c r="W3640"/>
      <c r="X3640"/>
      <c r="Y3640"/>
      <c r="Z3640"/>
      <c r="AA3640"/>
      <c r="AB3640" s="23"/>
      <c r="AC3640"/>
      <c r="AD3640"/>
      <c r="AE3640"/>
      <c r="AF3640" s="23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</row>
    <row r="3641" spans="1:61" ht="14.5" x14ac:dyDescent="0.35">
      <c r="A3641"/>
      <c r="B3641"/>
      <c r="C3641"/>
      <c r="D3641"/>
      <c r="E3641"/>
      <c r="F3641"/>
      <c r="G3641"/>
      <c r="H3641"/>
      <c r="I3641" s="23"/>
      <c r="J3641"/>
      <c r="K3641"/>
      <c r="L3641"/>
      <c r="M3641"/>
      <c r="N3641"/>
      <c r="O3641"/>
      <c r="P3641"/>
      <c r="Q3641"/>
      <c r="R3641"/>
      <c r="S3641" s="23"/>
      <c r="T3641"/>
      <c r="U3641"/>
      <c r="V3641"/>
      <c r="W3641"/>
      <c r="X3641"/>
      <c r="Y3641"/>
      <c r="Z3641"/>
      <c r="AA3641"/>
      <c r="AB3641" s="23"/>
      <c r="AC3641"/>
      <c r="AD3641"/>
      <c r="AE3641"/>
      <c r="AF3641" s="23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</row>
    <row r="3642" spans="1:61" ht="14.5" x14ac:dyDescent="0.35">
      <c r="A3642"/>
      <c r="B3642"/>
      <c r="C3642"/>
      <c r="D3642"/>
      <c r="E3642"/>
      <c r="F3642"/>
      <c r="G3642"/>
      <c r="H3642"/>
      <c r="I3642" s="23"/>
      <c r="J3642"/>
      <c r="K3642"/>
      <c r="L3642"/>
      <c r="M3642"/>
      <c r="N3642"/>
      <c r="O3642"/>
      <c r="P3642"/>
      <c r="Q3642"/>
      <c r="R3642"/>
      <c r="S3642" s="23"/>
      <c r="T3642"/>
      <c r="U3642"/>
      <c r="V3642"/>
      <c r="W3642"/>
      <c r="X3642"/>
      <c r="Y3642"/>
      <c r="Z3642"/>
      <c r="AA3642"/>
      <c r="AB3642" s="23"/>
      <c r="AC3642"/>
      <c r="AD3642"/>
      <c r="AE3642"/>
      <c r="AF3642" s="23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</row>
    <row r="3643" spans="1:61" ht="14.5" x14ac:dyDescent="0.35">
      <c r="A3643"/>
      <c r="B3643"/>
      <c r="C3643"/>
      <c r="D3643"/>
      <c r="E3643"/>
      <c r="F3643"/>
      <c r="G3643"/>
      <c r="H3643"/>
      <c r="I3643" s="23"/>
      <c r="J3643"/>
      <c r="K3643"/>
      <c r="L3643"/>
      <c r="M3643"/>
      <c r="N3643"/>
      <c r="O3643"/>
      <c r="P3643"/>
      <c r="Q3643"/>
      <c r="R3643"/>
      <c r="S3643" s="23"/>
      <c r="T3643"/>
      <c r="U3643"/>
      <c r="V3643"/>
      <c r="W3643"/>
      <c r="X3643"/>
      <c r="Y3643"/>
      <c r="Z3643"/>
      <c r="AA3643"/>
      <c r="AB3643" s="23"/>
      <c r="AC3643"/>
      <c r="AD3643"/>
      <c r="AE3643"/>
      <c r="AF3643" s="2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</row>
    <row r="3644" spans="1:61" ht="14.5" x14ac:dyDescent="0.35">
      <c r="A3644"/>
      <c r="B3644"/>
      <c r="C3644"/>
      <c r="D3644"/>
      <c r="E3644"/>
      <c r="F3644"/>
      <c r="G3644"/>
      <c r="H3644"/>
      <c r="I3644" s="23"/>
      <c r="J3644"/>
      <c r="K3644"/>
      <c r="L3644"/>
      <c r="M3644"/>
      <c r="N3644"/>
      <c r="O3644"/>
      <c r="P3644"/>
      <c r="Q3644"/>
      <c r="R3644"/>
      <c r="S3644" s="23"/>
      <c r="T3644"/>
      <c r="U3644"/>
      <c r="V3644"/>
      <c r="W3644"/>
      <c r="X3644"/>
      <c r="Y3644"/>
      <c r="Z3644"/>
      <c r="AA3644"/>
      <c r="AB3644" s="23"/>
      <c r="AC3644"/>
      <c r="AD3644"/>
      <c r="AE3644"/>
      <c r="AF3644" s="23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</row>
    <row r="3645" spans="1:61" ht="14.5" x14ac:dyDescent="0.35">
      <c r="A3645"/>
      <c r="B3645"/>
      <c r="C3645"/>
      <c r="D3645"/>
      <c r="E3645"/>
      <c r="F3645"/>
      <c r="G3645"/>
      <c r="H3645"/>
      <c r="I3645" s="23"/>
      <c r="J3645"/>
      <c r="K3645"/>
      <c r="L3645"/>
      <c r="M3645"/>
      <c r="N3645"/>
      <c r="O3645"/>
      <c r="P3645"/>
      <c r="Q3645"/>
      <c r="R3645"/>
      <c r="S3645" s="23"/>
      <c r="T3645"/>
      <c r="U3645"/>
      <c r="V3645"/>
      <c r="W3645"/>
      <c r="X3645"/>
      <c r="Y3645"/>
      <c r="Z3645"/>
      <c r="AA3645"/>
      <c r="AB3645" s="23"/>
      <c r="AC3645"/>
      <c r="AD3645"/>
      <c r="AE3645"/>
      <c r="AF3645" s="23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</row>
    <row r="3646" spans="1:61" ht="14.5" x14ac:dyDescent="0.35">
      <c r="A3646"/>
      <c r="B3646"/>
      <c r="C3646"/>
      <c r="D3646"/>
      <c r="E3646"/>
      <c r="F3646"/>
      <c r="G3646"/>
      <c r="H3646"/>
      <c r="I3646" s="23"/>
      <c r="J3646"/>
      <c r="K3646"/>
      <c r="L3646"/>
      <c r="M3646"/>
      <c r="N3646"/>
      <c r="O3646"/>
      <c r="P3646"/>
      <c r="Q3646"/>
      <c r="R3646"/>
      <c r="S3646" s="23"/>
      <c r="T3646"/>
      <c r="U3646"/>
      <c r="V3646"/>
      <c r="W3646"/>
      <c r="X3646"/>
      <c r="Y3646"/>
      <c r="Z3646"/>
      <c r="AA3646"/>
      <c r="AB3646" s="23"/>
      <c r="AC3646"/>
      <c r="AD3646"/>
      <c r="AE3646"/>
      <c r="AF3646" s="23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</row>
    <row r="3647" spans="1:61" ht="14.5" x14ac:dyDescent="0.35">
      <c r="A3647"/>
      <c r="B3647"/>
      <c r="C3647"/>
      <c r="D3647"/>
      <c r="E3647"/>
      <c r="F3647"/>
      <c r="G3647"/>
      <c r="H3647"/>
      <c r="I3647" s="23"/>
      <c r="J3647"/>
      <c r="K3647"/>
      <c r="L3647"/>
      <c r="M3647"/>
      <c r="N3647"/>
      <c r="O3647"/>
      <c r="P3647"/>
      <c r="Q3647"/>
      <c r="R3647"/>
      <c r="S3647" s="23"/>
      <c r="T3647"/>
      <c r="U3647"/>
      <c r="V3647"/>
      <c r="W3647"/>
      <c r="X3647"/>
      <c r="Y3647"/>
      <c r="Z3647"/>
      <c r="AA3647"/>
      <c r="AB3647" s="23"/>
      <c r="AC3647"/>
      <c r="AD3647"/>
      <c r="AE3647"/>
      <c r="AF3647" s="23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</row>
    <row r="3648" spans="1:61" ht="14.5" x14ac:dyDescent="0.35">
      <c r="A3648"/>
      <c r="B3648"/>
      <c r="C3648"/>
      <c r="D3648"/>
      <c r="E3648"/>
      <c r="F3648"/>
      <c r="G3648"/>
      <c r="H3648"/>
      <c r="I3648" s="23"/>
      <c r="J3648"/>
      <c r="K3648"/>
      <c r="L3648"/>
      <c r="M3648"/>
      <c r="N3648"/>
      <c r="O3648"/>
      <c r="P3648"/>
      <c r="Q3648"/>
      <c r="R3648"/>
      <c r="S3648" s="23"/>
      <c r="T3648"/>
      <c r="U3648"/>
      <c r="V3648"/>
      <c r="W3648"/>
      <c r="X3648"/>
      <c r="Y3648"/>
      <c r="Z3648"/>
      <c r="AA3648"/>
      <c r="AB3648" s="23"/>
      <c r="AC3648"/>
      <c r="AD3648"/>
      <c r="AE3648"/>
      <c r="AF3648" s="23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</row>
    <row r="3649" spans="1:61" ht="14.5" x14ac:dyDescent="0.35">
      <c r="A3649"/>
      <c r="B3649"/>
      <c r="C3649"/>
      <c r="D3649"/>
      <c r="E3649"/>
      <c r="F3649"/>
      <c r="G3649"/>
      <c r="H3649"/>
      <c r="I3649" s="23"/>
      <c r="J3649"/>
      <c r="K3649"/>
      <c r="L3649"/>
      <c r="M3649"/>
      <c r="N3649"/>
      <c r="O3649"/>
      <c r="P3649"/>
      <c r="Q3649"/>
      <c r="R3649"/>
      <c r="S3649" s="23"/>
      <c r="T3649"/>
      <c r="U3649"/>
      <c r="V3649"/>
      <c r="W3649"/>
      <c r="X3649"/>
      <c r="Y3649"/>
      <c r="Z3649"/>
      <c r="AA3649"/>
      <c r="AB3649" s="23"/>
      <c r="AC3649"/>
      <c r="AD3649"/>
      <c r="AE3649"/>
      <c r="AF3649" s="23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</row>
    <row r="3650" spans="1:61" ht="14.5" x14ac:dyDescent="0.35">
      <c r="A3650"/>
      <c r="B3650"/>
      <c r="C3650"/>
      <c r="D3650"/>
      <c r="E3650"/>
      <c r="F3650"/>
      <c r="G3650"/>
      <c r="H3650"/>
      <c r="I3650" s="23"/>
      <c r="J3650"/>
      <c r="K3650"/>
      <c r="L3650"/>
      <c r="M3650"/>
      <c r="N3650"/>
      <c r="O3650"/>
      <c r="P3650"/>
      <c r="Q3650"/>
      <c r="R3650"/>
      <c r="S3650" s="23"/>
      <c r="T3650"/>
      <c r="U3650"/>
      <c r="V3650"/>
      <c r="W3650"/>
      <c r="X3650"/>
      <c r="Y3650"/>
      <c r="Z3650"/>
      <c r="AA3650"/>
      <c r="AB3650" s="23"/>
      <c r="AC3650"/>
      <c r="AD3650"/>
      <c r="AE3650"/>
      <c r="AF3650" s="23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</row>
    <row r="3651" spans="1:61" ht="14.5" x14ac:dyDescent="0.35">
      <c r="A3651"/>
      <c r="B3651"/>
      <c r="C3651"/>
      <c r="D3651"/>
      <c r="E3651"/>
      <c r="F3651"/>
      <c r="G3651"/>
      <c r="H3651"/>
      <c r="I3651" s="23"/>
      <c r="J3651"/>
      <c r="K3651"/>
      <c r="L3651"/>
      <c r="M3651"/>
      <c r="N3651"/>
      <c r="O3651"/>
      <c r="P3651"/>
      <c r="Q3651"/>
      <c r="R3651"/>
      <c r="S3651" s="23"/>
      <c r="T3651"/>
      <c r="U3651"/>
      <c r="V3651"/>
      <c r="W3651"/>
      <c r="X3651"/>
      <c r="Y3651"/>
      <c r="Z3651"/>
      <c r="AA3651"/>
      <c r="AB3651" s="23"/>
      <c r="AC3651"/>
      <c r="AD3651"/>
      <c r="AE3651"/>
      <c r="AF3651" s="23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</row>
    <row r="3652" spans="1:61" ht="14.5" x14ac:dyDescent="0.35">
      <c r="A3652"/>
      <c r="B3652"/>
      <c r="C3652"/>
      <c r="D3652"/>
      <c r="E3652"/>
      <c r="F3652"/>
      <c r="G3652"/>
      <c r="H3652"/>
      <c r="I3652" s="23"/>
      <c r="J3652"/>
      <c r="K3652"/>
      <c r="L3652"/>
      <c r="M3652"/>
      <c r="N3652"/>
      <c r="O3652"/>
      <c r="P3652"/>
      <c r="Q3652"/>
      <c r="R3652"/>
      <c r="S3652" s="23"/>
      <c r="T3652"/>
      <c r="U3652"/>
      <c r="V3652"/>
      <c r="W3652"/>
      <c r="X3652"/>
      <c r="Y3652"/>
      <c r="Z3652"/>
      <c r="AA3652"/>
      <c r="AB3652" s="23"/>
      <c r="AC3652"/>
      <c r="AD3652"/>
      <c r="AE3652"/>
      <c r="AF3652" s="23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</row>
    <row r="3653" spans="1:61" ht="14.5" x14ac:dyDescent="0.35">
      <c r="A3653"/>
      <c r="B3653"/>
      <c r="C3653"/>
      <c r="D3653"/>
      <c r="E3653"/>
      <c r="F3653"/>
      <c r="G3653"/>
      <c r="H3653"/>
      <c r="I3653" s="23"/>
      <c r="J3653"/>
      <c r="K3653"/>
      <c r="L3653"/>
      <c r="M3653"/>
      <c r="N3653"/>
      <c r="O3653"/>
      <c r="P3653"/>
      <c r="Q3653"/>
      <c r="R3653"/>
      <c r="S3653" s="23"/>
      <c r="T3653"/>
      <c r="U3653"/>
      <c r="V3653"/>
      <c r="W3653"/>
      <c r="X3653"/>
      <c r="Y3653"/>
      <c r="Z3653"/>
      <c r="AA3653"/>
      <c r="AB3653" s="23"/>
      <c r="AC3653"/>
      <c r="AD3653"/>
      <c r="AE3653"/>
      <c r="AF3653" s="2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</row>
    <row r="3654" spans="1:61" ht="14.5" x14ac:dyDescent="0.35">
      <c r="A3654"/>
      <c r="B3654"/>
      <c r="C3654"/>
      <c r="D3654"/>
      <c r="E3654"/>
      <c r="F3654"/>
      <c r="G3654"/>
      <c r="H3654"/>
      <c r="I3654" s="23"/>
      <c r="J3654"/>
      <c r="K3654"/>
      <c r="L3654"/>
      <c r="M3654"/>
      <c r="N3654"/>
      <c r="O3654"/>
      <c r="P3654"/>
      <c r="Q3654"/>
      <c r="R3654"/>
      <c r="S3654" s="23"/>
      <c r="T3654"/>
      <c r="U3654"/>
      <c r="V3654"/>
      <c r="W3654"/>
      <c r="X3654"/>
      <c r="Y3654"/>
      <c r="Z3654"/>
      <c r="AA3654"/>
      <c r="AB3654" s="23"/>
      <c r="AC3654"/>
      <c r="AD3654"/>
      <c r="AE3654"/>
      <c r="AF3654" s="23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</row>
    <row r="3655" spans="1:61" ht="14.5" x14ac:dyDescent="0.35">
      <c r="A3655"/>
      <c r="B3655"/>
      <c r="C3655"/>
      <c r="D3655"/>
      <c r="E3655"/>
      <c r="F3655"/>
      <c r="G3655"/>
      <c r="H3655"/>
      <c r="I3655" s="23"/>
      <c r="J3655"/>
      <c r="K3655"/>
      <c r="L3655"/>
      <c r="M3655"/>
      <c r="N3655"/>
      <c r="O3655"/>
      <c r="P3655"/>
      <c r="Q3655"/>
      <c r="R3655"/>
      <c r="S3655" s="23"/>
      <c r="T3655"/>
      <c r="U3655"/>
      <c r="V3655"/>
      <c r="W3655"/>
      <c r="X3655"/>
      <c r="Y3655"/>
      <c r="Z3655"/>
      <c r="AA3655"/>
      <c r="AB3655" s="23"/>
      <c r="AC3655"/>
      <c r="AD3655"/>
      <c r="AE3655"/>
      <c r="AF3655" s="23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</row>
    <row r="3656" spans="1:61" ht="14.5" x14ac:dyDescent="0.35">
      <c r="A3656"/>
      <c r="B3656"/>
      <c r="C3656"/>
      <c r="D3656"/>
      <c r="E3656"/>
      <c r="F3656"/>
      <c r="G3656"/>
      <c r="H3656"/>
      <c r="I3656" s="23"/>
      <c r="J3656"/>
      <c r="K3656"/>
      <c r="L3656"/>
      <c r="M3656"/>
      <c r="N3656"/>
      <c r="O3656"/>
      <c r="P3656"/>
      <c r="Q3656"/>
      <c r="R3656"/>
      <c r="S3656" s="23"/>
      <c r="T3656"/>
      <c r="U3656"/>
      <c r="V3656"/>
      <c r="W3656"/>
      <c r="X3656"/>
      <c r="Y3656"/>
      <c r="Z3656"/>
      <c r="AA3656"/>
      <c r="AB3656" s="23"/>
      <c r="AC3656"/>
      <c r="AD3656"/>
      <c r="AE3656"/>
      <c r="AF3656" s="23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</row>
    <row r="3657" spans="1:61" ht="14.5" x14ac:dyDescent="0.35">
      <c r="A3657"/>
      <c r="B3657"/>
      <c r="C3657"/>
      <c r="D3657"/>
      <c r="E3657"/>
      <c r="F3657"/>
      <c r="G3657"/>
      <c r="H3657"/>
      <c r="I3657" s="23"/>
      <c r="J3657"/>
      <c r="K3657"/>
      <c r="L3657"/>
      <c r="M3657"/>
      <c r="N3657"/>
      <c r="O3657"/>
      <c r="P3657"/>
      <c r="Q3657"/>
      <c r="R3657"/>
      <c r="S3657" s="23"/>
      <c r="T3657"/>
      <c r="U3657"/>
      <c r="V3657"/>
      <c r="W3657"/>
      <c r="X3657"/>
      <c r="Y3657"/>
      <c r="Z3657"/>
      <c r="AA3657"/>
      <c r="AB3657" s="23"/>
      <c r="AC3657"/>
      <c r="AD3657"/>
      <c r="AE3657"/>
      <c r="AF3657" s="23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</row>
    <row r="3658" spans="1:61" ht="14.5" x14ac:dyDescent="0.35">
      <c r="A3658"/>
      <c r="B3658"/>
      <c r="C3658"/>
      <c r="D3658"/>
      <c r="E3658"/>
      <c r="F3658"/>
      <c r="G3658"/>
      <c r="H3658"/>
      <c r="I3658" s="23"/>
      <c r="J3658"/>
      <c r="K3658"/>
      <c r="L3658"/>
      <c r="M3658"/>
      <c r="N3658"/>
      <c r="O3658"/>
      <c r="P3658"/>
      <c r="Q3658"/>
      <c r="R3658"/>
      <c r="S3658" s="23"/>
      <c r="T3658"/>
      <c r="U3658"/>
      <c r="V3658"/>
      <c r="W3658"/>
      <c r="X3658"/>
      <c r="Y3658"/>
      <c r="Z3658"/>
      <c r="AA3658"/>
      <c r="AB3658" s="23"/>
      <c r="AC3658"/>
      <c r="AD3658"/>
      <c r="AE3658"/>
      <c r="AF3658" s="23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</row>
    <row r="3659" spans="1:61" ht="14.5" x14ac:dyDescent="0.35">
      <c r="A3659"/>
      <c r="B3659"/>
      <c r="C3659"/>
      <c r="D3659"/>
      <c r="E3659"/>
      <c r="F3659"/>
      <c r="G3659"/>
      <c r="H3659"/>
      <c r="I3659" s="23"/>
      <c r="J3659"/>
      <c r="K3659"/>
      <c r="L3659"/>
      <c r="M3659"/>
      <c r="N3659"/>
      <c r="O3659"/>
      <c r="P3659"/>
      <c r="Q3659"/>
      <c r="R3659"/>
      <c r="S3659" s="23"/>
      <c r="T3659"/>
      <c r="U3659"/>
      <c r="V3659"/>
      <c r="W3659"/>
      <c r="X3659"/>
      <c r="Y3659"/>
      <c r="Z3659"/>
      <c r="AA3659"/>
      <c r="AB3659" s="23"/>
      <c r="AC3659"/>
      <c r="AD3659"/>
      <c r="AE3659"/>
      <c r="AF3659" s="23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</row>
    <row r="3660" spans="1:61" ht="14.5" x14ac:dyDescent="0.35">
      <c r="A3660"/>
      <c r="B3660"/>
      <c r="C3660"/>
      <c r="D3660"/>
      <c r="E3660"/>
      <c r="F3660"/>
      <c r="G3660"/>
      <c r="H3660"/>
      <c r="I3660" s="23"/>
      <c r="J3660"/>
      <c r="K3660"/>
      <c r="L3660"/>
      <c r="M3660"/>
      <c r="N3660"/>
      <c r="O3660"/>
      <c r="P3660"/>
      <c r="Q3660"/>
      <c r="R3660"/>
      <c r="S3660" s="23"/>
      <c r="T3660"/>
      <c r="U3660"/>
      <c r="V3660"/>
      <c r="W3660"/>
      <c r="X3660"/>
      <c r="Y3660"/>
      <c r="Z3660"/>
      <c r="AA3660"/>
      <c r="AB3660" s="23"/>
      <c r="AC3660"/>
      <c r="AD3660"/>
      <c r="AE3660"/>
      <c r="AF3660" s="23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</row>
    <row r="3661" spans="1:61" ht="14.5" x14ac:dyDescent="0.35">
      <c r="A3661"/>
      <c r="B3661"/>
      <c r="C3661"/>
      <c r="D3661"/>
      <c r="E3661"/>
      <c r="F3661"/>
      <c r="G3661"/>
      <c r="H3661"/>
      <c r="I3661" s="23"/>
      <c r="J3661"/>
      <c r="K3661"/>
      <c r="L3661"/>
      <c r="M3661"/>
      <c r="N3661"/>
      <c r="O3661"/>
      <c r="P3661"/>
      <c r="Q3661"/>
      <c r="R3661"/>
      <c r="S3661" s="23"/>
      <c r="T3661"/>
      <c r="U3661"/>
      <c r="V3661"/>
      <c r="W3661"/>
      <c r="X3661"/>
      <c r="Y3661"/>
      <c r="Z3661"/>
      <c r="AA3661"/>
      <c r="AB3661" s="23"/>
      <c r="AC3661"/>
      <c r="AD3661"/>
      <c r="AE3661"/>
      <c r="AF3661" s="23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</row>
    <row r="3662" spans="1:61" ht="14.5" x14ac:dyDescent="0.35">
      <c r="A3662"/>
      <c r="B3662"/>
      <c r="C3662"/>
      <c r="D3662"/>
      <c r="E3662"/>
      <c r="F3662"/>
      <c r="G3662"/>
      <c r="H3662"/>
      <c r="I3662" s="23"/>
      <c r="J3662"/>
      <c r="K3662"/>
      <c r="L3662"/>
      <c r="M3662"/>
      <c r="N3662"/>
      <c r="O3662"/>
      <c r="P3662"/>
      <c r="Q3662"/>
      <c r="R3662"/>
      <c r="S3662" s="23"/>
      <c r="T3662"/>
      <c r="U3662"/>
      <c r="V3662"/>
      <c r="W3662"/>
      <c r="X3662"/>
      <c r="Y3662"/>
      <c r="Z3662"/>
      <c r="AA3662"/>
      <c r="AB3662" s="23"/>
      <c r="AC3662"/>
      <c r="AD3662"/>
      <c r="AE3662"/>
      <c r="AF3662" s="23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</row>
    <row r="3663" spans="1:61" ht="14.5" x14ac:dyDescent="0.35">
      <c r="A3663"/>
      <c r="B3663"/>
      <c r="C3663"/>
      <c r="D3663"/>
      <c r="E3663"/>
      <c r="F3663"/>
      <c r="G3663"/>
      <c r="H3663"/>
      <c r="I3663" s="23"/>
      <c r="J3663"/>
      <c r="K3663"/>
      <c r="L3663"/>
      <c r="M3663"/>
      <c r="N3663"/>
      <c r="O3663"/>
      <c r="P3663"/>
      <c r="Q3663"/>
      <c r="R3663"/>
      <c r="S3663" s="23"/>
      <c r="T3663"/>
      <c r="U3663"/>
      <c r="V3663"/>
      <c r="W3663"/>
      <c r="X3663"/>
      <c r="Y3663"/>
      <c r="Z3663"/>
      <c r="AA3663"/>
      <c r="AB3663" s="23"/>
      <c r="AC3663"/>
      <c r="AD3663"/>
      <c r="AE3663"/>
      <c r="AF3663" s="2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</row>
    <row r="3664" spans="1:61" ht="14.5" x14ac:dyDescent="0.35">
      <c r="A3664"/>
      <c r="B3664"/>
      <c r="C3664"/>
      <c r="D3664"/>
      <c r="E3664"/>
      <c r="F3664"/>
      <c r="G3664"/>
      <c r="H3664"/>
      <c r="I3664" s="23"/>
      <c r="J3664"/>
      <c r="K3664"/>
      <c r="L3664"/>
      <c r="M3664"/>
      <c r="N3664"/>
      <c r="O3664"/>
      <c r="P3664"/>
      <c r="Q3664"/>
      <c r="R3664"/>
      <c r="S3664" s="23"/>
      <c r="T3664"/>
      <c r="U3664"/>
      <c r="V3664"/>
      <c r="W3664"/>
      <c r="X3664"/>
      <c r="Y3664"/>
      <c r="Z3664"/>
      <c r="AA3664"/>
      <c r="AB3664" s="23"/>
      <c r="AC3664"/>
      <c r="AD3664"/>
      <c r="AE3664"/>
      <c r="AF3664" s="23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</row>
    <row r="3665" spans="1:61" ht="14.5" x14ac:dyDescent="0.35">
      <c r="A3665"/>
      <c r="B3665"/>
      <c r="C3665"/>
      <c r="D3665"/>
      <c r="E3665"/>
      <c r="F3665"/>
      <c r="G3665"/>
      <c r="H3665"/>
      <c r="I3665" s="23"/>
      <c r="J3665"/>
      <c r="K3665"/>
      <c r="L3665"/>
      <c r="M3665"/>
      <c r="N3665"/>
      <c r="O3665"/>
      <c r="P3665"/>
      <c r="Q3665"/>
      <c r="R3665"/>
      <c r="S3665" s="23"/>
      <c r="T3665"/>
      <c r="U3665"/>
      <c r="V3665"/>
      <c r="W3665"/>
      <c r="X3665"/>
      <c r="Y3665"/>
      <c r="Z3665"/>
      <c r="AA3665"/>
      <c r="AB3665" s="23"/>
      <c r="AC3665"/>
      <c r="AD3665"/>
      <c r="AE3665"/>
      <c r="AF3665" s="23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</row>
    <row r="3666" spans="1:61" ht="14.5" x14ac:dyDescent="0.35">
      <c r="A3666"/>
      <c r="B3666"/>
      <c r="C3666"/>
      <c r="D3666"/>
      <c r="E3666"/>
      <c r="F3666"/>
      <c r="G3666"/>
      <c r="H3666"/>
      <c r="I3666" s="23"/>
      <c r="J3666"/>
      <c r="K3666"/>
      <c r="L3666"/>
      <c r="M3666"/>
      <c r="N3666"/>
      <c r="O3666"/>
      <c r="P3666"/>
      <c r="Q3666"/>
      <c r="R3666"/>
      <c r="S3666" s="23"/>
      <c r="T3666"/>
      <c r="U3666"/>
      <c r="V3666"/>
      <c r="W3666"/>
      <c r="X3666"/>
      <c r="Y3666"/>
      <c r="Z3666"/>
      <c r="AA3666"/>
      <c r="AB3666" s="23"/>
      <c r="AC3666"/>
      <c r="AD3666"/>
      <c r="AE3666"/>
      <c r="AF3666" s="23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</row>
    <row r="3667" spans="1:61" ht="14.5" x14ac:dyDescent="0.35">
      <c r="A3667"/>
      <c r="B3667"/>
      <c r="C3667"/>
      <c r="D3667"/>
      <c r="E3667"/>
      <c r="F3667"/>
      <c r="G3667"/>
      <c r="H3667"/>
      <c r="I3667" s="23"/>
      <c r="J3667"/>
      <c r="K3667"/>
      <c r="L3667"/>
      <c r="M3667"/>
      <c r="N3667"/>
      <c r="O3667"/>
      <c r="P3667"/>
      <c r="Q3667"/>
      <c r="R3667"/>
      <c r="S3667" s="23"/>
      <c r="T3667"/>
      <c r="U3667"/>
      <c r="V3667"/>
      <c r="W3667"/>
      <c r="X3667"/>
      <c r="Y3667"/>
      <c r="Z3667"/>
      <c r="AA3667"/>
      <c r="AB3667" s="23"/>
      <c r="AC3667"/>
      <c r="AD3667"/>
      <c r="AE3667"/>
      <c r="AF3667" s="23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</row>
    <row r="3668" spans="1:61" ht="14.5" x14ac:dyDescent="0.35">
      <c r="A3668"/>
      <c r="B3668"/>
      <c r="C3668"/>
      <c r="D3668"/>
      <c r="E3668"/>
      <c r="F3668"/>
      <c r="G3668"/>
      <c r="H3668"/>
      <c r="I3668" s="23"/>
      <c r="J3668"/>
      <c r="K3668"/>
      <c r="L3668"/>
      <c r="M3668"/>
      <c r="N3668"/>
      <c r="O3668"/>
      <c r="P3668"/>
      <c r="Q3668"/>
      <c r="R3668"/>
      <c r="S3668" s="23"/>
      <c r="T3668"/>
      <c r="U3668"/>
      <c r="V3668"/>
      <c r="W3668"/>
      <c r="X3668"/>
      <c r="Y3668"/>
      <c r="Z3668"/>
      <c r="AA3668"/>
      <c r="AB3668" s="23"/>
      <c r="AC3668"/>
      <c r="AD3668"/>
      <c r="AE3668"/>
      <c r="AF3668" s="23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</row>
    <row r="3669" spans="1:61" ht="14.5" x14ac:dyDescent="0.35">
      <c r="A3669"/>
      <c r="B3669"/>
      <c r="C3669"/>
      <c r="D3669"/>
      <c r="E3669"/>
      <c r="F3669"/>
      <c r="G3669"/>
      <c r="H3669"/>
      <c r="I3669" s="23"/>
      <c r="J3669"/>
      <c r="K3669"/>
      <c r="L3669"/>
      <c r="M3669"/>
      <c r="N3669"/>
      <c r="O3669"/>
      <c r="P3669"/>
      <c r="Q3669"/>
      <c r="R3669"/>
      <c r="S3669" s="23"/>
      <c r="T3669"/>
      <c r="U3669"/>
      <c r="V3669"/>
      <c r="W3669"/>
      <c r="X3669"/>
      <c r="Y3669"/>
      <c r="Z3669"/>
      <c r="AA3669"/>
      <c r="AB3669" s="23"/>
      <c r="AC3669"/>
      <c r="AD3669"/>
      <c r="AE3669"/>
      <c r="AF3669" s="23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</row>
    <row r="3670" spans="1:61" ht="14.5" x14ac:dyDescent="0.35">
      <c r="A3670"/>
      <c r="B3670"/>
      <c r="C3670"/>
      <c r="D3670"/>
      <c r="E3670"/>
      <c r="F3670"/>
      <c r="G3670"/>
      <c r="H3670"/>
      <c r="I3670" s="23"/>
      <c r="J3670"/>
      <c r="K3670"/>
      <c r="L3670"/>
      <c r="M3670"/>
      <c r="N3670"/>
      <c r="O3670"/>
      <c r="P3670"/>
      <c r="Q3670"/>
      <c r="R3670"/>
      <c r="S3670" s="23"/>
      <c r="T3670"/>
      <c r="U3670"/>
      <c r="V3670"/>
      <c r="W3670"/>
      <c r="X3670"/>
      <c r="Y3670"/>
      <c r="Z3670"/>
      <c r="AA3670"/>
      <c r="AB3670" s="23"/>
      <c r="AC3670"/>
      <c r="AD3670"/>
      <c r="AE3670"/>
      <c r="AF3670" s="23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</row>
    <row r="3671" spans="1:61" ht="14.5" x14ac:dyDescent="0.35">
      <c r="A3671"/>
      <c r="B3671"/>
      <c r="C3671"/>
      <c r="D3671"/>
      <c r="E3671"/>
      <c r="F3671"/>
      <c r="G3671"/>
      <c r="H3671"/>
      <c r="I3671" s="23"/>
      <c r="J3671"/>
      <c r="K3671"/>
      <c r="L3671"/>
      <c r="M3671"/>
      <c r="N3671"/>
      <c r="O3671"/>
      <c r="P3671"/>
      <c r="Q3671"/>
      <c r="R3671"/>
      <c r="S3671" s="23"/>
      <c r="T3671"/>
      <c r="U3671"/>
      <c r="V3671"/>
      <c r="W3671"/>
      <c r="X3671"/>
      <c r="Y3671"/>
      <c r="Z3671"/>
      <c r="AA3671"/>
      <c r="AB3671" s="23"/>
      <c r="AC3671"/>
      <c r="AD3671"/>
      <c r="AE3671"/>
      <c r="AF3671" s="23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</row>
    <row r="3672" spans="1:61" ht="14.5" x14ac:dyDescent="0.35">
      <c r="A3672"/>
      <c r="B3672"/>
      <c r="C3672"/>
      <c r="D3672"/>
      <c r="E3672"/>
      <c r="F3672"/>
      <c r="G3672"/>
      <c r="H3672"/>
      <c r="I3672" s="23"/>
      <c r="J3672"/>
      <c r="K3672"/>
      <c r="L3672"/>
      <c r="M3672"/>
      <c r="N3672"/>
      <c r="O3672"/>
      <c r="P3672"/>
      <c r="Q3672"/>
      <c r="R3672"/>
      <c r="S3672" s="23"/>
      <c r="T3672"/>
      <c r="U3672"/>
      <c r="V3672"/>
      <c r="W3672"/>
      <c r="X3672"/>
      <c r="Y3672"/>
      <c r="Z3672"/>
      <c r="AA3672"/>
      <c r="AB3672" s="23"/>
      <c r="AC3672"/>
      <c r="AD3672"/>
      <c r="AE3672"/>
      <c r="AF3672" s="23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</row>
    <row r="3673" spans="1:61" ht="14.5" x14ac:dyDescent="0.35">
      <c r="A3673"/>
      <c r="B3673"/>
      <c r="C3673"/>
      <c r="D3673"/>
      <c r="E3673"/>
      <c r="F3673"/>
      <c r="G3673"/>
      <c r="H3673"/>
      <c r="I3673" s="23"/>
      <c r="J3673"/>
      <c r="K3673"/>
      <c r="L3673"/>
      <c r="M3673"/>
      <c r="N3673"/>
      <c r="O3673"/>
      <c r="P3673"/>
      <c r="Q3673"/>
      <c r="R3673"/>
      <c r="S3673" s="23"/>
      <c r="T3673"/>
      <c r="U3673"/>
      <c r="V3673"/>
      <c r="W3673"/>
      <c r="X3673"/>
      <c r="Y3673"/>
      <c r="Z3673"/>
      <c r="AA3673"/>
      <c r="AB3673" s="23"/>
      <c r="AC3673"/>
      <c r="AD3673"/>
      <c r="AE3673"/>
      <c r="AF3673" s="2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</row>
    <row r="3674" spans="1:61" ht="14.5" x14ac:dyDescent="0.35">
      <c r="A3674"/>
      <c r="B3674"/>
      <c r="C3674"/>
      <c r="D3674"/>
      <c r="E3674"/>
      <c r="F3674"/>
      <c r="G3674"/>
      <c r="H3674"/>
      <c r="I3674" s="23"/>
      <c r="J3674"/>
      <c r="K3674"/>
      <c r="L3674"/>
      <c r="M3674"/>
      <c r="N3674"/>
      <c r="O3674"/>
      <c r="P3674"/>
      <c r="Q3674"/>
      <c r="R3674"/>
      <c r="S3674" s="23"/>
      <c r="T3674"/>
      <c r="U3674"/>
      <c r="V3674"/>
      <c r="W3674"/>
      <c r="X3674"/>
      <c r="Y3674"/>
      <c r="Z3674"/>
      <c r="AA3674"/>
      <c r="AB3674" s="23"/>
      <c r="AC3674"/>
      <c r="AD3674"/>
      <c r="AE3674"/>
      <c r="AF3674" s="23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</row>
    <row r="3675" spans="1:61" ht="14.5" x14ac:dyDescent="0.35">
      <c r="A3675"/>
      <c r="B3675"/>
      <c r="C3675"/>
      <c r="D3675"/>
      <c r="E3675"/>
      <c r="F3675"/>
      <c r="G3675"/>
      <c r="H3675"/>
      <c r="I3675" s="23"/>
      <c r="J3675"/>
      <c r="K3675"/>
      <c r="L3675"/>
      <c r="M3675"/>
      <c r="N3675"/>
      <c r="O3675"/>
      <c r="P3675"/>
      <c r="Q3675"/>
      <c r="R3675"/>
      <c r="S3675" s="23"/>
      <c r="T3675"/>
      <c r="U3675"/>
      <c r="V3675"/>
      <c r="W3675"/>
      <c r="X3675"/>
      <c r="Y3675"/>
      <c r="Z3675"/>
      <c r="AA3675"/>
      <c r="AB3675" s="23"/>
      <c r="AC3675"/>
      <c r="AD3675"/>
      <c r="AE3675"/>
      <c r="AF3675" s="23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</row>
    <row r="3676" spans="1:61" ht="14.5" x14ac:dyDescent="0.35">
      <c r="A3676"/>
      <c r="B3676"/>
      <c r="C3676"/>
      <c r="D3676"/>
      <c r="E3676"/>
      <c r="F3676"/>
      <c r="G3676"/>
      <c r="H3676"/>
      <c r="I3676" s="23"/>
      <c r="J3676"/>
      <c r="K3676"/>
      <c r="L3676"/>
      <c r="M3676"/>
      <c r="N3676"/>
      <c r="O3676"/>
      <c r="P3676"/>
      <c r="Q3676"/>
      <c r="R3676"/>
      <c r="S3676" s="23"/>
      <c r="T3676"/>
      <c r="U3676"/>
      <c r="V3676"/>
      <c r="W3676"/>
      <c r="X3676"/>
      <c r="Y3676"/>
      <c r="Z3676"/>
      <c r="AA3676"/>
      <c r="AB3676" s="23"/>
      <c r="AC3676"/>
      <c r="AD3676"/>
      <c r="AE3676"/>
      <c r="AF3676" s="23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</row>
    <row r="3677" spans="1:61" ht="14.5" x14ac:dyDescent="0.35">
      <c r="A3677"/>
      <c r="B3677"/>
      <c r="C3677"/>
      <c r="D3677"/>
      <c r="E3677"/>
      <c r="F3677"/>
      <c r="G3677"/>
      <c r="H3677"/>
      <c r="I3677" s="23"/>
      <c r="J3677"/>
      <c r="K3677"/>
      <c r="L3677"/>
      <c r="M3677"/>
      <c r="N3677"/>
      <c r="O3677"/>
      <c r="P3677"/>
      <c r="Q3677"/>
      <c r="R3677"/>
      <c r="S3677" s="23"/>
      <c r="T3677"/>
      <c r="U3677"/>
      <c r="V3677"/>
      <c r="W3677"/>
      <c r="X3677"/>
      <c r="Y3677"/>
      <c r="Z3677"/>
      <c r="AA3677"/>
      <c r="AB3677" s="23"/>
      <c r="AC3677"/>
      <c r="AD3677"/>
      <c r="AE3677"/>
      <c r="AF3677" s="23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</row>
    <row r="3678" spans="1:61" ht="14.5" x14ac:dyDescent="0.35">
      <c r="A3678"/>
      <c r="B3678"/>
      <c r="C3678"/>
      <c r="D3678"/>
      <c r="E3678"/>
      <c r="F3678"/>
      <c r="G3678"/>
      <c r="H3678"/>
      <c r="I3678" s="23"/>
      <c r="J3678"/>
      <c r="K3678"/>
      <c r="L3678"/>
      <c r="M3678"/>
      <c r="N3678"/>
      <c r="O3678"/>
      <c r="P3678"/>
      <c r="Q3678"/>
      <c r="R3678"/>
      <c r="S3678" s="23"/>
      <c r="T3678"/>
      <c r="U3678"/>
      <c r="V3678"/>
      <c r="W3678"/>
      <c r="X3678"/>
      <c r="Y3678"/>
      <c r="Z3678"/>
      <c r="AA3678"/>
      <c r="AB3678" s="23"/>
      <c r="AC3678"/>
      <c r="AD3678"/>
      <c r="AE3678"/>
      <c r="AF3678" s="23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</row>
    <row r="3679" spans="1:61" ht="14.5" x14ac:dyDescent="0.35">
      <c r="A3679"/>
      <c r="B3679"/>
      <c r="C3679"/>
      <c r="D3679"/>
      <c r="E3679"/>
      <c r="F3679"/>
      <c r="G3679"/>
      <c r="H3679"/>
      <c r="I3679" s="23"/>
      <c r="J3679"/>
      <c r="K3679"/>
      <c r="L3679"/>
      <c r="M3679"/>
      <c r="N3679"/>
      <c r="O3679"/>
      <c r="P3679"/>
      <c r="Q3679"/>
      <c r="R3679"/>
      <c r="S3679" s="23"/>
      <c r="T3679"/>
      <c r="U3679"/>
      <c r="V3679"/>
      <c r="W3679"/>
      <c r="X3679"/>
      <c r="Y3679"/>
      <c r="Z3679"/>
      <c r="AA3679"/>
      <c r="AB3679" s="23"/>
      <c r="AC3679"/>
      <c r="AD3679"/>
      <c r="AE3679"/>
      <c r="AF3679" s="23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</row>
    <row r="3680" spans="1:61" ht="14.5" x14ac:dyDescent="0.35">
      <c r="A3680"/>
      <c r="B3680"/>
      <c r="C3680"/>
      <c r="D3680"/>
      <c r="E3680"/>
      <c r="F3680"/>
      <c r="G3680"/>
      <c r="H3680"/>
      <c r="I3680" s="23"/>
      <c r="J3680"/>
      <c r="K3680"/>
      <c r="L3680"/>
      <c r="M3680"/>
      <c r="N3680"/>
      <c r="O3680"/>
      <c r="P3680"/>
      <c r="Q3680"/>
      <c r="R3680"/>
      <c r="S3680" s="23"/>
      <c r="T3680"/>
      <c r="U3680"/>
      <c r="V3680"/>
      <c r="W3680"/>
      <c r="X3680"/>
      <c r="Y3680"/>
      <c r="Z3680"/>
      <c r="AA3680"/>
      <c r="AB3680" s="23"/>
      <c r="AC3680"/>
      <c r="AD3680"/>
      <c r="AE3680"/>
      <c r="AF3680" s="23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</row>
    <row r="3681" spans="1:61" ht="14.5" x14ac:dyDescent="0.35">
      <c r="A3681"/>
      <c r="B3681"/>
      <c r="C3681"/>
      <c r="D3681"/>
      <c r="E3681"/>
      <c r="F3681"/>
      <c r="G3681"/>
      <c r="H3681"/>
      <c r="I3681" s="23"/>
      <c r="J3681"/>
      <c r="K3681"/>
      <c r="L3681"/>
      <c r="M3681"/>
      <c r="N3681"/>
      <c r="O3681"/>
      <c r="P3681"/>
      <c r="Q3681"/>
      <c r="R3681"/>
      <c r="S3681" s="23"/>
      <c r="T3681"/>
      <c r="U3681"/>
      <c r="V3681"/>
      <c r="W3681"/>
      <c r="X3681"/>
      <c r="Y3681"/>
      <c r="Z3681"/>
      <c r="AA3681"/>
      <c r="AB3681" s="23"/>
      <c r="AC3681"/>
      <c r="AD3681"/>
      <c r="AE3681"/>
      <c r="AF3681" s="23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</row>
    <row r="3682" spans="1:61" ht="14.5" x14ac:dyDescent="0.35">
      <c r="A3682"/>
      <c r="B3682"/>
      <c r="C3682"/>
      <c r="D3682"/>
      <c r="E3682"/>
      <c r="F3682"/>
      <c r="G3682"/>
      <c r="H3682"/>
      <c r="I3682" s="23"/>
      <c r="J3682"/>
      <c r="K3682"/>
      <c r="L3682"/>
      <c r="M3682"/>
      <c r="N3682"/>
      <c r="O3682"/>
      <c r="P3682"/>
      <c r="Q3682"/>
      <c r="R3682"/>
      <c r="S3682" s="23"/>
      <c r="T3682"/>
      <c r="U3682"/>
      <c r="V3682"/>
      <c r="W3682"/>
      <c r="X3682"/>
      <c r="Y3682"/>
      <c r="Z3682"/>
      <c r="AA3682"/>
      <c r="AB3682" s="23"/>
      <c r="AC3682"/>
      <c r="AD3682"/>
      <c r="AE3682"/>
      <c r="AF3682" s="23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</row>
    <row r="3683" spans="1:61" ht="14.5" x14ac:dyDescent="0.35">
      <c r="A3683"/>
      <c r="B3683"/>
      <c r="C3683"/>
      <c r="D3683"/>
      <c r="E3683"/>
      <c r="F3683"/>
      <c r="G3683"/>
      <c r="H3683"/>
      <c r="I3683" s="23"/>
      <c r="J3683"/>
      <c r="K3683"/>
      <c r="L3683"/>
      <c r="M3683"/>
      <c r="N3683"/>
      <c r="O3683"/>
      <c r="P3683"/>
      <c r="Q3683"/>
      <c r="R3683"/>
      <c r="S3683" s="23"/>
      <c r="T3683"/>
      <c r="U3683"/>
      <c r="V3683"/>
      <c r="W3683"/>
      <c r="X3683"/>
      <c r="Y3683"/>
      <c r="Z3683"/>
      <c r="AA3683"/>
      <c r="AB3683" s="23"/>
      <c r="AC3683"/>
      <c r="AD3683"/>
      <c r="AE3683"/>
      <c r="AF3683" s="2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</row>
    <row r="3684" spans="1:61" ht="14.5" x14ac:dyDescent="0.35">
      <c r="A3684"/>
      <c r="B3684"/>
      <c r="C3684"/>
      <c r="D3684"/>
      <c r="E3684"/>
      <c r="F3684"/>
      <c r="G3684"/>
      <c r="H3684"/>
      <c r="I3684" s="23"/>
      <c r="J3684"/>
      <c r="K3684"/>
      <c r="L3684"/>
      <c r="M3684"/>
      <c r="N3684"/>
      <c r="O3684"/>
      <c r="P3684"/>
      <c r="Q3684"/>
      <c r="R3684"/>
      <c r="S3684" s="23"/>
      <c r="T3684"/>
      <c r="U3684"/>
      <c r="V3684"/>
      <c r="W3684"/>
      <c r="X3684"/>
      <c r="Y3684"/>
      <c r="Z3684"/>
      <c r="AA3684"/>
      <c r="AB3684" s="23"/>
      <c r="AC3684"/>
      <c r="AD3684"/>
      <c r="AE3684"/>
      <c r="AF3684" s="23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</row>
    <row r="3685" spans="1:61" ht="14.5" x14ac:dyDescent="0.35">
      <c r="A3685"/>
      <c r="B3685"/>
      <c r="C3685"/>
      <c r="D3685"/>
      <c r="E3685"/>
      <c r="F3685"/>
      <c r="G3685"/>
      <c r="H3685"/>
      <c r="I3685" s="23"/>
      <c r="J3685"/>
      <c r="K3685"/>
      <c r="L3685"/>
      <c r="M3685"/>
      <c r="N3685"/>
      <c r="O3685"/>
      <c r="P3685"/>
      <c r="Q3685"/>
      <c r="R3685"/>
      <c r="S3685" s="23"/>
      <c r="T3685"/>
      <c r="U3685"/>
      <c r="V3685"/>
      <c r="W3685"/>
      <c r="X3685"/>
      <c r="Y3685"/>
      <c r="Z3685"/>
      <c r="AA3685"/>
      <c r="AB3685" s="23"/>
      <c r="AC3685"/>
      <c r="AD3685"/>
      <c r="AE3685"/>
      <c r="AF3685" s="23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</row>
    <row r="3686" spans="1:61" ht="14.5" x14ac:dyDescent="0.35">
      <c r="A3686"/>
      <c r="B3686"/>
      <c r="C3686"/>
      <c r="D3686"/>
      <c r="E3686"/>
      <c r="F3686"/>
      <c r="G3686"/>
      <c r="H3686"/>
      <c r="I3686" s="23"/>
      <c r="J3686"/>
      <c r="K3686"/>
      <c r="L3686"/>
      <c r="M3686"/>
      <c r="N3686"/>
      <c r="O3686"/>
      <c r="P3686"/>
      <c r="Q3686"/>
      <c r="R3686"/>
      <c r="S3686" s="23"/>
      <c r="T3686"/>
      <c r="U3686"/>
      <c r="V3686"/>
      <c r="W3686"/>
      <c r="X3686"/>
      <c r="Y3686"/>
      <c r="Z3686"/>
      <c r="AA3686"/>
      <c r="AB3686" s="23"/>
      <c r="AC3686"/>
      <c r="AD3686"/>
      <c r="AE3686"/>
      <c r="AF3686" s="23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</row>
    <row r="3687" spans="1:61" ht="14.5" x14ac:dyDescent="0.35">
      <c r="A3687"/>
      <c r="B3687"/>
      <c r="C3687"/>
      <c r="D3687"/>
      <c r="E3687"/>
      <c r="F3687"/>
      <c r="G3687"/>
      <c r="H3687"/>
      <c r="I3687" s="23"/>
      <c r="J3687"/>
      <c r="K3687"/>
      <c r="L3687"/>
      <c r="M3687"/>
      <c r="N3687"/>
      <c r="O3687"/>
      <c r="P3687"/>
      <c r="Q3687"/>
      <c r="R3687"/>
      <c r="S3687" s="23"/>
      <c r="T3687"/>
      <c r="U3687"/>
      <c r="V3687"/>
      <c r="W3687"/>
      <c r="X3687"/>
      <c r="Y3687"/>
      <c r="Z3687"/>
      <c r="AA3687"/>
      <c r="AB3687" s="23"/>
      <c r="AC3687"/>
      <c r="AD3687"/>
      <c r="AE3687"/>
      <c r="AF3687" s="23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</row>
    <row r="3688" spans="1:61" ht="14.5" x14ac:dyDescent="0.35">
      <c r="A3688"/>
      <c r="B3688"/>
      <c r="C3688"/>
      <c r="D3688"/>
      <c r="E3688"/>
      <c r="F3688"/>
      <c r="G3688"/>
      <c r="H3688"/>
      <c r="I3688" s="23"/>
      <c r="J3688"/>
      <c r="K3688"/>
      <c r="L3688"/>
      <c r="M3688"/>
      <c r="N3688"/>
      <c r="O3688"/>
      <c r="P3688"/>
      <c r="Q3688"/>
      <c r="R3688"/>
      <c r="S3688" s="23"/>
      <c r="T3688"/>
      <c r="U3688"/>
      <c r="V3688"/>
      <c r="W3688"/>
      <c r="X3688"/>
      <c r="Y3688"/>
      <c r="Z3688"/>
      <c r="AA3688"/>
      <c r="AB3688" s="23"/>
      <c r="AC3688"/>
      <c r="AD3688"/>
      <c r="AE3688"/>
      <c r="AF3688" s="23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</row>
    <row r="3689" spans="1:61" ht="14.5" x14ac:dyDescent="0.35">
      <c r="A3689"/>
      <c r="B3689"/>
      <c r="C3689"/>
      <c r="D3689"/>
      <c r="E3689"/>
      <c r="F3689"/>
      <c r="G3689"/>
      <c r="H3689"/>
      <c r="I3689" s="23"/>
      <c r="J3689"/>
      <c r="K3689"/>
      <c r="L3689"/>
      <c r="M3689"/>
      <c r="N3689"/>
      <c r="O3689"/>
      <c r="P3689"/>
      <c r="Q3689"/>
      <c r="R3689"/>
      <c r="S3689" s="23"/>
      <c r="T3689"/>
      <c r="U3689"/>
      <c r="V3689"/>
      <c r="W3689"/>
      <c r="X3689"/>
      <c r="Y3689"/>
      <c r="Z3689"/>
      <c r="AA3689"/>
      <c r="AB3689" s="23"/>
      <c r="AC3689"/>
      <c r="AD3689"/>
      <c r="AE3689"/>
      <c r="AF3689" s="23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</row>
    <row r="3690" spans="1:61" ht="14.5" x14ac:dyDescent="0.35">
      <c r="A3690"/>
      <c r="B3690"/>
      <c r="C3690"/>
      <c r="D3690"/>
      <c r="E3690"/>
      <c r="F3690"/>
      <c r="G3690"/>
      <c r="H3690"/>
      <c r="I3690" s="23"/>
      <c r="J3690"/>
      <c r="K3690"/>
      <c r="L3690"/>
      <c r="M3690"/>
      <c r="N3690"/>
      <c r="O3690"/>
      <c r="P3690"/>
      <c r="Q3690"/>
      <c r="R3690"/>
      <c r="S3690" s="23"/>
      <c r="T3690"/>
      <c r="U3690"/>
      <c r="V3690"/>
      <c r="W3690"/>
      <c r="X3690"/>
      <c r="Y3690"/>
      <c r="Z3690"/>
      <c r="AA3690"/>
      <c r="AB3690" s="23"/>
      <c r="AC3690"/>
      <c r="AD3690"/>
      <c r="AE3690"/>
      <c r="AF3690" s="23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</row>
    <row r="3691" spans="1:61" ht="14.5" x14ac:dyDescent="0.35">
      <c r="A3691"/>
      <c r="B3691"/>
      <c r="C3691"/>
      <c r="D3691"/>
      <c r="E3691"/>
      <c r="F3691"/>
      <c r="G3691"/>
      <c r="H3691"/>
      <c r="I3691" s="23"/>
      <c r="J3691"/>
      <c r="K3691"/>
      <c r="L3691"/>
      <c r="M3691"/>
      <c r="N3691"/>
      <c r="O3691"/>
      <c r="P3691"/>
      <c r="Q3691"/>
      <c r="R3691"/>
      <c r="S3691" s="23"/>
      <c r="T3691"/>
      <c r="U3691"/>
      <c r="V3691"/>
      <c r="W3691"/>
      <c r="X3691"/>
      <c r="Y3691"/>
      <c r="Z3691"/>
      <c r="AA3691"/>
      <c r="AB3691" s="23"/>
      <c r="AC3691"/>
      <c r="AD3691"/>
      <c r="AE3691"/>
      <c r="AF3691" s="23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</row>
    <row r="3692" spans="1:61" ht="14.5" x14ac:dyDescent="0.35">
      <c r="A3692"/>
      <c r="B3692"/>
      <c r="C3692"/>
      <c r="D3692"/>
      <c r="E3692"/>
      <c r="F3692"/>
      <c r="G3692"/>
      <c r="H3692"/>
      <c r="I3692" s="23"/>
      <c r="J3692"/>
      <c r="K3692"/>
      <c r="L3692"/>
      <c r="M3692"/>
      <c r="N3692"/>
      <c r="O3692"/>
      <c r="P3692"/>
      <c r="Q3692"/>
      <c r="R3692"/>
      <c r="S3692" s="23"/>
      <c r="T3692"/>
      <c r="U3692"/>
      <c r="V3692"/>
      <c r="W3692"/>
      <c r="X3692"/>
      <c r="Y3692"/>
      <c r="Z3692"/>
      <c r="AA3692"/>
      <c r="AB3692" s="23"/>
      <c r="AC3692"/>
      <c r="AD3692"/>
      <c r="AE3692"/>
      <c r="AF3692" s="23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</row>
    <row r="3693" spans="1:61" ht="14.5" x14ac:dyDescent="0.35">
      <c r="A3693"/>
      <c r="B3693"/>
      <c r="C3693"/>
      <c r="D3693"/>
      <c r="E3693"/>
      <c r="F3693"/>
      <c r="G3693"/>
      <c r="H3693"/>
      <c r="I3693" s="23"/>
      <c r="J3693"/>
      <c r="K3693"/>
      <c r="L3693"/>
      <c r="M3693"/>
      <c r="N3693"/>
      <c r="O3693"/>
      <c r="P3693"/>
      <c r="Q3693"/>
      <c r="R3693"/>
      <c r="S3693" s="23"/>
      <c r="T3693"/>
      <c r="U3693"/>
      <c r="V3693"/>
      <c r="W3693"/>
      <c r="X3693"/>
      <c r="Y3693"/>
      <c r="Z3693"/>
      <c r="AA3693"/>
      <c r="AB3693" s="23"/>
      <c r="AC3693"/>
      <c r="AD3693"/>
      <c r="AE3693"/>
      <c r="AF3693" s="2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</row>
    <row r="3694" spans="1:61" ht="14.5" x14ac:dyDescent="0.35">
      <c r="A3694"/>
      <c r="B3694"/>
      <c r="C3694"/>
      <c r="D3694"/>
      <c r="E3694"/>
      <c r="F3694"/>
      <c r="G3694"/>
      <c r="H3694"/>
      <c r="I3694" s="23"/>
      <c r="J3694"/>
      <c r="K3694"/>
      <c r="L3694"/>
      <c r="M3694"/>
      <c r="N3694"/>
      <c r="O3694"/>
      <c r="P3694"/>
      <c r="Q3694"/>
      <c r="R3694"/>
      <c r="S3694" s="23"/>
      <c r="T3694"/>
      <c r="U3694"/>
      <c r="V3694"/>
      <c r="W3694"/>
      <c r="X3694"/>
      <c r="Y3694"/>
      <c r="Z3694"/>
      <c r="AA3694"/>
      <c r="AB3694" s="23"/>
      <c r="AC3694"/>
      <c r="AD3694"/>
      <c r="AE3694"/>
      <c r="AF3694" s="23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</row>
    <row r="3695" spans="1:61" ht="14.5" x14ac:dyDescent="0.35">
      <c r="A3695"/>
      <c r="B3695"/>
      <c r="C3695"/>
      <c r="D3695"/>
      <c r="E3695"/>
      <c r="F3695"/>
      <c r="G3695"/>
      <c r="H3695"/>
      <c r="I3695" s="23"/>
      <c r="J3695"/>
      <c r="K3695"/>
      <c r="L3695"/>
      <c r="M3695"/>
      <c r="N3695"/>
      <c r="O3695"/>
      <c r="P3695"/>
      <c r="Q3695"/>
      <c r="R3695"/>
      <c r="S3695" s="23"/>
      <c r="T3695"/>
      <c r="U3695"/>
      <c r="V3695"/>
      <c r="W3695"/>
      <c r="X3695"/>
      <c r="Y3695"/>
      <c r="Z3695"/>
      <c r="AA3695"/>
      <c r="AB3695" s="23"/>
      <c r="AC3695"/>
      <c r="AD3695"/>
      <c r="AE3695"/>
      <c r="AF3695" s="23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</row>
    <row r="3696" spans="1:61" ht="14.5" x14ac:dyDescent="0.35">
      <c r="A3696"/>
      <c r="B3696"/>
      <c r="C3696"/>
      <c r="D3696"/>
      <c r="E3696"/>
      <c r="F3696"/>
      <c r="G3696"/>
      <c r="H3696"/>
      <c r="I3696" s="23"/>
      <c r="J3696"/>
      <c r="K3696"/>
      <c r="L3696"/>
      <c r="M3696"/>
      <c r="N3696"/>
      <c r="O3696"/>
      <c r="P3696"/>
      <c r="Q3696"/>
      <c r="R3696"/>
      <c r="S3696" s="23"/>
      <c r="T3696"/>
      <c r="U3696"/>
      <c r="V3696"/>
      <c r="W3696"/>
      <c r="X3696"/>
      <c r="Y3696"/>
      <c r="Z3696"/>
      <c r="AA3696"/>
      <c r="AB3696" s="23"/>
      <c r="AC3696"/>
      <c r="AD3696"/>
      <c r="AE3696"/>
      <c r="AF3696" s="23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</row>
    <row r="3697" spans="1:61" ht="14.5" x14ac:dyDescent="0.35">
      <c r="A3697"/>
      <c r="B3697"/>
      <c r="C3697"/>
      <c r="D3697"/>
      <c r="E3697"/>
      <c r="F3697"/>
      <c r="G3697"/>
      <c r="H3697"/>
      <c r="I3697" s="23"/>
      <c r="J3697"/>
      <c r="K3697"/>
      <c r="L3697"/>
      <c r="M3697"/>
      <c r="N3697"/>
      <c r="O3697"/>
      <c r="P3697"/>
      <c r="Q3697"/>
      <c r="R3697"/>
      <c r="S3697" s="23"/>
      <c r="T3697"/>
      <c r="U3697"/>
      <c r="V3697"/>
      <c r="W3697"/>
      <c r="X3697"/>
      <c r="Y3697"/>
      <c r="Z3697"/>
      <c r="AA3697"/>
      <c r="AB3697" s="23"/>
      <c r="AC3697"/>
      <c r="AD3697"/>
      <c r="AE3697"/>
      <c r="AF3697" s="23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</row>
    <row r="3698" spans="1:61" ht="14.5" x14ac:dyDescent="0.35">
      <c r="A3698"/>
      <c r="B3698"/>
      <c r="C3698"/>
      <c r="D3698"/>
      <c r="E3698"/>
      <c r="F3698"/>
      <c r="G3698"/>
      <c r="H3698"/>
      <c r="I3698" s="23"/>
      <c r="J3698"/>
      <c r="K3698"/>
      <c r="L3698"/>
      <c r="M3698"/>
      <c r="N3698"/>
      <c r="O3698"/>
      <c r="P3698"/>
      <c r="Q3698"/>
      <c r="R3698"/>
      <c r="S3698" s="23"/>
      <c r="T3698"/>
      <c r="U3698"/>
      <c r="V3698"/>
      <c r="W3698"/>
      <c r="X3698"/>
      <c r="Y3698"/>
      <c r="Z3698"/>
      <c r="AA3698"/>
      <c r="AB3698" s="23"/>
      <c r="AC3698"/>
      <c r="AD3698"/>
      <c r="AE3698"/>
      <c r="AF3698" s="23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</row>
    <row r="3699" spans="1:61" ht="14.5" x14ac:dyDescent="0.35">
      <c r="A3699"/>
      <c r="B3699"/>
      <c r="C3699"/>
      <c r="D3699"/>
      <c r="E3699"/>
      <c r="F3699"/>
      <c r="G3699"/>
      <c r="H3699"/>
      <c r="I3699" s="23"/>
      <c r="J3699"/>
      <c r="K3699"/>
      <c r="L3699"/>
      <c r="M3699"/>
      <c r="N3699"/>
      <c r="O3699"/>
      <c r="P3699"/>
      <c r="Q3699"/>
      <c r="R3699"/>
      <c r="S3699" s="23"/>
      <c r="T3699"/>
      <c r="U3699"/>
      <c r="V3699"/>
      <c r="W3699"/>
      <c r="X3699"/>
      <c r="Y3699"/>
      <c r="Z3699"/>
      <c r="AA3699"/>
      <c r="AB3699" s="23"/>
      <c r="AC3699"/>
      <c r="AD3699"/>
      <c r="AE3699"/>
      <c r="AF3699" s="23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</row>
    <row r="3700" spans="1:61" ht="14.5" x14ac:dyDescent="0.35">
      <c r="A3700"/>
      <c r="B3700"/>
      <c r="C3700"/>
      <c r="D3700"/>
      <c r="E3700"/>
      <c r="F3700"/>
      <c r="G3700"/>
      <c r="H3700"/>
      <c r="I3700" s="23"/>
      <c r="J3700"/>
      <c r="K3700"/>
      <c r="L3700"/>
      <c r="M3700"/>
      <c r="N3700"/>
      <c r="O3700"/>
      <c r="P3700"/>
      <c r="Q3700"/>
      <c r="R3700"/>
      <c r="S3700" s="23"/>
      <c r="T3700"/>
      <c r="U3700"/>
      <c r="V3700"/>
      <c r="W3700"/>
      <c r="X3700"/>
      <c r="Y3700"/>
      <c r="Z3700"/>
      <c r="AA3700"/>
      <c r="AB3700" s="23"/>
      <c r="AC3700"/>
      <c r="AD3700"/>
      <c r="AE3700"/>
      <c r="AF3700" s="23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</row>
    <row r="3701" spans="1:61" ht="14.5" x14ac:dyDescent="0.35">
      <c r="A3701"/>
      <c r="B3701"/>
      <c r="C3701"/>
      <c r="D3701"/>
      <c r="E3701"/>
      <c r="F3701"/>
      <c r="G3701"/>
      <c r="H3701"/>
      <c r="I3701" s="23"/>
      <c r="J3701"/>
      <c r="K3701"/>
      <c r="L3701"/>
      <c r="M3701"/>
      <c r="N3701"/>
      <c r="O3701"/>
      <c r="P3701"/>
      <c r="Q3701"/>
      <c r="R3701"/>
      <c r="S3701" s="23"/>
      <c r="T3701"/>
      <c r="U3701"/>
      <c r="V3701"/>
      <c r="W3701"/>
      <c r="X3701"/>
      <c r="Y3701"/>
      <c r="Z3701"/>
      <c r="AA3701"/>
      <c r="AB3701" s="23"/>
      <c r="AC3701"/>
      <c r="AD3701"/>
      <c r="AE3701"/>
      <c r="AF3701" s="23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</row>
    <row r="3702" spans="1:61" ht="14.5" x14ac:dyDescent="0.35">
      <c r="A3702"/>
      <c r="B3702"/>
      <c r="C3702"/>
      <c r="D3702"/>
      <c r="E3702"/>
      <c r="F3702"/>
      <c r="G3702"/>
      <c r="H3702"/>
      <c r="I3702" s="23"/>
      <c r="J3702"/>
      <c r="K3702"/>
      <c r="L3702"/>
      <c r="M3702"/>
      <c r="N3702"/>
      <c r="O3702"/>
      <c r="P3702"/>
      <c r="Q3702"/>
      <c r="R3702"/>
      <c r="S3702" s="23"/>
      <c r="T3702"/>
      <c r="U3702"/>
      <c r="V3702"/>
      <c r="W3702"/>
      <c r="X3702"/>
      <c r="Y3702"/>
      <c r="Z3702"/>
      <c r="AA3702"/>
      <c r="AB3702" s="23"/>
      <c r="AC3702"/>
      <c r="AD3702"/>
      <c r="AE3702"/>
      <c r="AF3702" s="23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</row>
    <row r="3703" spans="1:61" ht="14.5" x14ac:dyDescent="0.35">
      <c r="A3703"/>
      <c r="B3703"/>
      <c r="C3703"/>
      <c r="D3703"/>
      <c r="E3703"/>
      <c r="F3703"/>
      <c r="G3703"/>
      <c r="H3703"/>
      <c r="I3703" s="23"/>
      <c r="J3703"/>
      <c r="K3703"/>
      <c r="L3703"/>
      <c r="M3703"/>
      <c r="N3703"/>
      <c r="O3703"/>
      <c r="P3703"/>
      <c r="Q3703"/>
      <c r="R3703"/>
      <c r="S3703" s="23"/>
      <c r="T3703"/>
      <c r="U3703"/>
      <c r="V3703"/>
      <c r="W3703"/>
      <c r="X3703"/>
      <c r="Y3703"/>
      <c r="Z3703"/>
      <c r="AA3703"/>
      <c r="AB3703" s="23"/>
      <c r="AC3703"/>
      <c r="AD3703"/>
      <c r="AE3703"/>
      <c r="AF3703" s="2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</row>
    <row r="3704" spans="1:61" ht="14.5" x14ac:dyDescent="0.35">
      <c r="A3704"/>
      <c r="B3704"/>
      <c r="C3704"/>
      <c r="D3704"/>
      <c r="E3704"/>
      <c r="F3704"/>
      <c r="G3704"/>
      <c r="H3704"/>
      <c r="I3704" s="23"/>
      <c r="J3704"/>
      <c r="K3704"/>
      <c r="L3704"/>
      <c r="M3704"/>
      <c r="N3704"/>
      <c r="O3704"/>
      <c r="P3704"/>
      <c r="Q3704"/>
      <c r="R3704"/>
      <c r="S3704" s="23"/>
      <c r="T3704"/>
      <c r="U3704"/>
      <c r="V3704"/>
      <c r="W3704"/>
      <c r="X3704"/>
      <c r="Y3704"/>
      <c r="Z3704"/>
      <c r="AA3704"/>
      <c r="AB3704" s="23"/>
      <c r="AC3704"/>
      <c r="AD3704"/>
      <c r="AE3704"/>
      <c r="AF3704" s="23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</row>
    <row r="3705" spans="1:61" ht="14.5" x14ac:dyDescent="0.35">
      <c r="A3705"/>
      <c r="B3705"/>
      <c r="C3705"/>
      <c r="D3705"/>
      <c r="E3705"/>
      <c r="F3705"/>
      <c r="G3705"/>
      <c r="H3705"/>
      <c r="I3705" s="23"/>
      <c r="J3705"/>
      <c r="K3705"/>
      <c r="L3705"/>
      <c r="M3705"/>
      <c r="N3705"/>
      <c r="O3705"/>
      <c r="P3705"/>
      <c r="Q3705"/>
      <c r="R3705"/>
      <c r="S3705" s="23"/>
      <c r="T3705"/>
      <c r="U3705"/>
      <c r="V3705"/>
      <c r="W3705"/>
      <c r="X3705"/>
      <c r="Y3705"/>
      <c r="Z3705"/>
      <c r="AA3705"/>
      <c r="AB3705" s="23"/>
      <c r="AC3705"/>
      <c r="AD3705"/>
      <c r="AE3705"/>
      <c r="AF3705" s="23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</row>
    <row r="3706" spans="1:61" ht="14.5" x14ac:dyDescent="0.35">
      <c r="A3706"/>
      <c r="B3706"/>
      <c r="C3706"/>
      <c r="D3706"/>
      <c r="E3706"/>
      <c r="F3706"/>
      <c r="G3706"/>
      <c r="H3706"/>
      <c r="I3706" s="23"/>
      <c r="J3706"/>
      <c r="K3706"/>
      <c r="L3706"/>
      <c r="M3706"/>
      <c r="N3706"/>
      <c r="O3706"/>
      <c r="P3706"/>
      <c r="Q3706"/>
      <c r="R3706"/>
      <c r="S3706" s="23"/>
      <c r="T3706"/>
      <c r="U3706"/>
      <c r="V3706"/>
      <c r="W3706"/>
      <c r="X3706"/>
      <c r="Y3706"/>
      <c r="Z3706"/>
      <c r="AA3706"/>
      <c r="AB3706" s="23"/>
      <c r="AC3706"/>
      <c r="AD3706"/>
      <c r="AE3706"/>
      <c r="AF3706" s="23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</row>
    <row r="3707" spans="1:61" ht="14.5" x14ac:dyDescent="0.35">
      <c r="A3707"/>
      <c r="B3707"/>
      <c r="C3707"/>
      <c r="D3707"/>
      <c r="E3707"/>
      <c r="F3707"/>
      <c r="G3707"/>
      <c r="H3707"/>
      <c r="I3707" s="23"/>
      <c r="J3707"/>
      <c r="K3707"/>
      <c r="L3707"/>
      <c r="M3707"/>
      <c r="N3707"/>
      <c r="O3707"/>
      <c r="P3707"/>
      <c r="Q3707"/>
      <c r="R3707"/>
      <c r="S3707" s="23"/>
      <c r="T3707"/>
      <c r="U3707"/>
      <c r="V3707"/>
      <c r="W3707"/>
      <c r="X3707"/>
      <c r="Y3707"/>
      <c r="Z3707"/>
      <c r="AA3707"/>
      <c r="AB3707" s="23"/>
      <c r="AC3707"/>
      <c r="AD3707"/>
      <c r="AE3707"/>
      <c r="AF3707" s="23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</row>
    <row r="3708" spans="1:61" ht="14.5" x14ac:dyDescent="0.35">
      <c r="A3708"/>
      <c r="B3708"/>
      <c r="C3708"/>
      <c r="D3708"/>
      <c r="E3708"/>
      <c r="F3708"/>
      <c r="G3708"/>
      <c r="H3708"/>
      <c r="I3708" s="23"/>
      <c r="J3708"/>
      <c r="K3708"/>
      <c r="L3708"/>
      <c r="M3708"/>
      <c r="N3708"/>
      <c r="O3708"/>
      <c r="P3708"/>
      <c r="Q3708"/>
      <c r="R3708"/>
      <c r="S3708" s="23"/>
      <c r="T3708"/>
      <c r="U3708"/>
      <c r="V3708"/>
      <c r="W3708"/>
      <c r="X3708"/>
      <c r="Y3708"/>
      <c r="Z3708"/>
      <c r="AA3708"/>
      <c r="AB3708" s="23"/>
      <c r="AC3708"/>
      <c r="AD3708"/>
      <c r="AE3708"/>
      <c r="AF3708" s="23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</row>
    <row r="3709" spans="1:61" ht="14.5" x14ac:dyDescent="0.35">
      <c r="A3709"/>
      <c r="B3709"/>
      <c r="C3709"/>
      <c r="D3709"/>
      <c r="E3709"/>
      <c r="F3709"/>
      <c r="G3709"/>
      <c r="H3709"/>
      <c r="I3709" s="23"/>
      <c r="J3709"/>
      <c r="K3709"/>
      <c r="L3709"/>
      <c r="M3709"/>
      <c r="N3709"/>
      <c r="O3709"/>
      <c r="P3709"/>
      <c r="Q3709"/>
      <c r="R3709"/>
      <c r="S3709" s="23"/>
      <c r="T3709"/>
      <c r="U3709"/>
      <c r="V3709"/>
      <c r="W3709"/>
      <c r="X3709"/>
      <c r="Y3709"/>
      <c r="Z3709"/>
      <c r="AA3709"/>
      <c r="AB3709" s="23"/>
      <c r="AC3709"/>
      <c r="AD3709"/>
      <c r="AE3709"/>
      <c r="AF3709" s="23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</row>
    <row r="3710" spans="1:61" ht="14.5" x14ac:dyDescent="0.35">
      <c r="A3710"/>
      <c r="B3710"/>
      <c r="C3710"/>
      <c r="D3710"/>
      <c r="E3710"/>
      <c r="F3710"/>
      <c r="G3710"/>
      <c r="H3710"/>
      <c r="I3710" s="23"/>
      <c r="J3710"/>
      <c r="K3710"/>
      <c r="L3710"/>
      <c r="M3710"/>
      <c r="N3710"/>
      <c r="O3710"/>
      <c r="P3710"/>
      <c r="Q3710"/>
      <c r="R3710"/>
      <c r="S3710" s="23"/>
      <c r="T3710"/>
      <c r="U3710"/>
      <c r="V3710"/>
      <c r="W3710"/>
      <c r="X3710"/>
      <c r="Y3710"/>
      <c r="Z3710"/>
      <c r="AA3710"/>
      <c r="AB3710" s="23"/>
      <c r="AC3710"/>
      <c r="AD3710"/>
      <c r="AE3710"/>
      <c r="AF3710" s="23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</row>
    <row r="3711" spans="1:61" ht="14.5" x14ac:dyDescent="0.35">
      <c r="A3711"/>
      <c r="B3711"/>
      <c r="C3711"/>
      <c r="D3711"/>
      <c r="E3711"/>
      <c r="F3711"/>
      <c r="G3711"/>
      <c r="H3711"/>
      <c r="I3711" s="23"/>
      <c r="J3711"/>
      <c r="K3711"/>
      <c r="L3711"/>
      <c r="M3711"/>
      <c r="N3711"/>
      <c r="O3711"/>
      <c r="P3711"/>
      <c r="Q3711"/>
      <c r="R3711"/>
      <c r="S3711" s="23"/>
      <c r="T3711"/>
      <c r="U3711"/>
      <c r="V3711"/>
      <c r="W3711"/>
      <c r="X3711"/>
      <c r="Y3711"/>
      <c r="Z3711"/>
      <c r="AA3711"/>
      <c r="AB3711" s="23"/>
      <c r="AC3711"/>
      <c r="AD3711"/>
      <c r="AE3711"/>
      <c r="AF3711" s="23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</row>
    <row r="3712" spans="1:61" ht="14.5" x14ac:dyDescent="0.35">
      <c r="A3712"/>
      <c r="B3712"/>
      <c r="C3712"/>
      <c r="D3712"/>
      <c r="E3712"/>
      <c r="F3712"/>
      <c r="G3712"/>
      <c r="H3712"/>
      <c r="I3712" s="23"/>
      <c r="J3712"/>
      <c r="K3712"/>
      <c r="L3712"/>
      <c r="M3712"/>
      <c r="N3712"/>
      <c r="O3712"/>
      <c r="P3712"/>
      <c r="Q3712"/>
      <c r="R3712"/>
      <c r="S3712" s="23"/>
      <c r="T3712"/>
      <c r="U3712"/>
      <c r="V3712"/>
      <c r="W3712"/>
      <c r="X3712"/>
      <c r="Y3712"/>
      <c r="Z3712"/>
      <c r="AA3712"/>
      <c r="AB3712" s="23"/>
      <c r="AC3712"/>
      <c r="AD3712"/>
      <c r="AE3712"/>
      <c r="AF3712" s="23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</row>
    <row r="3713" spans="1:61" ht="14.5" x14ac:dyDescent="0.35">
      <c r="A3713"/>
      <c r="B3713"/>
      <c r="C3713"/>
      <c r="D3713"/>
      <c r="E3713"/>
      <c r="F3713"/>
      <c r="G3713"/>
      <c r="H3713"/>
      <c r="I3713" s="23"/>
      <c r="J3713"/>
      <c r="K3713"/>
      <c r="L3713"/>
      <c r="M3713"/>
      <c r="N3713"/>
      <c r="O3713"/>
      <c r="P3713"/>
      <c r="Q3713"/>
      <c r="R3713"/>
      <c r="S3713" s="23"/>
      <c r="T3713"/>
      <c r="U3713"/>
      <c r="V3713"/>
      <c r="W3713"/>
      <c r="X3713"/>
      <c r="Y3713"/>
      <c r="Z3713"/>
      <c r="AA3713"/>
      <c r="AB3713" s="23"/>
      <c r="AC3713"/>
      <c r="AD3713"/>
      <c r="AE3713"/>
      <c r="AF3713" s="2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</row>
    <row r="3714" spans="1:61" ht="14.5" x14ac:dyDescent="0.35">
      <c r="A3714"/>
      <c r="B3714"/>
      <c r="C3714"/>
      <c r="D3714"/>
      <c r="E3714"/>
      <c r="F3714"/>
      <c r="G3714"/>
      <c r="H3714"/>
      <c r="I3714" s="23"/>
      <c r="J3714"/>
      <c r="K3714"/>
      <c r="L3714"/>
      <c r="M3714"/>
      <c r="N3714"/>
      <c r="O3714"/>
      <c r="P3714"/>
      <c r="Q3714"/>
      <c r="R3714"/>
      <c r="S3714" s="23"/>
      <c r="T3714"/>
      <c r="U3714"/>
      <c r="V3714"/>
      <c r="W3714"/>
      <c r="X3714"/>
      <c r="Y3714"/>
      <c r="Z3714"/>
      <c r="AA3714"/>
      <c r="AB3714" s="23"/>
      <c r="AC3714"/>
      <c r="AD3714"/>
      <c r="AE3714"/>
      <c r="AF3714" s="23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</row>
    <row r="3715" spans="1:61" ht="14.5" x14ac:dyDescent="0.35">
      <c r="A3715"/>
      <c r="B3715"/>
      <c r="C3715"/>
      <c r="D3715"/>
      <c r="E3715"/>
      <c r="F3715"/>
      <c r="G3715"/>
      <c r="H3715"/>
      <c r="I3715" s="23"/>
      <c r="J3715"/>
      <c r="K3715"/>
      <c r="L3715"/>
      <c r="M3715"/>
      <c r="N3715"/>
      <c r="O3715"/>
      <c r="P3715"/>
      <c r="Q3715"/>
      <c r="R3715"/>
      <c r="S3715" s="23"/>
      <c r="T3715"/>
      <c r="U3715"/>
      <c r="V3715"/>
      <c r="W3715"/>
      <c r="X3715"/>
      <c r="Y3715"/>
      <c r="Z3715"/>
      <c r="AA3715"/>
      <c r="AB3715" s="23"/>
      <c r="AC3715"/>
      <c r="AD3715"/>
      <c r="AE3715"/>
      <c r="AF3715" s="23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</row>
    <row r="3716" spans="1:61" ht="14.5" x14ac:dyDescent="0.35">
      <c r="A3716"/>
      <c r="B3716"/>
      <c r="C3716"/>
      <c r="D3716"/>
      <c r="E3716"/>
      <c r="F3716"/>
      <c r="G3716"/>
      <c r="H3716"/>
      <c r="I3716" s="23"/>
      <c r="J3716"/>
      <c r="K3716"/>
      <c r="L3716"/>
      <c r="M3716"/>
      <c r="N3716"/>
      <c r="O3716"/>
      <c r="P3716"/>
      <c r="Q3716"/>
      <c r="R3716"/>
      <c r="S3716" s="23"/>
      <c r="T3716"/>
      <c r="U3716"/>
      <c r="V3716"/>
      <c r="W3716"/>
      <c r="X3716"/>
      <c r="Y3716"/>
      <c r="Z3716"/>
      <c r="AA3716"/>
      <c r="AB3716" s="23"/>
      <c r="AC3716"/>
      <c r="AD3716"/>
      <c r="AE3716"/>
      <c r="AF3716" s="23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</row>
    <row r="3717" spans="1:61" ht="14.5" x14ac:dyDescent="0.35">
      <c r="A3717"/>
      <c r="B3717"/>
      <c r="C3717"/>
      <c r="D3717"/>
      <c r="E3717"/>
      <c r="F3717"/>
      <c r="G3717"/>
      <c r="H3717"/>
      <c r="I3717" s="23"/>
      <c r="J3717"/>
      <c r="K3717"/>
      <c r="L3717"/>
      <c r="M3717"/>
      <c r="N3717"/>
      <c r="O3717"/>
      <c r="P3717"/>
      <c r="Q3717"/>
      <c r="R3717"/>
      <c r="S3717" s="23"/>
      <c r="T3717"/>
      <c r="U3717"/>
      <c r="V3717"/>
      <c r="W3717"/>
      <c r="X3717"/>
      <c r="Y3717"/>
      <c r="Z3717"/>
      <c r="AA3717"/>
      <c r="AB3717" s="23"/>
      <c r="AC3717"/>
      <c r="AD3717"/>
      <c r="AE3717"/>
      <c r="AF3717" s="23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</row>
    <row r="3718" spans="1:61" ht="14.5" x14ac:dyDescent="0.35">
      <c r="A3718"/>
      <c r="B3718"/>
      <c r="C3718"/>
      <c r="D3718"/>
      <c r="E3718"/>
      <c r="F3718"/>
      <c r="G3718"/>
      <c r="H3718"/>
      <c r="I3718" s="23"/>
      <c r="J3718"/>
      <c r="K3718"/>
      <c r="L3718"/>
      <c r="M3718"/>
      <c r="N3718"/>
      <c r="O3718"/>
      <c r="P3718"/>
      <c r="Q3718"/>
      <c r="R3718"/>
      <c r="S3718" s="23"/>
      <c r="T3718"/>
      <c r="U3718"/>
      <c r="V3718"/>
      <c r="W3718"/>
      <c r="X3718"/>
      <c r="Y3718"/>
      <c r="Z3718"/>
      <c r="AA3718"/>
      <c r="AB3718" s="23"/>
      <c r="AC3718"/>
      <c r="AD3718"/>
      <c r="AE3718"/>
      <c r="AF3718" s="23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</row>
    <row r="3719" spans="1:61" ht="14.5" x14ac:dyDescent="0.35">
      <c r="A3719"/>
      <c r="B3719"/>
      <c r="C3719"/>
      <c r="D3719"/>
      <c r="E3719"/>
      <c r="F3719"/>
      <c r="G3719"/>
      <c r="H3719"/>
      <c r="I3719" s="23"/>
      <c r="J3719"/>
      <c r="K3719"/>
      <c r="L3719"/>
      <c r="M3719"/>
      <c r="N3719"/>
      <c r="O3719"/>
      <c r="P3719"/>
      <c r="Q3719"/>
      <c r="R3719"/>
      <c r="S3719" s="23"/>
      <c r="T3719"/>
      <c r="U3719"/>
      <c r="V3719"/>
      <c r="W3719"/>
      <c r="X3719"/>
      <c r="Y3719"/>
      <c r="Z3719"/>
      <c r="AA3719"/>
      <c r="AB3719" s="23"/>
      <c r="AC3719"/>
      <c r="AD3719"/>
      <c r="AE3719"/>
      <c r="AF3719" s="23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</row>
    <row r="3720" spans="1:61" ht="14.5" x14ac:dyDescent="0.35">
      <c r="A3720"/>
      <c r="B3720"/>
      <c r="C3720"/>
      <c r="D3720"/>
      <c r="E3720"/>
      <c r="F3720"/>
      <c r="G3720"/>
      <c r="H3720"/>
      <c r="I3720" s="23"/>
      <c r="J3720"/>
      <c r="K3720"/>
      <c r="L3720"/>
      <c r="M3720"/>
      <c r="N3720"/>
      <c r="O3720"/>
      <c r="P3720"/>
      <c r="Q3720"/>
      <c r="R3720"/>
      <c r="S3720" s="23"/>
      <c r="T3720"/>
      <c r="U3720"/>
      <c r="V3720"/>
      <c r="W3720"/>
      <c r="X3720"/>
      <c r="Y3720"/>
      <c r="Z3720"/>
      <c r="AA3720"/>
      <c r="AB3720" s="23"/>
      <c r="AC3720"/>
      <c r="AD3720"/>
      <c r="AE3720"/>
      <c r="AF3720" s="23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</row>
    <row r="3721" spans="1:61" ht="14.5" x14ac:dyDescent="0.35">
      <c r="A3721"/>
      <c r="B3721"/>
      <c r="C3721"/>
      <c r="D3721"/>
      <c r="E3721"/>
      <c r="F3721"/>
      <c r="G3721"/>
      <c r="H3721"/>
      <c r="I3721" s="23"/>
      <c r="J3721"/>
      <c r="K3721"/>
      <c r="L3721"/>
      <c r="M3721"/>
      <c r="N3721"/>
      <c r="O3721"/>
      <c r="P3721"/>
      <c r="Q3721"/>
      <c r="R3721"/>
      <c r="S3721" s="23"/>
      <c r="T3721"/>
      <c r="U3721"/>
      <c r="V3721"/>
      <c r="W3721"/>
      <c r="X3721"/>
      <c r="Y3721"/>
      <c r="Z3721"/>
      <c r="AA3721"/>
      <c r="AB3721" s="23"/>
      <c r="AC3721"/>
      <c r="AD3721"/>
      <c r="AE3721"/>
      <c r="AF3721" s="23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</row>
    <row r="3722" spans="1:61" ht="14.5" x14ac:dyDescent="0.35">
      <c r="A3722"/>
      <c r="B3722"/>
      <c r="C3722"/>
      <c r="D3722"/>
      <c r="E3722"/>
      <c r="F3722"/>
      <c r="G3722"/>
      <c r="H3722"/>
      <c r="I3722" s="23"/>
      <c r="J3722"/>
      <c r="K3722"/>
      <c r="L3722"/>
      <c r="M3722"/>
      <c r="N3722"/>
      <c r="O3722"/>
      <c r="P3722"/>
      <c r="Q3722"/>
      <c r="R3722"/>
      <c r="S3722" s="23"/>
      <c r="T3722"/>
      <c r="U3722"/>
      <c r="V3722"/>
      <c r="W3722"/>
      <c r="X3722"/>
      <c r="Y3722"/>
      <c r="Z3722"/>
      <c r="AA3722"/>
      <c r="AB3722" s="23"/>
      <c r="AC3722"/>
      <c r="AD3722"/>
      <c r="AE3722"/>
      <c r="AF3722" s="23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</row>
    <row r="3723" spans="1:61" ht="14.5" x14ac:dyDescent="0.35">
      <c r="A3723"/>
      <c r="B3723"/>
      <c r="C3723"/>
      <c r="D3723"/>
      <c r="E3723"/>
      <c r="F3723"/>
      <c r="G3723"/>
      <c r="H3723"/>
      <c r="I3723" s="23"/>
      <c r="J3723"/>
      <c r="K3723"/>
      <c r="L3723"/>
      <c r="M3723"/>
      <c r="N3723"/>
      <c r="O3723"/>
      <c r="P3723"/>
      <c r="Q3723"/>
      <c r="R3723"/>
      <c r="S3723" s="23"/>
      <c r="T3723"/>
      <c r="U3723"/>
      <c r="V3723"/>
      <c r="W3723"/>
      <c r="X3723"/>
      <c r="Y3723"/>
      <c r="Z3723"/>
      <c r="AA3723"/>
      <c r="AB3723" s="23"/>
      <c r="AC3723"/>
      <c r="AD3723"/>
      <c r="AE3723"/>
      <c r="AF3723" s="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</row>
    <row r="3724" spans="1:61" ht="14.5" x14ac:dyDescent="0.35">
      <c r="A3724"/>
      <c r="B3724"/>
      <c r="C3724"/>
      <c r="D3724"/>
      <c r="E3724"/>
      <c r="F3724"/>
      <c r="G3724"/>
      <c r="H3724"/>
      <c r="I3724" s="23"/>
      <c r="J3724"/>
      <c r="K3724"/>
      <c r="L3724"/>
      <c r="M3724"/>
      <c r="N3724"/>
      <c r="O3724"/>
      <c r="P3724"/>
      <c r="Q3724"/>
      <c r="R3724"/>
      <c r="S3724" s="23"/>
      <c r="T3724"/>
      <c r="U3724"/>
      <c r="V3724"/>
      <c r="W3724"/>
      <c r="X3724"/>
      <c r="Y3724"/>
      <c r="Z3724"/>
      <c r="AA3724"/>
      <c r="AB3724" s="23"/>
      <c r="AC3724"/>
      <c r="AD3724"/>
      <c r="AE3724"/>
      <c r="AF3724" s="23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</row>
    <row r="3725" spans="1:61" ht="14.5" x14ac:dyDescent="0.35">
      <c r="A3725"/>
      <c r="B3725"/>
      <c r="C3725"/>
      <c r="D3725"/>
      <c r="E3725"/>
      <c r="F3725"/>
      <c r="G3725"/>
      <c r="H3725"/>
      <c r="I3725" s="23"/>
      <c r="J3725"/>
      <c r="K3725"/>
      <c r="L3725"/>
      <c r="M3725"/>
      <c r="N3725"/>
      <c r="O3725"/>
      <c r="P3725"/>
      <c r="Q3725"/>
      <c r="R3725"/>
      <c r="S3725" s="23"/>
      <c r="T3725"/>
      <c r="U3725"/>
      <c r="V3725"/>
      <c r="W3725"/>
      <c r="X3725"/>
      <c r="Y3725"/>
      <c r="Z3725"/>
      <c r="AA3725"/>
      <c r="AB3725" s="23"/>
      <c r="AC3725"/>
      <c r="AD3725"/>
      <c r="AE3725"/>
      <c r="AF3725" s="23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</row>
    <row r="3726" spans="1:61" ht="14.5" x14ac:dyDescent="0.35">
      <c r="A3726"/>
      <c r="B3726"/>
      <c r="C3726"/>
      <c r="D3726"/>
      <c r="E3726"/>
      <c r="F3726"/>
      <c r="G3726"/>
      <c r="H3726"/>
      <c r="I3726" s="23"/>
      <c r="J3726"/>
      <c r="K3726"/>
      <c r="L3726"/>
      <c r="M3726"/>
      <c r="N3726"/>
      <c r="O3726"/>
      <c r="P3726"/>
      <c r="Q3726"/>
      <c r="R3726"/>
      <c r="S3726" s="23"/>
      <c r="T3726"/>
      <c r="U3726"/>
      <c r="V3726"/>
      <c r="W3726"/>
      <c r="X3726"/>
      <c r="Y3726"/>
      <c r="Z3726"/>
      <c r="AA3726"/>
      <c r="AB3726" s="23"/>
      <c r="AC3726"/>
      <c r="AD3726"/>
      <c r="AE3726"/>
      <c r="AF3726" s="23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</row>
    <row r="3727" spans="1:61" ht="14.5" x14ac:dyDescent="0.35">
      <c r="A3727"/>
      <c r="B3727"/>
      <c r="C3727"/>
      <c r="D3727"/>
      <c r="E3727"/>
      <c r="F3727"/>
      <c r="G3727"/>
      <c r="H3727"/>
      <c r="I3727" s="23"/>
      <c r="J3727"/>
      <c r="K3727"/>
      <c r="L3727"/>
      <c r="M3727"/>
      <c r="N3727"/>
      <c r="O3727"/>
      <c r="P3727"/>
      <c r="Q3727"/>
      <c r="R3727"/>
      <c r="S3727" s="23"/>
      <c r="T3727"/>
      <c r="U3727"/>
      <c r="V3727"/>
      <c r="W3727"/>
      <c r="X3727"/>
      <c r="Y3727"/>
      <c r="Z3727"/>
      <c r="AA3727"/>
      <c r="AB3727" s="23"/>
      <c r="AC3727"/>
      <c r="AD3727"/>
      <c r="AE3727"/>
      <c r="AF3727" s="23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</row>
    <row r="3728" spans="1:61" ht="14.5" x14ac:dyDescent="0.35">
      <c r="A3728"/>
      <c r="B3728"/>
      <c r="C3728"/>
      <c r="D3728"/>
      <c r="E3728"/>
      <c r="F3728"/>
      <c r="G3728"/>
      <c r="H3728"/>
      <c r="I3728" s="23"/>
      <c r="J3728"/>
      <c r="K3728"/>
      <c r="L3728"/>
      <c r="M3728"/>
      <c r="N3728"/>
      <c r="O3728"/>
      <c r="P3728"/>
      <c r="Q3728"/>
      <c r="R3728"/>
      <c r="S3728" s="23"/>
      <c r="T3728"/>
      <c r="U3728"/>
      <c r="V3728"/>
      <c r="W3728"/>
      <c r="X3728"/>
      <c r="Y3728"/>
      <c r="Z3728"/>
      <c r="AA3728"/>
      <c r="AB3728" s="23"/>
      <c r="AC3728"/>
      <c r="AD3728"/>
      <c r="AE3728"/>
      <c r="AF3728" s="23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</row>
    <row r="3729" spans="1:61" ht="14.5" x14ac:dyDescent="0.35">
      <c r="A3729"/>
      <c r="B3729"/>
      <c r="C3729"/>
      <c r="D3729"/>
      <c r="E3729"/>
      <c r="F3729"/>
      <c r="G3729"/>
      <c r="H3729"/>
      <c r="I3729" s="23"/>
      <c r="J3729"/>
      <c r="K3729"/>
      <c r="L3729"/>
      <c r="M3729"/>
      <c r="N3729"/>
      <c r="O3729"/>
      <c r="P3729"/>
      <c r="Q3729"/>
      <c r="R3729"/>
      <c r="S3729" s="23"/>
      <c r="T3729"/>
      <c r="U3729"/>
      <c r="V3729"/>
      <c r="W3729"/>
      <c r="X3729"/>
      <c r="Y3729"/>
      <c r="Z3729"/>
      <c r="AA3729"/>
      <c r="AB3729" s="23"/>
      <c r="AC3729"/>
      <c r="AD3729"/>
      <c r="AE3729"/>
      <c r="AF3729" s="23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</row>
    <row r="3730" spans="1:61" ht="14.5" x14ac:dyDescent="0.35">
      <c r="A3730"/>
      <c r="B3730"/>
      <c r="C3730"/>
      <c r="D3730"/>
      <c r="E3730"/>
      <c r="F3730"/>
      <c r="G3730"/>
      <c r="H3730"/>
      <c r="I3730" s="23"/>
      <c r="J3730"/>
      <c r="K3730"/>
      <c r="L3730"/>
      <c r="M3730"/>
      <c r="N3730"/>
      <c r="O3730"/>
      <c r="P3730"/>
      <c r="Q3730"/>
      <c r="R3730"/>
      <c r="S3730" s="23"/>
      <c r="T3730"/>
      <c r="U3730"/>
      <c r="V3730"/>
      <c r="W3730"/>
      <c r="X3730"/>
      <c r="Y3730"/>
      <c r="Z3730"/>
      <c r="AA3730"/>
      <c r="AB3730" s="23"/>
      <c r="AC3730"/>
      <c r="AD3730"/>
      <c r="AE3730"/>
      <c r="AF3730" s="23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</row>
    <row r="3731" spans="1:61" ht="14.5" x14ac:dyDescent="0.35">
      <c r="A3731"/>
      <c r="B3731"/>
      <c r="C3731"/>
      <c r="D3731"/>
      <c r="E3731"/>
      <c r="F3731"/>
      <c r="G3731"/>
      <c r="H3731"/>
      <c r="I3731" s="23"/>
      <c r="J3731"/>
      <c r="K3731"/>
      <c r="L3731"/>
      <c r="M3731"/>
      <c r="N3731"/>
      <c r="O3731"/>
      <c r="P3731"/>
      <c r="Q3731"/>
      <c r="R3731"/>
      <c r="S3731" s="23"/>
      <c r="T3731"/>
      <c r="U3731"/>
      <c r="V3731"/>
      <c r="W3731"/>
      <c r="X3731"/>
      <c r="Y3731"/>
      <c r="Z3731"/>
      <c r="AA3731"/>
      <c r="AB3731" s="23"/>
      <c r="AC3731"/>
      <c r="AD3731"/>
      <c r="AE3731"/>
      <c r="AF3731" s="23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</row>
    <row r="3732" spans="1:61" ht="14.5" x14ac:dyDescent="0.35">
      <c r="A3732"/>
      <c r="B3732"/>
      <c r="C3732"/>
      <c r="D3732"/>
      <c r="E3732"/>
      <c r="F3732"/>
      <c r="G3732"/>
      <c r="H3732"/>
      <c r="I3732" s="23"/>
      <c r="J3732"/>
      <c r="K3732"/>
      <c r="L3732"/>
      <c r="M3732"/>
      <c r="N3732"/>
      <c r="O3732"/>
      <c r="P3732"/>
      <c r="Q3732"/>
      <c r="R3732"/>
      <c r="S3732" s="23"/>
      <c r="T3732"/>
      <c r="U3732"/>
      <c r="V3732"/>
      <c r="W3732"/>
      <c r="X3732"/>
      <c r="Y3732"/>
      <c r="Z3732"/>
      <c r="AA3732"/>
      <c r="AB3732" s="23"/>
      <c r="AC3732"/>
      <c r="AD3732"/>
      <c r="AE3732"/>
      <c r="AF3732" s="23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</row>
    <row r="3733" spans="1:61" ht="14.5" x14ac:dyDescent="0.35">
      <c r="A3733"/>
      <c r="B3733"/>
      <c r="C3733"/>
      <c r="D3733"/>
      <c r="E3733"/>
      <c r="F3733"/>
      <c r="G3733"/>
      <c r="H3733"/>
      <c r="I3733" s="23"/>
      <c r="J3733"/>
      <c r="K3733"/>
      <c r="L3733"/>
      <c r="M3733"/>
      <c r="N3733"/>
      <c r="O3733"/>
      <c r="P3733"/>
      <c r="Q3733"/>
      <c r="R3733"/>
      <c r="S3733" s="23"/>
      <c r="T3733"/>
      <c r="U3733"/>
      <c r="V3733"/>
      <c r="W3733"/>
      <c r="X3733"/>
      <c r="Y3733"/>
      <c r="Z3733"/>
      <c r="AA3733"/>
      <c r="AB3733" s="23"/>
      <c r="AC3733"/>
      <c r="AD3733"/>
      <c r="AE3733"/>
      <c r="AF3733" s="2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</row>
    <row r="3734" spans="1:61" ht="14.5" x14ac:dyDescent="0.35">
      <c r="A3734"/>
      <c r="B3734"/>
      <c r="C3734"/>
      <c r="D3734"/>
      <c r="E3734"/>
      <c r="F3734"/>
      <c r="G3734"/>
      <c r="H3734"/>
      <c r="I3734" s="23"/>
      <c r="J3734"/>
      <c r="K3734"/>
      <c r="L3734"/>
      <c r="M3734"/>
      <c r="N3734"/>
      <c r="O3734"/>
      <c r="P3734"/>
      <c r="Q3734"/>
      <c r="R3734"/>
      <c r="S3734" s="23"/>
      <c r="T3734"/>
      <c r="U3734"/>
      <c r="V3734"/>
      <c r="W3734"/>
      <c r="X3734"/>
      <c r="Y3734"/>
      <c r="Z3734"/>
      <c r="AA3734"/>
      <c r="AB3734" s="23"/>
      <c r="AC3734"/>
      <c r="AD3734"/>
      <c r="AE3734"/>
      <c r="AF3734" s="23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</row>
    <row r="3735" spans="1:61" ht="14.5" x14ac:dyDescent="0.35">
      <c r="A3735"/>
      <c r="B3735"/>
      <c r="C3735"/>
      <c r="D3735"/>
      <c r="E3735"/>
      <c r="F3735"/>
      <c r="G3735"/>
      <c r="H3735"/>
      <c r="I3735" s="23"/>
      <c r="J3735"/>
      <c r="K3735"/>
      <c r="L3735"/>
      <c r="M3735"/>
      <c r="N3735"/>
      <c r="O3735"/>
      <c r="P3735"/>
      <c r="Q3735"/>
      <c r="R3735"/>
      <c r="S3735" s="23"/>
      <c r="T3735"/>
      <c r="U3735"/>
      <c r="V3735"/>
      <c r="W3735"/>
      <c r="X3735"/>
      <c r="Y3735"/>
      <c r="Z3735"/>
      <c r="AA3735"/>
      <c r="AB3735" s="23"/>
      <c r="AC3735"/>
      <c r="AD3735"/>
      <c r="AE3735"/>
      <c r="AF3735" s="23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</row>
    <row r="3736" spans="1:61" ht="14.5" x14ac:dyDescent="0.35">
      <c r="A3736"/>
      <c r="B3736"/>
      <c r="C3736"/>
      <c r="D3736"/>
      <c r="E3736"/>
      <c r="F3736"/>
      <c r="G3736"/>
      <c r="H3736"/>
      <c r="I3736" s="23"/>
      <c r="J3736"/>
      <c r="K3736"/>
      <c r="L3736"/>
      <c r="M3736"/>
      <c r="N3736"/>
      <c r="O3736"/>
      <c r="P3736"/>
      <c r="Q3736"/>
      <c r="R3736"/>
      <c r="S3736" s="23"/>
      <c r="T3736"/>
      <c r="U3736"/>
      <c r="V3736"/>
      <c r="W3736"/>
      <c r="X3736"/>
      <c r="Y3736"/>
      <c r="Z3736"/>
      <c r="AA3736"/>
      <c r="AB3736" s="23"/>
      <c r="AC3736"/>
      <c r="AD3736"/>
      <c r="AE3736"/>
      <c r="AF3736" s="23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</row>
    <row r="3737" spans="1:61" ht="14.5" x14ac:dyDescent="0.35">
      <c r="A3737"/>
      <c r="B3737"/>
      <c r="C3737"/>
      <c r="D3737"/>
      <c r="E3737"/>
      <c r="F3737"/>
      <c r="G3737"/>
      <c r="H3737"/>
      <c r="I3737" s="23"/>
      <c r="J3737"/>
      <c r="K3737"/>
      <c r="L3737"/>
      <c r="M3737"/>
      <c r="N3737"/>
      <c r="O3737"/>
      <c r="P3737"/>
      <c r="Q3737"/>
      <c r="R3737"/>
      <c r="S3737" s="23"/>
      <c r="T3737"/>
      <c r="U3737"/>
      <c r="V3737"/>
      <c r="W3737"/>
      <c r="X3737"/>
      <c r="Y3737"/>
      <c r="Z3737"/>
      <c r="AA3737"/>
      <c r="AB3737" s="23"/>
      <c r="AC3737"/>
      <c r="AD3737"/>
      <c r="AE3737"/>
      <c r="AF3737" s="23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</row>
    <row r="3738" spans="1:61" ht="14.5" x14ac:dyDescent="0.35">
      <c r="A3738"/>
      <c r="B3738"/>
      <c r="C3738"/>
      <c r="D3738"/>
      <c r="E3738"/>
      <c r="F3738"/>
      <c r="G3738"/>
      <c r="H3738"/>
      <c r="I3738" s="23"/>
      <c r="J3738"/>
      <c r="K3738"/>
      <c r="L3738"/>
      <c r="M3738"/>
      <c r="N3738"/>
      <c r="O3738"/>
      <c r="P3738"/>
      <c r="Q3738"/>
      <c r="R3738"/>
      <c r="S3738" s="23"/>
      <c r="T3738"/>
      <c r="U3738"/>
      <c r="V3738"/>
      <c r="W3738"/>
      <c r="X3738"/>
      <c r="Y3738"/>
      <c r="Z3738"/>
      <c r="AA3738"/>
      <c r="AB3738" s="23"/>
      <c r="AC3738"/>
      <c r="AD3738"/>
      <c r="AE3738"/>
      <c r="AF3738" s="23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</row>
    <row r="3739" spans="1:61" ht="14.5" x14ac:dyDescent="0.35">
      <c r="A3739"/>
      <c r="B3739"/>
      <c r="C3739"/>
      <c r="D3739"/>
      <c r="E3739"/>
      <c r="F3739"/>
      <c r="G3739"/>
      <c r="H3739"/>
      <c r="I3739" s="23"/>
      <c r="J3739"/>
      <c r="K3739"/>
      <c r="L3739"/>
      <c r="M3739"/>
      <c r="N3739"/>
      <c r="O3739"/>
      <c r="P3739"/>
      <c r="Q3739"/>
      <c r="R3739"/>
      <c r="S3739" s="23"/>
      <c r="T3739"/>
      <c r="U3739"/>
      <c r="V3739"/>
      <c r="W3739"/>
      <c r="X3739"/>
      <c r="Y3739"/>
      <c r="Z3739"/>
      <c r="AA3739"/>
      <c r="AB3739" s="23"/>
      <c r="AC3739"/>
      <c r="AD3739"/>
      <c r="AE3739"/>
      <c r="AF3739" s="23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</row>
    <row r="3740" spans="1:61" ht="14.5" x14ac:dyDescent="0.35">
      <c r="A3740"/>
      <c r="B3740"/>
      <c r="C3740"/>
      <c r="D3740"/>
      <c r="E3740"/>
      <c r="F3740"/>
      <c r="G3740"/>
      <c r="H3740"/>
      <c r="I3740" s="23"/>
      <c r="J3740"/>
      <c r="K3740"/>
      <c r="L3740"/>
      <c r="M3740"/>
      <c r="N3740"/>
      <c r="O3740"/>
      <c r="P3740"/>
      <c r="Q3740"/>
      <c r="R3740"/>
      <c r="S3740" s="23"/>
      <c r="T3740"/>
      <c r="U3740"/>
      <c r="V3740"/>
      <c r="W3740"/>
      <c r="X3740"/>
      <c r="Y3740"/>
      <c r="Z3740"/>
      <c r="AA3740"/>
      <c r="AB3740" s="23"/>
      <c r="AC3740"/>
      <c r="AD3740"/>
      <c r="AE3740"/>
      <c r="AF3740" s="23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</row>
    <row r="3741" spans="1:61" ht="14.5" x14ac:dyDescent="0.35">
      <c r="A3741"/>
      <c r="B3741"/>
      <c r="C3741"/>
      <c r="D3741"/>
      <c r="E3741"/>
      <c r="F3741"/>
      <c r="G3741"/>
      <c r="H3741"/>
      <c r="I3741" s="23"/>
      <c r="J3741"/>
      <c r="K3741"/>
      <c r="L3741"/>
      <c r="M3741"/>
      <c r="N3741"/>
      <c r="O3741"/>
      <c r="P3741"/>
      <c r="Q3741"/>
      <c r="R3741"/>
      <c r="S3741" s="23"/>
      <c r="T3741"/>
      <c r="U3741"/>
      <c r="V3741"/>
      <c r="W3741"/>
      <c r="X3741"/>
      <c r="Y3741"/>
      <c r="Z3741"/>
      <c r="AA3741"/>
      <c r="AB3741" s="23"/>
      <c r="AC3741"/>
      <c r="AD3741"/>
      <c r="AE3741"/>
      <c r="AF3741" s="23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</row>
    <row r="3742" spans="1:61" ht="14.5" x14ac:dyDescent="0.35">
      <c r="A3742"/>
      <c r="B3742"/>
      <c r="C3742"/>
      <c r="D3742"/>
      <c r="E3742"/>
      <c r="F3742"/>
      <c r="G3742"/>
      <c r="H3742"/>
      <c r="I3742" s="23"/>
      <c r="J3742"/>
      <c r="K3742"/>
      <c r="L3742"/>
      <c r="M3742"/>
      <c r="N3742"/>
      <c r="O3742"/>
      <c r="P3742"/>
      <c r="Q3742"/>
      <c r="R3742"/>
      <c r="S3742" s="23"/>
      <c r="T3742"/>
      <c r="U3742"/>
      <c r="V3742"/>
      <c r="W3742"/>
      <c r="X3742"/>
      <c r="Y3742"/>
      <c r="Z3742"/>
      <c r="AA3742"/>
      <c r="AB3742" s="23"/>
      <c r="AC3742"/>
      <c r="AD3742"/>
      <c r="AE3742"/>
      <c r="AF3742" s="23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</row>
    <row r="3743" spans="1:61" ht="14.5" x14ac:dyDescent="0.35">
      <c r="A3743"/>
      <c r="B3743"/>
      <c r="C3743"/>
      <c r="D3743"/>
      <c r="E3743"/>
      <c r="F3743"/>
      <c r="G3743"/>
      <c r="H3743"/>
      <c r="I3743" s="23"/>
      <c r="J3743"/>
      <c r="K3743"/>
      <c r="L3743"/>
      <c r="M3743"/>
      <c r="N3743"/>
      <c r="O3743"/>
      <c r="P3743"/>
      <c r="Q3743"/>
      <c r="R3743"/>
      <c r="S3743" s="23"/>
      <c r="T3743"/>
      <c r="U3743"/>
      <c r="V3743"/>
      <c r="W3743"/>
      <c r="X3743"/>
      <c r="Y3743"/>
      <c r="Z3743"/>
      <c r="AA3743"/>
      <c r="AB3743" s="23"/>
      <c r="AC3743"/>
      <c r="AD3743"/>
      <c r="AE3743"/>
      <c r="AF3743" s="2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</row>
    <row r="3744" spans="1:61" ht="14.5" x14ac:dyDescent="0.35">
      <c r="A3744"/>
      <c r="B3744"/>
      <c r="C3744"/>
      <c r="D3744"/>
      <c r="E3744"/>
      <c r="F3744"/>
      <c r="G3744"/>
      <c r="H3744"/>
      <c r="I3744" s="23"/>
      <c r="J3744"/>
      <c r="K3744"/>
      <c r="L3744"/>
      <c r="M3744"/>
      <c r="N3744"/>
      <c r="O3744"/>
      <c r="P3744"/>
      <c r="Q3744"/>
      <c r="R3744"/>
      <c r="S3744" s="23"/>
      <c r="T3744"/>
      <c r="U3744"/>
      <c r="V3744"/>
      <c r="W3744"/>
      <c r="X3744"/>
      <c r="Y3744"/>
      <c r="Z3744"/>
      <c r="AA3744"/>
      <c r="AB3744" s="23"/>
      <c r="AC3744"/>
      <c r="AD3744"/>
      <c r="AE3744"/>
      <c r="AF3744" s="23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</row>
    <row r="3745" spans="1:61" ht="14.5" x14ac:dyDescent="0.35">
      <c r="A3745"/>
      <c r="B3745"/>
      <c r="C3745"/>
      <c r="D3745"/>
      <c r="E3745"/>
      <c r="F3745"/>
      <c r="G3745"/>
      <c r="H3745"/>
      <c r="I3745" s="23"/>
      <c r="J3745"/>
      <c r="K3745"/>
      <c r="L3745"/>
      <c r="M3745"/>
      <c r="N3745"/>
      <c r="O3745"/>
      <c r="P3745"/>
      <c r="Q3745"/>
      <c r="R3745"/>
      <c r="S3745" s="23"/>
      <c r="T3745"/>
      <c r="U3745"/>
      <c r="V3745"/>
      <c r="W3745"/>
      <c r="X3745"/>
      <c r="Y3745"/>
      <c r="Z3745"/>
      <c r="AA3745"/>
      <c r="AB3745" s="23"/>
      <c r="AC3745"/>
      <c r="AD3745"/>
      <c r="AE3745"/>
      <c r="AF3745" s="23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</row>
    <row r="3746" spans="1:61" ht="14.5" x14ac:dyDescent="0.35">
      <c r="A3746"/>
      <c r="B3746"/>
      <c r="C3746"/>
      <c r="D3746"/>
      <c r="E3746"/>
      <c r="F3746"/>
      <c r="G3746"/>
      <c r="H3746"/>
      <c r="I3746" s="23"/>
      <c r="J3746"/>
      <c r="K3746"/>
      <c r="L3746"/>
      <c r="M3746"/>
      <c r="N3746"/>
      <c r="O3746"/>
      <c r="P3746"/>
      <c r="Q3746"/>
      <c r="R3746"/>
      <c r="S3746" s="23"/>
      <c r="T3746"/>
      <c r="U3746"/>
      <c r="V3746"/>
      <c r="W3746"/>
      <c r="X3746"/>
      <c r="Y3746"/>
      <c r="Z3746"/>
      <c r="AA3746"/>
      <c r="AB3746" s="23"/>
      <c r="AC3746"/>
      <c r="AD3746"/>
      <c r="AE3746"/>
      <c r="AF3746" s="23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</row>
    <row r="3747" spans="1:61" ht="14.5" x14ac:dyDescent="0.35">
      <c r="A3747"/>
      <c r="B3747"/>
      <c r="C3747"/>
      <c r="D3747"/>
      <c r="E3747"/>
      <c r="F3747"/>
      <c r="G3747"/>
      <c r="H3747"/>
      <c r="I3747" s="23"/>
      <c r="J3747"/>
      <c r="K3747"/>
      <c r="L3747"/>
      <c r="M3747"/>
      <c r="N3747"/>
      <c r="O3747"/>
      <c r="P3747"/>
      <c r="Q3747"/>
      <c r="R3747"/>
      <c r="S3747" s="23"/>
      <c r="T3747"/>
      <c r="U3747"/>
      <c r="V3747"/>
      <c r="W3747"/>
      <c r="X3747"/>
      <c r="Y3747"/>
      <c r="Z3747"/>
      <c r="AA3747"/>
      <c r="AB3747" s="23"/>
      <c r="AC3747"/>
      <c r="AD3747"/>
      <c r="AE3747"/>
      <c r="AF3747" s="23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</row>
    <row r="3748" spans="1:61" ht="14.5" x14ac:dyDescent="0.35">
      <c r="A3748"/>
      <c r="B3748"/>
      <c r="C3748"/>
      <c r="D3748"/>
      <c r="E3748"/>
      <c r="F3748"/>
      <c r="G3748"/>
      <c r="H3748"/>
      <c r="I3748" s="23"/>
      <c r="J3748"/>
      <c r="K3748"/>
      <c r="L3748"/>
      <c r="M3748"/>
      <c r="N3748"/>
      <c r="O3748"/>
      <c r="P3748"/>
      <c r="Q3748"/>
      <c r="R3748"/>
      <c r="S3748" s="23"/>
      <c r="T3748"/>
      <c r="U3748"/>
      <c r="V3748"/>
      <c r="W3748"/>
      <c r="X3748"/>
      <c r="Y3748"/>
      <c r="Z3748"/>
      <c r="AA3748"/>
      <c r="AB3748" s="23"/>
      <c r="AC3748"/>
      <c r="AD3748"/>
      <c r="AE3748"/>
      <c r="AF3748" s="23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</row>
    <row r="3749" spans="1:61" ht="14.5" x14ac:dyDescent="0.35">
      <c r="A3749"/>
      <c r="B3749"/>
      <c r="C3749"/>
      <c r="D3749"/>
      <c r="E3749"/>
      <c r="F3749"/>
      <c r="G3749"/>
      <c r="H3749"/>
      <c r="I3749" s="23"/>
      <c r="J3749"/>
      <c r="K3749"/>
      <c r="L3749"/>
      <c r="M3749"/>
      <c r="N3749"/>
      <c r="O3749"/>
      <c r="P3749"/>
      <c r="Q3749"/>
      <c r="R3749"/>
      <c r="S3749" s="23"/>
      <c r="T3749"/>
      <c r="U3749"/>
      <c r="V3749"/>
      <c r="W3749"/>
      <c r="X3749"/>
      <c r="Y3749"/>
      <c r="Z3749"/>
      <c r="AA3749"/>
      <c r="AB3749" s="23"/>
      <c r="AC3749"/>
      <c r="AD3749"/>
      <c r="AE3749"/>
      <c r="AF3749" s="23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</row>
    <row r="3750" spans="1:61" ht="14.5" x14ac:dyDescent="0.35">
      <c r="A3750"/>
      <c r="B3750"/>
      <c r="C3750"/>
      <c r="D3750"/>
      <c r="E3750"/>
      <c r="F3750"/>
      <c r="G3750"/>
      <c r="H3750"/>
      <c r="I3750" s="23"/>
      <c r="J3750"/>
      <c r="K3750"/>
      <c r="L3750"/>
      <c r="M3750"/>
      <c r="N3750"/>
      <c r="O3750"/>
      <c r="P3750"/>
      <c r="Q3750"/>
      <c r="R3750"/>
      <c r="S3750" s="23"/>
      <c r="T3750"/>
      <c r="U3750"/>
      <c r="V3750"/>
      <c r="W3750"/>
      <c r="X3750"/>
      <c r="Y3750"/>
      <c r="Z3750"/>
      <c r="AA3750"/>
      <c r="AB3750" s="23"/>
      <c r="AC3750"/>
      <c r="AD3750"/>
      <c r="AE3750"/>
      <c r="AF3750" s="23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</row>
    <row r="3751" spans="1:61" ht="14.5" x14ac:dyDescent="0.35">
      <c r="A3751"/>
      <c r="B3751"/>
      <c r="C3751"/>
      <c r="D3751"/>
      <c r="E3751"/>
      <c r="F3751"/>
      <c r="G3751"/>
      <c r="H3751"/>
      <c r="I3751" s="23"/>
      <c r="J3751"/>
      <c r="K3751"/>
      <c r="L3751"/>
      <c r="M3751"/>
      <c r="N3751"/>
      <c r="O3751"/>
      <c r="P3751"/>
      <c r="Q3751"/>
      <c r="R3751"/>
      <c r="S3751" s="23"/>
      <c r="T3751"/>
      <c r="U3751"/>
      <c r="V3751"/>
      <c r="W3751"/>
      <c r="X3751"/>
      <c r="Y3751"/>
      <c r="Z3751"/>
      <c r="AA3751"/>
      <c r="AB3751" s="23"/>
      <c r="AC3751"/>
      <c r="AD3751"/>
      <c r="AE3751"/>
      <c r="AF3751" s="23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</row>
    <row r="3752" spans="1:61" ht="14.5" x14ac:dyDescent="0.35">
      <c r="A3752"/>
      <c r="B3752"/>
      <c r="C3752"/>
      <c r="D3752"/>
      <c r="E3752"/>
      <c r="F3752"/>
      <c r="G3752"/>
      <c r="H3752"/>
      <c r="I3752" s="23"/>
      <c r="J3752"/>
      <c r="K3752"/>
      <c r="L3752"/>
      <c r="M3752"/>
      <c r="N3752"/>
      <c r="O3752"/>
      <c r="P3752"/>
      <c r="Q3752"/>
      <c r="R3752"/>
      <c r="S3752" s="23"/>
      <c r="T3752"/>
      <c r="U3752"/>
      <c r="V3752"/>
      <c r="W3752"/>
      <c r="X3752"/>
      <c r="Y3752"/>
      <c r="Z3752"/>
      <c r="AA3752"/>
      <c r="AB3752" s="23"/>
      <c r="AC3752"/>
      <c r="AD3752"/>
      <c r="AE3752"/>
      <c r="AF3752" s="23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</row>
    <row r="3753" spans="1:61" ht="14.5" x14ac:dyDescent="0.35">
      <c r="A3753"/>
      <c r="B3753"/>
      <c r="C3753"/>
      <c r="D3753"/>
      <c r="E3753"/>
      <c r="F3753"/>
      <c r="G3753"/>
      <c r="H3753"/>
      <c r="I3753" s="23"/>
      <c r="J3753"/>
      <c r="K3753"/>
      <c r="L3753"/>
      <c r="M3753"/>
      <c r="N3753"/>
      <c r="O3753"/>
      <c r="P3753"/>
      <c r="Q3753"/>
      <c r="R3753"/>
      <c r="S3753" s="23"/>
      <c r="T3753"/>
      <c r="U3753"/>
      <c r="V3753"/>
      <c r="W3753"/>
      <c r="X3753"/>
      <c r="Y3753"/>
      <c r="Z3753"/>
      <c r="AA3753"/>
      <c r="AB3753" s="23"/>
      <c r="AC3753"/>
      <c r="AD3753"/>
      <c r="AE3753"/>
      <c r="AF3753" s="2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</row>
    <row r="3754" spans="1:61" ht="14.5" x14ac:dyDescent="0.35">
      <c r="A3754"/>
      <c r="B3754"/>
      <c r="C3754"/>
      <c r="D3754"/>
      <c r="E3754"/>
      <c r="F3754"/>
      <c r="G3754"/>
      <c r="H3754"/>
      <c r="I3754" s="23"/>
      <c r="J3754"/>
      <c r="K3754"/>
      <c r="L3754"/>
      <c r="M3754"/>
      <c r="N3754"/>
      <c r="O3754"/>
      <c r="P3754"/>
      <c r="Q3754"/>
      <c r="R3754"/>
      <c r="S3754" s="23"/>
      <c r="T3754"/>
      <c r="U3754"/>
      <c r="V3754"/>
      <c r="W3754"/>
      <c r="X3754"/>
      <c r="Y3754"/>
      <c r="Z3754"/>
      <c r="AA3754"/>
      <c r="AB3754" s="23"/>
      <c r="AC3754"/>
      <c r="AD3754"/>
      <c r="AE3754"/>
      <c r="AF3754" s="23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</row>
    <row r="3755" spans="1:61" ht="14.5" x14ac:dyDescent="0.35">
      <c r="A3755"/>
      <c r="B3755"/>
      <c r="C3755"/>
      <c r="D3755"/>
      <c r="E3755"/>
      <c r="F3755"/>
      <c r="G3755"/>
      <c r="H3755"/>
      <c r="I3755" s="23"/>
      <c r="J3755"/>
      <c r="K3755"/>
      <c r="L3755"/>
      <c r="M3755"/>
      <c r="N3755"/>
      <c r="O3755"/>
      <c r="P3755"/>
      <c r="Q3755"/>
      <c r="R3755"/>
      <c r="S3755" s="23"/>
      <c r="T3755"/>
      <c r="U3755"/>
      <c r="V3755"/>
      <c r="W3755"/>
      <c r="X3755"/>
      <c r="Y3755"/>
      <c r="Z3755"/>
      <c r="AA3755"/>
      <c r="AB3755" s="23"/>
      <c r="AC3755"/>
      <c r="AD3755"/>
      <c r="AE3755"/>
      <c r="AF3755" s="23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</row>
    <row r="3756" spans="1:61" ht="14.5" x14ac:dyDescent="0.35">
      <c r="A3756"/>
      <c r="B3756"/>
      <c r="C3756"/>
      <c r="D3756"/>
      <c r="E3756"/>
      <c r="F3756"/>
      <c r="G3756"/>
      <c r="H3756"/>
      <c r="I3756" s="23"/>
      <c r="J3756"/>
      <c r="K3756"/>
      <c r="L3756"/>
      <c r="M3756"/>
      <c r="N3756"/>
      <c r="O3756"/>
      <c r="P3756"/>
      <c r="Q3756"/>
      <c r="R3756"/>
      <c r="S3756" s="23"/>
      <c r="T3756"/>
      <c r="U3756"/>
      <c r="V3756"/>
      <c r="W3756"/>
      <c r="X3756"/>
      <c r="Y3756"/>
      <c r="Z3756"/>
      <c r="AA3756"/>
      <c r="AB3756" s="23"/>
      <c r="AC3756"/>
      <c r="AD3756"/>
      <c r="AE3756"/>
      <c r="AF3756" s="23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</row>
    <row r="3757" spans="1:61" ht="14.5" x14ac:dyDescent="0.35">
      <c r="A3757"/>
      <c r="B3757"/>
      <c r="C3757"/>
      <c r="D3757"/>
      <c r="E3757"/>
      <c r="F3757"/>
      <c r="G3757"/>
      <c r="H3757"/>
      <c r="I3757" s="23"/>
      <c r="J3757"/>
      <c r="K3757"/>
      <c r="L3757"/>
      <c r="M3757"/>
      <c r="N3757"/>
      <c r="O3757"/>
      <c r="P3757"/>
      <c r="Q3757"/>
      <c r="R3757"/>
      <c r="S3757" s="23"/>
      <c r="T3757"/>
      <c r="U3757"/>
      <c r="V3757"/>
      <c r="W3757"/>
      <c r="X3757"/>
      <c r="Y3757"/>
      <c r="Z3757"/>
      <c r="AA3757"/>
      <c r="AB3757" s="23"/>
      <c r="AC3757"/>
      <c r="AD3757"/>
      <c r="AE3757"/>
      <c r="AF3757" s="23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</row>
    <row r="3758" spans="1:61" ht="14.5" x14ac:dyDescent="0.35">
      <c r="A3758"/>
      <c r="B3758"/>
      <c r="C3758"/>
      <c r="D3758"/>
      <c r="E3758"/>
      <c r="F3758"/>
      <c r="G3758"/>
      <c r="H3758"/>
      <c r="I3758" s="23"/>
      <c r="J3758"/>
      <c r="K3758"/>
      <c r="L3758"/>
      <c r="M3758"/>
      <c r="N3758"/>
      <c r="O3758"/>
      <c r="P3758"/>
      <c r="Q3758"/>
      <c r="R3758"/>
      <c r="S3758" s="23"/>
      <c r="T3758"/>
      <c r="U3758"/>
      <c r="V3758"/>
      <c r="W3758"/>
      <c r="X3758"/>
      <c r="Y3758"/>
      <c r="Z3758"/>
      <c r="AA3758"/>
      <c r="AB3758" s="23"/>
      <c r="AC3758"/>
      <c r="AD3758"/>
      <c r="AE3758"/>
      <c r="AF3758" s="23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</row>
    <row r="3759" spans="1:61" ht="14.5" x14ac:dyDescent="0.35">
      <c r="A3759"/>
      <c r="B3759"/>
      <c r="C3759"/>
      <c r="D3759"/>
      <c r="E3759"/>
      <c r="F3759"/>
      <c r="G3759"/>
      <c r="H3759"/>
      <c r="I3759" s="23"/>
      <c r="J3759"/>
      <c r="K3759"/>
      <c r="L3759"/>
      <c r="M3759"/>
      <c r="N3759"/>
      <c r="O3759"/>
      <c r="P3759"/>
      <c r="Q3759"/>
      <c r="R3759"/>
      <c r="S3759" s="23"/>
      <c r="T3759"/>
      <c r="U3759"/>
      <c r="V3759"/>
      <c r="W3759"/>
      <c r="X3759"/>
      <c r="Y3759"/>
      <c r="Z3759"/>
      <c r="AA3759"/>
      <c r="AB3759" s="23"/>
      <c r="AC3759"/>
      <c r="AD3759"/>
      <c r="AE3759"/>
      <c r="AF3759" s="23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</row>
    <row r="3760" spans="1:61" ht="14.5" x14ac:dyDescent="0.35">
      <c r="A3760"/>
      <c r="B3760"/>
      <c r="C3760"/>
      <c r="D3760"/>
      <c r="E3760"/>
      <c r="F3760"/>
      <c r="G3760"/>
      <c r="H3760"/>
      <c r="I3760" s="23"/>
      <c r="J3760"/>
      <c r="K3760"/>
      <c r="L3760"/>
      <c r="M3760"/>
      <c r="N3760"/>
      <c r="O3760"/>
      <c r="P3760"/>
      <c r="Q3760"/>
      <c r="R3760"/>
      <c r="S3760" s="23"/>
      <c r="T3760"/>
      <c r="U3760"/>
      <c r="V3760"/>
      <c r="W3760"/>
      <c r="X3760"/>
      <c r="Y3760"/>
      <c r="Z3760"/>
      <c r="AA3760"/>
      <c r="AB3760" s="23"/>
      <c r="AC3760"/>
      <c r="AD3760"/>
      <c r="AE3760"/>
      <c r="AF3760" s="23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</row>
    <row r="3761" spans="1:61" ht="14.5" x14ac:dyDescent="0.35">
      <c r="A3761"/>
      <c r="B3761"/>
      <c r="C3761"/>
      <c r="D3761"/>
      <c r="E3761"/>
      <c r="F3761"/>
      <c r="G3761"/>
      <c r="H3761"/>
      <c r="I3761" s="23"/>
      <c r="J3761"/>
      <c r="K3761"/>
      <c r="L3761"/>
      <c r="M3761"/>
      <c r="N3761"/>
      <c r="O3761"/>
      <c r="P3761"/>
      <c r="Q3761"/>
      <c r="R3761"/>
      <c r="S3761" s="23"/>
      <c r="T3761"/>
      <c r="U3761"/>
      <c r="V3761"/>
      <c r="W3761"/>
      <c r="X3761"/>
      <c r="Y3761"/>
      <c r="Z3761"/>
      <c r="AA3761"/>
      <c r="AB3761" s="23"/>
      <c r="AC3761"/>
      <c r="AD3761"/>
      <c r="AE3761"/>
      <c r="AF3761" s="23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</row>
    <row r="3762" spans="1:61" ht="14.5" x14ac:dyDescent="0.35">
      <c r="A3762"/>
      <c r="B3762"/>
      <c r="C3762"/>
      <c r="D3762"/>
      <c r="E3762"/>
      <c r="F3762"/>
      <c r="G3762"/>
      <c r="H3762"/>
      <c r="I3762" s="23"/>
      <c r="J3762"/>
      <c r="K3762"/>
      <c r="L3762"/>
      <c r="M3762"/>
      <c r="N3762"/>
      <c r="O3762"/>
      <c r="P3762"/>
      <c r="Q3762"/>
      <c r="R3762"/>
      <c r="S3762" s="23"/>
      <c r="T3762"/>
      <c r="U3762"/>
      <c r="V3762"/>
      <c r="W3762"/>
      <c r="X3762"/>
      <c r="Y3762"/>
      <c r="Z3762"/>
      <c r="AA3762"/>
      <c r="AB3762" s="23"/>
      <c r="AC3762"/>
      <c r="AD3762"/>
      <c r="AE3762"/>
      <c r="AF3762" s="23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</row>
    <row r="3763" spans="1:61" ht="14.5" x14ac:dyDescent="0.35">
      <c r="A3763"/>
      <c r="B3763"/>
      <c r="C3763"/>
      <c r="D3763"/>
      <c r="E3763"/>
      <c r="F3763"/>
      <c r="G3763"/>
      <c r="H3763"/>
      <c r="I3763" s="23"/>
      <c r="J3763"/>
      <c r="K3763"/>
      <c r="L3763"/>
      <c r="M3763"/>
      <c r="N3763"/>
      <c r="O3763"/>
      <c r="P3763"/>
      <c r="Q3763"/>
      <c r="R3763"/>
      <c r="S3763" s="23"/>
      <c r="T3763"/>
      <c r="U3763"/>
      <c r="V3763"/>
      <c r="W3763"/>
      <c r="X3763"/>
      <c r="Y3763"/>
      <c r="Z3763"/>
      <c r="AA3763"/>
      <c r="AB3763" s="23"/>
      <c r="AC3763"/>
      <c r="AD3763"/>
      <c r="AE3763"/>
      <c r="AF3763" s="2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</row>
    <row r="3764" spans="1:61" ht="14.5" x14ac:dyDescent="0.35">
      <c r="A3764"/>
      <c r="B3764"/>
      <c r="C3764"/>
      <c r="D3764"/>
      <c r="E3764"/>
      <c r="F3764"/>
      <c r="G3764"/>
      <c r="H3764"/>
      <c r="I3764" s="23"/>
      <c r="J3764"/>
      <c r="K3764"/>
      <c r="L3764"/>
      <c r="M3764"/>
      <c r="N3764"/>
      <c r="O3764"/>
      <c r="P3764"/>
      <c r="Q3764"/>
      <c r="R3764"/>
      <c r="S3764" s="23"/>
      <c r="T3764"/>
      <c r="U3764"/>
      <c r="V3764"/>
      <c r="W3764"/>
      <c r="X3764"/>
      <c r="Y3764"/>
      <c r="Z3764"/>
      <c r="AA3764"/>
      <c r="AB3764" s="23"/>
      <c r="AC3764"/>
      <c r="AD3764"/>
      <c r="AE3764"/>
      <c r="AF3764" s="23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</row>
    <row r="3765" spans="1:61" ht="14.5" x14ac:dyDescent="0.35">
      <c r="A3765"/>
      <c r="B3765"/>
      <c r="C3765"/>
      <c r="D3765"/>
      <c r="E3765"/>
      <c r="F3765"/>
      <c r="G3765"/>
      <c r="H3765"/>
      <c r="I3765" s="23"/>
      <c r="J3765"/>
      <c r="K3765"/>
      <c r="L3765"/>
      <c r="M3765"/>
      <c r="N3765"/>
      <c r="O3765"/>
      <c r="P3765"/>
      <c r="Q3765"/>
      <c r="R3765"/>
      <c r="S3765" s="23"/>
      <c r="T3765"/>
      <c r="U3765"/>
      <c r="V3765"/>
      <c r="W3765"/>
      <c r="X3765"/>
      <c r="Y3765"/>
      <c r="Z3765"/>
      <c r="AA3765"/>
      <c r="AB3765" s="23"/>
      <c r="AC3765"/>
      <c r="AD3765"/>
      <c r="AE3765"/>
      <c r="AF3765" s="23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</row>
    <row r="3766" spans="1:61" ht="14.5" x14ac:dyDescent="0.35">
      <c r="A3766"/>
      <c r="B3766"/>
      <c r="C3766"/>
      <c r="D3766"/>
      <c r="E3766"/>
      <c r="F3766"/>
      <c r="G3766"/>
      <c r="H3766"/>
      <c r="I3766" s="23"/>
      <c r="J3766"/>
      <c r="K3766"/>
      <c r="L3766"/>
      <c r="M3766"/>
      <c r="N3766"/>
      <c r="O3766"/>
      <c r="P3766"/>
      <c r="Q3766"/>
      <c r="R3766"/>
      <c r="S3766" s="23"/>
      <c r="T3766"/>
      <c r="U3766"/>
      <c r="V3766"/>
      <c r="W3766"/>
      <c r="X3766"/>
      <c r="Y3766"/>
      <c r="Z3766"/>
      <c r="AA3766"/>
      <c r="AB3766" s="23"/>
      <c r="AC3766"/>
      <c r="AD3766"/>
      <c r="AE3766"/>
      <c r="AF3766" s="23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</row>
    <row r="3767" spans="1:61" ht="14.5" x14ac:dyDescent="0.35">
      <c r="A3767"/>
      <c r="B3767"/>
      <c r="C3767"/>
      <c r="D3767"/>
      <c r="E3767"/>
      <c r="F3767"/>
      <c r="G3767"/>
      <c r="H3767"/>
      <c r="I3767" s="23"/>
      <c r="J3767"/>
      <c r="K3767"/>
      <c r="L3767"/>
      <c r="M3767"/>
      <c r="N3767"/>
      <c r="O3767"/>
      <c r="P3767"/>
      <c r="Q3767"/>
      <c r="R3767"/>
      <c r="S3767" s="23"/>
      <c r="T3767"/>
      <c r="U3767"/>
      <c r="V3767"/>
      <c r="W3767"/>
      <c r="X3767"/>
      <c r="Y3767"/>
      <c r="Z3767"/>
      <c r="AA3767"/>
      <c r="AB3767" s="23"/>
      <c r="AC3767"/>
      <c r="AD3767"/>
      <c r="AE3767"/>
      <c r="AF3767" s="23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</row>
    <row r="3768" spans="1:61" ht="14.5" x14ac:dyDescent="0.35">
      <c r="A3768"/>
      <c r="B3768"/>
      <c r="C3768"/>
      <c r="D3768"/>
      <c r="E3768"/>
      <c r="F3768"/>
      <c r="G3768"/>
      <c r="H3768"/>
      <c r="I3768" s="23"/>
      <c r="J3768"/>
      <c r="K3768"/>
      <c r="L3768"/>
      <c r="M3768"/>
      <c r="N3768"/>
      <c r="O3768"/>
      <c r="P3768"/>
      <c r="Q3768"/>
      <c r="R3768"/>
      <c r="S3768" s="23"/>
      <c r="T3768"/>
      <c r="U3768"/>
      <c r="V3768"/>
      <c r="W3768"/>
      <c r="X3768"/>
      <c r="Y3768"/>
      <c r="Z3768"/>
      <c r="AA3768"/>
      <c r="AB3768" s="23"/>
      <c r="AC3768"/>
      <c r="AD3768"/>
      <c r="AE3768"/>
      <c r="AF3768" s="23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</row>
    <row r="3769" spans="1:61" ht="14.5" x14ac:dyDescent="0.35">
      <c r="A3769"/>
      <c r="B3769"/>
      <c r="C3769"/>
      <c r="D3769"/>
      <c r="E3769"/>
      <c r="F3769"/>
      <c r="G3769"/>
      <c r="H3769"/>
      <c r="I3769" s="23"/>
      <c r="J3769"/>
      <c r="K3769"/>
      <c r="L3769"/>
      <c r="M3769"/>
      <c r="N3769"/>
      <c r="O3769"/>
      <c r="P3769"/>
      <c r="Q3769"/>
      <c r="R3769"/>
      <c r="S3769" s="23"/>
      <c r="T3769"/>
      <c r="U3769"/>
      <c r="V3769"/>
      <c r="W3769"/>
      <c r="X3769"/>
      <c r="Y3769"/>
      <c r="Z3769"/>
      <c r="AA3769"/>
      <c r="AB3769" s="23"/>
      <c r="AC3769"/>
      <c r="AD3769"/>
      <c r="AE3769"/>
      <c r="AF3769" s="23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</row>
    <row r="3770" spans="1:61" ht="14.5" x14ac:dyDescent="0.35">
      <c r="A3770"/>
      <c r="B3770"/>
      <c r="C3770"/>
      <c r="D3770"/>
      <c r="E3770"/>
      <c r="F3770"/>
      <c r="G3770"/>
      <c r="H3770"/>
      <c r="I3770" s="23"/>
      <c r="J3770"/>
      <c r="K3770"/>
      <c r="L3770"/>
      <c r="M3770"/>
      <c r="N3770"/>
      <c r="O3770"/>
      <c r="P3770"/>
      <c r="Q3770"/>
      <c r="R3770"/>
      <c r="S3770" s="23"/>
      <c r="T3770"/>
      <c r="U3770"/>
      <c r="V3770"/>
      <c r="W3770"/>
      <c r="X3770"/>
      <c r="Y3770"/>
      <c r="Z3770"/>
      <c r="AA3770"/>
      <c r="AB3770" s="23"/>
      <c r="AC3770"/>
      <c r="AD3770"/>
      <c r="AE3770"/>
      <c r="AF3770" s="23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</row>
    <row r="3771" spans="1:61" ht="14.5" x14ac:dyDescent="0.35">
      <c r="A3771"/>
      <c r="B3771"/>
      <c r="C3771"/>
      <c r="D3771"/>
      <c r="E3771"/>
      <c r="F3771"/>
      <c r="G3771"/>
      <c r="H3771"/>
      <c r="I3771" s="23"/>
      <c r="J3771"/>
      <c r="K3771"/>
      <c r="L3771"/>
      <c r="M3771"/>
      <c r="N3771"/>
      <c r="O3771"/>
      <c r="P3771"/>
      <c r="Q3771"/>
      <c r="R3771"/>
      <c r="S3771" s="23"/>
      <c r="T3771"/>
      <c r="U3771"/>
      <c r="V3771"/>
      <c r="W3771"/>
      <c r="X3771"/>
      <c r="Y3771"/>
      <c r="Z3771"/>
      <c r="AA3771"/>
      <c r="AB3771" s="23"/>
      <c r="AC3771"/>
      <c r="AD3771"/>
      <c r="AE3771"/>
      <c r="AF3771" s="23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</row>
    <row r="3772" spans="1:61" ht="14.5" x14ac:dyDescent="0.35">
      <c r="A3772"/>
      <c r="B3772"/>
      <c r="C3772"/>
      <c r="D3772"/>
      <c r="E3772"/>
      <c r="F3772"/>
      <c r="G3772"/>
      <c r="H3772"/>
      <c r="I3772" s="23"/>
      <c r="J3772"/>
      <c r="K3772"/>
      <c r="L3772"/>
      <c r="M3772"/>
      <c r="N3772"/>
      <c r="O3772"/>
      <c r="P3772"/>
      <c r="Q3772"/>
      <c r="R3772"/>
      <c r="S3772" s="23"/>
      <c r="T3772"/>
      <c r="U3772"/>
      <c r="V3772"/>
      <c r="W3772"/>
      <c r="X3772"/>
      <c r="Y3772"/>
      <c r="Z3772"/>
      <c r="AA3772"/>
      <c r="AB3772" s="23"/>
      <c r="AC3772"/>
      <c r="AD3772"/>
      <c r="AE3772"/>
      <c r="AF3772" s="23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</row>
    <row r="3773" spans="1:61" ht="14.5" x14ac:dyDescent="0.35">
      <c r="A3773"/>
      <c r="B3773"/>
      <c r="C3773"/>
      <c r="D3773"/>
      <c r="E3773"/>
      <c r="F3773"/>
      <c r="G3773"/>
      <c r="H3773"/>
      <c r="I3773" s="23"/>
      <c r="J3773"/>
      <c r="K3773"/>
      <c r="L3773"/>
      <c r="M3773"/>
      <c r="N3773"/>
      <c r="O3773"/>
      <c r="P3773"/>
      <c r="Q3773"/>
      <c r="R3773"/>
      <c r="S3773" s="23"/>
      <c r="T3773"/>
      <c r="U3773"/>
      <c r="V3773"/>
      <c r="W3773"/>
      <c r="X3773"/>
      <c r="Y3773"/>
      <c r="Z3773"/>
      <c r="AA3773"/>
      <c r="AB3773" s="23"/>
      <c r="AC3773"/>
      <c r="AD3773"/>
      <c r="AE3773"/>
      <c r="AF3773" s="2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</row>
    <row r="3774" spans="1:61" ht="14.5" x14ac:dyDescent="0.35">
      <c r="A3774"/>
      <c r="B3774"/>
      <c r="C3774"/>
      <c r="D3774"/>
      <c r="E3774"/>
      <c r="F3774"/>
      <c r="G3774"/>
      <c r="H3774"/>
      <c r="I3774" s="23"/>
      <c r="J3774"/>
      <c r="K3774"/>
      <c r="L3774"/>
      <c r="M3774"/>
      <c r="N3774"/>
      <c r="O3774"/>
      <c r="P3774"/>
      <c r="Q3774"/>
      <c r="R3774"/>
      <c r="S3774" s="23"/>
      <c r="T3774"/>
      <c r="U3774"/>
      <c r="V3774"/>
      <c r="W3774"/>
      <c r="X3774"/>
      <c r="Y3774"/>
      <c r="Z3774"/>
      <c r="AA3774"/>
      <c r="AB3774" s="23"/>
      <c r="AC3774"/>
      <c r="AD3774"/>
      <c r="AE3774"/>
      <c r="AF3774" s="23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</row>
    <row r="3775" spans="1:61" ht="14.5" x14ac:dyDescent="0.35">
      <c r="A3775"/>
      <c r="B3775"/>
      <c r="C3775"/>
      <c r="D3775"/>
      <c r="E3775"/>
      <c r="F3775"/>
      <c r="G3775"/>
      <c r="H3775"/>
      <c r="I3775" s="23"/>
      <c r="J3775"/>
      <c r="K3775"/>
      <c r="L3775"/>
      <c r="M3775"/>
      <c r="N3775"/>
      <c r="O3775"/>
      <c r="P3775"/>
      <c r="Q3775"/>
      <c r="R3775"/>
      <c r="S3775" s="23"/>
      <c r="T3775"/>
      <c r="U3775"/>
      <c r="V3775"/>
      <c r="W3775"/>
      <c r="X3775"/>
      <c r="Y3775"/>
      <c r="Z3775"/>
      <c r="AA3775"/>
      <c r="AB3775" s="23"/>
      <c r="AC3775"/>
      <c r="AD3775"/>
      <c r="AE3775"/>
      <c r="AF3775" s="23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</row>
    <row r="3776" spans="1:61" ht="14.5" x14ac:dyDescent="0.35">
      <c r="A3776"/>
      <c r="B3776"/>
      <c r="C3776"/>
      <c r="D3776"/>
      <c r="E3776"/>
      <c r="F3776"/>
      <c r="G3776"/>
      <c r="H3776"/>
      <c r="I3776" s="23"/>
      <c r="J3776"/>
      <c r="K3776"/>
      <c r="L3776"/>
      <c r="M3776"/>
      <c r="N3776"/>
      <c r="O3776"/>
      <c r="P3776"/>
      <c r="Q3776"/>
      <c r="R3776"/>
      <c r="S3776" s="23"/>
      <c r="T3776"/>
      <c r="U3776"/>
      <c r="V3776"/>
      <c r="W3776"/>
      <c r="X3776"/>
      <c r="Y3776"/>
      <c r="Z3776"/>
      <c r="AA3776"/>
      <c r="AB3776" s="23"/>
      <c r="AC3776"/>
      <c r="AD3776"/>
      <c r="AE3776"/>
      <c r="AF3776" s="23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</row>
    <row r="3777" spans="1:61" ht="14.5" x14ac:dyDescent="0.35">
      <c r="A3777"/>
      <c r="B3777"/>
      <c r="C3777"/>
      <c r="D3777"/>
      <c r="E3777"/>
      <c r="F3777"/>
      <c r="G3777"/>
      <c r="H3777"/>
      <c r="I3777" s="23"/>
      <c r="J3777"/>
      <c r="K3777"/>
      <c r="L3777"/>
      <c r="M3777"/>
      <c r="N3777"/>
      <c r="O3777"/>
      <c r="P3777"/>
      <c r="Q3777"/>
      <c r="R3777"/>
      <c r="S3777" s="23"/>
      <c r="T3777"/>
      <c r="U3777"/>
      <c r="V3777"/>
      <c r="W3777"/>
      <c r="X3777"/>
      <c r="Y3777"/>
      <c r="Z3777"/>
      <c r="AA3777"/>
      <c r="AB3777" s="23"/>
      <c r="AC3777"/>
      <c r="AD3777"/>
      <c r="AE3777"/>
      <c r="AF3777" s="23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</row>
    <row r="3778" spans="1:61" ht="14.5" x14ac:dyDescent="0.35">
      <c r="A3778"/>
      <c r="B3778"/>
      <c r="C3778"/>
      <c r="D3778"/>
      <c r="E3778"/>
      <c r="F3778"/>
      <c r="G3778"/>
      <c r="H3778"/>
      <c r="I3778" s="23"/>
      <c r="J3778"/>
      <c r="K3778"/>
      <c r="L3778"/>
      <c r="M3778"/>
      <c r="N3778"/>
      <c r="O3778"/>
      <c r="P3778"/>
      <c r="Q3778"/>
      <c r="R3778"/>
      <c r="S3778" s="23"/>
      <c r="T3778"/>
      <c r="U3778"/>
      <c r="V3778"/>
      <c r="W3778"/>
      <c r="X3778"/>
      <c r="Y3778"/>
      <c r="Z3778"/>
      <c r="AA3778"/>
      <c r="AB3778" s="23"/>
      <c r="AC3778"/>
      <c r="AD3778"/>
      <c r="AE3778"/>
      <c r="AF3778" s="23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</row>
    <row r="3779" spans="1:61" ht="14.5" x14ac:dyDescent="0.35">
      <c r="A3779"/>
      <c r="B3779"/>
      <c r="C3779"/>
      <c r="D3779"/>
      <c r="E3779"/>
      <c r="F3779"/>
      <c r="G3779"/>
      <c r="H3779"/>
      <c r="I3779" s="23"/>
      <c r="J3779"/>
      <c r="K3779"/>
      <c r="L3779"/>
      <c r="M3779"/>
      <c r="N3779"/>
      <c r="O3779"/>
      <c r="P3779"/>
      <c r="Q3779"/>
      <c r="R3779"/>
      <c r="S3779" s="23"/>
      <c r="T3779"/>
      <c r="U3779"/>
      <c r="V3779"/>
      <c r="W3779"/>
      <c r="X3779"/>
      <c r="Y3779"/>
      <c r="Z3779"/>
      <c r="AA3779"/>
      <c r="AB3779" s="23"/>
      <c r="AC3779"/>
      <c r="AD3779"/>
      <c r="AE3779"/>
      <c r="AF3779" s="23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</row>
    <row r="3780" spans="1:61" ht="14.5" x14ac:dyDescent="0.35">
      <c r="A3780"/>
      <c r="B3780"/>
      <c r="C3780"/>
      <c r="D3780"/>
      <c r="E3780"/>
      <c r="F3780"/>
      <c r="G3780"/>
      <c r="H3780"/>
      <c r="I3780" s="23"/>
      <c r="J3780"/>
      <c r="K3780"/>
      <c r="L3780"/>
      <c r="M3780"/>
      <c r="N3780"/>
      <c r="O3780"/>
      <c r="P3780"/>
      <c r="Q3780"/>
      <c r="R3780"/>
      <c r="S3780" s="23"/>
      <c r="T3780"/>
      <c r="U3780"/>
      <c r="V3780"/>
      <c r="W3780"/>
      <c r="X3780"/>
      <c r="Y3780"/>
      <c r="Z3780"/>
      <c r="AA3780"/>
      <c r="AB3780" s="23"/>
      <c r="AC3780"/>
      <c r="AD3780"/>
      <c r="AE3780"/>
      <c r="AF3780" s="23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</row>
    <row r="3781" spans="1:61" ht="14.5" x14ac:dyDescent="0.35">
      <c r="A3781"/>
      <c r="B3781"/>
      <c r="C3781"/>
      <c r="D3781"/>
      <c r="E3781"/>
      <c r="F3781"/>
      <c r="G3781"/>
      <c r="H3781"/>
      <c r="I3781" s="23"/>
      <c r="J3781"/>
      <c r="K3781"/>
      <c r="L3781"/>
      <c r="M3781"/>
      <c r="N3781"/>
      <c r="O3781"/>
      <c r="P3781"/>
      <c r="Q3781"/>
      <c r="R3781"/>
      <c r="S3781" s="23"/>
      <c r="T3781"/>
      <c r="U3781"/>
      <c r="V3781"/>
      <c r="W3781"/>
      <c r="X3781"/>
      <c r="Y3781"/>
      <c r="Z3781"/>
      <c r="AA3781"/>
      <c r="AB3781" s="23"/>
      <c r="AC3781"/>
      <c r="AD3781"/>
      <c r="AE3781"/>
      <c r="AF3781" s="23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</row>
    <row r="3782" spans="1:61" ht="14.5" x14ac:dyDescent="0.35">
      <c r="A3782"/>
      <c r="B3782"/>
      <c r="C3782"/>
      <c r="D3782"/>
      <c r="E3782"/>
      <c r="F3782"/>
      <c r="G3782"/>
      <c r="H3782"/>
      <c r="I3782" s="23"/>
      <c r="J3782"/>
      <c r="K3782"/>
      <c r="L3782"/>
      <c r="M3782"/>
      <c r="N3782"/>
      <c r="O3782"/>
      <c r="P3782"/>
      <c r="Q3782"/>
      <c r="R3782"/>
      <c r="S3782" s="23"/>
      <c r="T3782"/>
      <c r="U3782"/>
      <c r="V3782"/>
      <c r="W3782"/>
      <c r="X3782"/>
      <c r="Y3782"/>
      <c r="Z3782"/>
      <c r="AA3782"/>
      <c r="AB3782" s="23"/>
      <c r="AC3782"/>
      <c r="AD3782"/>
      <c r="AE3782"/>
      <c r="AF3782" s="23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</row>
    <row r="3783" spans="1:61" ht="14.5" x14ac:dyDescent="0.35">
      <c r="A3783"/>
      <c r="B3783"/>
      <c r="C3783"/>
      <c r="D3783"/>
      <c r="E3783"/>
      <c r="F3783"/>
      <c r="G3783"/>
      <c r="H3783"/>
      <c r="I3783" s="23"/>
      <c r="J3783"/>
      <c r="K3783"/>
      <c r="L3783"/>
      <c r="M3783"/>
      <c r="N3783"/>
      <c r="O3783"/>
      <c r="P3783"/>
      <c r="Q3783"/>
      <c r="R3783"/>
      <c r="S3783" s="23"/>
      <c r="T3783"/>
      <c r="U3783"/>
      <c r="V3783"/>
      <c r="W3783"/>
      <c r="X3783"/>
      <c r="Y3783"/>
      <c r="Z3783"/>
      <c r="AA3783"/>
      <c r="AB3783" s="23"/>
      <c r="AC3783"/>
      <c r="AD3783"/>
      <c r="AE3783"/>
      <c r="AF3783" s="2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</row>
    <row r="3784" spans="1:61" ht="14.5" x14ac:dyDescent="0.35">
      <c r="A3784"/>
      <c r="B3784"/>
      <c r="C3784"/>
      <c r="D3784"/>
      <c r="E3784"/>
      <c r="F3784"/>
      <c r="G3784"/>
      <c r="H3784"/>
      <c r="I3784" s="23"/>
      <c r="J3784"/>
      <c r="K3784"/>
      <c r="L3784"/>
      <c r="M3784"/>
      <c r="N3784"/>
      <c r="O3784"/>
      <c r="P3784"/>
      <c r="Q3784"/>
      <c r="R3784"/>
      <c r="S3784" s="23"/>
      <c r="T3784"/>
      <c r="U3784"/>
      <c r="V3784"/>
      <c r="W3784"/>
      <c r="X3784"/>
      <c r="Y3784"/>
      <c r="Z3784"/>
      <c r="AA3784"/>
      <c r="AB3784" s="23"/>
      <c r="AC3784"/>
      <c r="AD3784"/>
      <c r="AE3784"/>
      <c r="AF3784" s="23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</row>
    <row r="3785" spans="1:61" ht="14.5" x14ac:dyDescent="0.35">
      <c r="A3785"/>
      <c r="B3785"/>
      <c r="C3785"/>
      <c r="D3785"/>
      <c r="E3785"/>
      <c r="F3785"/>
      <c r="G3785"/>
      <c r="H3785"/>
      <c r="I3785" s="23"/>
      <c r="J3785"/>
      <c r="K3785"/>
      <c r="L3785"/>
      <c r="M3785"/>
      <c r="N3785"/>
      <c r="O3785"/>
      <c r="P3785"/>
      <c r="Q3785"/>
      <c r="R3785"/>
      <c r="S3785" s="23"/>
      <c r="T3785"/>
      <c r="U3785"/>
      <c r="V3785"/>
      <c r="W3785"/>
      <c r="X3785"/>
      <c r="Y3785"/>
      <c r="Z3785"/>
      <c r="AA3785"/>
      <c r="AB3785" s="23"/>
      <c r="AC3785"/>
      <c r="AD3785"/>
      <c r="AE3785"/>
      <c r="AF3785" s="23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</row>
    <row r="3786" spans="1:61" ht="14.5" x14ac:dyDescent="0.35">
      <c r="A3786"/>
      <c r="B3786"/>
      <c r="C3786"/>
      <c r="D3786"/>
      <c r="E3786"/>
      <c r="F3786"/>
      <c r="G3786"/>
      <c r="H3786"/>
      <c r="I3786" s="23"/>
      <c r="J3786"/>
      <c r="K3786"/>
      <c r="L3786"/>
      <c r="M3786"/>
      <c r="N3786"/>
      <c r="O3786"/>
      <c r="P3786"/>
      <c r="Q3786"/>
      <c r="R3786"/>
      <c r="S3786" s="23"/>
      <c r="T3786"/>
      <c r="U3786"/>
      <c r="V3786"/>
      <c r="W3786"/>
      <c r="X3786"/>
      <c r="Y3786"/>
      <c r="Z3786"/>
      <c r="AA3786"/>
      <c r="AB3786" s="23"/>
      <c r="AC3786"/>
      <c r="AD3786"/>
      <c r="AE3786"/>
      <c r="AF3786" s="23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</row>
    <row r="3787" spans="1:61" ht="14.5" x14ac:dyDescent="0.35">
      <c r="A3787"/>
      <c r="B3787"/>
      <c r="C3787"/>
      <c r="D3787"/>
      <c r="E3787"/>
      <c r="F3787"/>
      <c r="G3787"/>
      <c r="H3787"/>
      <c r="I3787" s="23"/>
      <c r="J3787"/>
      <c r="K3787"/>
      <c r="L3787"/>
      <c r="M3787"/>
      <c r="N3787"/>
      <c r="O3787"/>
      <c r="P3787"/>
      <c r="Q3787"/>
      <c r="R3787"/>
      <c r="S3787" s="23"/>
      <c r="T3787"/>
      <c r="U3787"/>
      <c r="V3787"/>
      <c r="W3787"/>
      <c r="X3787"/>
      <c r="Y3787"/>
      <c r="Z3787"/>
      <c r="AA3787"/>
      <c r="AB3787" s="23"/>
      <c r="AC3787"/>
      <c r="AD3787"/>
      <c r="AE3787"/>
      <c r="AF3787" s="23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</row>
    <row r="3788" spans="1:61" ht="14.5" x14ac:dyDescent="0.35">
      <c r="A3788"/>
      <c r="B3788"/>
      <c r="C3788"/>
      <c r="D3788"/>
      <c r="E3788"/>
      <c r="F3788"/>
      <c r="G3788"/>
      <c r="H3788"/>
      <c r="I3788" s="23"/>
      <c r="J3788"/>
      <c r="K3788"/>
      <c r="L3788"/>
      <c r="M3788"/>
      <c r="N3788"/>
      <c r="O3788"/>
      <c r="P3788"/>
      <c r="Q3788"/>
      <c r="R3788"/>
      <c r="S3788" s="23"/>
      <c r="T3788"/>
      <c r="U3788"/>
      <c r="V3788"/>
      <c r="W3788"/>
      <c r="X3788"/>
      <c r="Y3788"/>
      <c r="Z3788"/>
      <c r="AA3788"/>
      <c r="AB3788" s="23"/>
      <c r="AC3788"/>
      <c r="AD3788"/>
      <c r="AE3788"/>
      <c r="AF3788" s="23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</row>
    <row r="3789" spans="1:61" ht="14.5" x14ac:dyDescent="0.35">
      <c r="A3789"/>
      <c r="B3789"/>
      <c r="C3789"/>
      <c r="D3789"/>
      <c r="E3789"/>
      <c r="F3789"/>
      <c r="G3789"/>
      <c r="H3789"/>
      <c r="I3789" s="23"/>
      <c r="J3789"/>
      <c r="K3789"/>
      <c r="L3789"/>
      <c r="M3789"/>
      <c r="N3789"/>
      <c r="O3789"/>
      <c r="P3789"/>
      <c r="Q3789"/>
      <c r="R3789"/>
      <c r="S3789" s="23"/>
      <c r="T3789"/>
      <c r="U3789"/>
      <c r="V3789"/>
      <c r="W3789"/>
      <c r="X3789"/>
      <c r="Y3789"/>
      <c r="Z3789"/>
      <c r="AA3789"/>
      <c r="AB3789" s="23"/>
      <c r="AC3789"/>
      <c r="AD3789"/>
      <c r="AE3789"/>
      <c r="AF3789" s="23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</row>
    <row r="3790" spans="1:61" ht="14.5" x14ac:dyDescent="0.35">
      <c r="A3790"/>
      <c r="B3790"/>
      <c r="C3790"/>
      <c r="D3790"/>
      <c r="E3790"/>
      <c r="F3790"/>
      <c r="G3790"/>
      <c r="H3790"/>
      <c r="I3790" s="23"/>
      <c r="J3790"/>
      <c r="K3790"/>
      <c r="L3790"/>
      <c r="M3790"/>
      <c r="N3790"/>
      <c r="O3790"/>
      <c r="P3790"/>
      <c r="Q3790"/>
      <c r="R3790"/>
      <c r="S3790" s="23"/>
      <c r="T3790"/>
      <c r="U3790"/>
      <c r="V3790"/>
      <c r="W3790"/>
      <c r="X3790"/>
      <c r="Y3790"/>
      <c r="Z3790"/>
      <c r="AA3790"/>
      <c r="AB3790" s="23"/>
      <c r="AC3790"/>
      <c r="AD3790"/>
      <c r="AE3790"/>
      <c r="AF3790" s="23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</row>
    <row r="3791" spans="1:61" ht="14.5" x14ac:dyDescent="0.35">
      <c r="A3791"/>
      <c r="B3791"/>
      <c r="C3791"/>
      <c r="D3791"/>
      <c r="E3791"/>
      <c r="F3791"/>
      <c r="G3791"/>
      <c r="H3791"/>
      <c r="I3791" s="23"/>
      <c r="J3791"/>
      <c r="K3791"/>
      <c r="L3791"/>
      <c r="M3791"/>
      <c r="N3791"/>
      <c r="O3791"/>
      <c r="P3791"/>
      <c r="Q3791"/>
      <c r="R3791"/>
      <c r="S3791" s="23"/>
      <c r="T3791"/>
      <c r="U3791"/>
      <c r="V3791"/>
      <c r="W3791"/>
      <c r="X3791"/>
      <c r="Y3791"/>
      <c r="Z3791"/>
      <c r="AA3791"/>
      <c r="AB3791" s="23"/>
      <c r="AC3791"/>
      <c r="AD3791"/>
      <c r="AE3791"/>
      <c r="AF3791" s="23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</row>
    <row r="3792" spans="1:61" ht="14.5" x14ac:dyDescent="0.35">
      <c r="A3792"/>
      <c r="B3792"/>
      <c r="C3792"/>
      <c r="D3792"/>
      <c r="E3792"/>
      <c r="F3792"/>
      <c r="G3792"/>
      <c r="H3792"/>
      <c r="I3792" s="23"/>
      <c r="J3792"/>
      <c r="K3792"/>
      <c r="L3792"/>
      <c r="M3792"/>
      <c r="N3792"/>
      <c r="O3792"/>
      <c r="P3792"/>
      <c r="Q3792"/>
      <c r="R3792"/>
      <c r="S3792" s="23"/>
      <c r="T3792"/>
      <c r="U3792"/>
      <c r="V3792"/>
      <c r="W3792"/>
      <c r="X3792"/>
      <c r="Y3792"/>
      <c r="Z3792"/>
      <c r="AA3792"/>
      <c r="AB3792" s="23"/>
      <c r="AC3792"/>
      <c r="AD3792"/>
      <c r="AE3792"/>
      <c r="AF3792" s="23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</row>
    <row r="3793" spans="1:61" ht="14.5" x14ac:dyDescent="0.35">
      <c r="A3793"/>
      <c r="B3793"/>
      <c r="C3793"/>
      <c r="D3793"/>
      <c r="E3793"/>
      <c r="F3793"/>
      <c r="G3793"/>
      <c r="H3793"/>
      <c r="I3793" s="23"/>
      <c r="J3793"/>
      <c r="K3793"/>
      <c r="L3793"/>
      <c r="M3793"/>
      <c r="N3793"/>
      <c r="O3793"/>
      <c r="P3793"/>
      <c r="Q3793"/>
      <c r="R3793"/>
      <c r="S3793" s="23"/>
      <c r="T3793"/>
      <c r="U3793"/>
      <c r="V3793"/>
      <c r="W3793"/>
      <c r="X3793"/>
      <c r="Y3793"/>
      <c r="Z3793"/>
      <c r="AA3793"/>
      <c r="AB3793" s="23"/>
      <c r="AC3793"/>
      <c r="AD3793"/>
      <c r="AE3793"/>
      <c r="AF3793" s="2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</row>
    <row r="3794" spans="1:61" ht="14.5" x14ac:dyDescent="0.35">
      <c r="A3794"/>
      <c r="B3794"/>
      <c r="C3794"/>
      <c r="D3794"/>
      <c r="E3794"/>
      <c r="F3794"/>
      <c r="G3794"/>
      <c r="H3794"/>
      <c r="I3794" s="23"/>
      <c r="J3794"/>
      <c r="K3794"/>
      <c r="L3794"/>
      <c r="M3794"/>
      <c r="N3794"/>
      <c r="O3794"/>
      <c r="P3794"/>
      <c r="Q3794"/>
      <c r="R3794"/>
      <c r="S3794" s="23"/>
      <c r="T3794"/>
      <c r="U3794"/>
      <c r="V3794"/>
      <c r="W3794"/>
      <c r="X3794"/>
      <c r="Y3794"/>
      <c r="Z3794"/>
      <c r="AA3794"/>
      <c r="AB3794" s="23"/>
      <c r="AC3794"/>
      <c r="AD3794"/>
      <c r="AE3794"/>
      <c r="AF3794" s="23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</row>
    <row r="3795" spans="1:61" ht="14.5" x14ac:dyDescent="0.35">
      <c r="A3795"/>
      <c r="B3795"/>
      <c r="C3795"/>
      <c r="D3795"/>
      <c r="E3795"/>
      <c r="F3795"/>
      <c r="G3795"/>
      <c r="H3795"/>
      <c r="I3795" s="23"/>
      <c r="J3795"/>
      <c r="K3795"/>
      <c r="L3795"/>
      <c r="M3795"/>
      <c r="N3795"/>
      <c r="O3795"/>
      <c r="P3795"/>
      <c r="Q3795"/>
      <c r="R3795"/>
      <c r="S3795" s="23"/>
      <c r="T3795"/>
      <c r="U3795"/>
      <c r="V3795"/>
      <c r="W3795"/>
      <c r="X3795"/>
      <c r="Y3795"/>
      <c r="Z3795"/>
      <c r="AA3795"/>
      <c r="AB3795" s="23"/>
      <c r="AC3795"/>
      <c r="AD3795"/>
      <c r="AE3795"/>
      <c r="AF3795" s="23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</row>
    <row r="3796" spans="1:61" ht="14.5" x14ac:dyDescent="0.35">
      <c r="A3796"/>
      <c r="B3796"/>
      <c r="C3796"/>
      <c r="D3796"/>
      <c r="E3796"/>
      <c r="F3796"/>
      <c r="G3796"/>
      <c r="H3796"/>
      <c r="I3796" s="23"/>
      <c r="J3796"/>
      <c r="K3796"/>
      <c r="L3796"/>
      <c r="M3796"/>
      <c r="N3796"/>
      <c r="O3796"/>
      <c r="P3796"/>
      <c r="Q3796"/>
      <c r="R3796"/>
      <c r="S3796" s="23"/>
      <c r="T3796"/>
      <c r="U3796"/>
      <c r="V3796"/>
      <c r="W3796"/>
      <c r="X3796"/>
      <c r="Y3796"/>
      <c r="Z3796"/>
      <c r="AA3796"/>
      <c r="AB3796" s="23"/>
      <c r="AC3796"/>
      <c r="AD3796"/>
      <c r="AE3796"/>
      <c r="AF3796" s="23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</row>
    <row r="3797" spans="1:61" ht="14.5" x14ac:dyDescent="0.35">
      <c r="A3797"/>
      <c r="B3797"/>
      <c r="C3797"/>
      <c r="D3797"/>
      <c r="E3797"/>
      <c r="F3797"/>
      <c r="G3797"/>
      <c r="H3797"/>
      <c r="I3797" s="23"/>
      <c r="J3797"/>
      <c r="K3797"/>
      <c r="L3797"/>
      <c r="M3797"/>
      <c r="N3797"/>
      <c r="O3797"/>
      <c r="P3797"/>
      <c r="Q3797"/>
      <c r="R3797"/>
      <c r="S3797" s="23"/>
      <c r="T3797"/>
      <c r="U3797"/>
      <c r="V3797"/>
      <c r="W3797"/>
      <c r="X3797"/>
      <c r="Y3797"/>
      <c r="Z3797"/>
      <c r="AA3797"/>
      <c r="AB3797" s="23"/>
      <c r="AC3797"/>
      <c r="AD3797"/>
      <c r="AE3797"/>
      <c r="AF3797" s="23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</row>
    <row r="3798" spans="1:61" ht="14.5" x14ac:dyDescent="0.35">
      <c r="A3798"/>
      <c r="B3798"/>
      <c r="C3798"/>
      <c r="D3798"/>
      <c r="E3798"/>
      <c r="F3798"/>
      <c r="G3798"/>
      <c r="H3798"/>
      <c r="I3798" s="23"/>
      <c r="J3798"/>
      <c r="K3798"/>
      <c r="L3798"/>
      <c r="M3798"/>
      <c r="N3798"/>
      <c r="O3798"/>
      <c r="P3798"/>
      <c r="Q3798"/>
      <c r="R3798"/>
      <c r="S3798" s="23"/>
      <c r="T3798"/>
      <c r="U3798"/>
      <c r="V3798"/>
      <c r="W3798"/>
      <c r="X3798"/>
      <c r="Y3798"/>
      <c r="Z3798"/>
      <c r="AA3798"/>
      <c r="AB3798" s="23"/>
      <c r="AC3798"/>
      <c r="AD3798"/>
      <c r="AE3798"/>
      <c r="AF3798" s="23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</row>
    <row r="3799" spans="1:61" ht="14.5" x14ac:dyDescent="0.35">
      <c r="A3799"/>
      <c r="B3799"/>
      <c r="C3799"/>
      <c r="D3799"/>
      <c r="E3799"/>
      <c r="F3799"/>
      <c r="G3799"/>
      <c r="H3799"/>
      <c r="I3799" s="23"/>
      <c r="J3799"/>
      <c r="K3799"/>
      <c r="L3799"/>
      <c r="M3799"/>
      <c r="N3799"/>
      <c r="O3799"/>
      <c r="P3799"/>
      <c r="Q3799"/>
      <c r="R3799"/>
      <c r="S3799" s="23"/>
      <c r="T3799"/>
      <c r="U3799"/>
      <c r="V3799"/>
      <c r="W3799"/>
      <c r="X3799"/>
      <c r="Y3799"/>
      <c r="Z3799"/>
      <c r="AA3799"/>
      <c r="AB3799" s="23"/>
      <c r="AC3799"/>
      <c r="AD3799"/>
      <c r="AE3799"/>
      <c r="AF3799" s="23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</row>
    <row r="3800" spans="1:61" ht="14.5" x14ac:dyDescent="0.35">
      <c r="A3800"/>
      <c r="B3800"/>
      <c r="C3800"/>
      <c r="D3800"/>
      <c r="E3800"/>
      <c r="F3800"/>
      <c r="G3800"/>
      <c r="H3800"/>
      <c r="I3800" s="23"/>
      <c r="J3800"/>
      <c r="K3800"/>
      <c r="L3800"/>
      <c r="M3800"/>
      <c r="N3800"/>
      <c r="O3800"/>
      <c r="P3800"/>
      <c r="Q3800"/>
      <c r="R3800"/>
      <c r="S3800" s="23"/>
      <c r="T3800"/>
      <c r="U3800"/>
      <c r="V3800"/>
      <c r="W3800"/>
      <c r="X3800"/>
      <c r="Y3800"/>
      <c r="Z3800"/>
      <c r="AA3800"/>
      <c r="AB3800" s="23"/>
      <c r="AC3800"/>
      <c r="AD3800"/>
      <c r="AE3800"/>
      <c r="AF3800" s="23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</row>
    <row r="3801" spans="1:61" ht="14.5" x14ac:dyDescent="0.35">
      <c r="A3801"/>
      <c r="B3801"/>
      <c r="C3801"/>
      <c r="D3801"/>
      <c r="E3801"/>
      <c r="F3801"/>
      <c r="G3801"/>
      <c r="H3801"/>
      <c r="I3801" s="23"/>
      <c r="J3801"/>
      <c r="K3801"/>
      <c r="L3801"/>
      <c r="M3801"/>
      <c r="N3801"/>
      <c r="O3801"/>
      <c r="P3801"/>
      <c r="Q3801"/>
      <c r="R3801"/>
      <c r="S3801" s="23"/>
      <c r="T3801"/>
      <c r="U3801"/>
      <c r="V3801"/>
      <c r="W3801"/>
      <c r="X3801"/>
      <c r="Y3801"/>
      <c r="Z3801"/>
      <c r="AA3801"/>
      <c r="AB3801" s="23"/>
      <c r="AC3801"/>
      <c r="AD3801"/>
      <c r="AE3801"/>
      <c r="AF3801" s="23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</row>
    <row r="3802" spans="1:61" ht="14.5" x14ac:dyDescent="0.35">
      <c r="A3802"/>
      <c r="B3802"/>
      <c r="C3802"/>
      <c r="D3802"/>
      <c r="E3802"/>
      <c r="F3802"/>
      <c r="G3802"/>
      <c r="H3802"/>
      <c r="I3802" s="23"/>
      <c r="J3802"/>
      <c r="K3802"/>
      <c r="L3802"/>
      <c r="M3802"/>
      <c r="N3802"/>
      <c r="O3802"/>
      <c r="P3802"/>
      <c r="Q3802"/>
      <c r="R3802"/>
      <c r="S3802" s="23"/>
      <c r="T3802"/>
      <c r="U3802"/>
      <c r="V3802"/>
      <c r="W3802"/>
      <c r="X3802"/>
      <c r="Y3802"/>
      <c r="Z3802"/>
      <c r="AA3802"/>
      <c r="AB3802" s="23"/>
      <c r="AC3802"/>
      <c r="AD3802"/>
      <c r="AE3802"/>
      <c r="AF3802" s="23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</row>
    <row r="3803" spans="1:61" ht="14.5" x14ac:dyDescent="0.35">
      <c r="A3803"/>
      <c r="B3803"/>
      <c r="C3803"/>
      <c r="D3803"/>
      <c r="E3803"/>
      <c r="F3803"/>
      <c r="G3803"/>
      <c r="H3803"/>
      <c r="I3803" s="23"/>
      <c r="J3803"/>
      <c r="K3803"/>
      <c r="L3803"/>
      <c r="M3803"/>
      <c r="N3803"/>
      <c r="O3803"/>
      <c r="P3803"/>
      <c r="Q3803"/>
      <c r="R3803"/>
      <c r="S3803" s="23"/>
      <c r="T3803"/>
      <c r="U3803"/>
      <c r="V3803"/>
      <c r="W3803"/>
      <c r="X3803"/>
      <c r="Y3803"/>
      <c r="Z3803"/>
      <c r="AA3803"/>
      <c r="AB3803" s="23"/>
      <c r="AC3803"/>
      <c r="AD3803"/>
      <c r="AE3803"/>
      <c r="AF3803" s="2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</row>
    <row r="3804" spans="1:61" ht="14.5" x14ac:dyDescent="0.35">
      <c r="A3804"/>
      <c r="B3804"/>
      <c r="C3804"/>
      <c r="D3804"/>
      <c r="E3804"/>
      <c r="F3804"/>
      <c r="G3804"/>
      <c r="H3804"/>
      <c r="I3804" s="23"/>
      <c r="J3804"/>
      <c r="K3804"/>
      <c r="L3804"/>
      <c r="M3804"/>
      <c r="N3804"/>
      <c r="O3804"/>
      <c r="P3804"/>
      <c r="Q3804"/>
      <c r="R3804"/>
      <c r="S3804" s="23"/>
      <c r="T3804"/>
      <c r="U3804"/>
      <c r="V3804"/>
      <c r="W3804"/>
      <c r="X3804"/>
      <c r="Y3804"/>
      <c r="Z3804"/>
      <c r="AA3804"/>
      <c r="AB3804" s="23"/>
      <c r="AC3804"/>
      <c r="AD3804"/>
      <c r="AE3804"/>
      <c r="AF3804" s="23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</row>
    <row r="3805" spans="1:61" ht="14.5" x14ac:dyDescent="0.35">
      <c r="A3805"/>
      <c r="B3805"/>
      <c r="C3805"/>
      <c r="D3805"/>
      <c r="E3805"/>
      <c r="F3805"/>
      <c r="G3805"/>
      <c r="H3805"/>
      <c r="I3805" s="23"/>
      <c r="J3805"/>
      <c r="K3805"/>
      <c r="L3805"/>
      <c r="M3805"/>
      <c r="N3805"/>
      <c r="O3805"/>
      <c r="P3805"/>
      <c r="Q3805"/>
      <c r="R3805"/>
      <c r="S3805" s="23"/>
      <c r="T3805"/>
      <c r="U3805"/>
      <c r="V3805"/>
      <c r="W3805"/>
      <c r="X3805"/>
      <c r="Y3805"/>
      <c r="Z3805"/>
      <c r="AA3805"/>
      <c r="AB3805" s="23"/>
      <c r="AC3805"/>
      <c r="AD3805"/>
      <c r="AE3805"/>
      <c r="AF3805" s="23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</row>
    <row r="3806" spans="1:61" ht="14.5" x14ac:dyDescent="0.35">
      <c r="A3806"/>
      <c r="B3806"/>
      <c r="C3806"/>
      <c r="D3806"/>
      <c r="E3806"/>
      <c r="F3806"/>
      <c r="G3806"/>
      <c r="H3806"/>
      <c r="I3806" s="23"/>
      <c r="J3806"/>
      <c r="K3806"/>
      <c r="L3806"/>
      <c r="M3806"/>
      <c r="N3806"/>
      <c r="O3806"/>
      <c r="P3806"/>
      <c r="Q3806"/>
      <c r="R3806"/>
      <c r="S3806" s="23"/>
      <c r="T3806"/>
      <c r="U3806"/>
      <c r="V3806"/>
      <c r="W3806"/>
      <c r="X3806"/>
      <c r="Y3806"/>
      <c r="Z3806"/>
      <c r="AA3806"/>
      <c r="AB3806" s="23"/>
      <c r="AC3806"/>
      <c r="AD3806"/>
      <c r="AE3806"/>
      <c r="AF3806" s="23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</row>
    <row r="3807" spans="1:61" ht="14.5" x14ac:dyDescent="0.35">
      <c r="A3807"/>
      <c r="B3807"/>
      <c r="C3807"/>
      <c r="D3807"/>
      <c r="E3807"/>
      <c r="F3807"/>
      <c r="G3807"/>
      <c r="H3807"/>
      <c r="I3807" s="23"/>
      <c r="J3807"/>
      <c r="K3807"/>
      <c r="L3807"/>
      <c r="M3807"/>
      <c r="N3807"/>
      <c r="O3807"/>
      <c r="P3807"/>
      <c r="Q3807"/>
      <c r="R3807"/>
      <c r="S3807" s="23"/>
      <c r="T3807"/>
      <c r="U3807"/>
      <c r="V3807"/>
      <c r="W3807"/>
      <c r="X3807"/>
      <c r="Y3807"/>
      <c r="Z3807"/>
      <c r="AA3807"/>
      <c r="AB3807" s="23"/>
      <c r="AC3807"/>
      <c r="AD3807"/>
      <c r="AE3807"/>
      <c r="AF3807" s="23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</row>
    <row r="3808" spans="1:61" ht="14.5" x14ac:dyDescent="0.35">
      <c r="A3808"/>
      <c r="B3808"/>
      <c r="C3808"/>
      <c r="D3808"/>
      <c r="E3808"/>
      <c r="F3808"/>
      <c r="G3808"/>
      <c r="H3808"/>
      <c r="I3808" s="23"/>
      <c r="J3808"/>
      <c r="K3808"/>
      <c r="L3808"/>
      <c r="M3808"/>
      <c r="N3808"/>
      <c r="O3808"/>
      <c r="P3808"/>
      <c r="Q3808"/>
      <c r="R3808"/>
      <c r="S3808" s="23"/>
      <c r="T3808"/>
      <c r="U3808"/>
      <c r="V3808"/>
      <c r="W3808"/>
      <c r="X3808"/>
      <c r="Y3808"/>
      <c r="Z3808"/>
      <c r="AA3808"/>
      <c r="AB3808" s="23"/>
      <c r="AC3808"/>
      <c r="AD3808"/>
      <c r="AE3808"/>
      <c r="AF3808" s="23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</row>
    <row r="3809" spans="1:61" ht="14.5" x14ac:dyDescent="0.35">
      <c r="A3809"/>
      <c r="B3809"/>
      <c r="C3809"/>
      <c r="D3809"/>
      <c r="E3809"/>
      <c r="F3809"/>
      <c r="G3809"/>
      <c r="H3809"/>
      <c r="I3809" s="23"/>
      <c r="J3809"/>
      <c r="K3809"/>
      <c r="L3809"/>
      <c r="M3809"/>
      <c r="N3809"/>
      <c r="O3809"/>
      <c r="P3809"/>
      <c r="Q3809"/>
      <c r="R3809"/>
      <c r="S3809" s="23"/>
      <c r="T3809"/>
      <c r="U3809"/>
      <c r="V3809"/>
      <c r="W3809"/>
      <c r="X3809"/>
      <c r="Y3809"/>
      <c r="Z3809"/>
      <c r="AA3809"/>
      <c r="AB3809" s="23"/>
      <c r="AC3809"/>
      <c r="AD3809"/>
      <c r="AE3809"/>
      <c r="AF3809" s="23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</row>
    <row r="3810" spans="1:61" ht="14.5" x14ac:dyDescent="0.35">
      <c r="A3810"/>
      <c r="B3810"/>
      <c r="C3810"/>
      <c r="D3810"/>
      <c r="E3810"/>
      <c r="F3810"/>
      <c r="G3810"/>
      <c r="H3810"/>
      <c r="I3810" s="23"/>
      <c r="J3810"/>
      <c r="K3810"/>
      <c r="L3810"/>
      <c r="M3810"/>
      <c r="N3810"/>
      <c r="O3810"/>
      <c r="P3810"/>
      <c r="Q3810"/>
      <c r="R3810"/>
      <c r="S3810" s="23"/>
      <c r="T3810"/>
      <c r="U3810"/>
      <c r="V3810"/>
      <c r="W3810"/>
      <c r="X3810"/>
      <c r="Y3810"/>
      <c r="Z3810"/>
      <c r="AA3810"/>
      <c r="AB3810" s="23"/>
      <c r="AC3810"/>
      <c r="AD3810"/>
      <c r="AE3810"/>
      <c r="AF3810" s="23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</row>
    <row r="3811" spans="1:61" ht="14.5" x14ac:dyDescent="0.35">
      <c r="A3811"/>
      <c r="B3811"/>
      <c r="C3811"/>
      <c r="D3811"/>
      <c r="E3811"/>
      <c r="F3811"/>
      <c r="G3811"/>
      <c r="H3811"/>
      <c r="I3811" s="23"/>
      <c r="J3811"/>
      <c r="K3811"/>
      <c r="L3811"/>
      <c r="M3811"/>
      <c r="N3811"/>
      <c r="O3811"/>
      <c r="P3811"/>
      <c r="Q3811"/>
      <c r="R3811"/>
      <c r="S3811" s="23"/>
      <c r="T3811"/>
      <c r="U3811"/>
      <c r="V3811"/>
      <c r="W3811"/>
      <c r="X3811"/>
      <c r="Y3811"/>
      <c r="Z3811"/>
      <c r="AA3811"/>
      <c r="AB3811" s="23"/>
      <c r="AC3811"/>
      <c r="AD3811"/>
      <c r="AE3811"/>
      <c r="AF3811" s="23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</row>
    <row r="3812" spans="1:61" ht="14.5" x14ac:dyDescent="0.35">
      <c r="A3812"/>
      <c r="B3812"/>
      <c r="C3812"/>
      <c r="D3812"/>
      <c r="E3812"/>
      <c r="F3812"/>
      <c r="G3812"/>
      <c r="H3812"/>
      <c r="I3812" s="23"/>
      <c r="J3812"/>
      <c r="K3812"/>
      <c r="L3812"/>
      <c r="M3812"/>
      <c r="N3812"/>
      <c r="O3812"/>
      <c r="P3812"/>
      <c r="Q3812"/>
      <c r="R3812"/>
      <c r="S3812" s="23"/>
      <c r="T3812"/>
      <c r="U3812"/>
      <c r="V3812"/>
      <c r="W3812"/>
      <c r="X3812"/>
      <c r="Y3812"/>
      <c r="Z3812"/>
      <c r="AA3812"/>
      <c r="AB3812" s="23"/>
      <c r="AC3812"/>
      <c r="AD3812"/>
      <c r="AE3812"/>
      <c r="AF3812" s="23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</row>
    <row r="3813" spans="1:61" ht="14.5" x14ac:dyDescent="0.35">
      <c r="A3813"/>
      <c r="B3813"/>
      <c r="C3813"/>
      <c r="D3813"/>
      <c r="E3813"/>
      <c r="F3813"/>
      <c r="G3813"/>
      <c r="H3813"/>
      <c r="I3813" s="23"/>
      <c r="J3813"/>
      <c r="K3813"/>
      <c r="L3813"/>
      <c r="M3813"/>
      <c r="N3813"/>
      <c r="O3813"/>
      <c r="P3813"/>
      <c r="Q3813"/>
      <c r="R3813"/>
      <c r="S3813" s="23"/>
      <c r="T3813"/>
      <c r="U3813"/>
      <c r="V3813"/>
      <c r="W3813"/>
      <c r="X3813"/>
      <c r="Y3813"/>
      <c r="Z3813"/>
      <c r="AA3813"/>
      <c r="AB3813" s="23"/>
      <c r="AC3813"/>
      <c r="AD3813"/>
      <c r="AE3813"/>
      <c r="AF3813" s="2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</row>
    <row r="3814" spans="1:61" ht="14.5" x14ac:dyDescent="0.35">
      <c r="A3814"/>
      <c r="B3814"/>
      <c r="C3814"/>
      <c r="D3814"/>
      <c r="E3814"/>
      <c r="F3814"/>
      <c r="G3814"/>
      <c r="H3814"/>
      <c r="I3814" s="23"/>
      <c r="J3814"/>
      <c r="K3814"/>
      <c r="L3814"/>
      <c r="M3814"/>
      <c r="N3814"/>
      <c r="O3814"/>
      <c r="P3814"/>
      <c r="Q3814"/>
      <c r="R3814"/>
      <c r="S3814" s="23"/>
      <c r="T3814"/>
      <c r="U3814"/>
      <c r="V3814"/>
      <c r="W3814"/>
      <c r="X3814"/>
      <c r="Y3814"/>
      <c r="Z3814"/>
      <c r="AA3814"/>
      <c r="AB3814" s="23"/>
      <c r="AC3814"/>
      <c r="AD3814"/>
      <c r="AE3814"/>
      <c r="AF3814" s="23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</row>
    <row r="3815" spans="1:61" ht="14.5" x14ac:dyDescent="0.35">
      <c r="A3815"/>
      <c r="B3815"/>
      <c r="C3815"/>
      <c r="D3815"/>
      <c r="E3815"/>
      <c r="F3815"/>
      <c r="G3815"/>
      <c r="H3815"/>
      <c r="I3815" s="23"/>
      <c r="J3815"/>
      <c r="K3815"/>
      <c r="L3815"/>
      <c r="M3815"/>
      <c r="N3815"/>
      <c r="O3815"/>
      <c r="P3815"/>
      <c r="Q3815"/>
      <c r="R3815"/>
      <c r="S3815" s="23"/>
      <c r="T3815"/>
      <c r="U3815"/>
      <c r="V3815"/>
      <c r="W3815"/>
      <c r="X3815"/>
      <c r="Y3815"/>
      <c r="Z3815"/>
      <c r="AA3815"/>
      <c r="AB3815" s="23"/>
      <c r="AC3815"/>
      <c r="AD3815"/>
      <c r="AE3815"/>
      <c r="AF3815" s="23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</row>
    <row r="3816" spans="1:61" ht="14.5" x14ac:dyDescent="0.35">
      <c r="A3816"/>
      <c r="B3816"/>
      <c r="C3816"/>
      <c r="D3816"/>
      <c r="E3816"/>
      <c r="F3816"/>
      <c r="G3816"/>
      <c r="H3816"/>
      <c r="I3816" s="23"/>
      <c r="J3816"/>
      <c r="K3816"/>
      <c r="L3816"/>
      <c r="M3816"/>
      <c r="N3816"/>
      <c r="O3816"/>
      <c r="P3816"/>
      <c r="Q3816"/>
      <c r="R3816"/>
      <c r="S3816" s="23"/>
      <c r="T3816"/>
      <c r="U3816"/>
      <c r="V3816"/>
      <c r="W3816"/>
      <c r="X3816"/>
      <c r="Y3816"/>
      <c r="Z3816"/>
      <c r="AA3816"/>
      <c r="AB3816" s="23"/>
      <c r="AC3816"/>
      <c r="AD3816"/>
      <c r="AE3816"/>
      <c r="AF3816" s="23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</row>
    <row r="3817" spans="1:61" ht="14.5" x14ac:dyDescent="0.35">
      <c r="A3817"/>
      <c r="B3817"/>
      <c r="C3817"/>
      <c r="D3817"/>
      <c r="E3817"/>
      <c r="F3817"/>
      <c r="G3817"/>
      <c r="H3817"/>
      <c r="I3817" s="23"/>
      <c r="J3817"/>
      <c r="K3817"/>
      <c r="L3817"/>
      <c r="M3817"/>
      <c r="N3817"/>
      <c r="O3817"/>
      <c r="P3817"/>
      <c r="Q3817"/>
      <c r="R3817"/>
      <c r="S3817" s="23"/>
      <c r="T3817"/>
      <c r="U3817"/>
      <c r="V3817"/>
      <c r="W3817"/>
      <c r="X3817"/>
      <c r="Y3817"/>
      <c r="Z3817"/>
      <c r="AA3817"/>
      <c r="AB3817" s="23"/>
      <c r="AC3817"/>
      <c r="AD3817"/>
      <c r="AE3817"/>
      <c r="AF3817" s="23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</row>
    <row r="3818" spans="1:61" ht="14.5" x14ac:dyDescent="0.35">
      <c r="A3818"/>
      <c r="B3818"/>
      <c r="C3818"/>
      <c r="D3818"/>
      <c r="E3818"/>
      <c r="F3818"/>
      <c r="G3818"/>
      <c r="H3818"/>
      <c r="I3818" s="23"/>
      <c r="J3818"/>
      <c r="K3818"/>
      <c r="L3818"/>
      <c r="M3818"/>
      <c r="N3818"/>
      <c r="O3818"/>
      <c r="P3818"/>
      <c r="Q3818"/>
      <c r="R3818"/>
      <c r="S3818" s="23"/>
      <c r="T3818"/>
      <c r="U3818"/>
      <c r="V3818"/>
      <c r="W3818"/>
      <c r="X3818"/>
      <c r="Y3818"/>
      <c r="Z3818"/>
      <c r="AA3818"/>
      <c r="AB3818" s="23"/>
      <c r="AC3818"/>
      <c r="AD3818"/>
      <c r="AE3818"/>
      <c r="AF3818" s="23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</row>
    <row r="3819" spans="1:61" ht="14.5" x14ac:dyDescent="0.35">
      <c r="A3819"/>
      <c r="B3819"/>
      <c r="C3819"/>
      <c r="D3819"/>
      <c r="E3819"/>
      <c r="F3819"/>
      <c r="G3819"/>
      <c r="H3819"/>
      <c r="I3819" s="23"/>
      <c r="J3819"/>
      <c r="K3819"/>
      <c r="L3819"/>
      <c r="M3819"/>
      <c r="N3819"/>
      <c r="O3819"/>
      <c r="P3819"/>
      <c r="Q3819"/>
      <c r="R3819"/>
      <c r="S3819" s="23"/>
      <c r="T3819"/>
      <c r="U3819"/>
      <c r="V3819"/>
      <c r="W3819"/>
      <c r="X3819"/>
      <c r="Y3819"/>
      <c r="Z3819"/>
      <c r="AA3819"/>
      <c r="AB3819" s="23"/>
      <c r="AC3819"/>
      <c r="AD3819"/>
      <c r="AE3819"/>
      <c r="AF3819" s="23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</row>
    <row r="3820" spans="1:61" ht="14.5" x14ac:dyDescent="0.35">
      <c r="A3820"/>
      <c r="B3820"/>
      <c r="C3820"/>
      <c r="D3820"/>
      <c r="E3820"/>
      <c r="F3820"/>
      <c r="G3820"/>
      <c r="H3820"/>
      <c r="I3820" s="23"/>
      <c r="J3820"/>
      <c r="K3820"/>
      <c r="L3820"/>
      <c r="M3820"/>
      <c r="N3820"/>
      <c r="O3820"/>
      <c r="P3820"/>
      <c r="Q3820"/>
      <c r="R3820"/>
      <c r="S3820" s="23"/>
      <c r="T3820"/>
      <c r="U3820"/>
      <c r="V3820"/>
      <c r="W3820"/>
      <c r="X3820"/>
      <c r="Y3820"/>
      <c r="Z3820"/>
      <c r="AA3820"/>
      <c r="AB3820" s="23"/>
      <c r="AC3820"/>
      <c r="AD3820"/>
      <c r="AE3820"/>
      <c r="AF3820" s="23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</row>
    <row r="3821" spans="1:61" ht="14.5" x14ac:dyDescent="0.35">
      <c r="A3821"/>
      <c r="B3821"/>
      <c r="C3821"/>
      <c r="D3821"/>
      <c r="E3821"/>
      <c r="F3821"/>
      <c r="G3821"/>
      <c r="H3821"/>
      <c r="I3821" s="23"/>
      <c r="J3821"/>
      <c r="K3821"/>
      <c r="L3821"/>
      <c r="M3821"/>
      <c r="N3821"/>
      <c r="O3821"/>
      <c r="P3821"/>
      <c r="Q3821"/>
      <c r="R3821"/>
      <c r="S3821" s="23"/>
      <c r="T3821"/>
      <c r="U3821"/>
      <c r="V3821"/>
      <c r="W3821"/>
      <c r="X3821"/>
      <c r="Y3821"/>
      <c r="Z3821"/>
      <c r="AA3821"/>
      <c r="AB3821" s="23"/>
      <c r="AC3821"/>
      <c r="AD3821"/>
      <c r="AE3821"/>
      <c r="AF3821" s="23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</row>
    <row r="3822" spans="1:61" ht="14.5" x14ac:dyDescent="0.35">
      <c r="A3822"/>
      <c r="B3822"/>
      <c r="C3822"/>
      <c r="D3822"/>
      <c r="E3822"/>
      <c r="F3822"/>
      <c r="G3822"/>
      <c r="H3822"/>
      <c r="I3822" s="23"/>
      <c r="J3822"/>
      <c r="K3822"/>
      <c r="L3822"/>
      <c r="M3822"/>
      <c r="N3822"/>
      <c r="O3822"/>
      <c r="P3822"/>
      <c r="Q3822"/>
      <c r="R3822"/>
      <c r="S3822" s="23"/>
      <c r="T3822"/>
      <c r="U3822"/>
      <c r="V3822"/>
      <c r="W3822"/>
      <c r="X3822"/>
      <c r="Y3822"/>
      <c r="Z3822"/>
      <c r="AA3822"/>
      <c r="AB3822" s="23"/>
      <c r="AC3822"/>
      <c r="AD3822"/>
      <c r="AE3822"/>
      <c r="AF3822" s="23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</row>
    <row r="3823" spans="1:61" ht="14.5" x14ac:dyDescent="0.35">
      <c r="A3823"/>
      <c r="B3823"/>
      <c r="C3823"/>
      <c r="D3823"/>
      <c r="E3823"/>
      <c r="F3823"/>
      <c r="G3823"/>
      <c r="H3823"/>
      <c r="I3823" s="23"/>
      <c r="J3823"/>
      <c r="K3823"/>
      <c r="L3823"/>
      <c r="M3823"/>
      <c r="N3823"/>
      <c r="O3823"/>
      <c r="P3823"/>
      <c r="Q3823"/>
      <c r="R3823"/>
      <c r="S3823" s="23"/>
      <c r="T3823"/>
      <c r="U3823"/>
      <c r="V3823"/>
      <c r="W3823"/>
      <c r="X3823"/>
      <c r="Y3823"/>
      <c r="Z3823"/>
      <c r="AA3823"/>
      <c r="AB3823" s="23"/>
      <c r="AC3823"/>
      <c r="AD3823"/>
      <c r="AE3823"/>
      <c r="AF3823" s="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</row>
    <row r="3824" spans="1:61" ht="14.5" x14ac:dyDescent="0.35">
      <c r="A3824"/>
      <c r="B3824"/>
      <c r="C3824"/>
      <c r="D3824"/>
      <c r="E3824"/>
      <c r="F3824"/>
      <c r="G3824"/>
      <c r="H3824"/>
      <c r="I3824" s="23"/>
      <c r="J3824"/>
      <c r="K3824"/>
      <c r="L3824"/>
      <c r="M3824"/>
      <c r="N3824"/>
      <c r="O3824"/>
      <c r="P3824"/>
      <c r="Q3824"/>
      <c r="R3824"/>
      <c r="S3824" s="23"/>
      <c r="T3824"/>
      <c r="U3824"/>
      <c r="V3824"/>
      <c r="W3824"/>
      <c r="X3824"/>
      <c r="Y3824"/>
      <c r="Z3824"/>
      <c r="AA3824"/>
      <c r="AB3824" s="23"/>
      <c r="AC3824"/>
      <c r="AD3824"/>
      <c r="AE3824"/>
      <c r="AF3824" s="23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</row>
    <row r="3825" spans="1:61" ht="14.5" x14ac:dyDescent="0.35">
      <c r="A3825"/>
      <c r="B3825"/>
      <c r="C3825"/>
      <c r="D3825"/>
      <c r="E3825"/>
      <c r="F3825"/>
      <c r="G3825"/>
      <c r="H3825"/>
      <c r="I3825" s="23"/>
      <c r="J3825"/>
      <c r="K3825"/>
      <c r="L3825"/>
      <c r="M3825"/>
      <c r="N3825"/>
      <c r="O3825"/>
      <c r="P3825"/>
      <c r="Q3825"/>
      <c r="R3825"/>
      <c r="S3825" s="23"/>
      <c r="T3825"/>
      <c r="U3825"/>
      <c r="V3825"/>
      <c r="W3825"/>
      <c r="X3825"/>
      <c r="Y3825"/>
      <c r="Z3825"/>
      <c r="AA3825"/>
      <c r="AB3825" s="23"/>
      <c r="AC3825"/>
      <c r="AD3825"/>
      <c r="AE3825"/>
      <c r="AF3825" s="23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</row>
    <row r="3826" spans="1:61" ht="14.5" x14ac:dyDescent="0.35">
      <c r="A3826"/>
      <c r="B3826"/>
      <c r="C3826"/>
      <c r="D3826"/>
      <c r="E3826"/>
      <c r="F3826"/>
      <c r="G3826"/>
      <c r="H3826"/>
      <c r="I3826" s="23"/>
      <c r="J3826"/>
      <c r="K3826"/>
      <c r="L3826"/>
      <c r="M3826"/>
      <c r="N3826"/>
      <c r="O3826"/>
      <c r="P3826"/>
      <c r="Q3826"/>
      <c r="R3826"/>
      <c r="S3826" s="23"/>
      <c r="T3826"/>
      <c r="U3826"/>
      <c r="V3826"/>
      <c r="W3826"/>
      <c r="X3826"/>
      <c r="Y3826"/>
      <c r="Z3826"/>
      <c r="AA3826"/>
      <c r="AB3826" s="23"/>
      <c r="AC3826"/>
      <c r="AD3826"/>
      <c r="AE3826"/>
      <c r="AF3826" s="23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</row>
    <row r="3827" spans="1:61" ht="14.5" x14ac:dyDescent="0.35">
      <c r="A3827"/>
      <c r="B3827"/>
      <c r="C3827"/>
      <c r="D3827"/>
      <c r="E3827"/>
      <c r="F3827"/>
      <c r="G3827"/>
      <c r="H3827"/>
      <c r="I3827" s="23"/>
      <c r="J3827"/>
      <c r="K3827"/>
      <c r="L3827"/>
      <c r="M3827"/>
      <c r="N3827"/>
      <c r="O3827"/>
      <c r="P3827"/>
      <c r="Q3827"/>
      <c r="R3827"/>
      <c r="S3827" s="23"/>
      <c r="T3827"/>
      <c r="U3827"/>
      <c r="V3827"/>
      <c r="W3827"/>
      <c r="X3827"/>
      <c r="Y3827"/>
      <c r="Z3827"/>
      <c r="AA3827"/>
      <c r="AB3827" s="23"/>
      <c r="AC3827"/>
      <c r="AD3827"/>
      <c r="AE3827"/>
      <c r="AF3827" s="23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</row>
    <row r="3828" spans="1:61" ht="14.5" x14ac:dyDescent="0.35">
      <c r="A3828"/>
      <c r="B3828"/>
      <c r="C3828"/>
      <c r="D3828"/>
      <c r="E3828"/>
      <c r="F3828"/>
      <c r="G3828"/>
      <c r="H3828"/>
      <c r="I3828" s="23"/>
      <c r="J3828"/>
      <c r="K3828"/>
      <c r="L3828"/>
      <c r="M3828"/>
      <c r="N3828"/>
      <c r="O3828"/>
      <c r="P3828"/>
      <c r="Q3828"/>
      <c r="R3828"/>
      <c r="S3828" s="23"/>
      <c r="T3828"/>
      <c r="U3828"/>
      <c r="V3828"/>
      <c r="W3828"/>
      <c r="X3828"/>
      <c r="Y3828"/>
      <c r="Z3828"/>
      <c r="AA3828"/>
      <c r="AB3828" s="23"/>
      <c r="AC3828"/>
      <c r="AD3828"/>
      <c r="AE3828"/>
      <c r="AF3828" s="23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</row>
    <row r="3829" spans="1:61" ht="14.5" x14ac:dyDescent="0.35">
      <c r="A3829"/>
      <c r="B3829"/>
      <c r="C3829"/>
      <c r="D3829"/>
      <c r="E3829"/>
      <c r="F3829"/>
      <c r="G3829"/>
      <c r="H3829"/>
      <c r="I3829" s="23"/>
      <c r="J3829"/>
      <c r="K3829"/>
      <c r="L3829"/>
      <c r="M3829"/>
      <c r="N3829"/>
      <c r="O3829"/>
      <c r="P3829"/>
      <c r="Q3829"/>
      <c r="R3829"/>
      <c r="S3829" s="23"/>
      <c r="T3829"/>
      <c r="U3829"/>
      <c r="V3829"/>
      <c r="W3829"/>
      <c r="X3829"/>
      <c r="Y3829"/>
      <c r="Z3829"/>
      <c r="AA3829"/>
      <c r="AB3829" s="23"/>
      <c r="AC3829"/>
      <c r="AD3829"/>
      <c r="AE3829"/>
      <c r="AF3829" s="23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</row>
    <row r="3830" spans="1:61" ht="14.5" x14ac:dyDescent="0.35">
      <c r="A3830"/>
      <c r="B3830"/>
      <c r="C3830"/>
      <c r="D3830"/>
      <c r="E3830"/>
      <c r="F3830"/>
      <c r="G3830"/>
      <c r="H3830"/>
      <c r="I3830" s="23"/>
      <c r="J3830"/>
      <c r="K3830"/>
      <c r="L3830"/>
      <c r="M3830"/>
      <c r="N3830"/>
      <c r="O3830"/>
      <c r="P3830"/>
      <c r="Q3830"/>
      <c r="R3830"/>
      <c r="S3830" s="23"/>
      <c r="T3830"/>
      <c r="U3830"/>
      <c r="V3830"/>
      <c r="W3830"/>
      <c r="X3830"/>
      <c r="Y3830"/>
      <c r="Z3830"/>
      <c r="AA3830"/>
      <c r="AB3830" s="23"/>
      <c r="AC3830"/>
      <c r="AD3830"/>
      <c r="AE3830"/>
      <c r="AF3830" s="23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</row>
    <row r="3831" spans="1:61" ht="14.5" x14ac:dyDescent="0.35">
      <c r="A3831"/>
      <c r="B3831"/>
      <c r="C3831"/>
      <c r="D3831"/>
      <c r="E3831"/>
      <c r="F3831"/>
      <c r="G3831"/>
      <c r="H3831"/>
      <c r="I3831" s="23"/>
      <c r="J3831"/>
      <c r="K3831"/>
      <c r="L3831"/>
      <c r="M3831"/>
      <c r="N3831"/>
      <c r="O3831"/>
      <c r="P3831"/>
      <c r="Q3831"/>
      <c r="R3831"/>
      <c r="S3831" s="23"/>
      <c r="T3831"/>
      <c r="U3831"/>
      <c r="V3831"/>
      <c r="W3831"/>
      <c r="X3831"/>
      <c r="Y3831"/>
      <c r="Z3831"/>
      <c r="AA3831"/>
      <c r="AB3831" s="23"/>
      <c r="AC3831"/>
      <c r="AD3831"/>
      <c r="AE3831"/>
      <c r="AF3831" s="23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</row>
    <row r="3832" spans="1:61" ht="14.5" x14ac:dyDescent="0.35">
      <c r="A3832"/>
      <c r="B3832"/>
      <c r="C3832"/>
      <c r="D3832"/>
      <c r="E3832"/>
      <c r="F3832"/>
      <c r="G3832"/>
      <c r="H3832"/>
      <c r="I3832" s="23"/>
      <c r="J3832"/>
      <c r="K3832"/>
      <c r="L3832"/>
      <c r="M3832"/>
      <c r="N3832"/>
      <c r="O3832"/>
      <c r="P3832"/>
      <c r="Q3832"/>
      <c r="R3832"/>
      <c r="S3832" s="23"/>
      <c r="T3832"/>
      <c r="U3832"/>
      <c r="V3832"/>
      <c r="W3832"/>
      <c r="X3832"/>
      <c r="Y3832"/>
      <c r="Z3832"/>
      <c r="AA3832"/>
      <c r="AB3832" s="23"/>
      <c r="AC3832"/>
      <c r="AD3832"/>
      <c r="AE3832"/>
      <c r="AF3832" s="23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</row>
    <row r="3833" spans="1:61" ht="14.5" x14ac:dyDescent="0.35">
      <c r="A3833"/>
      <c r="B3833"/>
      <c r="C3833"/>
      <c r="D3833"/>
      <c r="E3833"/>
      <c r="F3833"/>
      <c r="G3833"/>
      <c r="H3833"/>
      <c r="I3833" s="23"/>
      <c r="J3833"/>
      <c r="K3833"/>
      <c r="L3833"/>
      <c r="M3833"/>
      <c r="N3833"/>
      <c r="O3833"/>
      <c r="P3833"/>
      <c r="Q3833"/>
      <c r="R3833"/>
      <c r="S3833" s="23"/>
      <c r="T3833"/>
      <c r="U3833"/>
      <c r="V3833"/>
      <c r="W3833"/>
      <c r="X3833"/>
      <c r="Y3833"/>
      <c r="Z3833"/>
      <c r="AA3833"/>
      <c r="AB3833" s="23"/>
      <c r="AC3833"/>
      <c r="AD3833"/>
      <c r="AE3833"/>
      <c r="AF3833" s="2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</row>
    <row r="3834" spans="1:61" ht="14.5" x14ac:dyDescent="0.35">
      <c r="A3834"/>
      <c r="B3834"/>
      <c r="C3834"/>
      <c r="D3834"/>
      <c r="E3834"/>
      <c r="F3834"/>
      <c r="G3834"/>
      <c r="H3834"/>
      <c r="I3834" s="23"/>
      <c r="J3834"/>
      <c r="K3834"/>
      <c r="L3834"/>
      <c r="M3834"/>
      <c r="N3834"/>
      <c r="O3834"/>
      <c r="P3834"/>
      <c r="Q3834"/>
      <c r="R3834"/>
      <c r="S3834" s="23"/>
      <c r="T3834"/>
      <c r="U3834"/>
      <c r="V3834"/>
      <c r="W3834"/>
      <c r="X3834"/>
      <c r="Y3834"/>
      <c r="Z3834"/>
      <c r="AA3834"/>
      <c r="AB3834" s="23"/>
      <c r="AC3834"/>
      <c r="AD3834"/>
      <c r="AE3834"/>
      <c r="AF3834" s="23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</row>
    <row r="3835" spans="1:61" ht="14.5" x14ac:dyDescent="0.35">
      <c r="A3835"/>
      <c r="B3835"/>
      <c r="C3835"/>
      <c r="D3835"/>
      <c r="E3835"/>
      <c r="F3835"/>
      <c r="G3835"/>
      <c r="H3835"/>
      <c r="I3835" s="23"/>
      <c r="J3835"/>
      <c r="K3835"/>
      <c r="L3835"/>
      <c r="M3835"/>
      <c r="N3835"/>
      <c r="O3835"/>
      <c r="P3835"/>
      <c r="Q3835"/>
      <c r="R3835"/>
      <c r="S3835" s="23"/>
      <c r="T3835"/>
      <c r="U3835"/>
      <c r="V3835"/>
      <c r="W3835"/>
      <c r="X3835"/>
      <c r="Y3835"/>
      <c r="Z3835"/>
      <c r="AA3835"/>
      <c r="AB3835" s="23"/>
      <c r="AC3835"/>
      <c r="AD3835"/>
      <c r="AE3835"/>
      <c r="AF3835" s="23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</row>
    <row r="3836" spans="1:61" ht="14.5" x14ac:dyDescent="0.35">
      <c r="A3836"/>
      <c r="B3836"/>
      <c r="C3836"/>
      <c r="D3836"/>
      <c r="E3836"/>
      <c r="F3836"/>
      <c r="G3836"/>
      <c r="H3836"/>
      <c r="I3836" s="23"/>
      <c r="J3836"/>
      <c r="K3836"/>
      <c r="L3836"/>
      <c r="M3836"/>
      <c r="N3836"/>
      <c r="O3836"/>
      <c r="P3836"/>
      <c r="Q3836"/>
      <c r="R3836"/>
      <c r="S3836" s="23"/>
      <c r="T3836"/>
      <c r="U3836"/>
      <c r="V3836"/>
      <c r="W3836"/>
      <c r="X3836"/>
      <c r="Y3836"/>
      <c r="Z3836"/>
      <c r="AA3836"/>
      <c r="AB3836" s="23"/>
      <c r="AC3836"/>
      <c r="AD3836"/>
      <c r="AE3836"/>
      <c r="AF3836" s="23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</row>
    <row r="3837" spans="1:61" ht="14.5" x14ac:dyDescent="0.35">
      <c r="A3837"/>
      <c r="B3837"/>
      <c r="C3837"/>
      <c r="D3837"/>
      <c r="E3837"/>
      <c r="F3837"/>
      <c r="G3837"/>
      <c r="H3837"/>
      <c r="I3837" s="23"/>
      <c r="J3837"/>
      <c r="K3837"/>
      <c r="L3837"/>
      <c r="M3837"/>
      <c r="N3837"/>
      <c r="O3837"/>
      <c r="P3837"/>
      <c r="Q3837"/>
      <c r="R3837"/>
      <c r="S3837" s="23"/>
      <c r="T3837"/>
      <c r="U3837"/>
      <c r="V3837"/>
      <c r="W3837"/>
      <c r="X3837"/>
      <c r="Y3837"/>
      <c r="Z3837"/>
      <c r="AA3837"/>
      <c r="AB3837" s="23"/>
      <c r="AC3837"/>
      <c r="AD3837"/>
      <c r="AE3837"/>
      <c r="AF3837" s="23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</row>
    <row r="3838" spans="1:61" ht="14.5" x14ac:dyDescent="0.35">
      <c r="A3838"/>
      <c r="B3838"/>
      <c r="C3838"/>
      <c r="D3838"/>
      <c r="E3838"/>
      <c r="F3838"/>
      <c r="G3838"/>
      <c r="H3838"/>
      <c r="I3838" s="23"/>
      <c r="J3838"/>
      <c r="K3838"/>
      <c r="L3838"/>
      <c r="M3838"/>
      <c r="N3838"/>
      <c r="O3838"/>
      <c r="P3838"/>
      <c r="Q3838"/>
      <c r="R3838"/>
      <c r="S3838" s="23"/>
      <c r="T3838"/>
      <c r="U3838"/>
      <c r="V3838"/>
      <c r="W3838"/>
      <c r="X3838"/>
      <c r="Y3838"/>
      <c r="Z3838"/>
      <c r="AA3838"/>
      <c r="AB3838" s="23"/>
      <c r="AC3838"/>
      <c r="AD3838"/>
      <c r="AE3838"/>
      <c r="AF3838" s="23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</row>
    <row r="3839" spans="1:61" ht="14.5" x14ac:dyDescent="0.35">
      <c r="A3839"/>
      <c r="B3839"/>
      <c r="C3839"/>
      <c r="D3839"/>
      <c r="E3839"/>
      <c r="F3839"/>
      <c r="G3839"/>
      <c r="H3839"/>
      <c r="I3839" s="23"/>
      <c r="J3839"/>
      <c r="K3839"/>
      <c r="L3839"/>
      <c r="M3839"/>
      <c r="N3839"/>
      <c r="O3839"/>
      <c r="P3839"/>
      <c r="Q3839"/>
      <c r="R3839"/>
      <c r="S3839" s="23"/>
      <c r="T3839"/>
      <c r="U3839"/>
      <c r="V3839"/>
      <c r="W3839"/>
      <c r="X3839"/>
      <c r="Y3839"/>
      <c r="Z3839"/>
      <c r="AA3839"/>
      <c r="AB3839" s="23"/>
      <c r="AC3839"/>
      <c r="AD3839"/>
      <c r="AE3839"/>
      <c r="AF3839" s="23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</row>
    <row r="3840" spans="1:61" ht="14.5" x14ac:dyDescent="0.35">
      <c r="A3840"/>
      <c r="B3840"/>
      <c r="C3840"/>
      <c r="D3840"/>
      <c r="E3840"/>
      <c r="F3840"/>
      <c r="G3840"/>
      <c r="H3840"/>
      <c r="I3840" s="23"/>
      <c r="J3840"/>
      <c r="K3840"/>
      <c r="L3840"/>
      <c r="M3840"/>
      <c r="N3840"/>
      <c r="O3840"/>
      <c r="P3840"/>
      <c r="Q3840"/>
      <c r="R3840"/>
      <c r="S3840" s="23"/>
      <c r="T3840"/>
      <c r="U3840"/>
      <c r="V3840"/>
      <c r="W3840"/>
      <c r="X3840"/>
      <c r="Y3840"/>
      <c r="Z3840"/>
      <c r="AA3840"/>
      <c r="AB3840" s="23"/>
      <c r="AC3840"/>
      <c r="AD3840"/>
      <c r="AE3840"/>
      <c r="AF3840" s="23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</row>
    <row r="3841" spans="1:61" ht="14.5" x14ac:dyDescent="0.35">
      <c r="A3841"/>
      <c r="B3841"/>
      <c r="C3841"/>
      <c r="D3841"/>
      <c r="E3841"/>
      <c r="F3841"/>
      <c r="G3841"/>
      <c r="H3841"/>
      <c r="I3841" s="23"/>
      <c r="J3841"/>
      <c r="K3841"/>
      <c r="L3841"/>
      <c r="M3841"/>
      <c r="N3841"/>
      <c r="O3841"/>
      <c r="P3841"/>
      <c r="Q3841"/>
      <c r="R3841"/>
      <c r="S3841" s="23"/>
      <c r="T3841"/>
      <c r="U3841"/>
      <c r="V3841"/>
      <c r="W3841"/>
      <c r="X3841"/>
      <c r="Y3841"/>
      <c r="Z3841"/>
      <c r="AA3841"/>
      <c r="AB3841" s="23"/>
      <c r="AC3841"/>
      <c r="AD3841"/>
      <c r="AE3841"/>
      <c r="AF3841" s="23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</row>
    <row r="3842" spans="1:61" ht="14.5" x14ac:dyDescent="0.35">
      <c r="A3842"/>
      <c r="B3842"/>
      <c r="C3842"/>
      <c r="D3842"/>
      <c r="E3842"/>
      <c r="F3842"/>
      <c r="G3842"/>
      <c r="H3842"/>
      <c r="I3842" s="23"/>
      <c r="J3842"/>
      <c r="K3842"/>
      <c r="L3842"/>
      <c r="M3842"/>
      <c r="N3842"/>
      <c r="O3842"/>
      <c r="P3842"/>
      <c r="Q3842"/>
      <c r="R3842"/>
      <c r="S3842" s="23"/>
      <c r="T3842"/>
      <c r="U3842"/>
      <c r="V3842"/>
      <c r="W3842"/>
      <c r="X3842"/>
      <c r="Y3842"/>
      <c r="Z3842"/>
      <c r="AA3842"/>
      <c r="AB3842" s="23"/>
      <c r="AC3842"/>
      <c r="AD3842"/>
      <c r="AE3842"/>
      <c r="AF3842" s="23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</row>
    <row r="3843" spans="1:61" ht="14.5" x14ac:dyDescent="0.35">
      <c r="A3843"/>
      <c r="B3843"/>
      <c r="C3843"/>
      <c r="D3843"/>
      <c r="E3843"/>
      <c r="F3843"/>
      <c r="G3843"/>
      <c r="H3843"/>
      <c r="I3843" s="23"/>
      <c r="J3843"/>
      <c r="K3843"/>
      <c r="L3843"/>
      <c r="M3843"/>
      <c r="N3843"/>
      <c r="O3843"/>
      <c r="P3843"/>
      <c r="Q3843"/>
      <c r="R3843"/>
      <c r="S3843" s="23"/>
      <c r="T3843"/>
      <c r="U3843"/>
      <c r="V3843"/>
      <c r="W3843"/>
      <c r="X3843"/>
      <c r="Y3843"/>
      <c r="Z3843"/>
      <c r="AA3843"/>
      <c r="AB3843" s="23"/>
      <c r="AC3843"/>
      <c r="AD3843"/>
      <c r="AE3843"/>
      <c r="AF3843" s="2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</row>
    <row r="3844" spans="1:61" ht="14.5" x14ac:dyDescent="0.35">
      <c r="A3844"/>
      <c r="B3844"/>
      <c r="C3844"/>
      <c r="D3844"/>
      <c r="E3844"/>
      <c r="F3844"/>
      <c r="G3844"/>
      <c r="H3844"/>
      <c r="I3844" s="23"/>
      <c r="J3844"/>
      <c r="K3844"/>
      <c r="L3844"/>
      <c r="M3844"/>
      <c r="N3844"/>
      <c r="O3844"/>
      <c r="P3844"/>
      <c r="Q3844"/>
      <c r="R3844"/>
      <c r="S3844" s="23"/>
      <c r="T3844"/>
      <c r="U3844"/>
      <c r="V3844"/>
      <c r="W3844"/>
      <c r="X3844"/>
      <c r="Y3844"/>
      <c r="Z3844"/>
      <c r="AA3844"/>
      <c r="AB3844" s="23"/>
      <c r="AC3844"/>
      <c r="AD3844"/>
      <c r="AE3844"/>
      <c r="AF3844" s="23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</row>
    <row r="3845" spans="1:61" ht="14.5" x14ac:dyDescent="0.35">
      <c r="A3845"/>
      <c r="B3845"/>
      <c r="C3845"/>
      <c r="D3845"/>
      <c r="E3845"/>
      <c r="F3845"/>
      <c r="G3845"/>
      <c r="H3845"/>
      <c r="I3845" s="23"/>
      <c r="J3845"/>
      <c r="K3845"/>
      <c r="L3845"/>
      <c r="M3845"/>
      <c r="N3845"/>
      <c r="O3845"/>
      <c r="P3845"/>
      <c r="Q3845"/>
      <c r="R3845"/>
      <c r="S3845" s="23"/>
      <c r="T3845"/>
      <c r="U3845"/>
      <c r="V3845"/>
      <c r="W3845"/>
      <c r="X3845"/>
      <c r="Y3845"/>
      <c r="Z3845"/>
      <c r="AA3845"/>
      <c r="AB3845" s="23"/>
      <c r="AC3845"/>
      <c r="AD3845"/>
      <c r="AE3845"/>
      <c r="AF3845" s="23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</row>
    <row r="3846" spans="1:61" ht="14.5" x14ac:dyDescent="0.35">
      <c r="A3846"/>
      <c r="B3846"/>
      <c r="C3846"/>
      <c r="D3846"/>
      <c r="E3846"/>
      <c r="F3846"/>
      <c r="G3846"/>
      <c r="H3846"/>
      <c r="I3846" s="23"/>
      <c r="J3846"/>
      <c r="K3846"/>
      <c r="L3846"/>
      <c r="M3846"/>
      <c r="N3846"/>
      <c r="O3846"/>
      <c r="P3846"/>
      <c r="Q3846"/>
      <c r="R3846"/>
      <c r="S3846" s="23"/>
      <c r="T3846"/>
      <c r="U3846"/>
      <c r="V3846"/>
      <c r="W3846"/>
      <c r="X3846"/>
      <c r="Y3846"/>
      <c r="Z3846"/>
      <c r="AA3846"/>
      <c r="AB3846" s="23"/>
      <c r="AC3846"/>
      <c r="AD3846"/>
      <c r="AE3846"/>
      <c r="AF3846" s="23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</row>
    <row r="3847" spans="1:61" ht="14.5" x14ac:dyDescent="0.35">
      <c r="A3847"/>
      <c r="B3847"/>
      <c r="C3847"/>
      <c r="D3847"/>
      <c r="E3847"/>
      <c r="F3847"/>
      <c r="G3847"/>
      <c r="H3847"/>
      <c r="I3847" s="23"/>
      <c r="J3847"/>
      <c r="K3847"/>
      <c r="L3847"/>
      <c r="M3847"/>
      <c r="N3847"/>
      <c r="O3847"/>
      <c r="P3847"/>
      <c r="Q3847"/>
      <c r="R3847"/>
      <c r="S3847" s="23"/>
      <c r="T3847"/>
      <c r="U3847"/>
      <c r="V3847"/>
      <c r="W3847"/>
      <c r="X3847"/>
      <c r="Y3847"/>
      <c r="Z3847"/>
      <c r="AA3847"/>
      <c r="AB3847" s="23"/>
      <c r="AC3847"/>
      <c r="AD3847"/>
      <c r="AE3847"/>
      <c r="AF3847" s="23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</row>
    <row r="3848" spans="1:61" ht="14.5" x14ac:dyDescent="0.35">
      <c r="A3848"/>
      <c r="B3848"/>
      <c r="C3848"/>
      <c r="D3848"/>
      <c r="E3848"/>
      <c r="F3848"/>
      <c r="G3848"/>
      <c r="H3848"/>
      <c r="I3848" s="23"/>
      <c r="J3848"/>
      <c r="K3848"/>
      <c r="L3848"/>
      <c r="M3848"/>
      <c r="N3848"/>
      <c r="O3848"/>
      <c r="P3848"/>
      <c r="Q3848"/>
      <c r="R3848"/>
      <c r="S3848" s="23"/>
      <c r="T3848"/>
      <c r="U3848"/>
      <c r="V3848"/>
      <c r="W3848"/>
      <c r="X3848"/>
      <c r="Y3848"/>
      <c r="Z3848"/>
      <c r="AA3848"/>
      <c r="AB3848" s="23"/>
      <c r="AC3848"/>
      <c r="AD3848"/>
      <c r="AE3848"/>
      <c r="AF3848" s="23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</row>
    <row r="3849" spans="1:61" ht="14.5" x14ac:dyDescent="0.35">
      <c r="A3849"/>
      <c r="B3849"/>
      <c r="C3849"/>
      <c r="D3849"/>
      <c r="E3849"/>
      <c r="F3849"/>
      <c r="G3849"/>
      <c r="H3849"/>
      <c r="I3849" s="23"/>
      <c r="J3849"/>
      <c r="K3849"/>
      <c r="L3849"/>
      <c r="M3849"/>
      <c r="N3849"/>
      <c r="O3849"/>
      <c r="P3849"/>
      <c r="Q3849"/>
      <c r="R3849"/>
      <c r="S3849" s="23"/>
      <c r="T3849"/>
      <c r="U3849"/>
      <c r="V3849"/>
      <c r="W3849"/>
      <c r="X3849"/>
      <c r="Y3849"/>
      <c r="Z3849"/>
      <c r="AA3849"/>
      <c r="AB3849" s="23"/>
      <c r="AC3849"/>
      <c r="AD3849"/>
      <c r="AE3849"/>
      <c r="AF3849" s="23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</row>
    <row r="3850" spans="1:61" ht="14.5" x14ac:dyDescent="0.35">
      <c r="A3850"/>
      <c r="B3850"/>
      <c r="C3850"/>
      <c r="D3850"/>
      <c r="E3850"/>
      <c r="F3850"/>
      <c r="G3850"/>
      <c r="H3850"/>
      <c r="I3850" s="23"/>
      <c r="J3850"/>
      <c r="K3850"/>
      <c r="L3850"/>
      <c r="M3850"/>
      <c r="N3850"/>
      <c r="O3850"/>
      <c r="P3850"/>
      <c r="Q3850"/>
      <c r="R3850"/>
      <c r="S3850" s="23"/>
      <c r="T3850"/>
      <c r="U3850"/>
      <c r="V3850"/>
      <c r="W3850"/>
      <c r="X3850"/>
      <c r="Y3850"/>
      <c r="Z3850"/>
      <c r="AA3850"/>
      <c r="AB3850" s="23"/>
      <c r="AC3850"/>
      <c r="AD3850"/>
      <c r="AE3850"/>
      <c r="AF3850" s="23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</row>
    <row r="3851" spans="1:61" ht="14.5" x14ac:dyDescent="0.35">
      <c r="A3851"/>
      <c r="B3851"/>
      <c r="C3851"/>
      <c r="D3851"/>
      <c r="E3851"/>
      <c r="F3851"/>
      <c r="G3851"/>
      <c r="H3851"/>
      <c r="I3851" s="23"/>
      <c r="J3851"/>
      <c r="K3851"/>
      <c r="L3851"/>
      <c r="M3851"/>
      <c r="N3851"/>
      <c r="O3851"/>
      <c r="P3851"/>
      <c r="Q3851"/>
      <c r="R3851"/>
      <c r="S3851" s="23"/>
      <c r="T3851"/>
      <c r="U3851"/>
      <c r="V3851"/>
      <c r="W3851"/>
      <c r="X3851"/>
      <c r="Y3851"/>
      <c r="Z3851"/>
      <c r="AA3851"/>
      <c r="AB3851" s="23"/>
      <c r="AC3851"/>
      <c r="AD3851"/>
      <c r="AE3851"/>
      <c r="AF3851" s="23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</row>
    <row r="3852" spans="1:61" ht="14.5" x14ac:dyDescent="0.35">
      <c r="A3852"/>
      <c r="B3852"/>
      <c r="C3852"/>
      <c r="D3852"/>
      <c r="E3852"/>
      <c r="F3852"/>
      <c r="G3852"/>
      <c r="H3852"/>
      <c r="I3852" s="23"/>
      <c r="J3852"/>
      <c r="K3852"/>
      <c r="L3852"/>
      <c r="M3852"/>
      <c r="N3852"/>
      <c r="O3852"/>
      <c r="P3852"/>
      <c r="Q3852"/>
      <c r="R3852"/>
      <c r="S3852" s="23"/>
      <c r="T3852"/>
      <c r="U3852"/>
      <c r="V3852"/>
      <c r="W3852"/>
      <c r="X3852"/>
      <c r="Y3852"/>
      <c r="Z3852"/>
      <c r="AA3852"/>
      <c r="AB3852" s="23"/>
      <c r="AC3852"/>
      <c r="AD3852"/>
      <c r="AE3852"/>
      <c r="AF3852" s="23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</row>
    <row r="3853" spans="1:61" ht="14.5" x14ac:dyDescent="0.35">
      <c r="A3853"/>
      <c r="B3853"/>
      <c r="C3853"/>
      <c r="D3853"/>
      <c r="E3853"/>
      <c r="F3853"/>
      <c r="G3853"/>
      <c r="H3853"/>
      <c r="I3853" s="23"/>
      <c r="J3853"/>
      <c r="K3853"/>
      <c r="L3853"/>
      <c r="M3853"/>
      <c r="N3853"/>
      <c r="O3853"/>
      <c r="P3853"/>
      <c r="Q3853"/>
      <c r="R3853"/>
      <c r="S3853" s="23"/>
      <c r="T3853"/>
      <c r="U3853"/>
      <c r="V3853"/>
      <c r="W3853"/>
      <c r="X3853"/>
      <c r="Y3853"/>
      <c r="Z3853"/>
      <c r="AA3853"/>
      <c r="AB3853" s="23"/>
      <c r="AC3853"/>
      <c r="AD3853"/>
      <c r="AE3853"/>
      <c r="AF3853" s="2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</row>
    <row r="3854" spans="1:61" ht="14.5" x14ac:dyDescent="0.35">
      <c r="A3854"/>
      <c r="B3854"/>
      <c r="C3854"/>
      <c r="D3854"/>
      <c r="E3854"/>
      <c r="F3854"/>
      <c r="G3854"/>
      <c r="H3854"/>
      <c r="I3854" s="23"/>
      <c r="J3854"/>
      <c r="K3854"/>
      <c r="L3854"/>
      <c r="M3854"/>
      <c r="N3854"/>
      <c r="O3854"/>
      <c r="P3854"/>
      <c r="Q3854"/>
      <c r="R3854"/>
      <c r="S3854" s="23"/>
      <c r="T3854"/>
      <c r="U3854"/>
      <c r="V3854"/>
      <c r="W3854"/>
      <c r="X3854"/>
      <c r="Y3854"/>
      <c r="Z3854"/>
      <c r="AA3854"/>
      <c r="AB3854" s="23"/>
      <c r="AC3854"/>
      <c r="AD3854"/>
      <c r="AE3854"/>
      <c r="AF3854" s="23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</row>
    <row r="3855" spans="1:61" ht="14.5" x14ac:dyDescent="0.35">
      <c r="A3855"/>
      <c r="B3855"/>
      <c r="C3855"/>
      <c r="D3855"/>
      <c r="E3855"/>
      <c r="F3855"/>
      <c r="G3855"/>
      <c r="H3855"/>
      <c r="I3855" s="23"/>
      <c r="J3855"/>
      <c r="K3855"/>
      <c r="L3855"/>
      <c r="M3855"/>
      <c r="N3855"/>
      <c r="O3855"/>
      <c r="P3855"/>
      <c r="Q3855"/>
      <c r="R3855"/>
      <c r="S3855" s="23"/>
      <c r="T3855"/>
      <c r="U3855"/>
      <c r="V3855"/>
      <c r="W3855"/>
      <c r="X3855"/>
      <c r="Y3855"/>
      <c r="Z3855"/>
      <c r="AA3855"/>
      <c r="AB3855" s="23"/>
      <c r="AC3855"/>
      <c r="AD3855"/>
      <c r="AE3855"/>
      <c r="AF3855" s="23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</row>
    <row r="3856" spans="1:61" ht="14.5" x14ac:dyDescent="0.35">
      <c r="A3856"/>
      <c r="B3856"/>
      <c r="C3856"/>
      <c r="D3856"/>
      <c r="E3856"/>
      <c r="F3856"/>
      <c r="G3856"/>
      <c r="H3856"/>
      <c r="I3856" s="23"/>
      <c r="J3856"/>
      <c r="K3856"/>
      <c r="L3856"/>
      <c r="M3856"/>
      <c r="N3856"/>
      <c r="O3856"/>
      <c r="P3856"/>
      <c r="Q3856"/>
      <c r="R3856"/>
      <c r="S3856" s="23"/>
      <c r="T3856"/>
      <c r="U3856"/>
      <c r="V3856"/>
      <c r="W3856"/>
      <c r="X3856"/>
      <c r="Y3856"/>
      <c r="Z3856"/>
      <c r="AA3856"/>
      <c r="AB3856" s="23"/>
      <c r="AC3856"/>
      <c r="AD3856"/>
      <c r="AE3856"/>
      <c r="AF3856" s="23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</row>
    <row r="3857" spans="1:61" ht="14.5" x14ac:dyDescent="0.35">
      <c r="A3857"/>
      <c r="B3857"/>
      <c r="C3857"/>
      <c r="D3857"/>
      <c r="E3857"/>
      <c r="F3857"/>
      <c r="G3857"/>
      <c r="H3857"/>
      <c r="I3857" s="23"/>
      <c r="J3857"/>
      <c r="K3857"/>
      <c r="L3857"/>
      <c r="M3857"/>
      <c r="N3857"/>
      <c r="O3857"/>
      <c r="P3857"/>
      <c r="Q3857"/>
      <c r="R3857"/>
      <c r="S3857" s="23"/>
      <c r="T3857"/>
      <c r="U3857"/>
      <c r="V3857"/>
      <c r="W3857"/>
      <c r="X3857"/>
      <c r="Y3857"/>
      <c r="Z3857"/>
      <c r="AA3857"/>
      <c r="AB3857" s="23"/>
      <c r="AC3857"/>
      <c r="AD3857"/>
      <c r="AE3857"/>
      <c r="AF3857" s="23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</row>
    <row r="3858" spans="1:61" ht="14.5" x14ac:dyDescent="0.35">
      <c r="A3858"/>
      <c r="B3858"/>
      <c r="C3858"/>
      <c r="D3858"/>
      <c r="E3858"/>
      <c r="F3858"/>
      <c r="G3858"/>
      <c r="H3858"/>
      <c r="I3858" s="23"/>
      <c r="J3858"/>
      <c r="K3858"/>
      <c r="L3858"/>
      <c r="M3858"/>
      <c r="N3858"/>
      <c r="O3858"/>
      <c r="P3858"/>
      <c r="Q3858"/>
      <c r="R3858"/>
      <c r="S3858" s="23"/>
      <c r="T3858"/>
      <c r="U3858"/>
      <c r="V3858"/>
      <c r="W3858"/>
      <c r="X3858"/>
      <c r="Y3858"/>
      <c r="Z3858"/>
      <c r="AA3858"/>
      <c r="AB3858" s="23"/>
      <c r="AC3858"/>
      <c r="AD3858"/>
      <c r="AE3858"/>
      <c r="AF3858" s="23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</row>
    <row r="3859" spans="1:61" ht="14.5" x14ac:dyDescent="0.35">
      <c r="A3859"/>
      <c r="B3859"/>
      <c r="C3859"/>
      <c r="D3859"/>
      <c r="E3859"/>
      <c r="F3859"/>
      <c r="G3859"/>
      <c r="H3859"/>
      <c r="I3859" s="23"/>
      <c r="J3859"/>
      <c r="K3859"/>
      <c r="L3859"/>
      <c r="M3859"/>
      <c r="N3859"/>
      <c r="O3859"/>
      <c r="P3859"/>
      <c r="Q3859"/>
      <c r="R3859"/>
      <c r="S3859" s="23"/>
      <c r="T3859"/>
      <c r="U3859"/>
      <c r="V3859"/>
      <c r="W3859"/>
      <c r="X3859"/>
      <c r="Y3859"/>
      <c r="Z3859"/>
      <c r="AA3859"/>
      <c r="AB3859" s="23"/>
      <c r="AC3859"/>
      <c r="AD3859"/>
      <c r="AE3859"/>
      <c r="AF3859" s="23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</row>
    <row r="3860" spans="1:61" ht="14.5" x14ac:dyDescent="0.35">
      <c r="A3860"/>
      <c r="B3860"/>
      <c r="C3860"/>
      <c r="D3860"/>
      <c r="E3860"/>
      <c r="F3860"/>
      <c r="G3860"/>
      <c r="H3860"/>
      <c r="I3860" s="23"/>
      <c r="J3860"/>
      <c r="K3860"/>
      <c r="L3860"/>
      <c r="M3860"/>
      <c r="N3860"/>
      <c r="O3860"/>
      <c r="P3860"/>
      <c r="Q3860"/>
      <c r="R3860"/>
      <c r="S3860" s="23"/>
      <c r="T3860"/>
      <c r="U3860"/>
      <c r="V3860"/>
      <c r="W3860"/>
      <c r="X3860"/>
      <c r="Y3860"/>
      <c r="Z3860"/>
      <c r="AA3860"/>
      <c r="AB3860" s="23"/>
      <c r="AC3860"/>
      <c r="AD3860"/>
      <c r="AE3860"/>
      <c r="AF3860" s="23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</row>
    <row r="3861" spans="1:61" ht="14.5" x14ac:dyDescent="0.35">
      <c r="A3861"/>
      <c r="B3861"/>
      <c r="C3861"/>
      <c r="D3861"/>
      <c r="E3861"/>
      <c r="F3861"/>
      <c r="G3861"/>
      <c r="H3861"/>
      <c r="I3861" s="23"/>
      <c r="J3861"/>
      <c r="K3861"/>
      <c r="L3861"/>
      <c r="M3861"/>
      <c r="N3861"/>
      <c r="O3861"/>
      <c r="P3861"/>
      <c r="Q3861"/>
      <c r="R3861"/>
      <c r="S3861" s="23"/>
      <c r="T3861"/>
      <c r="U3861"/>
      <c r="V3861"/>
      <c r="W3861"/>
      <c r="X3861"/>
      <c r="Y3861"/>
      <c r="Z3861"/>
      <c r="AA3861"/>
      <c r="AB3861" s="23"/>
      <c r="AC3861"/>
      <c r="AD3861"/>
      <c r="AE3861"/>
      <c r="AF3861" s="23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</row>
    <row r="3862" spans="1:61" ht="14.5" x14ac:dyDescent="0.35">
      <c r="A3862"/>
      <c r="B3862"/>
      <c r="C3862"/>
      <c r="D3862"/>
      <c r="E3862"/>
      <c r="F3862"/>
      <c r="G3862"/>
      <c r="H3862"/>
      <c r="I3862" s="23"/>
      <c r="J3862"/>
      <c r="K3862"/>
      <c r="L3862"/>
      <c r="M3862"/>
      <c r="N3862"/>
      <c r="O3862"/>
      <c r="P3862"/>
      <c r="Q3862"/>
      <c r="R3862"/>
      <c r="S3862" s="23"/>
      <c r="T3862"/>
      <c r="U3862"/>
      <c r="V3862"/>
      <c r="W3862"/>
      <c r="X3862"/>
      <c r="Y3862"/>
      <c r="Z3862"/>
      <c r="AA3862"/>
      <c r="AB3862" s="23"/>
      <c r="AC3862"/>
      <c r="AD3862"/>
      <c r="AE3862"/>
      <c r="AF3862" s="23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</row>
    <row r="3863" spans="1:61" ht="14.5" x14ac:dyDescent="0.35">
      <c r="A3863"/>
      <c r="B3863"/>
      <c r="C3863"/>
      <c r="D3863"/>
      <c r="E3863"/>
      <c r="F3863"/>
      <c r="G3863"/>
      <c r="H3863"/>
      <c r="I3863" s="23"/>
      <c r="J3863"/>
      <c r="K3863"/>
      <c r="L3863"/>
      <c r="M3863"/>
      <c r="N3863"/>
      <c r="O3863"/>
      <c r="P3863"/>
      <c r="Q3863"/>
      <c r="R3863"/>
      <c r="S3863" s="23"/>
      <c r="T3863"/>
      <c r="U3863"/>
      <c r="V3863"/>
      <c r="W3863"/>
      <c r="X3863"/>
      <c r="Y3863"/>
      <c r="Z3863"/>
      <c r="AA3863"/>
      <c r="AB3863" s="23"/>
      <c r="AC3863"/>
      <c r="AD3863"/>
      <c r="AE3863"/>
      <c r="AF3863" s="2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</row>
    <row r="3864" spans="1:61" ht="14.5" x14ac:dyDescent="0.35">
      <c r="A3864"/>
      <c r="B3864"/>
      <c r="C3864"/>
      <c r="D3864"/>
      <c r="E3864"/>
      <c r="F3864"/>
      <c r="G3864"/>
      <c r="H3864"/>
      <c r="I3864" s="23"/>
      <c r="J3864"/>
      <c r="K3864"/>
      <c r="L3864"/>
      <c r="M3864"/>
      <c r="N3864"/>
      <c r="O3864"/>
      <c r="P3864"/>
      <c r="Q3864"/>
      <c r="R3864"/>
      <c r="S3864" s="23"/>
      <c r="T3864"/>
      <c r="U3864"/>
      <c r="V3864"/>
      <c r="W3864"/>
      <c r="X3864"/>
      <c r="Y3864"/>
      <c r="Z3864"/>
      <c r="AA3864"/>
      <c r="AB3864" s="23"/>
      <c r="AC3864"/>
      <c r="AD3864"/>
      <c r="AE3864"/>
      <c r="AF3864" s="23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</row>
    <row r="3865" spans="1:61" ht="14.5" x14ac:dyDescent="0.35">
      <c r="A3865"/>
      <c r="B3865"/>
      <c r="C3865"/>
      <c r="D3865"/>
      <c r="E3865"/>
      <c r="F3865"/>
      <c r="G3865"/>
      <c r="H3865"/>
      <c r="I3865" s="23"/>
      <c r="J3865"/>
      <c r="K3865"/>
      <c r="L3865"/>
      <c r="M3865"/>
      <c r="N3865"/>
      <c r="O3865"/>
      <c r="P3865"/>
      <c r="Q3865"/>
      <c r="R3865"/>
      <c r="S3865" s="23"/>
      <c r="T3865"/>
      <c r="U3865"/>
      <c r="V3865"/>
      <c r="W3865"/>
      <c r="X3865"/>
      <c r="Y3865"/>
      <c r="Z3865"/>
      <c r="AA3865"/>
      <c r="AB3865" s="23"/>
      <c r="AC3865"/>
      <c r="AD3865"/>
      <c r="AE3865"/>
      <c r="AF3865" s="23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</row>
    <row r="3866" spans="1:61" ht="14.5" x14ac:dyDescent="0.35">
      <c r="A3866"/>
      <c r="B3866"/>
      <c r="C3866"/>
      <c r="D3866"/>
      <c r="E3866"/>
      <c r="F3866"/>
      <c r="G3866"/>
      <c r="H3866"/>
      <c r="I3866" s="23"/>
      <c r="J3866"/>
      <c r="K3866"/>
      <c r="L3866"/>
      <c r="M3866"/>
      <c r="N3866"/>
      <c r="O3866"/>
      <c r="P3866"/>
      <c r="Q3866"/>
      <c r="R3866"/>
      <c r="S3866" s="23"/>
      <c r="T3866"/>
      <c r="U3866"/>
      <c r="V3866"/>
      <c r="W3866"/>
      <c r="X3866"/>
      <c r="Y3866"/>
      <c r="Z3866"/>
      <c r="AA3866"/>
      <c r="AB3866" s="23"/>
      <c r="AC3866"/>
      <c r="AD3866"/>
      <c r="AE3866"/>
      <c r="AF3866" s="23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</row>
    <row r="3867" spans="1:61" ht="14.5" x14ac:dyDescent="0.35">
      <c r="A3867"/>
      <c r="B3867"/>
      <c r="C3867"/>
      <c r="D3867"/>
      <c r="E3867"/>
      <c r="F3867"/>
      <c r="G3867"/>
      <c r="H3867"/>
      <c r="I3867" s="23"/>
      <c r="J3867"/>
      <c r="K3867"/>
      <c r="L3867"/>
      <c r="M3867"/>
      <c r="N3867"/>
      <c r="O3867"/>
      <c r="P3867"/>
      <c r="Q3867"/>
      <c r="R3867"/>
      <c r="S3867" s="23"/>
      <c r="T3867"/>
      <c r="U3867"/>
      <c r="V3867"/>
      <c r="W3867"/>
      <c r="X3867"/>
      <c r="Y3867"/>
      <c r="Z3867"/>
      <c r="AA3867"/>
      <c r="AB3867" s="23"/>
      <c r="AC3867"/>
      <c r="AD3867"/>
      <c r="AE3867"/>
      <c r="AF3867" s="23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</row>
    <row r="3868" spans="1:61" ht="14.5" x14ac:dyDescent="0.35">
      <c r="A3868"/>
      <c r="B3868"/>
      <c r="C3868"/>
      <c r="D3868"/>
      <c r="E3868"/>
      <c r="F3868"/>
      <c r="G3868"/>
      <c r="H3868"/>
      <c r="I3868" s="23"/>
      <c r="J3868"/>
      <c r="K3868"/>
      <c r="L3868"/>
      <c r="M3868"/>
      <c r="N3868"/>
      <c r="O3868"/>
      <c r="P3868"/>
      <c r="Q3868"/>
      <c r="R3868"/>
      <c r="S3868" s="23"/>
      <c r="T3868"/>
      <c r="U3868"/>
      <c r="V3868"/>
      <c r="W3868"/>
      <c r="X3868"/>
      <c r="Y3868"/>
      <c r="Z3868"/>
      <c r="AA3868"/>
      <c r="AB3868" s="23"/>
      <c r="AC3868"/>
      <c r="AD3868"/>
      <c r="AE3868"/>
      <c r="AF3868" s="23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</row>
    <row r="3869" spans="1:61" ht="14.5" x14ac:dyDescent="0.35">
      <c r="A3869"/>
      <c r="B3869"/>
      <c r="C3869"/>
      <c r="D3869"/>
      <c r="E3869"/>
      <c r="F3869"/>
      <c r="G3869"/>
      <c r="H3869"/>
      <c r="I3869" s="23"/>
      <c r="J3869"/>
      <c r="K3869"/>
      <c r="L3869"/>
      <c r="M3869"/>
      <c r="N3869"/>
      <c r="O3869"/>
      <c r="P3869"/>
      <c r="Q3869"/>
      <c r="R3869"/>
      <c r="S3869" s="23"/>
      <c r="T3869"/>
      <c r="U3869"/>
      <c r="V3869"/>
      <c r="W3869"/>
      <c r="X3869"/>
      <c r="Y3869"/>
      <c r="Z3869"/>
      <c r="AA3869"/>
      <c r="AB3869" s="23"/>
      <c r="AC3869"/>
      <c r="AD3869"/>
      <c r="AE3869"/>
      <c r="AF3869" s="23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</row>
    <row r="3870" spans="1:61" ht="14.5" x14ac:dyDescent="0.35">
      <c r="A3870"/>
      <c r="B3870"/>
      <c r="C3870"/>
      <c r="D3870"/>
      <c r="E3870"/>
      <c r="F3870"/>
      <c r="G3870"/>
      <c r="H3870"/>
      <c r="I3870" s="23"/>
      <c r="J3870"/>
      <c r="K3870"/>
      <c r="L3870"/>
      <c r="M3870"/>
      <c r="N3870"/>
      <c r="O3870"/>
      <c r="P3870"/>
      <c r="Q3870"/>
      <c r="R3870"/>
      <c r="S3870" s="23"/>
      <c r="T3870"/>
      <c r="U3870"/>
      <c r="V3870"/>
      <c r="W3870"/>
      <c r="X3870"/>
      <c r="Y3870"/>
      <c r="Z3870"/>
      <c r="AA3870"/>
      <c r="AB3870" s="23"/>
      <c r="AC3870"/>
      <c r="AD3870"/>
      <c r="AE3870"/>
      <c r="AF3870" s="23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</row>
    <row r="3871" spans="1:61" ht="14.5" x14ac:dyDescent="0.35">
      <c r="A3871"/>
      <c r="B3871"/>
      <c r="C3871"/>
      <c r="D3871"/>
      <c r="E3871"/>
      <c r="F3871"/>
      <c r="G3871"/>
      <c r="H3871"/>
      <c r="I3871" s="23"/>
      <c r="J3871"/>
      <c r="K3871"/>
      <c r="L3871"/>
      <c r="M3871"/>
      <c r="N3871"/>
      <c r="O3871"/>
      <c r="P3871"/>
      <c r="Q3871"/>
      <c r="R3871"/>
      <c r="S3871" s="23"/>
      <c r="T3871"/>
      <c r="U3871"/>
      <c r="V3871"/>
      <c r="W3871"/>
      <c r="X3871"/>
      <c r="Y3871"/>
      <c r="Z3871"/>
      <c r="AA3871"/>
      <c r="AB3871" s="23"/>
      <c r="AC3871"/>
      <c r="AD3871"/>
      <c r="AE3871"/>
      <c r="AF3871" s="23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</row>
    <row r="3872" spans="1:61" ht="14.5" x14ac:dyDescent="0.35">
      <c r="A3872"/>
      <c r="B3872"/>
      <c r="C3872"/>
      <c r="D3872"/>
      <c r="E3872"/>
      <c r="F3872"/>
      <c r="G3872"/>
      <c r="H3872"/>
      <c r="I3872" s="23"/>
      <c r="J3872"/>
      <c r="K3872"/>
      <c r="L3872"/>
      <c r="M3872"/>
      <c r="N3872"/>
      <c r="O3872"/>
      <c r="P3872"/>
      <c r="Q3872"/>
      <c r="R3872"/>
      <c r="S3872" s="23"/>
      <c r="T3872"/>
      <c r="U3872"/>
      <c r="V3872"/>
      <c r="W3872"/>
      <c r="X3872"/>
      <c r="Y3872"/>
      <c r="Z3872"/>
      <c r="AA3872"/>
      <c r="AB3872" s="23"/>
      <c r="AC3872"/>
      <c r="AD3872"/>
      <c r="AE3872"/>
      <c r="AF3872" s="23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</row>
    <row r="3873" spans="1:61" ht="14.5" x14ac:dyDescent="0.35">
      <c r="A3873"/>
      <c r="B3873"/>
      <c r="C3873"/>
      <c r="D3873"/>
      <c r="E3873"/>
      <c r="F3873"/>
      <c r="G3873"/>
      <c r="H3873"/>
      <c r="I3873" s="23"/>
      <c r="J3873"/>
      <c r="K3873"/>
      <c r="L3873"/>
      <c r="M3873"/>
      <c r="N3873"/>
      <c r="O3873"/>
      <c r="P3873"/>
      <c r="Q3873"/>
      <c r="R3873"/>
      <c r="S3873" s="23"/>
      <c r="T3873"/>
      <c r="U3873"/>
      <c r="V3873"/>
      <c r="W3873"/>
      <c r="X3873"/>
      <c r="Y3873"/>
      <c r="Z3873"/>
      <c r="AA3873"/>
      <c r="AB3873" s="23"/>
      <c r="AC3873"/>
      <c r="AD3873"/>
      <c r="AE3873"/>
      <c r="AF3873" s="2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</row>
    <row r="3874" spans="1:61" ht="14.5" x14ac:dyDescent="0.35">
      <c r="A3874"/>
      <c r="B3874"/>
      <c r="C3874"/>
      <c r="D3874"/>
      <c r="E3874"/>
      <c r="F3874"/>
      <c r="G3874"/>
      <c r="H3874"/>
      <c r="I3874" s="23"/>
      <c r="J3874"/>
      <c r="K3874"/>
      <c r="L3874"/>
      <c r="M3874"/>
      <c r="N3874"/>
      <c r="O3874"/>
      <c r="P3874"/>
      <c r="Q3874"/>
      <c r="R3874"/>
      <c r="S3874" s="23"/>
      <c r="T3874"/>
      <c r="U3874"/>
      <c r="V3874"/>
      <c r="W3874"/>
      <c r="X3874"/>
      <c r="Y3874"/>
      <c r="Z3874"/>
      <c r="AA3874"/>
      <c r="AB3874" s="23"/>
      <c r="AC3874"/>
      <c r="AD3874"/>
      <c r="AE3874"/>
      <c r="AF3874" s="23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</row>
    <row r="3875" spans="1:61" ht="14.5" x14ac:dyDescent="0.35">
      <c r="A3875"/>
      <c r="B3875"/>
      <c r="C3875"/>
      <c r="D3875"/>
      <c r="E3875"/>
      <c r="F3875"/>
      <c r="G3875"/>
      <c r="H3875"/>
      <c r="I3875" s="23"/>
      <c r="J3875"/>
      <c r="K3875"/>
      <c r="L3875"/>
      <c r="M3875"/>
      <c r="N3875"/>
      <c r="O3875"/>
      <c r="P3875"/>
      <c r="Q3875"/>
      <c r="R3875"/>
      <c r="S3875" s="23"/>
      <c r="T3875"/>
      <c r="U3875"/>
      <c r="V3875"/>
      <c r="W3875"/>
      <c r="X3875"/>
      <c r="Y3875"/>
      <c r="Z3875"/>
      <c r="AA3875"/>
      <c r="AB3875" s="23"/>
      <c r="AC3875"/>
      <c r="AD3875"/>
      <c r="AE3875"/>
      <c r="AF3875" s="23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</row>
    <row r="3876" spans="1:61" ht="14.5" x14ac:dyDescent="0.35">
      <c r="A3876"/>
      <c r="B3876"/>
      <c r="C3876"/>
      <c r="D3876"/>
      <c r="E3876"/>
      <c r="F3876"/>
      <c r="G3876"/>
      <c r="H3876"/>
      <c r="I3876" s="23"/>
      <c r="J3876"/>
      <c r="K3876"/>
      <c r="L3876"/>
      <c r="M3876"/>
      <c r="N3876"/>
      <c r="O3876"/>
      <c r="P3876"/>
      <c r="Q3876"/>
      <c r="R3876"/>
      <c r="S3876" s="23"/>
      <c r="T3876"/>
      <c r="U3876"/>
      <c r="V3876"/>
      <c r="W3876"/>
      <c r="X3876"/>
      <c r="Y3876"/>
      <c r="Z3876"/>
      <c r="AA3876"/>
      <c r="AB3876" s="23"/>
      <c r="AC3876"/>
      <c r="AD3876"/>
      <c r="AE3876"/>
      <c r="AF3876" s="23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</row>
    <row r="3877" spans="1:61" ht="14.5" x14ac:dyDescent="0.35">
      <c r="A3877"/>
      <c r="B3877"/>
      <c r="C3877"/>
      <c r="D3877"/>
      <c r="E3877"/>
      <c r="F3877"/>
      <c r="G3877"/>
      <c r="H3877"/>
      <c r="I3877" s="23"/>
      <c r="J3877"/>
      <c r="K3877"/>
      <c r="L3877"/>
      <c r="M3877"/>
      <c r="N3877"/>
      <c r="O3877"/>
      <c r="P3877"/>
      <c r="Q3877"/>
      <c r="R3877"/>
      <c r="S3877" s="23"/>
      <c r="T3877"/>
      <c r="U3877"/>
      <c r="V3877"/>
      <c r="W3877"/>
      <c r="X3877"/>
      <c r="Y3877"/>
      <c r="Z3877"/>
      <c r="AA3877"/>
      <c r="AB3877" s="23"/>
      <c r="AC3877"/>
      <c r="AD3877"/>
      <c r="AE3877"/>
      <c r="AF3877" s="23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</row>
    <row r="3878" spans="1:61" ht="14.5" x14ac:dyDescent="0.35">
      <c r="A3878"/>
      <c r="B3878"/>
      <c r="C3878"/>
      <c r="D3878"/>
      <c r="E3878"/>
      <c r="F3878"/>
      <c r="G3878"/>
      <c r="H3878"/>
      <c r="I3878" s="23"/>
      <c r="J3878"/>
      <c r="K3878"/>
      <c r="L3878"/>
      <c r="M3878"/>
      <c r="N3878"/>
      <c r="O3878"/>
      <c r="P3878"/>
      <c r="Q3878"/>
      <c r="R3878"/>
      <c r="S3878" s="23"/>
      <c r="T3878"/>
      <c r="U3878"/>
      <c r="V3878"/>
      <c r="W3878"/>
      <c r="X3878"/>
      <c r="Y3878"/>
      <c r="Z3878"/>
      <c r="AA3878"/>
      <c r="AB3878" s="23"/>
      <c r="AC3878"/>
      <c r="AD3878"/>
      <c r="AE3878"/>
      <c r="AF3878" s="23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</row>
    <row r="3879" spans="1:61" ht="14.5" x14ac:dyDescent="0.35">
      <c r="A3879"/>
      <c r="B3879"/>
      <c r="C3879"/>
      <c r="D3879"/>
      <c r="E3879"/>
      <c r="F3879"/>
      <c r="G3879"/>
      <c r="H3879"/>
      <c r="I3879" s="23"/>
      <c r="J3879"/>
      <c r="K3879"/>
      <c r="L3879"/>
      <c r="M3879"/>
      <c r="N3879"/>
      <c r="O3879"/>
      <c r="P3879"/>
      <c r="Q3879"/>
      <c r="R3879"/>
      <c r="S3879" s="23"/>
      <c r="T3879"/>
      <c r="U3879"/>
      <c r="V3879"/>
      <c r="W3879"/>
      <c r="X3879"/>
      <c r="Y3879"/>
      <c r="Z3879"/>
      <c r="AA3879"/>
      <c r="AB3879" s="23"/>
      <c r="AC3879"/>
      <c r="AD3879"/>
      <c r="AE3879"/>
      <c r="AF3879" s="23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</row>
    <row r="3880" spans="1:61" ht="14.5" x14ac:dyDescent="0.35">
      <c r="A3880"/>
      <c r="B3880"/>
      <c r="C3880"/>
      <c r="D3880"/>
      <c r="E3880"/>
      <c r="F3880"/>
      <c r="G3880"/>
      <c r="H3880"/>
      <c r="I3880" s="23"/>
      <c r="J3880"/>
      <c r="K3880"/>
      <c r="L3880"/>
      <c r="M3880"/>
      <c r="N3880"/>
      <c r="O3880"/>
      <c r="P3880"/>
      <c r="Q3880"/>
      <c r="R3880"/>
      <c r="S3880" s="23"/>
      <c r="T3880"/>
      <c r="U3880"/>
      <c r="V3880"/>
      <c r="W3880"/>
      <c r="X3880"/>
      <c r="Y3880"/>
      <c r="Z3880"/>
      <c r="AA3880"/>
      <c r="AB3880" s="23"/>
      <c r="AC3880"/>
      <c r="AD3880"/>
      <c r="AE3880"/>
      <c r="AF3880" s="23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</row>
    <row r="3881" spans="1:61" ht="14.5" x14ac:dyDescent="0.35">
      <c r="A3881"/>
      <c r="B3881"/>
      <c r="C3881"/>
      <c r="D3881"/>
      <c r="E3881"/>
      <c r="F3881"/>
      <c r="G3881"/>
      <c r="H3881"/>
      <c r="I3881" s="23"/>
      <c r="J3881"/>
      <c r="K3881"/>
      <c r="L3881"/>
      <c r="M3881"/>
      <c r="N3881"/>
      <c r="O3881"/>
      <c r="P3881"/>
      <c r="Q3881"/>
      <c r="R3881"/>
      <c r="S3881" s="23"/>
      <c r="T3881"/>
      <c r="U3881"/>
      <c r="V3881"/>
      <c r="W3881"/>
      <c r="X3881"/>
      <c r="Y3881"/>
      <c r="Z3881"/>
      <c r="AA3881"/>
      <c r="AB3881" s="23"/>
      <c r="AC3881"/>
      <c r="AD3881"/>
      <c r="AE3881"/>
      <c r="AF3881" s="23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</row>
    <row r="3882" spans="1:61" ht="14.5" x14ac:dyDescent="0.35">
      <c r="A3882"/>
      <c r="B3882"/>
      <c r="C3882"/>
      <c r="D3882"/>
      <c r="E3882"/>
      <c r="F3882"/>
      <c r="G3882"/>
      <c r="H3882"/>
      <c r="I3882" s="23"/>
      <c r="J3882"/>
      <c r="K3882"/>
      <c r="L3882"/>
      <c r="M3882"/>
      <c r="N3882"/>
      <c r="O3882"/>
      <c r="P3882"/>
      <c r="Q3882"/>
      <c r="R3882"/>
      <c r="S3882" s="23"/>
      <c r="T3882"/>
      <c r="U3882"/>
      <c r="V3882"/>
      <c r="W3882"/>
      <c r="X3882"/>
      <c r="Y3882"/>
      <c r="Z3882"/>
      <c r="AA3882"/>
      <c r="AB3882" s="23"/>
      <c r="AC3882"/>
      <c r="AD3882"/>
      <c r="AE3882"/>
      <c r="AF3882" s="23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</row>
    <row r="3883" spans="1:61" ht="14.5" x14ac:dyDescent="0.35">
      <c r="A3883"/>
      <c r="B3883"/>
      <c r="C3883"/>
      <c r="D3883"/>
      <c r="E3883"/>
      <c r="F3883"/>
      <c r="G3883"/>
      <c r="H3883"/>
      <c r="I3883" s="23"/>
      <c r="J3883"/>
      <c r="K3883"/>
      <c r="L3883"/>
      <c r="M3883"/>
      <c r="N3883"/>
      <c r="O3883"/>
      <c r="P3883"/>
      <c r="Q3883"/>
      <c r="R3883"/>
      <c r="S3883" s="23"/>
      <c r="T3883"/>
      <c r="U3883"/>
      <c r="V3883"/>
      <c r="W3883"/>
      <c r="X3883"/>
      <c r="Y3883"/>
      <c r="Z3883"/>
      <c r="AA3883"/>
      <c r="AB3883" s="23"/>
      <c r="AC3883"/>
      <c r="AD3883"/>
      <c r="AE3883"/>
      <c r="AF3883" s="2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</row>
    <row r="3884" spans="1:61" ht="14.5" x14ac:dyDescent="0.35">
      <c r="A3884"/>
      <c r="B3884"/>
      <c r="C3884"/>
      <c r="D3884"/>
      <c r="E3884"/>
      <c r="F3884"/>
      <c r="G3884"/>
      <c r="H3884"/>
      <c r="I3884" s="23"/>
      <c r="J3884"/>
      <c r="K3884"/>
      <c r="L3884"/>
      <c r="M3884"/>
      <c r="N3884"/>
      <c r="O3884"/>
      <c r="P3884"/>
      <c r="Q3884"/>
      <c r="R3884"/>
      <c r="S3884" s="23"/>
      <c r="T3884"/>
      <c r="U3884"/>
      <c r="V3884"/>
      <c r="W3884"/>
      <c r="X3884"/>
      <c r="Y3884"/>
      <c r="Z3884"/>
      <c r="AA3884"/>
      <c r="AB3884" s="23"/>
      <c r="AC3884"/>
      <c r="AD3884"/>
      <c r="AE3884"/>
      <c r="AF3884" s="23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</row>
    <row r="3885" spans="1:61" ht="14.5" x14ac:dyDescent="0.35">
      <c r="A3885"/>
      <c r="B3885"/>
      <c r="C3885"/>
      <c r="D3885"/>
      <c r="E3885"/>
      <c r="F3885"/>
      <c r="G3885"/>
      <c r="H3885"/>
      <c r="I3885" s="23"/>
      <c r="J3885"/>
      <c r="K3885"/>
      <c r="L3885"/>
      <c r="M3885"/>
      <c r="N3885"/>
      <c r="O3885"/>
      <c r="P3885"/>
      <c r="Q3885"/>
      <c r="R3885"/>
      <c r="S3885" s="23"/>
      <c r="T3885"/>
      <c r="U3885"/>
      <c r="V3885"/>
      <c r="W3885"/>
      <c r="X3885"/>
      <c r="Y3885"/>
      <c r="Z3885"/>
      <c r="AA3885"/>
      <c r="AB3885" s="23"/>
      <c r="AC3885"/>
      <c r="AD3885"/>
      <c r="AE3885"/>
      <c r="AF3885" s="23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</row>
    <row r="3886" spans="1:61" ht="14.5" x14ac:dyDescent="0.35">
      <c r="A3886"/>
      <c r="B3886"/>
      <c r="C3886"/>
      <c r="D3886"/>
      <c r="E3886"/>
      <c r="F3886"/>
      <c r="G3886"/>
      <c r="H3886"/>
      <c r="I3886" s="23"/>
      <c r="J3886"/>
      <c r="K3886"/>
      <c r="L3886"/>
      <c r="M3886"/>
      <c r="N3886"/>
      <c r="O3886"/>
      <c r="P3886"/>
      <c r="Q3886"/>
      <c r="R3886"/>
      <c r="S3886" s="23"/>
      <c r="T3886"/>
      <c r="U3886"/>
      <c r="V3886"/>
      <c r="W3886"/>
      <c r="X3886"/>
      <c r="Y3886"/>
      <c r="Z3886"/>
      <c r="AA3886"/>
      <c r="AB3886" s="23"/>
      <c r="AC3886"/>
      <c r="AD3886"/>
      <c r="AE3886"/>
      <c r="AF3886" s="23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</row>
    <row r="3887" spans="1:61" ht="14.5" x14ac:dyDescent="0.35">
      <c r="A3887"/>
      <c r="B3887"/>
      <c r="C3887"/>
      <c r="D3887"/>
      <c r="E3887"/>
      <c r="F3887"/>
      <c r="G3887"/>
      <c r="H3887"/>
      <c r="I3887" s="23"/>
      <c r="J3887"/>
      <c r="K3887"/>
      <c r="L3887"/>
      <c r="M3887"/>
      <c r="N3887"/>
      <c r="O3887"/>
      <c r="P3887"/>
      <c r="Q3887"/>
      <c r="R3887"/>
      <c r="S3887" s="23"/>
      <c r="T3887"/>
      <c r="U3887"/>
      <c r="V3887"/>
      <c r="W3887"/>
      <c r="X3887"/>
      <c r="Y3887"/>
      <c r="Z3887"/>
      <c r="AA3887"/>
      <c r="AB3887" s="23"/>
      <c r="AC3887"/>
      <c r="AD3887"/>
      <c r="AE3887"/>
      <c r="AF3887" s="23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</row>
    <row r="3888" spans="1:61" ht="14.5" x14ac:dyDescent="0.35">
      <c r="A3888"/>
      <c r="B3888"/>
      <c r="C3888"/>
      <c r="D3888"/>
      <c r="E3888"/>
      <c r="F3888"/>
      <c r="G3888"/>
      <c r="H3888"/>
      <c r="I3888" s="23"/>
      <c r="J3888"/>
      <c r="K3888"/>
      <c r="L3888"/>
      <c r="M3888"/>
      <c r="N3888"/>
      <c r="O3888"/>
      <c r="P3888"/>
      <c r="Q3888"/>
      <c r="R3888"/>
      <c r="S3888" s="23"/>
      <c r="T3888"/>
      <c r="U3888"/>
      <c r="V3888"/>
      <c r="W3888"/>
      <c r="X3888"/>
      <c r="Y3888"/>
      <c r="Z3888"/>
      <c r="AA3888"/>
      <c r="AB3888" s="23"/>
      <c r="AC3888"/>
      <c r="AD3888"/>
      <c r="AE3888"/>
      <c r="AF3888" s="23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</row>
    <row r="3889" spans="1:61" ht="14.5" x14ac:dyDescent="0.35">
      <c r="A3889"/>
      <c r="B3889"/>
      <c r="C3889"/>
      <c r="D3889"/>
      <c r="E3889"/>
      <c r="F3889"/>
      <c r="G3889"/>
      <c r="H3889"/>
      <c r="I3889" s="23"/>
      <c r="J3889"/>
      <c r="K3889"/>
      <c r="L3889"/>
      <c r="M3889"/>
      <c r="N3889"/>
      <c r="O3889"/>
      <c r="P3889"/>
      <c r="Q3889"/>
      <c r="R3889"/>
      <c r="S3889" s="23"/>
      <c r="T3889"/>
      <c r="U3889"/>
      <c r="V3889"/>
      <c r="W3889"/>
      <c r="X3889"/>
      <c r="Y3889"/>
      <c r="Z3889"/>
      <c r="AA3889"/>
      <c r="AB3889" s="23"/>
      <c r="AC3889"/>
      <c r="AD3889"/>
      <c r="AE3889"/>
      <c r="AF3889" s="23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</row>
    <row r="3890" spans="1:61" ht="14.5" x14ac:dyDescent="0.35">
      <c r="A3890"/>
      <c r="B3890"/>
      <c r="C3890"/>
      <c r="D3890"/>
      <c r="E3890"/>
      <c r="F3890"/>
      <c r="G3890"/>
      <c r="H3890"/>
      <c r="I3890" s="23"/>
      <c r="J3890"/>
      <c r="K3890"/>
      <c r="L3890"/>
      <c r="M3890"/>
      <c r="N3890"/>
      <c r="O3890"/>
      <c r="P3890"/>
      <c r="Q3890"/>
      <c r="R3890"/>
      <c r="S3890" s="23"/>
      <c r="T3890"/>
      <c r="U3890"/>
      <c r="V3890"/>
      <c r="W3890"/>
      <c r="X3890"/>
      <c r="Y3890"/>
      <c r="Z3890"/>
      <c r="AA3890"/>
      <c r="AB3890" s="23"/>
      <c r="AC3890"/>
      <c r="AD3890"/>
      <c r="AE3890"/>
      <c r="AF3890" s="23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</row>
    <row r="3891" spans="1:61" ht="14.5" x14ac:dyDescent="0.35">
      <c r="A3891"/>
      <c r="B3891"/>
      <c r="C3891"/>
      <c r="D3891"/>
      <c r="E3891"/>
      <c r="F3891"/>
      <c r="G3891"/>
      <c r="H3891"/>
      <c r="I3891" s="23"/>
      <c r="J3891"/>
      <c r="K3891"/>
      <c r="L3891"/>
      <c r="M3891"/>
      <c r="N3891"/>
      <c r="O3891"/>
      <c r="P3891"/>
      <c r="Q3891"/>
      <c r="R3891"/>
      <c r="S3891" s="23"/>
      <c r="T3891"/>
      <c r="U3891"/>
      <c r="V3891"/>
      <c r="W3891"/>
      <c r="X3891"/>
      <c r="Y3891"/>
      <c r="Z3891"/>
      <c r="AA3891"/>
      <c r="AB3891" s="23"/>
      <c r="AC3891"/>
      <c r="AD3891"/>
      <c r="AE3891"/>
      <c r="AF3891" s="23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</row>
    <row r="3892" spans="1:61" ht="14.5" x14ac:dyDescent="0.35">
      <c r="A3892"/>
      <c r="B3892"/>
      <c r="C3892"/>
      <c r="D3892"/>
      <c r="E3892"/>
      <c r="F3892"/>
      <c r="G3892"/>
      <c r="H3892"/>
      <c r="I3892" s="23"/>
      <c r="J3892"/>
      <c r="K3892"/>
      <c r="L3892"/>
      <c r="M3892"/>
      <c r="N3892"/>
      <c r="O3892"/>
      <c r="P3892"/>
      <c r="Q3892"/>
      <c r="R3892"/>
      <c r="S3892" s="23"/>
      <c r="T3892"/>
      <c r="U3892"/>
      <c r="V3892"/>
      <c r="W3892"/>
      <c r="X3892"/>
      <c r="Y3892"/>
      <c r="Z3892"/>
      <c r="AA3892"/>
      <c r="AB3892" s="23"/>
      <c r="AC3892"/>
      <c r="AD3892"/>
      <c r="AE3892"/>
      <c r="AF3892" s="23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</row>
    <row r="3893" spans="1:61" ht="14.5" x14ac:dyDescent="0.35">
      <c r="A3893"/>
      <c r="B3893"/>
      <c r="C3893"/>
      <c r="D3893"/>
      <c r="E3893"/>
      <c r="F3893"/>
      <c r="G3893"/>
      <c r="H3893"/>
      <c r="I3893" s="23"/>
      <c r="J3893"/>
      <c r="K3893"/>
      <c r="L3893"/>
      <c r="M3893"/>
      <c r="N3893"/>
      <c r="O3893"/>
      <c r="P3893"/>
      <c r="Q3893"/>
      <c r="R3893"/>
      <c r="S3893" s="23"/>
      <c r="T3893"/>
      <c r="U3893"/>
      <c r="V3893"/>
      <c r="W3893"/>
      <c r="X3893"/>
      <c r="Y3893"/>
      <c r="Z3893"/>
      <c r="AA3893"/>
      <c r="AB3893" s="23"/>
      <c r="AC3893"/>
      <c r="AD3893"/>
      <c r="AE3893"/>
      <c r="AF3893" s="2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</row>
    <row r="3894" spans="1:61" ht="14.5" x14ac:dyDescent="0.35">
      <c r="A3894"/>
      <c r="B3894"/>
      <c r="C3894"/>
      <c r="D3894"/>
      <c r="E3894"/>
      <c r="F3894"/>
      <c r="G3894"/>
      <c r="H3894"/>
      <c r="I3894" s="23"/>
      <c r="J3894"/>
      <c r="K3894"/>
      <c r="L3894"/>
      <c r="M3894"/>
      <c r="N3894"/>
      <c r="O3894"/>
      <c r="P3894"/>
      <c r="Q3894"/>
      <c r="R3894"/>
      <c r="S3894" s="23"/>
      <c r="T3894"/>
      <c r="U3894"/>
      <c r="V3894"/>
      <c r="W3894"/>
      <c r="X3894"/>
      <c r="Y3894"/>
      <c r="Z3894"/>
      <c r="AA3894"/>
      <c r="AB3894" s="23"/>
      <c r="AC3894"/>
      <c r="AD3894"/>
      <c r="AE3894"/>
      <c r="AF3894" s="23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</row>
    <row r="3895" spans="1:61" ht="14.5" x14ac:dyDescent="0.35">
      <c r="A3895"/>
      <c r="B3895"/>
      <c r="C3895"/>
      <c r="D3895"/>
      <c r="E3895"/>
      <c r="F3895"/>
      <c r="G3895"/>
      <c r="H3895"/>
      <c r="I3895" s="23"/>
      <c r="J3895"/>
      <c r="K3895"/>
      <c r="L3895"/>
      <c r="M3895"/>
      <c r="N3895"/>
      <c r="O3895"/>
      <c r="P3895"/>
      <c r="Q3895"/>
      <c r="R3895"/>
      <c r="S3895" s="23"/>
      <c r="T3895"/>
      <c r="U3895"/>
      <c r="V3895"/>
      <c r="W3895"/>
      <c r="X3895"/>
      <c r="Y3895"/>
      <c r="Z3895"/>
      <c r="AA3895"/>
      <c r="AB3895" s="23"/>
      <c r="AC3895"/>
      <c r="AD3895"/>
      <c r="AE3895"/>
      <c r="AF3895" s="23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</row>
    <row r="3896" spans="1:61" ht="14.5" x14ac:dyDescent="0.35">
      <c r="A3896"/>
      <c r="B3896"/>
      <c r="C3896"/>
      <c r="D3896"/>
      <c r="E3896"/>
      <c r="F3896"/>
      <c r="G3896"/>
      <c r="H3896"/>
      <c r="I3896" s="23"/>
      <c r="J3896"/>
      <c r="K3896"/>
      <c r="L3896"/>
      <c r="M3896"/>
      <c r="N3896"/>
      <c r="O3896"/>
      <c r="P3896"/>
      <c r="Q3896"/>
      <c r="R3896"/>
      <c r="S3896" s="23"/>
      <c r="T3896"/>
      <c r="U3896"/>
      <c r="V3896"/>
      <c r="W3896"/>
      <c r="X3896"/>
      <c r="Y3896"/>
      <c r="Z3896"/>
      <c r="AA3896"/>
      <c r="AB3896" s="23"/>
      <c r="AC3896"/>
      <c r="AD3896"/>
      <c r="AE3896"/>
      <c r="AF3896" s="23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</row>
    <row r="3897" spans="1:61" ht="14.5" x14ac:dyDescent="0.35">
      <c r="A3897"/>
      <c r="B3897"/>
      <c r="C3897"/>
      <c r="D3897"/>
      <c r="E3897"/>
      <c r="F3897"/>
      <c r="G3897"/>
      <c r="H3897"/>
      <c r="I3897" s="23"/>
      <c r="J3897"/>
      <c r="K3897"/>
      <c r="L3897"/>
      <c r="M3897"/>
      <c r="N3897"/>
      <c r="O3897"/>
      <c r="P3897"/>
      <c r="Q3897"/>
      <c r="R3897"/>
      <c r="S3897" s="23"/>
      <c r="T3897"/>
      <c r="U3897"/>
      <c r="V3897"/>
      <c r="W3897"/>
      <c r="X3897"/>
      <c r="Y3897"/>
      <c r="Z3897"/>
      <c r="AA3897"/>
      <c r="AB3897" s="23"/>
      <c r="AC3897"/>
      <c r="AD3897"/>
      <c r="AE3897"/>
      <c r="AF3897" s="23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</row>
    <row r="3898" spans="1:61" ht="14.5" x14ac:dyDescent="0.35">
      <c r="A3898"/>
      <c r="B3898"/>
      <c r="C3898"/>
      <c r="D3898"/>
      <c r="E3898"/>
      <c r="F3898"/>
      <c r="G3898"/>
      <c r="H3898"/>
      <c r="I3898" s="23"/>
      <c r="J3898"/>
      <c r="K3898"/>
      <c r="L3898"/>
      <c r="M3898"/>
      <c r="N3898"/>
      <c r="O3898"/>
      <c r="P3898"/>
      <c r="Q3898"/>
      <c r="R3898"/>
      <c r="S3898" s="23"/>
      <c r="T3898"/>
      <c r="U3898"/>
      <c r="V3898"/>
      <c r="W3898"/>
      <c r="X3898"/>
      <c r="Y3898"/>
      <c r="Z3898"/>
      <c r="AA3898"/>
      <c r="AB3898" s="23"/>
      <c r="AC3898"/>
      <c r="AD3898"/>
      <c r="AE3898"/>
      <c r="AF3898" s="23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</row>
    <row r="3899" spans="1:61" ht="14.5" x14ac:dyDescent="0.35">
      <c r="A3899"/>
      <c r="B3899"/>
      <c r="C3899"/>
      <c r="D3899"/>
      <c r="E3899"/>
      <c r="F3899"/>
      <c r="G3899"/>
      <c r="H3899"/>
      <c r="I3899" s="23"/>
      <c r="J3899"/>
      <c r="K3899"/>
      <c r="L3899"/>
      <c r="M3899"/>
      <c r="N3899"/>
      <c r="O3899"/>
      <c r="P3899"/>
      <c r="Q3899"/>
      <c r="R3899"/>
      <c r="S3899" s="23"/>
      <c r="T3899"/>
      <c r="U3899"/>
      <c r="V3899"/>
      <c r="W3899"/>
      <c r="X3899"/>
      <c r="Y3899"/>
      <c r="Z3899"/>
      <c r="AA3899"/>
      <c r="AB3899" s="23"/>
      <c r="AC3899"/>
      <c r="AD3899"/>
      <c r="AE3899"/>
      <c r="AF3899" s="23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</row>
    <row r="3900" spans="1:61" ht="14.5" x14ac:dyDescent="0.35">
      <c r="A3900"/>
      <c r="B3900"/>
      <c r="C3900"/>
      <c r="D3900"/>
      <c r="E3900"/>
      <c r="F3900"/>
      <c r="G3900"/>
      <c r="H3900"/>
      <c r="I3900" s="23"/>
      <c r="J3900"/>
      <c r="K3900"/>
      <c r="L3900"/>
      <c r="M3900"/>
      <c r="N3900"/>
      <c r="O3900"/>
      <c r="P3900"/>
      <c r="Q3900"/>
      <c r="R3900"/>
      <c r="S3900" s="23"/>
      <c r="T3900"/>
      <c r="U3900"/>
      <c r="V3900"/>
      <c r="W3900"/>
      <c r="X3900"/>
      <c r="Y3900"/>
      <c r="Z3900"/>
      <c r="AA3900"/>
      <c r="AB3900" s="23"/>
      <c r="AC3900"/>
      <c r="AD3900"/>
      <c r="AE3900"/>
      <c r="AF3900" s="23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</row>
    <row r="3901" spans="1:61" ht="14.5" x14ac:dyDescent="0.35">
      <c r="A3901"/>
      <c r="B3901"/>
      <c r="C3901"/>
      <c r="D3901"/>
      <c r="E3901"/>
      <c r="F3901"/>
      <c r="G3901"/>
      <c r="H3901"/>
      <c r="I3901" s="23"/>
      <c r="J3901"/>
      <c r="K3901"/>
      <c r="L3901"/>
      <c r="M3901"/>
      <c r="N3901"/>
      <c r="O3901"/>
      <c r="P3901"/>
      <c r="Q3901"/>
      <c r="R3901"/>
      <c r="S3901" s="23"/>
      <c r="T3901"/>
      <c r="U3901"/>
      <c r="V3901"/>
      <c r="W3901"/>
      <c r="X3901"/>
      <c r="Y3901"/>
      <c r="Z3901"/>
      <c r="AA3901"/>
      <c r="AB3901" s="23"/>
      <c r="AC3901"/>
      <c r="AD3901"/>
      <c r="AE3901"/>
      <c r="AF3901" s="23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</row>
    <row r="3902" spans="1:61" ht="14.5" x14ac:dyDescent="0.35">
      <c r="A3902"/>
      <c r="B3902"/>
      <c r="C3902"/>
      <c r="D3902"/>
      <c r="E3902"/>
      <c r="F3902"/>
      <c r="G3902"/>
      <c r="H3902"/>
      <c r="I3902" s="23"/>
      <c r="J3902"/>
      <c r="K3902"/>
      <c r="L3902"/>
      <c r="M3902"/>
      <c r="N3902"/>
      <c r="O3902"/>
      <c r="P3902"/>
      <c r="Q3902"/>
      <c r="R3902"/>
      <c r="S3902" s="23"/>
      <c r="T3902"/>
      <c r="U3902"/>
      <c r="V3902"/>
      <c r="W3902"/>
      <c r="X3902"/>
      <c r="Y3902"/>
      <c r="Z3902"/>
      <c r="AA3902"/>
      <c r="AB3902" s="23"/>
      <c r="AC3902"/>
      <c r="AD3902"/>
      <c r="AE3902"/>
      <c r="AF3902" s="23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</row>
    <row r="3903" spans="1:61" ht="14.5" x14ac:dyDescent="0.35">
      <c r="A3903"/>
      <c r="B3903"/>
      <c r="C3903"/>
      <c r="D3903"/>
      <c r="E3903"/>
      <c r="F3903"/>
      <c r="G3903"/>
      <c r="H3903"/>
      <c r="I3903" s="23"/>
      <c r="J3903"/>
      <c r="K3903"/>
      <c r="L3903"/>
      <c r="M3903"/>
      <c r="N3903"/>
      <c r="O3903"/>
      <c r="P3903"/>
      <c r="Q3903"/>
      <c r="R3903"/>
      <c r="S3903" s="23"/>
      <c r="T3903"/>
      <c r="U3903"/>
      <c r="V3903"/>
      <c r="W3903"/>
      <c r="X3903"/>
      <c r="Y3903"/>
      <c r="Z3903"/>
      <c r="AA3903"/>
      <c r="AB3903" s="23"/>
      <c r="AC3903"/>
      <c r="AD3903"/>
      <c r="AE3903"/>
      <c r="AF3903" s="2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</row>
    <row r="3904" spans="1:61" ht="14.5" x14ac:dyDescent="0.35">
      <c r="A3904"/>
      <c r="B3904"/>
      <c r="C3904"/>
      <c r="D3904"/>
      <c r="E3904"/>
      <c r="F3904"/>
      <c r="G3904"/>
      <c r="H3904"/>
      <c r="I3904" s="23"/>
      <c r="J3904"/>
      <c r="K3904"/>
      <c r="L3904"/>
      <c r="M3904"/>
      <c r="N3904"/>
      <c r="O3904"/>
      <c r="P3904"/>
      <c r="Q3904"/>
      <c r="R3904"/>
      <c r="S3904" s="23"/>
      <c r="T3904"/>
      <c r="U3904"/>
      <c r="V3904"/>
      <c r="W3904"/>
      <c r="X3904"/>
      <c r="Y3904"/>
      <c r="Z3904"/>
      <c r="AA3904"/>
      <c r="AB3904" s="23"/>
      <c r="AC3904"/>
      <c r="AD3904"/>
      <c r="AE3904"/>
      <c r="AF3904" s="23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</row>
    <row r="3905" spans="1:61" ht="14.5" x14ac:dyDescent="0.35">
      <c r="A3905"/>
      <c r="B3905"/>
      <c r="C3905"/>
      <c r="D3905"/>
      <c r="E3905"/>
      <c r="F3905"/>
      <c r="G3905"/>
      <c r="H3905"/>
      <c r="I3905" s="23"/>
      <c r="J3905"/>
      <c r="K3905"/>
      <c r="L3905"/>
      <c r="M3905"/>
      <c r="N3905"/>
      <c r="O3905"/>
      <c r="P3905"/>
      <c r="Q3905"/>
      <c r="R3905"/>
      <c r="S3905" s="23"/>
      <c r="T3905"/>
      <c r="U3905"/>
      <c r="V3905"/>
      <c r="W3905"/>
      <c r="X3905"/>
      <c r="Y3905"/>
      <c r="Z3905"/>
      <c r="AA3905"/>
      <c r="AB3905" s="23"/>
      <c r="AC3905"/>
      <c r="AD3905"/>
      <c r="AE3905"/>
      <c r="AF3905" s="23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</row>
    <row r="3906" spans="1:61" ht="14.5" x14ac:dyDescent="0.35">
      <c r="A3906"/>
      <c r="B3906"/>
      <c r="C3906"/>
      <c r="D3906"/>
      <c r="E3906"/>
      <c r="F3906"/>
      <c r="G3906"/>
      <c r="H3906"/>
      <c r="I3906" s="23"/>
      <c r="J3906"/>
      <c r="K3906"/>
      <c r="L3906"/>
      <c r="M3906"/>
      <c r="N3906"/>
      <c r="O3906"/>
      <c r="P3906"/>
      <c r="Q3906"/>
      <c r="R3906"/>
      <c r="S3906" s="23"/>
      <c r="T3906"/>
      <c r="U3906"/>
      <c r="V3906"/>
      <c r="W3906"/>
      <c r="X3906"/>
      <c r="Y3906"/>
      <c r="Z3906"/>
      <c r="AA3906"/>
      <c r="AB3906" s="23"/>
      <c r="AC3906"/>
      <c r="AD3906"/>
      <c r="AE3906"/>
      <c r="AF3906" s="23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</row>
    <row r="3907" spans="1:61" ht="14.5" x14ac:dyDescent="0.35">
      <c r="A3907"/>
      <c r="B3907"/>
      <c r="C3907"/>
      <c r="D3907"/>
      <c r="E3907"/>
      <c r="F3907"/>
      <c r="G3907"/>
      <c r="H3907"/>
      <c r="I3907" s="23"/>
      <c r="J3907"/>
      <c r="K3907"/>
      <c r="L3907"/>
      <c r="M3907"/>
      <c r="N3907"/>
      <c r="O3907"/>
      <c r="P3907"/>
      <c r="Q3907"/>
      <c r="R3907"/>
      <c r="S3907" s="23"/>
      <c r="T3907"/>
      <c r="U3907"/>
      <c r="V3907"/>
      <c r="W3907"/>
      <c r="X3907"/>
      <c r="Y3907"/>
      <c r="Z3907"/>
      <c r="AA3907"/>
      <c r="AB3907" s="23"/>
      <c r="AC3907"/>
      <c r="AD3907"/>
      <c r="AE3907"/>
      <c r="AF3907" s="23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</row>
    <row r="3908" spans="1:61" ht="14.5" x14ac:dyDescent="0.35">
      <c r="A3908"/>
      <c r="B3908"/>
      <c r="C3908"/>
      <c r="D3908"/>
      <c r="E3908"/>
      <c r="F3908"/>
      <c r="G3908"/>
      <c r="H3908"/>
      <c r="I3908" s="23"/>
      <c r="J3908"/>
      <c r="K3908"/>
      <c r="L3908"/>
      <c r="M3908"/>
      <c r="N3908"/>
      <c r="O3908"/>
      <c r="P3908"/>
      <c r="Q3908"/>
      <c r="R3908"/>
      <c r="S3908" s="23"/>
      <c r="T3908"/>
      <c r="U3908"/>
      <c r="V3908"/>
      <c r="W3908"/>
      <c r="X3908"/>
      <c r="Y3908"/>
      <c r="Z3908"/>
      <c r="AA3908"/>
      <c r="AB3908" s="23"/>
      <c r="AC3908"/>
      <c r="AD3908"/>
      <c r="AE3908"/>
      <c r="AF3908" s="23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</row>
    <row r="3909" spans="1:61" ht="14.5" x14ac:dyDescent="0.35">
      <c r="A3909"/>
      <c r="B3909"/>
      <c r="C3909"/>
      <c r="D3909"/>
      <c r="E3909"/>
      <c r="F3909"/>
      <c r="G3909"/>
      <c r="H3909"/>
      <c r="I3909" s="23"/>
      <c r="J3909"/>
      <c r="K3909"/>
      <c r="L3909"/>
      <c r="M3909"/>
      <c r="N3909"/>
      <c r="O3909"/>
      <c r="P3909"/>
      <c r="Q3909"/>
      <c r="R3909"/>
      <c r="S3909" s="23"/>
      <c r="T3909"/>
      <c r="U3909"/>
      <c r="V3909"/>
      <c r="W3909"/>
      <c r="X3909"/>
      <c r="Y3909"/>
      <c r="Z3909"/>
      <c r="AA3909"/>
      <c r="AB3909" s="23"/>
      <c r="AC3909"/>
      <c r="AD3909"/>
      <c r="AE3909"/>
      <c r="AF3909" s="23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</row>
    <row r="3910" spans="1:61" ht="14.5" x14ac:dyDescent="0.35">
      <c r="A3910"/>
      <c r="B3910"/>
      <c r="C3910"/>
      <c r="D3910"/>
      <c r="E3910"/>
      <c r="F3910"/>
      <c r="G3910"/>
      <c r="H3910"/>
      <c r="I3910" s="23"/>
      <c r="J3910"/>
      <c r="K3910"/>
      <c r="L3910"/>
      <c r="M3910"/>
      <c r="N3910"/>
      <c r="O3910"/>
      <c r="P3910"/>
      <c r="Q3910"/>
      <c r="R3910"/>
      <c r="S3910" s="23"/>
      <c r="T3910"/>
      <c r="U3910"/>
      <c r="V3910"/>
      <c r="W3910"/>
      <c r="X3910"/>
      <c r="Y3910"/>
      <c r="Z3910"/>
      <c r="AA3910"/>
      <c r="AB3910" s="23"/>
      <c r="AC3910"/>
      <c r="AD3910"/>
      <c r="AE3910"/>
      <c r="AF3910" s="23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</row>
    <row r="3911" spans="1:61" ht="14.5" x14ac:dyDescent="0.35">
      <c r="A3911"/>
      <c r="B3911"/>
      <c r="C3911"/>
      <c r="D3911"/>
      <c r="E3911"/>
      <c r="F3911"/>
      <c r="G3911"/>
      <c r="H3911"/>
      <c r="I3911" s="23"/>
      <c r="J3911"/>
      <c r="K3911"/>
      <c r="L3911"/>
      <c r="M3911"/>
      <c r="N3911"/>
      <c r="O3911"/>
      <c r="P3911"/>
      <c r="Q3911"/>
      <c r="R3911"/>
      <c r="S3911" s="23"/>
      <c r="T3911"/>
      <c r="U3911"/>
      <c r="V3911"/>
      <c r="W3911"/>
      <c r="X3911"/>
      <c r="Y3911"/>
      <c r="Z3911"/>
      <c r="AA3911"/>
      <c r="AB3911" s="23"/>
      <c r="AC3911"/>
      <c r="AD3911"/>
      <c r="AE3911"/>
      <c r="AF3911" s="23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</row>
    <row r="3912" spans="1:61" ht="14.5" x14ac:dyDescent="0.35">
      <c r="A3912"/>
      <c r="B3912"/>
      <c r="C3912"/>
      <c r="D3912"/>
      <c r="E3912"/>
      <c r="F3912"/>
      <c r="G3912"/>
      <c r="H3912"/>
      <c r="I3912" s="23"/>
      <c r="J3912"/>
      <c r="K3912"/>
      <c r="L3912"/>
      <c r="M3912"/>
      <c r="N3912"/>
      <c r="O3912"/>
      <c r="P3912"/>
      <c r="Q3912"/>
      <c r="R3912"/>
      <c r="S3912" s="23"/>
      <c r="T3912"/>
      <c r="U3912"/>
      <c r="V3912"/>
      <c r="W3912"/>
      <c r="X3912"/>
      <c r="Y3912"/>
      <c r="Z3912"/>
      <c r="AA3912"/>
      <c r="AB3912" s="23"/>
      <c r="AC3912"/>
      <c r="AD3912"/>
      <c r="AE3912"/>
      <c r="AF3912" s="23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</row>
    <row r="3913" spans="1:61" ht="14.5" x14ac:dyDescent="0.35">
      <c r="A3913"/>
      <c r="B3913"/>
      <c r="C3913"/>
      <c r="D3913"/>
      <c r="E3913"/>
      <c r="F3913"/>
      <c r="G3913"/>
      <c r="H3913"/>
      <c r="I3913" s="23"/>
      <c r="J3913"/>
      <c r="K3913"/>
      <c r="L3913"/>
      <c r="M3913"/>
      <c r="N3913"/>
      <c r="O3913"/>
      <c r="P3913"/>
      <c r="Q3913"/>
      <c r="R3913"/>
      <c r="S3913" s="23"/>
      <c r="T3913"/>
      <c r="U3913"/>
      <c r="V3913"/>
      <c r="W3913"/>
      <c r="X3913"/>
      <c r="Y3913"/>
      <c r="Z3913"/>
      <c r="AA3913"/>
      <c r="AB3913" s="23"/>
      <c r="AC3913"/>
      <c r="AD3913"/>
      <c r="AE3913"/>
      <c r="AF3913" s="2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</row>
    <row r="3914" spans="1:61" ht="14.5" x14ac:dyDescent="0.35">
      <c r="A3914"/>
      <c r="B3914"/>
      <c r="C3914"/>
      <c r="D3914"/>
      <c r="E3914"/>
      <c r="F3914"/>
      <c r="G3914"/>
      <c r="H3914"/>
      <c r="I3914" s="23"/>
      <c r="J3914"/>
      <c r="K3914"/>
      <c r="L3914"/>
      <c r="M3914"/>
      <c r="N3914"/>
      <c r="O3914"/>
      <c r="P3914"/>
      <c r="Q3914"/>
      <c r="R3914"/>
      <c r="S3914" s="23"/>
      <c r="T3914"/>
      <c r="U3914"/>
      <c r="V3914"/>
      <c r="W3914"/>
      <c r="X3914"/>
      <c r="Y3914"/>
      <c r="Z3914"/>
      <c r="AA3914"/>
      <c r="AB3914" s="23"/>
      <c r="AC3914"/>
      <c r="AD3914"/>
      <c r="AE3914"/>
      <c r="AF3914" s="23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</row>
    <row r="3915" spans="1:61" ht="14.5" x14ac:dyDescent="0.35">
      <c r="A3915"/>
      <c r="B3915"/>
      <c r="C3915"/>
      <c r="D3915"/>
      <c r="E3915"/>
      <c r="F3915"/>
      <c r="G3915"/>
      <c r="H3915"/>
      <c r="I3915" s="23"/>
      <c r="J3915"/>
      <c r="K3915"/>
      <c r="L3915"/>
      <c r="M3915"/>
      <c r="N3915"/>
      <c r="O3915"/>
      <c r="P3915"/>
      <c r="Q3915"/>
      <c r="R3915"/>
      <c r="S3915" s="23"/>
      <c r="T3915"/>
      <c r="U3915"/>
      <c r="V3915"/>
      <c r="W3915"/>
      <c r="X3915"/>
      <c r="Y3915"/>
      <c r="Z3915"/>
      <c r="AA3915"/>
      <c r="AB3915" s="23"/>
      <c r="AC3915"/>
      <c r="AD3915"/>
      <c r="AE3915"/>
      <c r="AF3915" s="23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</row>
    <row r="3916" spans="1:61" ht="14.5" x14ac:dyDescent="0.35">
      <c r="A3916"/>
      <c r="B3916"/>
      <c r="C3916"/>
      <c r="D3916"/>
      <c r="E3916"/>
      <c r="F3916"/>
      <c r="G3916"/>
      <c r="H3916"/>
      <c r="I3916" s="23"/>
      <c r="J3916"/>
      <c r="K3916"/>
      <c r="L3916"/>
      <c r="M3916"/>
      <c r="N3916"/>
      <c r="O3916"/>
      <c r="P3916"/>
      <c r="Q3916"/>
      <c r="R3916"/>
      <c r="S3916" s="23"/>
      <c r="T3916"/>
      <c r="U3916"/>
      <c r="V3916"/>
      <c r="W3916"/>
      <c r="X3916"/>
      <c r="Y3916"/>
      <c r="Z3916"/>
      <c r="AA3916"/>
      <c r="AB3916" s="23"/>
      <c r="AC3916"/>
      <c r="AD3916"/>
      <c r="AE3916"/>
      <c r="AF3916" s="23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</row>
    <row r="3917" spans="1:61" ht="14.5" x14ac:dyDescent="0.35">
      <c r="A3917"/>
      <c r="B3917"/>
      <c r="C3917"/>
      <c r="D3917"/>
      <c r="E3917"/>
      <c r="F3917"/>
      <c r="G3917"/>
      <c r="H3917"/>
      <c r="I3917" s="23"/>
      <c r="J3917"/>
      <c r="K3917"/>
      <c r="L3917"/>
      <c r="M3917"/>
      <c r="N3917"/>
      <c r="O3917"/>
      <c r="P3917"/>
      <c r="Q3917"/>
      <c r="R3917"/>
      <c r="S3917" s="23"/>
      <c r="T3917"/>
      <c r="U3917"/>
      <c r="V3917"/>
      <c r="W3917"/>
      <c r="X3917"/>
      <c r="Y3917"/>
      <c r="Z3917"/>
      <c r="AA3917"/>
      <c r="AB3917" s="23"/>
      <c r="AC3917"/>
      <c r="AD3917"/>
      <c r="AE3917"/>
      <c r="AF3917" s="23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</row>
    <row r="3918" spans="1:61" ht="14.5" x14ac:dyDescent="0.35">
      <c r="A3918"/>
      <c r="B3918"/>
      <c r="C3918"/>
      <c r="D3918"/>
      <c r="E3918"/>
      <c r="F3918"/>
      <c r="G3918"/>
      <c r="H3918"/>
      <c r="I3918" s="23"/>
      <c r="J3918"/>
      <c r="K3918"/>
      <c r="L3918"/>
      <c r="M3918"/>
      <c r="N3918"/>
      <c r="O3918"/>
      <c r="P3918"/>
      <c r="Q3918"/>
      <c r="R3918"/>
      <c r="S3918" s="23"/>
      <c r="T3918"/>
      <c r="U3918"/>
      <c r="V3918"/>
      <c r="W3918"/>
      <c r="X3918"/>
      <c r="Y3918"/>
      <c r="Z3918"/>
      <c r="AA3918"/>
      <c r="AB3918" s="23"/>
      <c r="AC3918"/>
      <c r="AD3918"/>
      <c r="AE3918"/>
      <c r="AF3918" s="23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</row>
    <row r="3919" spans="1:61" ht="14.5" x14ac:dyDescent="0.35">
      <c r="A3919"/>
      <c r="B3919"/>
      <c r="C3919"/>
      <c r="D3919"/>
      <c r="E3919"/>
      <c r="F3919"/>
      <c r="G3919"/>
      <c r="H3919"/>
      <c r="I3919" s="23"/>
      <c r="J3919"/>
      <c r="K3919"/>
      <c r="L3919"/>
      <c r="M3919"/>
      <c r="N3919"/>
      <c r="O3919"/>
      <c r="P3919"/>
      <c r="Q3919"/>
      <c r="R3919"/>
      <c r="S3919" s="23"/>
      <c r="T3919"/>
      <c r="U3919"/>
      <c r="V3919"/>
      <c r="W3919"/>
      <c r="X3919"/>
      <c r="Y3919"/>
      <c r="Z3919"/>
      <c r="AA3919"/>
      <c r="AB3919" s="23"/>
      <c r="AC3919"/>
      <c r="AD3919"/>
      <c r="AE3919"/>
      <c r="AF3919" s="23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</row>
    <row r="3920" spans="1:61" ht="14.5" x14ac:dyDescent="0.35">
      <c r="A3920"/>
      <c r="B3920"/>
      <c r="C3920"/>
      <c r="D3920"/>
      <c r="E3920"/>
      <c r="F3920"/>
      <c r="G3920"/>
      <c r="H3920"/>
      <c r="I3920" s="23"/>
      <c r="J3920"/>
      <c r="K3920"/>
      <c r="L3920"/>
      <c r="M3920"/>
      <c r="N3920"/>
      <c r="O3920"/>
      <c r="P3920"/>
      <c r="Q3920"/>
      <c r="R3920"/>
      <c r="S3920" s="23"/>
      <c r="T3920"/>
      <c r="U3920"/>
      <c r="V3920"/>
      <c r="W3920"/>
      <c r="X3920"/>
      <c r="Y3920"/>
      <c r="Z3920"/>
      <c r="AA3920"/>
      <c r="AB3920" s="23"/>
      <c r="AC3920"/>
      <c r="AD3920"/>
      <c r="AE3920"/>
      <c r="AF3920" s="23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</row>
    <row r="3921" spans="1:61" ht="14.5" x14ac:dyDescent="0.35">
      <c r="A3921"/>
      <c r="B3921"/>
      <c r="C3921"/>
      <c r="D3921"/>
      <c r="E3921"/>
      <c r="F3921"/>
      <c r="G3921"/>
      <c r="H3921"/>
      <c r="I3921" s="23"/>
      <c r="J3921"/>
      <c r="K3921"/>
      <c r="L3921"/>
      <c r="M3921"/>
      <c r="N3921"/>
      <c r="O3921"/>
      <c r="P3921"/>
      <c r="Q3921"/>
      <c r="R3921"/>
      <c r="S3921" s="23"/>
      <c r="T3921"/>
      <c r="U3921"/>
      <c r="V3921"/>
      <c r="W3921"/>
      <c r="X3921"/>
      <c r="Y3921"/>
      <c r="Z3921"/>
      <c r="AA3921"/>
      <c r="AB3921" s="23"/>
      <c r="AC3921"/>
      <c r="AD3921"/>
      <c r="AE3921"/>
      <c r="AF3921" s="23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</row>
    <row r="3922" spans="1:61" ht="14.5" x14ac:dyDescent="0.35">
      <c r="A3922"/>
      <c r="B3922"/>
      <c r="C3922"/>
      <c r="D3922"/>
      <c r="E3922"/>
      <c r="F3922"/>
      <c r="G3922"/>
      <c r="H3922"/>
      <c r="I3922" s="23"/>
      <c r="J3922"/>
      <c r="K3922"/>
      <c r="L3922"/>
      <c r="M3922"/>
      <c r="N3922"/>
      <c r="O3922"/>
      <c r="P3922"/>
      <c r="Q3922"/>
      <c r="R3922"/>
      <c r="S3922" s="23"/>
      <c r="T3922"/>
      <c r="U3922"/>
      <c r="V3922"/>
      <c r="W3922"/>
      <c r="X3922"/>
      <c r="Y3922"/>
      <c r="Z3922"/>
      <c r="AA3922"/>
      <c r="AB3922" s="23"/>
      <c r="AC3922"/>
      <c r="AD3922"/>
      <c r="AE3922"/>
      <c r="AF3922" s="23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</row>
    <row r="3923" spans="1:61" ht="14.5" x14ac:dyDescent="0.35">
      <c r="A3923"/>
      <c r="B3923"/>
      <c r="C3923"/>
      <c r="D3923"/>
      <c r="E3923"/>
      <c r="F3923"/>
      <c r="G3923"/>
      <c r="H3923"/>
      <c r="I3923" s="23"/>
      <c r="J3923"/>
      <c r="K3923"/>
      <c r="L3923"/>
      <c r="M3923"/>
      <c r="N3923"/>
      <c r="O3923"/>
      <c r="P3923"/>
      <c r="Q3923"/>
      <c r="R3923"/>
      <c r="S3923" s="23"/>
      <c r="T3923"/>
      <c r="U3923"/>
      <c r="V3923"/>
      <c r="W3923"/>
      <c r="X3923"/>
      <c r="Y3923"/>
      <c r="Z3923"/>
      <c r="AA3923"/>
      <c r="AB3923" s="23"/>
      <c r="AC3923"/>
      <c r="AD3923"/>
      <c r="AE3923"/>
      <c r="AF3923" s="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</row>
    <row r="3924" spans="1:61" ht="14.5" x14ac:dyDescent="0.35">
      <c r="A3924"/>
      <c r="B3924"/>
      <c r="C3924"/>
      <c r="D3924"/>
      <c r="E3924"/>
      <c r="F3924"/>
      <c r="G3924"/>
      <c r="H3924"/>
      <c r="I3924" s="23"/>
      <c r="J3924"/>
      <c r="K3924"/>
      <c r="L3924"/>
      <c r="M3924"/>
      <c r="N3924"/>
      <c r="O3924"/>
      <c r="P3924"/>
      <c r="Q3924"/>
      <c r="R3924"/>
      <c r="S3924" s="23"/>
      <c r="T3924"/>
      <c r="U3924"/>
      <c r="V3924"/>
      <c r="W3924"/>
      <c r="X3924"/>
      <c r="Y3924"/>
      <c r="Z3924"/>
      <c r="AA3924"/>
      <c r="AB3924" s="23"/>
      <c r="AC3924"/>
      <c r="AD3924"/>
      <c r="AE3924"/>
      <c r="AF3924" s="23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</row>
    <row r="3925" spans="1:61" ht="14.5" x14ac:dyDescent="0.35">
      <c r="A3925"/>
      <c r="B3925"/>
      <c r="C3925"/>
      <c r="D3925"/>
      <c r="E3925"/>
      <c r="F3925"/>
      <c r="G3925"/>
      <c r="H3925"/>
      <c r="I3925" s="23"/>
      <c r="J3925"/>
      <c r="K3925"/>
      <c r="L3925"/>
      <c r="M3925"/>
      <c r="N3925"/>
      <c r="O3925"/>
      <c r="P3925"/>
      <c r="Q3925"/>
      <c r="R3925"/>
      <c r="S3925" s="23"/>
      <c r="T3925"/>
      <c r="U3925"/>
      <c r="V3925"/>
      <c r="W3925"/>
      <c r="X3925"/>
      <c r="Y3925"/>
      <c r="Z3925"/>
      <c r="AA3925"/>
      <c r="AB3925" s="23"/>
      <c r="AC3925"/>
      <c r="AD3925"/>
      <c r="AE3925"/>
      <c r="AF3925" s="23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</row>
    <row r="3926" spans="1:61" ht="14.5" x14ac:dyDescent="0.35">
      <c r="A3926"/>
      <c r="B3926"/>
      <c r="C3926"/>
      <c r="D3926"/>
      <c r="E3926"/>
      <c r="F3926"/>
      <c r="G3926"/>
      <c r="H3926"/>
      <c r="I3926" s="23"/>
      <c r="J3926"/>
      <c r="K3926"/>
      <c r="L3926"/>
      <c r="M3926"/>
      <c r="N3926"/>
      <c r="O3926"/>
      <c r="P3926"/>
      <c r="Q3926"/>
      <c r="R3926"/>
      <c r="S3926" s="23"/>
      <c r="T3926"/>
      <c r="U3926"/>
      <c r="V3926"/>
      <c r="W3926"/>
      <c r="X3926"/>
      <c r="Y3926"/>
      <c r="Z3926"/>
      <c r="AA3926"/>
      <c r="AB3926" s="23"/>
      <c r="AC3926"/>
      <c r="AD3926"/>
      <c r="AE3926"/>
      <c r="AF3926" s="23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</row>
    <row r="3927" spans="1:61" ht="14.5" x14ac:dyDescent="0.35">
      <c r="A3927"/>
      <c r="B3927"/>
      <c r="C3927"/>
      <c r="D3927"/>
      <c r="E3927"/>
      <c r="F3927"/>
      <c r="G3927"/>
      <c r="H3927"/>
      <c r="I3927" s="23"/>
      <c r="J3927"/>
      <c r="K3927"/>
      <c r="L3927"/>
      <c r="M3927"/>
      <c r="N3927"/>
      <c r="O3927"/>
      <c r="P3927"/>
      <c r="Q3927"/>
      <c r="R3927"/>
      <c r="S3927" s="23"/>
      <c r="T3927"/>
      <c r="U3927"/>
      <c r="V3927"/>
      <c r="W3927"/>
      <c r="X3927"/>
      <c r="Y3927"/>
      <c r="Z3927"/>
      <c r="AA3927"/>
      <c r="AB3927" s="23"/>
      <c r="AC3927"/>
      <c r="AD3927"/>
      <c r="AE3927"/>
      <c r="AF3927" s="23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</row>
    <row r="3928" spans="1:61" ht="14.5" x14ac:dyDescent="0.35">
      <c r="A3928"/>
      <c r="B3928"/>
      <c r="C3928"/>
      <c r="D3928"/>
      <c r="E3928"/>
      <c r="F3928"/>
      <c r="G3928"/>
      <c r="H3928"/>
      <c r="I3928" s="23"/>
      <c r="J3928"/>
      <c r="K3928"/>
      <c r="L3928"/>
      <c r="M3928"/>
      <c r="N3928"/>
      <c r="O3928"/>
      <c r="P3928"/>
      <c r="Q3928"/>
      <c r="R3928"/>
      <c r="S3928" s="23"/>
      <c r="T3928"/>
      <c r="U3928"/>
      <c r="V3928"/>
      <c r="W3928"/>
      <c r="X3928"/>
      <c r="Y3928"/>
      <c r="Z3928"/>
      <c r="AA3928"/>
      <c r="AB3928" s="23"/>
      <c r="AC3928"/>
      <c r="AD3928"/>
      <c r="AE3928"/>
      <c r="AF3928" s="23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</row>
    <row r="3929" spans="1:61" ht="14.5" x14ac:dyDescent="0.35">
      <c r="A3929"/>
      <c r="B3929"/>
      <c r="C3929"/>
      <c r="D3929"/>
      <c r="E3929"/>
      <c r="F3929"/>
      <c r="G3929"/>
      <c r="H3929"/>
      <c r="I3929" s="23"/>
      <c r="J3929"/>
      <c r="K3929"/>
      <c r="L3929"/>
      <c r="M3929"/>
      <c r="N3929"/>
      <c r="O3929"/>
      <c r="P3929"/>
      <c r="Q3929"/>
      <c r="R3929"/>
      <c r="S3929" s="23"/>
      <c r="T3929"/>
      <c r="U3929"/>
      <c r="V3929"/>
      <c r="W3929"/>
      <c r="X3929"/>
      <c r="Y3929"/>
      <c r="Z3929"/>
      <c r="AA3929"/>
      <c r="AB3929" s="23"/>
      <c r="AC3929"/>
      <c r="AD3929"/>
      <c r="AE3929"/>
      <c r="AF3929" s="23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</row>
    <row r="3930" spans="1:61" ht="14.5" x14ac:dyDescent="0.35">
      <c r="A3930"/>
      <c r="B3930"/>
      <c r="C3930"/>
      <c r="D3930"/>
      <c r="E3930"/>
      <c r="F3930"/>
      <c r="G3930"/>
      <c r="H3930"/>
      <c r="I3930" s="23"/>
      <c r="J3930"/>
      <c r="K3930"/>
      <c r="L3930"/>
      <c r="M3930"/>
      <c r="N3930"/>
      <c r="O3930"/>
      <c r="P3930"/>
      <c r="Q3930"/>
      <c r="R3930"/>
      <c r="S3930" s="23"/>
      <c r="T3930"/>
      <c r="U3930"/>
      <c r="V3930"/>
      <c r="W3930"/>
      <c r="X3930"/>
      <c r="Y3930"/>
      <c r="Z3930"/>
      <c r="AA3930"/>
      <c r="AB3930" s="23"/>
      <c r="AC3930"/>
      <c r="AD3930"/>
      <c r="AE3930"/>
      <c r="AF3930" s="23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</row>
    <row r="3931" spans="1:61" ht="14.5" x14ac:dyDescent="0.35">
      <c r="A3931"/>
      <c r="B3931"/>
      <c r="C3931"/>
      <c r="D3931"/>
      <c r="E3931"/>
      <c r="F3931"/>
      <c r="G3931"/>
      <c r="H3931"/>
      <c r="I3931" s="23"/>
      <c r="J3931"/>
      <c r="K3931"/>
      <c r="L3931"/>
      <c r="M3931"/>
      <c r="N3931"/>
      <c r="O3931"/>
      <c r="P3931"/>
      <c r="Q3931"/>
      <c r="R3931"/>
      <c r="S3931" s="23"/>
      <c r="T3931"/>
      <c r="U3931"/>
      <c r="V3931"/>
      <c r="W3931"/>
      <c r="X3931"/>
      <c r="Y3931"/>
      <c r="Z3931"/>
      <c r="AA3931"/>
      <c r="AB3931" s="23"/>
      <c r="AC3931"/>
      <c r="AD3931"/>
      <c r="AE3931"/>
      <c r="AF3931" s="23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</row>
    <row r="3932" spans="1:61" ht="14.5" x14ac:dyDescent="0.35">
      <c r="A3932"/>
      <c r="B3932"/>
      <c r="C3932"/>
      <c r="D3932"/>
      <c r="E3932"/>
      <c r="F3932"/>
      <c r="G3932"/>
      <c r="H3932"/>
      <c r="I3932" s="23"/>
      <c r="J3932"/>
      <c r="K3932"/>
      <c r="L3932"/>
      <c r="M3932"/>
      <c r="N3932"/>
      <c r="O3932"/>
      <c r="P3932"/>
      <c r="Q3932"/>
      <c r="R3932"/>
      <c r="S3932" s="23"/>
      <c r="T3932"/>
      <c r="U3932"/>
      <c r="V3932"/>
      <c r="W3932"/>
      <c r="X3932"/>
      <c r="Y3932"/>
      <c r="Z3932"/>
      <c r="AA3932"/>
      <c r="AB3932" s="23"/>
      <c r="AC3932"/>
      <c r="AD3932"/>
      <c r="AE3932"/>
      <c r="AF3932" s="23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</row>
    <row r="3933" spans="1:61" ht="14.5" x14ac:dyDescent="0.35">
      <c r="A3933"/>
      <c r="B3933"/>
      <c r="C3933"/>
      <c r="D3933"/>
      <c r="E3933"/>
      <c r="F3933"/>
      <c r="G3933"/>
      <c r="H3933"/>
      <c r="I3933" s="23"/>
      <c r="J3933"/>
      <c r="K3933"/>
      <c r="L3933"/>
      <c r="M3933"/>
      <c r="N3933"/>
      <c r="O3933"/>
      <c r="P3933"/>
      <c r="Q3933"/>
      <c r="R3933"/>
      <c r="S3933" s="23"/>
      <c r="T3933"/>
      <c r="U3933"/>
      <c r="V3933"/>
      <c r="W3933"/>
      <c r="X3933"/>
      <c r="Y3933"/>
      <c r="Z3933"/>
      <c r="AA3933"/>
      <c r="AB3933" s="23"/>
      <c r="AC3933"/>
      <c r="AD3933"/>
      <c r="AE3933"/>
      <c r="AF3933" s="2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</row>
    <row r="3934" spans="1:61" ht="14.5" x14ac:dyDescent="0.35">
      <c r="A3934"/>
      <c r="B3934"/>
      <c r="C3934"/>
      <c r="D3934"/>
      <c r="E3934"/>
      <c r="F3934"/>
      <c r="G3934"/>
      <c r="H3934"/>
      <c r="I3934" s="23"/>
      <c r="J3934"/>
      <c r="K3934"/>
      <c r="L3934"/>
      <c r="M3934"/>
      <c r="N3934"/>
      <c r="O3934"/>
      <c r="P3934"/>
      <c r="Q3934"/>
      <c r="R3934"/>
      <c r="S3934" s="23"/>
      <c r="T3934"/>
      <c r="U3934"/>
      <c r="V3934"/>
      <c r="W3934"/>
      <c r="X3934"/>
      <c r="Y3934"/>
      <c r="Z3934"/>
      <c r="AA3934"/>
      <c r="AB3934" s="23"/>
      <c r="AC3934"/>
      <c r="AD3934"/>
      <c r="AE3934"/>
      <c r="AF3934" s="23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</row>
    <row r="3935" spans="1:61" ht="14.5" x14ac:dyDescent="0.35">
      <c r="A3935"/>
      <c r="B3935"/>
      <c r="C3935"/>
      <c r="D3935"/>
      <c r="E3935"/>
      <c r="F3935"/>
      <c r="G3935"/>
      <c r="H3935"/>
      <c r="I3935" s="23"/>
      <c r="J3935"/>
      <c r="K3935"/>
      <c r="L3935"/>
      <c r="M3935"/>
      <c r="N3935"/>
      <c r="O3935"/>
      <c r="P3935"/>
      <c r="Q3935"/>
      <c r="R3935"/>
      <c r="S3935" s="23"/>
      <c r="T3935"/>
      <c r="U3935"/>
      <c r="V3935"/>
      <c r="W3935"/>
      <c r="X3935"/>
      <c r="Y3935"/>
      <c r="Z3935"/>
      <c r="AA3935"/>
      <c r="AB3935" s="23"/>
      <c r="AC3935"/>
      <c r="AD3935"/>
      <c r="AE3935"/>
      <c r="AF3935" s="23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</row>
    <row r="3936" spans="1:61" ht="14.5" x14ac:dyDescent="0.35">
      <c r="A3936"/>
      <c r="B3936"/>
      <c r="C3936"/>
      <c r="D3936"/>
      <c r="E3936"/>
      <c r="F3936"/>
      <c r="G3936"/>
      <c r="H3936"/>
      <c r="I3936" s="23"/>
      <c r="J3936"/>
      <c r="K3936"/>
      <c r="L3936"/>
      <c r="M3936"/>
      <c r="N3936"/>
      <c r="O3936"/>
      <c r="P3936"/>
      <c r="Q3936"/>
      <c r="R3936"/>
      <c r="S3936" s="23"/>
      <c r="T3936"/>
      <c r="U3936"/>
      <c r="V3936"/>
      <c r="W3936"/>
      <c r="X3936"/>
      <c r="Y3936"/>
      <c r="Z3936"/>
      <c r="AA3936"/>
      <c r="AB3936" s="23"/>
      <c r="AC3936"/>
      <c r="AD3936"/>
      <c r="AE3936"/>
      <c r="AF3936" s="23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</row>
    <row r="3937" spans="1:61" ht="14.5" x14ac:dyDescent="0.35">
      <c r="A3937"/>
      <c r="B3937"/>
      <c r="C3937"/>
      <c r="D3937"/>
      <c r="E3937"/>
      <c r="F3937"/>
      <c r="G3937"/>
      <c r="H3937"/>
      <c r="I3937" s="23"/>
      <c r="J3937"/>
      <c r="K3937"/>
      <c r="L3937"/>
      <c r="M3937"/>
      <c r="N3937"/>
      <c r="O3937"/>
      <c r="P3937"/>
      <c r="Q3937"/>
      <c r="R3937"/>
      <c r="S3937" s="23"/>
      <c r="T3937"/>
      <c r="U3937"/>
      <c r="V3937"/>
      <c r="W3937"/>
      <c r="X3937"/>
      <c r="Y3937"/>
      <c r="Z3937"/>
      <c r="AA3937"/>
      <c r="AB3937" s="23"/>
      <c r="AC3937"/>
      <c r="AD3937"/>
      <c r="AE3937"/>
      <c r="AF3937" s="23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</row>
    <row r="3938" spans="1:61" ht="14.5" x14ac:dyDescent="0.35">
      <c r="A3938"/>
      <c r="B3938"/>
      <c r="C3938"/>
      <c r="D3938"/>
      <c r="E3938"/>
      <c r="F3938"/>
      <c r="G3938"/>
      <c r="H3938"/>
      <c r="I3938" s="23"/>
      <c r="J3938"/>
      <c r="K3938"/>
      <c r="L3938"/>
      <c r="M3938"/>
      <c r="N3938"/>
      <c r="O3938"/>
      <c r="P3938"/>
      <c r="Q3938"/>
      <c r="R3938"/>
      <c r="S3938" s="23"/>
      <c r="T3938"/>
      <c r="U3938"/>
      <c r="V3938"/>
      <c r="W3938"/>
      <c r="X3938"/>
      <c r="Y3938"/>
      <c r="Z3938"/>
      <c r="AA3938"/>
      <c r="AB3938" s="23"/>
      <c r="AC3938"/>
      <c r="AD3938"/>
      <c r="AE3938"/>
      <c r="AF3938" s="23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</row>
    <row r="3939" spans="1:61" ht="14.5" x14ac:dyDescent="0.35">
      <c r="A3939"/>
      <c r="B3939"/>
      <c r="C3939"/>
      <c r="D3939"/>
      <c r="E3939"/>
      <c r="F3939"/>
      <c r="G3939"/>
      <c r="H3939"/>
      <c r="I3939" s="23"/>
      <c r="J3939"/>
      <c r="K3939"/>
      <c r="L3939"/>
      <c r="M3939"/>
      <c r="N3939"/>
      <c r="O3939"/>
      <c r="P3939"/>
      <c r="Q3939"/>
      <c r="R3939"/>
      <c r="S3939" s="23"/>
      <c r="T3939"/>
      <c r="U3939"/>
      <c r="V3939"/>
      <c r="W3939"/>
      <c r="X3939"/>
      <c r="Y3939"/>
      <c r="Z3939"/>
      <c r="AA3939"/>
      <c r="AB3939" s="23"/>
      <c r="AC3939"/>
      <c r="AD3939"/>
      <c r="AE3939"/>
      <c r="AF3939" s="23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</row>
    <row r="3940" spans="1:61" ht="14.5" x14ac:dyDescent="0.35">
      <c r="A3940"/>
      <c r="B3940"/>
      <c r="C3940"/>
      <c r="D3940"/>
      <c r="E3940"/>
      <c r="F3940"/>
      <c r="G3940"/>
      <c r="H3940"/>
      <c r="I3940" s="23"/>
      <c r="J3940"/>
      <c r="K3940"/>
      <c r="L3940"/>
      <c r="M3940"/>
      <c r="N3940"/>
      <c r="O3940"/>
      <c r="P3940"/>
      <c r="Q3940"/>
      <c r="R3940"/>
      <c r="S3940" s="23"/>
      <c r="T3940"/>
      <c r="U3940"/>
      <c r="V3940"/>
      <c r="W3940"/>
      <c r="X3940"/>
      <c r="Y3940"/>
      <c r="Z3940"/>
      <c r="AA3940"/>
      <c r="AB3940" s="23"/>
      <c r="AC3940"/>
      <c r="AD3940"/>
      <c r="AE3940"/>
      <c r="AF3940" s="23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</row>
    <row r="3941" spans="1:61" ht="14.5" x14ac:dyDescent="0.35">
      <c r="A3941"/>
      <c r="B3941"/>
      <c r="C3941"/>
      <c r="D3941"/>
      <c r="E3941"/>
      <c r="F3941"/>
      <c r="G3941"/>
      <c r="H3941"/>
      <c r="I3941" s="23"/>
      <c r="J3941"/>
      <c r="K3941"/>
      <c r="L3941"/>
      <c r="M3941"/>
      <c r="N3941"/>
      <c r="O3941"/>
      <c r="P3941"/>
      <c r="Q3941"/>
      <c r="R3941"/>
      <c r="S3941" s="23"/>
      <c r="T3941"/>
      <c r="U3941"/>
      <c r="V3941"/>
      <c r="W3941"/>
      <c r="X3941"/>
      <c r="Y3941"/>
      <c r="Z3941"/>
      <c r="AA3941"/>
      <c r="AB3941" s="23"/>
      <c r="AC3941"/>
      <c r="AD3941"/>
      <c r="AE3941"/>
      <c r="AF3941" s="23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</row>
    <row r="3942" spans="1:61" ht="14.5" x14ac:dyDescent="0.35">
      <c r="A3942"/>
      <c r="B3942"/>
      <c r="C3942"/>
      <c r="D3942"/>
      <c r="E3942"/>
      <c r="F3942"/>
      <c r="G3942"/>
      <c r="H3942"/>
      <c r="I3942" s="23"/>
      <c r="J3942"/>
      <c r="K3942"/>
      <c r="L3942"/>
      <c r="M3942"/>
      <c r="N3942"/>
      <c r="O3942"/>
      <c r="P3942"/>
      <c r="Q3942"/>
      <c r="R3942"/>
      <c r="S3942" s="23"/>
      <c r="T3942"/>
      <c r="U3942"/>
      <c r="V3942"/>
      <c r="W3942"/>
      <c r="X3942"/>
      <c r="Y3942"/>
      <c r="Z3942"/>
      <c r="AA3942"/>
      <c r="AB3942" s="23"/>
      <c r="AC3942"/>
      <c r="AD3942"/>
      <c r="AE3942"/>
      <c r="AF3942" s="23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</row>
    <row r="3943" spans="1:61" ht="14.5" x14ac:dyDescent="0.35">
      <c r="A3943"/>
      <c r="B3943"/>
      <c r="C3943"/>
      <c r="D3943"/>
      <c r="E3943"/>
      <c r="F3943"/>
      <c r="G3943"/>
      <c r="H3943"/>
      <c r="I3943" s="23"/>
      <c r="J3943"/>
      <c r="K3943"/>
      <c r="L3943"/>
      <c r="M3943"/>
      <c r="N3943"/>
      <c r="O3943"/>
      <c r="P3943"/>
      <c r="Q3943"/>
      <c r="R3943"/>
      <c r="S3943" s="23"/>
      <c r="T3943"/>
      <c r="U3943"/>
      <c r="V3943"/>
      <c r="W3943"/>
      <c r="X3943"/>
      <c r="Y3943"/>
      <c r="Z3943"/>
      <c r="AA3943"/>
      <c r="AB3943" s="23"/>
      <c r="AC3943"/>
      <c r="AD3943"/>
      <c r="AE3943"/>
      <c r="AF3943" s="2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</row>
    <row r="3944" spans="1:61" ht="14.5" x14ac:dyDescent="0.35">
      <c r="A3944"/>
      <c r="B3944"/>
      <c r="C3944"/>
      <c r="D3944"/>
      <c r="E3944"/>
      <c r="F3944"/>
      <c r="G3944"/>
      <c r="H3944"/>
      <c r="I3944" s="23"/>
      <c r="J3944"/>
      <c r="K3944"/>
      <c r="L3944"/>
      <c r="M3944"/>
      <c r="N3944"/>
      <c r="O3944"/>
      <c r="P3944"/>
      <c r="Q3944"/>
      <c r="R3944"/>
      <c r="S3944" s="23"/>
      <c r="T3944"/>
      <c r="U3944"/>
      <c r="V3944"/>
      <c r="W3944"/>
      <c r="X3944"/>
      <c r="Y3944"/>
      <c r="Z3944"/>
      <c r="AA3944"/>
      <c r="AB3944" s="23"/>
      <c r="AC3944"/>
      <c r="AD3944"/>
      <c r="AE3944"/>
      <c r="AF3944" s="23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</row>
    <row r="3945" spans="1:61" ht="14.5" x14ac:dyDescent="0.35">
      <c r="A3945"/>
      <c r="B3945"/>
      <c r="C3945"/>
      <c r="D3945"/>
      <c r="E3945"/>
      <c r="F3945"/>
      <c r="G3945"/>
      <c r="H3945"/>
      <c r="I3945" s="23"/>
      <c r="J3945"/>
      <c r="K3945"/>
      <c r="L3945"/>
      <c r="M3945"/>
      <c r="N3945"/>
      <c r="O3945"/>
      <c r="P3945"/>
      <c r="Q3945"/>
      <c r="R3945"/>
      <c r="S3945" s="23"/>
      <c r="T3945"/>
      <c r="U3945"/>
      <c r="V3945"/>
      <c r="W3945"/>
      <c r="X3945"/>
      <c r="Y3945"/>
      <c r="Z3945"/>
      <c r="AA3945"/>
      <c r="AB3945" s="23"/>
      <c r="AC3945"/>
      <c r="AD3945"/>
      <c r="AE3945"/>
      <c r="AF3945" s="23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</row>
    <row r="3946" spans="1:61" ht="14.5" x14ac:dyDescent="0.35">
      <c r="A3946"/>
      <c r="B3946"/>
      <c r="C3946"/>
      <c r="D3946"/>
      <c r="E3946"/>
      <c r="F3946"/>
      <c r="G3946"/>
      <c r="H3946"/>
      <c r="I3946" s="23"/>
      <c r="J3946"/>
      <c r="K3946"/>
      <c r="L3946"/>
      <c r="M3946"/>
      <c r="N3946"/>
      <c r="O3946"/>
      <c r="P3946"/>
      <c r="Q3946"/>
      <c r="R3946"/>
      <c r="S3946" s="23"/>
      <c r="T3946"/>
      <c r="U3946"/>
      <c r="V3946"/>
      <c r="W3946"/>
      <c r="X3946"/>
      <c r="Y3946"/>
      <c r="Z3946"/>
      <c r="AA3946"/>
      <c r="AB3946" s="23"/>
      <c r="AC3946"/>
      <c r="AD3946"/>
      <c r="AE3946"/>
      <c r="AF3946" s="23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</row>
    <row r="3947" spans="1:61" ht="14.5" x14ac:dyDescent="0.35">
      <c r="A3947"/>
      <c r="B3947"/>
      <c r="C3947"/>
      <c r="D3947"/>
      <c r="E3947"/>
      <c r="F3947"/>
      <c r="G3947"/>
      <c r="H3947"/>
      <c r="I3947" s="23"/>
      <c r="J3947"/>
      <c r="K3947"/>
      <c r="L3947"/>
      <c r="M3947"/>
      <c r="N3947"/>
      <c r="O3947"/>
      <c r="P3947"/>
      <c r="Q3947"/>
      <c r="R3947"/>
      <c r="S3947" s="23"/>
      <c r="T3947"/>
      <c r="U3947"/>
      <c r="V3947"/>
      <c r="W3947"/>
      <c r="X3947"/>
      <c r="Y3947"/>
      <c r="Z3947"/>
      <c r="AA3947"/>
      <c r="AB3947" s="23"/>
      <c r="AC3947"/>
      <c r="AD3947"/>
      <c r="AE3947"/>
      <c r="AF3947" s="23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</row>
    <row r="3948" spans="1:61" ht="14.5" x14ac:dyDescent="0.35">
      <c r="A3948"/>
      <c r="B3948"/>
      <c r="C3948"/>
      <c r="D3948"/>
      <c r="E3948"/>
      <c r="F3948"/>
      <c r="G3948"/>
      <c r="H3948"/>
      <c r="I3948" s="23"/>
      <c r="J3948"/>
      <c r="K3948"/>
      <c r="L3948"/>
      <c r="M3948"/>
      <c r="N3948"/>
      <c r="O3948"/>
      <c r="P3948"/>
      <c r="Q3948"/>
      <c r="R3948"/>
      <c r="S3948" s="23"/>
      <c r="T3948"/>
      <c r="U3948"/>
      <c r="V3948"/>
      <c r="W3948"/>
      <c r="X3948"/>
      <c r="Y3948"/>
      <c r="Z3948"/>
      <c r="AA3948"/>
      <c r="AB3948" s="23"/>
      <c r="AC3948"/>
      <c r="AD3948"/>
      <c r="AE3948"/>
      <c r="AF3948" s="23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</row>
    <row r="3949" spans="1:61" ht="14.5" x14ac:dyDescent="0.35">
      <c r="A3949"/>
      <c r="B3949"/>
      <c r="C3949"/>
      <c r="D3949"/>
      <c r="E3949"/>
      <c r="F3949"/>
      <c r="G3949"/>
      <c r="H3949"/>
      <c r="I3949" s="23"/>
      <c r="J3949"/>
      <c r="K3949"/>
      <c r="L3949"/>
      <c r="M3949"/>
      <c r="N3949"/>
      <c r="O3949"/>
      <c r="P3949"/>
      <c r="Q3949"/>
      <c r="R3949"/>
      <c r="S3949" s="23"/>
      <c r="T3949"/>
      <c r="U3949"/>
      <c r="V3949"/>
      <c r="W3949"/>
      <c r="X3949"/>
      <c r="Y3949"/>
      <c r="Z3949"/>
      <c r="AA3949"/>
      <c r="AB3949" s="23"/>
      <c r="AC3949"/>
      <c r="AD3949"/>
      <c r="AE3949"/>
      <c r="AF3949" s="23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</row>
    <row r="3950" spans="1:61" ht="14.5" x14ac:dyDescent="0.35">
      <c r="A3950"/>
      <c r="B3950"/>
      <c r="C3950"/>
      <c r="D3950"/>
      <c r="E3950"/>
      <c r="F3950"/>
      <c r="G3950"/>
      <c r="H3950"/>
      <c r="I3950" s="23"/>
      <c r="J3950"/>
      <c r="K3950"/>
      <c r="L3950"/>
      <c r="M3950"/>
      <c r="N3950"/>
      <c r="O3950"/>
      <c r="P3950"/>
      <c r="Q3950"/>
      <c r="R3950"/>
      <c r="S3950" s="23"/>
      <c r="T3950"/>
      <c r="U3950"/>
      <c r="V3950"/>
      <c r="W3950"/>
      <c r="X3950"/>
      <c r="Y3950"/>
      <c r="Z3950"/>
      <c r="AA3950"/>
      <c r="AB3950" s="23"/>
      <c r="AC3950"/>
      <c r="AD3950"/>
      <c r="AE3950"/>
      <c r="AF3950" s="23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</row>
    <row r="3951" spans="1:61" ht="14.5" x14ac:dyDescent="0.35">
      <c r="A3951"/>
      <c r="B3951"/>
      <c r="C3951"/>
      <c r="D3951"/>
      <c r="E3951"/>
      <c r="F3951"/>
      <c r="G3951"/>
      <c r="H3951"/>
      <c r="I3951" s="23"/>
      <c r="J3951"/>
      <c r="K3951"/>
      <c r="L3951"/>
      <c r="M3951"/>
      <c r="N3951"/>
      <c r="O3951"/>
      <c r="P3951"/>
      <c r="Q3951"/>
      <c r="R3951"/>
      <c r="S3951" s="23"/>
      <c r="T3951"/>
      <c r="U3951"/>
      <c r="V3951"/>
      <c r="W3951"/>
      <c r="X3951"/>
      <c r="Y3951"/>
      <c r="Z3951"/>
      <c r="AA3951"/>
      <c r="AB3951" s="23"/>
      <c r="AC3951"/>
      <c r="AD3951"/>
      <c r="AE3951"/>
      <c r="AF3951" s="23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</row>
    <row r="3952" spans="1:61" ht="14.5" x14ac:dyDescent="0.35">
      <c r="A3952"/>
      <c r="B3952"/>
      <c r="C3952"/>
      <c r="D3952"/>
      <c r="E3952"/>
      <c r="F3952"/>
      <c r="G3952"/>
      <c r="H3952"/>
      <c r="I3952" s="23"/>
      <c r="J3952"/>
      <c r="K3952"/>
      <c r="L3952"/>
      <c r="M3952"/>
      <c r="N3952"/>
      <c r="O3952"/>
      <c r="P3952"/>
      <c r="Q3952"/>
      <c r="R3952"/>
      <c r="S3952" s="23"/>
      <c r="T3952"/>
      <c r="U3952"/>
      <c r="V3952"/>
      <c r="W3952"/>
      <c r="X3952"/>
      <c r="Y3952"/>
      <c r="Z3952"/>
      <c r="AA3952"/>
      <c r="AB3952" s="23"/>
      <c r="AC3952"/>
      <c r="AD3952"/>
      <c r="AE3952"/>
      <c r="AF3952" s="23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</row>
    <row r="3953" spans="1:61" ht="14.5" x14ac:dyDescent="0.35">
      <c r="A3953"/>
      <c r="B3953"/>
      <c r="C3953"/>
      <c r="D3953"/>
      <c r="E3953"/>
      <c r="F3953"/>
      <c r="G3953"/>
      <c r="H3953"/>
      <c r="I3953" s="23"/>
      <c r="J3953"/>
      <c r="K3953"/>
      <c r="L3953"/>
      <c r="M3953"/>
      <c r="N3953"/>
      <c r="O3953"/>
      <c r="P3953"/>
      <c r="Q3953"/>
      <c r="R3953"/>
      <c r="S3953" s="23"/>
      <c r="T3953"/>
      <c r="U3953"/>
      <c r="V3953"/>
      <c r="W3953"/>
      <c r="X3953"/>
      <c r="Y3953"/>
      <c r="Z3953"/>
      <c r="AA3953"/>
      <c r="AB3953" s="23"/>
      <c r="AC3953"/>
      <c r="AD3953"/>
      <c r="AE3953"/>
      <c r="AF3953" s="2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</row>
    <row r="3954" spans="1:61" ht="14.5" x14ac:dyDescent="0.35">
      <c r="A3954"/>
      <c r="B3954"/>
      <c r="C3954"/>
      <c r="D3954"/>
      <c r="E3954"/>
      <c r="F3954"/>
      <c r="G3954"/>
      <c r="H3954"/>
      <c r="I3954" s="23"/>
      <c r="J3954"/>
      <c r="K3954"/>
      <c r="L3954"/>
      <c r="M3954"/>
      <c r="N3954"/>
      <c r="O3954"/>
      <c r="P3954"/>
      <c r="Q3954"/>
      <c r="R3954"/>
      <c r="S3954" s="23"/>
      <c r="T3954"/>
      <c r="U3954"/>
      <c r="V3954"/>
      <c r="W3954"/>
      <c r="X3954"/>
      <c r="Y3954"/>
      <c r="Z3954"/>
      <c r="AA3954"/>
      <c r="AB3954" s="23"/>
      <c r="AC3954"/>
      <c r="AD3954"/>
      <c r="AE3954"/>
      <c r="AF3954" s="23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</row>
    <row r="3955" spans="1:61" ht="14.5" x14ac:dyDescent="0.35">
      <c r="A3955"/>
      <c r="B3955"/>
      <c r="C3955"/>
      <c r="D3955"/>
      <c r="E3955"/>
      <c r="F3955"/>
      <c r="G3955"/>
      <c r="H3955"/>
      <c r="I3955" s="23"/>
      <c r="J3955"/>
      <c r="K3955"/>
      <c r="L3955"/>
      <c r="M3955"/>
      <c r="N3955"/>
      <c r="O3955"/>
      <c r="P3955"/>
      <c r="Q3955"/>
      <c r="R3955"/>
      <c r="S3955" s="23"/>
      <c r="T3955"/>
      <c r="U3955"/>
      <c r="V3955"/>
      <c r="W3955"/>
      <c r="X3955"/>
      <c r="Y3955"/>
      <c r="Z3955"/>
      <c r="AA3955"/>
      <c r="AB3955" s="23"/>
      <c r="AC3955"/>
      <c r="AD3955"/>
      <c r="AE3955"/>
      <c r="AF3955" s="23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</row>
    <row r="3956" spans="1:61" ht="14.5" x14ac:dyDescent="0.35">
      <c r="A3956"/>
      <c r="B3956"/>
      <c r="C3956"/>
      <c r="D3956"/>
      <c r="E3956"/>
      <c r="F3956"/>
      <c r="G3956"/>
      <c r="H3956"/>
      <c r="I3956" s="23"/>
      <c r="J3956"/>
      <c r="K3956"/>
      <c r="L3956"/>
      <c r="M3956"/>
      <c r="N3956"/>
      <c r="O3956"/>
      <c r="P3956"/>
      <c r="Q3956"/>
      <c r="R3956"/>
      <c r="S3956" s="23"/>
      <c r="T3956"/>
      <c r="U3956"/>
      <c r="V3956"/>
      <c r="W3956"/>
      <c r="X3956"/>
      <c r="Y3956"/>
      <c r="Z3956"/>
      <c r="AA3956"/>
      <c r="AB3956" s="23"/>
      <c r="AC3956"/>
      <c r="AD3956"/>
      <c r="AE3956"/>
      <c r="AF3956" s="23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</row>
    <row r="3957" spans="1:61" ht="14.5" x14ac:dyDescent="0.35">
      <c r="A3957"/>
      <c r="B3957"/>
      <c r="C3957"/>
      <c r="D3957"/>
      <c r="E3957"/>
      <c r="F3957"/>
      <c r="G3957"/>
      <c r="H3957"/>
      <c r="I3957" s="23"/>
      <c r="J3957"/>
      <c r="K3957"/>
      <c r="L3957"/>
      <c r="M3957"/>
      <c r="N3957"/>
      <c r="O3957"/>
      <c r="P3957"/>
      <c r="Q3957"/>
      <c r="R3957"/>
      <c r="S3957" s="23"/>
      <c r="T3957"/>
      <c r="U3957"/>
      <c r="V3957"/>
      <c r="W3957"/>
      <c r="X3957"/>
      <c r="Y3957"/>
      <c r="Z3957"/>
      <c r="AA3957"/>
      <c r="AB3957" s="23"/>
      <c r="AC3957"/>
      <c r="AD3957"/>
      <c r="AE3957"/>
      <c r="AF3957" s="23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</row>
    <row r="3958" spans="1:61" ht="14.5" x14ac:dyDescent="0.35">
      <c r="A3958"/>
      <c r="B3958"/>
      <c r="C3958"/>
      <c r="D3958"/>
      <c r="E3958"/>
      <c r="F3958"/>
      <c r="G3958"/>
      <c r="H3958"/>
      <c r="I3958" s="23"/>
      <c r="J3958"/>
      <c r="K3958"/>
      <c r="L3958"/>
      <c r="M3958"/>
      <c r="N3958"/>
      <c r="O3958"/>
      <c r="P3958"/>
      <c r="Q3958"/>
      <c r="R3958"/>
      <c r="S3958" s="23"/>
      <c r="T3958"/>
      <c r="U3958"/>
      <c r="V3958"/>
      <c r="W3958"/>
      <c r="X3958"/>
      <c r="Y3958"/>
      <c r="Z3958"/>
      <c r="AA3958"/>
      <c r="AB3958" s="23"/>
      <c r="AC3958"/>
      <c r="AD3958"/>
      <c r="AE3958"/>
      <c r="AF3958" s="23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</row>
    <row r="3959" spans="1:61" ht="14.5" x14ac:dyDescent="0.35">
      <c r="A3959"/>
      <c r="B3959"/>
      <c r="C3959"/>
      <c r="D3959"/>
      <c r="E3959"/>
      <c r="F3959"/>
      <c r="G3959"/>
      <c r="H3959"/>
      <c r="I3959" s="23"/>
      <c r="J3959"/>
      <c r="K3959"/>
      <c r="L3959"/>
      <c r="M3959"/>
      <c r="N3959"/>
      <c r="O3959"/>
      <c r="P3959"/>
      <c r="Q3959"/>
      <c r="R3959"/>
      <c r="S3959" s="23"/>
      <c r="T3959"/>
      <c r="U3959"/>
      <c r="V3959"/>
      <c r="W3959"/>
      <c r="X3959"/>
      <c r="Y3959"/>
      <c r="Z3959"/>
      <c r="AA3959"/>
      <c r="AB3959" s="23"/>
      <c r="AC3959"/>
      <c r="AD3959"/>
      <c r="AE3959"/>
      <c r="AF3959" s="23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</row>
    <row r="3960" spans="1:61" ht="14.5" x14ac:dyDescent="0.35">
      <c r="A3960"/>
      <c r="B3960"/>
      <c r="C3960"/>
      <c r="D3960"/>
      <c r="E3960"/>
      <c r="F3960"/>
      <c r="G3960"/>
      <c r="H3960"/>
      <c r="I3960" s="23"/>
      <c r="J3960"/>
      <c r="K3960"/>
      <c r="L3960"/>
      <c r="M3960"/>
      <c r="N3960"/>
      <c r="O3960"/>
      <c r="P3960"/>
      <c r="Q3960"/>
      <c r="R3960"/>
      <c r="S3960" s="23"/>
      <c r="T3960"/>
      <c r="U3960"/>
      <c r="V3960"/>
      <c r="W3960"/>
      <c r="X3960"/>
      <c r="Y3960"/>
      <c r="Z3960"/>
      <c r="AA3960"/>
      <c r="AB3960" s="23"/>
      <c r="AC3960"/>
      <c r="AD3960"/>
      <c r="AE3960"/>
      <c r="AF3960" s="23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</row>
    <row r="3961" spans="1:61" ht="14.5" x14ac:dyDescent="0.35">
      <c r="A3961"/>
      <c r="B3961"/>
      <c r="C3961"/>
      <c r="D3961"/>
      <c r="E3961"/>
      <c r="F3961"/>
      <c r="G3961"/>
      <c r="H3961"/>
      <c r="I3961" s="23"/>
      <c r="J3961"/>
      <c r="K3961"/>
      <c r="L3961"/>
      <c r="M3961"/>
      <c r="N3961"/>
      <c r="O3961"/>
      <c r="P3961"/>
      <c r="Q3961"/>
      <c r="R3961"/>
      <c r="S3961" s="23"/>
      <c r="T3961"/>
      <c r="U3961"/>
      <c r="V3961"/>
      <c r="W3961"/>
      <c r="X3961"/>
      <c r="Y3961"/>
      <c r="Z3961"/>
      <c r="AA3961"/>
      <c r="AB3961" s="23"/>
      <c r="AC3961"/>
      <c r="AD3961"/>
      <c r="AE3961"/>
      <c r="AF3961" s="23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</row>
    <row r="3962" spans="1:61" ht="14.5" x14ac:dyDescent="0.35">
      <c r="A3962"/>
      <c r="B3962"/>
      <c r="C3962"/>
      <c r="D3962"/>
      <c r="E3962"/>
      <c r="F3962"/>
      <c r="G3962"/>
      <c r="H3962"/>
      <c r="I3962" s="23"/>
      <c r="J3962"/>
      <c r="K3962"/>
      <c r="L3962"/>
      <c r="M3962"/>
      <c r="N3962"/>
      <c r="O3962"/>
      <c r="P3962"/>
      <c r="Q3962"/>
      <c r="R3962"/>
      <c r="S3962" s="23"/>
      <c r="T3962"/>
      <c r="U3962"/>
      <c r="V3962"/>
      <c r="W3962"/>
      <c r="X3962"/>
      <c r="Y3962"/>
      <c r="Z3962"/>
      <c r="AA3962"/>
      <c r="AB3962" s="23"/>
      <c r="AC3962"/>
      <c r="AD3962"/>
      <c r="AE3962"/>
      <c r="AF3962" s="23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</row>
    <row r="3963" spans="1:61" ht="14.5" x14ac:dyDescent="0.35">
      <c r="A3963"/>
      <c r="B3963"/>
      <c r="C3963"/>
      <c r="D3963"/>
      <c r="E3963"/>
      <c r="F3963"/>
      <c r="G3963"/>
      <c r="H3963"/>
      <c r="I3963" s="23"/>
      <c r="J3963"/>
      <c r="K3963"/>
      <c r="L3963"/>
      <c r="M3963"/>
      <c r="N3963"/>
      <c r="O3963"/>
      <c r="P3963"/>
      <c r="Q3963"/>
      <c r="R3963"/>
      <c r="S3963" s="23"/>
      <c r="T3963"/>
      <c r="U3963"/>
      <c r="V3963"/>
      <c r="W3963"/>
      <c r="X3963"/>
      <c r="Y3963"/>
      <c r="Z3963"/>
      <c r="AA3963"/>
      <c r="AB3963" s="23"/>
      <c r="AC3963"/>
      <c r="AD3963"/>
      <c r="AE3963"/>
      <c r="AF3963" s="2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</row>
    <row r="3964" spans="1:61" ht="14.5" x14ac:dyDescent="0.35">
      <c r="A3964"/>
      <c r="B3964"/>
      <c r="C3964"/>
      <c r="D3964"/>
      <c r="E3964"/>
      <c r="F3964"/>
      <c r="G3964"/>
      <c r="H3964"/>
      <c r="I3964" s="23"/>
      <c r="J3964"/>
      <c r="K3964"/>
      <c r="L3964"/>
      <c r="M3964"/>
      <c r="N3964"/>
      <c r="O3964"/>
      <c r="P3964"/>
      <c r="Q3964"/>
      <c r="R3964"/>
      <c r="S3964" s="23"/>
      <c r="T3964"/>
      <c r="U3964"/>
      <c r="V3964"/>
      <c r="W3964"/>
      <c r="X3964"/>
      <c r="Y3964"/>
      <c r="Z3964"/>
      <c r="AA3964"/>
      <c r="AB3964" s="23"/>
      <c r="AC3964"/>
      <c r="AD3964"/>
      <c r="AE3964"/>
      <c r="AF3964" s="23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</row>
    <row r="3965" spans="1:61" ht="14.5" x14ac:dyDescent="0.35">
      <c r="A3965"/>
      <c r="B3965"/>
      <c r="C3965"/>
      <c r="D3965"/>
      <c r="E3965"/>
      <c r="F3965"/>
      <c r="G3965"/>
      <c r="H3965"/>
      <c r="I3965" s="23"/>
      <c r="J3965"/>
      <c r="K3965"/>
      <c r="L3965"/>
      <c r="M3965"/>
      <c r="N3965"/>
      <c r="O3965"/>
      <c r="P3965"/>
      <c r="Q3965"/>
      <c r="R3965"/>
      <c r="S3965" s="23"/>
      <c r="T3965"/>
      <c r="U3965"/>
      <c r="V3965"/>
      <c r="W3965"/>
      <c r="X3965"/>
      <c r="Y3965"/>
      <c r="Z3965"/>
      <c r="AA3965"/>
      <c r="AB3965" s="23"/>
      <c r="AC3965"/>
      <c r="AD3965"/>
      <c r="AE3965"/>
      <c r="AF3965" s="23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</row>
    <row r="3966" spans="1:61" ht="14.5" x14ac:dyDescent="0.35">
      <c r="A3966"/>
      <c r="B3966"/>
      <c r="C3966"/>
      <c r="D3966"/>
      <c r="E3966"/>
      <c r="F3966"/>
      <c r="G3966"/>
      <c r="H3966"/>
      <c r="I3966" s="23"/>
      <c r="J3966"/>
      <c r="K3966"/>
      <c r="L3966"/>
      <c r="M3966"/>
      <c r="N3966"/>
      <c r="O3966"/>
      <c r="P3966"/>
      <c r="Q3966"/>
      <c r="R3966"/>
      <c r="S3966" s="23"/>
      <c r="T3966"/>
      <c r="U3966"/>
      <c r="V3966"/>
      <c r="W3966"/>
      <c r="X3966"/>
      <c r="Y3966"/>
      <c r="Z3966"/>
      <c r="AA3966"/>
      <c r="AB3966" s="23"/>
      <c r="AC3966"/>
      <c r="AD3966"/>
      <c r="AE3966"/>
      <c r="AF3966" s="23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</row>
    <row r="3967" spans="1:61" ht="14.5" x14ac:dyDescent="0.35">
      <c r="A3967"/>
      <c r="B3967"/>
      <c r="C3967"/>
      <c r="D3967"/>
      <c r="E3967"/>
      <c r="F3967"/>
      <c r="G3967"/>
      <c r="H3967"/>
      <c r="I3967" s="23"/>
      <c r="J3967"/>
      <c r="K3967"/>
      <c r="L3967"/>
      <c r="M3967"/>
      <c r="N3967"/>
      <c r="O3967"/>
      <c r="P3967"/>
      <c r="Q3967"/>
      <c r="R3967"/>
      <c r="S3967" s="23"/>
      <c r="T3967"/>
      <c r="U3967"/>
      <c r="V3967"/>
      <c r="W3967"/>
      <c r="X3967"/>
      <c r="Y3967"/>
      <c r="Z3967"/>
      <c r="AA3967"/>
      <c r="AB3967" s="23"/>
      <c r="AC3967"/>
      <c r="AD3967"/>
      <c r="AE3967"/>
      <c r="AF3967" s="23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</row>
    <row r="3968" spans="1:61" ht="14.5" x14ac:dyDescent="0.35">
      <c r="A3968"/>
      <c r="B3968"/>
      <c r="C3968"/>
      <c r="D3968"/>
      <c r="E3968"/>
      <c r="F3968"/>
      <c r="G3968"/>
      <c r="H3968"/>
      <c r="I3968" s="23"/>
      <c r="J3968"/>
      <c r="K3968"/>
      <c r="L3968"/>
      <c r="M3968"/>
      <c r="N3968"/>
      <c r="O3968"/>
      <c r="P3968"/>
      <c r="Q3968"/>
      <c r="R3968"/>
      <c r="S3968" s="23"/>
      <c r="T3968"/>
      <c r="U3968"/>
      <c r="V3968"/>
      <c r="W3968"/>
      <c r="X3968"/>
      <c r="Y3968"/>
      <c r="Z3968"/>
      <c r="AA3968"/>
      <c r="AB3968" s="23"/>
      <c r="AC3968"/>
      <c r="AD3968"/>
      <c r="AE3968"/>
      <c r="AF3968" s="23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</row>
    <row r="3969" spans="1:61" ht="14.5" x14ac:dyDescent="0.35">
      <c r="A3969"/>
      <c r="B3969"/>
      <c r="C3969"/>
      <c r="D3969"/>
      <c r="E3969"/>
      <c r="F3969"/>
      <c r="G3969"/>
      <c r="H3969"/>
      <c r="I3969" s="23"/>
      <c r="J3969"/>
      <c r="K3969"/>
      <c r="L3969"/>
      <c r="M3969"/>
      <c r="N3969"/>
      <c r="O3969"/>
      <c r="P3969"/>
      <c r="Q3969"/>
      <c r="R3969"/>
      <c r="S3969" s="23"/>
      <c r="T3969"/>
      <c r="U3969"/>
      <c r="V3969"/>
      <c r="W3969"/>
      <c r="X3969"/>
      <c r="Y3969"/>
      <c r="Z3969"/>
      <c r="AA3969"/>
      <c r="AB3969" s="23"/>
      <c r="AC3969"/>
      <c r="AD3969"/>
      <c r="AE3969"/>
      <c r="AF3969" s="23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</row>
    <row r="3970" spans="1:61" ht="14.5" x14ac:dyDescent="0.35">
      <c r="A3970"/>
      <c r="B3970"/>
      <c r="C3970"/>
      <c r="D3970"/>
      <c r="E3970"/>
      <c r="F3970"/>
      <c r="G3970"/>
      <c r="H3970"/>
      <c r="I3970" s="23"/>
      <c r="J3970"/>
      <c r="K3970"/>
      <c r="L3970"/>
      <c r="M3970"/>
      <c r="N3970"/>
      <c r="O3970"/>
      <c r="P3970"/>
      <c r="Q3970"/>
      <c r="R3970"/>
      <c r="S3970" s="23"/>
      <c r="T3970"/>
      <c r="U3970"/>
      <c r="V3970"/>
      <c r="W3970"/>
      <c r="X3970"/>
      <c r="Y3970"/>
      <c r="Z3970"/>
      <c r="AA3970"/>
      <c r="AB3970" s="23"/>
      <c r="AC3970"/>
      <c r="AD3970"/>
      <c r="AE3970"/>
      <c r="AF3970" s="23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</row>
    <row r="3971" spans="1:61" ht="14.5" x14ac:dyDescent="0.35">
      <c r="A3971"/>
      <c r="B3971"/>
      <c r="C3971"/>
      <c r="D3971"/>
      <c r="E3971"/>
      <c r="F3971"/>
      <c r="G3971"/>
      <c r="H3971"/>
      <c r="I3971" s="23"/>
      <c r="J3971"/>
      <c r="K3971"/>
      <c r="L3971"/>
      <c r="M3971"/>
      <c r="N3971"/>
      <c r="O3971"/>
      <c r="P3971"/>
      <c r="Q3971"/>
      <c r="R3971"/>
      <c r="S3971" s="23"/>
      <c r="T3971"/>
      <c r="U3971"/>
      <c r="V3971"/>
      <c r="W3971"/>
      <c r="X3971"/>
      <c r="Y3971"/>
      <c r="Z3971"/>
      <c r="AA3971"/>
      <c r="AB3971" s="23"/>
      <c r="AC3971"/>
      <c r="AD3971"/>
      <c r="AE3971"/>
      <c r="AF3971" s="23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</row>
    <row r="3972" spans="1:61" ht="14.5" x14ac:dyDescent="0.35">
      <c r="A3972"/>
      <c r="B3972"/>
      <c r="C3972"/>
      <c r="D3972"/>
      <c r="E3972"/>
      <c r="F3972"/>
      <c r="G3972"/>
      <c r="H3972"/>
      <c r="I3972" s="23"/>
      <c r="J3972"/>
      <c r="K3972"/>
      <c r="L3972"/>
      <c r="M3972"/>
      <c r="N3972"/>
      <c r="O3972"/>
      <c r="P3972"/>
      <c r="Q3972"/>
      <c r="R3972"/>
      <c r="S3972" s="23"/>
      <c r="T3972"/>
      <c r="U3972"/>
      <c r="V3972"/>
      <c r="W3972"/>
      <c r="X3972"/>
      <c r="Y3972"/>
      <c r="Z3972"/>
      <c r="AA3972"/>
      <c r="AB3972" s="23"/>
      <c r="AC3972"/>
      <c r="AD3972"/>
      <c r="AE3972"/>
      <c r="AF3972" s="23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</row>
    <row r="3973" spans="1:61" ht="14.5" x14ac:dyDescent="0.35">
      <c r="A3973"/>
      <c r="B3973"/>
      <c r="C3973"/>
      <c r="D3973"/>
      <c r="E3973"/>
      <c r="F3973"/>
      <c r="G3973"/>
      <c r="H3973"/>
      <c r="I3973" s="23"/>
      <c r="J3973"/>
      <c r="K3973"/>
      <c r="L3973"/>
      <c r="M3973"/>
      <c r="N3973"/>
      <c r="O3973"/>
      <c r="P3973"/>
      <c r="Q3973"/>
      <c r="R3973"/>
      <c r="S3973" s="23"/>
      <c r="T3973"/>
      <c r="U3973"/>
      <c r="V3973"/>
      <c r="W3973"/>
      <c r="X3973"/>
      <c r="Y3973"/>
      <c r="Z3973"/>
      <c r="AA3973"/>
      <c r="AB3973" s="23"/>
      <c r="AC3973"/>
      <c r="AD3973"/>
      <c r="AE3973"/>
      <c r="AF3973" s="2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</row>
    <row r="3974" spans="1:61" ht="14.5" x14ac:dyDescent="0.35">
      <c r="A3974"/>
      <c r="B3974"/>
      <c r="C3974"/>
      <c r="D3974"/>
      <c r="E3974"/>
      <c r="F3974"/>
      <c r="G3974"/>
      <c r="H3974"/>
      <c r="I3974" s="23"/>
      <c r="J3974"/>
      <c r="K3974"/>
      <c r="L3974"/>
      <c r="M3974"/>
      <c r="N3974"/>
      <c r="O3974"/>
      <c r="P3974"/>
      <c r="Q3974"/>
      <c r="R3974"/>
      <c r="S3974" s="23"/>
      <c r="T3974"/>
      <c r="U3974"/>
      <c r="V3974"/>
      <c r="W3974"/>
      <c r="X3974"/>
      <c r="Y3974"/>
      <c r="Z3974"/>
      <c r="AA3974"/>
      <c r="AB3974" s="23"/>
      <c r="AC3974"/>
      <c r="AD3974"/>
      <c r="AE3974"/>
      <c r="AF3974" s="23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</row>
    <row r="3975" spans="1:61" ht="14.5" x14ac:dyDescent="0.35">
      <c r="A3975"/>
      <c r="B3975"/>
      <c r="C3975"/>
      <c r="D3975"/>
      <c r="E3975"/>
      <c r="F3975"/>
      <c r="G3975"/>
      <c r="H3975"/>
      <c r="I3975" s="23"/>
      <c r="J3975"/>
      <c r="K3975"/>
      <c r="L3975"/>
      <c r="M3975"/>
      <c r="N3975"/>
      <c r="O3975"/>
      <c r="P3975"/>
      <c r="Q3975"/>
      <c r="R3975"/>
      <c r="S3975" s="23"/>
      <c r="T3975"/>
      <c r="U3975"/>
      <c r="V3975"/>
      <c r="W3975"/>
      <c r="X3975"/>
      <c r="Y3975"/>
      <c r="Z3975"/>
      <c r="AA3975"/>
      <c r="AB3975" s="23"/>
      <c r="AC3975"/>
      <c r="AD3975"/>
      <c r="AE3975"/>
      <c r="AF3975" s="23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</row>
    <row r="3976" spans="1:61" ht="14.5" x14ac:dyDescent="0.35">
      <c r="A3976"/>
      <c r="B3976"/>
      <c r="C3976"/>
      <c r="D3976"/>
      <c r="E3976"/>
      <c r="F3976"/>
      <c r="G3976"/>
      <c r="H3976"/>
      <c r="I3976" s="23"/>
      <c r="J3976"/>
      <c r="K3976"/>
      <c r="L3976"/>
      <c r="M3976"/>
      <c r="N3976"/>
      <c r="O3976"/>
      <c r="P3976"/>
      <c r="Q3976"/>
      <c r="R3976"/>
      <c r="S3976" s="23"/>
      <c r="T3976"/>
      <c r="U3976"/>
      <c r="V3976"/>
      <c r="W3976"/>
      <c r="X3976"/>
      <c r="Y3976"/>
      <c r="Z3976"/>
      <c r="AA3976"/>
      <c r="AB3976" s="23"/>
      <c r="AC3976"/>
      <c r="AD3976"/>
      <c r="AE3976"/>
      <c r="AF3976" s="23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</row>
    <row r="3977" spans="1:61" ht="14.5" x14ac:dyDescent="0.35">
      <c r="A3977"/>
      <c r="B3977"/>
      <c r="C3977"/>
      <c r="D3977"/>
      <c r="E3977"/>
      <c r="F3977"/>
      <c r="G3977"/>
      <c r="H3977"/>
      <c r="I3977" s="23"/>
      <c r="J3977"/>
      <c r="K3977"/>
      <c r="L3977"/>
      <c r="M3977"/>
      <c r="N3977"/>
      <c r="O3977"/>
      <c r="P3977"/>
      <c r="Q3977"/>
      <c r="R3977"/>
      <c r="S3977" s="23"/>
      <c r="T3977"/>
      <c r="U3977"/>
      <c r="V3977"/>
      <c r="W3977"/>
      <c r="X3977"/>
      <c r="Y3977"/>
      <c r="Z3977"/>
      <c r="AA3977"/>
      <c r="AB3977" s="23"/>
      <c r="AC3977"/>
      <c r="AD3977"/>
      <c r="AE3977"/>
      <c r="AF3977" s="23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</row>
    <row r="3978" spans="1:61" ht="14.5" x14ac:dyDescent="0.35">
      <c r="A3978"/>
      <c r="B3978"/>
      <c r="C3978"/>
      <c r="D3978"/>
      <c r="E3978"/>
      <c r="F3978"/>
      <c r="G3978"/>
      <c r="H3978"/>
      <c r="I3978" s="23"/>
      <c r="J3978"/>
      <c r="K3978"/>
      <c r="L3978"/>
      <c r="M3978"/>
      <c r="N3978"/>
      <c r="O3978"/>
      <c r="P3978"/>
      <c r="Q3978"/>
      <c r="R3978"/>
      <c r="S3978" s="23"/>
      <c r="T3978"/>
      <c r="U3978"/>
      <c r="V3978"/>
      <c r="W3978"/>
      <c r="X3978"/>
      <c r="Y3978"/>
      <c r="Z3978"/>
      <c r="AA3978"/>
      <c r="AB3978" s="23"/>
      <c r="AC3978"/>
      <c r="AD3978"/>
      <c r="AE3978"/>
      <c r="AF3978" s="23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</row>
    <row r="3979" spans="1:61" ht="14.5" x14ac:dyDescent="0.35">
      <c r="A3979"/>
      <c r="B3979"/>
      <c r="C3979"/>
      <c r="D3979"/>
      <c r="E3979"/>
      <c r="F3979"/>
      <c r="G3979"/>
      <c r="H3979"/>
      <c r="I3979" s="23"/>
      <c r="J3979"/>
      <c r="K3979"/>
      <c r="L3979"/>
      <c r="M3979"/>
      <c r="N3979"/>
      <c r="O3979"/>
      <c r="P3979"/>
      <c r="Q3979"/>
      <c r="R3979"/>
      <c r="S3979" s="23"/>
      <c r="T3979"/>
      <c r="U3979"/>
      <c r="V3979"/>
      <c r="W3979"/>
      <c r="X3979"/>
      <c r="Y3979"/>
      <c r="Z3979"/>
      <c r="AA3979"/>
      <c r="AB3979" s="23"/>
      <c r="AC3979"/>
      <c r="AD3979"/>
      <c r="AE3979"/>
      <c r="AF3979" s="23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</row>
    <row r="3980" spans="1:61" ht="14.5" x14ac:dyDescent="0.35">
      <c r="A3980"/>
      <c r="B3980"/>
      <c r="C3980"/>
      <c r="D3980"/>
      <c r="E3980"/>
      <c r="F3980"/>
      <c r="G3980"/>
      <c r="H3980"/>
      <c r="I3980" s="23"/>
      <c r="J3980"/>
      <c r="K3980"/>
      <c r="L3980"/>
      <c r="M3980"/>
      <c r="N3980"/>
      <c r="O3980"/>
      <c r="P3980"/>
      <c r="Q3980"/>
      <c r="R3980"/>
      <c r="S3980" s="23"/>
      <c r="T3980"/>
      <c r="U3980"/>
      <c r="V3980"/>
      <c r="W3980"/>
      <c r="X3980"/>
      <c r="Y3980"/>
      <c r="Z3980"/>
      <c r="AA3980"/>
      <c r="AB3980" s="23"/>
      <c r="AC3980"/>
      <c r="AD3980"/>
      <c r="AE3980"/>
      <c r="AF3980" s="23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</row>
    <row r="3981" spans="1:61" ht="14.5" x14ac:dyDescent="0.35">
      <c r="A3981"/>
      <c r="B3981"/>
      <c r="C3981"/>
      <c r="D3981"/>
      <c r="E3981"/>
      <c r="F3981"/>
      <c r="G3981"/>
      <c r="H3981"/>
      <c r="I3981" s="23"/>
      <c r="J3981"/>
      <c r="K3981"/>
      <c r="L3981"/>
      <c r="M3981"/>
      <c r="N3981"/>
      <c r="O3981"/>
      <c r="P3981"/>
      <c r="Q3981"/>
      <c r="R3981"/>
      <c r="S3981" s="23"/>
      <c r="T3981"/>
      <c r="U3981"/>
      <c r="V3981"/>
      <c r="W3981"/>
      <c r="X3981"/>
      <c r="Y3981"/>
      <c r="Z3981"/>
      <c r="AA3981"/>
      <c r="AB3981" s="23"/>
      <c r="AC3981"/>
      <c r="AD3981"/>
      <c r="AE3981"/>
      <c r="AF3981" s="23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</row>
    <row r="3982" spans="1:61" ht="14.5" x14ac:dyDescent="0.35">
      <c r="A3982"/>
      <c r="B3982"/>
      <c r="C3982"/>
      <c r="D3982"/>
      <c r="E3982"/>
      <c r="F3982"/>
      <c r="G3982"/>
      <c r="H3982"/>
      <c r="I3982" s="23"/>
      <c r="J3982"/>
      <c r="K3982"/>
      <c r="L3982"/>
      <c r="M3982"/>
      <c r="N3982"/>
      <c r="O3982"/>
      <c r="P3982"/>
      <c r="Q3982"/>
      <c r="R3982"/>
      <c r="S3982" s="23"/>
      <c r="T3982"/>
      <c r="U3982"/>
      <c r="V3982"/>
      <c r="W3982"/>
      <c r="X3982"/>
      <c r="Y3982"/>
      <c r="Z3982"/>
      <c r="AA3982"/>
      <c r="AB3982" s="23"/>
      <c r="AC3982"/>
      <c r="AD3982"/>
      <c r="AE3982"/>
      <c r="AF3982" s="23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</row>
    <row r="3983" spans="1:61" ht="14.5" x14ac:dyDescent="0.35">
      <c r="A3983"/>
      <c r="B3983"/>
      <c r="C3983"/>
      <c r="D3983"/>
      <c r="E3983"/>
      <c r="F3983"/>
      <c r="G3983"/>
      <c r="H3983"/>
      <c r="I3983" s="23"/>
      <c r="J3983"/>
      <c r="K3983"/>
      <c r="L3983"/>
      <c r="M3983"/>
      <c r="N3983"/>
      <c r="O3983"/>
      <c r="P3983"/>
      <c r="Q3983"/>
      <c r="R3983"/>
      <c r="S3983" s="23"/>
      <c r="T3983"/>
      <c r="U3983"/>
      <c r="V3983"/>
      <c r="W3983"/>
      <c r="X3983"/>
      <c r="Y3983"/>
      <c r="Z3983"/>
      <c r="AA3983"/>
      <c r="AB3983" s="23"/>
      <c r="AC3983"/>
      <c r="AD3983"/>
      <c r="AE3983"/>
      <c r="AF3983" s="2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</row>
    <row r="3984" spans="1:61" ht="14.5" x14ac:dyDescent="0.35">
      <c r="A3984"/>
      <c r="B3984"/>
      <c r="C3984"/>
      <c r="D3984"/>
      <c r="E3984"/>
      <c r="F3984"/>
      <c r="G3984"/>
      <c r="H3984"/>
      <c r="I3984" s="23"/>
      <c r="J3984"/>
      <c r="K3984"/>
      <c r="L3984"/>
      <c r="M3984"/>
      <c r="N3984"/>
      <c r="O3984"/>
      <c r="P3984"/>
      <c r="Q3984"/>
      <c r="R3984"/>
      <c r="S3984" s="23"/>
      <c r="T3984"/>
      <c r="U3984"/>
      <c r="V3984"/>
      <c r="W3984"/>
      <c r="X3984"/>
      <c r="Y3984"/>
      <c r="Z3984"/>
      <c r="AA3984"/>
      <c r="AB3984" s="23"/>
      <c r="AC3984"/>
      <c r="AD3984"/>
      <c r="AE3984"/>
      <c r="AF3984" s="23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</row>
    <row r="3985" spans="1:61" ht="14.5" x14ac:dyDescent="0.35">
      <c r="A3985"/>
      <c r="B3985"/>
      <c r="C3985"/>
      <c r="D3985"/>
      <c r="E3985"/>
      <c r="F3985"/>
      <c r="G3985"/>
      <c r="H3985"/>
      <c r="I3985" s="23"/>
      <c r="J3985"/>
      <c r="K3985"/>
      <c r="L3985"/>
      <c r="M3985"/>
      <c r="N3985"/>
      <c r="O3985"/>
      <c r="P3985"/>
      <c r="Q3985"/>
      <c r="R3985"/>
      <c r="S3985" s="23"/>
      <c r="T3985"/>
      <c r="U3985"/>
      <c r="V3985"/>
      <c r="W3985"/>
      <c r="X3985"/>
      <c r="Y3985"/>
      <c r="Z3985"/>
      <c r="AA3985"/>
      <c r="AB3985" s="23"/>
      <c r="AC3985"/>
      <c r="AD3985"/>
      <c r="AE3985"/>
      <c r="AF3985" s="23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</row>
    <row r="3986" spans="1:61" ht="14.5" x14ac:dyDescent="0.35">
      <c r="A3986"/>
      <c r="B3986"/>
      <c r="C3986"/>
      <c r="D3986"/>
      <c r="E3986"/>
      <c r="F3986"/>
      <c r="G3986"/>
      <c r="H3986"/>
      <c r="I3986" s="23"/>
      <c r="J3986"/>
      <c r="K3986"/>
      <c r="L3986"/>
      <c r="M3986"/>
      <c r="N3986"/>
      <c r="O3986"/>
      <c r="P3986"/>
      <c r="Q3986"/>
      <c r="R3986"/>
      <c r="S3986" s="23"/>
      <c r="T3986"/>
      <c r="U3986"/>
      <c r="V3986"/>
      <c r="W3986"/>
      <c r="X3986"/>
      <c r="Y3986"/>
      <c r="Z3986"/>
      <c r="AA3986"/>
      <c r="AB3986" s="23"/>
      <c r="AC3986"/>
      <c r="AD3986"/>
      <c r="AE3986"/>
      <c r="AF3986" s="23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</row>
    <row r="3987" spans="1:61" ht="14.5" x14ac:dyDescent="0.35">
      <c r="A3987"/>
      <c r="B3987"/>
      <c r="C3987"/>
      <c r="D3987"/>
      <c r="E3987"/>
      <c r="F3987"/>
      <c r="G3987"/>
      <c r="H3987"/>
      <c r="I3987" s="23"/>
      <c r="J3987"/>
      <c r="K3987"/>
      <c r="L3987"/>
      <c r="M3987"/>
      <c r="N3987"/>
      <c r="O3987"/>
      <c r="P3987"/>
      <c r="Q3987"/>
      <c r="R3987"/>
      <c r="S3987" s="23"/>
      <c r="T3987"/>
      <c r="U3987"/>
      <c r="V3987"/>
      <c r="W3987"/>
      <c r="X3987"/>
      <c r="Y3987"/>
      <c r="Z3987"/>
      <c r="AA3987"/>
      <c r="AB3987" s="23"/>
      <c r="AC3987"/>
      <c r="AD3987"/>
      <c r="AE3987"/>
      <c r="AF3987" s="23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</row>
    <row r="3988" spans="1:61" ht="14.5" x14ac:dyDescent="0.35">
      <c r="A3988"/>
      <c r="B3988"/>
      <c r="C3988"/>
      <c r="D3988"/>
      <c r="E3988"/>
      <c r="F3988"/>
      <c r="G3988"/>
      <c r="H3988"/>
      <c r="I3988" s="23"/>
      <c r="J3988"/>
      <c r="K3988"/>
      <c r="L3988"/>
      <c r="M3988"/>
      <c r="N3988"/>
      <c r="O3988"/>
      <c r="P3988"/>
      <c r="Q3988"/>
      <c r="R3988"/>
      <c r="S3988" s="23"/>
      <c r="T3988"/>
      <c r="U3988"/>
      <c r="V3988"/>
      <c r="W3988"/>
      <c r="X3988"/>
      <c r="Y3988"/>
      <c r="Z3988"/>
      <c r="AA3988"/>
      <c r="AB3988" s="23"/>
      <c r="AC3988"/>
      <c r="AD3988"/>
      <c r="AE3988"/>
      <c r="AF3988" s="23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</row>
    <row r="3989" spans="1:61" ht="14.5" x14ac:dyDescent="0.35">
      <c r="A3989"/>
      <c r="B3989"/>
      <c r="C3989"/>
      <c r="D3989"/>
      <c r="E3989"/>
      <c r="F3989"/>
      <c r="G3989"/>
      <c r="H3989"/>
      <c r="I3989" s="23"/>
      <c r="J3989"/>
      <c r="K3989"/>
      <c r="L3989"/>
      <c r="M3989"/>
      <c r="N3989"/>
      <c r="O3989"/>
      <c r="P3989"/>
      <c r="Q3989"/>
      <c r="R3989"/>
      <c r="S3989" s="23"/>
      <c r="T3989"/>
      <c r="U3989"/>
      <c r="V3989"/>
      <c r="W3989"/>
      <c r="X3989"/>
      <c r="Y3989"/>
      <c r="Z3989"/>
      <c r="AA3989"/>
      <c r="AB3989" s="23"/>
      <c r="AC3989"/>
      <c r="AD3989"/>
      <c r="AE3989"/>
      <c r="AF3989" s="23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</row>
    <row r="3990" spans="1:61" ht="14.5" x14ac:dyDescent="0.35">
      <c r="A3990"/>
      <c r="B3990"/>
      <c r="C3990"/>
      <c r="D3990"/>
      <c r="E3990"/>
      <c r="F3990"/>
      <c r="G3990"/>
      <c r="H3990"/>
      <c r="I3990" s="23"/>
      <c r="J3990"/>
      <c r="K3990"/>
      <c r="L3990"/>
      <c r="M3990"/>
      <c r="N3990"/>
      <c r="O3990"/>
      <c r="P3990"/>
      <c r="Q3990"/>
      <c r="R3990"/>
      <c r="S3990" s="23"/>
      <c r="T3990"/>
      <c r="U3990"/>
      <c r="V3990"/>
      <c r="W3990"/>
      <c r="X3990"/>
      <c r="Y3990"/>
      <c r="Z3990"/>
      <c r="AA3990"/>
      <c r="AB3990" s="23"/>
      <c r="AC3990"/>
      <c r="AD3990"/>
      <c r="AE3990"/>
      <c r="AF3990" s="23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</row>
    <row r="3991" spans="1:61" ht="14.5" x14ac:dyDescent="0.35">
      <c r="A3991"/>
      <c r="B3991"/>
      <c r="C3991"/>
      <c r="D3991"/>
      <c r="E3991"/>
      <c r="F3991"/>
      <c r="G3991"/>
      <c r="H3991"/>
      <c r="I3991" s="23"/>
      <c r="J3991"/>
      <c r="K3991"/>
      <c r="L3991"/>
      <c r="M3991"/>
      <c r="N3991"/>
      <c r="O3991"/>
      <c r="P3991"/>
      <c r="Q3991"/>
      <c r="R3991"/>
      <c r="S3991" s="23"/>
      <c r="T3991"/>
      <c r="U3991"/>
      <c r="V3991"/>
      <c r="W3991"/>
      <c r="X3991"/>
      <c r="Y3991"/>
      <c r="Z3991"/>
      <c r="AA3991"/>
      <c r="AB3991" s="23"/>
      <c r="AC3991"/>
      <c r="AD3991"/>
      <c r="AE3991"/>
      <c r="AF3991" s="23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</row>
    <row r="3992" spans="1:61" ht="14.5" x14ac:dyDescent="0.35">
      <c r="A3992"/>
      <c r="B3992"/>
      <c r="C3992"/>
      <c r="D3992"/>
      <c r="E3992"/>
      <c r="F3992"/>
      <c r="G3992"/>
      <c r="H3992"/>
      <c r="I3992" s="23"/>
      <c r="J3992"/>
      <c r="K3992"/>
      <c r="L3992"/>
      <c r="M3992"/>
      <c r="N3992"/>
      <c r="O3992"/>
      <c r="P3992"/>
      <c r="Q3992"/>
      <c r="R3992"/>
      <c r="S3992" s="23"/>
      <c r="T3992"/>
      <c r="U3992"/>
      <c r="V3992"/>
      <c r="W3992"/>
      <c r="X3992"/>
      <c r="Y3992"/>
      <c r="Z3992"/>
      <c r="AA3992"/>
      <c r="AB3992" s="23"/>
      <c r="AC3992"/>
      <c r="AD3992"/>
      <c r="AE3992"/>
      <c r="AF3992" s="23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</row>
    <row r="3993" spans="1:61" ht="14.5" x14ac:dyDescent="0.35">
      <c r="A3993"/>
      <c r="B3993"/>
      <c r="C3993"/>
      <c r="D3993"/>
      <c r="E3993"/>
      <c r="F3993"/>
      <c r="G3993"/>
      <c r="H3993"/>
      <c r="I3993" s="23"/>
      <c r="J3993"/>
      <c r="K3993"/>
      <c r="L3993"/>
      <c r="M3993"/>
      <c r="N3993"/>
      <c r="O3993"/>
      <c r="P3993"/>
      <c r="Q3993"/>
      <c r="R3993"/>
      <c r="S3993" s="23"/>
      <c r="T3993"/>
      <c r="U3993"/>
      <c r="V3993"/>
      <c r="W3993"/>
      <c r="X3993"/>
      <c r="Y3993"/>
      <c r="Z3993"/>
      <c r="AA3993"/>
      <c r="AB3993" s="23"/>
      <c r="AC3993"/>
      <c r="AD3993"/>
      <c r="AE3993"/>
      <c r="AF3993" s="2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</row>
    <row r="3994" spans="1:61" ht="14.5" x14ac:dyDescent="0.35">
      <c r="A3994"/>
      <c r="B3994"/>
      <c r="C3994"/>
      <c r="D3994"/>
      <c r="E3994"/>
      <c r="F3994"/>
      <c r="G3994"/>
      <c r="H3994"/>
      <c r="I3994" s="23"/>
      <c r="J3994"/>
      <c r="K3994"/>
      <c r="L3994"/>
      <c r="M3994"/>
      <c r="N3994"/>
      <c r="O3994"/>
      <c r="P3994"/>
      <c r="Q3994"/>
      <c r="R3994"/>
      <c r="S3994" s="23"/>
      <c r="T3994"/>
      <c r="U3994"/>
      <c r="V3994"/>
      <c r="W3994"/>
      <c r="X3994"/>
      <c r="Y3994"/>
      <c r="Z3994"/>
      <c r="AA3994"/>
      <c r="AB3994" s="23"/>
      <c r="AC3994"/>
      <c r="AD3994"/>
      <c r="AE3994"/>
      <c r="AF3994" s="23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</row>
    <row r="3995" spans="1:61" ht="14.5" x14ac:dyDescent="0.35">
      <c r="A3995"/>
      <c r="B3995"/>
      <c r="C3995"/>
      <c r="D3995"/>
      <c r="E3995"/>
      <c r="F3995"/>
      <c r="G3995"/>
      <c r="H3995"/>
      <c r="I3995" s="23"/>
      <c r="J3995"/>
      <c r="K3995"/>
      <c r="L3995"/>
      <c r="M3995"/>
      <c r="N3995"/>
      <c r="O3995"/>
      <c r="P3995"/>
      <c r="Q3995"/>
      <c r="R3995"/>
      <c r="S3995" s="23"/>
      <c r="T3995"/>
      <c r="U3995"/>
      <c r="V3995"/>
      <c r="W3995"/>
      <c r="X3995"/>
      <c r="Y3995"/>
      <c r="Z3995"/>
      <c r="AA3995"/>
      <c r="AB3995" s="23"/>
      <c r="AC3995"/>
      <c r="AD3995"/>
      <c r="AE3995"/>
      <c r="AF3995" s="23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</row>
    <row r="3996" spans="1:61" ht="14.5" x14ac:dyDescent="0.35">
      <c r="A3996"/>
      <c r="B3996"/>
      <c r="C3996"/>
      <c r="D3996"/>
      <c r="E3996"/>
      <c r="F3996"/>
      <c r="G3996"/>
      <c r="H3996"/>
      <c r="I3996" s="23"/>
      <c r="J3996"/>
      <c r="K3996"/>
      <c r="L3996"/>
      <c r="M3996"/>
      <c r="N3996"/>
      <c r="O3996"/>
      <c r="P3996"/>
      <c r="Q3996"/>
      <c r="R3996"/>
      <c r="S3996" s="23"/>
      <c r="T3996"/>
      <c r="U3996"/>
      <c r="V3996"/>
      <c r="W3996"/>
      <c r="X3996"/>
      <c r="Y3996"/>
      <c r="Z3996"/>
      <c r="AA3996"/>
      <c r="AB3996" s="23"/>
      <c r="AC3996"/>
      <c r="AD3996"/>
      <c r="AE3996"/>
      <c r="AF3996" s="23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</row>
    <row r="3997" spans="1:61" ht="14.5" x14ac:dyDescent="0.35">
      <c r="A3997"/>
      <c r="B3997"/>
      <c r="C3997"/>
      <c r="D3997"/>
      <c r="E3997"/>
      <c r="F3997"/>
      <c r="G3997"/>
      <c r="H3997"/>
      <c r="I3997" s="23"/>
      <c r="J3997"/>
      <c r="K3997"/>
      <c r="L3997"/>
      <c r="M3997"/>
      <c r="N3997"/>
      <c r="O3997"/>
      <c r="P3997"/>
      <c r="Q3997"/>
      <c r="R3997"/>
      <c r="S3997" s="23"/>
      <c r="T3997"/>
      <c r="U3997"/>
      <c r="V3997"/>
      <c r="W3997"/>
      <c r="X3997"/>
      <c r="Y3997"/>
      <c r="Z3997"/>
      <c r="AA3997"/>
      <c r="AB3997" s="23"/>
      <c r="AC3997"/>
      <c r="AD3997"/>
      <c r="AE3997"/>
      <c r="AF3997" s="23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</row>
    <row r="3998" spans="1:61" ht="14.5" x14ac:dyDescent="0.35">
      <c r="A3998"/>
      <c r="B3998"/>
      <c r="C3998"/>
      <c r="D3998"/>
      <c r="E3998"/>
      <c r="F3998"/>
      <c r="G3998"/>
      <c r="H3998"/>
      <c r="I3998" s="23"/>
      <c r="J3998"/>
      <c r="K3998"/>
      <c r="L3998"/>
      <c r="M3998"/>
      <c r="N3998"/>
      <c r="O3998"/>
      <c r="P3998"/>
      <c r="Q3998"/>
      <c r="R3998"/>
      <c r="S3998" s="23"/>
      <c r="T3998"/>
      <c r="U3998"/>
      <c r="V3998"/>
      <c r="W3998"/>
      <c r="X3998"/>
      <c r="Y3998"/>
      <c r="Z3998"/>
      <c r="AA3998"/>
      <c r="AB3998" s="23"/>
      <c r="AC3998"/>
      <c r="AD3998"/>
      <c r="AE3998"/>
      <c r="AF3998" s="23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</row>
    <row r="3999" spans="1:61" ht="14.5" x14ac:dyDescent="0.35">
      <c r="A3999"/>
      <c r="B3999"/>
      <c r="C3999"/>
      <c r="D3999"/>
      <c r="E3999"/>
      <c r="F3999"/>
      <c r="G3999"/>
      <c r="H3999"/>
      <c r="I3999" s="23"/>
      <c r="J3999"/>
      <c r="K3999"/>
      <c r="L3999"/>
      <c r="M3999"/>
      <c r="N3999"/>
      <c r="O3999"/>
      <c r="P3999"/>
      <c r="Q3999"/>
      <c r="R3999"/>
      <c r="S3999" s="23"/>
      <c r="T3999"/>
      <c r="U3999"/>
      <c r="V3999"/>
      <c r="W3999"/>
      <c r="X3999"/>
      <c r="Y3999"/>
      <c r="Z3999"/>
      <c r="AA3999"/>
      <c r="AB3999" s="23"/>
      <c r="AC3999"/>
      <c r="AD3999"/>
      <c r="AE3999"/>
      <c r="AF3999" s="23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</row>
    <row r="4000" spans="1:61" ht="14.5" x14ac:dyDescent="0.35">
      <c r="A4000"/>
      <c r="B4000"/>
      <c r="C4000"/>
      <c r="D4000"/>
      <c r="E4000"/>
      <c r="F4000"/>
      <c r="G4000"/>
      <c r="H4000"/>
      <c r="I4000" s="23"/>
      <c r="J4000"/>
      <c r="K4000"/>
      <c r="L4000"/>
      <c r="M4000"/>
      <c r="N4000"/>
      <c r="O4000"/>
      <c r="P4000"/>
      <c r="Q4000"/>
      <c r="R4000"/>
      <c r="S4000" s="23"/>
      <c r="T4000"/>
      <c r="U4000"/>
      <c r="V4000"/>
      <c r="W4000"/>
      <c r="X4000"/>
      <c r="Y4000"/>
      <c r="Z4000"/>
      <c r="AA4000"/>
      <c r="AB4000" s="23"/>
      <c r="AC4000"/>
      <c r="AD4000"/>
      <c r="AE4000"/>
      <c r="AF4000" s="23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</row>
    <row r="4001" spans="1:61" ht="14.5" x14ac:dyDescent="0.35">
      <c r="A4001"/>
      <c r="B4001"/>
      <c r="C4001"/>
      <c r="D4001"/>
      <c r="E4001"/>
      <c r="F4001"/>
      <c r="G4001"/>
      <c r="H4001"/>
      <c r="I4001" s="23"/>
      <c r="J4001"/>
      <c r="K4001"/>
      <c r="L4001"/>
      <c r="M4001"/>
      <c r="N4001"/>
      <c r="O4001"/>
      <c r="P4001"/>
      <c r="Q4001"/>
      <c r="R4001"/>
      <c r="S4001" s="23"/>
      <c r="T4001"/>
      <c r="U4001"/>
      <c r="V4001"/>
      <c r="W4001"/>
      <c r="X4001"/>
      <c r="Y4001"/>
      <c r="Z4001"/>
      <c r="AA4001"/>
      <c r="AB4001" s="23"/>
      <c r="AC4001"/>
      <c r="AD4001"/>
      <c r="AE4001"/>
      <c r="AF4001" s="23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</row>
    <row r="4002" spans="1:61" ht="14.5" x14ac:dyDescent="0.35">
      <c r="A4002"/>
      <c r="B4002"/>
      <c r="C4002"/>
      <c r="D4002"/>
      <c r="E4002"/>
      <c r="F4002"/>
      <c r="G4002"/>
      <c r="H4002"/>
      <c r="I4002" s="23"/>
      <c r="J4002"/>
      <c r="K4002"/>
      <c r="L4002"/>
      <c r="M4002"/>
      <c r="N4002"/>
      <c r="O4002"/>
      <c r="P4002"/>
      <c r="Q4002"/>
      <c r="R4002"/>
      <c r="S4002" s="23"/>
      <c r="T4002"/>
      <c r="U4002"/>
      <c r="V4002"/>
      <c r="W4002"/>
      <c r="X4002"/>
      <c r="Y4002"/>
      <c r="Z4002"/>
      <c r="AA4002"/>
      <c r="AB4002" s="23"/>
      <c r="AC4002"/>
      <c r="AD4002"/>
      <c r="AE4002"/>
      <c r="AF4002" s="23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</row>
    <row r="4003" spans="1:61" ht="14.5" x14ac:dyDescent="0.35">
      <c r="A4003"/>
      <c r="B4003"/>
      <c r="C4003"/>
      <c r="D4003"/>
      <c r="E4003"/>
      <c r="F4003"/>
      <c r="G4003"/>
      <c r="H4003"/>
      <c r="I4003" s="23"/>
      <c r="J4003"/>
      <c r="K4003"/>
      <c r="L4003"/>
      <c r="M4003"/>
      <c r="N4003"/>
      <c r="O4003"/>
      <c r="P4003"/>
      <c r="Q4003"/>
      <c r="R4003"/>
      <c r="S4003" s="23"/>
      <c r="T4003"/>
      <c r="U4003"/>
      <c r="V4003"/>
      <c r="W4003"/>
      <c r="X4003"/>
      <c r="Y4003"/>
      <c r="Z4003"/>
      <c r="AA4003"/>
      <c r="AB4003" s="23"/>
      <c r="AC4003"/>
      <c r="AD4003"/>
      <c r="AE4003"/>
      <c r="AF4003" s="2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</row>
    <row r="4004" spans="1:61" ht="14.5" x14ac:dyDescent="0.35">
      <c r="A4004"/>
      <c r="B4004"/>
      <c r="C4004"/>
      <c r="D4004"/>
      <c r="E4004"/>
      <c r="F4004"/>
      <c r="G4004"/>
      <c r="H4004"/>
      <c r="I4004" s="23"/>
      <c r="J4004"/>
      <c r="K4004"/>
      <c r="L4004"/>
      <c r="M4004"/>
      <c r="N4004"/>
      <c r="O4004"/>
      <c r="P4004"/>
      <c r="Q4004"/>
      <c r="R4004"/>
      <c r="S4004" s="23"/>
      <c r="T4004"/>
      <c r="U4004"/>
      <c r="V4004"/>
      <c r="W4004"/>
      <c r="X4004"/>
      <c r="Y4004"/>
      <c r="Z4004"/>
      <c r="AA4004"/>
      <c r="AB4004" s="23"/>
      <c r="AC4004"/>
      <c r="AD4004"/>
      <c r="AE4004"/>
      <c r="AF4004" s="23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</row>
    <row r="4005" spans="1:61" ht="14.5" x14ac:dyDescent="0.35">
      <c r="A4005"/>
      <c r="B4005"/>
      <c r="C4005"/>
      <c r="D4005"/>
      <c r="E4005"/>
      <c r="F4005"/>
      <c r="G4005"/>
      <c r="H4005"/>
      <c r="I4005" s="23"/>
      <c r="J4005"/>
      <c r="K4005"/>
      <c r="L4005"/>
      <c r="M4005"/>
      <c r="N4005"/>
      <c r="O4005"/>
      <c r="P4005"/>
      <c r="Q4005"/>
      <c r="R4005"/>
      <c r="S4005" s="23"/>
      <c r="T4005"/>
      <c r="U4005"/>
      <c r="V4005"/>
      <c r="W4005"/>
      <c r="X4005"/>
      <c r="Y4005"/>
      <c r="Z4005"/>
      <c r="AA4005"/>
      <c r="AB4005" s="23"/>
      <c r="AC4005"/>
      <c r="AD4005"/>
      <c r="AE4005"/>
      <c r="AF4005" s="23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</row>
    <row r="4006" spans="1:61" ht="14.5" x14ac:dyDescent="0.35">
      <c r="A4006"/>
      <c r="B4006"/>
      <c r="C4006"/>
      <c r="D4006"/>
      <c r="E4006"/>
      <c r="F4006"/>
      <c r="G4006"/>
      <c r="H4006"/>
      <c r="I4006" s="23"/>
      <c r="J4006"/>
      <c r="K4006"/>
      <c r="L4006"/>
      <c r="M4006"/>
      <c r="N4006"/>
      <c r="O4006"/>
      <c r="P4006"/>
      <c r="Q4006"/>
      <c r="R4006"/>
      <c r="S4006" s="23"/>
      <c r="T4006"/>
      <c r="U4006"/>
      <c r="V4006"/>
      <c r="W4006"/>
      <c r="X4006"/>
      <c r="Y4006"/>
      <c r="Z4006"/>
      <c r="AA4006"/>
      <c r="AB4006" s="23"/>
      <c r="AC4006"/>
      <c r="AD4006"/>
      <c r="AE4006"/>
      <c r="AF4006" s="23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</row>
    <row r="4007" spans="1:61" ht="14.5" x14ac:dyDescent="0.35">
      <c r="A4007"/>
      <c r="B4007"/>
      <c r="C4007"/>
      <c r="D4007"/>
      <c r="E4007"/>
      <c r="F4007"/>
      <c r="G4007"/>
      <c r="H4007"/>
      <c r="I4007" s="23"/>
      <c r="J4007"/>
      <c r="K4007"/>
      <c r="L4007"/>
      <c r="M4007"/>
      <c r="N4007"/>
      <c r="O4007"/>
      <c r="P4007"/>
      <c r="Q4007"/>
      <c r="R4007"/>
      <c r="S4007" s="23"/>
      <c r="T4007"/>
      <c r="U4007"/>
      <c r="V4007"/>
      <c r="W4007"/>
      <c r="X4007"/>
      <c r="Y4007"/>
      <c r="Z4007"/>
      <c r="AA4007"/>
      <c r="AB4007" s="23"/>
      <c r="AC4007"/>
      <c r="AD4007"/>
      <c r="AE4007"/>
      <c r="AF4007" s="23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</row>
    <row r="4008" spans="1:61" ht="14.5" x14ac:dyDescent="0.35">
      <c r="A4008"/>
      <c r="B4008"/>
      <c r="C4008"/>
      <c r="D4008"/>
      <c r="E4008"/>
      <c r="F4008"/>
      <c r="G4008"/>
      <c r="H4008"/>
      <c r="I4008" s="23"/>
      <c r="J4008"/>
      <c r="K4008"/>
      <c r="L4008"/>
      <c r="M4008"/>
      <c r="N4008"/>
      <c r="O4008"/>
      <c r="P4008"/>
      <c r="Q4008"/>
      <c r="R4008"/>
      <c r="S4008" s="23"/>
      <c r="T4008"/>
      <c r="U4008"/>
      <c r="V4008"/>
      <c r="W4008"/>
      <c r="X4008"/>
      <c r="Y4008"/>
      <c r="Z4008"/>
      <c r="AA4008"/>
      <c r="AB4008" s="23"/>
      <c r="AC4008"/>
      <c r="AD4008"/>
      <c r="AE4008"/>
      <c r="AF4008" s="23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</row>
    <row r="4009" spans="1:61" ht="14.5" x14ac:dyDescent="0.35">
      <c r="A4009"/>
      <c r="B4009"/>
      <c r="C4009"/>
      <c r="D4009"/>
      <c r="E4009"/>
      <c r="F4009"/>
      <c r="G4009"/>
      <c r="H4009"/>
      <c r="I4009" s="23"/>
      <c r="J4009"/>
      <c r="K4009"/>
      <c r="L4009"/>
      <c r="M4009"/>
      <c r="N4009"/>
      <c r="O4009"/>
      <c r="P4009"/>
      <c r="Q4009"/>
      <c r="R4009"/>
      <c r="S4009" s="23"/>
      <c r="T4009"/>
      <c r="U4009"/>
      <c r="V4009"/>
      <c r="W4009"/>
      <c r="X4009"/>
      <c r="Y4009"/>
      <c r="Z4009"/>
      <c r="AA4009"/>
      <c r="AB4009" s="23"/>
      <c r="AC4009"/>
      <c r="AD4009"/>
      <c r="AE4009"/>
      <c r="AF4009" s="23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</row>
    <row r="4010" spans="1:61" ht="14.5" x14ac:dyDescent="0.35">
      <c r="A4010"/>
      <c r="B4010"/>
      <c r="C4010"/>
      <c r="D4010"/>
      <c r="E4010"/>
      <c r="F4010"/>
      <c r="G4010"/>
      <c r="H4010"/>
      <c r="I4010" s="23"/>
      <c r="J4010"/>
      <c r="K4010"/>
      <c r="L4010"/>
      <c r="M4010"/>
      <c r="N4010"/>
      <c r="O4010"/>
      <c r="P4010"/>
      <c r="Q4010"/>
      <c r="R4010"/>
      <c r="S4010" s="23"/>
      <c r="T4010"/>
      <c r="U4010"/>
      <c r="V4010"/>
      <c r="W4010"/>
      <c r="X4010"/>
      <c r="Y4010"/>
      <c r="Z4010"/>
      <c r="AA4010"/>
      <c r="AB4010" s="23"/>
      <c r="AC4010"/>
      <c r="AD4010"/>
      <c r="AE4010"/>
      <c r="AF4010" s="23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</row>
    <row r="4011" spans="1:61" ht="14.5" x14ac:dyDescent="0.35">
      <c r="A4011"/>
      <c r="B4011"/>
      <c r="C4011"/>
      <c r="D4011"/>
      <c r="E4011"/>
      <c r="F4011"/>
      <c r="G4011"/>
      <c r="H4011"/>
      <c r="I4011" s="23"/>
      <c r="J4011"/>
      <c r="K4011"/>
      <c r="L4011"/>
      <c r="M4011"/>
      <c r="N4011"/>
      <c r="O4011"/>
      <c r="P4011"/>
      <c r="Q4011"/>
      <c r="R4011"/>
      <c r="S4011" s="23"/>
      <c r="T4011"/>
      <c r="U4011"/>
      <c r="V4011"/>
      <c r="W4011"/>
      <c r="X4011"/>
      <c r="Y4011"/>
      <c r="Z4011"/>
      <c r="AA4011"/>
      <c r="AB4011" s="23"/>
      <c r="AC4011"/>
      <c r="AD4011"/>
      <c r="AE4011"/>
      <c r="AF4011" s="23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</row>
    <row r="4012" spans="1:61" ht="14.5" x14ac:dyDescent="0.35">
      <c r="A4012"/>
      <c r="B4012"/>
      <c r="C4012"/>
      <c r="D4012"/>
      <c r="E4012"/>
      <c r="F4012"/>
      <c r="G4012"/>
      <c r="H4012"/>
      <c r="I4012" s="23"/>
      <c r="J4012"/>
      <c r="K4012"/>
      <c r="L4012"/>
      <c r="M4012"/>
      <c r="N4012"/>
      <c r="O4012"/>
      <c r="P4012"/>
      <c r="Q4012"/>
      <c r="R4012"/>
      <c r="S4012" s="23"/>
      <c r="T4012"/>
      <c r="U4012"/>
      <c r="V4012"/>
      <c r="W4012"/>
      <c r="X4012"/>
      <c r="Y4012"/>
      <c r="Z4012"/>
      <c r="AA4012"/>
      <c r="AB4012" s="23"/>
      <c r="AC4012"/>
      <c r="AD4012"/>
      <c r="AE4012"/>
      <c r="AF4012" s="23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</row>
    <row r="4013" spans="1:61" ht="14.5" x14ac:dyDescent="0.35">
      <c r="A4013"/>
      <c r="B4013"/>
      <c r="C4013"/>
      <c r="D4013"/>
      <c r="E4013"/>
      <c r="F4013"/>
      <c r="G4013"/>
      <c r="H4013"/>
      <c r="I4013" s="23"/>
      <c r="J4013"/>
      <c r="K4013"/>
      <c r="L4013"/>
      <c r="M4013"/>
      <c r="N4013"/>
      <c r="O4013"/>
      <c r="P4013"/>
      <c r="Q4013"/>
      <c r="R4013"/>
      <c r="S4013" s="23"/>
      <c r="T4013"/>
      <c r="U4013"/>
      <c r="V4013"/>
      <c r="W4013"/>
      <c r="X4013"/>
      <c r="Y4013"/>
      <c r="Z4013"/>
      <c r="AA4013"/>
      <c r="AB4013" s="23"/>
      <c r="AC4013"/>
      <c r="AD4013"/>
      <c r="AE4013"/>
      <c r="AF4013" s="2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</row>
    <row r="4014" spans="1:61" ht="14.5" x14ac:dyDescent="0.35">
      <c r="A4014"/>
      <c r="B4014"/>
      <c r="C4014"/>
      <c r="D4014"/>
      <c r="E4014"/>
      <c r="F4014"/>
      <c r="G4014"/>
      <c r="H4014"/>
      <c r="I4014" s="23"/>
      <c r="J4014"/>
      <c r="K4014"/>
      <c r="L4014"/>
      <c r="M4014"/>
      <c r="N4014"/>
      <c r="O4014"/>
      <c r="P4014"/>
      <c r="Q4014"/>
      <c r="R4014"/>
      <c r="S4014" s="23"/>
      <c r="T4014"/>
      <c r="U4014"/>
      <c r="V4014"/>
      <c r="W4014"/>
      <c r="X4014"/>
      <c r="Y4014"/>
      <c r="Z4014"/>
      <c r="AA4014"/>
      <c r="AB4014" s="23"/>
      <c r="AC4014"/>
      <c r="AD4014"/>
      <c r="AE4014"/>
      <c r="AF4014" s="23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</row>
    <row r="4015" spans="1:61" ht="14.5" x14ac:dyDescent="0.35">
      <c r="A4015"/>
      <c r="B4015"/>
      <c r="C4015"/>
      <c r="D4015"/>
      <c r="E4015"/>
      <c r="F4015"/>
      <c r="G4015"/>
      <c r="H4015"/>
      <c r="I4015" s="23"/>
      <c r="J4015"/>
      <c r="K4015"/>
      <c r="L4015"/>
      <c r="M4015"/>
      <c r="N4015"/>
      <c r="O4015"/>
      <c r="P4015"/>
      <c r="Q4015"/>
      <c r="R4015"/>
      <c r="S4015" s="23"/>
      <c r="T4015"/>
      <c r="U4015"/>
      <c r="V4015"/>
      <c r="W4015"/>
      <c r="X4015"/>
      <c r="Y4015"/>
      <c r="Z4015"/>
      <c r="AA4015"/>
      <c r="AB4015" s="23"/>
      <c r="AC4015"/>
      <c r="AD4015"/>
      <c r="AE4015"/>
      <c r="AF4015" s="23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</row>
    <row r="4016" spans="1:61" ht="14.5" x14ac:dyDescent="0.35">
      <c r="A4016"/>
      <c r="B4016"/>
      <c r="C4016"/>
      <c r="D4016"/>
      <c r="E4016"/>
      <c r="F4016"/>
      <c r="G4016"/>
      <c r="H4016"/>
      <c r="I4016" s="23"/>
      <c r="J4016"/>
      <c r="K4016"/>
      <c r="L4016"/>
      <c r="M4016"/>
      <c r="N4016"/>
      <c r="O4016"/>
      <c r="P4016"/>
      <c r="Q4016"/>
      <c r="R4016"/>
      <c r="S4016" s="23"/>
      <c r="T4016"/>
      <c r="U4016"/>
      <c r="V4016"/>
      <c r="W4016"/>
      <c r="X4016"/>
      <c r="Y4016"/>
      <c r="Z4016"/>
      <c r="AA4016"/>
      <c r="AB4016" s="23"/>
      <c r="AC4016"/>
      <c r="AD4016"/>
      <c r="AE4016"/>
      <c r="AF4016" s="23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</row>
    <row r="4017" spans="1:61" ht="14.5" x14ac:dyDescent="0.35">
      <c r="A4017"/>
      <c r="B4017"/>
      <c r="C4017"/>
      <c r="D4017"/>
      <c r="E4017"/>
      <c r="F4017"/>
      <c r="G4017"/>
      <c r="H4017"/>
      <c r="I4017" s="23"/>
      <c r="J4017"/>
      <c r="K4017"/>
      <c r="L4017"/>
      <c r="M4017"/>
      <c r="N4017"/>
      <c r="O4017"/>
      <c r="P4017"/>
      <c r="Q4017"/>
      <c r="R4017"/>
      <c r="S4017" s="23"/>
      <c r="T4017"/>
      <c r="U4017"/>
      <c r="V4017"/>
      <c r="W4017"/>
      <c r="X4017"/>
      <c r="Y4017"/>
      <c r="Z4017"/>
      <c r="AA4017"/>
      <c r="AB4017" s="23"/>
      <c r="AC4017"/>
      <c r="AD4017"/>
      <c r="AE4017"/>
      <c r="AF4017" s="23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</row>
    <row r="4018" spans="1:61" ht="14.5" x14ac:dyDescent="0.35">
      <c r="A4018"/>
      <c r="B4018"/>
      <c r="C4018"/>
      <c r="D4018"/>
      <c r="E4018"/>
      <c r="F4018"/>
      <c r="G4018"/>
      <c r="H4018"/>
      <c r="I4018" s="23"/>
      <c r="J4018"/>
      <c r="K4018"/>
      <c r="L4018"/>
      <c r="M4018"/>
      <c r="N4018"/>
      <c r="O4018"/>
      <c r="P4018"/>
      <c r="Q4018"/>
      <c r="R4018"/>
      <c r="S4018" s="23"/>
      <c r="T4018"/>
      <c r="U4018"/>
      <c r="V4018"/>
      <c r="W4018"/>
      <c r="X4018"/>
      <c r="Y4018"/>
      <c r="Z4018"/>
      <c r="AA4018"/>
      <c r="AB4018" s="23"/>
      <c r="AC4018"/>
      <c r="AD4018"/>
      <c r="AE4018"/>
      <c r="AF4018" s="23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</row>
    <row r="4019" spans="1:61" ht="14.5" x14ac:dyDescent="0.35">
      <c r="A4019"/>
      <c r="B4019"/>
      <c r="C4019"/>
      <c r="D4019"/>
      <c r="E4019"/>
      <c r="F4019"/>
      <c r="G4019"/>
      <c r="H4019"/>
      <c r="I4019" s="23"/>
      <c r="J4019"/>
      <c r="K4019"/>
      <c r="L4019"/>
      <c r="M4019"/>
      <c r="N4019"/>
      <c r="O4019"/>
      <c r="P4019"/>
      <c r="Q4019"/>
      <c r="R4019"/>
      <c r="S4019" s="23"/>
      <c r="T4019"/>
      <c r="U4019"/>
      <c r="V4019"/>
      <c r="W4019"/>
      <c r="X4019"/>
      <c r="Y4019"/>
      <c r="Z4019"/>
      <c r="AA4019"/>
      <c r="AB4019" s="23"/>
      <c r="AC4019"/>
      <c r="AD4019"/>
      <c r="AE4019"/>
      <c r="AF4019" s="23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</row>
    <row r="4020" spans="1:61" ht="14.5" x14ac:dyDescent="0.35">
      <c r="A4020"/>
      <c r="B4020"/>
      <c r="C4020"/>
      <c r="D4020"/>
      <c r="E4020"/>
      <c r="F4020"/>
      <c r="G4020"/>
      <c r="H4020"/>
      <c r="I4020" s="23"/>
      <c r="J4020"/>
      <c r="K4020"/>
      <c r="L4020"/>
      <c r="M4020"/>
      <c r="N4020"/>
      <c r="O4020"/>
      <c r="P4020"/>
      <c r="Q4020"/>
      <c r="R4020"/>
      <c r="S4020" s="23"/>
      <c r="T4020"/>
      <c r="U4020"/>
      <c r="V4020"/>
      <c r="W4020"/>
      <c r="X4020"/>
      <c r="Y4020"/>
      <c r="Z4020"/>
      <c r="AA4020"/>
      <c r="AB4020" s="23"/>
      <c r="AC4020"/>
      <c r="AD4020"/>
      <c r="AE4020"/>
      <c r="AF4020" s="23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</row>
    <row r="4021" spans="1:61" ht="14.5" x14ac:dyDescent="0.35">
      <c r="A4021"/>
      <c r="B4021"/>
      <c r="C4021"/>
      <c r="D4021"/>
      <c r="E4021"/>
      <c r="F4021"/>
      <c r="G4021"/>
      <c r="H4021"/>
      <c r="I4021" s="23"/>
      <c r="J4021"/>
      <c r="K4021"/>
      <c r="L4021"/>
      <c r="M4021"/>
      <c r="N4021"/>
      <c r="O4021"/>
      <c r="P4021"/>
      <c r="Q4021"/>
      <c r="R4021"/>
      <c r="S4021" s="23"/>
      <c r="T4021"/>
      <c r="U4021"/>
      <c r="V4021"/>
      <c r="W4021"/>
      <c r="X4021"/>
      <c r="Y4021"/>
      <c r="Z4021"/>
      <c r="AA4021"/>
      <c r="AB4021" s="23"/>
      <c r="AC4021"/>
      <c r="AD4021"/>
      <c r="AE4021"/>
      <c r="AF4021" s="23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</row>
    <row r="4022" spans="1:61" ht="14.5" x14ac:dyDescent="0.35">
      <c r="A4022"/>
      <c r="B4022"/>
      <c r="C4022"/>
      <c r="D4022"/>
      <c r="E4022"/>
      <c r="F4022"/>
      <c r="G4022"/>
      <c r="H4022"/>
      <c r="I4022" s="23"/>
      <c r="J4022"/>
      <c r="K4022"/>
      <c r="L4022"/>
      <c r="M4022"/>
      <c r="N4022"/>
      <c r="O4022"/>
      <c r="P4022"/>
      <c r="Q4022"/>
      <c r="R4022"/>
      <c r="S4022" s="23"/>
      <c r="T4022"/>
      <c r="U4022"/>
      <c r="V4022"/>
      <c r="W4022"/>
      <c r="X4022"/>
      <c r="Y4022"/>
      <c r="Z4022"/>
      <c r="AA4022"/>
      <c r="AB4022" s="23"/>
      <c r="AC4022"/>
      <c r="AD4022"/>
      <c r="AE4022"/>
      <c r="AF4022" s="23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</row>
    <row r="4023" spans="1:61" ht="14.5" x14ac:dyDescent="0.35">
      <c r="A4023"/>
      <c r="B4023"/>
      <c r="C4023"/>
      <c r="D4023"/>
      <c r="E4023"/>
      <c r="F4023"/>
      <c r="G4023"/>
      <c r="H4023"/>
      <c r="I4023" s="23"/>
      <c r="J4023"/>
      <c r="K4023"/>
      <c r="L4023"/>
      <c r="M4023"/>
      <c r="N4023"/>
      <c r="O4023"/>
      <c r="P4023"/>
      <c r="Q4023"/>
      <c r="R4023"/>
      <c r="S4023" s="23"/>
      <c r="T4023"/>
      <c r="U4023"/>
      <c r="V4023"/>
      <c r="W4023"/>
      <c r="X4023"/>
      <c r="Y4023"/>
      <c r="Z4023"/>
      <c r="AA4023"/>
      <c r="AB4023" s="23"/>
      <c r="AC4023"/>
      <c r="AD4023"/>
      <c r="AE4023"/>
      <c r="AF4023" s="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</row>
    <row r="4024" spans="1:61" ht="14.5" x14ac:dyDescent="0.35">
      <c r="A4024"/>
      <c r="B4024"/>
      <c r="C4024"/>
      <c r="D4024"/>
      <c r="E4024"/>
      <c r="F4024"/>
      <c r="G4024"/>
      <c r="H4024"/>
      <c r="I4024" s="23"/>
      <c r="J4024"/>
      <c r="K4024"/>
      <c r="L4024"/>
      <c r="M4024"/>
      <c r="N4024"/>
      <c r="O4024"/>
      <c r="P4024"/>
      <c r="Q4024"/>
      <c r="R4024"/>
      <c r="S4024" s="23"/>
      <c r="T4024"/>
      <c r="U4024"/>
      <c r="V4024"/>
      <c r="W4024"/>
      <c r="X4024"/>
      <c r="Y4024"/>
      <c r="Z4024"/>
      <c r="AA4024"/>
      <c r="AB4024" s="23"/>
      <c r="AC4024"/>
      <c r="AD4024"/>
      <c r="AE4024"/>
      <c r="AF4024" s="23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</row>
    <row r="4025" spans="1:61" ht="14.5" x14ac:dyDescent="0.35">
      <c r="A4025"/>
      <c r="B4025"/>
      <c r="C4025"/>
      <c r="D4025"/>
      <c r="E4025"/>
      <c r="F4025"/>
      <c r="G4025"/>
      <c r="H4025"/>
      <c r="I4025" s="23"/>
      <c r="J4025"/>
      <c r="K4025"/>
      <c r="L4025"/>
      <c r="M4025"/>
      <c r="N4025"/>
      <c r="O4025"/>
      <c r="P4025"/>
      <c r="Q4025"/>
      <c r="R4025"/>
      <c r="S4025" s="23"/>
      <c r="T4025"/>
      <c r="U4025"/>
      <c r="V4025"/>
      <c r="W4025"/>
      <c r="X4025"/>
      <c r="Y4025"/>
      <c r="Z4025"/>
      <c r="AA4025"/>
      <c r="AB4025" s="23"/>
      <c r="AC4025"/>
      <c r="AD4025"/>
      <c r="AE4025"/>
      <c r="AF4025" s="23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</row>
    <row r="4026" spans="1:61" ht="14.5" x14ac:dyDescent="0.35">
      <c r="A4026"/>
      <c r="B4026"/>
      <c r="C4026"/>
      <c r="D4026"/>
      <c r="E4026"/>
      <c r="F4026"/>
      <c r="G4026"/>
      <c r="H4026"/>
      <c r="I4026" s="23"/>
      <c r="J4026"/>
      <c r="K4026"/>
      <c r="L4026"/>
      <c r="M4026"/>
      <c r="N4026"/>
      <c r="O4026"/>
      <c r="P4026"/>
      <c r="Q4026"/>
      <c r="R4026"/>
      <c r="S4026" s="23"/>
      <c r="T4026"/>
      <c r="U4026"/>
      <c r="V4026"/>
      <c r="W4026"/>
      <c r="X4026"/>
      <c r="Y4026"/>
      <c r="Z4026"/>
      <c r="AA4026"/>
      <c r="AB4026" s="23"/>
      <c r="AC4026"/>
      <c r="AD4026"/>
      <c r="AE4026"/>
      <c r="AF4026" s="23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</row>
    <row r="4027" spans="1:61" ht="14.5" x14ac:dyDescent="0.35">
      <c r="A4027"/>
      <c r="B4027"/>
      <c r="C4027"/>
      <c r="D4027"/>
      <c r="E4027"/>
      <c r="F4027"/>
      <c r="G4027"/>
      <c r="H4027"/>
      <c r="I4027" s="23"/>
      <c r="J4027"/>
      <c r="K4027"/>
      <c r="L4027"/>
      <c r="M4027"/>
      <c r="N4027"/>
      <c r="O4027"/>
      <c r="P4027"/>
      <c r="Q4027"/>
      <c r="R4027"/>
      <c r="S4027" s="23"/>
      <c r="T4027"/>
      <c r="U4027"/>
      <c r="V4027"/>
      <c r="W4027"/>
      <c r="X4027"/>
      <c r="Y4027"/>
      <c r="Z4027"/>
      <c r="AA4027"/>
      <c r="AB4027" s="23"/>
      <c r="AC4027"/>
      <c r="AD4027"/>
      <c r="AE4027"/>
      <c r="AF4027" s="23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</row>
    <row r="4028" spans="1:61" ht="14.5" x14ac:dyDescent="0.35">
      <c r="A4028"/>
      <c r="B4028"/>
      <c r="C4028"/>
      <c r="D4028"/>
      <c r="E4028"/>
      <c r="F4028"/>
      <c r="G4028"/>
      <c r="H4028"/>
      <c r="I4028" s="23"/>
      <c r="J4028"/>
      <c r="K4028"/>
      <c r="L4028"/>
      <c r="M4028"/>
      <c r="N4028"/>
      <c r="O4028"/>
      <c r="P4028"/>
      <c r="Q4028"/>
      <c r="R4028"/>
      <c r="S4028" s="23"/>
      <c r="T4028"/>
      <c r="U4028"/>
      <c r="V4028"/>
      <c r="W4028"/>
      <c r="X4028"/>
      <c r="Y4028"/>
      <c r="Z4028"/>
      <c r="AA4028"/>
      <c r="AB4028" s="23"/>
      <c r="AC4028"/>
      <c r="AD4028"/>
      <c r="AE4028"/>
      <c r="AF4028" s="23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</row>
    <row r="4029" spans="1:61" ht="14.5" x14ac:dyDescent="0.35">
      <c r="A4029"/>
      <c r="B4029"/>
      <c r="C4029"/>
      <c r="D4029"/>
      <c r="E4029"/>
      <c r="F4029"/>
      <c r="G4029"/>
      <c r="H4029"/>
      <c r="I4029" s="23"/>
      <c r="J4029"/>
      <c r="K4029"/>
      <c r="L4029"/>
      <c r="M4029"/>
      <c r="N4029"/>
      <c r="O4029"/>
      <c r="P4029"/>
      <c r="Q4029"/>
      <c r="R4029"/>
      <c r="S4029" s="23"/>
      <c r="T4029"/>
      <c r="U4029"/>
      <c r="V4029"/>
      <c r="W4029"/>
      <c r="X4029"/>
      <c r="Y4029"/>
      <c r="Z4029"/>
      <c r="AA4029"/>
      <c r="AB4029" s="23"/>
      <c r="AC4029"/>
      <c r="AD4029"/>
      <c r="AE4029"/>
      <c r="AF4029" s="23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</row>
    <row r="4030" spans="1:61" ht="14.5" x14ac:dyDescent="0.35">
      <c r="A4030"/>
      <c r="B4030"/>
      <c r="C4030"/>
      <c r="D4030"/>
      <c r="E4030"/>
      <c r="F4030"/>
      <c r="G4030"/>
      <c r="H4030"/>
      <c r="I4030" s="23"/>
      <c r="J4030"/>
      <c r="K4030"/>
      <c r="L4030"/>
      <c r="M4030"/>
      <c r="N4030"/>
      <c r="O4030"/>
      <c r="P4030"/>
      <c r="Q4030"/>
      <c r="R4030"/>
      <c r="S4030" s="23"/>
      <c r="T4030"/>
      <c r="U4030"/>
      <c r="V4030"/>
      <c r="W4030"/>
      <c r="X4030"/>
      <c r="Y4030"/>
      <c r="Z4030"/>
      <c r="AA4030"/>
      <c r="AB4030" s="23"/>
      <c r="AC4030"/>
      <c r="AD4030"/>
      <c r="AE4030"/>
      <c r="AF4030" s="23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</row>
    <row r="4031" spans="1:61" ht="14.5" x14ac:dyDescent="0.35">
      <c r="A4031"/>
      <c r="B4031"/>
      <c r="C4031"/>
      <c r="D4031"/>
      <c r="E4031"/>
      <c r="F4031"/>
      <c r="G4031"/>
      <c r="H4031"/>
      <c r="I4031" s="23"/>
      <c r="J4031"/>
      <c r="K4031"/>
      <c r="L4031"/>
      <c r="M4031"/>
      <c r="N4031"/>
      <c r="O4031"/>
      <c r="P4031"/>
      <c r="Q4031"/>
      <c r="R4031"/>
      <c r="S4031" s="23"/>
      <c r="T4031"/>
      <c r="U4031"/>
      <c r="V4031"/>
      <c r="W4031"/>
      <c r="X4031"/>
      <c r="Y4031"/>
      <c r="Z4031"/>
      <c r="AA4031"/>
      <c r="AB4031" s="23"/>
      <c r="AC4031"/>
      <c r="AD4031"/>
      <c r="AE4031"/>
      <c r="AF4031" s="23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</row>
    <row r="4032" spans="1:61" ht="14.5" x14ac:dyDescent="0.35">
      <c r="A4032"/>
      <c r="B4032"/>
      <c r="C4032"/>
      <c r="D4032"/>
      <c r="E4032"/>
      <c r="F4032"/>
      <c r="G4032"/>
      <c r="H4032"/>
      <c r="I4032" s="23"/>
      <c r="J4032"/>
      <c r="K4032"/>
      <c r="L4032"/>
      <c r="M4032"/>
      <c r="N4032"/>
      <c r="O4032"/>
      <c r="P4032"/>
      <c r="Q4032"/>
      <c r="R4032"/>
      <c r="S4032" s="23"/>
      <c r="T4032"/>
      <c r="U4032"/>
      <c r="V4032"/>
      <c r="W4032"/>
      <c r="X4032"/>
      <c r="Y4032"/>
      <c r="Z4032"/>
      <c r="AA4032"/>
      <c r="AB4032" s="23"/>
      <c r="AC4032"/>
      <c r="AD4032"/>
      <c r="AE4032"/>
      <c r="AF4032" s="23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</row>
    <row r="4033" spans="1:61" ht="14.5" x14ac:dyDescent="0.35">
      <c r="A4033"/>
      <c r="B4033"/>
      <c r="C4033"/>
      <c r="D4033"/>
      <c r="E4033"/>
      <c r="F4033"/>
      <c r="G4033"/>
      <c r="H4033"/>
      <c r="I4033" s="23"/>
      <c r="J4033"/>
      <c r="K4033"/>
      <c r="L4033"/>
      <c r="M4033"/>
      <c r="N4033"/>
      <c r="O4033"/>
      <c r="P4033"/>
      <c r="Q4033"/>
      <c r="R4033"/>
      <c r="S4033" s="23"/>
      <c r="T4033"/>
      <c r="U4033"/>
      <c r="V4033"/>
      <c r="W4033"/>
      <c r="X4033"/>
      <c r="Y4033"/>
      <c r="Z4033"/>
      <c r="AA4033"/>
      <c r="AB4033" s="23"/>
      <c r="AC4033"/>
      <c r="AD4033"/>
      <c r="AE4033"/>
      <c r="AF4033" s="2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</row>
    <row r="4034" spans="1:61" ht="14.5" x14ac:dyDescent="0.35">
      <c r="A4034"/>
      <c r="B4034"/>
      <c r="C4034"/>
      <c r="D4034"/>
      <c r="E4034"/>
      <c r="F4034"/>
      <c r="G4034"/>
      <c r="H4034"/>
      <c r="I4034" s="23"/>
      <c r="J4034"/>
      <c r="K4034"/>
      <c r="L4034"/>
      <c r="M4034"/>
      <c r="N4034"/>
      <c r="O4034"/>
      <c r="P4034"/>
      <c r="Q4034"/>
      <c r="R4034"/>
      <c r="S4034" s="23"/>
      <c r="T4034"/>
      <c r="U4034"/>
      <c r="V4034"/>
      <c r="W4034"/>
      <c r="X4034"/>
      <c r="Y4034"/>
      <c r="Z4034"/>
      <c r="AA4034"/>
      <c r="AB4034" s="23"/>
      <c r="AC4034"/>
      <c r="AD4034"/>
      <c r="AE4034"/>
      <c r="AF4034" s="23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</row>
    <row r="4035" spans="1:61" ht="14.5" x14ac:dyDescent="0.35">
      <c r="A4035"/>
      <c r="B4035"/>
      <c r="C4035"/>
      <c r="D4035"/>
      <c r="E4035"/>
      <c r="F4035"/>
      <c r="G4035"/>
      <c r="H4035"/>
      <c r="I4035" s="23"/>
      <c r="J4035"/>
      <c r="K4035"/>
      <c r="L4035"/>
      <c r="M4035"/>
      <c r="N4035"/>
      <c r="O4035"/>
      <c r="P4035"/>
      <c r="Q4035"/>
      <c r="R4035"/>
      <c r="S4035" s="23"/>
      <c r="T4035"/>
      <c r="U4035"/>
      <c r="V4035"/>
      <c r="W4035"/>
      <c r="X4035"/>
      <c r="Y4035"/>
      <c r="Z4035"/>
      <c r="AA4035"/>
      <c r="AB4035" s="23"/>
      <c r="AC4035"/>
      <c r="AD4035"/>
      <c r="AE4035"/>
      <c r="AF4035" s="23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</row>
    <row r="4036" spans="1:61" ht="14.5" x14ac:dyDescent="0.35">
      <c r="A4036"/>
      <c r="B4036"/>
      <c r="C4036"/>
      <c r="D4036"/>
      <c r="E4036"/>
      <c r="F4036"/>
      <c r="G4036"/>
      <c r="H4036"/>
      <c r="I4036" s="23"/>
      <c r="J4036"/>
      <c r="K4036"/>
      <c r="L4036"/>
      <c r="M4036"/>
      <c r="N4036"/>
      <c r="O4036"/>
      <c r="P4036"/>
      <c r="Q4036"/>
      <c r="R4036"/>
      <c r="S4036" s="23"/>
      <c r="T4036"/>
      <c r="U4036"/>
      <c r="V4036"/>
      <c r="W4036"/>
      <c r="X4036"/>
      <c r="Y4036"/>
      <c r="Z4036"/>
      <c r="AA4036"/>
      <c r="AB4036" s="23"/>
      <c r="AC4036"/>
      <c r="AD4036"/>
      <c r="AE4036"/>
      <c r="AF4036" s="23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</row>
    <row r="4037" spans="1:61" ht="14.5" x14ac:dyDescent="0.35">
      <c r="A4037"/>
      <c r="B4037"/>
      <c r="C4037"/>
      <c r="D4037"/>
      <c r="E4037"/>
      <c r="F4037"/>
      <c r="G4037"/>
      <c r="H4037"/>
      <c r="I4037" s="23"/>
      <c r="J4037"/>
      <c r="K4037"/>
      <c r="L4037"/>
      <c r="M4037"/>
      <c r="N4037"/>
      <c r="O4037"/>
      <c r="P4037"/>
      <c r="Q4037"/>
      <c r="R4037"/>
      <c r="S4037" s="23"/>
      <c r="T4037"/>
      <c r="U4037"/>
      <c r="V4037"/>
      <c r="W4037"/>
      <c r="X4037"/>
      <c r="Y4037"/>
      <c r="Z4037"/>
      <c r="AA4037"/>
      <c r="AB4037" s="23"/>
      <c r="AC4037"/>
      <c r="AD4037"/>
      <c r="AE4037"/>
      <c r="AF4037" s="23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</row>
    <row r="4038" spans="1:61" ht="14.5" x14ac:dyDescent="0.35">
      <c r="A4038"/>
      <c r="B4038"/>
      <c r="C4038"/>
      <c r="D4038"/>
      <c r="E4038"/>
      <c r="F4038"/>
      <c r="G4038"/>
      <c r="H4038"/>
      <c r="I4038" s="23"/>
      <c r="J4038"/>
      <c r="K4038"/>
      <c r="L4038"/>
      <c r="M4038"/>
      <c r="N4038"/>
      <c r="O4038"/>
      <c r="P4038"/>
      <c r="Q4038"/>
      <c r="R4038"/>
      <c r="S4038" s="23"/>
      <c r="T4038"/>
      <c r="U4038"/>
      <c r="V4038"/>
      <c r="W4038"/>
      <c r="X4038"/>
      <c r="Y4038"/>
      <c r="Z4038"/>
      <c r="AA4038"/>
      <c r="AB4038" s="23"/>
      <c r="AC4038"/>
      <c r="AD4038"/>
      <c r="AE4038"/>
      <c r="AF4038" s="23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</row>
    <row r="4039" spans="1:61" ht="14.5" x14ac:dyDescent="0.35">
      <c r="A4039"/>
      <c r="B4039"/>
      <c r="C4039"/>
      <c r="D4039"/>
      <c r="E4039"/>
      <c r="F4039"/>
      <c r="G4039"/>
      <c r="H4039"/>
      <c r="I4039" s="23"/>
      <c r="J4039"/>
      <c r="K4039"/>
      <c r="L4039"/>
      <c r="M4039"/>
      <c r="N4039"/>
      <c r="O4039"/>
      <c r="P4039"/>
      <c r="Q4039"/>
      <c r="R4039"/>
      <c r="S4039" s="23"/>
      <c r="T4039"/>
      <c r="U4039"/>
      <c r="V4039"/>
      <c r="W4039"/>
      <c r="X4039"/>
      <c r="Y4039"/>
      <c r="Z4039"/>
      <c r="AA4039"/>
      <c r="AB4039" s="23"/>
      <c r="AC4039"/>
      <c r="AD4039"/>
      <c r="AE4039"/>
      <c r="AF4039" s="23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</row>
    <row r="4040" spans="1:61" ht="14.5" x14ac:dyDescent="0.35">
      <c r="A4040"/>
      <c r="B4040"/>
      <c r="C4040"/>
      <c r="D4040"/>
      <c r="E4040"/>
      <c r="F4040"/>
      <c r="G4040"/>
      <c r="H4040"/>
      <c r="I4040" s="23"/>
      <c r="J4040"/>
      <c r="K4040"/>
      <c r="L4040"/>
      <c r="M4040"/>
      <c r="N4040"/>
      <c r="O4040"/>
      <c r="P4040"/>
      <c r="Q4040"/>
      <c r="R4040"/>
      <c r="S4040" s="23"/>
      <c r="T4040"/>
      <c r="U4040"/>
      <c r="V4040"/>
      <c r="W4040"/>
      <c r="X4040"/>
      <c r="Y4040"/>
      <c r="Z4040"/>
      <c r="AA4040"/>
      <c r="AB4040" s="23"/>
      <c r="AC4040"/>
      <c r="AD4040"/>
      <c r="AE4040"/>
      <c r="AF4040" s="23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</row>
    <row r="4041" spans="1:61" ht="14.5" x14ac:dyDescent="0.35">
      <c r="A4041"/>
      <c r="B4041"/>
      <c r="C4041"/>
      <c r="D4041"/>
      <c r="E4041"/>
      <c r="F4041"/>
      <c r="G4041"/>
      <c r="H4041"/>
      <c r="I4041" s="23"/>
      <c r="J4041"/>
      <c r="K4041"/>
      <c r="L4041"/>
      <c r="M4041"/>
      <c r="N4041"/>
      <c r="O4041"/>
      <c r="P4041"/>
      <c r="Q4041"/>
      <c r="R4041"/>
      <c r="S4041" s="23"/>
      <c r="T4041"/>
      <c r="U4041"/>
      <c r="V4041"/>
      <c r="W4041"/>
      <c r="X4041"/>
      <c r="Y4041"/>
      <c r="Z4041"/>
      <c r="AA4041"/>
      <c r="AB4041" s="23"/>
      <c r="AC4041"/>
      <c r="AD4041"/>
      <c r="AE4041"/>
      <c r="AF4041" s="23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</row>
    <row r="4042" spans="1:61" ht="14.5" x14ac:dyDescent="0.35">
      <c r="A4042"/>
      <c r="B4042"/>
      <c r="C4042"/>
      <c r="D4042"/>
      <c r="E4042"/>
      <c r="F4042"/>
      <c r="G4042"/>
      <c r="H4042"/>
      <c r="I4042" s="23"/>
      <c r="J4042"/>
      <c r="K4042"/>
      <c r="L4042"/>
      <c r="M4042"/>
      <c r="N4042"/>
      <c r="O4042"/>
      <c r="P4042"/>
      <c r="Q4042"/>
      <c r="R4042"/>
      <c r="S4042" s="23"/>
      <c r="T4042"/>
      <c r="U4042"/>
      <c r="V4042"/>
      <c r="W4042"/>
      <c r="X4042"/>
      <c r="Y4042"/>
      <c r="Z4042"/>
      <c r="AA4042"/>
      <c r="AB4042" s="23"/>
      <c r="AC4042"/>
      <c r="AD4042"/>
      <c r="AE4042"/>
      <c r="AF4042" s="23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</row>
    <row r="4043" spans="1:61" ht="14.5" x14ac:dyDescent="0.35">
      <c r="A4043"/>
      <c r="B4043"/>
      <c r="C4043"/>
      <c r="D4043"/>
      <c r="E4043"/>
      <c r="F4043"/>
      <c r="G4043"/>
      <c r="H4043"/>
      <c r="I4043" s="23"/>
      <c r="J4043"/>
      <c r="K4043"/>
      <c r="L4043"/>
      <c r="M4043"/>
      <c r="N4043"/>
      <c r="O4043"/>
      <c r="P4043"/>
      <c r="Q4043"/>
      <c r="R4043"/>
      <c r="S4043" s="23"/>
      <c r="T4043"/>
      <c r="U4043"/>
      <c r="V4043"/>
      <c r="W4043"/>
      <c r="X4043"/>
      <c r="Y4043"/>
      <c r="Z4043"/>
      <c r="AA4043"/>
      <c r="AB4043" s="23"/>
      <c r="AC4043"/>
      <c r="AD4043"/>
      <c r="AE4043"/>
      <c r="AF4043" s="2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</row>
    <row r="4044" spans="1:61" ht="14.5" x14ac:dyDescent="0.35">
      <c r="A4044"/>
      <c r="B4044"/>
      <c r="C4044"/>
      <c r="D4044"/>
      <c r="E4044"/>
      <c r="F4044"/>
      <c r="G4044"/>
      <c r="H4044"/>
      <c r="I4044" s="23"/>
      <c r="J4044"/>
      <c r="K4044"/>
      <c r="L4044"/>
      <c r="M4044"/>
      <c r="N4044"/>
      <c r="O4044"/>
      <c r="P4044"/>
      <c r="Q4044"/>
      <c r="R4044"/>
      <c r="S4044" s="23"/>
      <c r="T4044"/>
      <c r="U4044"/>
      <c r="V4044"/>
      <c r="W4044"/>
      <c r="X4044"/>
      <c r="Y4044"/>
      <c r="Z4044"/>
      <c r="AA4044"/>
      <c r="AB4044" s="23"/>
      <c r="AC4044"/>
      <c r="AD4044"/>
      <c r="AE4044"/>
      <c r="AF4044" s="23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</row>
    <row r="4045" spans="1:61" ht="14.5" x14ac:dyDescent="0.35">
      <c r="A4045"/>
      <c r="B4045"/>
      <c r="C4045"/>
      <c r="D4045"/>
      <c r="E4045"/>
      <c r="F4045"/>
      <c r="G4045"/>
      <c r="H4045"/>
      <c r="I4045" s="23"/>
      <c r="J4045"/>
      <c r="K4045"/>
      <c r="L4045"/>
      <c r="M4045"/>
      <c r="N4045"/>
      <c r="O4045"/>
      <c r="P4045"/>
      <c r="Q4045"/>
      <c r="R4045"/>
      <c r="S4045" s="23"/>
      <c r="T4045"/>
      <c r="U4045"/>
      <c r="V4045"/>
      <c r="W4045"/>
      <c r="X4045"/>
      <c r="Y4045"/>
      <c r="Z4045"/>
      <c r="AA4045"/>
      <c r="AB4045" s="23"/>
      <c r="AC4045"/>
      <c r="AD4045"/>
      <c r="AE4045"/>
      <c r="AF4045" s="23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</row>
    <row r="4046" spans="1:61" ht="14.5" x14ac:dyDescent="0.35">
      <c r="A4046"/>
      <c r="B4046"/>
      <c r="C4046"/>
      <c r="D4046"/>
      <c r="E4046"/>
      <c r="F4046"/>
      <c r="G4046"/>
      <c r="H4046"/>
      <c r="I4046" s="23"/>
      <c r="J4046"/>
      <c r="K4046"/>
      <c r="L4046"/>
      <c r="M4046"/>
      <c r="N4046"/>
      <c r="O4046"/>
      <c r="P4046"/>
      <c r="Q4046"/>
      <c r="R4046"/>
      <c r="S4046" s="23"/>
      <c r="T4046"/>
      <c r="U4046"/>
      <c r="V4046"/>
      <c r="W4046"/>
      <c r="X4046"/>
      <c r="Y4046"/>
      <c r="Z4046"/>
      <c r="AA4046"/>
      <c r="AB4046" s="23"/>
      <c r="AC4046"/>
      <c r="AD4046"/>
      <c r="AE4046"/>
      <c r="AF4046" s="23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</row>
    <row r="4047" spans="1:61" ht="14.5" x14ac:dyDescent="0.35">
      <c r="A4047"/>
      <c r="B4047"/>
      <c r="C4047"/>
      <c r="D4047"/>
      <c r="E4047"/>
      <c r="F4047"/>
      <c r="G4047"/>
      <c r="H4047"/>
      <c r="I4047" s="23"/>
      <c r="J4047"/>
      <c r="K4047"/>
      <c r="L4047"/>
      <c r="M4047"/>
      <c r="N4047"/>
      <c r="O4047"/>
      <c r="P4047"/>
      <c r="Q4047"/>
      <c r="R4047"/>
      <c r="S4047" s="23"/>
      <c r="T4047"/>
      <c r="U4047"/>
      <c r="V4047"/>
      <c r="W4047"/>
      <c r="X4047"/>
      <c r="Y4047"/>
      <c r="Z4047"/>
      <c r="AA4047"/>
      <c r="AB4047" s="23"/>
      <c r="AC4047"/>
      <c r="AD4047"/>
      <c r="AE4047"/>
      <c r="AF4047" s="23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</row>
    <row r="4048" spans="1:61" ht="14.5" x14ac:dyDescent="0.35">
      <c r="A4048"/>
      <c r="B4048"/>
      <c r="C4048"/>
      <c r="D4048"/>
      <c r="E4048"/>
      <c r="F4048"/>
      <c r="G4048"/>
      <c r="H4048"/>
      <c r="I4048" s="23"/>
      <c r="J4048"/>
      <c r="K4048"/>
      <c r="L4048"/>
      <c r="M4048"/>
      <c r="N4048"/>
      <c r="O4048"/>
      <c r="P4048"/>
      <c r="Q4048"/>
      <c r="R4048"/>
      <c r="S4048" s="23"/>
      <c r="T4048"/>
      <c r="U4048"/>
      <c r="V4048"/>
      <c r="W4048"/>
      <c r="X4048"/>
      <c r="Y4048"/>
      <c r="Z4048"/>
      <c r="AA4048"/>
      <c r="AB4048" s="23"/>
      <c r="AC4048"/>
      <c r="AD4048"/>
      <c r="AE4048"/>
      <c r="AF4048" s="23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</row>
    <row r="4049" spans="1:61" ht="14.5" x14ac:dyDescent="0.35">
      <c r="A4049"/>
      <c r="B4049"/>
      <c r="C4049"/>
      <c r="D4049"/>
      <c r="E4049"/>
      <c r="F4049"/>
      <c r="G4049"/>
      <c r="H4049"/>
      <c r="I4049" s="23"/>
      <c r="J4049"/>
      <c r="K4049"/>
      <c r="L4049"/>
      <c r="M4049"/>
      <c r="N4049"/>
      <c r="O4049"/>
      <c r="P4049"/>
      <c r="Q4049"/>
      <c r="R4049"/>
      <c r="S4049" s="23"/>
      <c r="T4049"/>
      <c r="U4049"/>
      <c r="V4049"/>
      <c r="W4049"/>
      <c r="X4049"/>
      <c r="Y4049"/>
      <c r="Z4049"/>
      <c r="AA4049"/>
      <c r="AB4049" s="23"/>
      <c r="AC4049"/>
      <c r="AD4049"/>
      <c r="AE4049"/>
      <c r="AF4049" s="23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</row>
    <row r="4050" spans="1:61" ht="14.5" x14ac:dyDescent="0.35">
      <c r="A4050"/>
      <c r="B4050"/>
      <c r="C4050"/>
      <c r="D4050"/>
      <c r="E4050"/>
      <c r="F4050"/>
      <c r="G4050"/>
      <c r="H4050"/>
      <c r="I4050" s="23"/>
      <c r="J4050"/>
      <c r="K4050"/>
      <c r="L4050"/>
      <c r="M4050"/>
      <c r="N4050"/>
      <c r="O4050"/>
      <c r="P4050"/>
      <c r="Q4050"/>
      <c r="R4050"/>
      <c r="S4050" s="23"/>
      <c r="T4050"/>
      <c r="U4050"/>
      <c r="V4050"/>
      <c r="W4050"/>
      <c r="X4050"/>
      <c r="Y4050"/>
      <c r="Z4050"/>
      <c r="AA4050"/>
      <c r="AB4050" s="23"/>
      <c r="AC4050"/>
      <c r="AD4050"/>
      <c r="AE4050"/>
      <c r="AF4050" s="23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</row>
    <row r="4051" spans="1:61" ht="14.5" x14ac:dyDescent="0.35">
      <c r="A4051"/>
      <c r="B4051"/>
      <c r="C4051"/>
      <c r="D4051"/>
      <c r="E4051"/>
      <c r="F4051"/>
      <c r="G4051"/>
      <c r="H4051"/>
      <c r="I4051" s="23"/>
      <c r="J4051"/>
      <c r="K4051"/>
      <c r="L4051"/>
      <c r="M4051"/>
      <c r="N4051"/>
      <c r="O4051"/>
      <c r="P4051"/>
      <c r="Q4051"/>
      <c r="R4051"/>
      <c r="S4051" s="23"/>
      <c r="T4051"/>
      <c r="U4051"/>
      <c r="V4051"/>
      <c r="W4051"/>
      <c r="X4051"/>
      <c r="Y4051"/>
      <c r="Z4051"/>
      <c r="AA4051"/>
      <c r="AB4051" s="23"/>
      <c r="AC4051"/>
      <c r="AD4051"/>
      <c r="AE4051"/>
      <c r="AF4051" s="23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</row>
    <row r="4052" spans="1:61" ht="14.5" x14ac:dyDescent="0.35">
      <c r="A4052"/>
      <c r="B4052"/>
      <c r="C4052"/>
      <c r="D4052"/>
      <c r="E4052"/>
      <c r="F4052"/>
      <c r="G4052"/>
      <c r="H4052"/>
      <c r="I4052" s="23"/>
      <c r="J4052"/>
      <c r="K4052"/>
      <c r="L4052"/>
      <c r="M4052"/>
      <c r="N4052"/>
      <c r="O4052"/>
      <c r="P4052"/>
      <c r="Q4052"/>
      <c r="R4052"/>
      <c r="S4052" s="23"/>
      <c r="T4052"/>
      <c r="U4052"/>
      <c r="V4052"/>
      <c r="W4052"/>
      <c r="X4052"/>
      <c r="Y4052"/>
      <c r="Z4052"/>
      <c r="AA4052"/>
      <c r="AB4052" s="23"/>
      <c r="AC4052"/>
      <c r="AD4052"/>
      <c r="AE4052"/>
      <c r="AF4052" s="23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</row>
    <row r="4053" spans="1:61" ht="14.5" x14ac:dyDescent="0.35">
      <c r="A4053"/>
      <c r="B4053"/>
      <c r="C4053"/>
      <c r="D4053"/>
      <c r="E4053"/>
      <c r="F4053"/>
      <c r="G4053"/>
      <c r="H4053"/>
      <c r="I4053" s="23"/>
      <c r="J4053"/>
      <c r="K4053"/>
      <c r="L4053"/>
      <c r="M4053"/>
      <c r="N4053"/>
      <c r="O4053"/>
      <c r="P4053"/>
      <c r="Q4053"/>
      <c r="R4053"/>
      <c r="S4053" s="23"/>
      <c r="T4053"/>
      <c r="U4053"/>
      <c r="V4053"/>
      <c r="W4053"/>
      <c r="X4053"/>
      <c r="Y4053"/>
      <c r="Z4053"/>
      <c r="AA4053"/>
      <c r="AB4053" s="23"/>
      <c r="AC4053"/>
      <c r="AD4053"/>
      <c r="AE4053"/>
      <c r="AF4053" s="2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</row>
    <row r="4054" spans="1:61" ht="14.5" x14ac:dyDescent="0.35">
      <c r="A4054"/>
      <c r="B4054"/>
      <c r="C4054"/>
      <c r="D4054"/>
      <c r="E4054"/>
      <c r="F4054"/>
      <c r="G4054"/>
      <c r="H4054"/>
      <c r="I4054" s="23"/>
      <c r="J4054"/>
      <c r="K4054"/>
      <c r="L4054"/>
      <c r="M4054"/>
      <c r="N4054"/>
      <c r="O4054"/>
      <c r="P4054"/>
      <c r="Q4054"/>
      <c r="R4054"/>
      <c r="S4054" s="23"/>
      <c r="T4054"/>
      <c r="U4054"/>
      <c r="V4054"/>
      <c r="W4054"/>
      <c r="X4054"/>
      <c r="Y4054"/>
      <c r="Z4054"/>
      <c r="AA4054"/>
      <c r="AB4054" s="23"/>
      <c r="AC4054"/>
      <c r="AD4054"/>
      <c r="AE4054"/>
      <c r="AF4054" s="23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</row>
    <row r="4055" spans="1:61" ht="14.5" x14ac:dyDescent="0.35">
      <c r="A4055"/>
      <c r="B4055"/>
      <c r="C4055"/>
      <c r="D4055"/>
      <c r="E4055"/>
      <c r="F4055"/>
      <c r="G4055"/>
      <c r="H4055"/>
      <c r="I4055" s="23"/>
      <c r="J4055"/>
      <c r="K4055"/>
      <c r="L4055"/>
      <c r="M4055"/>
      <c r="N4055"/>
      <c r="O4055"/>
      <c r="P4055"/>
      <c r="Q4055"/>
      <c r="R4055"/>
      <c r="S4055" s="23"/>
      <c r="T4055"/>
      <c r="U4055"/>
      <c r="V4055"/>
      <c r="W4055"/>
      <c r="X4055"/>
      <c r="Y4055"/>
      <c r="Z4055"/>
      <c r="AA4055"/>
      <c r="AB4055" s="23"/>
      <c r="AC4055"/>
      <c r="AD4055"/>
      <c r="AE4055"/>
      <c r="AF4055" s="23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</row>
    <row r="4056" spans="1:61" ht="14.5" x14ac:dyDescent="0.35">
      <c r="A4056"/>
      <c r="B4056"/>
      <c r="C4056"/>
      <c r="D4056"/>
      <c r="E4056"/>
      <c r="F4056"/>
      <c r="G4056"/>
      <c r="H4056"/>
      <c r="I4056" s="23"/>
      <c r="J4056"/>
      <c r="K4056"/>
      <c r="L4056"/>
      <c r="M4056"/>
      <c r="N4056"/>
      <c r="O4056"/>
      <c r="P4056"/>
      <c r="Q4056"/>
      <c r="R4056"/>
      <c r="S4056" s="23"/>
      <c r="T4056"/>
      <c r="U4056"/>
      <c r="V4056"/>
      <c r="W4056"/>
      <c r="X4056"/>
      <c r="Y4056"/>
      <c r="Z4056"/>
      <c r="AA4056"/>
      <c r="AB4056" s="23"/>
      <c r="AC4056"/>
      <c r="AD4056"/>
      <c r="AE4056"/>
      <c r="AF4056" s="23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</row>
    <row r="4057" spans="1:61" ht="14.5" x14ac:dyDescent="0.35">
      <c r="A4057"/>
      <c r="B4057"/>
      <c r="C4057"/>
      <c r="D4057"/>
      <c r="E4057"/>
      <c r="F4057"/>
      <c r="G4057"/>
      <c r="H4057"/>
      <c r="I4057" s="23"/>
      <c r="J4057"/>
      <c r="K4057"/>
      <c r="L4057"/>
      <c r="M4057"/>
      <c r="N4057"/>
      <c r="O4057"/>
      <c r="P4057"/>
      <c r="Q4057"/>
      <c r="R4057"/>
      <c r="S4057" s="23"/>
      <c r="T4057"/>
      <c r="U4057"/>
      <c r="V4057"/>
      <c r="W4057"/>
      <c r="X4057"/>
      <c r="Y4057"/>
      <c r="Z4057"/>
      <c r="AA4057"/>
      <c r="AB4057" s="23"/>
      <c r="AC4057"/>
      <c r="AD4057"/>
      <c r="AE4057"/>
      <c r="AF4057" s="23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</row>
    <row r="4058" spans="1:61" ht="14.5" x14ac:dyDescent="0.35">
      <c r="A4058"/>
      <c r="B4058"/>
      <c r="C4058"/>
      <c r="D4058"/>
      <c r="E4058"/>
      <c r="F4058"/>
      <c r="G4058"/>
      <c r="H4058"/>
      <c r="I4058" s="23"/>
      <c r="J4058"/>
      <c r="K4058"/>
      <c r="L4058"/>
      <c r="M4058"/>
      <c r="N4058"/>
      <c r="O4058"/>
      <c r="P4058"/>
      <c r="Q4058"/>
      <c r="R4058"/>
      <c r="S4058" s="23"/>
      <c r="T4058"/>
      <c r="U4058"/>
      <c r="V4058"/>
      <c r="W4058"/>
      <c r="X4058"/>
      <c r="Y4058"/>
      <c r="Z4058"/>
      <c r="AA4058"/>
      <c r="AB4058" s="23"/>
      <c r="AC4058"/>
      <c r="AD4058"/>
      <c r="AE4058"/>
      <c r="AF4058" s="23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</row>
    <row r="4059" spans="1:61" ht="14.5" x14ac:dyDescent="0.35">
      <c r="A4059"/>
      <c r="B4059"/>
      <c r="C4059"/>
      <c r="D4059"/>
      <c r="E4059"/>
      <c r="F4059"/>
      <c r="G4059"/>
      <c r="H4059"/>
      <c r="I4059" s="23"/>
      <c r="J4059"/>
      <c r="K4059"/>
      <c r="L4059"/>
      <c r="M4059"/>
      <c r="N4059"/>
      <c r="O4059"/>
      <c r="P4059"/>
      <c r="Q4059"/>
      <c r="R4059"/>
      <c r="S4059" s="23"/>
      <c r="T4059"/>
      <c r="U4059"/>
      <c r="V4059"/>
      <c r="W4059"/>
      <c r="X4059"/>
      <c r="Y4059"/>
      <c r="Z4059"/>
      <c r="AA4059"/>
      <c r="AB4059" s="23"/>
      <c r="AC4059"/>
      <c r="AD4059"/>
      <c r="AE4059"/>
      <c r="AF4059" s="23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</row>
    <row r="4060" spans="1:61" ht="14.5" x14ac:dyDescent="0.35">
      <c r="A4060"/>
      <c r="B4060"/>
      <c r="C4060"/>
      <c r="D4060"/>
      <c r="E4060"/>
      <c r="F4060"/>
      <c r="G4060"/>
      <c r="H4060"/>
      <c r="I4060" s="23"/>
      <c r="J4060"/>
      <c r="K4060"/>
      <c r="L4060"/>
      <c r="M4060"/>
      <c r="N4060"/>
      <c r="O4060"/>
      <c r="P4060"/>
      <c r="Q4060"/>
      <c r="R4060"/>
      <c r="S4060" s="23"/>
      <c r="T4060"/>
      <c r="U4060"/>
      <c r="V4060"/>
      <c r="W4060"/>
      <c r="X4060"/>
      <c r="Y4060"/>
      <c r="Z4060"/>
      <c r="AA4060"/>
      <c r="AB4060" s="23"/>
      <c r="AC4060"/>
      <c r="AD4060"/>
      <c r="AE4060"/>
      <c r="AF4060" s="23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</row>
    <row r="4061" spans="1:61" ht="14.5" x14ac:dyDescent="0.35">
      <c r="A4061"/>
      <c r="B4061"/>
      <c r="C4061"/>
      <c r="D4061"/>
      <c r="E4061"/>
      <c r="F4061"/>
      <c r="G4061"/>
      <c r="H4061"/>
      <c r="I4061" s="23"/>
      <c r="J4061"/>
      <c r="K4061"/>
      <c r="L4061"/>
      <c r="M4061"/>
      <c r="N4061"/>
      <c r="O4061"/>
      <c r="P4061"/>
      <c r="Q4061"/>
      <c r="R4061"/>
      <c r="S4061" s="23"/>
      <c r="T4061"/>
      <c r="U4061"/>
      <c r="V4061"/>
      <c r="W4061"/>
      <c r="X4061"/>
      <c r="Y4061"/>
      <c r="Z4061"/>
      <c r="AA4061"/>
      <c r="AB4061" s="23"/>
      <c r="AC4061"/>
      <c r="AD4061"/>
      <c r="AE4061"/>
      <c r="AF4061" s="23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</row>
    <row r="4062" spans="1:61" ht="14.5" x14ac:dyDescent="0.35">
      <c r="A4062"/>
      <c r="B4062"/>
      <c r="C4062"/>
      <c r="D4062"/>
      <c r="E4062"/>
      <c r="F4062"/>
      <c r="G4062"/>
      <c r="H4062"/>
      <c r="I4062" s="23"/>
      <c r="J4062"/>
      <c r="K4062"/>
      <c r="L4062"/>
      <c r="M4062"/>
      <c r="N4062"/>
      <c r="O4062"/>
      <c r="P4062"/>
      <c r="Q4062"/>
      <c r="R4062"/>
      <c r="S4062" s="23"/>
      <c r="T4062"/>
      <c r="U4062"/>
      <c r="V4062"/>
      <c r="W4062"/>
      <c r="X4062"/>
      <c r="Y4062"/>
      <c r="Z4062"/>
      <c r="AA4062"/>
      <c r="AB4062" s="23"/>
      <c r="AC4062"/>
      <c r="AD4062"/>
      <c r="AE4062"/>
      <c r="AF4062" s="23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</row>
    <row r="4063" spans="1:61" ht="14.5" x14ac:dyDescent="0.35">
      <c r="A4063"/>
      <c r="B4063"/>
      <c r="C4063"/>
      <c r="D4063"/>
      <c r="E4063"/>
      <c r="F4063"/>
      <c r="G4063"/>
      <c r="H4063"/>
      <c r="I4063" s="23"/>
      <c r="J4063"/>
      <c r="K4063"/>
      <c r="L4063"/>
      <c r="M4063"/>
      <c r="N4063"/>
      <c r="O4063"/>
      <c r="P4063"/>
      <c r="Q4063"/>
      <c r="R4063"/>
      <c r="S4063" s="23"/>
      <c r="T4063"/>
      <c r="U4063"/>
      <c r="V4063"/>
      <c r="W4063"/>
      <c r="X4063"/>
      <c r="Y4063"/>
      <c r="Z4063"/>
      <c r="AA4063"/>
      <c r="AB4063" s="23"/>
      <c r="AC4063"/>
      <c r="AD4063"/>
      <c r="AE4063"/>
      <c r="AF4063" s="2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</row>
    <row r="4064" spans="1:61" ht="14.5" x14ac:dyDescent="0.35">
      <c r="A4064"/>
      <c r="B4064"/>
      <c r="C4064"/>
      <c r="D4064"/>
      <c r="E4064"/>
      <c r="F4064"/>
      <c r="G4064"/>
      <c r="H4064"/>
      <c r="I4064" s="23"/>
      <c r="J4064"/>
      <c r="K4064"/>
      <c r="L4064"/>
      <c r="M4064"/>
      <c r="N4064"/>
      <c r="O4064"/>
      <c r="P4064"/>
      <c r="Q4064"/>
      <c r="R4064"/>
      <c r="S4064" s="23"/>
      <c r="T4064"/>
      <c r="U4064"/>
      <c r="V4064"/>
      <c r="W4064"/>
      <c r="X4064"/>
      <c r="Y4064"/>
      <c r="Z4064"/>
      <c r="AA4064"/>
      <c r="AB4064" s="23"/>
      <c r="AC4064"/>
      <c r="AD4064"/>
      <c r="AE4064"/>
      <c r="AF4064" s="23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</row>
    <row r="4065" spans="1:61" ht="14.5" x14ac:dyDescent="0.35">
      <c r="A4065"/>
      <c r="B4065"/>
      <c r="C4065"/>
      <c r="D4065"/>
      <c r="E4065"/>
      <c r="F4065"/>
      <c r="G4065"/>
      <c r="H4065"/>
      <c r="I4065" s="23"/>
      <c r="J4065"/>
      <c r="K4065"/>
      <c r="L4065"/>
      <c r="M4065"/>
      <c r="N4065"/>
      <c r="O4065"/>
      <c r="P4065"/>
      <c r="Q4065"/>
      <c r="R4065"/>
      <c r="S4065" s="23"/>
      <c r="T4065"/>
      <c r="U4065"/>
      <c r="V4065"/>
      <c r="W4065"/>
      <c r="X4065"/>
      <c r="Y4065"/>
      <c r="Z4065"/>
      <c r="AA4065"/>
      <c r="AB4065" s="23"/>
      <c r="AC4065"/>
      <c r="AD4065"/>
      <c r="AE4065"/>
      <c r="AF4065" s="23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</row>
    <row r="4066" spans="1:61" ht="14.5" x14ac:dyDescent="0.35">
      <c r="A4066"/>
      <c r="B4066"/>
      <c r="C4066"/>
      <c r="D4066"/>
      <c r="E4066"/>
      <c r="F4066"/>
      <c r="G4066"/>
      <c r="H4066"/>
      <c r="I4066" s="23"/>
      <c r="J4066"/>
      <c r="K4066"/>
      <c r="L4066"/>
      <c r="M4066"/>
      <c r="N4066"/>
      <c r="O4066"/>
      <c r="P4066"/>
      <c r="Q4066"/>
      <c r="R4066"/>
      <c r="S4066" s="23"/>
      <c r="T4066"/>
      <c r="U4066"/>
      <c r="V4066"/>
      <c r="W4066"/>
      <c r="X4066"/>
      <c r="Y4066"/>
      <c r="Z4066"/>
      <c r="AA4066"/>
      <c r="AB4066" s="23"/>
      <c r="AC4066"/>
      <c r="AD4066"/>
      <c r="AE4066"/>
      <c r="AF4066" s="23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</row>
    <row r="4067" spans="1:61" ht="14.5" x14ac:dyDescent="0.35">
      <c r="A4067"/>
      <c r="B4067"/>
      <c r="C4067"/>
      <c r="D4067"/>
      <c r="E4067"/>
      <c r="F4067"/>
      <c r="G4067"/>
      <c r="H4067"/>
      <c r="I4067" s="23"/>
      <c r="J4067"/>
      <c r="K4067"/>
      <c r="L4067"/>
      <c r="M4067"/>
      <c r="N4067"/>
      <c r="O4067"/>
      <c r="P4067"/>
      <c r="Q4067"/>
      <c r="R4067"/>
      <c r="S4067" s="23"/>
      <c r="T4067"/>
      <c r="U4067"/>
      <c r="V4067"/>
      <c r="W4067"/>
      <c r="X4067"/>
      <c r="Y4067"/>
      <c r="Z4067"/>
      <c r="AA4067"/>
      <c r="AB4067" s="23"/>
      <c r="AC4067"/>
      <c r="AD4067"/>
      <c r="AE4067"/>
      <c r="AF4067" s="23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</row>
    <row r="4068" spans="1:61" ht="14.5" x14ac:dyDescent="0.35">
      <c r="A4068"/>
      <c r="B4068"/>
      <c r="C4068"/>
      <c r="D4068"/>
      <c r="E4068"/>
      <c r="F4068"/>
      <c r="G4068"/>
      <c r="H4068"/>
      <c r="I4068" s="23"/>
      <c r="J4068"/>
      <c r="K4068"/>
      <c r="L4068"/>
      <c r="M4068"/>
      <c r="N4068"/>
      <c r="O4068"/>
      <c r="P4068"/>
      <c r="Q4068"/>
      <c r="R4068"/>
      <c r="S4068" s="23"/>
      <c r="T4068"/>
      <c r="U4068"/>
      <c r="V4068"/>
      <c r="W4068"/>
      <c r="X4068"/>
      <c r="Y4068"/>
      <c r="Z4068"/>
      <c r="AA4068"/>
      <c r="AB4068" s="23"/>
      <c r="AC4068"/>
      <c r="AD4068"/>
      <c r="AE4068"/>
      <c r="AF4068" s="23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</row>
    <row r="4069" spans="1:61" ht="14.5" x14ac:dyDescent="0.35">
      <c r="A4069"/>
      <c r="B4069"/>
      <c r="C4069"/>
      <c r="D4069"/>
      <c r="E4069"/>
      <c r="F4069"/>
      <c r="G4069"/>
      <c r="H4069"/>
      <c r="I4069" s="23"/>
      <c r="J4069"/>
      <c r="K4069"/>
      <c r="L4069"/>
      <c r="M4069"/>
      <c r="N4069"/>
      <c r="O4069"/>
      <c r="P4069"/>
      <c r="Q4069"/>
      <c r="R4069"/>
      <c r="S4069" s="23"/>
      <c r="T4069"/>
      <c r="U4069"/>
      <c r="V4069"/>
      <c r="W4069"/>
      <c r="X4069"/>
      <c r="Y4069"/>
      <c r="Z4069"/>
      <c r="AA4069"/>
      <c r="AB4069" s="23"/>
      <c r="AC4069"/>
      <c r="AD4069"/>
      <c r="AE4069"/>
      <c r="AF4069" s="23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</row>
    <row r="4070" spans="1:61" ht="14.5" x14ac:dyDescent="0.35">
      <c r="A4070"/>
      <c r="B4070"/>
      <c r="C4070"/>
      <c r="D4070"/>
      <c r="E4070"/>
      <c r="F4070"/>
      <c r="G4070"/>
      <c r="H4070"/>
      <c r="I4070" s="23"/>
      <c r="J4070"/>
      <c r="K4070"/>
      <c r="L4070"/>
      <c r="M4070"/>
      <c r="N4070"/>
      <c r="O4070"/>
      <c r="P4070"/>
      <c r="Q4070"/>
      <c r="R4070"/>
      <c r="S4070" s="23"/>
      <c r="T4070"/>
      <c r="U4070"/>
      <c r="V4070"/>
      <c r="W4070"/>
      <c r="X4070"/>
      <c r="Y4070"/>
      <c r="Z4070"/>
      <c r="AA4070"/>
      <c r="AB4070" s="23"/>
      <c r="AC4070"/>
      <c r="AD4070"/>
      <c r="AE4070"/>
      <c r="AF4070" s="23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</row>
    <row r="4071" spans="1:61" ht="14.5" x14ac:dyDescent="0.35">
      <c r="A4071"/>
      <c r="B4071"/>
      <c r="C4071"/>
      <c r="D4071"/>
      <c r="E4071"/>
      <c r="F4071"/>
      <c r="G4071"/>
      <c r="H4071"/>
      <c r="I4071" s="23"/>
      <c r="J4071"/>
      <c r="K4071"/>
      <c r="L4071"/>
      <c r="M4071"/>
      <c r="N4071"/>
      <c r="O4071"/>
      <c r="P4071"/>
      <c r="Q4071"/>
      <c r="R4071"/>
      <c r="S4071" s="23"/>
      <c r="T4071"/>
      <c r="U4071"/>
      <c r="V4071"/>
      <c r="W4071"/>
      <c r="X4071"/>
      <c r="Y4071"/>
      <c r="Z4071"/>
      <c r="AA4071"/>
      <c r="AB4071" s="23"/>
      <c r="AC4071"/>
      <c r="AD4071"/>
      <c r="AE4071"/>
      <c r="AF4071" s="23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</row>
    <row r="4072" spans="1:61" ht="14.5" x14ac:dyDescent="0.35">
      <c r="A4072"/>
      <c r="B4072"/>
      <c r="C4072"/>
      <c r="D4072"/>
      <c r="E4072"/>
      <c r="F4072"/>
      <c r="G4072"/>
      <c r="H4072"/>
      <c r="I4072" s="23"/>
      <c r="J4072"/>
      <c r="K4072"/>
      <c r="L4072"/>
      <c r="M4072"/>
      <c r="N4072"/>
      <c r="O4072"/>
      <c r="P4072"/>
      <c r="Q4072"/>
      <c r="R4072"/>
      <c r="S4072" s="23"/>
      <c r="T4072"/>
      <c r="U4072"/>
      <c r="V4072"/>
      <c r="W4072"/>
      <c r="X4072"/>
      <c r="Y4072"/>
      <c r="Z4072"/>
      <c r="AA4072"/>
      <c r="AB4072" s="23"/>
      <c r="AC4072"/>
      <c r="AD4072"/>
      <c r="AE4072"/>
      <c r="AF4072" s="23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</row>
    <row r="4073" spans="1:61" ht="14.5" x14ac:dyDescent="0.35">
      <c r="A4073"/>
      <c r="B4073"/>
      <c r="C4073"/>
      <c r="D4073"/>
      <c r="E4073"/>
      <c r="F4073"/>
      <c r="G4073"/>
      <c r="H4073"/>
      <c r="I4073" s="23"/>
      <c r="J4073"/>
      <c r="K4073"/>
      <c r="L4073"/>
      <c r="M4073"/>
      <c r="N4073"/>
      <c r="O4073"/>
      <c r="P4073"/>
      <c r="Q4073"/>
      <c r="R4073"/>
      <c r="S4073" s="23"/>
      <c r="T4073"/>
      <c r="U4073"/>
      <c r="V4073"/>
      <c r="W4073"/>
      <c r="X4073"/>
      <c r="Y4073"/>
      <c r="Z4073"/>
      <c r="AA4073"/>
      <c r="AB4073" s="23"/>
      <c r="AC4073"/>
      <c r="AD4073"/>
      <c r="AE4073"/>
      <c r="AF4073" s="2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</row>
    <row r="4074" spans="1:61" ht="14.5" x14ac:dyDescent="0.35">
      <c r="A4074"/>
      <c r="B4074"/>
      <c r="C4074"/>
      <c r="D4074"/>
      <c r="E4074"/>
      <c r="F4074"/>
      <c r="G4074"/>
      <c r="H4074"/>
      <c r="I4074" s="23"/>
      <c r="J4074"/>
      <c r="K4074"/>
      <c r="L4074"/>
      <c r="M4074"/>
      <c r="N4074"/>
      <c r="O4074"/>
      <c r="P4074"/>
      <c r="Q4074"/>
      <c r="R4074"/>
      <c r="S4074" s="23"/>
      <c r="T4074"/>
      <c r="U4074"/>
      <c r="V4074"/>
      <c r="W4074"/>
      <c r="X4074"/>
      <c r="Y4074"/>
      <c r="Z4074"/>
      <c r="AA4074"/>
      <c r="AB4074" s="23"/>
      <c r="AC4074"/>
      <c r="AD4074"/>
      <c r="AE4074"/>
      <c r="AF4074" s="23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</row>
    <row r="4075" spans="1:61" ht="14.5" x14ac:dyDescent="0.35">
      <c r="A4075"/>
      <c r="B4075"/>
      <c r="C4075"/>
      <c r="D4075"/>
      <c r="E4075"/>
      <c r="F4075"/>
      <c r="G4075"/>
      <c r="H4075"/>
      <c r="I4075" s="23"/>
      <c r="J4075"/>
      <c r="K4075"/>
      <c r="L4075"/>
      <c r="M4075"/>
      <c r="N4075"/>
      <c r="O4075"/>
      <c r="P4075"/>
      <c r="Q4075"/>
      <c r="R4075"/>
      <c r="S4075" s="23"/>
      <c r="T4075"/>
      <c r="U4075"/>
      <c r="V4075"/>
      <c r="W4075"/>
      <c r="X4075"/>
      <c r="Y4075"/>
      <c r="Z4075"/>
      <c r="AA4075"/>
      <c r="AB4075" s="23"/>
      <c r="AC4075"/>
      <c r="AD4075"/>
      <c r="AE4075"/>
      <c r="AF4075" s="23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</row>
    <row r="4076" spans="1:61" ht="14.5" x14ac:dyDescent="0.35">
      <c r="A4076"/>
      <c r="B4076"/>
      <c r="C4076"/>
      <c r="D4076"/>
      <c r="E4076"/>
      <c r="F4076"/>
      <c r="G4076"/>
      <c r="H4076"/>
      <c r="I4076" s="23"/>
      <c r="J4076"/>
      <c r="K4076"/>
      <c r="L4076"/>
      <c r="M4076"/>
      <c r="N4076"/>
      <c r="O4076"/>
      <c r="P4076"/>
      <c r="Q4076"/>
      <c r="R4076"/>
      <c r="S4076" s="23"/>
      <c r="T4076"/>
      <c r="U4076"/>
      <c r="V4076"/>
      <c r="W4076"/>
      <c r="X4076"/>
      <c r="Y4076"/>
      <c r="Z4076"/>
      <c r="AA4076"/>
      <c r="AB4076" s="23"/>
      <c r="AC4076"/>
      <c r="AD4076"/>
      <c r="AE4076"/>
      <c r="AF4076" s="23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</row>
    <row r="4077" spans="1:61" ht="14.5" x14ac:dyDescent="0.35">
      <c r="A4077"/>
      <c r="B4077"/>
      <c r="C4077"/>
      <c r="D4077"/>
      <c r="E4077"/>
      <c r="F4077"/>
      <c r="G4077"/>
      <c r="H4077"/>
      <c r="I4077" s="23"/>
      <c r="J4077"/>
      <c r="K4077"/>
      <c r="L4077"/>
      <c r="M4077"/>
      <c r="N4077"/>
      <c r="O4077"/>
      <c r="P4077"/>
      <c r="Q4077"/>
      <c r="R4077"/>
      <c r="S4077" s="23"/>
      <c r="T4077"/>
      <c r="U4077"/>
      <c r="V4077"/>
      <c r="W4077"/>
      <c r="X4077"/>
      <c r="Y4077"/>
      <c r="Z4077"/>
      <c r="AA4077"/>
      <c r="AB4077" s="23"/>
      <c r="AC4077"/>
      <c r="AD4077"/>
      <c r="AE4077"/>
      <c r="AF4077" s="23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</row>
    <row r="4078" spans="1:61" ht="14.5" x14ac:dyDescent="0.35">
      <c r="A4078"/>
      <c r="B4078"/>
      <c r="C4078"/>
      <c r="D4078"/>
      <c r="E4078"/>
      <c r="F4078"/>
      <c r="G4078"/>
      <c r="H4078"/>
      <c r="I4078" s="23"/>
      <c r="J4078"/>
      <c r="K4078"/>
      <c r="L4078"/>
      <c r="M4078"/>
      <c r="N4078"/>
      <c r="O4078"/>
      <c r="P4078"/>
      <c r="Q4078"/>
      <c r="R4078"/>
      <c r="S4078" s="23"/>
      <c r="T4078"/>
      <c r="U4078"/>
      <c r="V4078"/>
      <c r="W4078"/>
      <c r="X4078"/>
      <c r="Y4078"/>
      <c r="Z4078"/>
      <c r="AA4078"/>
      <c r="AB4078" s="23"/>
      <c r="AC4078"/>
      <c r="AD4078"/>
      <c r="AE4078"/>
      <c r="AF4078" s="23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</row>
    <row r="4079" spans="1:61" ht="14.5" x14ac:dyDescent="0.35">
      <c r="A4079"/>
      <c r="B4079"/>
      <c r="C4079"/>
      <c r="D4079"/>
      <c r="E4079"/>
      <c r="F4079"/>
      <c r="G4079"/>
      <c r="H4079"/>
      <c r="I4079" s="23"/>
      <c r="J4079"/>
      <c r="K4079"/>
      <c r="L4079"/>
      <c r="M4079"/>
      <c r="N4079"/>
      <c r="O4079"/>
      <c r="P4079"/>
      <c r="Q4079"/>
      <c r="R4079"/>
      <c r="S4079" s="23"/>
      <c r="T4079"/>
      <c r="U4079"/>
      <c r="V4079"/>
      <c r="W4079"/>
      <c r="X4079"/>
      <c r="Y4079"/>
      <c r="Z4079"/>
      <c r="AA4079"/>
      <c r="AB4079" s="23"/>
      <c r="AC4079"/>
      <c r="AD4079"/>
      <c r="AE4079"/>
      <c r="AF4079" s="23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</row>
    <row r="4080" spans="1:61" ht="14.5" x14ac:dyDescent="0.35">
      <c r="A4080"/>
      <c r="B4080"/>
      <c r="C4080"/>
      <c r="D4080"/>
      <c r="E4080"/>
      <c r="F4080"/>
      <c r="G4080"/>
      <c r="H4080"/>
      <c r="I4080" s="23"/>
      <c r="J4080"/>
      <c r="K4080"/>
      <c r="L4080"/>
      <c r="M4080"/>
      <c r="N4080"/>
      <c r="O4080"/>
      <c r="P4080"/>
      <c r="Q4080"/>
      <c r="R4080"/>
      <c r="S4080" s="23"/>
      <c r="T4080"/>
      <c r="U4080"/>
      <c r="V4080"/>
      <c r="W4080"/>
      <c r="X4080"/>
      <c r="Y4080"/>
      <c r="Z4080"/>
      <c r="AA4080"/>
      <c r="AB4080" s="23"/>
      <c r="AC4080"/>
      <c r="AD4080"/>
      <c r="AE4080"/>
      <c r="AF4080" s="23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</row>
    <row r="4081" spans="1:61" ht="14.5" x14ac:dyDescent="0.35">
      <c r="A4081"/>
      <c r="B4081"/>
      <c r="C4081"/>
      <c r="D4081"/>
      <c r="E4081"/>
      <c r="F4081"/>
      <c r="G4081"/>
      <c r="H4081"/>
      <c r="I4081" s="23"/>
      <c r="J4081"/>
      <c r="K4081"/>
      <c r="L4081"/>
      <c r="M4081"/>
      <c r="N4081"/>
      <c r="O4081"/>
      <c r="P4081"/>
      <c r="Q4081"/>
      <c r="R4081"/>
      <c r="S4081" s="23"/>
      <c r="T4081"/>
      <c r="U4081"/>
      <c r="V4081"/>
      <c r="W4081"/>
      <c r="X4081"/>
      <c r="Y4081"/>
      <c r="Z4081"/>
      <c r="AA4081"/>
      <c r="AB4081" s="23"/>
      <c r="AC4081"/>
      <c r="AD4081"/>
      <c r="AE4081"/>
      <c r="AF4081" s="23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</row>
    <row r="4082" spans="1:61" ht="14.5" x14ac:dyDescent="0.35">
      <c r="A4082"/>
      <c r="B4082"/>
      <c r="C4082"/>
      <c r="D4082"/>
      <c r="E4082"/>
      <c r="F4082"/>
      <c r="G4082"/>
      <c r="H4082"/>
      <c r="I4082" s="23"/>
      <c r="J4082"/>
      <c r="K4082"/>
      <c r="L4082"/>
      <c r="M4082"/>
      <c r="N4082"/>
      <c r="O4082"/>
      <c r="P4082"/>
      <c r="Q4082"/>
      <c r="R4082"/>
      <c r="S4082" s="23"/>
      <c r="T4082"/>
      <c r="U4082"/>
      <c r="V4082"/>
      <c r="W4082"/>
      <c r="X4082"/>
      <c r="Y4082"/>
      <c r="Z4082"/>
      <c r="AA4082"/>
      <c r="AB4082" s="23"/>
      <c r="AC4082"/>
      <c r="AD4082"/>
      <c r="AE4082"/>
      <c r="AF4082" s="23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</row>
    <row r="4083" spans="1:61" ht="14.5" x14ac:dyDescent="0.35">
      <c r="A4083"/>
      <c r="B4083"/>
      <c r="C4083"/>
      <c r="D4083"/>
      <c r="E4083"/>
      <c r="F4083"/>
      <c r="G4083"/>
      <c r="H4083"/>
      <c r="I4083" s="23"/>
      <c r="J4083"/>
      <c r="K4083"/>
      <c r="L4083"/>
      <c r="M4083"/>
      <c r="N4083"/>
      <c r="O4083"/>
      <c r="P4083"/>
      <c r="Q4083"/>
      <c r="R4083"/>
      <c r="S4083" s="23"/>
      <c r="T4083"/>
      <c r="U4083"/>
      <c r="V4083"/>
      <c r="W4083"/>
      <c r="X4083"/>
      <c r="Y4083"/>
      <c r="Z4083"/>
      <c r="AA4083"/>
      <c r="AB4083" s="23"/>
      <c r="AC4083"/>
      <c r="AD4083"/>
      <c r="AE4083"/>
      <c r="AF4083" s="2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</row>
    <row r="4084" spans="1:61" ht="14.5" x14ac:dyDescent="0.35">
      <c r="A4084"/>
      <c r="B4084"/>
      <c r="C4084"/>
      <c r="D4084"/>
      <c r="E4084"/>
      <c r="F4084"/>
      <c r="G4084"/>
      <c r="H4084"/>
      <c r="I4084" s="23"/>
      <c r="J4084"/>
      <c r="K4084"/>
      <c r="L4084"/>
      <c r="M4084"/>
      <c r="N4084"/>
      <c r="O4084"/>
      <c r="P4084"/>
      <c r="Q4084"/>
      <c r="R4084"/>
      <c r="S4084" s="23"/>
      <c r="T4084"/>
      <c r="U4084"/>
      <c r="V4084"/>
      <c r="W4084"/>
      <c r="X4084"/>
      <c r="Y4084"/>
      <c r="Z4084"/>
      <c r="AA4084"/>
      <c r="AB4084" s="23"/>
      <c r="AC4084"/>
      <c r="AD4084"/>
      <c r="AE4084"/>
      <c r="AF4084" s="23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</row>
    <row r="4085" spans="1:61" ht="14.5" x14ac:dyDescent="0.35">
      <c r="A4085"/>
      <c r="B4085"/>
      <c r="C4085"/>
      <c r="D4085"/>
      <c r="E4085"/>
      <c r="F4085"/>
      <c r="G4085"/>
      <c r="H4085"/>
      <c r="I4085" s="23"/>
      <c r="J4085"/>
      <c r="K4085"/>
      <c r="L4085"/>
      <c r="M4085"/>
      <c r="N4085"/>
      <c r="O4085"/>
      <c r="P4085"/>
      <c r="Q4085"/>
      <c r="R4085"/>
      <c r="S4085" s="23"/>
      <c r="T4085"/>
      <c r="U4085"/>
      <c r="V4085"/>
      <c r="W4085"/>
      <c r="X4085"/>
      <c r="Y4085"/>
      <c r="Z4085"/>
      <c r="AA4085"/>
      <c r="AB4085" s="23"/>
      <c r="AC4085"/>
      <c r="AD4085"/>
      <c r="AE4085"/>
      <c r="AF4085" s="23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</row>
    <row r="4086" spans="1:61" ht="14.5" x14ac:dyDescent="0.35">
      <c r="A4086"/>
      <c r="B4086"/>
      <c r="C4086"/>
      <c r="D4086"/>
      <c r="E4086"/>
      <c r="F4086"/>
      <c r="G4086"/>
      <c r="H4086"/>
      <c r="I4086" s="23"/>
      <c r="J4086"/>
      <c r="K4086"/>
      <c r="L4086"/>
      <c r="M4086"/>
      <c r="N4086"/>
      <c r="O4086"/>
      <c r="P4086"/>
      <c r="Q4086"/>
      <c r="R4086"/>
      <c r="S4086" s="23"/>
      <c r="T4086"/>
      <c r="U4086"/>
      <c r="V4086"/>
      <c r="W4086"/>
      <c r="X4086"/>
      <c r="Y4086"/>
      <c r="Z4086"/>
      <c r="AA4086"/>
      <c r="AB4086" s="23"/>
      <c r="AC4086"/>
      <c r="AD4086"/>
      <c r="AE4086"/>
      <c r="AF4086" s="23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</row>
    <row r="4087" spans="1:61" ht="14.5" x14ac:dyDescent="0.35">
      <c r="A4087"/>
      <c r="B4087"/>
      <c r="C4087"/>
      <c r="D4087"/>
      <c r="E4087"/>
      <c r="F4087"/>
      <c r="G4087"/>
      <c r="H4087"/>
      <c r="I4087" s="23"/>
      <c r="J4087"/>
      <c r="K4087"/>
      <c r="L4087"/>
      <c r="M4087"/>
      <c r="N4087"/>
      <c r="O4087"/>
      <c r="P4087"/>
      <c r="Q4087"/>
      <c r="R4087"/>
      <c r="S4087" s="23"/>
      <c r="T4087"/>
      <c r="U4087"/>
      <c r="V4087"/>
      <c r="W4087"/>
      <c r="X4087"/>
      <c r="Y4087"/>
      <c r="Z4087"/>
      <c r="AA4087"/>
      <c r="AB4087" s="23"/>
      <c r="AC4087"/>
      <c r="AD4087"/>
      <c r="AE4087"/>
      <c r="AF4087" s="23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</row>
    <row r="4088" spans="1:61" ht="14.5" x14ac:dyDescent="0.35">
      <c r="A4088"/>
      <c r="B4088"/>
      <c r="C4088"/>
      <c r="D4088"/>
      <c r="E4088"/>
      <c r="F4088"/>
      <c r="G4088"/>
      <c r="H4088"/>
      <c r="I4088" s="23"/>
      <c r="J4088"/>
      <c r="K4088"/>
      <c r="L4088"/>
      <c r="M4088"/>
      <c r="N4088"/>
      <c r="O4088"/>
      <c r="P4088"/>
      <c r="Q4088"/>
      <c r="R4088"/>
      <c r="S4088" s="23"/>
      <c r="T4088"/>
      <c r="U4088"/>
      <c r="V4088"/>
      <c r="W4088"/>
      <c r="X4088"/>
      <c r="Y4088"/>
      <c r="Z4088"/>
      <c r="AA4088"/>
      <c r="AB4088" s="23"/>
      <c r="AC4088"/>
      <c r="AD4088"/>
      <c r="AE4088"/>
      <c r="AF4088" s="23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</row>
    <row r="4089" spans="1:61" ht="14.5" x14ac:dyDescent="0.35">
      <c r="A4089"/>
      <c r="B4089"/>
      <c r="C4089"/>
      <c r="D4089"/>
      <c r="E4089"/>
      <c r="F4089"/>
      <c r="G4089"/>
      <c r="H4089"/>
      <c r="I4089" s="23"/>
      <c r="J4089"/>
      <c r="K4089"/>
      <c r="L4089"/>
      <c r="M4089"/>
      <c r="N4089"/>
      <c r="O4089"/>
      <c r="P4089"/>
      <c r="Q4089"/>
      <c r="R4089"/>
      <c r="S4089" s="23"/>
      <c r="T4089"/>
      <c r="U4089"/>
      <c r="V4089"/>
      <c r="W4089"/>
      <c r="X4089"/>
      <c r="Y4089"/>
      <c r="Z4089"/>
      <c r="AA4089"/>
      <c r="AB4089" s="23"/>
      <c r="AC4089"/>
      <c r="AD4089"/>
      <c r="AE4089"/>
      <c r="AF4089" s="23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</row>
    <row r="4090" spans="1:61" ht="14.5" x14ac:dyDescent="0.35">
      <c r="A4090"/>
      <c r="B4090"/>
      <c r="C4090"/>
      <c r="D4090"/>
      <c r="E4090"/>
      <c r="F4090"/>
      <c r="G4090"/>
      <c r="H4090"/>
      <c r="I4090" s="23"/>
      <c r="J4090"/>
      <c r="K4090"/>
      <c r="L4090"/>
      <c r="M4090"/>
      <c r="N4090"/>
      <c r="O4090"/>
      <c r="P4090"/>
      <c r="Q4090"/>
      <c r="R4090"/>
      <c r="S4090" s="23"/>
      <c r="T4090"/>
      <c r="U4090"/>
      <c r="V4090"/>
      <c r="W4090"/>
      <c r="X4090"/>
      <c r="Y4090"/>
      <c r="Z4090"/>
      <c r="AA4090"/>
      <c r="AB4090" s="23"/>
      <c r="AC4090"/>
      <c r="AD4090"/>
      <c r="AE4090"/>
      <c r="AF4090" s="23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</row>
    <row r="4091" spans="1:61" ht="14.5" x14ac:dyDescent="0.35">
      <c r="A4091"/>
      <c r="B4091"/>
      <c r="C4091"/>
      <c r="D4091"/>
      <c r="E4091"/>
      <c r="F4091"/>
      <c r="G4091"/>
      <c r="H4091"/>
      <c r="I4091" s="23"/>
      <c r="J4091"/>
      <c r="K4091"/>
      <c r="L4091"/>
      <c r="M4091"/>
      <c r="N4091"/>
      <c r="O4091"/>
      <c r="P4091"/>
      <c r="Q4091"/>
      <c r="R4091"/>
      <c r="S4091" s="23"/>
      <c r="T4091"/>
      <c r="U4091"/>
      <c r="V4091"/>
      <c r="W4091"/>
      <c r="X4091"/>
      <c r="Y4091"/>
      <c r="Z4091"/>
      <c r="AA4091"/>
      <c r="AB4091" s="23"/>
      <c r="AC4091"/>
      <c r="AD4091"/>
      <c r="AE4091"/>
      <c r="AF4091" s="23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</row>
    <row r="4092" spans="1:61" ht="14.5" x14ac:dyDescent="0.35">
      <c r="A4092"/>
      <c r="B4092"/>
      <c r="C4092"/>
      <c r="D4092"/>
      <c r="E4092"/>
      <c r="F4092"/>
      <c r="G4092"/>
      <c r="H4092"/>
      <c r="I4092" s="23"/>
      <c r="J4092"/>
      <c r="K4092"/>
      <c r="L4092"/>
      <c r="M4092"/>
      <c r="N4092"/>
      <c r="O4092"/>
      <c r="P4092"/>
      <c r="Q4092"/>
      <c r="R4092"/>
      <c r="S4092" s="23"/>
      <c r="T4092"/>
      <c r="U4092"/>
      <c r="V4092"/>
      <c r="W4092"/>
      <c r="X4092"/>
      <c r="Y4092"/>
      <c r="Z4092"/>
      <c r="AA4092"/>
      <c r="AB4092" s="23"/>
      <c r="AC4092"/>
      <c r="AD4092"/>
      <c r="AE4092"/>
      <c r="AF4092" s="23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</row>
    <row r="4093" spans="1:61" ht="14.5" x14ac:dyDescent="0.35">
      <c r="A4093"/>
      <c r="B4093"/>
      <c r="C4093"/>
      <c r="D4093"/>
      <c r="E4093"/>
      <c r="F4093"/>
      <c r="G4093"/>
      <c r="H4093"/>
      <c r="I4093" s="23"/>
      <c r="J4093"/>
      <c r="K4093"/>
      <c r="L4093"/>
      <c r="M4093"/>
      <c r="N4093"/>
      <c r="O4093"/>
      <c r="P4093"/>
      <c r="Q4093"/>
      <c r="R4093"/>
      <c r="S4093" s="23"/>
      <c r="T4093"/>
      <c r="U4093"/>
      <c r="V4093"/>
      <c r="W4093"/>
      <c r="X4093"/>
      <c r="Y4093"/>
      <c r="Z4093"/>
      <c r="AA4093"/>
      <c r="AB4093" s="23"/>
      <c r="AC4093"/>
      <c r="AD4093"/>
      <c r="AE4093"/>
      <c r="AF4093" s="2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</row>
    <row r="4094" spans="1:61" ht="14.5" x14ac:dyDescent="0.35">
      <c r="A4094"/>
      <c r="B4094"/>
      <c r="C4094"/>
      <c r="D4094"/>
      <c r="E4094"/>
      <c r="F4094"/>
      <c r="G4094"/>
      <c r="H4094"/>
      <c r="I4094" s="23"/>
      <c r="J4094"/>
      <c r="K4094"/>
      <c r="L4094"/>
      <c r="M4094"/>
      <c r="N4094"/>
      <c r="O4094"/>
      <c r="P4094"/>
      <c r="Q4094"/>
      <c r="R4094"/>
      <c r="S4094" s="23"/>
      <c r="T4094"/>
      <c r="U4094"/>
      <c r="V4094"/>
      <c r="W4094"/>
      <c r="X4094"/>
      <c r="Y4094"/>
      <c r="Z4094"/>
      <c r="AA4094"/>
      <c r="AB4094" s="23"/>
      <c r="AC4094"/>
      <c r="AD4094"/>
      <c r="AE4094"/>
      <c r="AF4094" s="23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</row>
    <row r="4095" spans="1:61" ht="14.5" x14ac:dyDescent="0.35">
      <c r="A4095"/>
      <c r="B4095"/>
      <c r="C4095"/>
      <c r="D4095"/>
      <c r="E4095"/>
      <c r="F4095"/>
      <c r="G4095"/>
      <c r="H4095"/>
      <c r="I4095" s="23"/>
      <c r="J4095"/>
      <c r="K4095"/>
      <c r="L4095"/>
      <c r="M4095"/>
      <c r="N4095"/>
      <c r="O4095"/>
      <c r="P4095"/>
      <c r="Q4095"/>
      <c r="R4095"/>
      <c r="S4095" s="23"/>
      <c r="T4095"/>
      <c r="U4095"/>
      <c r="V4095"/>
      <c r="W4095"/>
      <c r="X4095"/>
      <c r="Y4095"/>
      <c r="Z4095"/>
      <c r="AA4095"/>
      <c r="AB4095" s="23"/>
      <c r="AC4095"/>
      <c r="AD4095"/>
      <c r="AE4095"/>
      <c r="AF4095" s="23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</row>
    <row r="4096" spans="1:61" ht="14.5" x14ac:dyDescent="0.35">
      <c r="A4096"/>
      <c r="B4096"/>
      <c r="C4096"/>
      <c r="D4096"/>
      <c r="E4096"/>
      <c r="F4096"/>
      <c r="G4096"/>
      <c r="H4096"/>
      <c r="I4096" s="23"/>
      <c r="J4096"/>
      <c r="K4096"/>
      <c r="L4096"/>
      <c r="M4096"/>
      <c r="N4096"/>
      <c r="O4096"/>
      <c r="P4096"/>
      <c r="Q4096"/>
      <c r="R4096"/>
      <c r="S4096" s="23"/>
      <c r="T4096"/>
      <c r="U4096"/>
      <c r="V4096"/>
      <c r="W4096"/>
      <c r="X4096"/>
      <c r="Y4096"/>
      <c r="Z4096"/>
      <c r="AA4096"/>
      <c r="AB4096" s="23"/>
      <c r="AC4096"/>
      <c r="AD4096"/>
      <c r="AE4096"/>
      <c r="AF4096" s="23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</row>
    <row r="4097" spans="1:61" ht="14.5" x14ac:dyDescent="0.35">
      <c r="A4097"/>
      <c r="B4097"/>
      <c r="C4097"/>
      <c r="D4097"/>
      <c r="E4097"/>
      <c r="F4097"/>
      <c r="G4097"/>
      <c r="H4097"/>
      <c r="I4097" s="23"/>
      <c r="J4097"/>
      <c r="K4097"/>
      <c r="L4097"/>
      <c r="M4097"/>
      <c r="N4097"/>
      <c r="O4097"/>
      <c r="P4097"/>
      <c r="Q4097"/>
      <c r="R4097"/>
      <c r="S4097" s="23"/>
      <c r="T4097"/>
      <c r="U4097"/>
      <c r="V4097"/>
      <c r="W4097"/>
      <c r="X4097"/>
      <c r="Y4097"/>
      <c r="Z4097"/>
      <c r="AA4097"/>
      <c r="AB4097" s="23"/>
      <c r="AC4097"/>
      <c r="AD4097"/>
      <c r="AE4097"/>
      <c r="AF4097" s="23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</row>
    <row r="4098" spans="1:61" ht="14.5" x14ac:dyDescent="0.35">
      <c r="A4098"/>
      <c r="B4098"/>
      <c r="C4098"/>
      <c r="D4098"/>
      <c r="E4098"/>
      <c r="F4098"/>
      <c r="G4098"/>
      <c r="H4098"/>
      <c r="I4098" s="23"/>
      <c r="J4098"/>
      <c r="K4098"/>
      <c r="L4098"/>
      <c r="M4098"/>
      <c r="N4098"/>
      <c r="O4098"/>
      <c r="P4098"/>
      <c r="Q4098"/>
      <c r="R4098"/>
      <c r="S4098" s="23"/>
      <c r="T4098"/>
      <c r="U4098"/>
      <c r="V4098"/>
      <c r="W4098"/>
      <c r="X4098"/>
      <c r="Y4098"/>
      <c r="Z4098"/>
      <c r="AA4098"/>
      <c r="AB4098" s="23"/>
      <c r="AC4098"/>
      <c r="AD4098"/>
      <c r="AE4098"/>
      <c r="AF4098" s="23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</row>
    <row r="4099" spans="1:61" ht="14.5" x14ac:dyDescent="0.35">
      <c r="A4099"/>
      <c r="B4099"/>
      <c r="C4099"/>
      <c r="D4099"/>
      <c r="E4099"/>
      <c r="F4099"/>
      <c r="G4099"/>
      <c r="H4099"/>
      <c r="I4099" s="23"/>
      <c r="J4099"/>
      <c r="K4099"/>
      <c r="L4099"/>
      <c r="M4099"/>
      <c r="N4099"/>
      <c r="O4099"/>
      <c r="P4099"/>
      <c r="Q4099"/>
      <c r="R4099"/>
      <c r="S4099" s="23"/>
      <c r="T4099"/>
      <c r="U4099"/>
      <c r="V4099"/>
      <c r="W4099"/>
      <c r="X4099"/>
      <c r="Y4099"/>
      <c r="Z4099"/>
      <c r="AA4099"/>
      <c r="AB4099" s="23"/>
      <c r="AC4099"/>
      <c r="AD4099"/>
      <c r="AE4099"/>
      <c r="AF4099" s="23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</row>
    <row r="4100" spans="1:61" ht="14.5" x14ac:dyDescent="0.35">
      <c r="A4100"/>
      <c r="B4100"/>
      <c r="C4100"/>
      <c r="D4100"/>
      <c r="E4100"/>
      <c r="F4100"/>
      <c r="G4100"/>
      <c r="H4100"/>
      <c r="I4100" s="23"/>
      <c r="J4100"/>
      <c r="K4100"/>
      <c r="L4100"/>
      <c r="M4100"/>
      <c r="N4100"/>
      <c r="O4100"/>
      <c r="P4100"/>
      <c r="Q4100"/>
      <c r="R4100"/>
      <c r="S4100" s="23"/>
      <c r="T4100"/>
      <c r="U4100"/>
      <c r="V4100"/>
      <c r="W4100"/>
      <c r="X4100"/>
      <c r="Y4100"/>
      <c r="Z4100"/>
      <c r="AA4100"/>
      <c r="AB4100" s="23"/>
      <c r="AC4100"/>
      <c r="AD4100"/>
      <c r="AE4100"/>
      <c r="AF4100" s="23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</row>
    <row r="4101" spans="1:61" ht="14.5" x14ac:dyDescent="0.35">
      <c r="A4101"/>
      <c r="B4101"/>
      <c r="C4101"/>
      <c r="D4101"/>
      <c r="E4101"/>
      <c r="F4101"/>
      <c r="G4101"/>
      <c r="H4101"/>
      <c r="I4101" s="23"/>
      <c r="J4101"/>
      <c r="K4101"/>
      <c r="L4101"/>
      <c r="M4101"/>
      <c r="N4101"/>
      <c r="O4101"/>
      <c r="P4101"/>
      <c r="Q4101"/>
      <c r="R4101"/>
      <c r="S4101" s="23"/>
      <c r="T4101"/>
      <c r="U4101"/>
      <c r="V4101"/>
      <c r="W4101"/>
      <c r="X4101"/>
      <c r="Y4101"/>
      <c r="Z4101"/>
      <c r="AA4101"/>
      <c r="AB4101" s="23"/>
      <c r="AC4101"/>
      <c r="AD4101"/>
      <c r="AE4101"/>
      <c r="AF4101" s="23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</row>
    <row r="4102" spans="1:61" ht="14.5" x14ac:dyDescent="0.35">
      <c r="A4102"/>
      <c r="B4102"/>
      <c r="C4102"/>
      <c r="D4102"/>
      <c r="E4102"/>
      <c r="F4102"/>
      <c r="G4102"/>
      <c r="H4102"/>
      <c r="I4102" s="23"/>
      <c r="J4102"/>
      <c r="K4102"/>
      <c r="L4102"/>
      <c r="M4102"/>
      <c r="N4102"/>
      <c r="O4102"/>
      <c r="P4102"/>
      <c r="Q4102"/>
      <c r="R4102"/>
      <c r="S4102" s="23"/>
      <c r="T4102"/>
      <c r="U4102"/>
      <c r="V4102"/>
      <c r="W4102"/>
      <c r="X4102"/>
      <c r="Y4102"/>
      <c r="Z4102"/>
      <c r="AA4102"/>
      <c r="AB4102" s="23"/>
      <c r="AC4102"/>
      <c r="AD4102"/>
      <c r="AE4102"/>
      <c r="AF4102" s="23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</row>
    <row r="4103" spans="1:61" ht="14.5" x14ac:dyDescent="0.35">
      <c r="A4103"/>
      <c r="B4103"/>
      <c r="C4103"/>
      <c r="D4103"/>
      <c r="E4103"/>
      <c r="F4103"/>
      <c r="G4103"/>
      <c r="H4103"/>
      <c r="I4103" s="23"/>
      <c r="J4103"/>
      <c r="K4103"/>
      <c r="L4103"/>
      <c r="M4103"/>
      <c r="N4103"/>
      <c r="O4103"/>
      <c r="P4103"/>
      <c r="Q4103"/>
      <c r="R4103"/>
      <c r="S4103" s="23"/>
      <c r="T4103"/>
      <c r="U4103"/>
      <c r="V4103"/>
      <c r="W4103"/>
      <c r="X4103"/>
      <c r="Y4103"/>
      <c r="Z4103"/>
      <c r="AA4103"/>
      <c r="AB4103" s="23"/>
      <c r="AC4103"/>
      <c r="AD4103"/>
      <c r="AE4103"/>
      <c r="AF4103" s="2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</row>
    <row r="4104" spans="1:61" ht="14.5" x14ac:dyDescent="0.35">
      <c r="A4104"/>
      <c r="B4104"/>
      <c r="C4104"/>
      <c r="D4104"/>
      <c r="E4104"/>
      <c r="F4104"/>
      <c r="G4104"/>
      <c r="H4104"/>
      <c r="I4104" s="23"/>
      <c r="J4104"/>
      <c r="K4104"/>
      <c r="L4104"/>
      <c r="M4104"/>
      <c r="N4104"/>
      <c r="O4104"/>
      <c r="P4104"/>
      <c r="Q4104"/>
      <c r="R4104"/>
      <c r="S4104" s="23"/>
      <c r="T4104"/>
      <c r="U4104"/>
      <c r="V4104"/>
      <c r="W4104"/>
      <c r="X4104"/>
      <c r="Y4104"/>
      <c r="Z4104"/>
      <c r="AA4104"/>
      <c r="AB4104" s="23"/>
      <c r="AC4104"/>
      <c r="AD4104"/>
      <c r="AE4104"/>
      <c r="AF4104" s="23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</row>
    <row r="4105" spans="1:61" ht="14.5" x14ac:dyDescent="0.35">
      <c r="A4105"/>
      <c r="B4105"/>
      <c r="C4105"/>
      <c r="D4105"/>
      <c r="E4105"/>
      <c r="F4105"/>
      <c r="G4105"/>
      <c r="H4105"/>
      <c r="I4105" s="23"/>
      <c r="J4105"/>
      <c r="K4105"/>
      <c r="L4105"/>
      <c r="M4105"/>
      <c r="N4105"/>
      <c r="O4105"/>
      <c r="P4105"/>
      <c r="Q4105"/>
      <c r="R4105"/>
      <c r="S4105" s="23"/>
      <c r="T4105"/>
      <c r="U4105"/>
      <c r="V4105"/>
      <c r="W4105"/>
      <c r="X4105"/>
      <c r="Y4105"/>
      <c r="Z4105"/>
      <c r="AA4105"/>
      <c r="AB4105" s="23"/>
      <c r="AC4105"/>
      <c r="AD4105"/>
      <c r="AE4105"/>
      <c r="AF4105" s="23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</row>
    <row r="4106" spans="1:61" ht="14.5" x14ac:dyDescent="0.35">
      <c r="A4106"/>
      <c r="B4106"/>
      <c r="C4106"/>
      <c r="D4106"/>
      <c r="E4106"/>
      <c r="F4106"/>
      <c r="G4106"/>
      <c r="H4106"/>
      <c r="I4106" s="23"/>
      <c r="J4106"/>
      <c r="K4106"/>
      <c r="L4106"/>
      <c r="M4106"/>
      <c r="N4106"/>
      <c r="O4106"/>
      <c r="P4106"/>
      <c r="Q4106"/>
      <c r="R4106"/>
      <c r="S4106" s="23"/>
      <c r="T4106"/>
      <c r="U4106"/>
      <c r="V4106"/>
      <c r="W4106"/>
      <c r="X4106"/>
      <c r="Y4106"/>
      <c r="Z4106"/>
      <c r="AA4106"/>
      <c r="AB4106" s="23"/>
      <c r="AC4106"/>
      <c r="AD4106"/>
      <c r="AE4106"/>
      <c r="AF4106" s="23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</row>
    <row r="4107" spans="1:61" ht="14.5" x14ac:dyDescent="0.35">
      <c r="A4107"/>
      <c r="B4107"/>
      <c r="C4107"/>
      <c r="D4107"/>
      <c r="E4107"/>
      <c r="F4107"/>
      <c r="G4107"/>
      <c r="H4107"/>
      <c r="I4107" s="23"/>
      <c r="J4107"/>
      <c r="K4107"/>
      <c r="L4107"/>
      <c r="M4107"/>
      <c r="N4107"/>
      <c r="O4107"/>
      <c r="P4107"/>
      <c r="Q4107"/>
      <c r="R4107"/>
      <c r="S4107" s="23"/>
      <c r="T4107"/>
      <c r="U4107"/>
      <c r="V4107"/>
      <c r="W4107"/>
      <c r="X4107"/>
      <c r="Y4107"/>
      <c r="Z4107"/>
      <c r="AA4107"/>
      <c r="AB4107" s="23"/>
      <c r="AC4107"/>
      <c r="AD4107"/>
      <c r="AE4107"/>
      <c r="AF4107" s="23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</row>
    <row r="4108" spans="1:61" ht="14.5" x14ac:dyDescent="0.35">
      <c r="A4108"/>
      <c r="B4108"/>
      <c r="C4108"/>
      <c r="D4108"/>
      <c r="E4108"/>
      <c r="F4108"/>
      <c r="G4108"/>
      <c r="H4108"/>
      <c r="I4108" s="23"/>
      <c r="J4108"/>
      <c r="K4108"/>
      <c r="L4108"/>
      <c r="M4108"/>
      <c r="N4108"/>
      <c r="O4108"/>
      <c r="P4108"/>
      <c r="Q4108"/>
      <c r="R4108"/>
      <c r="S4108" s="23"/>
      <c r="T4108"/>
      <c r="U4108"/>
      <c r="V4108"/>
      <c r="W4108"/>
      <c r="X4108"/>
      <c r="Y4108"/>
      <c r="Z4108"/>
      <c r="AA4108"/>
      <c r="AB4108" s="23"/>
      <c r="AC4108"/>
      <c r="AD4108"/>
      <c r="AE4108"/>
      <c r="AF4108" s="23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</row>
    <row r="4109" spans="1:61" ht="14.5" x14ac:dyDescent="0.35">
      <c r="A4109"/>
      <c r="B4109"/>
      <c r="C4109"/>
      <c r="D4109"/>
      <c r="E4109"/>
      <c r="F4109"/>
      <c r="G4109"/>
      <c r="H4109"/>
      <c r="I4109" s="23"/>
      <c r="J4109"/>
      <c r="K4109"/>
      <c r="L4109"/>
      <c r="M4109"/>
      <c r="N4109"/>
      <c r="O4109"/>
      <c r="P4109"/>
      <c r="Q4109"/>
      <c r="R4109"/>
      <c r="S4109" s="23"/>
      <c r="T4109"/>
      <c r="U4109"/>
      <c r="V4109"/>
      <c r="W4109"/>
      <c r="X4109"/>
      <c r="Y4109"/>
      <c r="Z4109"/>
      <c r="AA4109"/>
      <c r="AB4109" s="23"/>
      <c r="AC4109"/>
      <c r="AD4109"/>
      <c r="AE4109"/>
      <c r="AF4109" s="23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</row>
    <row r="4110" spans="1:61" ht="14.5" x14ac:dyDescent="0.35">
      <c r="A4110"/>
      <c r="B4110"/>
      <c r="C4110"/>
      <c r="D4110"/>
      <c r="E4110"/>
      <c r="F4110"/>
      <c r="G4110"/>
      <c r="H4110"/>
      <c r="I4110" s="23"/>
      <c r="J4110"/>
      <c r="K4110"/>
      <c r="L4110"/>
      <c r="M4110"/>
      <c r="N4110"/>
      <c r="O4110"/>
      <c r="P4110"/>
      <c r="Q4110"/>
      <c r="R4110"/>
      <c r="S4110" s="23"/>
      <c r="T4110"/>
      <c r="U4110"/>
      <c r="V4110"/>
      <c r="W4110"/>
      <c r="X4110"/>
      <c r="Y4110"/>
      <c r="Z4110"/>
      <c r="AA4110"/>
      <c r="AB4110" s="23"/>
      <c r="AC4110"/>
      <c r="AD4110"/>
      <c r="AE4110"/>
      <c r="AF4110" s="23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</row>
    <row r="4111" spans="1:61" ht="14.5" x14ac:dyDescent="0.35">
      <c r="A4111"/>
      <c r="B4111"/>
      <c r="C4111"/>
      <c r="D4111"/>
      <c r="E4111"/>
      <c r="F4111"/>
      <c r="G4111"/>
      <c r="H4111"/>
      <c r="I4111" s="23"/>
      <c r="J4111"/>
      <c r="K4111"/>
      <c r="L4111"/>
      <c r="M4111"/>
      <c r="N4111"/>
      <c r="O4111"/>
      <c r="P4111"/>
      <c r="Q4111"/>
      <c r="R4111"/>
      <c r="S4111" s="23"/>
      <c r="T4111"/>
      <c r="U4111"/>
      <c r="V4111"/>
      <c r="W4111"/>
      <c r="X4111"/>
      <c r="Y4111"/>
      <c r="Z4111"/>
      <c r="AA4111"/>
      <c r="AB4111" s="23"/>
      <c r="AC4111"/>
      <c r="AD4111"/>
      <c r="AE4111"/>
      <c r="AF4111" s="23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</row>
    <row r="4112" spans="1:61" ht="14.5" x14ac:dyDescent="0.35">
      <c r="A4112"/>
      <c r="B4112"/>
      <c r="C4112"/>
      <c r="D4112"/>
      <c r="E4112"/>
      <c r="F4112"/>
      <c r="G4112"/>
      <c r="H4112"/>
      <c r="I4112" s="23"/>
      <c r="J4112"/>
      <c r="K4112"/>
      <c r="L4112"/>
      <c r="M4112"/>
      <c r="N4112"/>
      <c r="O4112"/>
      <c r="P4112"/>
      <c r="Q4112"/>
      <c r="R4112"/>
      <c r="S4112" s="23"/>
      <c r="T4112"/>
      <c r="U4112"/>
      <c r="V4112"/>
      <c r="W4112"/>
      <c r="X4112"/>
      <c r="Y4112"/>
      <c r="Z4112"/>
      <c r="AA4112"/>
      <c r="AB4112" s="23"/>
      <c r="AC4112"/>
      <c r="AD4112"/>
      <c r="AE4112"/>
      <c r="AF4112" s="23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</row>
    <row r="4113" spans="1:61" ht="14.5" x14ac:dyDescent="0.35">
      <c r="A4113"/>
      <c r="B4113"/>
      <c r="C4113"/>
      <c r="D4113"/>
      <c r="E4113"/>
      <c r="F4113"/>
      <c r="G4113"/>
      <c r="H4113"/>
      <c r="I4113" s="23"/>
      <c r="J4113"/>
      <c r="K4113"/>
      <c r="L4113"/>
      <c r="M4113"/>
      <c r="N4113"/>
      <c r="O4113"/>
      <c r="P4113"/>
      <c r="Q4113"/>
      <c r="R4113"/>
      <c r="S4113" s="23"/>
      <c r="T4113"/>
      <c r="U4113"/>
      <c r="V4113"/>
      <c r="W4113"/>
      <c r="X4113"/>
      <c r="Y4113"/>
      <c r="Z4113"/>
      <c r="AA4113"/>
      <c r="AB4113" s="23"/>
      <c r="AC4113"/>
      <c r="AD4113"/>
      <c r="AE4113"/>
      <c r="AF4113" s="2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</row>
    <row r="4114" spans="1:61" ht="14.5" x14ac:dyDescent="0.35">
      <c r="A4114"/>
      <c r="B4114"/>
      <c r="C4114"/>
      <c r="D4114"/>
      <c r="E4114"/>
      <c r="F4114"/>
      <c r="G4114"/>
      <c r="H4114"/>
      <c r="I4114" s="23"/>
      <c r="J4114"/>
      <c r="K4114"/>
      <c r="L4114"/>
      <c r="M4114"/>
      <c r="N4114"/>
      <c r="O4114"/>
      <c r="P4114"/>
      <c r="Q4114"/>
      <c r="R4114"/>
      <c r="S4114" s="23"/>
      <c r="T4114"/>
      <c r="U4114"/>
      <c r="V4114"/>
      <c r="W4114"/>
      <c r="X4114"/>
      <c r="Y4114"/>
      <c r="Z4114"/>
      <c r="AA4114"/>
      <c r="AB4114" s="23"/>
      <c r="AC4114"/>
      <c r="AD4114"/>
      <c r="AE4114"/>
      <c r="AF4114" s="23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</row>
    <row r="4115" spans="1:61" ht="14.5" x14ac:dyDescent="0.35">
      <c r="A4115"/>
      <c r="B4115"/>
      <c r="C4115"/>
      <c r="D4115"/>
      <c r="E4115"/>
      <c r="F4115"/>
      <c r="G4115"/>
      <c r="H4115"/>
      <c r="I4115" s="23"/>
      <c r="J4115"/>
      <c r="K4115"/>
      <c r="L4115"/>
      <c r="M4115"/>
      <c r="N4115"/>
      <c r="O4115"/>
      <c r="P4115"/>
      <c r="Q4115"/>
      <c r="R4115"/>
      <c r="S4115" s="23"/>
      <c r="T4115"/>
      <c r="U4115"/>
      <c r="V4115"/>
      <c r="W4115"/>
      <c r="X4115"/>
      <c r="Y4115"/>
      <c r="Z4115"/>
      <c r="AA4115"/>
      <c r="AB4115" s="23"/>
      <c r="AC4115"/>
      <c r="AD4115"/>
      <c r="AE4115"/>
      <c r="AF4115" s="23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</row>
    <row r="4116" spans="1:61" ht="14.5" x14ac:dyDescent="0.35">
      <c r="A4116"/>
      <c r="B4116"/>
      <c r="C4116"/>
      <c r="D4116"/>
      <c r="E4116"/>
      <c r="F4116"/>
      <c r="G4116"/>
      <c r="H4116"/>
      <c r="I4116" s="23"/>
      <c r="J4116"/>
      <c r="K4116"/>
      <c r="L4116"/>
      <c r="M4116"/>
      <c r="N4116"/>
      <c r="O4116"/>
      <c r="P4116"/>
      <c r="Q4116"/>
      <c r="R4116"/>
      <c r="S4116" s="23"/>
      <c r="T4116"/>
      <c r="U4116"/>
      <c r="V4116"/>
      <c r="W4116"/>
      <c r="X4116"/>
      <c r="Y4116"/>
      <c r="Z4116"/>
      <c r="AA4116"/>
      <c r="AB4116" s="23"/>
      <c r="AC4116"/>
      <c r="AD4116"/>
      <c r="AE4116"/>
      <c r="AF4116" s="23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</row>
    <row r="4117" spans="1:61" ht="14.5" x14ac:dyDescent="0.35">
      <c r="A4117"/>
      <c r="B4117"/>
      <c r="C4117"/>
      <c r="D4117"/>
      <c r="E4117"/>
      <c r="F4117"/>
      <c r="G4117"/>
      <c r="H4117"/>
      <c r="I4117" s="23"/>
      <c r="J4117"/>
      <c r="K4117"/>
      <c r="L4117"/>
      <c r="M4117"/>
      <c r="N4117"/>
      <c r="O4117"/>
      <c r="P4117"/>
      <c r="Q4117"/>
      <c r="R4117"/>
      <c r="S4117" s="23"/>
      <c r="T4117"/>
      <c r="U4117"/>
      <c r="V4117"/>
      <c r="W4117"/>
      <c r="X4117"/>
      <c r="Y4117"/>
      <c r="Z4117"/>
      <c r="AA4117"/>
      <c r="AB4117" s="23"/>
      <c r="AC4117"/>
      <c r="AD4117"/>
      <c r="AE4117"/>
      <c r="AF4117" s="23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</row>
    <row r="4118" spans="1:61" ht="14.5" x14ac:dyDescent="0.35">
      <c r="A4118"/>
      <c r="B4118"/>
      <c r="C4118"/>
      <c r="D4118"/>
      <c r="E4118"/>
      <c r="F4118"/>
      <c r="G4118"/>
      <c r="H4118"/>
      <c r="I4118" s="23"/>
      <c r="J4118"/>
      <c r="K4118"/>
      <c r="L4118"/>
      <c r="M4118"/>
      <c r="N4118"/>
      <c r="O4118"/>
      <c r="P4118"/>
      <c r="Q4118"/>
      <c r="R4118"/>
      <c r="S4118" s="23"/>
      <c r="T4118"/>
      <c r="U4118"/>
      <c r="V4118"/>
      <c r="W4118"/>
      <c r="X4118"/>
      <c r="Y4118"/>
      <c r="Z4118"/>
      <c r="AA4118"/>
      <c r="AB4118" s="23"/>
      <c r="AC4118"/>
      <c r="AD4118"/>
      <c r="AE4118"/>
      <c r="AF4118" s="23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</row>
    <row r="4119" spans="1:61" ht="14.5" x14ac:dyDescent="0.35">
      <c r="A4119"/>
      <c r="B4119"/>
      <c r="C4119"/>
      <c r="D4119"/>
      <c r="E4119"/>
      <c r="F4119"/>
      <c r="G4119"/>
      <c r="H4119"/>
      <c r="I4119" s="23"/>
      <c r="J4119"/>
      <c r="K4119"/>
      <c r="L4119"/>
      <c r="M4119"/>
      <c r="N4119"/>
      <c r="O4119"/>
      <c r="P4119"/>
      <c r="Q4119"/>
      <c r="R4119"/>
      <c r="S4119" s="23"/>
      <c r="T4119"/>
      <c r="U4119"/>
      <c r="V4119"/>
      <c r="W4119"/>
      <c r="X4119"/>
      <c r="Y4119"/>
      <c r="Z4119"/>
      <c r="AA4119"/>
      <c r="AB4119" s="23"/>
      <c r="AC4119"/>
      <c r="AD4119"/>
      <c r="AE4119"/>
      <c r="AF4119" s="23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</row>
    <row r="4120" spans="1:61" ht="14.5" x14ac:dyDescent="0.35">
      <c r="A4120"/>
      <c r="B4120"/>
      <c r="C4120"/>
      <c r="D4120"/>
      <c r="E4120"/>
      <c r="F4120"/>
      <c r="G4120"/>
      <c r="H4120"/>
      <c r="I4120" s="23"/>
      <c r="J4120"/>
      <c r="K4120"/>
      <c r="L4120"/>
      <c r="M4120"/>
      <c r="N4120"/>
      <c r="O4120"/>
      <c r="P4120"/>
      <c r="Q4120"/>
      <c r="R4120"/>
      <c r="S4120" s="23"/>
      <c r="T4120"/>
      <c r="U4120"/>
      <c r="V4120"/>
      <c r="W4120"/>
      <c r="X4120"/>
      <c r="Y4120"/>
      <c r="Z4120"/>
      <c r="AA4120"/>
      <c r="AB4120" s="23"/>
      <c r="AC4120"/>
      <c r="AD4120"/>
      <c r="AE4120"/>
      <c r="AF4120" s="23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</row>
    <row r="4121" spans="1:61" ht="14.5" x14ac:dyDescent="0.35">
      <c r="A4121"/>
      <c r="B4121"/>
      <c r="C4121"/>
      <c r="D4121"/>
      <c r="E4121"/>
      <c r="F4121"/>
      <c r="G4121"/>
      <c r="H4121"/>
      <c r="I4121" s="23"/>
      <c r="J4121"/>
      <c r="K4121"/>
      <c r="L4121"/>
      <c r="M4121"/>
      <c r="N4121"/>
      <c r="O4121"/>
      <c r="P4121"/>
      <c r="Q4121"/>
      <c r="R4121"/>
      <c r="S4121" s="23"/>
      <c r="T4121"/>
      <c r="U4121"/>
      <c r="V4121"/>
      <c r="W4121"/>
      <c r="X4121"/>
      <c r="Y4121"/>
      <c r="Z4121"/>
      <c r="AA4121"/>
      <c r="AB4121" s="23"/>
      <c r="AC4121"/>
      <c r="AD4121"/>
      <c r="AE4121"/>
      <c r="AF4121" s="23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</row>
    <row r="4122" spans="1:61" ht="14.5" x14ac:dyDescent="0.35">
      <c r="A4122"/>
      <c r="B4122"/>
      <c r="C4122"/>
      <c r="D4122"/>
      <c r="E4122"/>
      <c r="F4122"/>
      <c r="G4122"/>
      <c r="H4122"/>
      <c r="I4122" s="23"/>
      <c r="J4122"/>
      <c r="K4122"/>
      <c r="L4122"/>
      <c r="M4122"/>
      <c r="N4122"/>
      <c r="O4122"/>
      <c r="P4122"/>
      <c r="Q4122"/>
      <c r="R4122"/>
      <c r="S4122" s="23"/>
      <c r="T4122"/>
      <c r="U4122"/>
      <c r="V4122"/>
      <c r="W4122"/>
      <c r="X4122"/>
      <c r="Y4122"/>
      <c r="Z4122"/>
      <c r="AA4122"/>
      <c r="AB4122" s="23"/>
      <c r="AC4122"/>
      <c r="AD4122"/>
      <c r="AE4122"/>
      <c r="AF4122" s="23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</row>
    <row r="4123" spans="1:61" ht="14.5" x14ac:dyDescent="0.35">
      <c r="A4123"/>
      <c r="B4123"/>
      <c r="C4123"/>
      <c r="D4123"/>
      <c r="E4123"/>
      <c r="F4123"/>
      <c r="G4123"/>
      <c r="H4123"/>
      <c r="I4123" s="23"/>
      <c r="J4123"/>
      <c r="K4123"/>
      <c r="L4123"/>
      <c r="M4123"/>
      <c r="N4123"/>
      <c r="O4123"/>
      <c r="P4123"/>
      <c r="Q4123"/>
      <c r="R4123"/>
      <c r="S4123" s="23"/>
      <c r="T4123"/>
      <c r="U4123"/>
      <c r="V4123"/>
      <c r="W4123"/>
      <c r="X4123"/>
      <c r="Y4123"/>
      <c r="Z4123"/>
      <c r="AA4123"/>
      <c r="AB4123" s="23"/>
      <c r="AC4123"/>
      <c r="AD4123"/>
      <c r="AE4123"/>
      <c r="AF4123" s="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</row>
    <row r="4124" spans="1:61" ht="14.5" x14ac:dyDescent="0.35">
      <c r="A4124"/>
      <c r="B4124"/>
      <c r="C4124"/>
      <c r="D4124"/>
      <c r="E4124"/>
      <c r="F4124"/>
      <c r="G4124"/>
      <c r="H4124"/>
      <c r="I4124" s="23"/>
      <c r="J4124"/>
      <c r="K4124"/>
      <c r="L4124"/>
      <c r="M4124"/>
      <c r="N4124"/>
      <c r="O4124"/>
      <c r="P4124"/>
      <c r="Q4124"/>
      <c r="R4124"/>
      <c r="S4124" s="23"/>
      <c r="T4124"/>
      <c r="U4124"/>
      <c r="V4124"/>
      <c r="W4124"/>
      <c r="X4124"/>
      <c r="Y4124"/>
      <c r="Z4124"/>
      <c r="AA4124"/>
      <c r="AB4124" s="23"/>
      <c r="AC4124"/>
      <c r="AD4124"/>
      <c r="AE4124"/>
      <c r="AF4124" s="23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</row>
    <row r="4125" spans="1:61" ht="14.5" x14ac:dyDescent="0.35">
      <c r="A4125"/>
      <c r="B4125"/>
      <c r="C4125"/>
      <c r="D4125"/>
      <c r="E4125"/>
      <c r="F4125"/>
      <c r="G4125"/>
      <c r="H4125"/>
      <c r="I4125" s="23"/>
      <c r="J4125"/>
      <c r="K4125"/>
      <c r="L4125"/>
      <c r="M4125"/>
      <c r="N4125"/>
      <c r="O4125"/>
      <c r="P4125"/>
      <c r="Q4125"/>
      <c r="R4125"/>
      <c r="S4125" s="23"/>
      <c r="T4125"/>
      <c r="U4125"/>
      <c r="V4125"/>
      <c r="W4125"/>
      <c r="X4125"/>
      <c r="Y4125"/>
      <c r="Z4125"/>
      <c r="AA4125"/>
      <c r="AB4125" s="23"/>
      <c r="AC4125"/>
      <c r="AD4125"/>
      <c r="AE4125"/>
      <c r="AF4125" s="23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</row>
    <row r="4126" spans="1:61" ht="14.5" x14ac:dyDescent="0.35">
      <c r="A4126"/>
      <c r="B4126"/>
      <c r="C4126"/>
      <c r="D4126"/>
      <c r="E4126"/>
      <c r="F4126"/>
      <c r="G4126"/>
      <c r="H4126"/>
      <c r="I4126" s="23"/>
      <c r="J4126"/>
      <c r="K4126"/>
      <c r="L4126"/>
      <c r="M4126"/>
      <c r="N4126"/>
      <c r="O4126"/>
      <c r="P4126"/>
      <c r="Q4126"/>
      <c r="R4126"/>
      <c r="S4126" s="23"/>
      <c r="T4126"/>
      <c r="U4126"/>
      <c r="V4126"/>
      <c r="W4126"/>
      <c r="X4126"/>
      <c r="Y4126"/>
      <c r="Z4126"/>
      <c r="AA4126"/>
      <c r="AB4126" s="23"/>
      <c r="AC4126"/>
      <c r="AD4126"/>
      <c r="AE4126"/>
      <c r="AF4126" s="23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</row>
    <row r="4127" spans="1:61" ht="14.5" x14ac:dyDescent="0.35">
      <c r="A4127"/>
      <c r="B4127"/>
      <c r="C4127"/>
      <c r="D4127"/>
      <c r="E4127"/>
      <c r="F4127"/>
      <c r="G4127"/>
      <c r="H4127"/>
      <c r="I4127" s="23"/>
      <c r="J4127"/>
      <c r="K4127"/>
      <c r="L4127"/>
      <c r="M4127"/>
      <c r="N4127"/>
      <c r="O4127"/>
      <c r="P4127"/>
      <c r="Q4127"/>
      <c r="R4127"/>
      <c r="S4127" s="23"/>
      <c r="T4127"/>
      <c r="U4127"/>
      <c r="V4127"/>
      <c r="W4127"/>
      <c r="X4127"/>
      <c r="Y4127"/>
      <c r="Z4127"/>
      <c r="AA4127"/>
      <c r="AB4127" s="23"/>
      <c r="AC4127"/>
      <c r="AD4127"/>
      <c r="AE4127"/>
      <c r="AF4127" s="23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</row>
    <row r="4128" spans="1:61" ht="14.5" x14ac:dyDescent="0.35">
      <c r="A4128"/>
      <c r="B4128"/>
      <c r="C4128"/>
      <c r="D4128"/>
      <c r="E4128"/>
      <c r="F4128"/>
      <c r="G4128"/>
      <c r="H4128"/>
      <c r="I4128" s="23"/>
      <c r="J4128"/>
      <c r="K4128"/>
      <c r="L4128"/>
      <c r="M4128"/>
      <c r="N4128"/>
      <c r="O4128"/>
      <c r="P4128"/>
      <c r="Q4128"/>
      <c r="R4128"/>
      <c r="S4128" s="23"/>
      <c r="T4128"/>
      <c r="U4128"/>
      <c r="V4128"/>
      <c r="W4128"/>
      <c r="X4128"/>
      <c r="Y4128"/>
      <c r="Z4128"/>
      <c r="AA4128"/>
      <c r="AB4128" s="23"/>
      <c r="AC4128"/>
      <c r="AD4128"/>
      <c r="AE4128"/>
      <c r="AF4128" s="23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</row>
    <row r="4129" spans="1:61" ht="14.5" x14ac:dyDescent="0.35">
      <c r="A4129"/>
      <c r="B4129"/>
      <c r="C4129"/>
      <c r="D4129"/>
      <c r="E4129"/>
      <c r="F4129"/>
      <c r="G4129"/>
      <c r="H4129"/>
      <c r="I4129" s="23"/>
      <c r="J4129"/>
      <c r="K4129"/>
      <c r="L4129"/>
      <c r="M4129"/>
      <c r="N4129"/>
      <c r="O4129"/>
      <c r="P4129"/>
      <c r="Q4129"/>
      <c r="R4129"/>
      <c r="S4129" s="23"/>
      <c r="T4129"/>
      <c r="U4129"/>
      <c r="V4129"/>
      <c r="W4129"/>
      <c r="X4129"/>
      <c r="Y4129"/>
      <c r="Z4129"/>
      <c r="AA4129"/>
      <c r="AB4129" s="23"/>
      <c r="AC4129"/>
      <c r="AD4129"/>
      <c r="AE4129"/>
      <c r="AF4129" s="23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</row>
    <row r="4130" spans="1:61" ht="14.5" x14ac:dyDescent="0.35">
      <c r="A4130"/>
      <c r="B4130"/>
      <c r="C4130"/>
      <c r="D4130"/>
      <c r="E4130"/>
      <c r="F4130"/>
      <c r="G4130"/>
      <c r="H4130"/>
      <c r="I4130" s="23"/>
      <c r="J4130"/>
      <c r="K4130"/>
      <c r="L4130"/>
      <c r="M4130"/>
      <c r="N4130"/>
      <c r="O4130"/>
      <c r="P4130"/>
      <c r="Q4130"/>
      <c r="R4130"/>
      <c r="S4130" s="23"/>
      <c r="T4130"/>
      <c r="U4130"/>
      <c r="V4130"/>
      <c r="W4130"/>
      <c r="X4130"/>
      <c r="Y4130"/>
      <c r="Z4130"/>
      <c r="AA4130"/>
      <c r="AB4130" s="23"/>
      <c r="AC4130"/>
      <c r="AD4130"/>
      <c r="AE4130"/>
      <c r="AF4130" s="23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</row>
    <row r="4131" spans="1:61" ht="14.5" x14ac:dyDescent="0.35">
      <c r="A4131"/>
      <c r="B4131"/>
      <c r="C4131"/>
      <c r="D4131"/>
      <c r="E4131"/>
      <c r="F4131"/>
      <c r="G4131"/>
      <c r="H4131"/>
      <c r="I4131" s="23"/>
      <c r="J4131"/>
      <c r="K4131"/>
      <c r="L4131"/>
      <c r="M4131"/>
      <c r="N4131"/>
      <c r="O4131"/>
      <c r="P4131"/>
      <c r="Q4131"/>
      <c r="R4131"/>
      <c r="S4131" s="23"/>
      <c r="T4131"/>
      <c r="U4131"/>
      <c r="V4131"/>
      <c r="W4131"/>
      <c r="X4131"/>
      <c r="Y4131"/>
      <c r="Z4131"/>
      <c r="AA4131"/>
      <c r="AB4131" s="23"/>
      <c r="AC4131"/>
      <c r="AD4131"/>
      <c r="AE4131"/>
      <c r="AF4131" s="23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</row>
    <row r="4132" spans="1:61" ht="14.5" x14ac:dyDescent="0.35">
      <c r="A4132"/>
      <c r="B4132"/>
      <c r="C4132"/>
      <c r="D4132"/>
      <c r="E4132"/>
      <c r="F4132"/>
      <c r="G4132"/>
      <c r="H4132"/>
      <c r="I4132" s="23"/>
      <c r="J4132"/>
      <c r="K4132"/>
      <c r="L4132"/>
      <c r="M4132"/>
      <c r="N4132"/>
      <c r="O4132"/>
      <c r="P4132"/>
      <c r="Q4132"/>
      <c r="R4132"/>
      <c r="S4132" s="23"/>
      <c r="T4132"/>
      <c r="U4132"/>
      <c r="V4132"/>
      <c r="W4132"/>
      <c r="X4132"/>
      <c r="Y4132"/>
      <c r="Z4132"/>
      <c r="AA4132"/>
      <c r="AB4132" s="23"/>
      <c r="AC4132"/>
      <c r="AD4132"/>
      <c r="AE4132"/>
      <c r="AF4132" s="23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</row>
    <row r="4133" spans="1:61" ht="14.5" x14ac:dyDescent="0.35">
      <c r="A4133"/>
      <c r="B4133"/>
      <c r="C4133"/>
      <c r="D4133"/>
      <c r="E4133"/>
      <c r="F4133"/>
      <c r="G4133"/>
      <c r="H4133"/>
      <c r="I4133" s="23"/>
      <c r="J4133"/>
      <c r="K4133"/>
      <c r="L4133"/>
      <c r="M4133"/>
      <c r="N4133"/>
      <c r="O4133"/>
      <c r="P4133"/>
      <c r="Q4133"/>
      <c r="R4133"/>
      <c r="S4133" s="23"/>
      <c r="T4133"/>
      <c r="U4133"/>
      <c r="V4133"/>
      <c r="W4133"/>
      <c r="X4133"/>
      <c r="Y4133"/>
      <c r="Z4133"/>
      <c r="AA4133"/>
      <c r="AB4133" s="23"/>
      <c r="AC4133"/>
      <c r="AD4133"/>
      <c r="AE4133"/>
      <c r="AF4133" s="2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</row>
    <row r="4134" spans="1:61" ht="14.5" x14ac:dyDescent="0.35">
      <c r="A4134"/>
      <c r="B4134"/>
      <c r="C4134"/>
      <c r="D4134"/>
      <c r="E4134"/>
      <c r="F4134"/>
      <c r="G4134"/>
      <c r="H4134"/>
      <c r="I4134" s="23"/>
      <c r="J4134"/>
      <c r="K4134"/>
      <c r="L4134"/>
      <c r="M4134"/>
      <c r="N4134"/>
      <c r="O4134"/>
      <c r="P4134"/>
      <c r="Q4134"/>
      <c r="R4134"/>
      <c r="S4134" s="23"/>
      <c r="T4134"/>
      <c r="U4134"/>
      <c r="V4134"/>
      <c r="W4134"/>
      <c r="X4134"/>
      <c r="Y4134"/>
      <c r="Z4134"/>
      <c r="AA4134"/>
      <c r="AB4134" s="23"/>
      <c r="AC4134"/>
      <c r="AD4134"/>
      <c r="AE4134"/>
      <c r="AF4134" s="23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</row>
    <row r="4135" spans="1:61" ht="14.5" x14ac:dyDescent="0.35">
      <c r="A4135"/>
      <c r="B4135"/>
      <c r="C4135"/>
      <c r="D4135"/>
      <c r="E4135"/>
      <c r="F4135"/>
      <c r="G4135"/>
      <c r="H4135"/>
      <c r="I4135" s="23"/>
      <c r="J4135"/>
      <c r="K4135"/>
      <c r="L4135"/>
      <c r="M4135"/>
      <c r="N4135"/>
      <c r="O4135"/>
      <c r="P4135"/>
      <c r="Q4135"/>
      <c r="R4135"/>
      <c r="S4135" s="23"/>
      <c r="T4135"/>
      <c r="U4135"/>
      <c r="V4135"/>
      <c r="W4135"/>
      <c r="X4135"/>
      <c r="Y4135"/>
      <c r="Z4135"/>
      <c r="AA4135"/>
      <c r="AB4135" s="23"/>
      <c r="AC4135"/>
      <c r="AD4135"/>
      <c r="AE4135"/>
      <c r="AF4135" s="23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</row>
    <row r="4136" spans="1:61" ht="14.5" x14ac:dyDescent="0.35">
      <c r="A4136"/>
      <c r="B4136"/>
      <c r="C4136"/>
      <c r="D4136"/>
      <c r="E4136"/>
      <c r="F4136"/>
      <c r="G4136"/>
      <c r="H4136"/>
      <c r="I4136" s="23"/>
      <c r="J4136"/>
      <c r="K4136"/>
      <c r="L4136"/>
      <c r="M4136"/>
      <c r="N4136"/>
      <c r="O4136"/>
      <c r="P4136"/>
      <c r="Q4136"/>
      <c r="R4136"/>
      <c r="S4136" s="23"/>
      <c r="T4136"/>
      <c r="U4136"/>
      <c r="V4136"/>
      <c r="W4136"/>
      <c r="X4136"/>
      <c r="Y4136"/>
      <c r="Z4136"/>
      <c r="AA4136"/>
      <c r="AB4136" s="23"/>
      <c r="AC4136"/>
      <c r="AD4136"/>
      <c r="AE4136"/>
      <c r="AF4136" s="23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</row>
    <row r="4137" spans="1:61" ht="14.5" x14ac:dyDescent="0.35">
      <c r="A4137"/>
      <c r="B4137"/>
      <c r="C4137"/>
      <c r="D4137"/>
      <c r="E4137"/>
      <c r="F4137"/>
      <c r="G4137"/>
      <c r="H4137"/>
      <c r="I4137" s="23"/>
      <c r="J4137"/>
      <c r="K4137"/>
      <c r="L4137"/>
      <c r="M4137"/>
      <c r="N4137"/>
      <c r="O4137"/>
      <c r="P4137"/>
      <c r="Q4137"/>
      <c r="R4137"/>
      <c r="S4137" s="23"/>
      <c r="T4137"/>
      <c r="U4137"/>
      <c r="V4137"/>
      <c r="W4137"/>
      <c r="X4137"/>
      <c r="Y4137"/>
      <c r="Z4137"/>
      <c r="AA4137"/>
      <c r="AB4137" s="23"/>
      <c r="AC4137"/>
      <c r="AD4137"/>
      <c r="AE4137"/>
      <c r="AF4137" s="23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</row>
    <row r="4138" spans="1:61" ht="14.5" x14ac:dyDescent="0.35">
      <c r="A4138"/>
      <c r="B4138"/>
      <c r="C4138"/>
      <c r="D4138"/>
      <c r="E4138"/>
      <c r="F4138"/>
      <c r="G4138"/>
      <c r="H4138"/>
      <c r="I4138" s="23"/>
      <c r="J4138"/>
      <c r="K4138"/>
      <c r="L4138"/>
      <c r="M4138"/>
      <c r="N4138"/>
      <c r="O4138"/>
      <c r="P4138"/>
      <c r="Q4138"/>
      <c r="R4138"/>
      <c r="S4138" s="23"/>
      <c r="T4138"/>
      <c r="U4138"/>
      <c r="V4138"/>
      <c r="W4138"/>
      <c r="X4138"/>
      <c r="Y4138"/>
      <c r="Z4138"/>
      <c r="AA4138"/>
      <c r="AB4138" s="23"/>
      <c r="AC4138"/>
      <c r="AD4138"/>
      <c r="AE4138"/>
      <c r="AF4138" s="23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</row>
    <row r="4139" spans="1:61" ht="14.5" x14ac:dyDescent="0.35">
      <c r="A4139"/>
      <c r="B4139"/>
      <c r="C4139"/>
      <c r="D4139"/>
      <c r="E4139"/>
      <c r="F4139"/>
      <c r="G4139"/>
      <c r="H4139"/>
      <c r="I4139" s="23"/>
      <c r="J4139"/>
      <c r="K4139"/>
      <c r="L4139"/>
      <c r="M4139"/>
      <c r="N4139"/>
      <c r="O4139"/>
      <c r="P4139"/>
      <c r="Q4139"/>
      <c r="R4139"/>
      <c r="S4139" s="23"/>
      <c r="T4139"/>
      <c r="U4139"/>
      <c r="V4139"/>
      <c r="W4139"/>
      <c r="X4139"/>
      <c r="Y4139"/>
      <c r="Z4139"/>
      <c r="AA4139"/>
      <c r="AB4139" s="23"/>
      <c r="AC4139"/>
      <c r="AD4139"/>
      <c r="AE4139"/>
      <c r="AF4139" s="23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</row>
    <row r="4140" spans="1:61" ht="14.5" x14ac:dyDescent="0.35">
      <c r="A4140"/>
      <c r="B4140"/>
      <c r="C4140"/>
      <c r="D4140"/>
      <c r="E4140"/>
      <c r="F4140"/>
      <c r="G4140"/>
      <c r="H4140"/>
      <c r="I4140" s="23"/>
      <c r="J4140"/>
      <c r="K4140"/>
      <c r="L4140"/>
      <c r="M4140"/>
      <c r="N4140"/>
      <c r="O4140"/>
      <c r="P4140"/>
      <c r="Q4140"/>
      <c r="R4140"/>
      <c r="S4140" s="23"/>
      <c r="T4140"/>
      <c r="U4140"/>
      <c r="V4140"/>
      <c r="W4140"/>
      <c r="X4140"/>
      <c r="Y4140"/>
      <c r="Z4140"/>
      <c r="AA4140"/>
      <c r="AB4140" s="23"/>
      <c r="AC4140"/>
      <c r="AD4140"/>
      <c r="AE4140"/>
      <c r="AF4140" s="23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</row>
    <row r="4141" spans="1:61" ht="14.5" x14ac:dyDescent="0.35">
      <c r="A4141"/>
      <c r="B4141"/>
      <c r="C4141"/>
      <c r="D4141"/>
      <c r="E4141"/>
      <c r="F4141"/>
      <c r="G4141"/>
      <c r="H4141"/>
      <c r="I4141" s="23"/>
      <c r="J4141"/>
      <c r="K4141"/>
      <c r="L4141"/>
      <c r="M4141"/>
      <c r="N4141"/>
      <c r="O4141"/>
      <c r="P4141"/>
      <c r="Q4141"/>
      <c r="R4141"/>
      <c r="S4141" s="23"/>
      <c r="T4141"/>
      <c r="U4141"/>
      <c r="V4141"/>
      <c r="W4141"/>
      <c r="X4141"/>
      <c r="Y4141"/>
      <c r="Z4141"/>
      <c r="AA4141"/>
      <c r="AB4141" s="23"/>
      <c r="AC4141"/>
      <c r="AD4141"/>
      <c r="AE4141"/>
      <c r="AF4141" s="23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</row>
    <row r="4142" spans="1:61" ht="14.5" x14ac:dyDescent="0.35">
      <c r="A4142"/>
      <c r="B4142"/>
      <c r="C4142"/>
      <c r="D4142"/>
      <c r="E4142"/>
      <c r="F4142"/>
      <c r="G4142"/>
      <c r="H4142"/>
      <c r="I4142" s="23"/>
      <c r="J4142"/>
      <c r="K4142"/>
      <c r="L4142"/>
      <c r="M4142"/>
      <c r="N4142"/>
      <c r="O4142"/>
      <c r="P4142"/>
      <c r="Q4142"/>
      <c r="R4142"/>
      <c r="S4142" s="23"/>
      <c r="T4142"/>
      <c r="U4142"/>
      <c r="V4142"/>
      <c r="W4142"/>
      <c r="X4142"/>
      <c r="Y4142"/>
      <c r="Z4142"/>
      <c r="AA4142"/>
      <c r="AB4142" s="23"/>
      <c r="AC4142"/>
      <c r="AD4142"/>
      <c r="AE4142"/>
      <c r="AF4142" s="23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</row>
    <row r="4143" spans="1:61" ht="14.5" x14ac:dyDescent="0.35">
      <c r="A4143"/>
      <c r="B4143"/>
      <c r="C4143"/>
      <c r="D4143"/>
      <c r="E4143"/>
      <c r="F4143"/>
      <c r="G4143"/>
      <c r="H4143"/>
      <c r="I4143" s="23"/>
      <c r="J4143"/>
      <c r="K4143"/>
      <c r="L4143"/>
      <c r="M4143"/>
      <c r="N4143"/>
      <c r="O4143"/>
      <c r="P4143"/>
      <c r="Q4143"/>
      <c r="R4143"/>
      <c r="S4143" s="23"/>
      <c r="T4143"/>
      <c r="U4143"/>
      <c r="V4143"/>
      <c r="W4143"/>
      <c r="X4143"/>
      <c r="Y4143"/>
      <c r="Z4143"/>
      <c r="AA4143"/>
      <c r="AB4143" s="23"/>
      <c r="AC4143"/>
      <c r="AD4143"/>
      <c r="AE4143"/>
      <c r="AF4143" s="2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</row>
    <row r="4144" spans="1:61" ht="14.5" x14ac:dyDescent="0.35">
      <c r="A4144"/>
      <c r="B4144"/>
      <c r="C4144"/>
      <c r="D4144"/>
      <c r="E4144"/>
      <c r="F4144"/>
      <c r="G4144"/>
      <c r="H4144"/>
      <c r="I4144" s="23"/>
      <c r="J4144"/>
      <c r="K4144"/>
      <c r="L4144"/>
      <c r="M4144"/>
      <c r="N4144"/>
      <c r="O4144"/>
      <c r="P4144"/>
      <c r="Q4144"/>
      <c r="R4144"/>
      <c r="S4144" s="23"/>
      <c r="T4144"/>
      <c r="U4144"/>
      <c r="V4144"/>
      <c r="W4144"/>
      <c r="X4144"/>
      <c r="Y4144"/>
      <c r="Z4144"/>
      <c r="AA4144"/>
      <c r="AB4144" s="23"/>
      <c r="AC4144"/>
      <c r="AD4144"/>
      <c r="AE4144"/>
      <c r="AF4144" s="23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</row>
    <row r="4145" spans="1:61" ht="14.5" x14ac:dyDescent="0.35">
      <c r="A4145"/>
      <c r="B4145"/>
      <c r="C4145"/>
      <c r="D4145"/>
      <c r="E4145"/>
      <c r="F4145"/>
      <c r="G4145"/>
      <c r="H4145"/>
      <c r="I4145" s="23"/>
      <c r="J4145"/>
      <c r="K4145"/>
      <c r="L4145"/>
      <c r="M4145"/>
      <c r="N4145"/>
      <c r="O4145"/>
      <c r="P4145"/>
      <c r="Q4145"/>
      <c r="R4145"/>
      <c r="S4145" s="23"/>
      <c r="T4145"/>
      <c r="U4145"/>
      <c r="V4145"/>
      <c r="W4145"/>
      <c r="X4145"/>
      <c r="Y4145"/>
      <c r="Z4145"/>
      <c r="AA4145"/>
      <c r="AB4145" s="23"/>
      <c r="AC4145"/>
      <c r="AD4145"/>
      <c r="AE4145"/>
      <c r="AF4145" s="23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</row>
    <row r="4146" spans="1:61" ht="14.5" x14ac:dyDescent="0.35">
      <c r="A4146"/>
      <c r="B4146"/>
      <c r="C4146"/>
      <c r="D4146"/>
      <c r="E4146"/>
      <c r="F4146"/>
      <c r="G4146"/>
      <c r="H4146"/>
      <c r="I4146" s="23"/>
      <c r="J4146"/>
      <c r="K4146"/>
      <c r="L4146"/>
      <c r="M4146"/>
      <c r="N4146"/>
      <c r="O4146"/>
      <c r="P4146"/>
      <c r="Q4146"/>
      <c r="R4146"/>
      <c r="S4146" s="23"/>
      <c r="T4146"/>
      <c r="U4146"/>
      <c r="V4146"/>
      <c r="W4146"/>
      <c r="X4146"/>
      <c r="Y4146"/>
      <c r="Z4146"/>
      <c r="AA4146"/>
      <c r="AB4146" s="23"/>
      <c r="AC4146"/>
      <c r="AD4146"/>
      <c r="AE4146"/>
      <c r="AF4146" s="23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</row>
    <row r="4147" spans="1:61" ht="14.5" x14ac:dyDescent="0.35">
      <c r="A4147"/>
      <c r="B4147"/>
      <c r="C4147"/>
      <c r="D4147"/>
      <c r="E4147"/>
      <c r="F4147"/>
      <c r="G4147"/>
      <c r="H4147"/>
      <c r="I4147" s="23"/>
      <c r="J4147"/>
      <c r="K4147"/>
      <c r="L4147"/>
      <c r="M4147"/>
      <c r="N4147"/>
      <c r="O4147"/>
      <c r="P4147"/>
      <c r="Q4147"/>
      <c r="R4147"/>
      <c r="S4147" s="23"/>
      <c r="T4147"/>
      <c r="U4147"/>
      <c r="V4147"/>
      <c r="W4147"/>
      <c r="X4147"/>
      <c r="Y4147"/>
      <c r="Z4147"/>
      <c r="AA4147"/>
      <c r="AB4147" s="23"/>
      <c r="AC4147"/>
      <c r="AD4147"/>
      <c r="AE4147"/>
      <c r="AF4147" s="23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</row>
    <row r="4148" spans="1:61" ht="14.5" x14ac:dyDescent="0.35">
      <c r="A4148"/>
      <c r="B4148"/>
      <c r="C4148"/>
      <c r="D4148"/>
      <c r="E4148"/>
      <c r="F4148"/>
      <c r="G4148"/>
      <c r="H4148"/>
      <c r="I4148" s="23"/>
      <c r="J4148"/>
      <c r="K4148"/>
      <c r="L4148"/>
      <c r="M4148"/>
      <c r="N4148"/>
      <c r="O4148"/>
      <c r="P4148"/>
      <c r="Q4148"/>
      <c r="R4148"/>
      <c r="S4148" s="23"/>
      <c r="T4148"/>
      <c r="U4148"/>
      <c r="V4148"/>
      <c r="W4148"/>
      <c r="X4148"/>
      <c r="Y4148"/>
      <c r="Z4148"/>
      <c r="AA4148"/>
      <c r="AB4148" s="23"/>
      <c r="AC4148"/>
      <c r="AD4148"/>
      <c r="AE4148"/>
      <c r="AF4148" s="23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</row>
    <row r="4149" spans="1:61" ht="14.5" x14ac:dyDescent="0.35">
      <c r="A4149"/>
      <c r="B4149"/>
      <c r="C4149"/>
      <c r="D4149"/>
      <c r="E4149"/>
      <c r="F4149"/>
      <c r="G4149"/>
      <c r="H4149"/>
      <c r="I4149" s="23"/>
      <c r="J4149"/>
      <c r="K4149"/>
      <c r="L4149"/>
      <c r="M4149"/>
      <c r="N4149"/>
      <c r="O4149"/>
      <c r="P4149"/>
      <c r="Q4149"/>
      <c r="R4149"/>
      <c r="S4149" s="23"/>
      <c r="T4149"/>
      <c r="U4149"/>
      <c r="V4149"/>
      <c r="W4149"/>
      <c r="X4149"/>
      <c r="Y4149"/>
      <c r="Z4149"/>
      <c r="AA4149"/>
      <c r="AB4149" s="23"/>
      <c r="AC4149"/>
      <c r="AD4149"/>
      <c r="AE4149"/>
      <c r="AF4149" s="23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</row>
    <row r="4150" spans="1:61" ht="14.5" x14ac:dyDescent="0.35">
      <c r="A4150"/>
      <c r="B4150"/>
      <c r="C4150"/>
      <c r="D4150"/>
      <c r="E4150"/>
      <c r="F4150"/>
      <c r="G4150"/>
      <c r="H4150"/>
      <c r="I4150" s="23"/>
      <c r="J4150"/>
      <c r="K4150"/>
      <c r="L4150"/>
      <c r="M4150"/>
      <c r="N4150"/>
      <c r="O4150"/>
      <c r="P4150"/>
      <c r="Q4150"/>
      <c r="R4150"/>
      <c r="S4150" s="23"/>
      <c r="T4150"/>
      <c r="U4150"/>
      <c r="V4150"/>
      <c r="W4150"/>
      <c r="X4150"/>
      <c r="Y4150"/>
      <c r="Z4150"/>
      <c r="AA4150"/>
      <c r="AB4150" s="23"/>
      <c r="AC4150"/>
      <c r="AD4150"/>
      <c r="AE4150"/>
      <c r="AF4150" s="23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</row>
    <row r="4151" spans="1:61" ht="14.5" x14ac:dyDescent="0.35">
      <c r="A4151"/>
      <c r="B4151"/>
      <c r="C4151"/>
      <c r="D4151"/>
      <c r="E4151"/>
      <c r="F4151"/>
      <c r="G4151"/>
      <c r="H4151"/>
      <c r="I4151" s="23"/>
      <c r="J4151"/>
      <c r="K4151"/>
      <c r="L4151"/>
      <c r="M4151"/>
      <c r="N4151"/>
      <c r="O4151"/>
      <c r="P4151"/>
      <c r="Q4151"/>
      <c r="R4151"/>
      <c r="S4151" s="23"/>
      <c r="T4151"/>
      <c r="U4151"/>
      <c r="V4151"/>
      <c r="W4151"/>
      <c r="X4151"/>
      <c r="Y4151"/>
      <c r="Z4151"/>
      <c r="AA4151"/>
      <c r="AB4151" s="23"/>
      <c r="AC4151"/>
      <c r="AD4151"/>
      <c r="AE4151"/>
      <c r="AF4151" s="23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</row>
    <row r="4152" spans="1:61" ht="14.5" x14ac:dyDescent="0.35">
      <c r="A4152"/>
      <c r="B4152"/>
      <c r="C4152"/>
      <c r="D4152"/>
      <c r="E4152"/>
      <c r="F4152"/>
      <c r="G4152"/>
      <c r="H4152"/>
      <c r="I4152" s="23"/>
      <c r="J4152"/>
      <c r="K4152"/>
      <c r="L4152"/>
      <c r="M4152"/>
      <c r="N4152"/>
      <c r="O4152"/>
      <c r="P4152"/>
      <c r="Q4152"/>
      <c r="R4152"/>
      <c r="S4152" s="23"/>
      <c r="T4152"/>
      <c r="U4152"/>
      <c r="V4152"/>
      <c r="W4152"/>
      <c r="X4152"/>
      <c r="Y4152"/>
      <c r="Z4152"/>
      <c r="AA4152"/>
      <c r="AB4152" s="23"/>
      <c r="AC4152"/>
      <c r="AD4152"/>
      <c r="AE4152"/>
      <c r="AF4152" s="23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</row>
    <row r="4153" spans="1:61" ht="14.5" x14ac:dyDescent="0.35">
      <c r="A4153"/>
      <c r="B4153"/>
      <c r="C4153"/>
      <c r="D4153"/>
      <c r="E4153"/>
      <c r="F4153"/>
      <c r="G4153"/>
      <c r="H4153"/>
      <c r="I4153" s="23"/>
      <c r="J4153"/>
      <c r="K4153"/>
      <c r="L4153"/>
      <c r="M4153"/>
      <c r="N4153"/>
      <c r="O4153"/>
      <c r="P4153"/>
      <c r="Q4153"/>
      <c r="R4153"/>
      <c r="S4153" s="23"/>
      <c r="T4153"/>
      <c r="U4153"/>
      <c r="V4153"/>
      <c r="W4153"/>
      <c r="X4153"/>
      <c r="Y4153"/>
      <c r="Z4153"/>
      <c r="AA4153"/>
      <c r="AB4153" s="23"/>
      <c r="AC4153"/>
      <c r="AD4153"/>
      <c r="AE4153"/>
      <c r="AF4153" s="2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</row>
    <row r="4154" spans="1:61" ht="14.5" x14ac:dyDescent="0.35">
      <c r="A4154"/>
      <c r="B4154"/>
      <c r="C4154"/>
      <c r="D4154"/>
      <c r="E4154"/>
      <c r="F4154"/>
      <c r="G4154"/>
      <c r="H4154"/>
      <c r="I4154" s="23"/>
      <c r="J4154"/>
      <c r="K4154"/>
      <c r="L4154"/>
      <c r="M4154"/>
      <c r="N4154"/>
      <c r="O4154"/>
      <c r="P4154"/>
      <c r="Q4154"/>
      <c r="R4154"/>
      <c r="S4154" s="23"/>
      <c r="T4154"/>
      <c r="U4154"/>
      <c r="V4154"/>
      <c r="W4154"/>
      <c r="X4154"/>
      <c r="Y4154"/>
      <c r="Z4154"/>
      <c r="AA4154"/>
      <c r="AB4154" s="23"/>
      <c r="AC4154"/>
      <c r="AD4154"/>
      <c r="AE4154"/>
      <c r="AF4154" s="23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</row>
    <row r="4155" spans="1:61" ht="14.5" x14ac:dyDescent="0.35">
      <c r="A4155"/>
      <c r="B4155"/>
      <c r="C4155"/>
      <c r="D4155"/>
      <c r="E4155"/>
      <c r="F4155"/>
      <c r="G4155"/>
      <c r="H4155"/>
      <c r="I4155" s="23"/>
      <c r="J4155"/>
      <c r="K4155"/>
      <c r="L4155"/>
      <c r="M4155"/>
      <c r="N4155"/>
      <c r="O4155"/>
      <c r="P4155"/>
      <c r="Q4155"/>
      <c r="R4155"/>
      <c r="S4155" s="23"/>
      <c r="T4155"/>
      <c r="U4155"/>
      <c r="V4155"/>
      <c r="W4155"/>
      <c r="X4155"/>
      <c r="Y4155"/>
      <c r="Z4155"/>
      <c r="AA4155"/>
      <c r="AB4155" s="23"/>
      <c r="AC4155"/>
      <c r="AD4155"/>
      <c r="AE4155"/>
      <c r="AF4155" s="23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</row>
    <row r="4156" spans="1:61" ht="14.5" x14ac:dyDescent="0.35">
      <c r="A4156"/>
      <c r="B4156"/>
      <c r="C4156"/>
      <c r="D4156"/>
      <c r="E4156"/>
      <c r="F4156"/>
      <c r="G4156"/>
      <c r="H4156"/>
      <c r="I4156" s="23"/>
      <c r="J4156"/>
      <c r="K4156"/>
      <c r="L4156"/>
      <c r="M4156"/>
      <c r="N4156"/>
      <c r="O4156"/>
      <c r="P4156"/>
      <c r="Q4156"/>
      <c r="R4156"/>
      <c r="S4156" s="23"/>
      <c r="T4156"/>
      <c r="U4156"/>
      <c r="V4156"/>
      <c r="W4156"/>
      <c r="X4156"/>
      <c r="Y4156"/>
      <c r="Z4156"/>
      <c r="AA4156"/>
      <c r="AB4156" s="23"/>
      <c r="AC4156"/>
      <c r="AD4156"/>
      <c r="AE4156"/>
      <c r="AF4156" s="23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</row>
    <row r="4157" spans="1:61" ht="14.5" x14ac:dyDescent="0.35">
      <c r="A4157"/>
      <c r="B4157"/>
      <c r="C4157"/>
      <c r="D4157"/>
      <c r="E4157"/>
      <c r="F4157"/>
      <c r="G4157"/>
      <c r="H4157"/>
      <c r="I4157" s="23"/>
      <c r="J4157"/>
      <c r="K4157"/>
      <c r="L4157"/>
      <c r="M4157"/>
      <c r="N4157"/>
      <c r="O4157"/>
      <c r="P4157"/>
      <c r="Q4157"/>
      <c r="R4157"/>
      <c r="S4157" s="23"/>
      <c r="T4157"/>
      <c r="U4157"/>
      <c r="V4157"/>
      <c r="W4157"/>
      <c r="X4157"/>
      <c r="Y4157"/>
      <c r="Z4157"/>
      <c r="AA4157"/>
      <c r="AB4157" s="23"/>
      <c r="AC4157"/>
      <c r="AD4157"/>
      <c r="AE4157"/>
      <c r="AF4157" s="23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</row>
    <row r="4158" spans="1:61" ht="14.5" x14ac:dyDescent="0.35">
      <c r="A4158"/>
      <c r="B4158"/>
      <c r="C4158"/>
      <c r="D4158"/>
      <c r="E4158"/>
      <c r="F4158"/>
      <c r="G4158"/>
      <c r="H4158"/>
      <c r="I4158" s="23"/>
      <c r="J4158"/>
      <c r="K4158"/>
      <c r="L4158"/>
      <c r="M4158"/>
      <c r="N4158"/>
      <c r="O4158"/>
      <c r="P4158"/>
      <c r="Q4158"/>
      <c r="R4158"/>
      <c r="S4158" s="23"/>
      <c r="T4158"/>
      <c r="U4158"/>
      <c r="V4158"/>
      <c r="W4158"/>
      <c r="X4158"/>
      <c r="Y4158"/>
      <c r="Z4158"/>
      <c r="AA4158"/>
      <c r="AB4158" s="23"/>
      <c r="AC4158"/>
      <c r="AD4158"/>
      <c r="AE4158"/>
      <c r="AF4158" s="23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</row>
    <row r="4159" spans="1:61" ht="14.5" x14ac:dyDescent="0.35">
      <c r="A4159"/>
      <c r="B4159"/>
      <c r="C4159"/>
      <c r="D4159"/>
      <c r="E4159"/>
      <c r="F4159"/>
      <c r="G4159"/>
      <c r="H4159"/>
      <c r="I4159" s="23"/>
      <c r="J4159"/>
      <c r="K4159"/>
      <c r="L4159"/>
      <c r="M4159"/>
      <c r="N4159"/>
      <c r="O4159"/>
      <c r="P4159"/>
      <c r="Q4159"/>
      <c r="R4159"/>
      <c r="S4159" s="23"/>
      <c r="T4159"/>
      <c r="U4159"/>
      <c r="V4159"/>
      <c r="W4159"/>
      <c r="X4159"/>
      <c r="Y4159"/>
      <c r="Z4159"/>
      <c r="AA4159"/>
      <c r="AB4159" s="23"/>
      <c r="AC4159"/>
      <c r="AD4159"/>
      <c r="AE4159"/>
      <c r="AF4159" s="23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</row>
  </sheetData>
  <autoFilter ref="A5:BJ3073" xr:uid="{0147C605-AB68-48FF-A99F-0E07497D1710}"/>
  <sortState xmlns:xlrd2="http://schemas.microsoft.com/office/spreadsheetml/2017/richdata2" ref="A6:BJ3073">
    <sortCondition descending="1" ref="E6:E3073"/>
    <sortCondition ref="B6:B3073"/>
    <sortCondition ref="A6:A3073"/>
    <sortCondition descending="1" ref="G6:G3073"/>
  </sortState>
  <mergeCells count="50">
    <mergeCell ref="AE2:AE3"/>
    <mergeCell ref="AC2:AC3"/>
    <mergeCell ref="AD2:AD3"/>
    <mergeCell ref="BG2:BG3"/>
    <mergeCell ref="BH2:BH3"/>
    <mergeCell ref="BE2:BE3"/>
    <mergeCell ref="AY2:AY3"/>
    <mergeCell ref="AZ2:AZ3"/>
    <mergeCell ref="BA2:BA3"/>
    <mergeCell ref="BC2:BC3"/>
    <mergeCell ref="BD2:BD3"/>
    <mergeCell ref="BB2:BB3"/>
    <mergeCell ref="BF2:BF3"/>
    <mergeCell ref="AK2:AK3"/>
    <mergeCell ref="AL2:AL3"/>
    <mergeCell ref="AM2:AM3"/>
    <mergeCell ref="Z2:Z3"/>
    <mergeCell ref="AA2:AA3"/>
    <mergeCell ref="W1:W4"/>
    <mergeCell ref="U2:U3"/>
    <mergeCell ref="V2:V3"/>
    <mergeCell ref="X2:X3"/>
    <mergeCell ref="H1:H4"/>
    <mergeCell ref="M1:M4"/>
    <mergeCell ref="K2:K3"/>
    <mergeCell ref="L2:L3"/>
    <mergeCell ref="AJ2:AJ3"/>
    <mergeCell ref="N2:N3"/>
    <mergeCell ref="O2:O3"/>
    <mergeCell ref="P2:P3"/>
    <mergeCell ref="Q2:Q3"/>
    <mergeCell ref="R2:R3"/>
    <mergeCell ref="AI2:AI3"/>
    <mergeCell ref="J2:J3"/>
    <mergeCell ref="T2:T3"/>
    <mergeCell ref="AG2:AG3"/>
    <mergeCell ref="AH2:AH3"/>
    <mergeCell ref="Y2:Y3"/>
    <mergeCell ref="BI2:BI3"/>
    <mergeCell ref="AO2:AO3"/>
    <mergeCell ref="AN2:AN3"/>
    <mergeCell ref="AV2:AV3"/>
    <mergeCell ref="AW2:AW3"/>
    <mergeCell ref="AX2:AX3"/>
    <mergeCell ref="AU2:AU3"/>
    <mergeCell ref="AP2:AP3"/>
    <mergeCell ref="AQ2:AQ3"/>
    <mergeCell ref="AR2:AR3"/>
    <mergeCell ref="AS2:AS3"/>
    <mergeCell ref="AT2:AT3"/>
  </mergeCells>
  <conditionalFormatting sqref="F1128:F1135">
    <cfRule type="duplicateValues" dxfId="51" priority="1559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8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7265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61</v>
      </c>
      <c r="B2" s="85" t="s">
        <v>23</v>
      </c>
      <c r="C2" s="1" t="s">
        <v>111</v>
      </c>
      <c r="D2" s="1" t="s">
        <v>112</v>
      </c>
      <c r="E2" s="1" t="s">
        <v>26</v>
      </c>
      <c r="F2" s="85">
        <v>999773830</v>
      </c>
      <c r="G2" s="1">
        <v>760</v>
      </c>
    </row>
    <row r="3" spans="1:7" x14ac:dyDescent="0.35">
      <c r="A3" s="85" t="s">
        <v>61</v>
      </c>
      <c r="B3" s="85" t="s">
        <v>23</v>
      </c>
      <c r="C3" s="1" t="s">
        <v>68</v>
      </c>
      <c r="D3" s="1" t="s">
        <v>69</v>
      </c>
      <c r="E3" s="1" t="s">
        <v>26</v>
      </c>
      <c r="F3" s="85">
        <v>999708469</v>
      </c>
      <c r="G3" s="1">
        <v>412</v>
      </c>
    </row>
    <row r="4" spans="1:7" x14ac:dyDescent="0.35">
      <c r="A4" s="85" t="s">
        <v>61</v>
      </c>
      <c r="B4" s="85" t="s">
        <v>23</v>
      </c>
      <c r="C4" s="1" t="s">
        <v>76</v>
      </c>
      <c r="D4" s="1" t="s">
        <v>78</v>
      </c>
      <c r="E4" s="1" t="s">
        <v>26</v>
      </c>
      <c r="F4" s="85">
        <v>999713548</v>
      </c>
      <c r="G4" s="1">
        <v>345</v>
      </c>
    </row>
    <row r="5" spans="1:7" x14ac:dyDescent="0.35">
      <c r="A5" s="85" t="s">
        <v>61</v>
      </c>
      <c r="B5" s="85" t="s">
        <v>23</v>
      </c>
      <c r="C5" s="1" t="s">
        <v>320</v>
      </c>
      <c r="D5" s="1" t="s">
        <v>189</v>
      </c>
      <c r="E5" s="1" t="s">
        <v>26</v>
      </c>
      <c r="F5" s="85">
        <v>999882071</v>
      </c>
      <c r="G5" s="1">
        <v>300</v>
      </c>
    </row>
    <row r="6" spans="1:7" x14ac:dyDescent="0.35">
      <c r="A6" s="85" t="s">
        <v>61</v>
      </c>
      <c r="B6" s="85" t="s">
        <v>23</v>
      </c>
      <c r="C6" s="16" t="s">
        <v>1971</v>
      </c>
      <c r="D6" s="16" t="s">
        <v>1972</v>
      </c>
      <c r="E6" s="16" t="s">
        <v>26</v>
      </c>
      <c r="F6" s="85">
        <v>999722448</v>
      </c>
      <c r="G6" s="1">
        <v>296</v>
      </c>
    </row>
    <row r="7" spans="1:7" x14ac:dyDescent="0.35">
      <c r="A7" s="85" t="s">
        <v>61</v>
      </c>
      <c r="B7" s="85" t="s">
        <v>23</v>
      </c>
      <c r="C7" s="16" t="s">
        <v>54</v>
      </c>
      <c r="D7" s="16" t="s">
        <v>55</v>
      </c>
      <c r="E7" s="16" t="s">
        <v>26</v>
      </c>
      <c r="F7" s="85">
        <v>999701085</v>
      </c>
      <c r="G7" s="1">
        <v>264</v>
      </c>
    </row>
    <row r="8" spans="1:7" x14ac:dyDescent="0.35">
      <c r="A8" s="85" t="s">
        <v>61</v>
      </c>
      <c r="B8" s="85" t="s">
        <v>23</v>
      </c>
      <c r="C8" s="1" t="s">
        <v>136</v>
      </c>
      <c r="D8" s="1" t="s">
        <v>73</v>
      </c>
      <c r="E8" s="1" t="s">
        <v>26</v>
      </c>
      <c r="F8" s="85">
        <v>999818697</v>
      </c>
      <c r="G8" s="1">
        <v>256</v>
      </c>
    </row>
    <row r="9" spans="1:7" x14ac:dyDescent="0.35">
      <c r="A9" s="85" t="s">
        <v>61</v>
      </c>
      <c r="B9" s="85" t="s">
        <v>23</v>
      </c>
      <c r="C9" s="16" t="s">
        <v>2226</v>
      </c>
      <c r="D9" s="16" t="s">
        <v>83</v>
      </c>
      <c r="E9" s="16" t="s">
        <v>26</v>
      </c>
      <c r="F9" s="85">
        <v>999884956</v>
      </c>
      <c r="G9" s="1">
        <v>242</v>
      </c>
    </row>
    <row r="10" spans="1:7" x14ac:dyDescent="0.35">
      <c r="A10" s="85" t="s">
        <v>61</v>
      </c>
      <c r="B10" s="85" t="s">
        <v>23</v>
      </c>
      <c r="C10" s="1" t="s">
        <v>94</v>
      </c>
      <c r="D10" s="1" t="s">
        <v>53</v>
      </c>
      <c r="E10" s="1" t="s">
        <v>26</v>
      </c>
      <c r="F10" s="85">
        <v>999733675</v>
      </c>
      <c r="G10" s="1">
        <v>206</v>
      </c>
    </row>
    <row r="11" spans="1:7" x14ac:dyDescent="0.35">
      <c r="A11" s="85" t="s">
        <v>61</v>
      </c>
      <c r="B11" s="85" t="s">
        <v>23</v>
      </c>
      <c r="C11" s="1" t="s">
        <v>1707</v>
      </c>
      <c r="D11" s="1" t="s">
        <v>110</v>
      </c>
      <c r="E11" s="1" t="s">
        <v>26</v>
      </c>
      <c r="F11" s="85">
        <v>999926811</v>
      </c>
      <c r="G11" s="1">
        <v>120</v>
      </c>
    </row>
    <row r="12" spans="1:7" x14ac:dyDescent="0.35">
      <c r="A12" s="85" t="s">
        <v>61</v>
      </c>
      <c r="B12" s="85" t="s">
        <v>23</v>
      </c>
      <c r="C12" s="1" t="s">
        <v>84</v>
      </c>
      <c r="D12" s="1" t="s">
        <v>85</v>
      </c>
      <c r="E12" s="1" t="s">
        <v>26</v>
      </c>
      <c r="F12" s="85">
        <v>999727284</v>
      </c>
      <c r="G12" s="1">
        <v>102</v>
      </c>
    </row>
    <row r="13" spans="1:7" x14ac:dyDescent="0.35">
      <c r="A13" s="85" t="s">
        <v>61</v>
      </c>
      <c r="B13" s="85" t="s">
        <v>23</v>
      </c>
      <c r="C13" s="16" t="s">
        <v>223</v>
      </c>
      <c r="D13" s="16" t="s">
        <v>1052</v>
      </c>
      <c r="E13" s="16" t="s">
        <v>26</v>
      </c>
      <c r="F13" s="85">
        <v>999921362</v>
      </c>
      <c r="G13" s="1">
        <v>102</v>
      </c>
    </row>
    <row r="14" spans="1:7" x14ac:dyDescent="0.35">
      <c r="A14" s="85" t="s">
        <v>61</v>
      </c>
      <c r="B14" s="85" t="s">
        <v>23</v>
      </c>
      <c r="C14" s="1" t="s">
        <v>1028</v>
      </c>
      <c r="D14" s="1" t="s">
        <v>1029</v>
      </c>
      <c r="E14" s="1" t="s">
        <v>26</v>
      </c>
      <c r="F14" s="85">
        <v>999921188</v>
      </c>
      <c r="G14" s="1">
        <v>87</v>
      </c>
    </row>
    <row r="15" spans="1:7" x14ac:dyDescent="0.35">
      <c r="A15" s="85" t="s">
        <v>61</v>
      </c>
      <c r="B15" s="85" t="s">
        <v>23</v>
      </c>
      <c r="C15" s="1" t="s">
        <v>409</v>
      </c>
      <c r="D15" s="1" t="s">
        <v>410</v>
      </c>
      <c r="E15" s="1" t="s">
        <v>26</v>
      </c>
      <c r="F15" s="85">
        <v>999893449</v>
      </c>
      <c r="G15" s="1">
        <v>85</v>
      </c>
    </row>
    <row r="16" spans="1:7" x14ac:dyDescent="0.35">
      <c r="A16" s="16" t="s">
        <v>61</v>
      </c>
      <c r="B16" s="16" t="s">
        <v>23</v>
      </c>
      <c r="C16" s="16" t="s">
        <v>3470</v>
      </c>
      <c r="D16" s="16" t="s">
        <v>3471</v>
      </c>
      <c r="E16" s="16" t="s">
        <v>26</v>
      </c>
      <c r="F16" s="16">
        <v>999903226</v>
      </c>
      <c r="G16" s="1">
        <v>68</v>
      </c>
    </row>
    <row r="17" spans="1:7" x14ac:dyDescent="0.35">
      <c r="A17" s="85" t="s">
        <v>61</v>
      </c>
      <c r="B17" s="85" t="s">
        <v>23</v>
      </c>
      <c r="C17" s="16" t="s">
        <v>387</v>
      </c>
      <c r="D17" s="16" t="s">
        <v>3168</v>
      </c>
      <c r="E17" s="16" t="s">
        <v>26</v>
      </c>
      <c r="F17" s="85">
        <v>999931999</v>
      </c>
      <c r="G17" s="1">
        <v>45</v>
      </c>
    </row>
    <row r="18" spans="1:7" x14ac:dyDescent="0.35">
      <c r="A18" s="85" t="s">
        <v>61</v>
      </c>
      <c r="B18" s="85" t="s">
        <v>23</v>
      </c>
      <c r="C18" s="16" t="s">
        <v>3169</v>
      </c>
      <c r="D18" s="16" t="s">
        <v>3170</v>
      </c>
      <c r="E18" s="16" t="s">
        <v>26</v>
      </c>
      <c r="F18" s="85">
        <v>999931410</v>
      </c>
      <c r="G18" s="1">
        <v>34</v>
      </c>
    </row>
    <row r="19" spans="1:7" x14ac:dyDescent="0.35">
      <c r="A19" s="85" t="s">
        <v>61</v>
      </c>
      <c r="B19" s="85" t="s">
        <v>23</v>
      </c>
      <c r="C19" s="16" t="s">
        <v>62</v>
      </c>
      <c r="D19" s="16" t="s">
        <v>63</v>
      </c>
      <c r="E19" s="16" t="s">
        <v>26</v>
      </c>
      <c r="F19" s="85">
        <v>999702413</v>
      </c>
      <c r="G19" s="1">
        <v>30</v>
      </c>
    </row>
    <row r="20" spans="1:7" x14ac:dyDescent="0.35">
      <c r="A20" s="85" t="s">
        <v>61</v>
      </c>
      <c r="B20" s="85" t="s">
        <v>23</v>
      </c>
      <c r="C20" s="1" t="s">
        <v>359</v>
      </c>
      <c r="D20" s="1" t="s">
        <v>360</v>
      </c>
      <c r="E20" s="1" t="s">
        <v>26</v>
      </c>
      <c r="F20" s="85">
        <v>999887609</v>
      </c>
      <c r="G20" s="1">
        <v>30</v>
      </c>
    </row>
    <row r="21" spans="1:7" x14ac:dyDescent="0.35">
      <c r="A21" s="85" t="s">
        <v>61</v>
      </c>
      <c r="B21" s="85" t="s">
        <v>23</v>
      </c>
      <c r="C21" s="16" t="s">
        <v>139</v>
      </c>
      <c r="D21" s="16" t="s">
        <v>3315</v>
      </c>
      <c r="E21" s="16" t="s">
        <v>26</v>
      </c>
      <c r="F21" s="85">
        <v>999911373</v>
      </c>
      <c r="G21" s="1">
        <v>30</v>
      </c>
    </row>
    <row r="22" spans="1:7" x14ac:dyDescent="0.35">
      <c r="A22" s="85" t="s">
        <v>61</v>
      </c>
      <c r="B22" s="85" t="s">
        <v>23</v>
      </c>
      <c r="C22" s="16" t="s">
        <v>2651</v>
      </c>
      <c r="D22" s="16" t="s">
        <v>144</v>
      </c>
      <c r="E22" s="16" t="s">
        <v>26</v>
      </c>
      <c r="F22" s="85">
        <v>999930599</v>
      </c>
      <c r="G22" s="1">
        <v>30</v>
      </c>
    </row>
    <row r="23" spans="1:7" x14ac:dyDescent="0.35">
      <c r="A23" s="85" t="s">
        <v>61</v>
      </c>
      <c r="B23" s="85" t="s">
        <v>176</v>
      </c>
      <c r="C23" s="16" t="s">
        <v>200</v>
      </c>
      <c r="D23" s="16" t="s">
        <v>3141</v>
      </c>
      <c r="E23" s="1" t="s">
        <v>26</v>
      </c>
      <c r="F23" s="85">
        <v>999931962</v>
      </c>
      <c r="G23" s="1">
        <v>75</v>
      </c>
    </row>
    <row r="24" spans="1:7" x14ac:dyDescent="0.35">
      <c r="A24" s="85" t="s">
        <v>61</v>
      </c>
      <c r="B24" s="85" t="s">
        <v>176</v>
      </c>
      <c r="C24" s="16" t="s">
        <v>2148</v>
      </c>
      <c r="D24" s="16" t="s">
        <v>542</v>
      </c>
      <c r="E24" s="16" t="s">
        <v>26</v>
      </c>
      <c r="F24" s="85">
        <v>999929769</v>
      </c>
      <c r="G24" s="1">
        <v>30</v>
      </c>
    </row>
    <row r="25" spans="1:7" x14ac:dyDescent="0.35">
      <c r="A25" s="85" t="s">
        <v>61</v>
      </c>
      <c r="B25" s="85" t="s">
        <v>176</v>
      </c>
      <c r="C25" s="16" t="s">
        <v>1080</v>
      </c>
      <c r="D25" s="16" t="s">
        <v>2816</v>
      </c>
      <c r="E25" s="16" t="s">
        <v>26</v>
      </c>
      <c r="F25" s="85">
        <v>999930056</v>
      </c>
      <c r="G25" s="1">
        <v>30</v>
      </c>
    </row>
    <row r="26" spans="1:7" x14ac:dyDescent="0.35">
      <c r="A26" s="16" t="s">
        <v>61</v>
      </c>
      <c r="B26" s="16" t="s">
        <v>176</v>
      </c>
      <c r="C26" s="16" t="s">
        <v>3690</v>
      </c>
      <c r="D26" s="16" t="s">
        <v>3601</v>
      </c>
      <c r="E26" s="16" t="s">
        <v>26</v>
      </c>
      <c r="F26" s="16">
        <v>999931907</v>
      </c>
      <c r="G26" s="1">
        <v>30</v>
      </c>
    </row>
    <row r="27" spans="1:7" x14ac:dyDescent="0.35">
      <c r="A27" s="85" t="s">
        <v>61</v>
      </c>
      <c r="B27" s="85" t="s">
        <v>28</v>
      </c>
      <c r="C27" s="16" t="s">
        <v>1697</v>
      </c>
      <c r="D27" s="16" t="s">
        <v>1696</v>
      </c>
      <c r="E27" s="16" t="s">
        <v>26</v>
      </c>
      <c r="F27" s="85">
        <v>999926751</v>
      </c>
      <c r="G27" s="1">
        <v>137.5</v>
      </c>
    </row>
    <row r="28" spans="1:7" x14ac:dyDescent="0.35">
      <c r="A28" s="85" t="s">
        <v>61</v>
      </c>
      <c r="B28" s="85" t="s">
        <v>28</v>
      </c>
      <c r="C28" s="16" t="s">
        <v>2257</v>
      </c>
      <c r="D28" s="16" t="s">
        <v>1640</v>
      </c>
      <c r="E28" s="16" t="s">
        <v>26</v>
      </c>
      <c r="F28" s="85">
        <v>999931473</v>
      </c>
      <c r="G28" s="1">
        <v>120</v>
      </c>
    </row>
    <row r="29" spans="1:7" x14ac:dyDescent="0.35">
      <c r="A29" s="85" t="s">
        <v>61</v>
      </c>
      <c r="B29" s="85" t="s">
        <v>28</v>
      </c>
      <c r="C29" s="16" t="s">
        <v>2740</v>
      </c>
      <c r="D29" s="16" t="s">
        <v>1878</v>
      </c>
      <c r="E29" s="16" t="s">
        <v>26</v>
      </c>
      <c r="F29" s="85">
        <v>999928661</v>
      </c>
      <c r="G29" s="1">
        <v>30</v>
      </c>
    </row>
    <row r="30" spans="1:7" x14ac:dyDescent="0.35">
      <c r="A30" s="85" t="s">
        <v>61</v>
      </c>
      <c r="B30" s="85" t="s">
        <v>28</v>
      </c>
      <c r="C30" s="16" t="s">
        <v>147</v>
      </c>
      <c r="D30" s="16" t="s">
        <v>263</v>
      </c>
      <c r="E30" s="16" t="s">
        <v>26</v>
      </c>
      <c r="F30" s="85">
        <v>999931246</v>
      </c>
      <c r="G30" s="1">
        <v>30</v>
      </c>
    </row>
    <row r="31" spans="1:7" x14ac:dyDescent="0.35">
      <c r="A31" s="47" t="s">
        <v>61</v>
      </c>
      <c r="B31" s="47" t="s">
        <v>163</v>
      </c>
      <c r="C31" s="47" t="s">
        <v>995</v>
      </c>
      <c r="D31" s="47" t="s">
        <v>2317</v>
      </c>
      <c r="E31" s="47" t="s">
        <v>26</v>
      </c>
      <c r="F31" s="47">
        <v>999929237</v>
      </c>
      <c r="G31" s="1">
        <v>118</v>
      </c>
    </row>
    <row r="32" spans="1:7" x14ac:dyDescent="0.35">
      <c r="A32" s="100" t="s">
        <v>61</v>
      </c>
      <c r="B32" s="100" t="s">
        <v>163</v>
      </c>
      <c r="C32" s="52" t="s">
        <v>2194</v>
      </c>
      <c r="D32" s="52" t="s">
        <v>346</v>
      </c>
      <c r="E32" s="52" t="s">
        <v>26</v>
      </c>
      <c r="F32" s="100">
        <v>999930497</v>
      </c>
      <c r="G32" s="1">
        <v>97.5</v>
      </c>
    </row>
    <row r="33" spans="1:7" x14ac:dyDescent="0.35">
      <c r="A33" s="85" t="s">
        <v>61</v>
      </c>
      <c r="B33" s="85" t="s">
        <v>163</v>
      </c>
      <c r="C33" s="16" t="s">
        <v>467</v>
      </c>
      <c r="D33" s="16" t="s">
        <v>2628</v>
      </c>
      <c r="E33" s="16" t="s">
        <v>26</v>
      </c>
      <c r="F33" s="85">
        <v>999931565</v>
      </c>
      <c r="G33" s="1">
        <v>60</v>
      </c>
    </row>
    <row r="34" spans="1:7" x14ac:dyDescent="0.35">
      <c r="A34" s="85" t="s">
        <v>61</v>
      </c>
      <c r="B34" s="85" t="s">
        <v>163</v>
      </c>
      <c r="C34" s="16" t="s">
        <v>2652</v>
      </c>
      <c r="D34" s="16" t="s">
        <v>2629</v>
      </c>
      <c r="E34" s="16" t="s">
        <v>26</v>
      </c>
      <c r="F34" s="85">
        <v>999931034</v>
      </c>
      <c r="G34" s="1">
        <v>45</v>
      </c>
    </row>
    <row r="35" spans="1:7" x14ac:dyDescent="0.35">
      <c r="A35" s="85" t="s">
        <v>61</v>
      </c>
      <c r="B35" s="85" t="s">
        <v>163</v>
      </c>
      <c r="C35" s="16" t="s">
        <v>2653</v>
      </c>
      <c r="D35" s="16" t="s">
        <v>2654</v>
      </c>
      <c r="E35" s="16" t="s">
        <v>26</v>
      </c>
      <c r="F35" s="85">
        <v>999931271</v>
      </c>
      <c r="G35" s="1">
        <v>34</v>
      </c>
    </row>
    <row r="36" spans="1:7" x14ac:dyDescent="0.35">
      <c r="A36" s="85" t="s">
        <v>61</v>
      </c>
      <c r="B36" s="85" t="s">
        <v>163</v>
      </c>
      <c r="C36" s="16" t="s">
        <v>702</v>
      </c>
      <c r="D36" s="16" t="s">
        <v>346</v>
      </c>
      <c r="E36" s="16" t="s">
        <v>26</v>
      </c>
      <c r="F36" s="85">
        <v>999922764</v>
      </c>
      <c r="G36" s="1">
        <v>30</v>
      </c>
    </row>
    <row r="37" spans="1:7" x14ac:dyDescent="0.35">
      <c r="A37" s="16" t="s">
        <v>61</v>
      </c>
      <c r="B37" s="16" t="s">
        <v>30</v>
      </c>
      <c r="C37" s="16" t="s">
        <v>3691</v>
      </c>
      <c r="D37" s="16" t="s">
        <v>3646</v>
      </c>
      <c r="E37" s="16" t="s">
        <v>26</v>
      </c>
      <c r="F37" s="16">
        <v>999932269</v>
      </c>
      <c r="G37" s="1">
        <v>75</v>
      </c>
    </row>
    <row r="38" spans="1:7" x14ac:dyDescent="0.35">
      <c r="A38" s="85" t="s">
        <v>61</v>
      </c>
      <c r="B38" s="85" t="s">
        <v>23</v>
      </c>
      <c r="C38" s="1" t="s">
        <v>384</v>
      </c>
      <c r="D38" s="1" t="s">
        <v>71</v>
      </c>
      <c r="E38" s="1" t="s">
        <v>39</v>
      </c>
      <c r="F38" s="85">
        <v>999891063</v>
      </c>
      <c r="G38" s="1">
        <v>995</v>
      </c>
    </row>
    <row r="39" spans="1:7" x14ac:dyDescent="0.35">
      <c r="A39" s="85" t="s">
        <v>61</v>
      </c>
      <c r="B39" s="85" t="s">
        <v>23</v>
      </c>
      <c r="C39" s="1" t="s">
        <v>103</v>
      </c>
      <c r="D39" s="1" t="s">
        <v>104</v>
      </c>
      <c r="E39" s="1" t="s">
        <v>39</v>
      </c>
      <c r="F39" s="85">
        <v>999742820</v>
      </c>
      <c r="G39" s="1">
        <v>855</v>
      </c>
    </row>
    <row r="40" spans="1:7" x14ac:dyDescent="0.35">
      <c r="A40" s="85" t="s">
        <v>61</v>
      </c>
      <c r="B40" s="85" t="s">
        <v>23</v>
      </c>
      <c r="C40" s="1" t="s">
        <v>345</v>
      </c>
      <c r="D40" s="1" t="s">
        <v>104</v>
      </c>
      <c r="E40" s="1" t="s">
        <v>39</v>
      </c>
      <c r="F40" s="85">
        <v>999885463</v>
      </c>
      <c r="G40" s="1">
        <v>483</v>
      </c>
    </row>
    <row r="41" spans="1:7" x14ac:dyDescent="0.35">
      <c r="A41" s="85" t="s">
        <v>61</v>
      </c>
      <c r="B41" s="85" t="s">
        <v>23</v>
      </c>
      <c r="C41" s="1" t="s">
        <v>418</v>
      </c>
      <c r="D41" s="1" t="s">
        <v>419</v>
      </c>
      <c r="E41" s="1" t="s">
        <v>39</v>
      </c>
      <c r="F41" s="85">
        <v>999895211</v>
      </c>
      <c r="G41" s="1">
        <v>411</v>
      </c>
    </row>
    <row r="42" spans="1:7" x14ac:dyDescent="0.35">
      <c r="A42" s="85" t="s">
        <v>61</v>
      </c>
      <c r="B42" s="85" t="s">
        <v>23</v>
      </c>
      <c r="C42" s="1" t="s">
        <v>170</v>
      </c>
      <c r="D42" s="1" t="s">
        <v>73</v>
      </c>
      <c r="E42" s="1" t="s">
        <v>39</v>
      </c>
      <c r="F42" s="85">
        <v>999846042</v>
      </c>
      <c r="G42" s="1">
        <v>365</v>
      </c>
    </row>
    <row r="43" spans="1:7" x14ac:dyDescent="0.35">
      <c r="A43" s="85" t="s">
        <v>61</v>
      </c>
      <c r="B43" s="85" t="s">
        <v>23</v>
      </c>
      <c r="C43" s="1" t="s">
        <v>418</v>
      </c>
      <c r="D43" s="1" t="s">
        <v>451</v>
      </c>
      <c r="E43" s="1" t="s">
        <v>39</v>
      </c>
      <c r="F43" s="85">
        <v>999897957</v>
      </c>
      <c r="G43" s="1">
        <v>362</v>
      </c>
    </row>
    <row r="44" spans="1:7" x14ac:dyDescent="0.35">
      <c r="A44" s="85" t="s">
        <v>61</v>
      </c>
      <c r="B44" s="85" t="s">
        <v>23</v>
      </c>
      <c r="C44" s="1" t="s">
        <v>758</v>
      </c>
      <c r="D44" s="1" t="s">
        <v>471</v>
      </c>
      <c r="E44" s="1" t="s">
        <v>39</v>
      </c>
      <c r="F44" s="85">
        <v>999917173</v>
      </c>
      <c r="G44" s="1">
        <v>349.5</v>
      </c>
    </row>
    <row r="45" spans="1:7" x14ac:dyDescent="0.35">
      <c r="A45" s="85" t="s">
        <v>61</v>
      </c>
      <c r="B45" s="85" t="s">
        <v>23</v>
      </c>
      <c r="C45" s="16" t="s">
        <v>106</v>
      </c>
      <c r="D45" s="16" t="s">
        <v>187</v>
      </c>
      <c r="E45" s="16" t="s">
        <v>39</v>
      </c>
      <c r="F45" s="85">
        <v>999857180</v>
      </c>
      <c r="G45" s="1">
        <v>320</v>
      </c>
    </row>
    <row r="46" spans="1:7" x14ac:dyDescent="0.35">
      <c r="A46" s="85" t="s">
        <v>61</v>
      </c>
      <c r="B46" s="85" t="s">
        <v>23</v>
      </c>
      <c r="C46" s="1" t="s">
        <v>188</v>
      </c>
      <c r="D46" s="1" t="s">
        <v>189</v>
      </c>
      <c r="E46" s="1" t="s">
        <v>39</v>
      </c>
      <c r="F46" s="85">
        <v>999857321</v>
      </c>
      <c r="G46" s="1">
        <v>290</v>
      </c>
    </row>
    <row r="47" spans="1:7" x14ac:dyDescent="0.35">
      <c r="A47" s="85" t="s">
        <v>61</v>
      </c>
      <c r="B47" s="85" t="s">
        <v>23</v>
      </c>
      <c r="C47" s="1" t="s">
        <v>196</v>
      </c>
      <c r="D47" s="1" t="s">
        <v>197</v>
      </c>
      <c r="E47" s="1" t="s">
        <v>39</v>
      </c>
      <c r="F47" s="85">
        <v>999859441</v>
      </c>
      <c r="G47" s="1">
        <v>275</v>
      </c>
    </row>
    <row r="48" spans="1:7" x14ac:dyDescent="0.35">
      <c r="A48" s="85" t="s">
        <v>61</v>
      </c>
      <c r="B48" s="85" t="s">
        <v>23</v>
      </c>
      <c r="C48" s="1" t="s">
        <v>478</v>
      </c>
      <c r="D48" s="1" t="s">
        <v>479</v>
      </c>
      <c r="E48" s="1" t="s">
        <v>39</v>
      </c>
      <c r="F48" s="85">
        <v>999901969</v>
      </c>
      <c r="G48" s="1">
        <v>255</v>
      </c>
    </row>
    <row r="49" spans="1:7" x14ac:dyDescent="0.35">
      <c r="A49" s="85" t="s">
        <v>61</v>
      </c>
      <c r="B49" s="85" t="s">
        <v>23</v>
      </c>
      <c r="C49" s="16" t="s">
        <v>1050</v>
      </c>
      <c r="D49" s="16" t="s">
        <v>1051</v>
      </c>
      <c r="E49" s="16" t="s">
        <v>39</v>
      </c>
      <c r="F49" s="85">
        <v>999921361</v>
      </c>
      <c r="G49" s="1">
        <v>221</v>
      </c>
    </row>
    <row r="50" spans="1:7" x14ac:dyDescent="0.35">
      <c r="A50" s="85" t="s">
        <v>61</v>
      </c>
      <c r="B50" s="85" t="s">
        <v>23</v>
      </c>
      <c r="C50" s="16" t="s">
        <v>884</v>
      </c>
      <c r="D50" s="16" t="s">
        <v>1970</v>
      </c>
      <c r="E50" s="16" t="s">
        <v>39</v>
      </c>
      <c r="F50" s="85">
        <v>999922340</v>
      </c>
      <c r="G50" s="1">
        <v>208</v>
      </c>
    </row>
    <row r="51" spans="1:7" x14ac:dyDescent="0.35">
      <c r="A51" s="85" t="s">
        <v>61</v>
      </c>
      <c r="B51" s="85" t="s">
        <v>23</v>
      </c>
      <c r="C51" s="16" t="s">
        <v>938</v>
      </c>
      <c r="D51" s="16" t="s">
        <v>939</v>
      </c>
      <c r="E51" s="16" t="s">
        <v>39</v>
      </c>
      <c r="F51" s="85">
        <v>999919785</v>
      </c>
      <c r="G51" s="1">
        <v>189</v>
      </c>
    </row>
    <row r="52" spans="1:7" x14ac:dyDescent="0.35">
      <c r="A52" s="85" t="s">
        <v>61</v>
      </c>
      <c r="B52" s="85" t="s">
        <v>23</v>
      </c>
      <c r="C52" s="16" t="s">
        <v>978</v>
      </c>
      <c r="D52" s="16" t="s">
        <v>979</v>
      </c>
      <c r="E52" s="16" t="s">
        <v>39</v>
      </c>
      <c r="F52" s="85">
        <v>999920484</v>
      </c>
      <c r="G52" s="1">
        <v>189</v>
      </c>
    </row>
    <row r="53" spans="1:7" x14ac:dyDescent="0.35">
      <c r="A53" s="85" t="s">
        <v>61</v>
      </c>
      <c r="B53" s="85" t="s">
        <v>23</v>
      </c>
      <c r="C53" s="1" t="s">
        <v>825</v>
      </c>
      <c r="D53" s="1" t="s">
        <v>826</v>
      </c>
      <c r="E53" s="1" t="s">
        <v>39</v>
      </c>
      <c r="F53" s="85">
        <v>999918201</v>
      </c>
      <c r="G53" s="1">
        <v>180</v>
      </c>
    </row>
    <row r="54" spans="1:7" x14ac:dyDescent="0.35">
      <c r="A54" s="85" t="s">
        <v>61</v>
      </c>
      <c r="B54" s="85" t="s">
        <v>23</v>
      </c>
      <c r="C54" s="16" t="s">
        <v>1006</v>
      </c>
      <c r="D54" s="16" t="s">
        <v>1007</v>
      </c>
      <c r="E54" s="16" t="s">
        <v>39</v>
      </c>
      <c r="F54" s="85">
        <v>999921031</v>
      </c>
      <c r="G54" s="1">
        <v>159.5</v>
      </c>
    </row>
    <row r="55" spans="1:7" x14ac:dyDescent="0.35">
      <c r="A55" s="98" t="s">
        <v>61</v>
      </c>
      <c r="B55" s="98" t="s">
        <v>23</v>
      </c>
      <c r="C55" s="99" t="s">
        <v>1557</v>
      </c>
      <c r="D55" s="99" t="s">
        <v>1558</v>
      </c>
      <c r="E55" s="99" t="s">
        <v>39</v>
      </c>
      <c r="F55" s="85">
        <v>999925759</v>
      </c>
      <c r="G55" s="1">
        <v>136</v>
      </c>
    </row>
    <row r="56" spans="1:7" x14ac:dyDescent="0.35">
      <c r="A56" s="85" t="s">
        <v>61</v>
      </c>
      <c r="B56" s="85" t="s">
        <v>23</v>
      </c>
      <c r="C56" s="16" t="s">
        <v>2942</v>
      </c>
      <c r="D56" s="16" t="s">
        <v>2943</v>
      </c>
      <c r="E56" s="16" t="s">
        <v>39</v>
      </c>
      <c r="F56" s="85">
        <v>999927125</v>
      </c>
      <c r="G56" s="1">
        <v>119</v>
      </c>
    </row>
    <row r="57" spans="1:7" x14ac:dyDescent="0.35">
      <c r="A57" s="85" t="s">
        <v>61</v>
      </c>
      <c r="B57" s="85" t="s">
        <v>23</v>
      </c>
      <c r="C57" s="16" t="s">
        <v>1300</v>
      </c>
      <c r="D57" s="16" t="s">
        <v>2516</v>
      </c>
      <c r="E57" s="16" t="s">
        <v>39</v>
      </c>
      <c r="F57" s="85">
        <v>999909742</v>
      </c>
      <c r="G57" s="1">
        <v>111</v>
      </c>
    </row>
    <row r="58" spans="1:7" x14ac:dyDescent="0.35">
      <c r="A58" s="85" t="s">
        <v>61</v>
      </c>
      <c r="B58" s="85" t="s">
        <v>23</v>
      </c>
      <c r="C58" s="1" t="s">
        <v>416</v>
      </c>
      <c r="D58" s="1" t="s">
        <v>417</v>
      </c>
      <c r="E58" s="1" t="s">
        <v>39</v>
      </c>
      <c r="F58" s="85">
        <v>999895150</v>
      </c>
      <c r="G58" s="1">
        <v>108.75</v>
      </c>
    </row>
    <row r="59" spans="1:7" x14ac:dyDescent="0.35">
      <c r="A59" s="85" t="s">
        <v>61</v>
      </c>
      <c r="B59" s="85" t="s">
        <v>23</v>
      </c>
      <c r="C59" s="16" t="s">
        <v>552</v>
      </c>
      <c r="D59" s="16" t="s">
        <v>32</v>
      </c>
      <c r="E59" s="16" t="s">
        <v>39</v>
      </c>
      <c r="F59" s="85">
        <v>999919500</v>
      </c>
      <c r="G59" s="1">
        <v>103</v>
      </c>
    </row>
    <row r="60" spans="1:7" x14ac:dyDescent="0.35">
      <c r="A60" s="85" t="s">
        <v>61</v>
      </c>
      <c r="B60" s="85" t="s">
        <v>23</v>
      </c>
      <c r="C60" s="1" t="s">
        <v>180</v>
      </c>
      <c r="D60" s="1" t="s">
        <v>181</v>
      </c>
      <c r="E60" s="1" t="s">
        <v>39</v>
      </c>
      <c r="F60" s="85">
        <v>999856717</v>
      </c>
      <c r="G60" s="1">
        <v>99</v>
      </c>
    </row>
    <row r="61" spans="1:7" x14ac:dyDescent="0.35">
      <c r="A61" s="85" t="s">
        <v>61</v>
      </c>
      <c r="B61" s="85" t="s">
        <v>23</v>
      </c>
      <c r="C61" s="1" t="s">
        <v>3134</v>
      </c>
      <c r="D61" s="1" t="s">
        <v>583</v>
      </c>
      <c r="E61" s="1" t="s">
        <v>39</v>
      </c>
      <c r="F61" s="85">
        <v>999928295</v>
      </c>
      <c r="G61" s="1">
        <v>98</v>
      </c>
    </row>
    <row r="62" spans="1:7" x14ac:dyDescent="0.35">
      <c r="A62" s="85" t="s">
        <v>61</v>
      </c>
      <c r="B62" s="85" t="s">
        <v>23</v>
      </c>
      <c r="C62" s="1" t="s">
        <v>321</v>
      </c>
      <c r="D62" s="1" t="s">
        <v>322</v>
      </c>
      <c r="E62" s="1" t="s">
        <v>39</v>
      </c>
      <c r="F62" s="85">
        <v>999882124</v>
      </c>
      <c r="G62" s="1">
        <v>90</v>
      </c>
    </row>
    <row r="63" spans="1:7" x14ac:dyDescent="0.35">
      <c r="A63" s="85" t="s">
        <v>61</v>
      </c>
      <c r="B63" s="98" t="s">
        <v>23</v>
      </c>
      <c r="C63" s="99" t="s">
        <v>578</v>
      </c>
      <c r="D63" s="99" t="s">
        <v>579</v>
      </c>
      <c r="E63" s="99" t="s">
        <v>39</v>
      </c>
      <c r="F63" s="85">
        <v>999909827</v>
      </c>
      <c r="G63" s="1">
        <v>88</v>
      </c>
    </row>
    <row r="64" spans="1:7" x14ac:dyDescent="0.35">
      <c r="A64" s="85" t="s">
        <v>61</v>
      </c>
      <c r="B64" s="85" t="s">
        <v>23</v>
      </c>
      <c r="C64" s="16" t="s">
        <v>582</v>
      </c>
      <c r="D64" s="16" t="s">
        <v>783</v>
      </c>
      <c r="E64" s="16" t="s">
        <v>39</v>
      </c>
      <c r="F64" s="85">
        <v>999928139</v>
      </c>
      <c r="G64" s="1">
        <v>68</v>
      </c>
    </row>
    <row r="65" spans="1:7" x14ac:dyDescent="0.35">
      <c r="A65" s="85" t="s">
        <v>61</v>
      </c>
      <c r="B65" s="85" t="s">
        <v>23</v>
      </c>
      <c r="C65" s="1" t="s">
        <v>449</v>
      </c>
      <c r="D65" s="1" t="s">
        <v>172</v>
      </c>
      <c r="E65" s="1" t="s">
        <v>39</v>
      </c>
      <c r="F65" s="85">
        <v>999910502</v>
      </c>
      <c r="G65" s="1">
        <v>64</v>
      </c>
    </row>
    <row r="66" spans="1:7" x14ac:dyDescent="0.35">
      <c r="A66" s="85" t="s">
        <v>61</v>
      </c>
      <c r="B66" s="85" t="s">
        <v>23</v>
      </c>
      <c r="C66" s="1" t="s">
        <v>411</v>
      </c>
      <c r="D66" s="1" t="s">
        <v>412</v>
      </c>
      <c r="E66" s="1" t="s">
        <v>39</v>
      </c>
      <c r="F66" s="85">
        <v>999893808</v>
      </c>
      <c r="G66" s="1">
        <v>45</v>
      </c>
    </row>
    <row r="67" spans="1:7" x14ac:dyDescent="0.35">
      <c r="A67" s="85" t="s">
        <v>61</v>
      </c>
      <c r="B67" s="85" t="s">
        <v>176</v>
      </c>
      <c r="C67" s="16" t="s">
        <v>321</v>
      </c>
      <c r="D67" s="16" t="s">
        <v>2467</v>
      </c>
      <c r="E67" s="16" t="s">
        <v>39</v>
      </c>
      <c r="F67" s="85">
        <v>999929807</v>
      </c>
      <c r="G67" s="1">
        <v>240</v>
      </c>
    </row>
    <row r="68" spans="1:7" x14ac:dyDescent="0.35">
      <c r="A68" s="100" t="s">
        <v>61</v>
      </c>
      <c r="B68" s="100" t="s">
        <v>176</v>
      </c>
      <c r="C68" s="52" t="s">
        <v>327</v>
      </c>
      <c r="D68" s="52" t="s">
        <v>724</v>
      </c>
      <c r="E68" s="52" t="s">
        <v>39</v>
      </c>
      <c r="F68" s="100">
        <v>999925779</v>
      </c>
      <c r="G68" s="1">
        <v>191</v>
      </c>
    </row>
    <row r="69" spans="1:7" x14ac:dyDescent="0.35">
      <c r="A69" s="85" t="s">
        <v>61</v>
      </c>
      <c r="B69" s="98" t="s">
        <v>176</v>
      </c>
      <c r="C69" s="99" t="s">
        <v>248</v>
      </c>
      <c r="D69" s="99" t="s">
        <v>1569</v>
      </c>
      <c r="E69" s="99" t="s">
        <v>39</v>
      </c>
      <c r="F69" s="85">
        <v>999925827</v>
      </c>
      <c r="G69" s="1">
        <v>165</v>
      </c>
    </row>
    <row r="70" spans="1:7" x14ac:dyDescent="0.35">
      <c r="A70" s="85" t="s">
        <v>61</v>
      </c>
      <c r="B70" s="85" t="s">
        <v>176</v>
      </c>
      <c r="C70" s="16" t="s">
        <v>2468</v>
      </c>
      <c r="D70" s="16" t="s">
        <v>420</v>
      </c>
      <c r="E70" s="16" t="s">
        <v>39</v>
      </c>
      <c r="F70" s="85">
        <v>999929639</v>
      </c>
      <c r="G70" s="1">
        <v>146</v>
      </c>
    </row>
    <row r="71" spans="1:7" x14ac:dyDescent="0.35">
      <c r="A71" s="85" t="s">
        <v>61</v>
      </c>
      <c r="B71" s="85" t="s">
        <v>176</v>
      </c>
      <c r="C71" s="1" t="s">
        <v>1243</v>
      </c>
      <c r="D71" s="1" t="s">
        <v>1244</v>
      </c>
      <c r="E71" s="16" t="s">
        <v>39</v>
      </c>
      <c r="F71" s="85">
        <v>999923241</v>
      </c>
      <c r="G71" s="1">
        <v>125</v>
      </c>
    </row>
    <row r="72" spans="1:7" x14ac:dyDescent="0.35">
      <c r="A72" s="16" t="s">
        <v>61</v>
      </c>
      <c r="B72" s="16" t="s">
        <v>176</v>
      </c>
      <c r="C72" s="16" t="s">
        <v>1355</v>
      </c>
      <c r="D72" s="16" t="s">
        <v>1356</v>
      </c>
      <c r="E72" s="16" t="s">
        <v>39</v>
      </c>
      <c r="F72" s="16">
        <v>999924619</v>
      </c>
      <c r="G72" s="1">
        <v>80</v>
      </c>
    </row>
    <row r="73" spans="1:7" x14ac:dyDescent="0.35">
      <c r="A73" s="85" t="s">
        <v>61</v>
      </c>
      <c r="B73" s="85" t="s">
        <v>28</v>
      </c>
      <c r="C73" s="16" t="s">
        <v>2128</v>
      </c>
      <c r="D73" s="16" t="s">
        <v>1538</v>
      </c>
      <c r="E73" s="16" t="s">
        <v>39</v>
      </c>
      <c r="F73" s="85">
        <v>999925889</v>
      </c>
      <c r="G73" s="1">
        <v>120</v>
      </c>
    </row>
    <row r="74" spans="1:7" x14ac:dyDescent="0.35">
      <c r="A74" s="85" t="s">
        <v>61</v>
      </c>
      <c r="B74" s="85" t="s">
        <v>28</v>
      </c>
      <c r="C74" s="16" t="s">
        <v>3362</v>
      </c>
      <c r="D74" s="16" t="s">
        <v>3363</v>
      </c>
      <c r="E74" s="16" t="s">
        <v>39</v>
      </c>
      <c r="F74" s="85">
        <v>999925574</v>
      </c>
      <c r="G74" s="1">
        <v>97.5</v>
      </c>
    </row>
    <row r="75" spans="1:7" x14ac:dyDescent="0.35">
      <c r="A75" s="85" t="s">
        <v>61</v>
      </c>
      <c r="B75" s="85" t="s">
        <v>163</v>
      </c>
      <c r="C75" s="16" t="s">
        <v>1106</v>
      </c>
      <c r="D75" s="16" t="s">
        <v>1107</v>
      </c>
      <c r="E75" s="16" t="s">
        <v>39</v>
      </c>
      <c r="F75" s="85">
        <v>999921742</v>
      </c>
      <c r="G75" s="1">
        <v>211</v>
      </c>
    </row>
    <row r="76" spans="1:7" x14ac:dyDescent="0.35">
      <c r="A76" s="85" t="s">
        <v>61</v>
      </c>
      <c r="B76" s="106" t="s">
        <v>163</v>
      </c>
      <c r="C76" s="103" t="s">
        <v>1555</v>
      </c>
      <c r="D76" s="103" t="s">
        <v>504</v>
      </c>
      <c r="E76" s="103" t="s">
        <v>39</v>
      </c>
      <c r="F76" s="106">
        <v>999925743</v>
      </c>
      <c r="G76" s="1">
        <v>210</v>
      </c>
    </row>
    <row r="77" spans="1:7" x14ac:dyDescent="0.35">
      <c r="A77" s="16" t="s">
        <v>61</v>
      </c>
      <c r="B77" s="16" t="s">
        <v>163</v>
      </c>
      <c r="C77" s="16" t="s">
        <v>3478</v>
      </c>
      <c r="D77" s="16" t="s">
        <v>1586</v>
      </c>
      <c r="E77" s="16" t="s">
        <v>39</v>
      </c>
      <c r="F77" s="16">
        <v>999930121</v>
      </c>
      <c r="G77" s="1">
        <v>175</v>
      </c>
    </row>
    <row r="78" spans="1:7" x14ac:dyDescent="0.35">
      <c r="A78" s="16" t="s">
        <v>61</v>
      </c>
      <c r="B78" s="16" t="s">
        <v>163</v>
      </c>
      <c r="C78" s="16" t="s">
        <v>70</v>
      </c>
      <c r="D78" s="16" t="s">
        <v>3125</v>
      </c>
      <c r="E78" s="16" t="s">
        <v>39</v>
      </c>
      <c r="F78" s="16">
        <v>999929457</v>
      </c>
      <c r="G78" s="1">
        <v>161</v>
      </c>
    </row>
    <row r="79" spans="1:7" x14ac:dyDescent="0.35">
      <c r="A79" s="85" t="s">
        <v>61</v>
      </c>
      <c r="B79" s="85" t="s">
        <v>163</v>
      </c>
      <c r="C79" s="16" t="s">
        <v>3247</v>
      </c>
      <c r="D79" s="16" t="s">
        <v>3248</v>
      </c>
      <c r="E79" s="16" t="s">
        <v>39</v>
      </c>
      <c r="F79" s="85">
        <v>999931739</v>
      </c>
      <c r="G79" s="1">
        <v>125</v>
      </c>
    </row>
    <row r="80" spans="1:7" x14ac:dyDescent="0.35">
      <c r="A80" s="85" t="s">
        <v>61</v>
      </c>
      <c r="B80" s="85" t="s">
        <v>163</v>
      </c>
      <c r="C80" s="16" t="s">
        <v>3284</v>
      </c>
      <c r="D80" s="16" t="s">
        <v>1982</v>
      </c>
      <c r="E80" s="16" t="s">
        <v>39</v>
      </c>
      <c r="F80" s="85">
        <v>999794144</v>
      </c>
      <c r="G80" s="1">
        <v>119</v>
      </c>
    </row>
    <row r="81" spans="1:7" x14ac:dyDescent="0.35">
      <c r="A81" s="85" t="s">
        <v>61</v>
      </c>
      <c r="B81" s="85" t="s">
        <v>163</v>
      </c>
      <c r="C81" s="16" t="s">
        <v>2986</v>
      </c>
      <c r="D81" s="16" t="s">
        <v>2987</v>
      </c>
      <c r="E81" s="16" t="s">
        <v>39</v>
      </c>
      <c r="F81" s="85">
        <v>999929259</v>
      </c>
      <c r="G81" s="1">
        <v>60</v>
      </c>
    </row>
    <row r="82" spans="1:7" x14ac:dyDescent="0.35">
      <c r="A82" s="85" t="s">
        <v>61</v>
      </c>
      <c r="B82" s="85" t="s">
        <v>163</v>
      </c>
      <c r="C82" s="16" t="s">
        <v>2984</v>
      </c>
      <c r="D82" s="16" t="s">
        <v>2985</v>
      </c>
      <c r="E82" s="16" t="s">
        <v>39</v>
      </c>
      <c r="F82" s="85">
        <v>999931699</v>
      </c>
      <c r="G82" s="1">
        <v>45</v>
      </c>
    </row>
    <row r="83" spans="1:7" x14ac:dyDescent="0.35">
      <c r="A83" s="85" t="s">
        <v>61</v>
      </c>
      <c r="B83" s="85" t="s">
        <v>163</v>
      </c>
      <c r="C83" s="16" t="s">
        <v>698</v>
      </c>
      <c r="D83" s="16" t="s">
        <v>2178</v>
      </c>
      <c r="E83" s="16" t="s">
        <v>39</v>
      </c>
      <c r="F83" s="85">
        <v>999930200</v>
      </c>
      <c r="G83" s="1">
        <v>30</v>
      </c>
    </row>
    <row r="84" spans="1:7" x14ac:dyDescent="0.35">
      <c r="A84" s="85" t="s">
        <v>61</v>
      </c>
      <c r="B84" s="85" t="s">
        <v>163</v>
      </c>
      <c r="C84" s="16" t="s">
        <v>73</v>
      </c>
      <c r="D84" s="16" t="s">
        <v>235</v>
      </c>
      <c r="E84" s="16" t="s">
        <v>39</v>
      </c>
      <c r="F84" s="85">
        <v>999930866</v>
      </c>
      <c r="G84" s="1">
        <v>30</v>
      </c>
    </row>
    <row r="85" spans="1:7" x14ac:dyDescent="0.35">
      <c r="A85" s="85" t="s">
        <v>61</v>
      </c>
      <c r="B85" s="85" t="s">
        <v>30</v>
      </c>
      <c r="C85" s="16" t="s">
        <v>3000</v>
      </c>
      <c r="D85" s="16" t="s">
        <v>3001</v>
      </c>
      <c r="E85" s="16" t="s">
        <v>39</v>
      </c>
      <c r="F85" s="85">
        <v>999929618</v>
      </c>
      <c r="G85" s="1">
        <v>120</v>
      </c>
    </row>
    <row r="86" spans="1:7" x14ac:dyDescent="0.35">
      <c r="A86" s="16" t="s">
        <v>61</v>
      </c>
      <c r="B86" s="16" t="s">
        <v>30</v>
      </c>
      <c r="C86" s="16" t="s">
        <v>3479</v>
      </c>
      <c r="D86" s="16" t="s">
        <v>3480</v>
      </c>
      <c r="E86" s="16" t="s">
        <v>39</v>
      </c>
      <c r="F86" s="16">
        <v>999931519</v>
      </c>
      <c r="G86" s="1">
        <v>107.5</v>
      </c>
    </row>
    <row r="87" spans="1:7" x14ac:dyDescent="0.35">
      <c r="A87" s="16" t="s">
        <v>61</v>
      </c>
      <c r="B87" s="16" t="s">
        <v>30</v>
      </c>
      <c r="C87" s="16" t="s">
        <v>1559</v>
      </c>
      <c r="D87" s="16" t="s">
        <v>3631</v>
      </c>
      <c r="E87" s="16" t="s">
        <v>39</v>
      </c>
      <c r="F87" s="16">
        <v>999929441</v>
      </c>
      <c r="G87" s="1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56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40</v>
      </c>
      <c r="B2" s="85" t="s">
        <v>23</v>
      </c>
      <c r="C2" s="1" t="s">
        <v>232</v>
      </c>
      <c r="D2" s="1" t="s">
        <v>233</v>
      </c>
      <c r="E2" s="1" t="s">
        <v>26</v>
      </c>
      <c r="F2" s="85">
        <v>999865482</v>
      </c>
      <c r="G2" s="1">
        <v>653</v>
      </c>
    </row>
    <row r="3" spans="1:7" x14ac:dyDescent="0.35">
      <c r="A3" s="85" t="s">
        <v>40</v>
      </c>
      <c r="B3" s="85" t="s">
        <v>23</v>
      </c>
      <c r="C3" s="1" t="s">
        <v>342</v>
      </c>
      <c r="D3" s="1" t="s">
        <v>341</v>
      </c>
      <c r="E3" s="1" t="s">
        <v>26</v>
      </c>
      <c r="F3" s="85">
        <v>999884977</v>
      </c>
      <c r="G3" s="1">
        <v>601</v>
      </c>
    </row>
    <row r="4" spans="1:7" x14ac:dyDescent="0.35">
      <c r="A4" s="85" t="s">
        <v>40</v>
      </c>
      <c r="B4" s="85" t="s">
        <v>23</v>
      </c>
      <c r="C4" s="1" t="s">
        <v>122</v>
      </c>
      <c r="D4" s="1" t="s">
        <v>123</v>
      </c>
      <c r="E4" s="1" t="s">
        <v>26</v>
      </c>
      <c r="F4" s="85">
        <v>999793933</v>
      </c>
      <c r="G4" s="1">
        <v>595</v>
      </c>
    </row>
    <row r="5" spans="1:7" x14ac:dyDescent="0.35">
      <c r="A5" s="85" t="s">
        <v>40</v>
      </c>
      <c r="B5" s="85" t="s">
        <v>23</v>
      </c>
      <c r="C5" s="1" t="s">
        <v>64</v>
      </c>
      <c r="D5" s="1" t="s">
        <v>65</v>
      </c>
      <c r="E5" s="1" t="s">
        <v>26</v>
      </c>
      <c r="F5" s="85">
        <v>999703937</v>
      </c>
      <c r="G5" s="1">
        <v>370</v>
      </c>
    </row>
    <row r="6" spans="1:7" x14ac:dyDescent="0.35">
      <c r="A6" s="85" t="s">
        <v>40</v>
      </c>
      <c r="B6" s="85" t="s">
        <v>23</v>
      </c>
      <c r="C6" s="1" t="s">
        <v>255</v>
      </c>
      <c r="D6" s="1" t="s">
        <v>256</v>
      </c>
      <c r="E6" s="1" t="s">
        <v>26</v>
      </c>
      <c r="F6" s="85">
        <v>999869990</v>
      </c>
      <c r="G6" s="1">
        <v>350</v>
      </c>
    </row>
    <row r="7" spans="1:7" x14ac:dyDescent="0.35">
      <c r="A7" s="85" t="s">
        <v>40</v>
      </c>
      <c r="B7" s="85" t="s">
        <v>23</v>
      </c>
      <c r="C7" s="1" t="s">
        <v>968</v>
      </c>
      <c r="D7" s="1" t="s">
        <v>3135</v>
      </c>
      <c r="E7" s="1" t="s">
        <v>26</v>
      </c>
      <c r="F7" s="85">
        <v>999826214</v>
      </c>
      <c r="G7" s="1">
        <v>346</v>
      </c>
    </row>
    <row r="8" spans="1:7" x14ac:dyDescent="0.35">
      <c r="A8" s="85" t="s">
        <v>40</v>
      </c>
      <c r="B8" s="85" t="s">
        <v>23</v>
      </c>
      <c r="C8" s="1" t="s">
        <v>141</v>
      </c>
      <c r="D8" s="1" t="s">
        <v>142</v>
      </c>
      <c r="E8" s="1" t="s">
        <v>26</v>
      </c>
      <c r="F8" s="85">
        <v>999826254</v>
      </c>
      <c r="G8" s="1">
        <v>337</v>
      </c>
    </row>
    <row r="9" spans="1:7" x14ac:dyDescent="0.35">
      <c r="A9" s="85" t="s">
        <v>40</v>
      </c>
      <c r="B9" s="85" t="s">
        <v>23</v>
      </c>
      <c r="C9" s="16" t="s">
        <v>708</v>
      </c>
      <c r="D9" s="16" t="s">
        <v>1188</v>
      </c>
      <c r="E9" s="16" t="s">
        <v>26</v>
      </c>
      <c r="F9" s="85">
        <v>999922634</v>
      </c>
      <c r="G9" s="1">
        <v>298</v>
      </c>
    </row>
    <row r="10" spans="1:7" x14ac:dyDescent="0.35">
      <c r="A10" s="85" t="s">
        <v>40</v>
      </c>
      <c r="B10" s="85" t="s">
        <v>23</v>
      </c>
      <c r="C10" s="16" t="s">
        <v>995</v>
      </c>
      <c r="D10" s="16" t="s">
        <v>996</v>
      </c>
      <c r="E10" s="16" t="s">
        <v>26</v>
      </c>
      <c r="F10" s="85">
        <v>999920886</v>
      </c>
      <c r="G10" s="1">
        <v>278</v>
      </c>
    </row>
    <row r="11" spans="1:7" x14ac:dyDescent="0.35">
      <c r="A11" s="85" t="s">
        <v>40</v>
      </c>
      <c r="B11" s="85" t="s">
        <v>23</v>
      </c>
      <c r="C11" s="16" t="s">
        <v>2010</v>
      </c>
      <c r="D11" s="16" t="s">
        <v>83</v>
      </c>
      <c r="E11" s="16" t="s">
        <v>26</v>
      </c>
      <c r="F11" s="85">
        <v>999738171</v>
      </c>
      <c r="G11" s="1">
        <v>257</v>
      </c>
    </row>
    <row r="12" spans="1:7" x14ac:dyDescent="0.35">
      <c r="A12" s="85" t="s">
        <v>40</v>
      </c>
      <c r="B12" s="85" t="s">
        <v>23</v>
      </c>
      <c r="C12" s="16" t="s">
        <v>1369</v>
      </c>
      <c r="D12" s="16" t="s">
        <v>73</v>
      </c>
      <c r="E12" s="16" t="s">
        <v>26</v>
      </c>
      <c r="F12" s="85">
        <v>999925128</v>
      </c>
      <c r="G12" s="1">
        <v>256</v>
      </c>
    </row>
    <row r="13" spans="1:7" x14ac:dyDescent="0.35">
      <c r="A13" s="85" t="s">
        <v>40</v>
      </c>
      <c r="B13" s="85" t="s">
        <v>23</v>
      </c>
      <c r="C13" s="1" t="s">
        <v>175</v>
      </c>
      <c r="D13" s="1" t="s">
        <v>1506</v>
      </c>
      <c r="E13" s="1" t="s">
        <v>26</v>
      </c>
      <c r="F13" s="85">
        <v>999925458</v>
      </c>
      <c r="G13" s="1">
        <v>248</v>
      </c>
    </row>
    <row r="14" spans="1:7" x14ac:dyDescent="0.35">
      <c r="A14" s="85" t="s">
        <v>40</v>
      </c>
      <c r="B14" s="85" t="s">
        <v>23</v>
      </c>
      <c r="C14" s="1" t="s">
        <v>762</v>
      </c>
      <c r="D14" s="1" t="s">
        <v>583</v>
      </c>
      <c r="E14" s="1" t="s">
        <v>26</v>
      </c>
      <c r="F14" s="85">
        <v>999917196</v>
      </c>
      <c r="G14" s="1">
        <v>226</v>
      </c>
    </row>
    <row r="15" spans="1:7" x14ac:dyDescent="0.35">
      <c r="A15" s="85" t="s">
        <v>40</v>
      </c>
      <c r="B15" s="85" t="s">
        <v>23</v>
      </c>
      <c r="C15" s="1" t="s">
        <v>56</v>
      </c>
      <c r="D15" s="1" t="s">
        <v>57</v>
      </c>
      <c r="E15" s="1" t="s">
        <v>26</v>
      </c>
      <c r="F15" s="85">
        <v>999701966</v>
      </c>
      <c r="G15" s="1">
        <v>200</v>
      </c>
    </row>
    <row r="16" spans="1:7" x14ac:dyDescent="0.35">
      <c r="A16" s="85" t="s">
        <v>40</v>
      </c>
      <c r="B16" s="85" t="s">
        <v>23</v>
      </c>
      <c r="C16" s="1" t="s">
        <v>41</v>
      </c>
      <c r="D16" s="1" t="s">
        <v>42</v>
      </c>
      <c r="E16" s="1" t="s">
        <v>26</v>
      </c>
      <c r="F16" s="85">
        <v>999014069</v>
      </c>
      <c r="G16" s="1">
        <v>177</v>
      </c>
    </row>
    <row r="17" spans="1:7" x14ac:dyDescent="0.35">
      <c r="A17" s="85" t="s">
        <v>40</v>
      </c>
      <c r="B17" s="85" t="s">
        <v>23</v>
      </c>
      <c r="C17" s="16" t="s">
        <v>1986</v>
      </c>
      <c r="D17" s="16" t="s">
        <v>2082</v>
      </c>
      <c r="E17" s="16" t="s">
        <v>26</v>
      </c>
      <c r="F17" s="85">
        <v>999879405</v>
      </c>
      <c r="G17" s="1">
        <v>161</v>
      </c>
    </row>
    <row r="18" spans="1:7" x14ac:dyDescent="0.35">
      <c r="A18" s="85" t="s">
        <v>40</v>
      </c>
      <c r="B18" s="85" t="s">
        <v>23</v>
      </c>
      <c r="C18" s="16" t="s">
        <v>2227</v>
      </c>
      <c r="D18" s="16" t="s">
        <v>1595</v>
      </c>
      <c r="E18" s="16" t="s">
        <v>26</v>
      </c>
      <c r="F18" s="85">
        <v>999928217</v>
      </c>
      <c r="G18" s="1">
        <v>158</v>
      </c>
    </row>
    <row r="19" spans="1:7" x14ac:dyDescent="0.35">
      <c r="A19" s="85" t="s">
        <v>40</v>
      </c>
      <c r="B19" s="85" t="s">
        <v>23</v>
      </c>
      <c r="C19" s="1" t="s">
        <v>129</v>
      </c>
      <c r="D19" s="1" t="s">
        <v>73</v>
      </c>
      <c r="E19" s="1" t="s">
        <v>26</v>
      </c>
      <c r="F19" s="85">
        <v>999798829</v>
      </c>
      <c r="G19" s="1">
        <v>106</v>
      </c>
    </row>
    <row r="20" spans="1:7" x14ac:dyDescent="0.35">
      <c r="A20" s="85" t="s">
        <v>40</v>
      </c>
      <c r="B20" s="85" t="s">
        <v>23</v>
      </c>
      <c r="C20" s="16" t="s">
        <v>2614</v>
      </c>
      <c r="D20" s="16" t="s">
        <v>2615</v>
      </c>
      <c r="E20" s="16" t="s">
        <v>26</v>
      </c>
      <c r="F20" s="85">
        <v>999929052</v>
      </c>
      <c r="G20" s="1">
        <v>91</v>
      </c>
    </row>
    <row r="21" spans="1:7" x14ac:dyDescent="0.35">
      <c r="A21" s="85" t="s">
        <v>40</v>
      </c>
      <c r="B21" s="85" t="s">
        <v>23</v>
      </c>
      <c r="C21" s="16" t="s">
        <v>1098</v>
      </c>
      <c r="D21" s="16" t="s">
        <v>2011</v>
      </c>
      <c r="E21" s="16" t="s">
        <v>26</v>
      </c>
      <c r="F21" s="85">
        <v>999928426</v>
      </c>
      <c r="G21" s="1">
        <v>85</v>
      </c>
    </row>
    <row r="22" spans="1:7" x14ac:dyDescent="0.35">
      <c r="A22" s="85" t="s">
        <v>40</v>
      </c>
      <c r="B22" s="85" t="s">
        <v>23</v>
      </c>
      <c r="C22" s="16" t="s">
        <v>2791</v>
      </c>
      <c r="D22" s="16" t="s">
        <v>3173</v>
      </c>
      <c r="E22" s="16" t="s">
        <v>26</v>
      </c>
      <c r="F22" s="85">
        <v>999028573</v>
      </c>
      <c r="G22" s="1">
        <v>60</v>
      </c>
    </row>
    <row r="23" spans="1:7" x14ac:dyDescent="0.35">
      <c r="A23" s="85" t="s">
        <v>40</v>
      </c>
      <c r="B23" s="85" t="s">
        <v>23</v>
      </c>
      <c r="C23" s="1" t="s">
        <v>3136</v>
      </c>
      <c r="D23" s="1" t="s">
        <v>110</v>
      </c>
      <c r="E23" s="1" t="s">
        <v>26</v>
      </c>
      <c r="F23" s="85">
        <v>999893511</v>
      </c>
      <c r="G23" s="1">
        <v>58</v>
      </c>
    </row>
    <row r="24" spans="1:7" x14ac:dyDescent="0.35">
      <c r="A24" s="85" t="s">
        <v>40</v>
      </c>
      <c r="B24" s="85" t="s">
        <v>23</v>
      </c>
      <c r="C24" s="16" t="s">
        <v>2613</v>
      </c>
      <c r="D24" s="16" t="s">
        <v>78</v>
      </c>
      <c r="E24" s="16" t="s">
        <v>26</v>
      </c>
      <c r="F24" s="85">
        <v>999877337</v>
      </c>
      <c r="G24" s="1">
        <v>45</v>
      </c>
    </row>
    <row r="25" spans="1:7" x14ac:dyDescent="0.35">
      <c r="A25" s="85" t="s">
        <v>40</v>
      </c>
      <c r="B25" s="85" t="s">
        <v>23</v>
      </c>
      <c r="C25" s="16" t="s">
        <v>3171</v>
      </c>
      <c r="D25" s="16" t="s">
        <v>3172</v>
      </c>
      <c r="E25" s="16" t="s">
        <v>26</v>
      </c>
      <c r="F25" s="85">
        <v>999910187</v>
      </c>
      <c r="G25" s="1">
        <v>45</v>
      </c>
    </row>
    <row r="26" spans="1:7" x14ac:dyDescent="0.35">
      <c r="A26" s="85" t="s">
        <v>40</v>
      </c>
      <c r="B26" s="85" t="s">
        <v>23</v>
      </c>
      <c r="C26" s="16" t="s">
        <v>236</v>
      </c>
      <c r="D26" s="16" t="s">
        <v>1538</v>
      </c>
      <c r="E26" s="16" t="s">
        <v>26</v>
      </c>
      <c r="F26" s="85">
        <v>999919942</v>
      </c>
      <c r="G26" s="1">
        <v>45</v>
      </c>
    </row>
    <row r="27" spans="1:7" x14ac:dyDescent="0.35">
      <c r="A27" s="85" t="s">
        <v>40</v>
      </c>
      <c r="B27" s="85" t="s">
        <v>23</v>
      </c>
      <c r="C27" s="16" t="s">
        <v>706</v>
      </c>
      <c r="D27" s="16" t="s">
        <v>707</v>
      </c>
      <c r="E27" s="16" t="s">
        <v>26</v>
      </c>
      <c r="F27" s="85">
        <v>999916416</v>
      </c>
      <c r="G27" s="1">
        <v>34</v>
      </c>
    </row>
    <row r="28" spans="1:7" x14ac:dyDescent="0.35">
      <c r="A28" s="85" t="s">
        <v>40</v>
      </c>
      <c r="B28" s="85" t="s">
        <v>23</v>
      </c>
      <c r="C28" s="16" t="s">
        <v>565</v>
      </c>
      <c r="D28" s="16" t="s">
        <v>2655</v>
      </c>
      <c r="E28" s="16" t="s">
        <v>26</v>
      </c>
      <c r="F28" s="85">
        <v>999738026</v>
      </c>
      <c r="G28" s="1">
        <v>30</v>
      </c>
    </row>
    <row r="29" spans="1:7" x14ac:dyDescent="0.35">
      <c r="A29" s="85" t="s">
        <v>40</v>
      </c>
      <c r="B29" s="85" t="s">
        <v>23</v>
      </c>
      <c r="C29" s="16" t="s">
        <v>2737</v>
      </c>
      <c r="D29" s="16" t="s">
        <v>83</v>
      </c>
      <c r="E29" s="16" t="s">
        <v>26</v>
      </c>
      <c r="F29" s="85">
        <v>999801032</v>
      </c>
      <c r="G29" s="1">
        <v>30</v>
      </c>
    </row>
    <row r="30" spans="1:7" x14ac:dyDescent="0.35">
      <c r="A30" s="85" t="s">
        <v>40</v>
      </c>
      <c r="B30" s="85" t="s">
        <v>23</v>
      </c>
      <c r="C30" s="16" t="s">
        <v>2893</v>
      </c>
      <c r="D30" s="16" t="s">
        <v>2894</v>
      </c>
      <c r="E30" s="16" t="s">
        <v>26</v>
      </c>
      <c r="F30" s="85">
        <v>999879160</v>
      </c>
      <c r="G30" s="1">
        <v>30</v>
      </c>
    </row>
    <row r="31" spans="1:7" x14ac:dyDescent="0.35">
      <c r="A31" s="85" t="s">
        <v>40</v>
      </c>
      <c r="B31" s="85" t="s">
        <v>23</v>
      </c>
      <c r="C31" s="1" t="s">
        <v>732</v>
      </c>
      <c r="D31" s="1" t="s">
        <v>733</v>
      </c>
      <c r="E31" s="1" t="s">
        <v>26</v>
      </c>
      <c r="F31" s="85">
        <v>999916683</v>
      </c>
      <c r="G31" s="1">
        <v>20</v>
      </c>
    </row>
    <row r="32" spans="1:7" x14ac:dyDescent="0.35">
      <c r="A32" s="16" t="s">
        <v>40</v>
      </c>
      <c r="B32" s="16" t="s">
        <v>176</v>
      </c>
      <c r="C32" s="16" t="s">
        <v>702</v>
      </c>
      <c r="D32" s="16" t="s">
        <v>921</v>
      </c>
      <c r="E32" s="16" t="s">
        <v>26</v>
      </c>
      <c r="F32" s="16">
        <v>999921583</v>
      </c>
      <c r="G32" s="1">
        <v>60</v>
      </c>
    </row>
    <row r="33" spans="1:7" x14ac:dyDescent="0.35">
      <c r="A33" s="85" t="s">
        <v>40</v>
      </c>
      <c r="B33" s="85" t="s">
        <v>176</v>
      </c>
      <c r="C33" s="16" t="s">
        <v>481</v>
      </c>
      <c r="D33" s="16" t="s">
        <v>2572</v>
      </c>
      <c r="E33" s="16" t="s">
        <v>26</v>
      </c>
      <c r="F33" s="85">
        <v>999931607</v>
      </c>
      <c r="G33" s="1">
        <v>30</v>
      </c>
    </row>
    <row r="34" spans="1:7" x14ac:dyDescent="0.35">
      <c r="A34" s="85" t="s">
        <v>40</v>
      </c>
      <c r="B34" s="85" t="s">
        <v>28</v>
      </c>
      <c r="C34" s="16" t="s">
        <v>62</v>
      </c>
      <c r="D34" s="16" t="s">
        <v>2097</v>
      </c>
      <c r="E34" s="16" t="s">
        <v>26</v>
      </c>
      <c r="F34" s="85">
        <v>999929610</v>
      </c>
      <c r="G34" s="1">
        <v>70</v>
      </c>
    </row>
    <row r="35" spans="1:7" x14ac:dyDescent="0.35">
      <c r="A35" s="47" t="s">
        <v>40</v>
      </c>
      <c r="B35" s="47" t="s">
        <v>28</v>
      </c>
      <c r="C35" s="47" t="s">
        <v>74</v>
      </c>
      <c r="D35" s="47" t="s">
        <v>50</v>
      </c>
      <c r="E35" s="47" t="s">
        <v>26</v>
      </c>
      <c r="F35" s="47">
        <v>999929996</v>
      </c>
      <c r="G35" s="1">
        <v>57</v>
      </c>
    </row>
    <row r="36" spans="1:7" x14ac:dyDescent="0.35">
      <c r="A36" s="85" t="s">
        <v>40</v>
      </c>
      <c r="B36" s="85" t="s">
        <v>28</v>
      </c>
      <c r="C36" s="16" t="s">
        <v>236</v>
      </c>
      <c r="D36" s="16" t="s">
        <v>260</v>
      </c>
      <c r="E36" s="16" t="s">
        <v>26</v>
      </c>
      <c r="F36" s="85">
        <v>999931623</v>
      </c>
      <c r="G36" s="1">
        <v>30</v>
      </c>
    </row>
    <row r="37" spans="1:7" x14ac:dyDescent="0.35">
      <c r="A37" s="85" t="s">
        <v>40</v>
      </c>
      <c r="B37" s="85" t="s">
        <v>163</v>
      </c>
      <c r="C37" s="16" t="s">
        <v>1144</v>
      </c>
      <c r="D37" s="16" t="s">
        <v>1145</v>
      </c>
      <c r="E37" s="16" t="s">
        <v>26</v>
      </c>
      <c r="F37" s="85">
        <v>999922198</v>
      </c>
      <c r="G37" s="1">
        <v>75</v>
      </c>
    </row>
    <row r="38" spans="1:7" x14ac:dyDescent="0.35">
      <c r="A38" s="85" t="s">
        <v>40</v>
      </c>
      <c r="B38" s="85" t="s">
        <v>163</v>
      </c>
      <c r="C38" s="16" t="s">
        <v>1591</v>
      </c>
      <c r="D38" s="16" t="s">
        <v>2237</v>
      </c>
      <c r="E38" s="16" t="s">
        <v>26</v>
      </c>
      <c r="F38" s="85">
        <v>999904815</v>
      </c>
      <c r="G38" s="1">
        <v>30</v>
      </c>
    </row>
    <row r="39" spans="1:7" x14ac:dyDescent="0.35">
      <c r="A39" s="85" t="s">
        <v>40</v>
      </c>
      <c r="B39" s="85" t="s">
        <v>163</v>
      </c>
      <c r="C39" s="16" t="s">
        <v>3196</v>
      </c>
      <c r="D39" s="16" t="s">
        <v>206</v>
      </c>
      <c r="E39" s="16" t="s">
        <v>26</v>
      </c>
      <c r="F39" s="85">
        <v>999917288</v>
      </c>
      <c r="G39" s="1">
        <v>30</v>
      </c>
    </row>
    <row r="40" spans="1:7" x14ac:dyDescent="0.35">
      <c r="A40" s="85" t="s">
        <v>40</v>
      </c>
      <c r="B40" s="85" t="s">
        <v>23</v>
      </c>
      <c r="C40" s="1" t="s">
        <v>45</v>
      </c>
      <c r="D40" s="1" t="s">
        <v>46</v>
      </c>
      <c r="E40" s="1" t="s">
        <v>39</v>
      </c>
      <c r="F40" s="85">
        <v>999015822</v>
      </c>
      <c r="G40" s="1">
        <v>918</v>
      </c>
    </row>
    <row r="41" spans="1:7" x14ac:dyDescent="0.35">
      <c r="A41" s="85" t="s">
        <v>40</v>
      </c>
      <c r="B41" s="85" t="s">
        <v>23</v>
      </c>
      <c r="C41" s="1" t="s">
        <v>152</v>
      </c>
      <c r="D41" s="1" t="s">
        <v>153</v>
      </c>
      <c r="E41" s="1" t="s">
        <v>39</v>
      </c>
      <c r="F41" s="85">
        <v>999829178</v>
      </c>
      <c r="G41" s="1">
        <v>534</v>
      </c>
    </row>
    <row r="42" spans="1:7" x14ac:dyDescent="0.35">
      <c r="A42" s="85" t="s">
        <v>40</v>
      </c>
      <c r="B42" s="85" t="s">
        <v>23</v>
      </c>
      <c r="C42" s="1" t="s">
        <v>527</v>
      </c>
      <c r="D42" s="1" t="s">
        <v>528</v>
      </c>
      <c r="E42" s="1" t="s">
        <v>39</v>
      </c>
      <c r="F42" s="85">
        <v>999906996</v>
      </c>
      <c r="G42" s="1">
        <v>526</v>
      </c>
    </row>
    <row r="43" spans="1:7" x14ac:dyDescent="0.35">
      <c r="A43" s="85" t="s">
        <v>40</v>
      </c>
      <c r="B43" s="85" t="s">
        <v>23</v>
      </c>
      <c r="C43" s="1" t="s">
        <v>2121</v>
      </c>
      <c r="D43" s="1" t="s">
        <v>109</v>
      </c>
      <c r="E43" s="1" t="s">
        <v>39</v>
      </c>
      <c r="F43" s="85">
        <v>999721781</v>
      </c>
      <c r="G43" s="1">
        <v>330</v>
      </c>
    </row>
    <row r="44" spans="1:7" x14ac:dyDescent="0.35">
      <c r="A44" s="85" t="s">
        <v>40</v>
      </c>
      <c r="B44" s="85" t="s">
        <v>23</v>
      </c>
      <c r="C44" s="1" t="s">
        <v>313</v>
      </c>
      <c r="D44" s="1" t="s">
        <v>73</v>
      </c>
      <c r="E44" s="1" t="s">
        <v>39</v>
      </c>
      <c r="F44" s="85">
        <v>999881211</v>
      </c>
      <c r="G44" s="1">
        <v>310</v>
      </c>
    </row>
    <row r="45" spans="1:7" x14ac:dyDescent="0.35">
      <c r="A45" s="85" t="s">
        <v>40</v>
      </c>
      <c r="B45" s="85" t="s">
        <v>23</v>
      </c>
      <c r="C45" s="1" t="s">
        <v>145</v>
      </c>
      <c r="D45" s="1" t="s">
        <v>146</v>
      </c>
      <c r="E45" s="1" t="s">
        <v>39</v>
      </c>
      <c r="F45" s="85">
        <v>999827297</v>
      </c>
      <c r="G45" s="1">
        <v>296</v>
      </c>
    </row>
    <row r="46" spans="1:7" x14ac:dyDescent="0.35">
      <c r="A46" s="85" t="s">
        <v>40</v>
      </c>
      <c r="B46" s="85" t="s">
        <v>23</v>
      </c>
      <c r="C46" s="1" t="s">
        <v>764</v>
      </c>
      <c r="D46" s="1" t="s">
        <v>697</v>
      </c>
      <c r="E46" s="1" t="s">
        <v>39</v>
      </c>
      <c r="F46" s="85">
        <v>999917226</v>
      </c>
      <c r="G46" s="1">
        <v>200</v>
      </c>
    </row>
    <row r="47" spans="1:7" x14ac:dyDescent="0.35">
      <c r="A47" s="85" t="s">
        <v>40</v>
      </c>
      <c r="B47" s="85" t="s">
        <v>23</v>
      </c>
      <c r="C47" s="1" t="s">
        <v>79</v>
      </c>
      <c r="D47" s="1" t="s">
        <v>80</v>
      </c>
      <c r="E47" s="1" t="s">
        <v>39</v>
      </c>
      <c r="F47" s="85">
        <v>999718964</v>
      </c>
      <c r="G47" s="1">
        <v>166</v>
      </c>
    </row>
    <row r="48" spans="1:7" x14ac:dyDescent="0.35">
      <c r="A48" s="100" t="s">
        <v>40</v>
      </c>
      <c r="B48" s="100" t="s">
        <v>23</v>
      </c>
      <c r="C48" s="52" t="s">
        <v>841</v>
      </c>
      <c r="D48" s="52" t="s">
        <v>842</v>
      </c>
      <c r="E48" s="52" t="s">
        <v>39</v>
      </c>
      <c r="F48" s="100">
        <v>999918366</v>
      </c>
      <c r="G48" s="1">
        <v>106</v>
      </c>
    </row>
    <row r="49" spans="1:7" x14ac:dyDescent="0.35">
      <c r="A49" s="85" t="s">
        <v>40</v>
      </c>
      <c r="B49" s="85" t="s">
        <v>23</v>
      </c>
      <c r="C49" s="1" t="s">
        <v>1095</v>
      </c>
      <c r="D49" s="1" t="s">
        <v>1096</v>
      </c>
      <c r="E49" s="1" t="s">
        <v>39</v>
      </c>
      <c r="F49" s="85">
        <v>999921657</v>
      </c>
      <c r="G49" s="1">
        <v>91</v>
      </c>
    </row>
    <row r="50" spans="1:7" x14ac:dyDescent="0.35">
      <c r="A50" s="47" t="s">
        <v>40</v>
      </c>
      <c r="B50" s="47" t="s">
        <v>23</v>
      </c>
      <c r="C50" s="47" t="s">
        <v>4144</v>
      </c>
      <c r="D50" s="47" t="s">
        <v>4145</v>
      </c>
      <c r="E50" s="47" t="s">
        <v>39</v>
      </c>
      <c r="F50" s="47">
        <v>999704127</v>
      </c>
      <c r="G50" s="1">
        <v>57</v>
      </c>
    </row>
    <row r="51" spans="1:7" x14ac:dyDescent="0.35">
      <c r="A51" s="85" t="s">
        <v>40</v>
      </c>
      <c r="B51" s="85" t="s">
        <v>23</v>
      </c>
      <c r="C51" s="16" t="s">
        <v>2852</v>
      </c>
      <c r="D51" s="16" t="s">
        <v>2853</v>
      </c>
      <c r="E51" s="16" t="s">
        <v>39</v>
      </c>
      <c r="F51" s="85">
        <v>999898718</v>
      </c>
      <c r="G51" s="1">
        <v>45</v>
      </c>
    </row>
    <row r="52" spans="1:7" x14ac:dyDescent="0.35">
      <c r="A52" s="85" t="s">
        <v>40</v>
      </c>
      <c r="B52" s="85" t="s">
        <v>23</v>
      </c>
      <c r="C52" s="16" t="s">
        <v>2758</v>
      </c>
      <c r="D52" s="16" t="s">
        <v>2759</v>
      </c>
      <c r="E52" s="16" t="s">
        <v>39</v>
      </c>
      <c r="F52" s="85">
        <v>999794720</v>
      </c>
      <c r="G52" s="1">
        <v>30</v>
      </c>
    </row>
    <row r="53" spans="1:7" x14ac:dyDescent="0.35">
      <c r="A53" s="85" t="s">
        <v>40</v>
      </c>
      <c r="B53" s="85" t="s">
        <v>23</v>
      </c>
      <c r="C53" s="16" t="s">
        <v>356</v>
      </c>
      <c r="D53" s="16" t="s">
        <v>357</v>
      </c>
      <c r="E53" s="16" t="s">
        <v>39</v>
      </c>
      <c r="F53" s="85">
        <v>999887245</v>
      </c>
      <c r="G53" s="1">
        <v>30</v>
      </c>
    </row>
    <row r="54" spans="1:7" x14ac:dyDescent="0.35">
      <c r="A54" s="85" t="s">
        <v>40</v>
      </c>
      <c r="B54" s="85" t="s">
        <v>176</v>
      </c>
      <c r="C54" s="16" t="s">
        <v>2962</v>
      </c>
      <c r="D54" s="16" t="s">
        <v>292</v>
      </c>
      <c r="E54" s="16" t="s">
        <v>39</v>
      </c>
      <c r="F54" s="85">
        <v>999921884</v>
      </c>
      <c r="G54" s="1">
        <v>30</v>
      </c>
    </row>
    <row r="55" spans="1:7" x14ac:dyDescent="0.35">
      <c r="A55" s="85" t="s">
        <v>40</v>
      </c>
      <c r="B55" s="85" t="s">
        <v>30</v>
      </c>
      <c r="C55" s="16" t="s">
        <v>456</v>
      </c>
      <c r="D55" s="16" t="s">
        <v>2179</v>
      </c>
      <c r="E55" s="16" t="s">
        <v>39</v>
      </c>
      <c r="F55" s="85">
        <v>999930230</v>
      </c>
      <c r="G55" s="1">
        <v>30</v>
      </c>
    </row>
    <row r="56" spans="1:7" x14ac:dyDescent="0.35">
      <c r="A56" s="85" t="s">
        <v>40</v>
      </c>
      <c r="B56" s="85" t="s">
        <v>30</v>
      </c>
      <c r="C56" s="16" t="s">
        <v>3251</v>
      </c>
      <c r="D56" s="16" t="s">
        <v>3252</v>
      </c>
      <c r="E56" s="16" t="s">
        <v>39</v>
      </c>
      <c r="F56" s="85">
        <v>999931970</v>
      </c>
      <c r="G56" s="1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22</v>
      </c>
      <c r="B2" s="85" t="s">
        <v>23</v>
      </c>
      <c r="C2" s="1" t="s">
        <v>66</v>
      </c>
      <c r="D2" s="1" t="s">
        <v>67</v>
      </c>
      <c r="E2" s="1" t="s">
        <v>26</v>
      </c>
      <c r="F2" s="85">
        <v>999704318</v>
      </c>
      <c r="G2" s="1">
        <v>820</v>
      </c>
    </row>
    <row r="3" spans="1:7" x14ac:dyDescent="0.35">
      <c r="A3" s="85" t="s">
        <v>22</v>
      </c>
      <c r="B3" s="85" t="s">
        <v>23</v>
      </c>
      <c r="C3" s="1" t="s">
        <v>24</v>
      </c>
      <c r="D3" s="1" t="s">
        <v>25</v>
      </c>
      <c r="E3" s="1" t="s">
        <v>26</v>
      </c>
      <c r="F3" s="85">
        <v>111940078</v>
      </c>
      <c r="G3" s="1">
        <v>383</v>
      </c>
    </row>
    <row r="4" spans="1:7" x14ac:dyDescent="0.35">
      <c r="A4" s="85" t="s">
        <v>22</v>
      </c>
      <c r="B4" s="85" t="s">
        <v>23</v>
      </c>
      <c r="C4" s="1" t="s">
        <v>124</v>
      </c>
      <c r="D4" s="1" t="s">
        <v>125</v>
      </c>
      <c r="E4" s="1" t="s">
        <v>26</v>
      </c>
      <c r="F4" s="85">
        <v>999796666</v>
      </c>
      <c r="G4" s="1">
        <v>202.5</v>
      </c>
    </row>
    <row r="5" spans="1:7" x14ac:dyDescent="0.35">
      <c r="A5" s="16" t="s">
        <v>22</v>
      </c>
      <c r="B5" s="16" t="s">
        <v>23</v>
      </c>
      <c r="C5" s="16" t="s">
        <v>3476</v>
      </c>
      <c r="D5" s="16" t="s">
        <v>3477</v>
      </c>
      <c r="E5" s="16" t="s">
        <v>26</v>
      </c>
      <c r="F5" s="16">
        <v>999838534</v>
      </c>
      <c r="G5" s="1">
        <v>141</v>
      </c>
    </row>
    <row r="6" spans="1:7" x14ac:dyDescent="0.35">
      <c r="A6" s="85" t="s">
        <v>22</v>
      </c>
      <c r="B6" s="85" t="s">
        <v>23</v>
      </c>
      <c r="C6" s="16" t="s">
        <v>2146</v>
      </c>
      <c r="D6" s="16" t="s">
        <v>864</v>
      </c>
      <c r="E6" s="16" t="s">
        <v>26</v>
      </c>
      <c r="F6" s="85">
        <v>999919183</v>
      </c>
      <c r="G6" s="1">
        <v>45</v>
      </c>
    </row>
    <row r="7" spans="1:7" x14ac:dyDescent="0.35">
      <c r="A7" s="85" t="s">
        <v>22</v>
      </c>
      <c r="B7" s="85" t="s">
        <v>23</v>
      </c>
      <c r="C7" s="16" t="s">
        <v>1176</v>
      </c>
      <c r="D7" s="16" t="s">
        <v>2895</v>
      </c>
      <c r="E7" s="16" t="s">
        <v>26</v>
      </c>
      <c r="F7" s="85">
        <v>999929766</v>
      </c>
      <c r="G7" s="1">
        <v>30</v>
      </c>
    </row>
    <row r="8" spans="1:7" x14ac:dyDescent="0.35">
      <c r="A8" s="85" t="s">
        <v>22</v>
      </c>
      <c r="B8" s="85" t="s">
        <v>163</v>
      </c>
      <c r="C8" s="16" t="s">
        <v>147</v>
      </c>
      <c r="D8" s="16" t="s">
        <v>2083</v>
      </c>
      <c r="E8" s="16" t="s">
        <v>26</v>
      </c>
      <c r="F8" s="85">
        <v>999925445</v>
      </c>
      <c r="G8" s="1">
        <v>75</v>
      </c>
    </row>
    <row r="9" spans="1:7" x14ac:dyDescent="0.35">
      <c r="A9" s="85" t="s">
        <v>22</v>
      </c>
      <c r="B9" s="85" t="s">
        <v>23</v>
      </c>
      <c r="C9" s="1" t="s">
        <v>87</v>
      </c>
      <c r="D9" s="1" t="s">
        <v>88</v>
      </c>
      <c r="E9" s="1" t="s">
        <v>39</v>
      </c>
      <c r="F9" s="85">
        <v>999730680</v>
      </c>
      <c r="G9" s="1">
        <v>746.5</v>
      </c>
    </row>
    <row r="10" spans="1:7" x14ac:dyDescent="0.35">
      <c r="A10" s="85" t="s">
        <v>22</v>
      </c>
      <c r="B10" s="85" t="s">
        <v>23</v>
      </c>
      <c r="C10" s="16" t="s">
        <v>296</v>
      </c>
      <c r="D10" s="16" t="s">
        <v>133</v>
      </c>
      <c r="E10" s="16" t="s">
        <v>39</v>
      </c>
      <c r="F10" s="85">
        <v>999877150</v>
      </c>
      <c r="G10" s="1">
        <v>635</v>
      </c>
    </row>
    <row r="11" spans="1:7" x14ac:dyDescent="0.35">
      <c r="A11" s="85" t="s">
        <v>22</v>
      </c>
      <c r="B11" s="85" t="s">
        <v>23</v>
      </c>
      <c r="C11" s="1" t="s">
        <v>806</v>
      </c>
      <c r="D11" s="1" t="s">
        <v>807</v>
      </c>
      <c r="E11" s="1" t="s">
        <v>39</v>
      </c>
      <c r="F11" s="85">
        <v>999917960</v>
      </c>
      <c r="G11" s="1">
        <v>477</v>
      </c>
    </row>
    <row r="12" spans="1:7" x14ac:dyDescent="0.35">
      <c r="A12" s="85" t="s">
        <v>22</v>
      </c>
      <c r="B12" s="85" t="s">
        <v>23</v>
      </c>
      <c r="C12" s="1" t="s">
        <v>116</v>
      </c>
      <c r="D12" s="1" t="s">
        <v>117</v>
      </c>
      <c r="E12" s="1" t="s">
        <v>39</v>
      </c>
      <c r="F12" s="85">
        <v>999787132</v>
      </c>
      <c r="G12" s="1">
        <v>474</v>
      </c>
    </row>
    <row r="13" spans="1:7" x14ac:dyDescent="0.35">
      <c r="A13" s="85" t="s">
        <v>22</v>
      </c>
      <c r="B13" s="85" t="s">
        <v>23</v>
      </c>
      <c r="C13" s="1" t="s">
        <v>2122</v>
      </c>
      <c r="D13" s="1" t="s">
        <v>1637</v>
      </c>
      <c r="E13" s="1" t="s">
        <v>39</v>
      </c>
      <c r="F13" s="85">
        <v>999915225</v>
      </c>
      <c r="G13" s="1">
        <v>166</v>
      </c>
    </row>
    <row r="14" spans="1:7" x14ac:dyDescent="0.35">
      <c r="A14" s="85" t="s">
        <v>22</v>
      </c>
      <c r="B14" s="85" t="s">
        <v>23</v>
      </c>
      <c r="C14" s="1" t="s">
        <v>203</v>
      </c>
      <c r="D14" s="1" t="s">
        <v>204</v>
      </c>
      <c r="E14" s="1" t="s">
        <v>39</v>
      </c>
      <c r="F14" s="85">
        <v>999860746</v>
      </c>
      <c r="G14" s="1">
        <v>106</v>
      </c>
    </row>
    <row r="15" spans="1:7" x14ac:dyDescent="0.35">
      <c r="A15" s="47" t="s">
        <v>22</v>
      </c>
      <c r="B15" s="47" t="s">
        <v>23</v>
      </c>
      <c r="C15" s="47" t="s">
        <v>240</v>
      </c>
      <c r="D15" s="47" t="s">
        <v>241</v>
      </c>
      <c r="E15" s="47" t="s">
        <v>39</v>
      </c>
      <c r="F15" s="47">
        <v>999866051</v>
      </c>
      <c r="G15" s="1">
        <v>76</v>
      </c>
    </row>
    <row r="16" spans="1:7" x14ac:dyDescent="0.35">
      <c r="A16" s="85" t="s">
        <v>22</v>
      </c>
      <c r="B16" s="85" t="s">
        <v>163</v>
      </c>
      <c r="C16" s="16" t="s">
        <v>584</v>
      </c>
      <c r="D16" s="16" t="s">
        <v>1082</v>
      </c>
      <c r="E16" s="16" t="s">
        <v>39</v>
      </c>
      <c r="F16" s="85">
        <v>999930854</v>
      </c>
      <c r="G16" s="1">
        <v>75</v>
      </c>
    </row>
    <row r="17" spans="1:7" x14ac:dyDescent="0.35">
      <c r="A17" s="85" t="s">
        <v>22</v>
      </c>
      <c r="B17" s="85" t="s">
        <v>30</v>
      </c>
      <c r="C17" s="1" t="s">
        <v>1468</v>
      </c>
      <c r="D17" s="1" t="s">
        <v>1369</v>
      </c>
      <c r="E17" s="1" t="s">
        <v>39</v>
      </c>
      <c r="F17" s="85">
        <v>999925298</v>
      </c>
      <c r="G17" s="1">
        <v>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2.5429687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33</v>
      </c>
      <c r="B2" s="85" t="s">
        <v>23</v>
      </c>
      <c r="C2" s="1" t="s">
        <v>167</v>
      </c>
      <c r="D2" s="1" t="s">
        <v>168</v>
      </c>
      <c r="E2" s="1" t="s">
        <v>26</v>
      </c>
      <c r="F2" s="85">
        <v>999845260</v>
      </c>
      <c r="G2" s="1">
        <v>702</v>
      </c>
    </row>
    <row r="3" spans="1:7" x14ac:dyDescent="0.35">
      <c r="A3" s="85" t="s">
        <v>33</v>
      </c>
      <c r="B3" s="85" t="s">
        <v>23</v>
      </c>
      <c r="C3" s="1" t="s">
        <v>223</v>
      </c>
      <c r="D3" s="1" t="s">
        <v>144</v>
      </c>
      <c r="E3" s="1" t="s">
        <v>26</v>
      </c>
      <c r="F3" s="85">
        <v>999862739</v>
      </c>
      <c r="G3" s="1">
        <v>540</v>
      </c>
    </row>
    <row r="4" spans="1:7" x14ac:dyDescent="0.35">
      <c r="A4" s="85" t="s">
        <v>33</v>
      </c>
      <c r="B4" s="85" t="s">
        <v>23</v>
      </c>
      <c r="C4" s="1" t="s">
        <v>74</v>
      </c>
      <c r="D4" s="1" t="s">
        <v>75</v>
      </c>
      <c r="E4" s="1" t="s">
        <v>26</v>
      </c>
      <c r="F4" s="85">
        <v>999713520</v>
      </c>
      <c r="G4" s="1">
        <v>431</v>
      </c>
    </row>
    <row r="5" spans="1:7" x14ac:dyDescent="0.35">
      <c r="A5" s="85" t="s">
        <v>33</v>
      </c>
      <c r="B5" s="85" t="s">
        <v>23</v>
      </c>
      <c r="C5" s="16" t="s">
        <v>2003</v>
      </c>
      <c r="D5" s="16" t="s">
        <v>2004</v>
      </c>
      <c r="E5" s="16" t="s">
        <v>26</v>
      </c>
      <c r="F5" s="85">
        <v>999928749</v>
      </c>
      <c r="G5" s="1">
        <v>289</v>
      </c>
    </row>
    <row r="6" spans="1:7" x14ac:dyDescent="0.35">
      <c r="A6" s="85" t="s">
        <v>33</v>
      </c>
      <c r="B6" s="85" t="s">
        <v>23</v>
      </c>
      <c r="C6" s="1" t="s">
        <v>352</v>
      </c>
      <c r="D6" s="1" t="s">
        <v>353</v>
      </c>
      <c r="E6" s="1" t="s">
        <v>26</v>
      </c>
      <c r="F6" s="85">
        <v>999887130</v>
      </c>
      <c r="G6" s="1">
        <v>206</v>
      </c>
    </row>
    <row r="7" spans="1:7" x14ac:dyDescent="0.35">
      <c r="A7" s="85" t="s">
        <v>33</v>
      </c>
      <c r="B7" s="85" t="s">
        <v>23</v>
      </c>
      <c r="C7" s="16" t="s">
        <v>3356</v>
      </c>
      <c r="D7" s="16" t="s">
        <v>3357</v>
      </c>
      <c r="E7" s="16" t="s">
        <v>26</v>
      </c>
      <c r="F7" s="85">
        <v>999013484</v>
      </c>
      <c r="G7" s="1">
        <v>136</v>
      </c>
    </row>
    <row r="8" spans="1:7" x14ac:dyDescent="0.35">
      <c r="A8" s="85" t="s">
        <v>33</v>
      </c>
      <c r="B8" s="85" t="s">
        <v>23</v>
      </c>
      <c r="C8" s="16" t="s">
        <v>2084</v>
      </c>
      <c r="D8" s="16" t="s">
        <v>2085</v>
      </c>
      <c r="E8" s="16" t="s">
        <v>26</v>
      </c>
      <c r="F8" s="85">
        <v>999929401</v>
      </c>
      <c r="G8" s="1">
        <v>136</v>
      </c>
    </row>
    <row r="9" spans="1:7" x14ac:dyDescent="0.35">
      <c r="A9" s="85" t="s">
        <v>33</v>
      </c>
      <c r="B9" s="85" t="s">
        <v>23</v>
      </c>
      <c r="C9" s="1" t="s">
        <v>649</v>
      </c>
      <c r="D9" s="1" t="s">
        <v>650</v>
      </c>
      <c r="E9" s="1" t="s">
        <v>26</v>
      </c>
      <c r="F9" s="85">
        <v>999914405</v>
      </c>
      <c r="G9" s="1">
        <v>115</v>
      </c>
    </row>
    <row r="10" spans="1:7" x14ac:dyDescent="0.35">
      <c r="A10" s="85" t="s">
        <v>33</v>
      </c>
      <c r="B10" s="85" t="s">
        <v>23</v>
      </c>
      <c r="C10" s="1" t="s">
        <v>48</v>
      </c>
      <c r="D10" s="1" t="s">
        <v>49</v>
      </c>
      <c r="E10" s="1" t="s">
        <v>26</v>
      </c>
      <c r="F10" s="85">
        <v>999032557</v>
      </c>
      <c r="G10" s="1">
        <v>75</v>
      </c>
    </row>
    <row r="11" spans="1:7" x14ac:dyDescent="0.35">
      <c r="A11" s="85" t="s">
        <v>33</v>
      </c>
      <c r="B11" s="85" t="s">
        <v>23</v>
      </c>
      <c r="C11" s="16" t="s">
        <v>3163</v>
      </c>
      <c r="D11" s="16" t="s">
        <v>3164</v>
      </c>
      <c r="E11" s="16" t="s">
        <v>26</v>
      </c>
      <c r="F11" s="85">
        <v>999928140</v>
      </c>
      <c r="G11" s="1">
        <v>60</v>
      </c>
    </row>
    <row r="12" spans="1:7" x14ac:dyDescent="0.35">
      <c r="A12" s="85" t="s">
        <v>33</v>
      </c>
      <c r="B12" s="85" t="s">
        <v>23</v>
      </c>
      <c r="C12" s="16" t="s">
        <v>3137</v>
      </c>
      <c r="D12" s="16" t="s">
        <v>3138</v>
      </c>
      <c r="E12" s="1" t="s">
        <v>26</v>
      </c>
      <c r="F12" s="85">
        <v>999930359</v>
      </c>
      <c r="G12" s="1">
        <v>45</v>
      </c>
    </row>
    <row r="13" spans="1:7" x14ac:dyDescent="0.35">
      <c r="A13" s="85" t="s">
        <v>33</v>
      </c>
      <c r="B13" s="85" t="s">
        <v>23</v>
      </c>
      <c r="C13" s="1" t="s">
        <v>52</v>
      </c>
      <c r="D13" s="1" t="s">
        <v>53</v>
      </c>
      <c r="E13" s="1" t="s">
        <v>39</v>
      </c>
      <c r="F13" s="85">
        <v>999045493</v>
      </c>
      <c r="G13" s="1">
        <v>681</v>
      </c>
    </row>
    <row r="14" spans="1:7" x14ac:dyDescent="0.35">
      <c r="A14" s="85" t="s">
        <v>33</v>
      </c>
      <c r="B14" s="85" t="s">
        <v>23</v>
      </c>
      <c r="C14" s="1" t="s">
        <v>248</v>
      </c>
      <c r="D14" s="1" t="s">
        <v>249</v>
      </c>
      <c r="E14" s="1" t="s">
        <v>39</v>
      </c>
      <c r="F14" s="85">
        <v>999869588</v>
      </c>
      <c r="G14" s="1">
        <v>551.5</v>
      </c>
    </row>
    <row r="15" spans="1:7" x14ac:dyDescent="0.35">
      <c r="A15" s="85" t="s">
        <v>33</v>
      </c>
      <c r="B15" s="85" t="s">
        <v>23</v>
      </c>
      <c r="C15" s="1" t="s">
        <v>531</v>
      </c>
      <c r="D15" s="1" t="s">
        <v>42</v>
      </c>
      <c r="E15" s="1" t="s">
        <v>39</v>
      </c>
      <c r="F15" s="85">
        <v>999907463</v>
      </c>
      <c r="G15" s="1">
        <v>445</v>
      </c>
    </row>
    <row r="16" spans="1:7" x14ac:dyDescent="0.35">
      <c r="A16" s="85" t="s">
        <v>33</v>
      </c>
      <c r="B16" s="85" t="s">
        <v>23</v>
      </c>
      <c r="C16" s="1" t="s">
        <v>37</v>
      </c>
      <c r="D16" s="1" t="s">
        <v>96</v>
      </c>
      <c r="E16" s="1" t="s">
        <v>39</v>
      </c>
      <c r="F16" s="85">
        <v>999735941</v>
      </c>
      <c r="G16" s="1">
        <v>420</v>
      </c>
    </row>
    <row r="17" spans="1:7" x14ac:dyDescent="0.35">
      <c r="A17" s="85" t="s">
        <v>33</v>
      </c>
      <c r="B17" s="85" t="s">
        <v>23</v>
      </c>
      <c r="C17" s="1" t="s">
        <v>127</v>
      </c>
      <c r="D17" s="1" t="s">
        <v>128</v>
      </c>
      <c r="E17" s="1" t="s">
        <v>39</v>
      </c>
      <c r="F17" s="85">
        <v>999797966</v>
      </c>
      <c r="G17" s="1">
        <v>304</v>
      </c>
    </row>
    <row r="18" spans="1:7" x14ac:dyDescent="0.35">
      <c r="A18" s="85" t="s">
        <v>33</v>
      </c>
      <c r="B18" s="85" t="s">
        <v>23</v>
      </c>
      <c r="C18" s="16" t="s">
        <v>250</v>
      </c>
      <c r="D18" s="16" t="s">
        <v>251</v>
      </c>
      <c r="E18" s="16" t="s">
        <v>39</v>
      </c>
      <c r="F18" s="85">
        <v>999869601</v>
      </c>
      <c r="G18" s="1">
        <v>295</v>
      </c>
    </row>
    <row r="19" spans="1:7" x14ac:dyDescent="0.35">
      <c r="A19" s="85" t="s">
        <v>33</v>
      </c>
      <c r="B19" s="85" t="s">
        <v>23</v>
      </c>
      <c r="C19" s="1" t="s">
        <v>298</v>
      </c>
      <c r="D19" s="1" t="s">
        <v>299</v>
      </c>
      <c r="E19" s="1" t="s">
        <v>39</v>
      </c>
      <c r="F19" s="85">
        <v>999878668</v>
      </c>
      <c r="G19" s="1">
        <v>286</v>
      </c>
    </row>
    <row r="20" spans="1:7" x14ac:dyDescent="0.35">
      <c r="A20" s="85" t="s">
        <v>33</v>
      </c>
      <c r="B20" s="85" t="s">
        <v>23</v>
      </c>
      <c r="C20" s="1" t="s">
        <v>456</v>
      </c>
      <c r="D20" s="1" t="s">
        <v>1031</v>
      </c>
      <c r="E20" s="1" t="s">
        <v>39</v>
      </c>
      <c r="F20" s="85">
        <v>999921206</v>
      </c>
      <c r="G20" s="1">
        <v>123</v>
      </c>
    </row>
    <row r="21" spans="1:7" x14ac:dyDescent="0.35">
      <c r="A21" s="85" t="s">
        <v>33</v>
      </c>
      <c r="B21" s="85" t="s">
        <v>23</v>
      </c>
      <c r="C21" s="1" t="s">
        <v>622</v>
      </c>
      <c r="D21" s="1" t="s">
        <v>142</v>
      </c>
      <c r="E21" s="1" t="s">
        <v>39</v>
      </c>
      <c r="F21" s="85">
        <v>999015535</v>
      </c>
      <c r="G21" s="1">
        <v>98</v>
      </c>
    </row>
    <row r="22" spans="1:7" x14ac:dyDescent="0.35">
      <c r="A22" s="85" t="s">
        <v>33</v>
      </c>
      <c r="B22" s="85" t="s">
        <v>23</v>
      </c>
      <c r="C22" s="16" t="s">
        <v>465</v>
      </c>
      <c r="D22" s="16" t="s">
        <v>486</v>
      </c>
      <c r="E22" s="16" t="s">
        <v>39</v>
      </c>
      <c r="F22" s="85">
        <v>999884873</v>
      </c>
      <c r="G22" s="1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35</v>
      </c>
      <c r="B2" s="85" t="s">
        <v>23</v>
      </c>
      <c r="C2" s="16" t="s">
        <v>50</v>
      </c>
      <c r="D2" s="16" t="s">
        <v>51</v>
      </c>
      <c r="E2" s="16" t="s">
        <v>26</v>
      </c>
      <c r="F2" s="85">
        <v>999032557</v>
      </c>
      <c r="G2" s="1">
        <v>50</v>
      </c>
    </row>
    <row r="3" spans="1:7" x14ac:dyDescent="0.35">
      <c r="A3" s="85" t="s">
        <v>35</v>
      </c>
      <c r="B3" s="85" t="s">
        <v>23</v>
      </c>
      <c r="C3" s="16" t="s">
        <v>3356</v>
      </c>
      <c r="D3" s="16" t="s">
        <v>3357</v>
      </c>
      <c r="E3" s="16" t="s">
        <v>26</v>
      </c>
      <c r="F3" s="85">
        <v>999013484</v>
      </c>
      <c r="G3" s="1">
        <v>30</v>
      </c>
    </row>
    <row r="4" spans="1:7" x14ac:dyDescent="0.35">
      <c r="A4" s="85" t="s">
        <v>35</v>
      </c>
      <c r="B4" s="85" t="s">
        <v>23</v>
      </c>
      <c r="C4" s="16" t="s">
        <v>3137</v>
      </c>
      <c r="D4" s="16" t="s">
        <v>3138</v>
      </c>
      <c r="E4" s="1" t="s">
        <v>26</v>
      </c>
      <c r="F4" s="85">
        <v>999930359</v>
      </c>
      <c r="G4" s="1">
        <v>30</v>
      </c>
    </row>
    <row r="5" spans="1:7" x14ac:dyDescent="0.35">
      <c r="A5" s="85" t="s">
        <v>35</v>
      </c>
      <c r="B5" s="85" t="s">
        <v>23</v>
      </c>
      <c r="C5" s="1" t="s">
        <v>127</v>
      </c>
      <c r="D5" s="1" t="s">
        <v>128</v>
      </c>
      <c r="E5" s="1" t="s">
        <v>39</v>
      </c>
      <c r="F5" s="85">
        <v>999797966</v>
      </c>
      <c r="G5" s="1">
        <v>120</v>
      </c>
    </row>
    <row r="6" spans="1:7" x14ac:dyDescent="0.35">
      <c r="A6" s="47" t="s">
        <v>35</v>
      </c>
      <c r="B6" s="47" t="s">
        <v>23</v>
      </c>
      <c r="C6" s="47" t="s">
        <v>465</v>
      </c>
      <c r="D6" s="47" t="s">
        <v>486</v>
      </c>
      <c r="E6" s="47" t="s">
        <v>39</v>
      </c>
      <c r="F6" s="47">
        <v>999884873</v>
      </c>
      <c r="G6" s="1">
        <v>67.5</v>
      </c>
    </row>
    <row r="7" spans="1:7" x14ac:dyDescent="0.35">
      <c r="A7" s="85" t="s">
        <v>35</v>
      </c>
      <c r="B7" s="85" t="s">
        <v>23</v>
      </c>
      <c r="C7" s="1" t="s">
        <v>52</v>
      </c>
      <c r="D7" s="1" t="s">
        <v>53</v>
      </c>
      <c r="E7" s="1" t="s">
        <v>39</v>
      </c>
      <c r="F7" s="85">
        <v>999045493</v>
      </c>
      <c r="G7" s="1">
        <v>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11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5.269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15</v>
      </c>
      <c r="B1" s="37" t="s">
        <v>16</v>
      </c>
      <c r="C1" s="37" t="s">
        <v>17</v>
      </c>
      <c r="D1" s="37" t="s">
        <v>18</v>
      </c>
      <c r="E1" s="37" t="s">
        <v>19</v>
      </c>
      <c r="F1" s="37" t="s">
        <v>1880</v>
      </c>
      <c r="G1" s="38" t="s">
        <v>1881</v>
      </c>
    </row>
    <row r="2" spans="1:7" x14ac:dyDescent="0.35">
      <c r="A2" s="1" t="s">
        <v>1914</v>
      </c>
      <c r="B2" s="1" t="s">
        <v>23</v>
      </c>
      <c r="C2" s="16" t="s">
        <v>1021</v>
      </c>
      <c r="D2" s="16" t="s">
        <v>1252</v>
      </c>
      <c r="E2" s="16" t="s">
        <v>26</v>
      </c>
      <c r="F2" s="16">
        <v>999923262</v>
      </c>
      <c r="G2" s="3">
        <v>510</v>
      </c>
    </row>
    <row r="3" spans="1:7" x14ac:dyDescent="0.35">
      <c r="A3" s="16" t="s">
        <v>1914</v>
      </c>
      <c r="B3" s="1" t="s">
        <v>23</v>
      </c>
      <c r="C3" s="16" t="s">
        <v>1109</v>
      </c>
      <c r="D3" s="16" t="s">
        <v>974</v>
      </c>
      <c r="E3" s="16" t="s">
        <v>26</v>
      </c>
      <c r="F3" s="16">
        <v>999921749</v>
      </c>
      <c r="G3" s="3">
        <v>255</v>
      </c>
    </row>
    <row r="4" spans="1:7" x14ac:dyDescent="0.35">
      <c r="A4" s="1" t="s">
        <v>1914</v>
      </c>
      <c r="B4" s="1" t="s">
        <v>23</v>
      </c>
      <c r="C4" s="16" t="s">
        <v>1021</v>
      </c>
      <c r="D4" s="16" t="s">
        <v>1211</v>
      </c>
      <c r="E4" s="16" t="s">
        <v>26</v>
      </c>
      <c r="F4" s="16">
        <v>999922924</v>
      </c>
      <c r="G4" s="3">
        <v>221</v>
      </c>
    </row>
    <row r="5" spans="1:7" x14ac:dyDescent="0.35">
      <c r="A5" s="16" t="s">
        <v>1914</v>
      </c>
      <c r="B5" s="1" t="s">
        <v>23</v>
      </c>
      <c r="C5" s="17" t="s">
        <v>1916</v>
      </c>
      <c r="D5" s="17" t="s">
        <v>993</v>
      </c>
      <c r="E5" s="16" t="s">
        <v>26</v>
      </c>
      <c r="F5" s="16">
        <v>999920804</v>
      </c>
      <c r="G5" s="3">
        <v>216</v>
      </c>
    </row>
    <row r="6" spans="1:7" x14ac:dyDescent="0.35">
      <c r="A6" s="16" t="s">
        <v>1914</v>
      </c>
      <c r="B6" s="1" t="s">
        <v>23</v>
      </c>
      <c r="C6" s="16" t="s">
        <v>969</v>
      </c>
      <c r="D6" s="16" t="s">
        <v>776</v>
      </c>
      <c r="E6" s="16" t="s">
        <v>26</v>
      </c>
      <c r="F6" s="16">
        <v>999920328</v>
      </c>
      <c r="G6" s="3">
        <v>185</v>
      </c>
    </row>
    <row r="7" spans="1:7" x14ac:dyDescent="0.35">
      <c r="A7" s="1" t="s">
        <v>1914</v>
      </c>
      <c r="B7" s="1" t="s">
        <v>23</v>
      </c>
      <c r="C7" s="16" t="s">
        <v>2808</v>
      </c>
      <c r="D7" s="16" t="s">
        <v>2809</v>
      </c>
      <c r="E7" s="16" t="s">
        <v>26</v>
      </c>
      <c r="F7" s="16">
        <v>999917025</v>
      </c>
      <c r="G7" s="3">
        <v>45</v>
      </c>
    </row>
    <row r="8" spans="1:7" x14ac:dyDescent="0.35">
      <c r="A8" s="1" t="s">
        <v>1914</v>
      </c>
      <c r="B8" s="1" t="s">
        <v>23</v>
      </c>
      <c r="C8" s="16" t="s">
        <v>2641</v>
      </c>
      <c r="D8" s="16" t="s">
        <v>2642</v>
      </c>
      <c r="E8" s="16" t="s">
        <v>26</v>
      </c>
      <c r="F8" s="16">
        <v>999931513</v>
      </c>
      <c r="G8" s="3">
        <v>30</v>
      </c>
    </row>
    <row r="9" spans="1:7" x14ac:dyDescent="0.35">
      <c r="A9" s="1" t="s">
        <v>1914</v>
      </c>
      <c r="B9" s="1" t="s">
        <v>23</v>
      </c>
      <c r="C9" s="16" t="s">
        <v>175</v>
      </c>
      <c r="D9" s="16" t="s">
        <v>457</v>
      </c>
      <c r="E9" s="16" t="s">
        <v>26</v>
      </c>
      <c r="F9" s="16">
        <v>999921793</v>
      </c>
      <c r="G9" s="3">
        <v>30</v>
      </c>
    </row>
    <row r="10" spans="1:7" x14ac:dyDescent="0.35">
      <c r="A10" s="1" t="s">
        <v>1914</v>
      </c>
      <c r="B10" s="1" t="s">
        <v>23</v>
      </c>
      <c r="C10" s="1" t="s">
        <v>1943</v>
      </c>
      <c r="D10" s="1" t="s">
        <v>132</v>
      </c>
      <c r="E10" s="1" t="s">
        <v>26</v>
      </c>
      <c r="F10" s="16">
        <v>999869113</v>
      </c>
      <c r="G10" s="3">
        <v>10</v>
      </c>
    </row>
    <row r="11" spans="1:7" x14ac:dyDescent="0.35">
      <c r="A11" s="16" t="s">
        <v>1914</v>
      </c>
      <c r="B11" s="1" t="s">
        <v>23</v>
      </c>
      <c r="C11" s="16" t="s">
        <v>973</v>
      </c>
      <c r="D11" s="16" t="s">
        <v>974</v>
      </c>
      <c r="E11" s="16" t="s">
        <v>39</v>
      </c>
      <c r="F11" s="16">
        <v>999920403</v>
      </c>
      <c r="G11" s="3">
        <v>85</v>
      </c>
    </row>
  </sheetData>
  <conditionalFormatting sqref="F1:F2">
    <cfRule type="duplicateValues" dxfId="34" priority="12"/>
    <cfRule type="duplicateValues" dxfId="33" priority="13"/>
    <cfRule type="duplicateValues" dxfId="32" priority="14"/>
  </conditionalFormatting>
  <conditionalFormatting sqref="F1">
    <cfRule type="duplicateValues" dxfId="31" priority="9"/>
    <cfRule type="duplicateValues" dxfId="30" priority="10"/>
  </conditionalFormatting>
  <conditionalFormatting sqref="F1">
    <cfRule type="duplicateValues" dxfId="29" priority="11"/>
  </conditionalFormatting>
  <conditionalFormatting sqref="F1">
    <cfRule type="duplicateValues" dxfId="28" priority="8"/>
  </conditionalFormatting>
  <conditionalFormatting sqref="F1:F10">
    <cfRule type="duplicateValues" dxfId="27" priority="5"/>
    <cfRule type="duplicateValues" dxfId="26" priority="6"/>
    <cfRule type="duplicateValues" dxfId="25" priority="7"/>
  </conditionalFormatting>
  <conditionalFormatting sqref="F2">
    <cfRule type="duplicateValues" dxfId="24" priority="1"/>
    <cfRule type="duplicateValues" dxfId="23" priority="2"/>
    <cfRule type="duplicateValues" dxfId="22" priority="3"/>
    <cfRule type="duplicateValues" dxfId="21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62"/>
  <sheetViews>
    <sheetView workbookViewId="0">
      <selection sqref="A1:XFD1048576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6.08984375" bestFit="1" customWidth="1"/>
    <col min="4" max="4" width="14.72656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15</v>
      </c>
      <c r="B1" s="37" t="s">
        <v>16</v>
      </c>
      <c r="C1" s="37" t="s">
        <v>17</v>
      </c>
      <c r="D1" s="37" t="s">
        <v>18</v>
      </c>
      <c r="E1" s="37" t="s">
        <v>19</v>
      </c>
      <c r="F1" s="37" t="s">
        <v>1880</v>
      </c>
      <c r="G1" s="38" t="s">
        <v>1881</v>
      </c>
    </row>
    <row r="2" spans="1:7" x14ac:dyDescent="0.35">
      <c r="A2" s="1" t="s">
        <v>1883</v>
      </c>
      <c r="B2" s="1" t="s">
        <v>23</v>
      </c>
      <c r="C2" s="1" t="s">
        <v>1886</v>
      </c>
      <c r="D2" s="1" t="s">
        <v>974</v>
      </c>
      <c r="E2" s="1" t="s">
        <v>26</v>
      </c>
      <c r="F2" s="1">
        <v>999891253</v>
      </c>
      <c r="G2" s="3">
        <v>903</v>
      </c>
    </row>
    <row r="3" spans="1:7" x14ac:dyDescent="0.35">
      <c r="A3" s="1" t="s">
        <v>1883</v>
      </c>
      <c r="B3" s="1" t="s">
        <v>23</v>
      </c>
      <c r="C3" s="1" t="s">
        <v>171</v>
      </c>
      <c r="D3" s="1" t="s">
        <v>461</v>
      </c>
      <c r="E3" s="1" t="s">
        <v>26</v>
      </c>
      <c r="F3" s="1">
        <v>999899289</v>
      </c>
      <c r="G3" s="3">
        <v>539</v>
      </c>
    </row>
    <row r="4" spans="1:7" x14ac:dyDescent="0.35">
      <c r="A4" s="1" t="s">
        <v>1883</v>
      </c>
      <c r="B4" s="1" t="s">
        <v>23</v>
      </c>
      <c r="C4" s="1" t="s">
        <v>1903</v>
      </c>
      <c r="D4" s="1" t="s">
        <v>73</v>
      </c>
      <c r="E4" s="1" t="s">
        <v>26</v>
      </c>
      <c r="F4" s="1">
        <v>999914315</v>
      </c>
      <c r="G4" s="3">
        <v>537</v>
      </c>
    </row>
    <row r="5" spans="1:7" x14ac:dyDescent="0.35">
      <c r="A5" s="1" t="s">
        <v>1883</v>
      </c>
      <c r="B5" s="1" t="s">
        <v>23</v>
      </c>
      <c r="C5" s="1" t="s">
        <v>1898</v>
      </c>
      <c r="D5" s="1" t="s">
        <v>295</v>
      </c>
      <c r="E5" s="1" t="s">
        <v>26</v>
      </c>
      <c r="F5" s="1">
        <v>999888871</v>
      </c>
      <c r="G5" s="3">
        <v>367</v>
      </c>
    </row>
    <row r="6" spans="1:7" x14ac:dyDescent="0.35">
      <c r="A6" s="16" t="s">
        <v>1883</v>
      </c>
      <c r="B6" s="1" t="s">
        <v>23</v>
      </c>
      <c r="C6" s="1" t="s">
        <v>1447</v>
      </c>
      <c r="D6" s="1" t="s">
        <v>1900</v>
      </c>
      <c r="E6" s="1" t="s">
        <v>26</v>
      </c>
      <c r="F6" s="1">
        <v>999909516</v>
      </c>
      <c r="G6" s="3">
        <v>317</v>
      </c>
    </row>
    <row r="7" spans="1:7" x14ac:dyDescent="0.35">
      <c r="A7" s="1" t="s">
        <v>1883</v>
      </c>
      <c r="B7" s="1" t="s">
        <v>23</v>
      </c>
      <c r="C7" s="16" t="s">
        <v>223</v>
      </c>
      <c r="D7" s="16" t="s">
        <v>32</v>
      </c>
      <c r="E7" s="1" t="s">
        <v>26</v>
      </c>
      <c r="F7" s="16">
        <v>999910072</v>
      </c>
      <c r="G7" s="3">
        <v>312</v>
      </c>
    </row>
    <row r="8" spans="1:7" x14ac:dyDescent="0.35">
      <c r="A8" s="1" t="s">
        <v>1883</v>
      </c>
      <c r="B8" s="1" t="s">
        <v>23</v>
      </c>
      <c r="C8" s="1" t="s">
        <v>1671</v>
      </c>
      <c r="D8" s="1" t="s">
        <v>53</v>
      </c>
      <c r="E8" s="1" t="s">
        <v>26</v>
      </c>
      <c r="F8" s="1">
        <v>999915401</v>
      </c>
      <c r="G8" s="3">
        <v>310</v>
      </c>
    </row>
    <row r="9" spans="1:7" x14ac:dyDescent="0.35">
      <c r="A9" s="1" t="s">
        <v>1883</v>
      </c>
      <c r="B9" s="1" t="s">
        <v>23</v>
      </c>
      <c r="C9" s="16" t="s">
        <v>2772</v>
      </c>
      <c r="D9" s="16" t="s">
        <v>311</v>
      </c>
      <c r="E9" s="1" t="s">
        <v>26</v>
      </c>
      <c r="F9" s="52">
        <v>999888047</v>
      </c>
      <c r="G9" s="3">
        <v>300</v>
      </c>
    </row>
    <row r="10" spans="1:7" x14ac:dyDescent="0.35">
      <c r="A10" s="1" t="s">
        <v>1883</v>
      </c>
      <c r="B10" s="1" t="s">
        <v>23</v>
      </c>
      <c r="C10" s="1" t="s">
        <v>62</v>
      </c>
      <c r="D10" s="1" t="s">
        <v>712</v>
      </c>
      <c r="E10" s="1" t="s">
        <v>26</v>
      </c>
      <c r="F10" s="1">
        <v>999916452</v>
      </c>
      <c r="G10" s="3">
        <v>298</v>
      </c>
    </row>
    <row r="11" spans="1:7" x14ac:dyDescent="0.35">
      <c r="A11" s="1" t="s">
        <v>1883</v>
      </c>
      <c r="B11" s="1" t="s">
        <v>23</v>
      </c>
      <c r="C11" s="16" t="s">
        <v>2632</v>
      </c>
      <c r="D11" s="16" t="s">
        <v>83</v>
      </c>
      <c r="E11" s="52" t="s">
        <v>26</v>
      </c>
      <c r="F11" s="16">
        <v>999914331</v>
      </c>
      <c r="G11" s="3">
        <v>267</v>
      </c>
    </row>
    <row r="12" spans="1:7" x14ac:dyDescent="0.35">
      <c r="A12" s="1" t="s">
        <v>1883</v>
      </c>
      <c r="B12" s="1" t="s">
        <v>23</v>
      </c>
      <c r="C12" s="16" t="s">
        <v>947</v>
      </c>
      <c r="D12" s="16" t="s">
        <v>948</v>
      </c>
      <c r="E12" s="16" t="s">
        <v>26</v>
      </c>
      <c r="F12" s="16">
        <v>999919965</v>
      </c>
      <c r="G12" s="3">
        <v>265</v>
      </c>
    </row>
    <row r="13" spans="1:7" x14ac:dyDescent="0.35">
      <c r="A13" s="1" t="s">
        <v>1883</v>
      </c>
      <c r="B13" s="1" t="s">
        <v>23</v>
      </c>
      <c r="C13" s="1" t="s">
        <v>3322</v>
      </c>
      <c r="D13" s="1" t="s">
        <v>3323</v>
      </c>
      <c r="E13" s="1" t="s">
        <v>26</v>
      </c>
      <c r="F13" s="1">
        <v>999889119</v>
      </c>
      <c r="G13" s="3">
        <v>262</v>
      </c>
    </row>
    <row r="14" spans="1:7" x14ac:dyDescent="0.35">
      <c r="A14" s="1" t="s">
        <v>1883</v>
      </c>
      <c r="B14" s="1" t="s">
        <v>23</v>
      </c>
      <c r="C14" s="1" t="s">
        <v>1890</v>
      </c>
      <c r="D14" s="1" t="s">
        <v>974</v>
      </c>
      <c r="E14" s="1" t="s">
        <v>26</v>
      </c>
      <c r="F14" s="1">
        <v>999905066</v>
      </c>
      <c r="G14" s="3">
        <v>257</v>
      </c>
    </row>
    <row r="15" spans="1:7" x14ac:dyDescent="0.35">
      <c r="A15" s="1" t="s">
        <v>1883</v>
      </c>
      <c r="B15" s="1" t="s">
        <v>23</v>
      </c>
      <c r="C15" s="1" t="s">
        <v>1176</v>
      </c>
      <c r="D15" s="1" t="s">
        <v>1906</v>
      </c>
      <c r="E15" s="1" t="s">
        <v>26</v>
      </c>
      <c r="F15" s="16">
        <v>999914881</v>
      </c>
      <c r="G15" s="3">
        <v>241</v>
      </c>
    </row>
    <row r="16" spans="1:7" x14ac:dyDescent="0.35">
      <c r="A16" s="1" t="s">
        <v>1883</v>
      </c>
      <c r="B16" s="1" t="s">
        <v>23</v>
      </c>
      <c r="C16" s="16" t="s">
        <v>1910</v>
      </c>
      <c r="D16" s="16" t="s">
        <v>948</v>
      </c>
      <c r="E16" s="16" t="s">
        <v>26</v>
      </c>
      <c r="F16" s="16">
        <v>999919966</v>
      </c>
      <c r="G16" s="3">
        <v>239</v>
      </c>
    </row>
    <row r="17" spans="1:7" x14ac:dyDescent="0.35">
      <c r="A17" s="16" t="s">
        <v>1883</v>
      </c>
      <c r="B17" s="1" t="s">
        <v>23</v>
      </c>
      <c r="C17" s="17" t="s">
        <v>1923</v>
      </c>
      <c r="D17" s="17" t="s">
        <v>1922</v>
      </c>
      <c r="E17" s="16" t="s">
        <v>26</v>
      </c>
      <c r="F17" s="16">
        <v>999896930</v>
      </c>
      <c r="G17" s="3">
        <v>202</v>
      </c>
    </row>
    <row r="18" spans="1:7" x14ac:dyDescent="0.35">
      <c r="A18" s="1" t="s">
        <v>1883</v>
      </c>
      <c r="B18" s="1" t="s">
        <v>23</v>
      </c>
      <c r="C18" s="1" t="s">
        <v>1889</v>
      </c>
      <c r="D18" s="1" t="s">
        <v>682</v>
      </c>
      <c r="E18" s="1" t="s">
        <v>26</v>
      </c>
      <c r="F18" s="1">
        <v>999915445</v>
      </c>
      <c r="G18" s="3">
        <v>189</v>
      </c>
    </row>
    <row r="19" spans="1:7" x14ac:dyDescent="0.35">
      <c r="A19" s="16" t="s">
        <v>1883</v>
      </c>
      <c r="B19" s="1" t="s">
        <v>23</v>
      </c>
      <c r="C19" s="16" t="s">
        <v>677</v>
      </c>
      <c r="D19" s="16" t="s">
        <v>346</v>
      </c>
      <c r="E19" s="16" t="s">
        <v>26</v>
      </c>
      <c r="F19" s="16">
        <v>999921387</v>
      </c>
      <c r="G19" s="3">
        <v>189</v>
      </c>
    </row>
    <row r="20" spans="1:7" x14ac:dyDescent="0.35">
      <c r="A20" s="16" t="s">
        <v>1883</v>
      </c>
      <c r="B20" s="1" t="s">
        <v>23</v>
      </c>
      <c r="C20" s="1" t="s">
        <v>1902</v>
      </c>
      <c r="D20" s="1" t="s">
        <v>53</v>
      </c>
      <c r="E20" s="1" t="s">
        <v>26</v>
      </c>
      <c r="F20" s="1">
        <v>999915402</v>
      </c>
      <c r="G20" s="3">
        <v>172</v>
      </c>
    </row>
    <row r="21" spans="1:7" x14ac:dyDescent="0.35">
      <c r="A21" s="1" t="s">
        <v>1883</v>
      </c>
      <c r="B21" s="1" t="s">
        <v>23</v>
      </c>
      <c r="C21" s="16" t="s">
        <v>393</v>
      </c>
      <c r="D21" s="16" t="s">
        <v>993</v>
      </c>
      <c r="E21" s="52" t="s">
        <v>26</v>
      </c>
      <c r="F21" s="16">
        <v>999931303</v>
      </c>
      <c r="G21" s="3">
        <v>163</v>
      </c>
    </row>
    <row r="22" spans="1:7" x14ac:dyDescent="0.35">
      <c r="A22" s="16" t="s">
        <v>1883</v>
      </c>
      <c r="B22" s="1" t="s">
        <v>23</v>
      </c>
      <c r="C22" s="16" t="s">
        <v>3535</v>
      </c>
      <c r="D22" s="16" t="s">
        <v>3536</v>
      </c>
      <c r="E22" s="16" t="s">
        <v>26</v>
      </c>
      <c r="F22" s="16">
        <v>999932402</v>
      </c>
      <c r="G22" s="3">
        <v>161</v>
      </c>
    </row>
    <row r="23" spans="1:7" x14ac:dyDescent="0.35">
      <c r="A23" s="1" t="s">
        <v>1883</v>
      </c>
      <c r="B23" s="1" t="s">
        <v>23</v>
      </c>
      <c r="C23" s="1" t="s">
        <v>3324</v>
      </c>
      <c r="D23" s="1" t="s">
        <v>3325</v>
      </c>
      <c r="E23" s="1" t="s">
        <v>26</v>
      </c>
      <c r="F23" s="1">
        <v>999884812</v>
      </c>
      <c r="G23" s="3">
        <v>158</v>
      </c>
    </row>
    <row r="24" spans="1:7" x14ac:dyDescent="0.35">
      <c r="A24" s="16" t="s">
        <v>1883</v>
      </c>
      <c r="B24" s="1" t="s">
        <v>23</v>
      </c>
      <c r="C24" s="16" t="s">
        <v>302</v>
      </c>
      <c r="D24" s="16" t="s">
        <v>699</v>
      </c>
      <c r="E24" s="16" t="s">
        <v>26</v>
      </c>
      <c r="F24" s="16">
        <v>999928282</v>
      </c>
      <c r="G24" s="3">
        <v>154</v>
      </c>
    </row>
    <row r="25" spans="1:7" x14ac:dyDescent="0.35">
      <c r="A25" s="1" t="s">
        <v>1883</v>
      </c>
      <c r="B25" s="1" t="s">
        <v>23</v>
      </c>
      <c r="C25" s="16" t="s">
        <v>2789</v>
      </c>
      <c r="D25" s="16" t="s">
        <v>2790</v>
      </c>
      <c r="E25" s="16" t="s">
        <v>26</v>
      </c>
      <c r="F25" s="16">
        <v>999890737</v>
      </c>
      <c r="G25" s="3">
        <v>121</v>
      </c>
    </row>
    <row r="26" spans="1:7" x14ac:dyDescent="0.35">
      <c r="A26" s="1" t="s">
        <v>1883</v>
      </c>
      <c r="B26" s="1" t="s">
        <v>23</v>
      </c>
      <c r="C26" s="16" t="s">
        <v>1002</v>
      </c>
      <c r="D26" s="16" t="s">
        <v>422</v>
      </c>
      <c r="E26" s="16" t="s">
        <v>26</v>
      </c>
      <c r="F26" s="16">
        <v>999922842</v>
      </c>
      <c r="G26" s="3">
        <v>108</v>
      </c>
    </row>
    <row r="27" spans="1:7" x14ac:dyDescent="0.35">
      <c r="A27" s="16" t="s">
        <v>1883</v>
      </c>
      <c r="B27" s="1" t="s">
        <v>23</v>
      </c>
      <c r="C27" s="16" t="s">
        <v>898</v>
      </c>
      <c r="D27" s="16" t="s">
        <v>899</v>
      </c>
      <c r="E27" s="16" t="s">
        <v>26</v>
      </c>
      <c r="F27" s="16">
        <v>999919193</v>
      </c>
      <c r="G27" s="3">
        <v>108</v>
      </c>
    </row>
    <row r="28" spans="1:7" x14ac:dyDescent="0.35">
      <c r="A28" s="1" t="s">
        <v>1883</v>
      </c>
      <c r="B28" s="1" t="s">
        <v>23</v>
      </c>
      <c r="C28" s="16" t="s">
        <v>1080</v>
      </c>
      <c r="D28" s="16" t="s">
        <v>71</v>
      </c>
      <c r="E28" s="52" t="s">
        <v>26</v>
      </c>
      <c r="F28" s="16">
        <v>999890261</v>
      </c>
      <c r="G28" s="3">
        <v>68</v>
      </c>
    </row>
    <row r="29" spans="1:7" x14ac:dyDescent="0.35">
      <c r="A29" s="1" t="s">
        <v>1883</v>
      </c>
      <c r="B29" s="1" t="s">
        <v>23</v>
      </c>
      <c r="C29" s="16" t="s">
        <v>387</v>
      </c>
      <c r="D29" s="16" t="s">
        <v>2635</v>
      </c>
      <c r="E29" s="52" t="s">
        <v>26</v>
      </c>
      <c r="F29" s="16">
        <v>999931569</v>
      </c>
      <c r="G29" s="3">
        <v>63</v>
      </c>
    </row>
    <row r="30" spans="1:7" x14ac:dyDescent="0.35">
      <c r="A30" s="1" t="s">
        <v>1883</v>
      </c>
      <c r="B30" s="1" t="s">
        <v>23</v>
      </c>
      <c r="C30" s="16" t="s">
        <v>941</v>
      </c>
      <c r="D30" s="16" t="s">
        <v>2777</v>
      </c>
      <c r="E30" s="52" t="s">
        <v>26</v>
      </c>
      <c r="F30" s="16">
        <v>999930619</v>
      </c>
      <c r="G30" s="3">
        <v>63</v>
      </c>
    </row>
    <row r="31" spans="1:7" x14ac:dyDescent="0.35">
      <c r="A31" s="1" t="s">
        <v>1883</v>
      </c>
      <c r="B31" s="1" t="s">
        <v>23</v>
      </c>
      <c r="C31" s="1" t="s">
        <v>2769</v>
      </c>
      <c r="D31" s="1" t="s">
        <v>2770</v>
      </c>
      <c r="E31" s="1" t="s">
        <v>26</v>
      </c>
      <c r="F31" s="1">
        <v>999906063</v>
      </c>
      <c r="G31" s="3">
        <v>60</v>
      </c>
    </row>
    <row r="32" spans="1:7" x14ac:dyDescent="0.35">
      <c r="A32" s="1" t="s">
        <v>1883</v>
      </c>
      <c r="B32" s="1" t="s">
        <v>23</v>
      </c>
      <c r="C32" s="1" t="s">
        <v>448</v>
      </c>
      <c r="D32" s="1" t="s">
        <v>776</v>
      </c>
      <c r="E32" s="1" t="s">
        <v>26</v>
      </c>
      <c r="F32" s="1">
        <v>999917646</v>
      </c>
      <c r="G32" s="3">
        <v>51</v>
      </c>
    </row>
    <row r="33" spans="1:7" x14ac:dyDescent="0.35">
      <c r="A33" s="16" t="s">
        <v>1883</v>
      </c>
      <c r="B33" s="1" t="s">
        <v>23</v>
      </c>
      <c r="C33" s="16" t="s">
        <v>559</v>
      </c>
      <c r="D33" s="16" t="s">
        <v>886</v>
      </c>
      <c r="E33" s="16" t="s">
        <v>26</v>
      </c>
      <c r="F33" s="16">
        <v>999920206</v>
      </c>
      <c r="G33" s="3">
        <v>51</v>
      </c>
    </row>
    <row r="34" spans="1:7" x14ac:dyDescent="0.35">
      <c r="A34" s="16" t="s">
        <v>1883</v>
      </c>
      <c r="B34" s="1" t="s">
        <v>23</v>
      </c>
      <c r="C34" s="16" t="s">
        <v>516</v>
      </c>
      <c r="D34" s="16" t="s">
        <v>364</v>
      </c>
      <c r="E34" s="16" t="s">
        <v>26</v>
      </c>
      <c r="F34" s="16">
        <v>999906250</v>
      </c>
      <c r="G34" s="3">
        <v>51</v>
      </c>
    </row>
    <row r="35" spans="1:7" x14ac:dyDescent="0.35">
      <c r="A35" s="1" t="s">
        <v>1883</v>
      </c>
      <c r="B35" s="1" t="s">
        <v>23</v>
      </c>
      <c r="C35" s="52" t="s">
        <v>2773</v>
      </c>
      <c r="D35" s="52" t="s">
        <v>2774</v>
      </c>
      <c r="E35" s="52" t="s">
        <v>26</v>
      </c>
      <c r="F35" s="52">
        <v>999918739</v>
      </c>
      <c r="G35" s="3">
        <v>45</v>
      </c>
    </row>
    <row r="36" spans="1:7" x14ac:dyDescent="0.35">
      <c r="A36" s="1" t="s">
        <v>1883</v>
      </c>
      <c r="B36" s="1" t="s">
        <v>23</v>
      </c>
      <c r="C36" s="1" t="s">
        <v>2087</v>
      </c>
      <c r="D36" s="1" t="s">
        <v>2088</v>
      </c>
      <c r="E36" s="1" t="s">
        <v>26</v>
      </c>
      <c r="F36" s="1">
        <v>999881755</v>
      </c>
      <c r="G36" s="3">
        <v>45</v>
      </c>
    </row>
    <row r="37" spans="1:7" x14ac:dyDescent="0.35">
      <c r="A37" s="1" t="s">
        <v>1883</v>
      </c>
      <c r="B37" s="1" t="s">
        <v>23</v>
      </c>
      <c r="C37" s="16" t="s">
        <v>3316</v>
      </c>
      <c r="D37" s="16" t="s">
        <v>3317</v>
      </c>
      <c r="E37" s="16" t="s">
        <v>26</v>
      </c>
      <c r="F37" s="16">
        <v>999907951</v>
      </c>
      <c r="G37" s="3">
        <v>45</v>
      </c>
    </row>
    <row r="38" spans="1:7" x14ac:dyDescent="0.35">
      <c r="A38" s="1" t="s">
        <v>1883</v>
      </c>
      <c r="B38" s="1" t="s">
        <v>23</v>
      </c>
      <c r="C38" s="16" t="s">
        <v>3319</v>
      </c>
      <c r="D38" s="16" t="s">
        <v>90</v>
      </c>
      <c r="E38" s="16" t="s">
        <v>26</v>
      </c>
      <c r="F38" s="16">
        <v>999927756</v>
      </c>
      <c r="G38" s="3">
        <v>45</v>
      </c>
    </row>
    <row r="39" spans="1:7" x14ac:dyDescent="0.35">
      <c r="A39" s="1" t="s">
        <v>1883</v>
      </c>
      <c r="B39" s="1" t="s">
        <v>23</v>
      </c>
      <c r="C39" s="52" t="s">
        <v>693</v>
      </c>
      <c r="D39" s="52" t="s">
        <v>1629</v>
      </c>
      <c r="E39" s="52" t="s">
        <v>26</v>
      </c>
      <c r="F39" s="52">
        <v>999926292</v>
      </c>
      <c r="G39" s="3">
        <v>34</v>
      </c>
    </row>
    <row r="40" spans="1:7" x14ac:dyDescent="0.35">
      <c r="A40" s="1" t="s">
        <v>1883</v>
      </c>
      <c r="B40" s="1" t="s">
        <v>23</v>
      </c>
      <c r="C40" s="16" t="s">
        <v>3326</v>
      </c>
      <c r="D40" s="16" t="s">
        <v>83</v>
      </c>
      <c r="E40" s="16" t="s">
        <v>26</v>
      </c>
      <c r="F40" s="16">
        <v>999891722</v>
      </c>
      <c r="G40" s="3">
        <v>30</v>
      </c>
    </row>
    <row r="41" spans="1:7" ht="28" x14ac:dyDescent="0.35">
      <c r="A41" s="16" t="s">
        <v>1883</v>
      </c>
      <c r="B41" s="1" t="s">
        <v>23</v>
      </c>
      <c r="C41" s="17" t="s">
        <v>555</v>
      </c>
      <c r="D41" s="17" t="s">
        <v>1922</v>
      </c>
      <c r="E41" s="16" t="s">
        <v>26</v>
      </c>
      <c r="F41" s="16">
        <v>999914689</v>
      </c>
      <c r="G41" s="3">
        <v>28</v>
      </c>
    </row>
    <row r="42" spans="1:7" x14ac:dyDescent="0.35">
      <c r="A42" s="1" t="s">
        <v>1883</v>
      </c>
      <c r="B42" s="1" t="s">
        <v>23</v>
      </c>
      <c r="C42" s="1" t="s">
        <v>227</v>
      </c>
      <c r="D42" s="1" t="s">
        <v>228</v>
      </c>
      <c r="E42" s="1" t="s">
        <v>39</v>
      </c>
      <c r="F42" s="1">
        <v>999864531</v>
      </c>
      <c r="G42" s="3">
        <v>755</v>
      </c>
    </row>
    <row r="43" spans="1:7" x14ac:dyDescent="0.35">
      <c r="A43" s="1" t="s">
        <v>1883</v>
      </c>
      <c r="B43" s="1" t="s">
        <v>23</v>
      </c>
      <c r="C43" s="1" t="s">
        <v>557</v>
      </c>
      <c r="D43" s="1" t="s">
        <v>38</v>
      </c>
      <c r="E43" s="1" t="s">
        <v>39</v>
      </c>
      <c r="F43" s="1">
        <v>999914801</v>
      </c>
      <c r="G43" s="3">
        <v>599</v>
      </c>
    </row>
    <row r="44" spans="1:7" x14ac:dyDescent="0.35">
      <c r="A44" s="1" t="s">
        <v>1883</v>
      </c>
      <c r="B44" s="1" t="s">
        <v>23</v>
      </c>
      <c r="C44" s="16" t="s">
        <v>593</v>
      </c>
      <c r="D44" s="16" t="s">
        <v>1403</v>
      </c>
      <c r="E44" s="16" t="s">
        <v>39</v>
      </c>
      <c r="F44" s="16">
        <v>999924921</v>
      </c>
      <c r="G44" s="3">
        <v>486</v>
      </c>
    </row>
    <row r="45" spans="1:7" x14ac:dyDescent="0.35">
      <c r="A45" s="1" t="s">
        <v>1883</v>
      </c>
      <c r="B45" s="1" t="s">
        <v>23</v>
      </c>
      <c r="C45" s="41" t="s">
        <v>1896</v>
      </c>
      <c r="D45" s="41" t="s">
        <v>307</v>
      </c>
      <c r="E45" s="41" t="s">
        <v>39</v>
      </c>
      <c r="F45" s="41">
        <v>999899298</v>
      </c>
      <c r="G45" s="3">
        <v>433</v>
      </c>
    </row>
    <row r="46" spans="1:7" x14ac:dyDescent="0.35">
      <c r="A46" s="1" t="s">
        <v>1883</v>
      </c>
      <c r="B46" s="1" t="s">
        <v>23</v>
      </c>
      <c r="C46" s="1" t="s">
        <v>1891</v>
      </c>
      <c r="D46" s="1" t="s">
        <v>974</v>
      </c>
      <c r="E46" s="1" t="s">
        <v>39</v>
      </c>
      <c r="F46" s="1">
        <v>999905064</v>
      </c>
      <c r="G46" s="3">
        <v>426</v>
      </c>
    </row>
    <row r="47" spans="1:7" x14ac:dyDescent="0.35">
      <c r="A47" s="1" t="s">
        <v>1883</v>
      </c>
      <c r="B47" s="1" t="s">
        <v>23</v>
      </c>
      <c r="C47" s="1" t="s">
        <v>644</v>
      </c>
      <c r="D47" s="1" t="s">
        <v>645</v>
      </c>
      <c r="E47" s="1" t="s">
        <v>39</v>
      </c>
      <c r="F47" s="1">
        <v>999914329</v>
      </c>
      <c r="G47" s="3">
        <v>416</v>
      </c>
    </row>
    <row r="48" spans="1:7" x14ac:dyDescent="0.35">
      <c r="A48" s="1" t="s">
        <v>1883</v>
      </c>
      <c r="B48" s="1" t="s">
        <v>23</v>
      </c>
      <c r="C48" s="1" t="s">
        <v>343</v>
      </c>
      <c r="D48" s="1" t="s">
        <v>344</v>
      </c>
      <c r="E48" s="1" t="s">
        <v>39</v>
      </c>
      <c r="F48" s="1">
        <v>999885325</v>
      </c>
      <c r="G48" s="3">
        <v>343</v>
      </c>
    </row>
    <row r="49" spans="1:7" x14ac:dyDescent="0.35">
      <c r="A49" s="1" t="s">
        <v>1883</v>
      </c>
      <c r="B49" s="1" t="s">
        <v>23</v>
      </c>
      <c r="C49" s="1" t="s">
        <v>495</v>
      </c>
      <c r="D49" s="1" t="s">
        <v>496</v>
      </c>
      <c r="E49" s="1" t="s">
        <v>39</v>
      </c>
      <c r="F49" s="1">
        <v>999905352</v>
      </c>
      <c r="G49" s="3">
        <v>310</v>
      </c>
    </row>
    <row r="50" spans="1:7" x14ac:dyDescent="0.35">
      <c r="A50" s="1" t="s">
        <v>1883</v>
      </c>
      <c r="B50" s="1" t="s">
        <v>23</v>
      </c>
      <c r="C50" s="1" t="s">
        <v>1897</v>
      </c>
      <c r="D50" s="1" t="s">
        <v>149</v>
      </c>
      <c r="E50" s="1" t="s">
        <v>39</v>
      </c>
      <c r="F50" s="1">
        <v>999899250</v>
      </c>
      <c r="G50" s="3">
        <v>241</v>
      </c>
    </row>
    <row r="51" spans="1:7" x14ac:dyDescent="0.35">
      <c r="A51" s="1" t="s">
        <v>1883</v>
      </c>
      <c r="B51" s="1" t="s">
        <v>23</v>
      </c>
      <c r="C51" s="1" t="s">
        <v>425</v>
      </c>
      <c r="D51" s="1" t="s">
        <v>426</v>
      </c>
      <c r="E51" s="1" t="s">
        <v>39</v>
      </c>
      <c r="F51" s="1">
        <v>999896589</v>
      </c>
      <c r="G51" s="3">
        <v>230</v>
      </c>
    </row>
    <row r="52" spans="1:7" x14ac:dyDescent="0.35">
      <c r="A52" s="1" t="s">
        <v>1883</v>
      </c>
      <c r="B52" s="1" t="s">
        <v>23</v>
      </c>
      <c r="C52" s="16" t="s">
        <v>730</v>
      </c>
      <c r="D52" s="16" t="s">
        <v>1959</v>
      </c>
      <c r="E52" s="1" t="s">
        <v>39</v>
      </c>
      <c r="F52" s="16">
        <v>999916673</v>
      </c>
      <c r="G52" s="3">
        <v>215</v>
      </c>
    </row>
    <row r="53" spans="1:7" x14ac:dyDescent="0.35">
      <c r="A53" s="1" t="s">
        <v>1883</v>
      </c>
      <c r="B53" s="1" t="s">
        <v>23</v>
      </c>
      <c r="C53" s="52" t="s">
        <v>2201</v>
      </c>
      <c r="D53" s="52" t="s">
        <v>362</v>
      </c>
      <c r="E53" s="16" t="s">
        <v>39</v>
      </c>
      <c r="F53" s="52">
        <v>999887762</v>
      </c>
      <c r="G53" s="3">
        <v>210</v>
      </c>
    </row>
    <row r="54" spans="1:7" x14ac:dyDescent="0.35">
      <c r="A54" s="1" t="s">
        <v>1883</v>
      </c>
      <c r="B54" s="1" t="s">
        <v>23</v>
      </c>
      <c r="C54" s="1" t="s">
        <v>652</v>
      </c>
      <c r="D54" s="1" t="s">
        <v>653</v>
      </c>
      <c r="E54" s="1" t="s">
        <v>39</v>
      </c>
      <c r="F54" s="1">
        <v>999914467</v>
      </c>
      <c r="G54" s="3">
        <v>165</v>
      </c>
    </row>
    <row r="55" spans="1:7" ht="28" x14ac:dyDescent="0.35">
      <c r="A55" s="16" t="s">
        <v>1883</v>
      </c>
      <c r="B55" s="1" t="s">
        <v>23</v>
      </c>
      <c r="C55" s="17" t="s">
        <v>1920</v>
      </c>
      <c r="D55" s="17" t="s">
        <v>1921</v>
      </c>
      <c r="E55" s="16" t="s">
        <v>39</v>
      </c>
      <c r="F55" s="16">
        <v>999914369</v>
      </c>
      <c r="G55" s="3">
        <v>165</v>
      </c>
    </row>
    <row r="56" spans="1:7" x14ac:dyDescent="0.35">
      <c r="A56" s="1" t="s">
        <v>1883</v>
      </c>
      <c r="B56" s="1" t="s">
        <v>23</v>
      </c>
      <c r="C56" s="18" t="s">
        <v>1908</v>
      </c>
      <c r="D56" s="18" t="s">
        <v>1909</v>
      </c>
      <c r="E56" s="18" t="s">
        <v>39</v>
      </c>
      <c r="F56" s="18">
        <v>999907991</v>
      </c>
      <c r="G56" s="3">
        <v>163</v>
      </c>
    </row>
    <row r="57" spans="1:7" x14ac:dyDescent="0.35">
      <c r="A57" s="1" t="s">
        <v>1883</v>
      </c>
      <c r="B57" s="1" t="s">
        <v>23</v>
      </c>
      <c r="C57" s="16" t="s">
        <v>1278</v>
      </c>
      <c r="D57" s="16" t="s">
        <v>3286</v>
      </c>
      <c r="E57" s="16" t="s">
        <v>39</v>
      </c>
      <c r="F57" s="16">
        <v>999923751</v>
      </c>
      <c r="G57" s="3">
        <v>150</v>
      </c>
    </row>
    <row r="58" spans="1:7" x14ac:dyDescent="0.35">
      <c r="A58" s="1" t="s">
        <v>1883</v>
      </c>
      <c r="B58" s="1" t="s">
        <v>23</v>
      </c>
      <c r="C58" s="16" t="s">
        <v>1797</v>
      </c>
      <c r="D58" s="16" t="s">
        <v>1798</v>
      </c>
      <c r="E58" s="16" t="s">
        <v>39</v>
      </c>
      <c r="F58" s="16">
        <v>999927565</v>
      </c>
      <c r="G58" s="3">
        <v>129</v>
      </c>
    </row>
    <row r="59" spans="1:7" x14ac:dyDescent="0.35">
      <c r="A59" s="1" t="s">
        <v>1883</v>
      </c>
      <c r="B59" s="1" t="s">
        <v>23</v>
      </c>
      <c r="C59" s="1" t="s">
        <v>1885</v>
      </c>
      <c r="D59" s="1" t="s">
        <v>974</v>
      </c>
      <c r="E59" s="1" t="s">
        <v>39</v>
      </c>
      <c r="F59" s="1">
        <v>999892267</v>
      </c>
      <c r="G59" s="3">
        <v>64</v>
      </c>
    </row>
    <row r="60" spans="1:7" x14ac:dyDescent="0.35">
      <c r="A60" s="1" t="s">
        <v>1883</v>
      </c>
      <c r="B60" s="1" t="s">
        <v>23</v>
      </c>
      <c r="C60" s="16" t="s">
        <v>2938</v>
      </c>
      <c r="D60" s="16" t="s">
        <v>687</v>
      </c>
      <c r="E60" s="16" t="s">
        <v>39</v>
      </c>
      <c r="F60" s="16">
        <v>999910068</v>
      </c>
      <c r="G60" s="3">
        <v>60</v>
      </c>
    </row>
    <row r="61" spans="1:7" x14ac:dyDescent="0.35">
      <c r="A61" s="1" t="s">
        <v>1883</v>
      </c>
      <c r="B61" s="1" t="s">
        <v>23</v>
      </c>
      <c r="C61" s="16" t="s">
        <v>557</v>
      </c>
      <c r="D61" s="16" t="s">
        <v>457</v>
      </c>
      <c r="E61" s="16" t="s">
        <v>39</v>
      </c>
      <c r="F61" s="16">
        <v>999908753</v>
      </c>
      <c r="G61" s="3">
        <v>45</v>
      </c>
    </row>
    <row r="62" spans="1:7" x14ac:dyDescent="0.35">
      <c r="A62" s="1" t="s">
        <v>1883</v>
      </c>
      <c r="B62" s="1" t="s">
        <v>23</v>
      </c>
      <c r="C62" s="1" t="s">
        <v>366</v>
      </c>
      <c r="D62" s="1" t="s">
        <v>73</v>
      </c>
      <c r="E62" s="1" t="s">
        <v>39</v>
      </c>
      <c r="F62" s="1">
        <v>999888753</v>
      </c>
      <c r="G62" s="3">
        <v>30</v>
      </c>
    </row>
  </sheetData>
  <conditionalFormatting sqref="F1:F41">
    <cfRule type="duplicateValues" dxfId="20" priority="8"/>
    <cfRule type="duplicateValues" dxfId="19" priority="9"/>
    <cfRule type="duplicateValues" dxfId="18" priority="10"/>
  </conditionalFormatting>
  <conditionalFormatting sqref="F1:F41">
    <cfRule type="duplicateValues" dxfId="17" priority="5"/>
    <cfRule type="duplicateValues" dxfId="16" priority="6"/>
  </conditionalFormatting>
  <conditionalFormatting sqref="F1:F41">
    <cfRule type="duplicateValues" dxfId="15" priority="7"/>
  </conditionalFormatting>
  <conditionalFormatting sqref="F1:F41">
    <cfRule type="duplicateValues" dxfId="14" priority="4"/>
  </conditionalFormatting>
  <conditionalFormatting sqref="F1:F62">
    <cfRule type="duplicateValues" dxfId="13" priority="1"/>
    <cfRule type="duplicateValues" dxfId="12" priority="2"/>
    <cfRule type="duplicateValues" dxfId="11" priority="3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45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15</v>
      </c>
      <c r="B1" s="37" t="s">
        <v>16</v>
      </c>
      <c r="C1" s="37" t="s">
        <v>17</v>
      </c>
      <c r="D1" s="37" t="s">
        <v>18</v>
      </c>
      <c r="E1" s="37" t="s">
        <v>19</v>
      </c>
      <c r="F1" s="37" t="s">
        <v>1880</v>
      </c>
      <c r="G1" s="38" t="s">
        <v>1881</v>
      </c>
    </row>
    <row r="2" spans="1:7" x14ac:dyDescent="0.35">
      <c r="A2" s="1" t="s">
        <v>1882</v>
      </c>
      <c r="B2" s="1" t="s">
        <v>23</v>
      </c>
      <c r="C2" s="42" t="s">
        <v>1892</v>
      </c>
      <c r="D2" s="42" t="s">
        <v>1893</v>
      </c>
      <c r="E2" s="42" t="s">
        <v>26</v>
      </c>
      <c r="F2" s="42">
        <v>999800767</v>
      </c>
      <c r="G2" s="3">
        <v>1080</v>
      </c>
    </row>
    <row r="3" spans="1:7" x14ac:dyDescent="0.35">
      <c r="A3" s="1" t="s">
        <v>1882</v>
      </c>
      <c r="B3" s="1" t="s">
        <v>23</v>
      </c>
      <c r="C3" s="1" t="s">
        <v>210</v>
      </c>
      <c r="D3" s="1" t="s">
        <v>211</v>
      </c>
      <c r="E3" s="1" t="s">
        <v>26</v>
      </c>
      <c r="F3" s="1">
        <v>999861466</v>
      </c>
      <c r="G3" s="3">
        <v>478</v>
      </c>
    </row>
    <row r="4" spans="1:7" x14ac:dyDescent="0.35">
      <c r="A4" s="1" t="s">
        <v>1882</v>
      </c>
      <c r="B4" s="1" t="s">
        <v>23</v>
      </c>
      <c r="C4" s="1" t="s">
        <v>1884</v>
      </c>
      <c r="D4" s="1" t="s">
        <v>974</v>
      </c>
      <c r="E4" s="1" t="s">
        <v>26</v>
      </c>
      <c r="F4" s="1">
        <v>999891237</v>
      </c>
      <c r="G4" s="3">
        <v>416.5</v>
      </c>
    </row>
    <row r="5" spans="1:7" x14ac:dyDescent="0.35">
      <c r="A5" s="1" t="s">
        <v>1882</v>
      </c>
      <c r="B5" s="1" t="s">
        <v>23</v>
      </c>
      <c r="C5" s="16" t="s">
        <v>1912</v>
      </c>
      <c r="D5" s="16" t="s">
        <v>1913</v>
      </c>
      <c r="E5" s="16" t="s">
        <v>26</v>
      </c>
      <c r="F5" s="16">
        <v>999907657</v>
      </c>
      <c r="G5" s="3">
        <v>378</v>
      </c>
    </row>
    <row r="6" spans="1:7" x14ac:dyDescent="0.35">
      <c r="A6" s="1" t="s">
        <v>1882</v>
      </c>
      <c r="B6" s="1" t="s">
        <v>23</v>
      </c>
      <c r="C6" s="16" t="s">
        <v>1763</v>
      </c>
      <c r="D6" s="16" t="s">
        <v>3318</v>
      </c>
      <c r="E6" s="16" t="s">
        <v>26</v>
      </c>
      <c r="F6" s="16">
        <v>999885683</v>
      </c>
      <c r="G6" s="3">
        <v>359</v>
      </c>
    </row>
    <row r="7" spans="1:7" x14ac:dyDescent="0.35">
      <c r="A7" s="1" t="s">
        <v>1882</v>
      </c>
      <c r="B7" s="1" t="s">
        <v>23</v>
      </c>
      <c r="C7" s="1" t="s">
        <v>481</v>
      </c>
      <c r="D7" s="1" t="s">
        <v>112</v>
      </c>
      <c r="E7" s="1" t="s">
        <v>26</v>
      </c>
      <c r="F7" s="1">
        <v>999902691</v>
      </c>
      <c r="G7" s="3">
        <v>335</v>
      </c>
    </row>
    <row r="8" spans="1:7" x14ac:dyDescent="0.35">
      <c r="A8" s="1" t="s">
        <v>1882</v>
      </c>
      <c r="B8" s="1" t="s">
        <v>23</v>
      </c>
      <c r="C8" s="1" t="s">
        <v>1630</v>
      </c>
      <c r="D8" s="1" t="s">
        <v>1887</v>
      </c>
      <c r="E8" s="1" t="s">
        <v>26</v>
      </c>
      <c r="F8" s="1">
        <v>999910026</v>
      </c>
      <c r="G8" s="3">
        <v>319</v>
      </c>
    </row>
    <row r="9" spans="1:7" x14ac:dyDescent="0.35">
      <c r="A9" s="1" t="s">
        <v>1882</v>
      </c>
      <c r="B9" s="1" t="s">
        <v>23</v>
      </c>
      <c r="C9" s="1" t="s">
        <v>482</v>
      </c>
      <c r="D9" s="1" t="s">
        <v>112</v>
      </c>
      <c r="E9" s="1" t="s">
        <v>26</v>
      </c>
      <c r="F9" s="1">
        <v>999902693</v>
      </c>
      <c r="G9" s="3">
        <v>290</v>
      </c>
    </row>
    <row r="10" spans="1:7" x14ac:dyDescent="0.35">
      <c r="A10" s="1" t="s">
        <v>1882</v>
      </c>
      <c r="B10" s="1" t="s">
        <v>23</v>
      </c>
      <c r="C10" s="1" t="s">
        <v>76</v>
      </c>
      <c r="D10" s="1" t="s">
        <v>158</v>
      </c>
      <c r="E10" s="1" t="s">
        <v>26</v>
      </c>
      <c r="F10" s="1">
        <v>999903669</v>
      </c>
      <c r="G10" s="3">
        <v>205</v>
      </c>
    </row>
    <row r="11" spans="1:7" x14ac:dyDescent="0.35">
      <c r="A11" s="1" t="s">
        <v>1882</v>
      </c>
      <c r="B11" s="1" t="s">
        <v>23</v>
      </c>
      <c r="C11" s="1" t="s">
        <v>393</v>
      </c>
      <c r="D11" s="1" t="s">
        <v>619</v>
      </c>
      <c r="E11" s="1" t="s">
        <v>26</v>
      </c>
      <c r="F11" s="1">
        <v>999863322</v>
      </c>
      <c r="G11" s="3">
        <v>200.25</v>
      </c>
    </row>
    <row r="12" spans="1:7" x14ac:dyDescent="0.35">
      <c r="A12" s="1" t="s">
        <v>1882</v>
      </c>
      <c r="B12" s="1" t="s">
        <v>23</v>
      </c>
      <c r="C12" s="16" t="s">
        <v>159</v>
      </c>
      <c r="D12" s="16" t="s">
        <v>1907</v>
      </c>
      <c r="E12" s="16" t="s">
        <v>26</v>
      </c>
      <c r="F12" s="16">
        <v>999708469</v>
      </c>
      <c r="G12" s="3">
        <v>195</v>
      </c>
    </row>
    <row r="13" spans="1:7" x14ac:dyDescent="0.35">
      <c r="A13" s="1" t="s">
        <v>1882</v>
      </c>
      <c r="B13" s="1" t="s">
        <v>23</v>
      </c>
      <c r="C13" s="41" t="s">
        <v>1894</v>
      </c>
      <c r="D13" s="41" t="s">
        <v>1895</v>
      </c>
      <c r="E13" s="41" t="s">
        <v>26</v>
      </c>
      <c r="F13" s="41">
        <v>999882146</v>
      </c>
      <c r="G13" s="3">
        <v>186</v>
      </c>
    </row>
    <row r="14" spans="1:7" x14ac:dyDescent="0.35">
      <c r="A14" s="1" t="s">
        <v>1882</v>
      </c>
      <c r="B14" s="1" t="s">
        <v>23</v>
      </c>
      <c r="C14" s="16" t="s">
        <v>460</v>
      </c>
      <c r="D14" s="16" t="s">
        <v>729</v>
      </c>
      <c r="E14" s="16" t="s">
        <v>26</v>
      </c>
      <c r="F14" s="16">
        <v>999919927</v>
      </c>
      <c r="G14" s="3">
        <v>179</v>
      </c>
    </row>
    <row r="15" spans="1:7" x14ac:dyDescent="0.35">
      <c r="A15" s="1" t="s">
        <v>1882</v>
      </c>
      <c r="B15" s="1" t="s">
        <v>23</v>
      </c>
      <c r="C15" s="1" t="s">
        <v>252</v>
      </c>
      <c r="D15" s="1" t="s">
        <v>73</v>
      </c>
      <c r="E15" s="1" t="s">
        <v>26</v>
      </c>
      <c r="F15" s="1">
        <v>999869686</v>
      </c>
      <c r="G15" s="3">
        <v>177</v>
      </c>
    </row>
    <row r="16" spans="1:7" x14ac:dyDescent="0.35">
      <c r="A16" s="1" t="s">
        <v>1882</v>
      </c>
      <c r="B16" s="1" t="s">
        <v>23</v>
      </c>
      <c r="C16" s="16" t="s">
        <v>2778</v>
      </c>
      <c r="D16" s="16" t="s">
        <v>450</v>
      </c>
      <c r="E16" s="52" t="s">
        <v>26</v>
      </c>
      <c r="F16" s="16">
        <v>999845939</v>
      </c>
      <c r="G16" s="3">
        <v>177</v>
      </c>
    </row>
    <row r="17" spans="1:7" x14ac:dyDescent="0.35">
      <c r="A17" s="1" t="s">
        <v>1882</v>
      </c>
      <c r="B17" s="1" t="s">
        <v>23</v>
      </c>
      <c r="C17" s="1" t="s">
        <v>387</v>
      </c>
      <c r="D17" s="1" t="s">
        <v>388</v>
      </c>
      <c r="E17" s="1" t="s">
        <v>26</v>
      </c>
      <c r="F17" s="1">
        <v>999891370</v>
      </c>
      <c r="G17" s="3">
        <v>161</v>
      </c>
    </row>
    <row r="18" spans="1:7" x14ac:dyDescent="0.35">
      <c r="A18" s="1" t="s">
        <v>1882</v>
      </c>
      <c r="B18" s="1" t="s">
        <v>23</v>
      </c>
      <c r="C18" s="16" t="s">
        <v>3139</v>
      </c>
      <c r="D18" s="16" t="s">
        <v>3140</v>
      </c>
      <c r="E18" s="16" t="s">
        <v>26</v>
      </c>
      <c r="F18" s="16">
        <v>999824128</v>
      </c>
      <c r="G18" s="3">
        <v>160</v>
      </c>
    </row>
    <row r="19" spans="1:7" x14ac:dyDescent="0.35">
      <c r="A19" s="1" t="s">
        <v>1882</v>
      </c>
      <c r="B19" s="1" t="s">
        <v>23</v>
      </c>
      <c r="C19" s="16" t="s">
        <v>1911</v>
      </c>
      <c r="D19" s="16" t="s">
        <v>142</v>
      </c>
      <c r="E19" s="16" t="s">
        <v>26</v>
      </c>
      <c r="F19" s="16">
        <v>999909627</v>
      </c>
      <c r="G19" s="3">
        <v>157</v>
      </c>
    </row>
    <row r="20" spans="1:7" x14ac:dyDescent="0.35">
      <c r="A20" s="1" t="s">
        <v>1882</v>
      </c>
      <c r="B20" s="1" t="s">
        <v>23</v>
      </c>
      <c r="C20" s="1" t="s">
        <v>171</v>
      </c>
      <c r="D20" s="1" t="s">
        <v>73</v>
      </c>
      <c r="E20" s="1" t="s">
        <v>26</v>
      </c>
      <c r="F20" s="1">
        <v>999859082</v>
      </c>
      <c r="G20" s="3">
        <v>154</v>
      </c>
    </row>
    <row r="21" spans="1:7" x14ac:dyDescent="0.35">
      <c r="A21" s="1" t="s">
        <v>1882</v>
      </c>
      <c r="B21" s="1" t="s">
        <v>23</v>
      </c>
      <c r="C21" s="1" t="s">
        <v>470</v>
      </c>
      <c r="D21" s="1" t="s">
        <v>71</v>
      </c>
      <c r="E21" s="1" t="s">
        <v>26</v>
      </c>
      <c r="F21" s="1">
        <v>999899842</v>
      </c>
      <c r="G21" s="3">
        <v>151.5</v>
      </c>
    </row>
    <row r="22" spans="1:7" x14ac:dyDescent="0.35">
      <c r="A22" s="1" t="s">
        <v>1882</v>
      </c>
      <c r="B22" s="1" t="s">
        <v>23</v>
      </c>
      <c r="C22" s="1" t="s">
        <v>1888</v>
      </c>
      <c r="D22" s="1" t="s">
        <v>71</v>
      </c>
      <c r="E22" s="1" t="s">
        <v>26</v>
      </c>
      <c r="F22" s="1">
        <v>999916448</v>
      </c>
      <c r="G22" s="3">
        <v>150</v>
      </c>
    </row>
    <row r="23" spans="1:7" x14ac:dyDescent="0.35">
      <c r="A23" s="1" t="s">
        <v>1882</v>
      </c>
      <c r="B23" s="1" t="s">
        <v>23</v>
      </c>
      <c r="C23" s="16" t="s">
        <v>502</v>
      </c>
      <c r="D23" s="16" t="s">
        <v>83</v>
      </c>
      <c r="E23" s="52" t="s">
        <v>26</v>
      </c>
      <c r="F23" s="16">
        <v>999919755</v>
      </c>
      <c r="G23" s="3">
        <v>140</v>
      </c>
    </row>
    <row r="24" spans="1:7" x14ac:dyDescent="0.35">
      <c r="A24" s="1" t="s">
        <v>1882</v>
      </c>
      <c r="B24" s="1" t="s">
        <v>23</v>
      </c>
      <c r="C24" s="1" t="s">
        <v>283</v>
      </c>
      <c r="D24" s="1" t="s">
        <v>284</v>
      </c>
      <c r="E24" s="1" t="s">
        <v>26</v>
      </c>
      <c r="F24" s="1">
        <v>999874481</v>
      </c>
      <c r="G24" s="3">
        <v>105</v>
      </c>
    </row>
    <row r="25" spans="1:7" x14ac:dyDescent="0.35">
      <c r="A25" s="1" t="s">
        <v>1882</v>
      </c>
      <c r="B25" s="1" t="s">
        <v>23</v>
      </c>
      <c r="C25" s="1" t="s">
        <v>200</v>
      </c>
      <c r="D25" s="1" t="s">
        <v>201</v>
      </c>
      <c r="E25" s="1" t="s">
        <v>26</v>
      </c>
      <c r="F25" s="1">
        <v>999860298</v>
      </c>
      <c r="G25" s="3">
        <v>90</v>
      </c>
    </row>
    <row r="26" spans="1:7" x14ac:dyDescent="0.35">
      <c r="A26" s="1" t="s">
        <v>1882</v>
      </c>
      <c r="B26" s="1" t="s">
        <v>23</v>
      </c>
      <c r="C26" s="35" t="s">
        <v>29</v>
      </c>
      <c r="D26" s="35" t="s">
        <v>97</v>
      </c>
      <c r="E26" s="35" t="s">
        <v>26</v>
      </c>
      <c r="F26" s="16">
        <v>999925542</v>
      </c>
      <c r="G26" s="3">
        <v>90</v>
      </c>
    </row>
    <row r="27" spans="1:7" x14ac:dyDescent="0.35">
      <c r="A27" s="1" t="s">
        <v>1882</v>
      </c>
      <c r="B27" s="1" t="s">
        <v>23</v>
      </c>
      <c r="C27" s="16" t="s">
        <v>2645</v>
      </c>
      <c r="D27" s="16" t="s">
        <v>2646</v>
      </c>
      <c r="E27" s="16" t="s">
        <v>26</v>
      </c>
      <c r="F27" s="16">
        <v>999931370</v>
      </c>
      <c r="G27" s="3">
        <v>68</v>
      </c>
    </row>
    <row r="28" spans="1:7" x14ac:dyDescent="0.35">
      <c r="A28" s="1" t="s">
        <v>1882</v>
      </c>
      <c r="B28" s="1" t="s">
        <v>23</v>
      </c>
      <c r="C28" s="16" t="s">
        <v>928</v>
      </c>
      <c r="D28" s="16" t="s">
        <v>1694</v>
      </c>
      <c r="E28" s="52" t="s">
        <v>26</v>
      </c>
      <c r="F28" s="16">
        <v>999919605</v>
      </c>
      <c r="G28" s="3">
        <v>68</v>
      </c>
    </row>
    <row r="29" spans="1:7" x14ac:dyDescent="0.35">
      <c r="A29" s="1" t="s">
        <v>1882</v>
      </c>
      <c r="B29" s="1" t="s">
        <v>23</v>
      </c>
      <c r="C29" s="16" t="s">
        <v>1409</v>
      </c>
      <c r="D29" s="16" t="s">
        <v>260</v>
      </c>
      <c r="E29" s="16" t="s">
        <v>26</v>
      </c>
      <c r="F29" s="16">
        <v>999930144</v>
      </c>
      <c r="G29" s="3">
        <v>68</v>
      </c>
    </row>
    <row r="30" spans="1:7" x14ac:dyDescent="0.35">
      <c r="A30" s="1" t="s">
        <v>1882</v>
      </c>
      <c r="B30" s="1" t="s">
        <v>23</v>
      </c>
      <c r="C30" s="16" t="s">
        <v>767</v>
      </c>
      <c r="D30" s="16" t="s">
        <v>768</v>
      </c>
      <c r="E30" s="16" t="s">
        <v>26</v>
      </c>
      <c r="F30" s="16">
        <v>999917367</v>
      </c>
      <c r="G30" s="3">
        <v>63</v>
      </c>
    </row>
    <row r="31" spans="1:7" x14ac:dyDescent="0.35">
      <c r="A31" s="1" t="s">
        <v>1882</v>
      </c>
      <c r="B31" s="1" t="s">
        <v>23</v>
      </c>
      <c r="C31" s="47" t="s">
        <v>460</v>
      </c>
      <c r="D31" s="47" t="s">
        <v>149</v>
      </c>
      <c r="E31" s="47" t="s">
        <v>26</v>
      </c>
      <c r="F31" s="47">
        <v>999899245</v>
      </c>
      <c r="G31" s="3">
        <v>57</v>
      </c>
    </row>
    <row r="32" spans="1:7" x14ac:dyDescent="0.35">
      <c r="A32" s="1" t="s">
        <v>1882</v>
      </c>
      <c r="B32" s="1" t="s">
        <v>23</v>
      </c>
      <c r="C32" s="16" t="s">
        <v>525</v>
      </c>
      <c r="D32" s="16" t="s">
        <v>3320</v>
      </c>
      <c r="E32" s="16" t="s">
        <v>26</v>
      </c>
      <c r="F32" s="16">
        <v>999927893</v>
      </c>
      <c r="G32" s="3">
        <v>34</v>
      </c>
    </row>
    <row r="33" spans="1:7" x14ac:dyDescent="0.35">
      <c r="A33" s="1" t="s">
        <v>1882</v>
      </c>
      <c r="B33" s="1" t="s">
        <v>23</v>
      </c>
      <c r="C33" s="1" t="s">
        <v>575</v>
      </c>
      <c r="D33" s="1" t="s">
        <v>576</v>
      </c>
      <c r="E33" s="1" t="s">
        <v>26</v>
      </c>
      <c r="F33" s="1">
        <v>999909550</v>
      </c>
      <c r="G33" s="3">
        <v>32</v>
      </c>
    </row>
    <row r="34" spans="1:7" x14ac:dyDescent="0.35">
      <c r="A34" s="1" t="s">
        <v>1882</v>
      </c>
      <c r="B34" s="1" t="s">
        <v>23</v>
      </c>
      <c r="C34" s="1" t="s">
        <v>230</v>
      </c>
      <c r="D34" s="1" t="s">
        <v>231</v>
      </c>
      <c r="E34" s="1" t="s">
        <v>39</v>
      </c>
      <c r="F34" s="1">
        <v>999865190</v>
      </c>
      <c r="G34" s="3">
        <v>740</v>
      </c>
    </row>
    <row r="35" spans="1:7" x14ac:dyDescent="0.35">
      <c r="A35" s="1" t="s">
        <v>1882</v>
      </c>
      <c r="B35" s="1" t="s">
        <v>23</v>
      </c>
      <c r="C35" s="1" t="s">
        <v>212</v>
      </c>
      <c r="D35" s="1" t="s">
        <v>140</v>
      </c>
      <c r="E35" s="1" t="s">
        <v>39</v>
      </c>
      <c r="F35" s="1">
        <v>999874192</v>
      </c>
      <c r="G35" s="3">
        <v>713</v>
      </c>
    </row>
    <row r="36" spans="1:7" x14ac:dyDescent="0.35">
      <c r="A36" s="1" t="s">
        <v>1882</v>
      </c>
      <c r="B36" s="1" t="s">
        <v>23</v>
      </c>
      <c r="C36" s="1" t="s">
        <v>418</v>
      </c>
      <c r="D36" s="1" t="s">
        <v>419</v>
      </c>
      <c r="E36" s="1" t="s">
        <v>39</v>
      </c>
      <c r="F36" s="1">
        <v>999895211</v>
      </c>
      <c r="G36" s="3">
        <v>360</v>
      </c>
    </row>
    <row r="37" spans="1:7" x14ac:dyDescent="0.35">
      <c r="A37" s="1" t="s">
        <v>1882</v>
      </c>
      <c r="B37" s="1" t="s">
        <v>23</v>
      </c>
      <c r="C37" s="1" t="s">
        <v>178</v>
      </c>
      <c r="D37" s="1" t="s">
        <v>179</v>
      </c>
      <c r="E37" s="1" t="s">
        <v>39</v>
      </c>
      <c r="F37" s="1">
        <v>999856117</v>
      </c>
      <c r="G37" s="3">
        <v>327</v>
      </c>
    </row>
    <row r="38" spans="1:7" x14ac:dyDescent="0.35">
      <c r="A38" s="1" t="s">
        <v>1882</v>
      </c>
      <c r="B38" s="1" t="s">
        <v>23</v>
      </c>
      <c r="C38" s="1" t="s">
        <v>288</v>
      </c>
      <c r="D38" s="1" t="s">
        <v>144</v>
      </c>
      <c r="E38" s="1" t="s">
        <v>39</v>
      </c>
      <c r="F38" s="1">
        <v>999874595</v>
      </c>
      <c r="G38" s="3">
        <v>275</v>
      </c>
    </row>
    <row r="39" spans="1:7" x14ac:dyDescent="0.35">
      <c r="A39" s="1" t="s">
        <v>1882</v>
      </c>
      <c r="B39" s="1" t="s">
        <v>23</v>
      </c>
      <c r="C39" s="1" t="s">
        <v>265</v>
      </c>
      <c r="D39" s="1" t="s">
        <v>266</v>
      </c>
      <c r="E39" s="1" t="s">
        <v>39</v>
      </c>
      <c r="F39" s="1">
        <v>999871574</v>
      </c>
      <c r="G39" s="3">
        <v>272</v>
      </c>
    </row>
    <row r="40" spans="1:7" x14ac:dyDescent="0.35">
      <c r="A40" s="1" t="s">
        <v>1882</v>
      </c>
      <c r="B40" s="1" t="s">
        <v>23</v>
      </c>
      <c r="C40" s="1" t="s">
        <v>294</v>
      </c>
      <c r="D40" s="1" t="s">
        <v>73</v>
      </c>
      <c r="E40" s="16" t="s">
        <v>39</v>
      </c>
      <c r="F40" s="16">
        <v>999876788</v>
      </c>
      <c r="G40" s="3">
        <v>239</v>
      </c>
    </row>
    <row r="41" spans="1:7" x14ac:dyDescent="0.35">
      <c r="A41" s="1" t="s">
        <v>1882</v>
      </c>
      <c r="B41" s="1" t="s">
        <v>23</v>
      </c>
      <c r="C41" s="16" t="s">
        <v>801</v>
      </c>
      <c r="D41" s="16" t="s">
        <v>866</v>
      </c>
      <c r="E41" s="16" t="s">
        <v>39</v>
      </c>
      <c r="F41" s="16">
        <v>999918771</v>
      </c>
      <c r="G41" s="3">
        <v>160</v>
      </c>
    </row>
    <row r="42" spans="1:7" x14ac:dyDescent="0.35">
      <c r="A42" s="1" t="s">
        <v>1882</v>
      </c>
      <c r="B42" s="1" t="s">
        <v>23</v>
      </c>
      <c r="C42" s="16" t="s">
        <v>778</v>
      </c>
      <c r="D42" s="16" t="s">
        <v>3217</v>
      </c>
      <c r="E42" s="16" t="s">
        <v>39</v>
      </c>
      <c r="F42" s="16">
        <v>999924536</v>
      </c>
      <c r="G42" s="3">
        <v>45</v>
      </c>
    </row>
    <row r="43" spans="1:7" x14ac:dyDescent="0.35">
      <c r="A43" s="1" t="s">
        <v>1882</v>
      </c>
      <c r="B43" s="1" t="s">
        <v>23</v>
      </c>
      <c r="C43" s="1" t="s">
        <v>554</v>
      </c>
      <c r="D43" s="1" t="s">
        <v>53</v>
      </c>
      <c r="E43" s="1" t="s">
        <v>39</v>
      </c>
      <c r="F43" s="1">
        <v>999908516</v>
      </c>
      <c r="G43" s="3">
        <v>34</v>
      </c>
    </row>
    <row r="44" spans="1:7" x14ac:dyDescent="0.35">
      <c r="A44" s="1" t="s">
        <v>1882</v>
      </c>
      <c r="B44" s="1" t="s">
        <v>23</v>
      </c>
      <c r="C44" s="1" t="s">
        <v>1904</v>
      </c>
      <c r="D44" s="1" t="s">
        <v>1905</v>
      </c>
      <c r="E44" s="1" t="s">
        <v>39</v>
      </c>
      <c r="F44" s="1">
        <v>999808980</v>
      </c>
      <c r="G44" s="3">
        <v>30</v>
      </c>
    </row>
    <row r="45" spans="1:7" x14ac:dyDescent="0.35">
      <c r="A45" s="1" t="s">
        <v>1882</v>
      </c>
      <c r="B45" s="1" t="s">
        <v>23</v>
      </c>
      <c r="C45" s="16" t="s">
        <v>3050</v>
      </c>
      <c r="D45" s="16" t="s">
        <v>3321</v>
      </c>
      <c r="E45" s="16" t="s">
        <v>39</v>
      </c>
      <c r="F45" s="16">
        <v>999883318</v>
      </c>
      <c r="G45" s="3">
        <v>30</v>
      </c>
    </row>
  </sheetData>
  <conditionalFormatting sqref="F1:F33">
    <cfRule type="duplicateValues" dxfId="10" priority="9"/>
    <cfRule type="duplicateValues" dxfId="9" priority="10"/>
    <cfRule type="duplicateValues" dxfId="8" priority="11"/>
  </conditionalFormatting>
  <conditionalFormatting sqref="F1:F26">
    <cfRule type="duplicateValues" dxfId="7" priority="6"/>
    <cfRule type="duplicateValues" dxfId="6" priority="7"/>
  </conditionalFormatting>
  <conditionalFormatting sqref="F1:F32">
    <cfRule type="duplicateValues" dxfId="5" priority="8"/>
  </conditionalFormatting>
  <conditionalFormatting sqref="F1:F33">
    <cfRule type="duplicateValues" dxfId="4" priority="5"/>
  </conditionalFormatting>
  <conditionalFormatting sqref="F1:F39">
    <cfRule type="duplicateValues" dxfId="3" priority="2"/>
    <cfRule type="duplicateValues" dxfId="2" priority="3"/>
    <cfRule type="duplicateValues" dxfId="1" priority="4"/>
  </conditionalFormatting>
  <conditionalFormatting sqref="F40:F45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X186"/>
  <sheetViews>
    <sheetView workbookViewId="0">
      <pane ySplit="4" topLeftCell="A5" activePane="bottomLeft" state="frozen"/>
      <selection pane="bottomLeft" activeCell="D12" sqref="D12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23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23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23"/>
    <col min="28" max="28" width="14.1796875" style="34" bestFit="1" customWidth="1"/>
    <col min="29" max="29" width="14.1796875" customWidth="1"/>
    <col min="30" max="30" width="7.08984375" style="23" customWidth="1"/>
    <col min="31" max="47" width="12.6328125" style="83" customWidth="1"/>
    <col min="48" max="49" width="12.6328125" style="25" customWidth="1"/>
    <col min="50" max="50" width="11.7265625" bestFit="1" customWidth="1"/>
  </cols>
  <sheetData>
    <row r="1" spans="1:50" ht="70" x14ac:dyDescent="0.35">
      <c r="A1" s="2"/>
      <c r="B1" s="2"/>
      <c r="C1" s="2"/>
      <c r="D1" s="2"/>
      <c r="E1" s="2"/>
      <c r="F1" s="2">
        <v>4</v>
      </c>
      <c r="G1" s="5"/>
      <c r="H1" s="116" t="s">
        <v>0</v>
      </c>
      <c r="I1" s="5"/>
      <c r="J1" s="4" t="s">
        <v>21</v>
      </c>
      <c r="K1" s="57" t="s">
        <v>2</v>
      </c>
      <c r="L1" s="62" t="s">
        <v>2</v>
      </c>
      <c r="M1" s="116" t="s">
        <v>1</v>
      </c>
      <c r="N1" s="64" t="s">
        <v>2</v>
      </c>
      <c r="O1" s="4" t="s">
        <v>2</v>
      </c>
      <c r="P1" s="79" t="s">
        <v>2</v>
      </c>
      <c r="Q1" s="26" t="s">
        <v>2</v>
      </c>
      <c r="R1" s="5"/>
      <c r="S1" s="4" t="s">
        <v>21</v>
      </c>
      <c r="T1" s="57" t="s">
        <v>1928</v>
      </c>
      <c r="U1" s="62" t="s">
        <v>1928</v>
      </c>
      <c r="V1" s="116" t="s">
        <v>1</v>
      </c>
      <c r="W1" s="79" t="s">
        <v>1928</v>
      </c>
      <c r="X1" s="4" t="s">
        <v>1928</v>
      </c>
      <c r="Y1" s="51" t="s">
        <v>1928</v>
      </c>
      <c r="Z1" s="26" t="s">
        <v>1928</v>
      </c>
      <c r="AA1" s="5"/>
      <c r="AB1" s="26" t="s">
        <v>1919</v>
      </c>
      <c r="AC1" s="57" t="s">
        <v>1918</v>
      </c>
      <c r="AD1" s="55"/>
      <c r="AE1" s="4" t="s">
        <v>1977</v>
      </c>
      <c r="AF1" s="57" t="s">
        <v>1973</v>
      </c>
      <c r="AG1" s="26" t="s">
        <v>1978</v>
      </c>
      <c r="AH1" s="62" t="s">
        <v>2767</v>
      </c>
      <c r="AI1" s="62" t="s">
        <v>2768</v>
      </c>
      <c r="AJ1" s="62" t="s">
        <v>2771</v>
      </c>
      <c r="AK1" s="62" t="s">
        <v>2780</v>
      </c>
      <c r="AL1" s="62" t="s">
        <v>2775</v>
      </c>
      <c r="AM1" s="62" t="s">
        <v>2776</v>
      </c>
      <c r="AN1" s="62" t="s">
        <v>2779</v>
      </c>
      <c r="AO1" s="62" t="s">
        <v>2781</v>
      </c>
      <c r="AP1" s="62" t="s">
        <v>2783</v>
      </c>
      <c r="AQ1" s="62" t="s">
        <v>2784</v>
      </c>
      <c r="AR1" s="62" t="s">
        <v>2785</v>
      </c>
      <c r="AS1" s="62" t="s">
        <v>3327</v>
      </c>
      <c r="AT1" s="62" t="s">
        <v>2786</v>
      </c>
      <c r="AU1" s="62" t="s">
        <v>3328</v>
      </c>
      <c r="AV1" s="79" t="s">
        <v>3420</v>
      </c>
      <c r="AW1" s="79" t="s">
        <v>3421</v>
      </c>
      <c r="AX1" s="51" t="s">
        <v>4108</v>
      </c>
    </row>
    <row r="2" spans="1:50" x14ac:dyDescent="0.35">
      <c r="A2" s="2"/>
      <c r="B2" s="2"/>
      <c r="C2" s="2"/>
      <c r="D2" s="2"/>
      <c r="E2" s="2"/>
      <c r="F2" s="2">
        <v>3</v>
      </c>
      <c r="G2" s="5"/>
      <c r="H2" s="133"/>
      <c r="I2" s="36"/>
      <c r="J2" s="44"/>
      <c r="K2" s="58"/>
      <c r="L2" s="63"/>
      <c r="M2" s="133"/>
      <c r="N2" s="65"/>
      <c r="O2" s="3"/>
      <c r="P2" s="80"/>
      <c r="Q2" s="12"/>
      <c r="R2" s="36"/>
      <c r="S2" s="44"/>
      <c r="T2" s="58"/>
      <c r="U2" s="63"/>
      <c r="V2" s="133"/>
      <c r="W2" s="80"/>
      <c r="X2" s="3"/>
      <c r="Y2" s="13"/>
      <c r="Z2" s="12"/>
      <c r="AA2" s="36"/>
      <c r="AB2" s="12" t="s">
        <v>1917</v>
      </c>
      <c r="AC2" s="59">
        <v>45612</v>
      </c>
      <c r="AD2" s="56"/>
      <c r="AE2" s="46" t="s">
        <v>1976</v>
      </c>
      <c r="AF2" s="60" t="s">
        <v>1974</v>
      </c>
      <c r="AG2" s="66" t="s">
        <v>1979</v>
      </c>
      <c r="AH2" s="81">
        <v>45724</v>
      </c>
      <c r="AI2" s="81">
        <v>45724</v>
      </c>
      <c r="AJ2" s="81">
        <v>45731</v>
      </c>
      <c r="AK2" s="81">
        <v>45731</v>
      </c>
      <c r="AL2" s="81">
        <v>45738</v>
      </c>
      <c r="AM2" s="81">
        <v>45744</v>
      </c>
      <c r="AN2" s="81">
        <v>45745</v>
      </c>
      <c r="AO2" s="81">
        <v>45745</v>
      </c>
      <c r="AP2" s="81">
        <v>45745</v>
      </c>
      <c r="AQ2" s="81">
        <v>45752</v>
      </c>
      <c r="AR2" s="81">
        <v>45753</v>
      </c>
      <c r="AS2" s="81">
        <v>45759</v>
      </c>
      <c r="AT2" s="81">
        <v>45773</v>
      </c>
      <c r="AU2" s="81">
        <v>45774</v>
      </c>
      <c r="AV2" s="84" t="s">
        <v>3422</v>
      </c>
      <c r="AW2" s="84" t="s">
        <v>3423</v>
      </c>
      <c r="AX2" s="111" t="s">
        <v>4109</v>
      </c>
    </row>
    <row r="3" spans="1:50" ht="42" x14ac:dyDescent="0.35">
      <c r="A3" s="2"/>
      <c r="B3" s="2"/>
      <c r="C3" s="2"/>
      <c r="D3" s="2"/>
      <c r="E3" s="2"/>
      <c r="F3" s="2">
        <v>2</v>
      </c>
      <c r="G3" s="2"/>
      <c r="H3" s="133"/>
      <c r="I3" s="2"/>
      <c r="J3" s="3">
        <v>2024</v>
      </c>
      <c r="K3" s="57" t="s">
        <v>4</v>
      </c>
      <c r="L3" s="62" t="s">
        <v>5</v>
      </c>
      <c r="M3" s="133"/>
      <c r="N3" s="64" t="s">
        <v>6</v>
      </c>
      <c r="O3" s="4" t="s">
        <v>1927</v>
      </c>
      <c r="P3" s="79" t="s">
        <v>8</v>
      </c>
      <c r="Q3" s="26" t="s">
        <v>9</v>
      </c>
      <c r="R3" s="2"/>
      <c r="S3" s="3">
        <v>2025</v>
      </c>
      <c r="T3" s="57" t="s">
        <v>4</v>
      </c>
      <c r="U3" s="62" t="s">
        <v>5</v>
      </c>
      <c r="V3" s="133"/>
      <c r="W3" s="79" t="s">
        <v>2013</v>
      </c>
      <c r="X3" s="4" t="s">
        <v>1927</v>
      </c>
      <c r="Y3" s="51" t="s">
        <v>2014</v>
      </c>
      <c r="Z3" s="26" t="s">
        <v>9</v>
      </c>
      <c r="AA3" s="2"/>
      <c r="AB3" s="12"/>
      <c r="AC3" s="58"/>
      <c r="AD3" s="20"/>
      <c r="AE3" s="47"/>
      <c r="AF3" s="61"/>
      <c r="AG3" s="67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4"/>
      <c r="AW3" s="84"/>
      <c r="AX3" s="111"/>
    </row>
    <row r="4" spans="1:50" x14ac:dyDescent="0.35">
      <c r="A4" s="2"/>
      <c r="B4" s="2"/>
      <c r="C4" s="2"/>
      <c r="D4" s="2"/>
      <c r="E4" s="2"/>
      <c r="F4" s="2">
        <v>1</v>
      </c>
      <c r="G4" s="2"/>
      <c r="H4" s="133"/>
      <c r="I4" s="2"/>
      <c r="J4" s="3"/>
      <c r="K4" s="58"/>
      <c r="L4" s="63"/>
      <c r="M4" s="133"/>
      <c r="N4" s="65"/>
      <c r="O4" s="3"/>
      <c r="P4" s="80"/>
      <c r="Q4" s="12"/>
      <c r="R4" s="2"/>
      <c r="S4" s="3"/>
      <c r="T4" s="58"/>
      <c r="U4" s="63"/>
      <c r="V4" s="133"/>
      <c r="W4" s="80"/>
      <c r="X4" s="3"/>
      <c r="Y4" s="13"/>
      <c r="Z4" s="12"/>
      <c r="AA4" s="2"/>
      <c r="AB4" s="12" t="s">
        <v>10</v>
      </c>
      <c r="AC4" s="58" t="s">
        <v>12</v>
      </c>
      <c r="AD4" s="20"/>
      <c r="AE4" s="3" t="s">
        <v>14</v>
      </c>
      <c r="AF4" s="58" t="s">
        <v>12</v>
      </c>
      <c r="AG4" s="12" t="s">
        <v>10</v>
      </c>
      <c r="AH4" s="63" t="s">
        <v>11</v>
      </c>
      <c r="AI4" s="63" t="s">
        <v>11</v>
      </c>
      <c r="AJ4" s="63" t="s">
        <v>11</v>
      </c>
      <c r="AK4" s="63" t="s">
        <v>11</v>
      </c>
      <c r="AL4" s="63" t="s">
        <v>11</v>
      </c>
      <c r="AM4" s="63" t="s">
        <v>11</v>
      </c>
      <c r="AN4" s="63" t="s">
        <v>11</v>
      </c>
      <c r="AO4" s="63" t="s">
        <v>11</v>
      </c>
      <c r="AP4" s="63" t="s">
        <v>11</v>
      </c>
      <c r="AQ4" s="63" t="s">
        <v>11</v>
      </c>
      <c r="AR4" s="63" t="s">
        <v>11</v>
      </c>
      <c r="AS4" s="63" t="s">
        <v>11</v>
      </c>
      <c r="AT4" s="63" t="s">
        <v>11</v>
      </c>
      <c r="AU4" s="63" t="s">
        <v>11</v>
      </c>
      <c r="AV4" s="73" t="s">
        <v>13</v>
      </c>
      <c r="AW4" s="73" t="s">
        <v>13</v>
      </c>
      <c r="AX4" s="13" t="s">
        <v>4153</v>
      </c>
    </row>
    <row r="5" spans="1:50" ht="28" x14ac:dyDescent="0.35">
      <c r="A5" s="37" t="s">
        <v>15</v>
      </c>
      <c r="B5" s="37" t="s">
        <v>16</v>
      </c>
      <c r="C5" s="37" t="s">
        <v>17</v>
      </c>
      <c r="D5" s="37" t="s">
        <v>18</v>
      </c>
      <c r="E5" s="37" t="s">
        <v>19</v>
      </c>
      <c r="F5" s="37" t="s">
        <v>1880</v>
      </c>
      <c r="G5" s="38" t="s">
        <v>1881</v>
      </c>
      <c r="H5" s="38"/>
      <c r="I5" s="14"/>
      <c r="J5" s="39"/>
      <c r="K5" s="39"/>
      <c r="L5" s="39"/>
      <c r="M5" s="39"/>
      <c r="N5" s="39"/>
      <c r="O5" s="39"/>
      <c r="P5" s="39"/>
      <c r="Q5" s="39"/>
      <c r="R5" s="14"/>
      <c r="S5" s="39"/>
      <c r="T5" s="39"/>
      <c r="U5" s="39"/>
      <c r="V5" s="39"/>
      <c r="W5" s="39"/>
      <c r="X5" s="39"/>
      <c r="Y5" s="39"/>
      <c r="Z5" s="39"/>
      <c r="AA5" s="14"/>
      <c r="AB5" s="22"/>
      <c r="AC5" s="22"/>
      <c r="AD5" s="15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112"/>
    </row>
    <row r="6" spans="1:50" x14ac:dyDescent="0.35">
      <c r="A6" s="1" t="s">
        <v>1883</v>
      </c>
      <c r="B6" s="1" t="s">
        <v>23</v>
      </c>
      <c r="C6" s="1" t="s">
        <v>1886</v>
      </c>
      <c r="D6" s="1" t="s">
        <v>974</v>
      </c>
      <c r="E6" s="1" t="s">
        <v>26</v>
      </c>
      <c r="F6" s="1">
        <v>999891253</v>
      </c>
      <c r="G6" s="3">
        <f t="shared" ref="G6:G37" si="0">(J6+S6-H6)</f>
        <v>903</v>
      </c>
      <c r="H6" s="1"/>
      <c r="I6" s="40"/>
      <c r="J6" s="1">
        <f t="shared" ref="J6:J37" si="1">K6+L6+N6+O6+P6+Q6</f>
        <v>200</v>
      </c>
      <c r="K6" s="1">
        <f t="shared" ref="K6:K37" si="2">AC6</f>
        <v>0</v>
      </c>
      <c r="L6" s="1">
        <v>0</v>
      </c>
      <c r="M6" s="1">
        <f>COUNT(#REF!,#REF!,#REF!,#REF!,#REF!,#REF!,#REF!,#REF!,#REF!,#REF!,#REF!,#REF!)</f>
        <v>0</v>
      </c>
      <c r="N6" s="1">
        <v>0</v>
      </c>
      <c r="O6" s="1">
        <v>0</v>
      </c>
      <c r="P6" s="1">
        <v>0</v>
      </c>
      <c r="Q6" s="1">
        <f t="shared" ref="Q6:Q37" si="3">AB6</f>
        <v>200</v>
      </c>
      <c r="R6" s="40"/>
      <c r="S6" s="1">
        <f t="shared" ref="S6:S37" si="4">SUM(T6,U6,W6,X6,Y6,Z6,)</f>
        <v>703</v>
      </c>
      <c r="T6" s="1">
        <f t="shared" ref="T6:T37" si="5">AF6</f>
        <v>0</v>
      </c>
      <c r="U6" s="1">
        <f t="shared" ref="U6:U37" si="6">SUM(AH6,AI6,AJ6,AL6,AM6,AN6,AK6,AO6,AP6,AQ6,AR6,AS6,AT6,AU6)</f>
        <v>0</v>
      </c>
      <c r="V6" s="1">
        <f t="shared" ref="V6:V37" si="7">COUNTIF(AH6:AU6,"&gt;0")</f>
        <v>0</v>
      </c>
      <c r="W6" s="1">
        <f t="shared" ref="W6:W37" si="8">SUM(AV6,AW6)</f>
        <v>160</v>
      </c>
      <c r="X6" s="1">
        <f t="shared" ref="X6:X37" si="9">AE6</f>
        <v>250</v>
      </c>
      <c r="Y6" s="1">
        <f t="shared" ref="Y6:Y37" si="10">AX6</f>
        <v>180</v>
      </c>
      <c r="Z6" s="1">
        <f t="shared" ref="Z6:Z37" si="11">AG6</f>
        <v>113</v>
      </c>
      <c r="AA6" s="40"/>
      <c r="AB6" s="1">
        <v>200</v>
      </c>
      <c r="AC6" s="1"/>
      <c r="AD6" s="15"/>
      <c r="AE6" s="16">
        <v>250</v>
      </c>
      <c r="AF6" s="16">
        <v>0</v>
      </c>
      <c r="AG6" s="16">
        <v>113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160</v>
      </c>
      <c r="AW6" s="16">
        <v>0</v>
      </c>
      <c r="AX6" s="47">
        <v>180</v>
      </c>
    </row>
    <row r="7" spans="1:50" x14ac:dyDescent="0.35">
      <c r="A7" s="1" t="s">
        <v>1883</v>
      </c>
      <c r="B7" s="1" t="s">
        <v>23</v>
      </c>
      <c r="C7" s="1" t="s">
        <v>171</v>
      </c>
      <c r="D7" s="1" t="s">
        <v>461</v>
      </c>
      <c r="E7" s="1" t="s">
        <v>26</v>
      </c>
      <c r="F7" s="1">
        <v>999899289</v>
      </c>
      <c r="G7" s="3">
        <f t="shared" si="0"/>
        <v>539</v>
      </c>
      <c r="H7" s="1"/>
      <c r="I7" s="40"/>
      <c r="J7" s="1">
        <f t="shared" si="1"/>
        <v>85</v>
      </c>
      <c r="K7" s="1">
        <f t="shared" si="2"/>
        <v>0</v>
      </c>
      <c r="L7" s="1">
        <v>0</v>
      </c>
      <c r="M7" s="1">
        <f>COUNT(#REF!,#REF!,#REF!,#REF!,#REF!,#REF!,#REF!,#REF!,#REF!,#REF!,#REF!,#REF!)</f>
        <v>0</v>
      </c>
      <c r="N7" s="1">
        <v>0</v>
      </c>
      <c r="O7" s="1">
        <v>0</v>
      </c>
      <c r="P7" s="1">
        <v>0</v>
      </c>
      <c r="Q7" s="1">
        <f t="shared" si="3"/>
        <v>85</v>
      </c>
      <c r="R7" s="40"/>
      <c r="S7" s="1">
        <f t="shared" si="4"/>
        <v>454</v>
      </c>
      <c r="T7" s="1">
        <f t="shared" si="5"/>
        <v>0</v>
      </c>
      <c r="U7" s="1">
        <f t="shared" si="6"/>
        <v>94</v>
      </c>
      <c r="V7" s="1">
        <f t="shared" si="7"/>
        <v>2</v>
      </c>
      <c r="W7" s="1">
        <f t="shared" si="8"/>
        <v>160</v>
      </c>
      <c r="X7" s="1">
        <f t="shared" si="9"/>
        <v>0</v>
      </c>
      <c r="Y7" s="1">
        <f t="shared" si="10"/>
        <v>101</v>
      </c>
      <c r="Z7" s="1">
        <f t="shared" si="11"/>
        <v>99</v>
      </c>
      <c r="AA7" s="40"/>
      <c r="AB7" s="1">
        <v>85</v>
      </c>
      <c r="AC7" s="1"/>
      <c r="AD7" s="15"/>
      <c r="AE7" s="16">
        <v>0</v>
      </c>
      <c r="AF7" s="16">
        <v>0</v>
      </c>
      <c r="AG7" s="16">
        <v>99</v>
      </c>
      <c r="AH7" s="16">
        <v>0</v>
      </c>
      <c r="AI7" s="16">
        <v>0</v>
      </c>
      <c r="AJ7" s="16">
        <v>0</v>
      </c>
      <c r="AK7" s="16">
        <v>60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34</v>
      </c>
      <c r="AV7" s="16">
        <v>0</v>
      </c>
      <c r="AW7" s="16">
        <v>160</v>
      </c>
      <c r="AX7" s="47">
        <v>101</v>
      </c>
    </row>
    <row r="8" spans="1:50" x14ac:dyDescent="0.35">
      <c r="A8" s="1" t="s">
        <v>1883</v>
      </c>
      <c r="B8" s="1" t="s">
        <v>23</v>
      </c>
      <c r="C8" s="1" t="s">
        <v>1903</v>
      </c>
      <c r="D8" s="1" t="s">
        <v>73</v>
      </c>
      <c r="E8" s="1" t="s">
        <v>26</v>
      </c>
      <c r="F8" s="1">
        <v>999914315</v>
      </c>
      <c r="G8" s="3">
        <f t="shared" si="0"/>
        <v>537</v>
      </c>
      <c r="H8" s="3"/>
      <c r="I8" s="40"/>
      <c r="J8" s="1">
        <f t="shared" si="1"/>
        <v>0</v>
      </c>
      <c r="K8" s="1">
        <f t="shared" si="2"/>
        <v>0</v>
      </c>
      <c r="L8" s="1">
        <v>0</v>
      </c>
      <c r="M8" s="1">
        <f>COUNT(#REF!,#REF!,#REF!,#REF!,#REF!,#REF!,#REF!,#REF!,#REF!,#REF!,#REF!,#REF!)</f>
        <v>0</v>
      </c>
      <c r="N8" s="1">
        <v>0</v>
      </c>
      <c r="O8" s="1">
        <v>0</v>
      </c>
      <c r="P8" s="1">
        <v>0</v>
      </c>
      <c r="Q8" s="1">
        <f t="shared" si="3"/>
        <v>0</v>
      </c>
      <c r="R8" s="40"/>
      <c r="S8" s="1">
        <f t="shared" si="4"/>
        <v>537</v>
      </c>
      <c r="T8" s="1">
        <f t="shared" si="5"/>
        <v>0</v>
      </c>
      <c r="U8" s="1">
        <f t="shared" si="6"/>
        <v>210</v>
      </c>
      <c r="V8" s="1">
        <f t="shared" si="7"/>
        <v>2</v>
      </c>
      <c r="W8" s="1">
        <f t="shared" si="8"/>
        <v>120</v>
      </c>
      <c r="X8" s="1">
        <f t="shared" si="9"/>
        <v>0</v>
      </c>
      <c r="Y8" s="1">
        <f t="shared" si="10"/>
        <v>101</v>
      </c>
      <c r="Z8" s="1">
        <f t="shared" si="11"/>
        <v>106</v>
      </c>
      <c r="AA8" s="40"/>
      <c r="AB8" s="1"/>
      <c r="AC8" s="1"/>
      <c r="AD8" s="15"/>
      <c r="AE8" s="16">
        <v>0</v>
      </c>
      <c r="AF8" s="16">
        <v>0</v>
      </c>
      <c r="AG8" s="16">
        <v>106</v>
      </c>
      <c r="AH8" s="16">
        <v>120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90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120</v>
      </c>
      <c r="AX8" s="47">
        <v>101</v>
      </c>
    </row>
    <row r="9" spans="1:50" x14ac:dyDescent="0.35">
      <c r="A9" s="1" t="s">
        <v>1883</v>
      </c>
      <c r="B9" s="1" t="s">
        <v>23</v>
      </c>
      <c r="C9" s="1" t="s">
        <v>1898</v>
      </c>
      <c r="D9" s="1" t="s">
        <v>295</v>
      </c>
      <c r="E9" s="1" t="s">
        <v>26</v>
      </c>
      <c r="F9" s="1">
        <v>999888871</v>
      </c>
      <c r="G9" s="3">
        <f t="shared" si="0"/>
        <v>367</v>
      </c>
      <c r="H9" s="3"/>
      <c r="I9" s="40"/>
      <c r="J9" s="1">
        <f t="shared" si="1"/>
        <v>64</v>
      </c>
      <c r="K9" s="1">
        <f t="shared" si="2"/>
        <v>0</v>
      </c>
      <c r="L9" s="1">
        <v>0</v>
      </c>
      <c r="M9" s="1">
        <f>COUNT(#REF!,#REF!,#REF!,#REF!,#REF!,#REF!,#REF!,#REF!,#REF!,#REF!,#REF!,#REF!)</f>
        <v>0</v>
      </c>
      <c r="N9" s="1">
        <v>0</v>
      </c>
      <c r="O9" s="1">
        <v>0</v>
      </c>
      <c r="P9" s="1">
        <v>0</v>
      </c>
      <c r="Q9" s="1">
        <f t="shared" si="3"/>
        <v>64</v>
      </c>
      <c r="R9" s="40"/>
      <c r="S9" s="1">
        <f t="shared" si="4"/>
        <v>303</v>
      </c>
      <c r="T9" s="1">
        <f t="shared" si="5"/>
        <v>0</v>
      </c>
      <c r="U9" s="1">
        <f t="shared" si="6"/>
        <v>30</v>
      </c>
      <c r="V9" s="1">
        <f t="shared" si="7"/>
        <v>1</v>
      </c>
      <c r="W9" s="1">
        <f t="shared" si="8"/>
        <v>120</v>
      </c>
      <c r="X9" s="1">
        <f t="shared" si="9"/>
        <v>0</v>
      </c>
      <c r="Y9" s="1">
        <f t="shared" si="10"/>
        <v>89</v>
      </c>
      <c r="Z9" s="1">
        <f t="shared" si="11"/>
        <v>64</v>
      </c>
      <c r="AA9" s="40"/>
      <c r="AB9" s="1">
        <v>64</v>
      </c>
      <c r="AC9" s="1"/>
      <c r="AD9" s="15"/>
      <c r="AE9" s="16">
        <v>0</v>
      </c>
      <c r="AF9" s="16">
        <v>0</v>
      </c>
      <c r="AG9" s="16">
        <v>64</v>
      </c>
      <c r="AH9" s="16">
        <v>0</v>
      </c>
      <c r="AI9" s="16">
        <v>30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120</v>
      </c>
      <c r="AW9" s="16">
        <v>0</v>
      </c>
      <c r="AX9" s="47">
        <v>89</v>
      </c>
    </row>
    <row r="10" spans="1:50" x14ac:dyDescent="0.35">
      <c r="A10" s="16" t="s">
        <v>1883</v>
      </c>
      <c r="B10" s="1" t="s">
        <v>23</v>
      </c>
      <c r="C10" s="1" t="s">
        <v>1447</v>
      </c>
      <c r="D10" s="1" t="s">
        <v>1900</v>
      </c>
      <c r="E10" s="1" t="s">
        <v>26</v>
      </c>
      <c r="F10" s="1">
        <v>999909516</v>
      </c>
      <c r="G10" s="3">
        <f t="shared" si="0"/>
        <v>317</v>
      </c>
      <c r="H10" s="3">
        <f>J10/2</f>
        <v>0</v>
      </c>
      <c r="I10" s="40"/>
      <c r="J10" s="1">
        <f t="shared" si="1"/>
        <v>0</v>
      </c>
      <c r="K10" s="1">
        <f t="shared" si="2"/>
        <v>0</v>
      </c>
      <c r="L10" s="1">
        <v>0</v>
      </c>
      <c r="M10" s="1">
        <f>COUNT(#REF!,#REF!,#REF!,#REF!,#REF!,#REF!,#REF!,#REF!,#REF!,#REF!,#REF!,#REF!)</f>
        <v>0</v>
      </c>
      <c r="N10" s="1">
        <v>0</v>
      </c>
      <c r="O10" s="1">
        <v>0</v>
      </c>
      <c r="P10" s="1">
        <v>0</v>
      </c>
      <c r="Q10" s="1">
        <f t="shared" si="3"/>
        <v>0</v>
      </c>
      <c r="R10" s="40"/>
      <c r="S10" s="1">
        <f t="shared" si="4"/>
        <v>317</v>
      </c>
      <c r="T10" s="1">
        <f t="shared" si="5"/>
        <v>20</v>
      </c>
      <c r="U10" s="1">
        <f t="shared" si="6"/>
        <v>150</v>
      </c>
      <c r="V10" s="1">
        <f t="shared" si="7"/>
        <v>2</v>
      </c>
      <c r="W10" s="1">
        <f t="shared" si="8"/>
        <v>90</v>
      </c>
      <c r="X10" s="1">
        <f t="shared" si="9"/>
        <v>0</v>
      </c>
      <c r="Y10" s="1">
        <f t="shared" si="10"/>
        <v>57</v>
      </c>
      <c r="Z10" s="1">
        <f t="shared" si="11"/>
        <v>0</v>
      </c>
      <c r="AA10" s="40"/>
      <c r="AB10" s="1"/>
      <c r="AC10" s="1"/>
      <c r="AD10" s="15"/>
      <c r="AE10" s="16">
        <v>0</v>
      </c>
      <c r="AF10" s="16">
        <v>20</v>
      </c>
      <c r="AG10" s="16">
        <v>0</v>
      </c>
      <c r="AH10" s="16">
        <v>90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60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90</v>
      </c>
      <c r="AX10" s="47">
        <v>57</v>
      </c>
    </row>
    <row r="11" spans="1:50" x14ac:dyDescent="0.35">
      <c r="A11" s="1" t="s">
        <v>1883</v>
      </c>
      <c r="B11" s="1" t="s">
        <v>23</v>
      </c>
      <c r="C11" s="16" t="s">
        <v>223</v>
      </c>
      <c r="D11" s="16" t="s">
        <v>32</v>
      </c>
      <c r="E11" s="1" t="s">
        <v>26</v>
      </c>
      <c r="F11" s="16">
        <v>999910072</v>
      </c>
      <c r="G11" s="3">
        <f t="shared" si="0"/>
        <v>312</v>
      </c>
      <c r="H11" s="16"/>
      <c r="I11" s="28"/>
      <c r="J11" s="1">
        <f t="shared" si="1"/>
        <v>0</v>
      </c>
      <c r="K11" s="1">
        <f t="shared" si="2"/>
        <v>0</v>
      </c>
      <c r="L11" s="1">
        <v>0</v>
      </c>
      <c r="M11" s="1">
        <f>COUNT(#REF!,#REF!,#REF!,#REF!,#REF!,#REF!,#REF!,#REF!,#REF!,#REF!,#REF!,#REF!)</f>
        <v>0</v>
      </c>
      <c r="N11" s="1">
        <v>0</v>
      </c>
      <c r="O11" s="1">
        <v>0</v>
      </c>
      <c r="P11" s="1">
        <v>0</v>
      </c>
      <c r="Q11" s="1">
        <f t="shared" si="3"/>
        <v>0</v>
      </c>
      <c r="R11" s="28"/>
      <c r="S11" s="1">
        <f t="shared" si="4"/>
        <v>312</v>
      </c>
      <c r="T11" s="1">
        <f t="shared" si="5"/>
        <v>15</v>
      </c>
      <c r="U11" s="1">
        <f t="shared" si="6"/>
        <v>98</v>
      </c>
      <c r="V11" s="1">
        <f t="shared" si="7"/>
        <v>2</v>
      </c>
      <c r="W11" s="1">
        <f t="shared" si="8"/>
        <v>78</v>
      </c>
      <c r="X11" s="1">
        <f t="shared" si="9"/>
        <v>0</v>
      </c>
      <c r="Y11" s="1">
        <f t="shared" si="10"/>
        <v>57</v>
      </c>
      <c r="Z11" s="1">
        <f t="shared" si="11"/>
        <v>64</v>
      </c>
      <c r="AA11" s="28"/>
      <c r="AB11" s="16"/>
      <c r="AC11" s="16"/>
      <c r="AD11" s="28"/>
      <c r="AE11" s="16">
        <v>0</v>
      </c>
      <c r="AF11" s="16">
        <v>15</v>
      </c>
      <c r="AG11" s="16">
        <v>64</v>
      </c>
      <c r="AH11" s="16">
        <v>68</v>
      </c>
      <c r="AI11" s="16">
        <v>0</v>
      </c>
      <c r="AJ11" s="16">
        <v>0</v>
      </c>
      <c r="AK11" s="16">
        <v>0</v>
      </c>
      <c r="AL11" s="16">
        <v>30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78</v>
      </c>
      <c r="AX11" s="47">
        <v>57</v>
      </c>
    </row>
    <row r="12" spans="1:50" x14ac:dyDescent="0.35">
      <c r="A12" s="1" t="s">
        <v>1883</v>
      </c>
      <c r="B12" s="1" t="s">
        <v>23</v>
      </c>
      <c r="C12" s="1" t="s">
        <v>1671</v>
      </c>
      <c r="D12" s="1" t="s">
        <v>53</v>
      </c>
      <c r="E12" s="1" t="s">
        <v>26</v>
      </c>
      <c r="F12" s="1">
        <v>999915401</v>
      </c>
      <c r="G12" s="3">
        <f t="shared" si="0"/>
        <v>310</v>
      </c>
      <c r="H12" s="3"/>
      <c r="I12" s="40"/>
      <c r="J12" s="1">
        <f t="shared" si="1"/>
        <v>0</v>
      </c>
      <c r="K12" s="1">
        <f t="shared" si="2"/>
        <v>0</v>
      </c>
      <c r="L12" s="1">
        <v>0</v>
      </c>
      <c r="M12" s="1">
        <f>COUNT(#REF!,#REF!,#REF!,#REF!,#REF!,#REF!,#REF!,#REF!,#REF!,#REF!,#REF!,#REF!)</f>
        <v>0</v>
      </c>
      <c r="N12" s="1">
        <v>0</v>
      </c>
      <c r="O12" s="1">
        <v>0</v>
      </c>
      <c r="P12" s="1">
        <v>0</v>
      </c>
      <c r="Q12" s="1">
        <f t="shared" si="3"/>
        <v>0</v>
      </c>
      <c r="R12" s="40"/>
      <c r="S12" s="1">
        <f t="shared" si="4"/>
        <v>310</v>
      </c>
      <c r="T12" s="1">
        <f t="shared" si="5"/>
        <v>0</v>
      </c>
      <c r="U12" s="1">
        <f t="shared" si="6"/>
        <v>0</v>
      </c>
      <c r="V12" s="1">
        <f t="shared" si="7"/>
        <v>0</v>
      </c>
      <c r="W12" s="1">
        <f t="shared" si="8"/>
        <v>90</v>
      </c>
      <c r="X12" s="1">
        <f t="shared" si="9"/>
        <v>0</v>
      </c>
      <c r="Y12" s="1">
        <f t="shared" si="10"/>
        <v>135</v>
      </c>
      <c r="Z12" s="1">
        <f t="shared" si="11"/>
        <v>85</v>
      </c>
      <c r="AA12" s="40"/>
      <c r="AB12" s="1"/>
      <c r="AC12" s="1"/>
      <c r="AD12" s="15"/>
      <c r="AE12" s="16">
        <v>0</v>
      </c>
      <c r="AF12" s="16">
        <v>0</v>
      </c>
      <c r="AG12" s="16">
        <v>85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90</v>
      </c>
      <c r="AW12" s="16">
        <v>0</v>
      </c>
      <c r="AX12" s="47">
        <v>135</v>
      </c>
    </row>
    <row r="13" spans="1:50" x14ac:dyDescent="0.35">
      <c r="A13" s="1" t="s">
        <v>1883</v>
      </c>
      <c r="B13" s="1" t="s">
        <v>23</v>
      </c>
      <c r="C13" s="16" t="s">
        <v>2772</v>
      </c>
      <c r="D13" s="16" t="s">
        <v>311</v>
      </c>
      <c r="E13" s="1" t="s">
        <v>26</v>
      </c>
      <c r="F13" s="52">
        <v>999888047</v>
      </c>
      <c r="G13" s="3">
        <f t="shared" si="0"/>
        <v>300</v>
      </c>
      <c r="H13" s="16"/>
      <c r="I13" s="28"/>
      <c r="J13" s="1">
        <f t="shared" si="1"/>
        <v>0</v>
      </c>
      <c r="K13" s="1">
        <f t="shared" si="2"/>
        <v>0</v>
      </c>
      <c r="L13" s="1">
        <v>0</v>
      </c>
      <c r="M13" s="1">
        <f>COUNT(#REF!,#REF!,#REF!,#REF!,#REF!,#REF!,#REF!,#REF!,#REF!,#REF!,#REF!,#REF!)</f>
        <v>0</v>
      </c>
      <c r="N13" s="1">
        <v>0</v>
      </c>
      <c r="O13" s="1">
        <v>0</v>
      </c>
      <c r="P13" s="1">
        <v>0</v>
      </c>
      <c r="Q13" s="1">
        <f t="shared" si="3"/>
        <v>0</v>
      </c>
      <c r="R13" s="28"/>
      <c r="S13" s="1">
        <f t="shared" si="4"/>
        <v>300</v>
      </c>
      <c r="T13" s="1">
        <f t="shared" si="5"/>
        <v>0</v>
      </c>
      <c r="U13" s="1">
        <f t="shared" si="6"/>
        <v>60</v>
      </c>
      <c r="V13" s="1">
        <f t="shared" si="7"/>
        <v>1</v>
      </c>
      <c r="W13" s="1">
        <f t="shared" si="8"/>
        <v>90</v>
      </c>
      <c r="X13" s="1">
        <f t="shared" si="9"/>
        <v>0</v>
      </c>
      <c r="Y13" s="1">
        <f t="shared" si="10"/>
        <v>57</v>
      </c>
      <c r="Z13" s="1">
        <f t="shared" si="11"/>
        <v>93</v>
      </c>
      <c r="AA13" s="28"/>
      <c r="AB13" s="16"/>
      <c r="AC13" s="16"/>
      <c r="AD13" s="28"/>
      <c r="AE13" s="16">
        <v>0</v>
      </c>
      <c r="AF13" s="16">
        <v>0</v>
      </c>
      <c r="AG13" s="16">
        <v>93</v>
      </c>
      <c r="AH13" s="16">
        <v>0</v>
      </c>
      <c r="AI13" s="16">
        <v>0</v>
      </c>
      <c r="AJ13" s="16">
        <v>60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90</v>
      </c>
      <c r="AW13" s="16">
        <v>0</v>
      </c>
      <c r="AX13" s="47">
        <v>57</v>
      </c>
    </row>
    <row r="14" spans="1:50" x14ac:dyDescent="0.35">
      <c r="A14" s="1" t="s">
        <v>1883</v>
      </c>
      <c r="B14" s="1" t="s">
        <v>23</v>
      </c>
      <c r="C14" s="1" t="s">
        <v>62</v>
      </c>
      <c r="D14" s="1" t="s">
        <v>712</v>
      </c>
      <c r="E14" s="1" t="s">
        <v>26</v>
      </c>
      <c r="F14" s="1">
        <v>999916452</v>
      </c>
      <c r="G14" s="3">
        <f t="shared" si="0"/>
        <v>298</v>
      </c>
      <c r="H14" s="3"/>
      <c r="I14" s="40"/>
      <c r="J14" s="1">
        <f t="shared" si="1"/>
        <v>93</v>
      </c>
      <c r="K14" s="1">
        <f t="shared" si="2"/>
        <v>0</v>
      </c>
      <c r="L14" s="1">
        <v>0</v>
      </c>
      <c r="M14" s="1">
        <f>COUNT(#REF!,#REF!,#REF!,#REF!,#REF!,#REF!,#REF!,#REF!,#REF!,#REF!,#REF!,#REF!)</f>
        <v>0</v>
      </c>
      <c r="N14" s="1">
        <v>0</v>
      </c>
      <c r="O14" s="1">
        <v>0</v>
      </c>
      <c r="P14" s="1">
        <v>0</v>
      </c>
      <c r="Q14" s="1">
        <f t="shared" si="3"/>
        <v>93</v>
      </c>
      <c r="R14" s="40"/>
      <c r="S14" s="1">
        <f t="shared" si="4"/>
        <v>205</v>
      </c>
      <c r="T14" s="1">
        <f t="shared" si="5"/>
        <v>0</v>
      </c>
      <c r="U14" s="1">
        <f t="shared" si="6"/>
        <v>45</v>
      </c>
      <c r="V14" s="1">
        <f t="shared" si="7"/>
        <v>1</v>
      </c>
      <c r="W14" s="1">
        <f t="shared" si="8"/>
        <v>84</v>
      </c>
      <c r="X14" s="1">
        <f t="shared" si="9"/>
        <v>0</v>
      </c>
      <c r="Y14" s="1">
        <f t="shared" si="10"/>
        <v>76</v>
      </c>
      <c r="Z14" s="1">
        <f t="shared" si="11"/>
        <v>0</v>
      </c>
      <c r="AA14" s="40"/>
      <c r="AB14" s="1">
        <v>93</v>
      </c>
      <c r="AC14" s="1"/>
      <c r="AD14" s="15"/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45</v>
      </c>
      <c r="AV14" s="16">
        <v>0</v>
      </c>
      <c r="AW14" s="16">
        <v>84</v>
      </c>
      <c r="AX14" s="47">
        <v>76</v>
      </c>
    </row>
    <row r="15" spans="1:50" x14ac:dyDescent="0.35">
      <c r="A15" s="1" t="s">
        <v>1883</v>
      </c>
      <c r="B15" s="1" t="s">
        <v>23</v>
      </c>
      <c r="C15" s="16" t="s">
        <v>2632</v>
      </c>
      <c r="D15" s="16" t="s">
        <v>83</v>
      </c>
      <c r="E15" s="52" t="s">
        <v>26</v>
      </c>
      <c r="F15" s="16">
        <v>999914331</v>
      </c>
      <c r="G15" s="3">
        <f t="shared" si="0"/>
        <v>267</v>
      </c>
      <c r="H15" s="16"/>
      <c r="I15" s="28"/>
      <c r="J15" s="1">
        <f t="shared" si="1"/>
        <v>0</v>
      </c>
      <c r="K15" s="1">
        <f t="shared" si="2"/>
        <v>0</v>
      </c>
      <c r="L15" s="1">
        <v>0</v>
      </c>
      <c r="M15" s="1">
        <f>COUNT(#REF!,#REF!,#REF!,#REF!,#REF!,#REF!,#REF!,#REF!,#REF!,#REF!,#REF!,#REF!)</f>
        <v>0</v>
      </c>
      <c r="N15" s="1">
        <v>0</v>
      </c>
      <c r="O15" s="1">
        <v>0</v>
      </c>
      <c r="P15" s="1">
        <v>0</v>
      </c>
      <c r="Q15" s="1">
        <f t="shared" si="3"/>
        <v>0</v>
      </c>
      <c r="R15" s="28"/>
      <c r="S15" s="1">
        <f t="shared" si="4"/>
        <v>267</v>
      </c>
      <c r="T15" s="1">
        <f t="shared" si="5"/>
        <v>0</v>
      </c>
      <c r="U15" s="1">
        <f t="shared" si="6"/>
        <v>120</v>
      </c>
      <c r="V15" s="1">
        <f t="shared" si="7"/>
        <v>1</v>
      </c>
      <c r="W15" s="1">
        <f t="shared" si="8"/>
        <v>90</v>
      </c>
      <c r="X15" s="1">
        <f t="shared" si="9"/>
        <v>0</v>
      </c>
      <c r="Y15" s="1">
        <f t="shared" si="10"/>
        <v>57</v>
      </c>
      <c r="Z15" s="1">
        <f t="shared" si="11"/>
        <v>0</v>
      </c>
      <c r="AA15" s="28"/>
      <c r="AB15" s="16"/>
      <c r="AC15" s="16"/>
      <c r="AD15" s="28"/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120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90</v>
      </c>
      <c r="AX15" s="47">
        <v>57</v>
      </c>
    </row>
    <row r="16" spans="1:50" x14ac:dyDescent="0.35">
      <c r="A16" s="1" t="s">
        <v>1883</v>
      </c>
      <c r="B16" s="1" t="s">
        <v>23</v>
      </c>
      <c r="C16" s="16" t="s">
        <v>947</v>
      </c>
      <c r="D16" s="16" t="s">
        <v>948</v>
      </c>
      <c r="E16" s="16" t="s">
        <v>26</v>
      </c>
      <c r="F16" s="16">
        <v>999919965</v>
      </c>
      <c r="G16" s="3">
        <f t="shared" si="0"/>
        <v>265</v>
      </c>
      <c r="H16" s="3"/>
      <c r="I16" s="40"/>
      <c r="J16" s="1">
        <f t="shared" si="1"/>
        <v>0</v>
      </c>
      <c r="K16" s="1">
        <f t="shared" si="2"/>
        <v>0</v>
      </c>
      <c r="L16" s="1">
        <v>0</v>
      </c>
      <c r="M16" s="1">
        <f>COUNT(#REF!,#REF!,#REF!,#REF!,#REF!,#REF!,#REF!,#REF!,#REF!,#REF!,#REF!,#REF!)</f>
        <v>0</v>
      </c>
      <c r="N16" s="1">
        <v>0</v>
      </c>
      <c r="O16" s="1">
        <v>0</v>
      </c>
      <c r="P16" s="1">
        <v>0</v>
      </c>
      <c r="Q16" s="1">
        <f t="shared" si="3"/>
        <v>0</v>
      </c>
      <c r="R16" s="40"/>
      <c r="S16" s="1">
        <f t="shared" si="4"/>
        <v>265</v>
      </c>
      <c r="T16" s="1">
        <f t="shared" si="5"/>
        <v>0</v>
      </c>
      <c r="U16" s="1">
        <f t="shared" si="6"/>
        <v>136</v>
      </c>
      <c r="V16" s="1">
        <f t="shared" si="7"/>
        <v>2</v>
      </c>
      <c r="W16" s="1">
        <f t="shared" si="8"/>
        <v>72</v>
      </c>
      <c r="X16" s="1">
        <f t="shared" si="9"/>
        <v>0</v>
      </c>
      <c r="Y16" s="1">
        <f t="shared" si="10"/>
        <v>57</v>
      </c>
      <c r="Z16" s="1">
        <f t="shared" si="11"/>
        <v>0</v>
      </c>
      <c r="AA16" s="40"/>
      <c r="AB16" s="1"/>
      <c r="AC16" s="1"/>
      <c r="AD16" s="15"/>
      <c r="AE16" s="16">
        <v>0</v>
      </c>
      <c r="AF16" s="16">
        <v>0</v>
      </c>
      <c r="AG16" s="16">
        <v>0</v>
      </c>
      <c r="AH16" s="16">
        <v>68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68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72</v>
      </c>
      <c r="AX16" s="47">
        <v>57</v>
      </c>
    </row>
    <row r="17" spans="1:50" x14ac:dyDescent="0.35">
      <c r="A17" s="1" t="s">
        <v>1883</v>
      </c>
      <c r="B17" s="1" t="s">
        <v>23</v>
      </c>
      <c r="C17" s="1" t="s">
        <v>3322</v>
      </c>
      <c r="D17" s="1" t="s">
        <v>3323</v>
      </c>
      <c r="E17" s="1" t="s">
        <v>26</v>
      </c>
      <c r="F17" s="1">
        <v>999889119</v>
      </c>
      <c r="G17" s="3">
        <f t="shared" si="0"/>
        <v>262</v>
      </c>
      <c r="H17" s="16"/>
      <c r="I17" s="28"/>
      <c r="J17" s="1">
        <f t="shared" si="1"/>
        <v>0</v>
      </c>
      <c r="K17" s="1">
        <f t="shared" si="2"/>
        <v>0</v>
      </c>
      <c r="L17" s="1">
        <v>0</v>
      </c>
      <c r="M17" s="1">
        <f>COUNT(#REF!,#REF!,#REF!,#REF!,#REF!,#REF!,#REF!,#REF!,#REF!,#REF!,#REF!,#REF!)</f>
        <v>0</v>
      </c>
      <c r="N17" s="1">
        <v>0</v>
      </c>
      <c r="O17" s="1">
        <v>0</v>
      </c>
      <c r="P17" s="1">
        <v>0</v>
      </c>
      <c r="Q17" s="1">
        <f t="shared" si="3"/>
        <v>0</v>
      </c>
      <c r="R17" s="28"/>
      <c r="S17" s="1">
        <f t="shared" si="4"/>
        <v>262</v>
      </c>
      <c r="T17" s="1">
        <f t="shared" si="5"/>
        <v>0</v>
      </c>
      <c r="U17" s="1">
        <f t="shared" si="6"/>
        <v>154</v>
      </c>
      <c r="V17" s="1">
        <f t="shared" si="7"/>
        <v>2</v>
      </c>
      <c r="W17" s="1">
        <f t="shared" si="8"/>
        <v>51</v>
      </c>
      <c r="X17" s="1">
        <f t="shared" si="9"/>
        <v>0</v>
      </c>
      <c r="Y17" s="1">
        <f t="shared" si="10"/>
        <v>57</v>
      </c>
      <c r="Z17" s="1">
        <f t="shared" si="11"/>
        <v>0</v>
      </c>
      <c r="AA17" s="28"/>
      <c r="AB17" s="16"/>
      <c r="AC17" s="16"/>
      <c r="AD17" s="28"/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120</v>
      </c>
      <c r="AQ17" s="16">
        <v>0</v>
      </c>
      <c r="AR17" s="16">
        <v>0</v>
      </c>
      <c r="AS17" s="16">
        <v>0</v>
      </c>
      <c r="AT17" s="16">
        <v>0</v>
      </c>
      <c r="AU17" s="16">
        <v>34</v>
      </c>
      <c r="AV17" s="16">
        <v>0</v>
      </c>
      <c r="AW17" s="16">
        <v>51</v>
      </c>
      <c r="AX17" s="47">
        <v>57</v>
      </c>
    </row>
    <row r="18" spans="1:50" x14ac:dyDescent="0.35">
      <c r="A18" s="1" t="s">
        <v>1883</v>
      </c>
      <c r="B18" s="1" t="s">
        <v>23</v>
      </c>
      <c r="C18" s="1" t="s">
        <v>1890</v>
      </c>
      <c r="D18" s="1" t="s">
        <v>974</v>
      </c>
      <c r="E18" s="1" t="s">
        <v>26</v>
      </c>
      <c r="F18" s="1">
        <v>999905066</v>
      </c>
      <c r="G18" s="3">
        <f t="shared" si="0"/>
        <v>257</v>
      </c>
      <c r="H18" s="3"/>
      <c r="I18" s="40"/>
      <c r="J18" s="1">
        <f t="shared" si="1"/>
        <v>64</v>
      </c>
      <c r="K18" s="1">
        <f t="shared" si="2"/>
        <v>0</v>
      </c>
      <c r="L18" s="1">
        <v>0</v>
      </c>
      <c r="M18" s="1">
        <f>COUNT(#REF!,#REF!,#REF!,#REF!,#REF!,#REF!,#REF!,#REF!,#REF!,#REF!,#REF!,#REF!)</f>
        <v>0</v>
      </c>
      <c r="N18" s="1">
        <v>0</v>
      </c>
      <c r="O18" s="1">
        <v>0</v>
      </c>
      <c r="P18" s="1">
        <v>0</v>
      </c>
      <c r="Q18" s="1">
        <f t="shared" si="3"/>
        <v>64</v>
      </c>
      <c r="R18" s="40"/>
      <c r="S18" s="1">
        <f t="shared" si="4"/>
        <v>193</v>
      </c>
      <c r="T18" s="1">
        <f t="shared" si="5"/>
        <v>0</v>
      </c>
      <c r="U18" s="1">
        <f t="shared" si="6"/>
        <v>0</v>
      </c>
      <c r="V18" s="1">
        <f t="shared" si="7"/>
        <v>0</v>
      </c>
      <c r="W18" s="1">
        <f t="shared" si="8"/>
        <v>72</v>
      </c>
      <c r="X18" s="1">
        <f t="shared" si="9"/>
        <v>0</v>
      </c>
      <c r="Y18" s="1">
        <f t="shared" si="10"/>
        <v>57</v>
      </c>
      <c r="Z18" s="1">
        <f t="shared" si="11"/>
        <v>64</v>
      </c>
      <c r="AA18" s="40"/>
      <c r="AB18" s="1">
        <v>64</v>
      </c>
      <c r="AC18" s="1"/>
      <c r="AD18" s="15"/>
      <c r="AE18" s="16">
        <v>0</v>
      </c>
      <c r="AF18" s="16">
        <v>0</v>
      </c>
      <c r="AG18" s="16">
        <v>64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72</v>
      </c>
      <c r="AW18" s="16">
        <v>0</v>
      </c>
      <c r="AX18" s="47">
        <v>57</v>
      </c>
    </row>
    <row r="19" spans="1:50" x14ac:dyDescent="0.35">
      <c r="A19" s="1" t="s">
        <v>1883</v>
      </c>
      <c r="B19" s="1" t="s">
        <v>23</v>
      </c>
      <c r="C19" s="1" t="s">
        <v>1176</v>
      </c>
      <c r="D19" s="1" t="s">
        <v>1906</v>
      </c>
      <c r="E19" s="1" t="s">
        <v>26</v>
      </c>
      <c r="F19" s="16">
        <v>999914881</v>
      </c>
      <c r="G19" s="3">
        <f t="shared" si="0"/>
        <v>241</v>
      </c>
      <c r="H19" s="3"/>
      <c r="I19" s="40"/>
      <c r="J19" s="1">
        <f t="shared" si="1"/>
        <v>0</v>
      </c>
      <c r="K19" s="1">
        <f t="shared" si="2"/>
        <v>0</v>
      </c>
      <c r="L19" s="1">
        <v>0</v>
      </c>
      <c r="M19" s="1">
        <f>COUNT(#REF!,#REF!,#REF!,#REF!,#REF!,#REF!,#REF!,#REF!,#REF!,#REF!,#REF!,#REF!)</f>
        <v>0</v>
      </c>
      <c r="N19" s="1">
        <v>0</v>
      </c>
      <c r="O19" s="1">
        <v>0</v>
      </c>
      <c r="P19" s="1">
        <v>0</v>
      </c>
      <c r="Q19" s="1">
        <f t="shared" si="3"/>
        <v>0</v>
      </c>
      <c r="R19" s="40"/>
      <c r="S19" s="1">
        <f t="shared" si="4"/>
        <v>241</v>
      </c>
      <c r="T19" s="1">
        <f t="shared" si="5"/>
        <v>0</v>
      </c>
      <c r="U19" s="1">
        <f t="shared" si="6"/>
        <v>120</v>
      </c>
      <c r="V19" s="1">
        <f t="shared" si="7"/>
        <v>1</v>
      </c>
      <c r="W19" s="1">
        <f t="shared" si="8"/>
        <v>0</v>
      </c>
      <c r="X19" s="1">
        <f t="shared" si="9"/>
        <v>0</v>
      </c>
      <c r="Y19" s="1">
        <f t="shared" si="10"/>
        <v>57</v>
      </c>
      <c r="Z19" s="1">
        <f t="shared" si="11"/>
        <v>64</v>
      </c>
      <c r="AA19" s="40"/>
      <c r="AB19" s="1"/>
      <c r="AC19" s="1"/>
      <c r="AD19" s="15"/>
      <c r="AE19" s="16">
        <v>0</v>
      </c>
      <c r="AF19" s="16">
        <v>0</v>
      </c>
      <c r="AG19" s="16">
        <v>64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120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47">
        <v>57</v>
      </c>
    </row>
    <row r="20" spans="1:50" x14ac:dyDescent="0.35">
      <c r="A20" s="1" t="s">
        <v>1883</v>
      </c>
      <c r="B20" s="1" t="s">
        <v>23</v>
      </c>
      <c r="C20" s="16" t="s">
        <v>1910</v>
      </c>
      <c r="D20" s="16" t="s">
        <v>948</v>
      </c>
      <c r="E20" s="16" t="s">
        <v>26</v>
      </c>
      <c r="F20" s="16">
        <v>999919966</v>
      </c>
      <c r="G20" s="3">
        <f t="shared" si="0"/>
        <v>239</v>
      </c>
      <c r="H20" s="3"/>
      <c r="I20" s="40"/>
      <c r="J20" s="1">
        <f t="shared" si="1"/>
        <v>0</v>
      </c>
      <c r="K20" s="1">
        <f t="shared" si="2"/>
        <v>0</v>
      </c>
      <c r="L20" s="1">
        <v>0</v>
      </c>
      <c r="M20" s="1">
        <f>COUNT(#REF!,#REF!,#REF!,#REF!,#REF!,#REF!,#REF!,#REF!,#REF!,#REF!,#REF!,#REF!)</f>
        <v>0</v>
      </c>
      <c r="N20" s="1">
        <v>0</v>
      </c>
      <c r="O20" s="1">
        <v>0</v>
      </c>
      <c r="P20" s="1">
        <v>0</v>
      </c>
      <c r="Q20" s="1">
        <f t="shared" si="3"/>
        <v>0</v>
      </c>
      <c r="R20" s="40"/>
      <c r="S20" s="1">
        <f t="shared" si="4"/>
        <v>239</v>
      </c>
      <c r="T20" s="1">
        <f t="shared" si="5"/>
        <v>0</v>
      </c>
      <c r="U20" s="1">
        <f t="shared" si="6"/>
        <v>131</v>
      </c>
      <c r="V20" s="1">
        <f t="shared" si="7"/>
        <v>2</v>
      </c>
      <c r="W20" s="1">
        <f t="shared" si="8"/>
        <v>51</v>
      </c>
      <c r="X20" s="1">
        <f t="shared" si="9"/>
        <v>0</v>
      </c>
      <c r="Y20" s="1">
        <f t="shared" si="10"/>
        <v>57</v>
      </c>
      <c r="Z20" s="1">
        <f t="shared" si="11"/>
        <v>0</v>
      </c>
      <c r="AA20" s="40"/>
      <c r="AB20" s="1"/>
      <c r="AC20" s="1"/>
      <c r="AD20" s="15"/>
      <c r="AE20" s="16">
        <v>0</v>
      </c>
      <c r="AF20" s="16">
        <v>0</v>
      </c>
      <c r="AG20" s="16">
        <v>0</v>
      </c>
      <c r="AH20" s="16">
        <v>63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68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51</v>
      </c>
      <c r="AX20" s="47">
        <v>57</v>
      </c>
    </row>
    <row r="21" spans="1:50" x14ac:dyDescent="0.35">
      <c r="A21" s="16" t="s">
        <v>1883</v>
      </c>
      <c r="B21" s="1" t="s">
        <v>23</v>
      </c>
      <c r="C21" s="17" t="s">
        <v>1923</v>
      </c>
      <c r="D21" s="17" t="s">
        <v>1922</v>
      </c>
      <c r="E21" s="16" t="s">
        <v>26</v>
      </c>
      <c r="F21" s="16">
        <v>999896930</v>
      </c>
      <c r="G21" s="3">
        <f t="shared" si="0"/>
        <v>202</v>
      </c>
      <c r="H21" s="16"/>
      <c r="I21" s="28"/>
      <c r="J21" s="1">
        <f t="shared" si="1"/>
        <v>50</v>
      </c>
      <c r="K21" s="1">
        <f t="shared" si="2"/>
        <v>50</v>
      </c>
      <c r="L21" s="1">
        <v>0</v>
      </c>
      <c r="M21" s="1">
        <f>COUNT(#REF!,#REF!,#REF!,#REF!,#REF!,#REF!,#REF!,#REF!,#REF!,#REF!,#REF!,#REF!)</f>
        <v>0</v>
      </c>
      <c r="N21" s="1">
        <v>0</v>
      </c>
      <c r="O21" s="1">
        <v>0</v>
      </c>
      <c r="P21" s="1">
        <v>0</v>
      </c>
      <c r="Q21" s="1">
        <f t="shared" si="3"/>
        <v>0</v>
      </c>
      <c r="R21" s="28"/>
      <c r="S21" s="1">
        <f t="shared" si="4"/>
        <v>152</v>
      </c>
      <c r="T21" s="1">
        <f t="shared" si="5"/>
        <v>0</v>
      </c>
      <c r="U21" s="1">
        <f t="shared" si="6"/>
        <v>68</v>
      </c>
      <c r="V21" s="1">
        <f t="shared" si="7"/>
        <v>1</v>
      </c>
      <c r="W21" s="1">
        <f t="shared" si="8"/>
        <v>84</v>
      </c>
      <c r="X21" s="1">
        <f t="shared" si="9"/>
        <v>0</v>
      </c>
      <c r="Y21" s="1">
        <f t="shared" si="10"/>
        <v>0</v>
      </c>
      <c r="Z21" s="1">
        <f t="shared" si="11"/>
        <v>0</v>
      </c>
      <c r="AA21" s="28"/>
      <c r="AB21" s="16"/>
      <c r="AC21" s="1">
        <v>50</v>
      </c>
      <c r="AD21" s="15"/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68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84</v>
      </c>
      <c r="AW21" s="16">
        <v>0</v>
      </c>
      <c r="AX21" s="47">
        <v>0</v>
      </c>
    </row>
    <row r="22" spans="1:50" x14ac:dyDescent="0.35">
      <c r="A22" s="1" t="s">
        <v>1883</v>
      </c>
      <c r="B22" s="1" t="s">
        <v>23</v>
      </c>
      <c r="C22" s="1" t="s">
        <v>1889</v>
      </c>
      <c r="D22" s="1" t="s">
        <v>682</v>
      </c>
      <c r="E22" s="1" t="s">
        <v>26</v>
      </c>
      <c r="F22" s="1">
        <v>999915445</v>
      </c>
      <c r="G22" s="3">
        <f t="shared" si="0"/>
        <v>189</v>
      </c>
      <c r="H22" s="3"/>
      <c r="I22" s="40"/>
      <c r="J22" s="1">
        <f t="shared" si="1"/>
        <v>0</v>
      </c>
      <c r="K22" s="1">
        <f t="shared" si="2"/>
        <v>0</v>
      </c>
      <c r="L22" s="1">
        <v>0</v>
      </c>
      <c r="M22" s="1">
        <f>COUNT(#REF!,#REF!,#REF!,#REF!,#REF!,#REF!,#REF!,#REF!,#REF!,#REF!,#REF!,#REF!)</f>
        <v>0</v>
      </c>
      <c r="N22" s="1">
        <v>0</v>
      </c>
      <c r="O22" s="1">
        <v>0</v>
      </c>
      <c r="P22" s="1">
        <v>0</v>
      </c>
      <c r="Q22" s="1">
        <f t="shared" si="3"/>
        <v>0</v>
      </c>
      <c r="R22" s="40"/>
      <c r="S22" s="1">
        <f t="shared" si="4"/>
        <v>189</v>
      </c>
      <c r="T22" s="1">
        <f t="shared" si="5"/>
        <v>0</v>
      </c>
      <c r="U22" s="1">
        <f t="shared" si="6"/>
        <v>0</v>
      </c>
      <c r="V22" s="1">
        <f t="shared" si="7"/>
        <v>0</v>
      </c>
      <c r="W22" s="1">
        <f t="shared" si="8"/>
        <v>68</v>
      </c>
      <c r="X22" s="1">
        <f t="shared" si="9"/>
        <v>0</v>
      </c>
      <c r="Y22" s="1">
        <f t="shared" si="10"/>
        <v>57</v>
      </c>
      <c r="Z22" s="1">
        <f t="shared" si="11"/>
        <v>64</v>
      </c>
      <c r="AA22" s="40"/>
      <c r="AB22" s="1"/>
      <c r="AC22" s="1"/>
      <c r="AD22" s="15"/>
      <c r="AE22" s="16">
        <v>0</v>
      </c>
      <c r="AF22" s="16">
        <v>0</v>
      </c>
      <c r="AG22" s="16">
        <v>64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68</v>
      </c>
      <c r="AW22" s="16">
        <v>0</v>
      </c>
      <c r="AX22" s="47">
        <v>57</v>
      </c>
    </row>
    <row r="23" spans="1:50" x14ac:dyDescent="0.35">
      <c r="A23" s="16" t="s">
        <v>1883</v>
      </c>
      <c r="B23" s="1" t="s">
        <v>23</v>
      </c>
      <c r="C23" s="16" t="s">
        <v>677</v>
      </c>
      <c r="D23" s="16" t="s">
        <v>346</v>
      </c>
      <c r="E23" s="16" t="s">
        <v>26</v>
      </c>
      <c r="F23" s="16">
        <v>999921387</v>
      </c>
      <c r="G23" s="3">
        <f t="shared" si="0"/>
        <v>189</v>
      </c>
      <c r="H23" s="3"/>
      <c r="I23" s="40"/>
      <c r="J23" s="1">
        <f t="shared" si="1"/>
        <v>0</v>
      </c>
      <c r="K23" s="1">
        <f t="shared" si="2"/>
        <v>0</v>
      </c>
      <c r="L23" s="1">
        <v>0</v>
      </c>
      <c r="M23" s="1">
        <f>COUNT(#REF!,#REF!,#REF!,#REF!,#REF!,#REF!,#REF!,#REF!,#REF!,#REF!,#REF!,#REF!)</f>
        <v>0</v>
      </c>
      <c r="N23" s="1">
        <v>0</v>
      </c>
      <c r="O23" s="1">
        <v>0</v>
      </c>
      <c r="P23" s="1">
        <v>0</v>
      </c>
      <c r="Q23" s="1">
        <f t="shared" si="3"/>
        <v>0</v>
      </c>
      <c r="R23" s="40"/>
      <c r="S23" s="1">
        <f t="shared" si="4"/>
        <v>189</v>
      </c>
      <c r="T23" s="1">
        <f t="shared" si="5"/>
        <v>0</v>
      </c>
      <c r="U23" s="1">
        <f t="shared" si="6"/>
        <v>68</v>
      </c>
      <c r="V23" s="1">
        <f t="shared" si="7"/>
        <v>1</v>
      </c>
      <c r="W23" s="1">
        <f t="shared" si="8"/>
        <v>0</v>
      </c>
      <c r="X23" s="1">
        <f t="shared" si="9"/>
        <v>0</v>
      </c>
      <c r="Y23" s="1">
        <f t="shared" si="10"/>
        <v>57</v>
      </c>
      <c r="Z23" s="1">
        <f t="shared" si="11"/>
        <v>64</v>
      </c>
      <c r="AA23" s="40"/>
      <c r="AB23" s="1"/>
      <c r="AC23" s="1"/>
      <c r="AD23" s="15"/>
      <c r="AE23" s="16">
        <v>0</v>
      </c>
      <c r="AF23" s="16">
        <v>0</v>
      </c>
      <c r="AG23" s="16">
        <v>64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68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47">
        <v>57</v>
      </c>
    </row>
    <row r="24" spans="1:50" x14ac:dyDescent="0.35">
      <c r="A24" s="16" t="s">
        <v>1883</v>
      </c>
      <c r="B24" s="1" t="s">
        <v>23</v>
      </c>
      <c r="C24" s="1" t="s">
        <v>1902</v>
      </c>
      <c r="D24" s="1" t="s">
        <v>53</v>
      </c>
      <c r="E24" s="1" t="s">
        <v>26</v>
      </c>
      <c r="F24" s="1">
        <v>999915402</v>
      </c>
      <c r="G24" s="3">
        <f t="shared" si="0"/>
        <v>172</v>
      </c>
      <c r="H24" s="3">
        <f>J24/2</f>
        <v>0</v>
      </c>
      <c r="I24" s="40"/>
      <c r="J24" s="1">
        <f t="shared" si="1"/>
        <v>0</v>
      </c>
      <c r="K24" s="1">
        <f t="shared" si="2"/>
        <v>0</v>
      </c>
      <c r="L24" s="1">
        <v>0</v>
      </c>
      <c r="M24" s="1">
        <f>COUNT(#REF!,#REF!,#REF!,#REF!,#REF!,#REF!,#REF!,#REF!,#REF!,#REF!,#REF!,#REF!)</f>
        <v>0</v>
      </c>
      <c r="N24" s="1">
        <v>0</v>
      </c>
      <c r="O24" s="1">
        <v>0</v>
      </c>
      <c r="P24" s="1">
        <v>0</v>
      </c>
      <c r="Q24" s="1">
        <f t="shared" si="3"/>
        <v>0</v>
      </c>
      <c r="R24" s="40"/>
      <c r="S24" s="1">
        <f t="shared" si="4"/>
        <v>172</v>
      </c>
      <c r="T24" s="1">
        <f t="shared" si="5"/>
        <v>0</v>
      </c>
      <c r="U24" s="1">
        <f t="shared" si="6"/>
        <v>0</v>
      </c>
      <c r="V24" s="1">
        <f t="shared" si="7"/>
        <v>0</v>
      </c>
      <c r="W24" s="1">
        <f t="shared" si="8"/>
        <v>51</v>
      </c>
      <c r="X24" s="1">
        <f t="shared" si="9"/>
        <v>0</v>
      </c>
      <c r="Y24" s="1">
        <f t="shared" si="10"/>
        <v>57</v>
      </c>
      <c r="Z24" s="1">
        <f t="shared" si="11"/>
        <v>64</v>
      </c>
      <c r="AA24" s="40"/>
      <c r="AB24" s="1"/>
      <c r="AC24" s="1"/>
      <c r="AD24" s="15"/>
      <c r="AE24" s="16">
        <v>0</v>
      </c>
      <c r="AF24" s="16">
        <v>0</v>
      </c>
      <c r="AG24" s="16">
        <v>64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51</v>
      </c>
      <c r="AW24" s="16">
        <v>0</v>
      </c>
      <c r="AX24" s="47">
        <v>57</v>
      </c>
    </row>
    <row r="25" spans="1:50" x14ac:dyDescent="0.35">
      <c r="A25" s="1" t="s">
        <v>1883</v>
      </c>
      <c r="B25" s="1" t="s">
        <v>23</v>
      </c>
      <c r="C25" s="16" t="s">
        <v>393</v>
      </c>
      <c r="D25" s="16" t="s">
        <v>993</v>
      </c>
      <c r="E25" s="52" t="s">
        <v>26</v>
      </c>
      <c r="F25" s="16">
        <v>999931303</v>
      </c>
      <c r="G25" s="3">
        <f t="shared" si="0"/>
        <v>163</v>
      </c>
      <c r="H25" s="16"/>
      <c r="I25" s="28"/>
      <c r="J25" s="1">
        <f t="shared" si="1"/>
        <v>0</v>
      </c>
      <c r="K25" s="1">
        <f t="shared" si="2"/>
        <v>0</v>
      </c>
      <c r="L25" s="1">
        <v>0</v>
      </c>
      <c r="M25" s="1">
        <f>COUNT(#REF!,#REF!,#REF!,#REF!,#REF!,#REF!,#REF!,#REF!,#REF!,#REF!,#REF!,#REF!)</f>
        <v>0</v>
      </c>
      <c r="N25" s="1">
        <v>0</v>
      </c>
      <c r="O25" s="1">
        <v>0</v>
      </c>
      <c r="P25" s="1">
        <v>0</v>
      </c>
      <c r="Q25" s="1">
        <f t="shared" si="3"/>
        <v>0</v>
      </c>
      <c r="R25" s="28"/>
      <c r="S25" s="1">
        <f t="shared" si="4"/>
        <v>163</v>
      </c>
      <c r="T25" s="1">
        <f t="shared" si="5"/>
        <v>0</v>
      </c>
      <c r="U25" s="1">
        <f t="shared" si="6"/>
        <v>68</v>
      </c>
      <c r="V25" s="1">
        <f t="shared" si="7"/>
        <v>1</v>
      </c>
      <c r="W25" s="1">
        <f t="shared" si="8"/>
        <v>0</v>
      </c>
      <c r="X25" s="1">
        <f t="shared" si="9"/>
        <v>0</v>
      </c>
      <c r="Y25" s="1">
        <f t="shared" si="10"/>
        <v>95</v>
      </c>
      <c r="Z25" s="1">
        <f t="shared" si="11"/>
        <v>0</v>
      </c>
      <c r="AA25" s="28"/>
      <c r="AB25" s="16"/>
      <c r="AC25" s="16"/>
      <c r="AD25" s="28"/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68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47">
        <v>95</v>
      </c>
    </row>
    <row r="26" spans="1:50" x14ac:dyDescent="0.35">
      <c r="A26" s="16" t="s">
        <v>1883</v>
      </c>
      <c r="B26" s="1" t="s">
        <v>23</v>
      </c>
      <c r="C26" s="16" t="s">
        <v>3535</v>
      </c>
      <c r="D26" s="16" t="s">
        <v>3536</v>
      </c>
      <c r="E26" s="16" t="s">
        <v>26</v>
      </c>
      <c r="F26" s="16">
        <v>999932402</v>
      </c>
      <c r="G26" s="3">
        <f t="shared" si="0"/>
        <v>161</v>
      </c>
      <c r="H26" s="16"/>
      <c r="I26" s="28"/>
      <c r="J26" s="1">
        <f t="shared" si="1"/>
        <v>0</v>
      </c>
      <c r="K26" s="1">
        <f t="shared" si="2"/>
        <v>0</v>
      </c>
      <c r="L26" s="1">
        <v>0</v>
      </c>
      <c r="M26" s="1">
        <f>COUNT(#REF!,#REF!,#REF!,#REF!,#REF!,#REF!,#REF!,#REF!,#REF!,#REF!,#REF!,#REF!)</f>
        <v>0</v>
      </c>
      <c r="N26" s="1">
        <v>0</v>
      </c>
      <c r="O26" s="1">
        <v>0</v>
      </c>
      <c r="P26" s="1">
        <v>0</v>
      </c>
      <c r="Q26" s="1">
        <f t="shared" si="3"/>
        <v>0</v>
      </c>
      <c r="R26" s="28"/>
      <c r="S26" s="1">
        <f t="shared" si="4"/>
        <v>161</v>
      </c>
      <c r="T26" s="1">
        <f t="shared" si="5"/>
        <v>0</v>
      </c>
      <c r="U26" s="1">
        <f t="shared" si="6"/>
        <v>0</v>
      </c>
      <c r="V26" s="1">
        <f t="shared" si="7"/>
        <v>0</v>
      </c>
      <c r="W26" s="1">
        <f t="shared" si="8"/>
        <v>78</v>
      </c>
      <c r="X26" s="1">
        <f t="shared" si="9"/>
        <v>0</v>
      </c>
      <c r="Y26" s="1">
        <f t="shared" si="10"/>
        <v>83</v>
      </c>
      <c r="Z26" s="1">
        <f t="shared" si="11"/>
        <v>0</v>
      </c>
      <c r="AA26" s="28"/>
      <c r="AB26" s="16"/>
      <c r="AC26" s="16"/>
      <c r="AD26" s="28"/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78</v>
      </c>
      <c r="AW26" s="16">
        <v>0</v>
      </c>
      <c r="AX26" s="47">
        <v>83</v>
      </c>
    </row>
    <row r="27" spans="1:50" x14ac:dyDescent="0.35">
      <c r="A27" s="1" t="s">
        <v>1883</v>
      </c>
      <c r="B27" s="1" t="s">
        <v>23</v>
      </c>
      <c r="C27" s="1" t="s">
        <v>3324</v>
      </c>
      <c r="D27" s="1" t="s">
        <v>3325</v>
      </c>
      <c r="E27" s="1" t="s">
        <v>26</v>
      </c>
      <c r="F27" s="1">
        <v>999884812</v>
      </c>
      <c r="G27" s="3">
        <f t="shared" si="0"/>
        <v>158</v>
      </c>
      <c r="H27" s="16"/>
      <c r="I27" s="28"/>
      <c r="J27" s="1">
        <f t="shared" si="1"/>
        <v>0</v>
      </c>
      <c r="K27" s="1">
        <f t="shared" si="2"/>
        <v>0</v>
      </c>
      <c r="L27" s="1">
        <v>0</v>
      </c>
      <c r="M27" s="1">
        <f>COUNT(#REF!,#REF!,#REF!,#REF!,#REF!,#REF!,#REF!,#REF!,#REF!,#REF!,#REF!,#REF!)</f>
        <v>0</v>
      </c>
      <c r="N27" s="1">
        <v>0</v>
      </c>
      <c r="O27" s="1">
        <v>0</v>
      </c>
      <c r="P27" s="1">
        <v>0</v>
      </c>
      <c r="Q27" s="1">
        <f t="shared" si="3"/>
        <v>0</v>
      </c>
      <c r="R27" s="28"/>
      <c r="S27" s="1">
        <f t="shared" si="4"/>
        <v>158</v>
      </c>
      <c r="T27" s="1">
        <f t="shared" si="5"/>
        <v>0</v>
      </c>
      <c r="U27" s="1">
        <f t="shared" si="6"/>
        <v>90</v>
      </c>
      <c r="V27" s="1">
        <f t="shared" si="7"/>
        <v>1</v>
      </c>
      <c r="W27" s="1">
        <f t="shared" si="8"/>
        <v>68</v>
      </c>
      <c r="X27" s="1">
        <f t="shared" si="9"/>
        <v>0</v>
      </c>
      <c r="Y27" s="1">
        <f t="shared" si="10"/>
        <v>0</v>
      </c>
      <c r="Z27" s="1">
        <f t="shared" si="11"/>
        <v>0</v>
      </c>
      <c r="AA27" s="28"/>
      <c r="AB27" s="16"/>
      <c r="AC27" s="16"/>
      <c r="AD27" s="28"/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90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68</v>
      </c>
      <c r="AX27" s="47">
        <v>0</v>
      </c>
    </row>
    <row r="28" spans="1:50" x14ac:dyDescent="0.35">
      <c r="A28" s="16" t="s">
        <v>1883</v>
      </c>
      <c r="B28" s="1" t="s">
        <v>23</v>
      </c>
      <c r="C28" s="16" t="s">
        <v>302</v>
      </c>
      <c r="D28" s="16" t="s">
        <v>699</v>
      </c>
      <c r="E28" s="16" t="s">
        <v>26</v>
      </c>
      <c r="F28" s="16">
        <v>999928282</v>
      </c>
      <c r="G28" s="3">
        <f t="shared" si="0"/>
        <v>154</v>
      </c>
      <c r="H28" s="3"/>
      <c r="I28" s="40"/>
      <c r="J28" s="1">
        <f t="shared" si="1"/>
        <v>0</v>
      </c>
      <c r="K28" s="1">
        <f t="shared" si="2"/>
        <v>0</v>
      </c>
      <c r="L28" s="1">
        <v>0</v>
      </c>
      <c r="M28" s="1">
        <f>COUNT(#REF!,#REF!,#REF!,#REF!,#REF!,#REF!,#REF!,#REF!,#REF!,#REF!,#REF!,#REF!)</f>
        <v>0</v>
      </c>
      <c r="N28" s="1">
        <v>0</v>
      </c>
      <c r="O28" s="1">
        <v>0</v>
      </c>
      <c r="P28" s="1">
        <v>0</v>
      </c>
      <c r="Q28" s="1">
        <f t="shared" si="3"/>
        <v>0</v>
      </c>
      <c r="R28" s="40"/>
      <c r="S28" s="1">
        <f t="shared" si="4"/>
        <v>154</v>
      </c>
      <c r="T28" s="1">
        <f t="shared" si="5"/>
        <v>0</v>
      </c>
      <c r="U28" s="1">
        <f t="shared" si="6"/>
        <v>90</v>
      </c>
      <c r="V28" s="1">
        <f t="shared" si="7"/>
        <v>1</v>
      </c>
      <c r="W28" s="1">
        <f t="shared" si="8"/>
        <v>0</v>
      </c>
      <c r="X28" s="1">
        <f t="shared" si="9"/>
        <v>0</v>
      </c>
      <c r="Y28" s="1">
        <f t="shared" si="10"/>
        <v>0</v>
      </c>
      <c r="Z28" s="1">
        <f t="shared" si="11"/>
        <v>64</v>
      </c>
      <c r="AA28" s="40"/>
      <c r="AB28" s="1"/>
      <c r="AC28" s="1"/>
      <c r="AD28" s="15"/>
      <c r="AE28" s="16">
        <v>0</v>
      </c>
      <c r="AF28" s="16">
        <v>0</v>
      </c>
      <c r="AG28" s="16">
        <v>64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90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47">
        <v>0</v>
      </c>
    </row>
    <row r="29" spans="1:50" x14ac:dyDescent="0.35">
      <c r="A29" s="1" t="s">
        <v>1883</v>
      </c>
      <c r="B29" s="1" t="s">
        <v>23</v>
      </c>
      <c r="C29" s="16" t="s">
        <v>2789</v>
      </c>
      <c r="D29" s="16" t="s">
        <v>2790</v>
      </c>
      <c r="E29" s="16" t="s">
        <v>26</v>
      </c>
      <c r="F29" s="16">
        <v>999890737</v>
      </c>
      <c r="G29" s="3">
        <f t="shared" si="0"/>
        <v>121</v>
      </c>
      <c r="H29" s="16"/>
      <c r="I29" s="28"/>
      <c r="J29" s="1">
        <f t="shared" si="1"/>
        <v>0</v>
      </c>
      <c r="K29" s="1">
        <f t="shared" si="2"/>
        <v>0</v>
      </c>
      <c r="L29" s="1">
        <v>0</v>
      </c>
      <c r="M29" s="1">
        <f>COUNT(#REF!,#REF!,#REF!,#REF!,#REF!,#REF!,#REF!,#REF!,#REF!,#REF!,#REF!,#REF!)</f>
        <v>0</v>
      </c>
      <c r="N29" s="1">
        <v>0</v>
      </c>
      <c r="O29" s="1">
        <v>0</v>
      </c>
      <c r="P29" s="1">
        <v>0</v>
      </c>
      <c r="Q29" s="1">
        <f t="shared" si="3"/>
        <v>0</v>
      </c>
      <c r="R29" s="28"/>
      <c r="S29" s="1">
        <f t="shared" si="4"/>
        <v>121</v>
      </c>
      <c r="T29" s="1">
        <f t="shared" si="5"/>
        <v>0</v>
      </c>
      <c r="U29" s="1">
        <f t="shared" si="6"/>
        <v>64</v>
      </c>
      <c r="V29" s="1">
        <f t="shared" si="7"/>
        <v>2</v>
      </c>
      <c r="W29" s="1">
        <f t="shared" si="8"/>
        <v>0</v>
      </c>
      <c r="X29" s="1">
        <f t="shared" si="9"/>
        <v>0</v>
      </c>
      <c r="Y29" s="1">
        <f t="shared" si="10"/>
        <v>57</v>
      </c>
      <c r="Z29" s="1">
        <f t="shared" si="11"/>
        <v>0</v>
      </c>
      <c r="AA29" s="28"/>
      <c r="AB29" s="16"/>
      <c r="AC29" s="16"/>
      <c r="AD29" s="28"/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34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30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47">
        <v>57</v>
      </c>
    </row>
    <row r="30" spans="1:50" x14ac:dyDescent="0.35">
      <c r="A30" s="1" t="s">
        <v>1883</v>
      </c>
      <c r="B30" s="1" t="s">
        <v>23</v>
      </c>
      <c r="C30" s="16" t="s">
        <v>1002</v>
      </c>
      <c r="D30" s="16" t="s">
        <v>422</v>
      </c>
      <c r="E30" s="16" t="s">
        <v>26</v>
      </c>
      <c r="F30" s="16">
        <v>999922842</v>
      </c>
      <c r="G30" s="3">
        <f t="shared" si="0"/>
        <v>108</v>
      </c>
      <c r="H30" s="3"/>
      <c r="I30" s="40"/>
      <c r="J30" s="1">
        <f t="shared" si="1"/>
        <v>0</v>
      </c>
      <c r="K30" s="1">
        <f t="shared" si="2"/>
        <v>0</v>
      </c>
      <c r="L30" s="1">
        <v>0</v>
      </c>
      <c r="M30" s="1">
        <f>COUNT(#REF!,#REF!,#REF!,#REF!,#REF!,#REF!,#REF!,#REF!,#REF!,#REF!,#REF!,#REF!)</f>
        <v>0</v>
      </c>
      <c r="N30" s="1">
        <v>0</v>
      </c>
      <c r="O30" s="1">
        <v>0</v>
      </c>
      <c r="P30" s="1">
        <v>0</v>
      </c>
      <c r="Q30" s="1">
        <f t="shared" si="3"/>
        <v>0</v>
      </c>
      <c r="R30" s="40"/>
      <c r="S30" s="1">
        <f t="shared" si="4"/>
        <v>108</v>
      </c>
      <c r="T30" s="1">
        <f t="shared" si="5"/>
        <v>0</v>
      </c>
      <c r="U30" s="1">
        <f t="shared" si="6"/>
        <v>0</v>
      </c>
      <c r="V30" s="1">
        <f t="shared" si="7"/>
        <v>0</v>
      </c>
      <c r="W30" s="1">
        <f t="shared" si="8"/>
        <v>51</v>
      </c>
      <c r="X30" s="1">
        <f t="shared" si="9"/>
        <v>0</v>
      </c>
      <c r="Y30" s="1">
        <f t="shared" si="10"/>
        <v>57</v>
      </c>
      <c r="Z30" s="1">
        <f t="shared" si="11"/>
        <v>0</v>
      </c>
      <c r="AA30" s="40"/>
      <c r="AB30" s="1"/>
      <c r="AC30" s="1"/>
      <c r="AD30" s="15"/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51</v>
      </c>
      <c r="AW30" s="16">
        <v>0</v>
      </c>
      <c r="AX30" s="47">
        <v>57</v>
      </c>
    </row>
    <row r="31" spans="1:50" x14ac:dyDescent="0.35">
      <c r="A31" s="16" t="s">
        <v>1883</v>
      </c>
      <c r="B31" s="1" t="s">
        <v>23</v>
      </c>
      <c r="C31" s="16" t="s">
        <v>898</v>
      </c>
      <c r="D31" s="16" t="s">
        <v>899</v>
      </c>
      <c r="E31" s="16" t="s">
        <v>26</v>
      </c>
      <c r="F31" s="16">
        <v>999919193</v>
      </c>
      <c r="G31" s="3">
        <f t="shared" si="0"/>
        <v>108</v>
      </c>
      <c r="H31" s="16"/>
      <c r="I31" s="28"/>
      <c r="J31" s="1">
        <f t="shared" si="1"/>
        <v>0</v>
      </c>
      <c r="K31" s="1">
        <f t="shared" si="2"/>
        <v>0</v>
      </c>
      <c r="L31" s="1">
        <v>0</v>
      </c>
      <c r="M31" s="1">
        <f>COUNT(#REF!,#REF!,#REF!,#REF!,#REF!,#REF!,#REF!,#REF!,#REF!,#REF!,#REF!,#REF!)</f>
        <v>0</v>
      </c>
      <c r="N31" s="1">
        <v>0</v>
      </c>
      <c r="O31" s="1">
        <v>0</v>
      </c>
      <c r="P31" s="1">
        <v>0</v>
      </c>
      <c r="Q31" s="1">
        <f t="shared" si="3"/>
        <v>0</v>
      </c>
      <c r="R31" s="28"/>
      <c r="S31" s="1">
        <f t="shared" si="4"/>
        <v>108</v>
      </c>
      <c r="T31" s="1">
        <f t="shared" si="5"/>
        <v>0</v>
      </c>
      <c r="U31" s="1">
        <f t="shared" si="6"/>
        <v>0</v>
      </c>
      <c r="V31" s="1">
        <f t="shared" si="7"/>
        <v>0</v>
      </c>
      <c r="W31" s="1">
        <f t="shared" si="8"/>
        <v>51</v>
      </c>
      <c r="X31" s="1">
        <f t="shared" si="9"/>
        <v>0</v>
      </c>
      <c r="Y31" s="1">
        <f t="shared" si="10"/>
        <v>57</v>
      </c>
      <c r="Z31" s="1">
        <f t="shared" si="11"/>
        <v>0</v>
      </c>
      <c r="AA31" s="28"/>
      <c r="AB31" s="16"/>
      <c r="AC31" s="16"/>
      <c r="AD31" s="28"/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51</v>
      </c>
      <c r="AW31" s="16">
        <v>0</v>
      </c>
      <c r="AX31" s="47">
        <v>57</v>
      </c>
    </row>
    <row r="32" spans="1:50" x14ac:dyDescent="0.35">
      <c r="A32" s="1" t="s">
        <v>1883</v>
      </c>
      <c r="B32" s="1" t="s">
        <v>23</v>
      </c>
      <c r="C32" s="16" t="s">
        <v>1080</v>
      </c>
      <c r="D32" s="16" t="s">
        <v>71</v>
      </c>
      <c r="E32" s="52" t="s">
        <v>26</v>
      </c>
      <c r="F32" s="16">
        <v>999890261</v>
      </c>
      <c r="G32" s="3">
        <f t="shared" si="0"/>
        <v>68</v>
      </c>
      <c r="H32" s="16"/>
      <c r="I32" s="28"/>
      <c r="J32" s="1">
        <f t="shared" si="1"/>
        <v>0</v>
      </c>
      <c r="K32" s="1">
        <f t="shared" si="2"/>
        <v>0</v>
      </c>
      <c r="L32" s="1">
        <v>0</v>
      </c>
      <c r="M32" s="1">
        <f>COUNT(#REF!,#REF!,#REF!,#REF!,#REF!,#REF!,#REF!,#REF!,#REF!,#REF!,#REF!,#REF!)</f>
        <v>0</v>
      </c>
      <c r="N32" s="1">
        <v>0</v>
      </c>
      <c r="O32" s="1">
        <v>0</v>
      </c>
      <c r="P32" s="1">
        <v>0</v>
      </c>
      <c r="Q32" s="1">
        <f t="shared" si="3"/>
        <v>0</v>
      </c>
      <c r="R32" s="28"/>
      <c r="S32" s="1">
        <f t="shared" si="4"/>
        <v>68</v>
      </c>
      <c r="T32" s="1">
        <f t="shared" si="5"/>
        <v>0</v>
      </c>
      <c r="U32" s="1">
        <f t="shared" si="6"/>
        <v>68</v>
      </c>
      <c r="V32" s="1">
        <f t="shared" si="7"/>
        <v>1</v>
      </c>
      <c r="W32" s="1">
        <f t="shared" si="8"/>
        <v>0</v>
      </c>
      <c r="X32" s="1">
        <f t="shared" si="9"/>
        <v>0</v>
      </c>
      <c r="Y32" s="1">
        <f t="shared" si="10"/>
        <v>0</v>
      </c>
      <c r="Z32" s="1">
        <f t="shared" si="11"/>
        <v>0</v>
      </c>
      <c r="AA32" s="28"/>
      <c r="AB32" s="16"/>
      <c r="AC32" s="16"/>
      <c r="AD32" s="28"/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68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47">
        <v>0</v>
      </c>
    </row>
    <row r="33" spans="1:50" x14ac:dyDescent="0.35">
      <c r="A33" s="1" t="s">
        <v>1883</v>
      </c>
      <c r="B33" s="1" t="s">
        <v>23</v>
      </c>
      <c r="C33" s="16" t="s">
        <v>387</v>
      </c>
      <c r="D33" s="16" t="s">
        <v>2635</v>
      </c>
      <c r="E33" s="52" t="s">
        <v>26</v>
      </c>
      <c r="F33" s="16">
        <v>999931569</v>
      </c>
      <c r="G33" s="3">
        <f t="shared" si="0"/>
        <v>63</v>
      </c>
      <c r="H33" s="16"/>
      <c r="I33" s="28"/>
      <c r="J33" s="1">
        <f t="shared" si="1"/>
        <v>0</v>
      </c>
      <c r="K33" s="1">
        <f t="shared" si="2"/>
        <v>0</v>
      </c>
      <c r="L33" s="1">
        <v>0</v>
      </c>
      <c r="M33" s="1">
        <f>COUNT(#REF!,#REF!,#REF!,#REF!,#REF!,#REF!,#REF!,#REF!,#REF!,#REF!,#REF!,#REF!)</f>
        <v>0</v>
      </c>
      <c r="N33" s="1">
        <v>0</v>
      </c>
      <c r="O33" s="1">
        <v>0</v>
      </c>
      <c r="P33" s="1">
        <v>0</v>
      </c>
      <c r="Q33" s="1">
        <f t="shared" si="3"/>
        <v>0</v>
      </c>
      <c r="R33" s="28"/>
      <c r="S33" s="1">
        <f t="shared" si="4"/>
        <v>63</v>
      </c>
      <c r="T33" s="1">
        <f t="shared" si="5"/>
        <v>0</v>
      </c>
      <c r="U33" s="1">
        <f t="shared" si="6"/>
        <v>63</v>
      </c>
      <c r="V33" s="1">
        <f t="shared" si="7"/>
        <v>1</v>
      </c>
      <c r="W33" s="1">
        <f t="shared" si="8"/>
        <v>0</v>
      </c>
      <c r="X33" s="1">
        <f t="shared" si="9"/>
        <v>0</v>
      </c>
      <c r="Y33" s="1">
        <f t="shared" si="10"/>
        <v>0</v>
      </c>
      <c r="Z33" s="1">
        <f t="shared" si="11"/>
        <v>0</v>
      </c>
      <c r="AA33" s="28"/>
      <c r="AB33" s="16"/>
      <c r="AC33" s="16"/>
      <c r="AD33" s="28"/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63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47">
        <v>0</v>
      </c>
    </row>
    <row r="34" spans="1:50" x14ac:dyDescent="0.35">
      <c r="A34" s="1" t="s">
        <v>1883</v>
      </c>
      <c r="B34" s="1" t="s">
        <v>23</v>
      </c>
      <c r="C34" s="16" t="s">
        <v>941</v>
      </c>
      <c r="D34" s="16" t="s">
        <v>2777</v>
      </c>
      <c r="E34" s="52" t="s">
        <v>26</v>
      </c>
      <c r="F34" s="16">
        <v>999930619</v>
      </c>
      <c r="G34" s="3">
        <f t="shared" si="0"/>
        <v>63</v>
      </c>
      <c r="H34" s="16"/>
      <c r="I34" s="28"/>
      <c r="J34" s="1">
        <f t="shared" si="1"/>
        <v>0</v>
      </c>
      <c r="K34" s="1">
        <f t="shared" si="2"/>
        <v>0</v>
      </c>
      <c r="L34" s="1">
        <v>0</v>
      </c>
      <c r="M34" s="1">
        <f>COUNT(#REF!,#REF!,#REF!,#REF!,#REF!,#REF!,#REF!,#REF!,#REF!,#REF!,#REF!,#REF!)</f>
        <v>0</v>
      </c>
      <c r="N34" s="1">
        <v>0</v>
      </c>
      <c r="O34" s="1">
        <v>0</v>
      </c>
      <c r="P34" s="1">
        <v>0</v>
      </c>
      <c r="Q34" s="1">
        <f t="shared" si="3"/>
        <v>0</v>
      </c>
      <c r="R34" s="28"/>
      <c r="S34" s="1">
        <f t="shared" si="4"/>
        <v>63</v>
      </c>
      <c r="T34" s="1">
        <f t="shared" si="5"/>
        <v>0</v>
      </c>
      <c r="U34" s="1">
        <f t="shared" si="6"/>
        <v>63</v>
      </c>
      <c r="V34" s="1">
        <f t="shared" si="7"/>
        <v>1</v>
      </c>
      <c r="W34" s="1">
        <f t="shared" si="8"/>
        <v>0</v>
      </c>
      <c r="X34" s="1">
        <f t="shared" si="9"/>
        <v>0</v>
      </c>
      <c r="Y34" s="1">
        <f t="shared" si="10"/>
        <v>0</v>
      </c>
      <c r="Z34" s="1">
        <f t="shared" si="11"/>
        <v>0</v>
      </c>
      <c r="AA34" s="28"/>
      <c r="AB34" s="16"/>
      <c r="AC34" s="16"/>
      <c r="AD34" s="28"/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63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47">
        <v>0</v>
      </c>
    </row>
    <row r="35" spans="1:50" x14ac:dyDescent="0.35">
      <c r="A35" s="1" t="s">
        <v>1883</v>
      </c>
      <c r="B35" s="1" t="s">
        <v>23</v>
      </c>
      <c r="C35" s="1" t="s">
        <v>2769</v>
      </c>
      <c r="D35" s="1" t="s">
        <v>2770</v>
      </c>
      <c r="E35" s="1" t="s">
        <v>26</v>
      </c>
      <c r="F35" s="1">
        <v>999906063</v>
      </c>
      <c r="G35" s="3">
        <f t="shared" si="0"/>
        <v>60</v>
      </c>
      <c r="H35" s="16"/>
      <c r="I35" s="28"/>
      <c r="J35" s="1">
        <f t="shared" si="1"/>
        <v>0</v>
      </c>
      <c r="K35" s="1">
        <f t="shared" si="2"/>
        <v>0</v>
      </c>
      <c r="L35" s="1">
        <v>0</v>
      </c>
      <c r="M35" s="1">
        <f>COUNT(#REF!,#REF!,#REF!,#REF!,#REF!,#REF!,#REF!,#REF!,#REF!,#REF!,#REF!,#REF!)</f>
        <v>0</v>
      </c>
      <c r="N35" s="1">
        <v>0</v>
      </c>
      <c r="O35" s="1">
        <v>0</v>
      </c>
      <c r="P35" s="1">
        <v>0</v>
      </c>
      <c r="Q35" s="1">
        <f t="shared" si="3"/>
        <v>0</v>
      </c>
      <c r="R35" s="28"/>
      <c r="S35" s="1">
        <f t="shared" si="4"/>
        <v>60</v>
      </c>
      <c r="T35" s="1">
        <f t="shared" si="5"/>
        <v>0</v>
      </c>
      <c r="U35" s="1">
        <f t="shared" si="6"/>
        <v>60</v>
      </c>
      <c r="V35" s="1">
        <f t="shared" si="7"/>
        <v>1</v>
      </c>
      <c r="W35" s="1">
        <f t="shared" si="8"/>
        <v>0</v>
      </c>
      <c r="X35" s="1">
        <f t="shared" si="9"/>
        <v>0</v>
      </c>
      <c r="Y35" s="1">
        <f t="shared" si="10"/>
        <v>0</v>
      </c>
      <c r="Z35" s="1">
        <f t="shared" si="11"/>
        <v>0</v>
      </c>
      <c r="AA35" s="28"/>
      <c r="AB35" s="16"/>
      <c r="AC35" s="16"/>
      <c r="AD35" s="28"/>
      <c r="AE35" s="16">
        <v>0</v>
      </c>
      <c r="AF35" s="16">
        <v>0</v>
      </c>
      <c r="AG35" s="16">
        <v>0</v>
      </c>
      <c r="AH35" s="16">
        <v>0</v>
      </c>
      <c r="AI35" s="16">
        <v>60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47">
        <v>0</v>
      </c>
    </row>
    <row r="36" spans="1:50" x14ac:dyDescent="0.35">
      <c r="A36" s="1" t="s">
        <v>1883</v>
      </c>
      <c r="B36" s="1" t="s">
        <v>23</v>
      </c>
      <c r="C36" s="1" t="s">
        <v>448</v>
      </c>
      <c r="D36" s="1" t="s">
        <v>776</v>
      </c>
      <c r="E36" s="1" t="s">
        <v>26</v>
      </c>
      <c r="F36" s="1">
        <v>999917646</v>
      </c>
      <c r="G36" s="3">
        <f t="shared" si="0"/>
        <v>51</v>
      </c>
      <c r="H36" s="3"/>
      <c r="I36" s="40"/>
      <c r="J36" s="1">
        <f t="shared" si="1"/>
        <v>0</v>
      </c>
      <c r="K36" s="1">
        <f t="shared" si="2"/>
        <v>0</v>
      </c>
      <c r="L36" s="1">
        <v>0</v>
      </c>
      <c r="M36" s="1">
        <f>COUNT(#REF!,#REF!,#REF!,#REF!,#REF!,#REF!,#REF!,#REF!,#REF!,#REF!,#REF!,#REF!)</f>
        <v>0</v>
      </c>
      <c r="N36" s="1">
        <v>0</v>
      </c>
      <c r="O36" s="1">
        <v>0</v>
      </c>
      <c r="P36" s="1">
        <v>0</v>
      </c>
      <c r="Q36" s="1">
        <f t="shared" si="3"/>
        <v>0</v>
      </c>
      <c r="R36" s="40"/>
      <c r="S36" s="1">
        <f t="shared" si="4"/>
        <v>51</v>
      </c>
      <c r="T36" s="1">
        <f t="shared" si="5"/>
        <v>0</v>
      </c>
      <c r="U36" s="1">
        <f t="shared" si="6"/>
        <v>0</v>
      </c>
      <c r="V36" s="1">
        <f t="shared" si="7"/>
        <v>0</v>
      </c>
      <c r="W36" s="1">
        <f t="shared" si="8"/>
        <v>51</v>
      </c>
      <c r="X36" s="1">
        <f t="shared" si="9"/>
        <v>0</v>
      </c>
      <c r="Y36" s="1">
        <f t="shared" si="10"/>
        <v>0</v>
      </c>
      <c r="Z36" s="1">
        <f t="shared" si="11"/>
        <v>0</v>
      </c>
      <c r="AA36" s="40"/>
      <c r="AB36" s="1"/>
      <c r="AC36" s="1"/>
      <c r="AD36" s="15"/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51</v>
      </c>
      <c r="AW36" s="16">
        <v>0</v>
      </c>
      <c r="AX36" s="47">
        <v>0</v>
      </c>
    </row>
    <row r="37" spans="1:50" x14ac:dyDescent="0.35">
      <c r="A37" s="16" t="s">
        <v>1883</v>
      </c>
      <c r="B37" s="1" t="s">
        <v>23</v>
      </c>
      <c r="C37" s="16" t="s">
        <v>559</v>
      </c>
      <c r="D37" s="16" t="s">
        <v>886</v>
      </c>
      <c r="E37" s="16" t="s">
        <v>26</v>
      </c>
      <c r="F37" s="16">
        <v>999920206</v>
      </c>
      <c r="G37" s="3">
        <f t="shared" si="0"/>
        <v>51</v>
      </c>
      <c r="H37" s="16"/>
      <c r="I37" s="28"/>
      <c r="J37" s="1">
        <f t="shared" si="1"/>
        <v>0</v>
      </c>
      <c r="K37" s="1">
        <f t="shared" si="2"/>
        <v>0</v>
      </c>
      <c r="L37" s="1">
        <v>0</v>
      </c>
      <c r="M37" s="1">
        <f>COUNT(#REF!,#REF!,#REF!,#REF!,#REF!,#REF!,#REF!,#REF!,#REF!,#REF!,#REF!,#REF!)</f>
        <v>0</v>
      </c>
      <c r="N37" s="1">
        <v>0</v>
      </c>
      <c r="O37" s="1">
        <v>0</v>
      </c>
      <c r="P37" s="1">
        <v>0</v>
      </c>
      <c r="Q37" s="1">
        <f t="shared" si="3"/>
        <v>0</v>
      </c>
      <c r="R37" s="28"/>
      <c r="S37" s="1">
        <f t="shared" si="4"/>
        <v>51</v>
      </c>
      <c r="T37" s="1">
        <f t="shared" si="5"/>
        <v>0</v>
      </c>
      <c r="U37" s="1">
        <f t="shared" si="6"/>
        <v>0</v>
      </c>
      <c r="V37" s="1">
        <f t="shared" si="7"/>
        <v>0</v>
      </c>
      <c r="W37" s="1">
        <f t="shared" si="8"/>
        <v>51</v>
      </c>
      <c r="X37" s="1">
        <f t="shared" si="9"/>
        <v>0</v>
      </c>
      <c r="Y37" s="1">
        <f t="shared" si="10"/>
        <v>0</v>
      </c>
      <c r="Z37" s="1">
        <f t="shared" si="11"/>
        <v>0</v>
      </c>
      <c r="AA37" s="28"/>
      <c r="AB37" s="16"/>
      <c r="AC37" s="16"/>
      <c r="AD37" s="28"/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51</v>
      </c>
      <c r="AW37" s="16">
        <v>0</v>
      </c>
      <c r="AX37" s="47">
        <v>0</v>
      </c>
    </row>
    <row r="38" spans="1:50" x14ac:dyDescent="0.35">
      <c r="A38" s="16" t="s">
        <v>1883</v>
      </c>
      <c r="B38" s="1" t="s">
        <v>23</v>
      </c>
      <c r="C38" s="16" t="s">
        <v>516</v>
      </c>
      <c r="D38" s="16" t="s">
        <v>364</v>
      </c>
      <c r="E38" s="16" t="s">
        <v>26</v>
      </c>
      <c r="F38" s="16">
        <v>999906250</v>
      </c>
      <c r="G38" s="3">
        <f t="shared" ref="G38:G69" si="12">(J38+S38-H38)</f>
        <v>51</v>
      </c>
      <c r="H38" s="16"/>
      <c r="I38" s="28"/>
      <c r="J38" s="1">
        <f t="shared" ref="J38:J69" si="13">K38+L38+N38+O38+P38+Q38</f>
        <v>0</v>
      </c>
      <c r="K38" s="1">
        <f t="shared" ref="K38:K74" si="14">AC38</f>
        <v>0</v>
      </c>
      <c r="L38" s="1">
        <v>0</v>
      </c>
      <c r="M38" s="1">
        <f>COUNT(#REF!,#REF!,#REF!,#REF!,#REF!,#REF!,#REF!,#REF!,#REF!,#REF!,#REF!,#REF!)</f>
        <v>0</v>
      </c>
      <c r="N38" s="1">
        <v>0</v>
      </c>
      <c r="O38" s="1">
        <v>0</v>
      </c>
      <c r="P38" s="1">
        <v>0</v>
      </c>
      <c r="Q38" s="1">
        <f t="shared" ref="Q38:Q74" si="15">AB38</f>
        <v>0</v>
      </c>
      <c r="R38" s="28"/>
      <c r="S38" s="1">
        <f t="shared" ref="S38:S69" si="16">SUM(T38,U38,W38,X38,Y38,Z38,)</f>
        <v>51</v>
      </c>
      <c r="T38" s="1">
        <f t="shared" ref="T38:T69" si="17">AF38</f>
        <v>0</v>
      </c>
      <c r="U38" s="1">
        <f t="shared" ref="U38:U69" si="18">SUM(AH38,AI38,AJ38,AL38,AM38,AN38,AK38,AO38,AP38,AQ38,AR38,AS38,AT38,AU38)</f>
        <v>0</v>
      </c>
      <c r="V38" s="1">
        <f t="shared" ref="V38:V69" si="19">COUNTIF(AH38:AU38,"&gt;0")</f>
        <v>0</v>
      </c>
      <c r="W38" s="1">
        <f t="shared" ref="W38:W69" si="20">SUM(AV38,AW38)</f>
        <v>51</v>
      </c>
      <c r="X38" s="1">
        <f t="shared" ref="X38:X69" si="21">AE38</f>
        <v>0</v>
      </c>
      <c r="Y38" s="1">
        <f t="shared" ref="Y38:Y69" si="22">AX38</f>
        <v>0</v>
      </c>
      <c r="Z38" s="1">
        <f t="shared" ref="Z38:Z69" si="23">AG38</f>
        <v>0</v>
      </c>
      <c r="AA38" s="28"/>
      <c r="AB38" s="16"/>
      <c r="AC38" s="16"/>
      <c r="AD38" s="28"/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51</v>
      </c>
      <c r="AW38" s="16">
        <v>0</v>
      </c>
      <c r="AX38" s="47">
        <v>0</v>
      </c>
    </row>
    <row r="39" spans="1:50" x14ac:dyDescent="0.35">
      <c r="A39" s="1" t="s">
        <v>1883</v>
      </c>
      <c r="B39" s="1" t="s">
        <v>23</v>
      </c>
      <c r="C39" s="52" t="s">
        <v>2773</v>
      </c>
      <c r="D39" s="52" t="s">
        <v>2774</v>
      </c>
      <c r="E39" s="52" t="s">
        <v>26</v>
      </c>
      <c r="F39" s="52">
        <v>999918739</v>
      </c>
      <c r="G39" s="3">
        <f t="shared" si="12"/>
        <v>45</v>
      </c>
      <c r="H39" s="16"/>
      <c r="I39" s="28"/>
      <c r="J39" s="1">
        <f t="shared" si="13"/>
        <v>0</v>
      </c>
      <c r="K39" s="1">
        <f t="shared" si="14"/>
        <v>0</v>
      </c>
      <c r="L39" s="1">
        <v>0</v>
      </c>
      <c r="M39" s="1">
        <f>COUNT(#REF!,#REF!,#REF!,#REF!,#REF!,#REF!,#REF!,#REF!,#REF!,#REF!,#REF!,#REF!)</f>
        <v>0</v>
      </c>
      <c r="N39" s="1">
        <v>0</v>
      </c>
      <c r="O39" s="1">
        <v>0</v>
      </c>
      <c r="P39" s="1">
        <v>0</v>
      </c>
      <c r="Q39" s="1">
        <f t="shared" si="15"/>
        <v>0</v>
      </c>
      <c r="R39" s="28"/>
      <c r="S39" s="1">
        <f t="shared" si="16"/>
        <v>45</v>
      </c>
      <c r="T39" s="1">
        <f t="shared" si="17"/>
        <v>0</v>
      </c>
      <c r="U39" s="1">
        <f t="shared" si="18"/>
        <v>45</v>
      </c>
      <c r="V39" s="1">
        <f t="shared" si="19"/>
        <v>1</v>
      </c>
      <c r="W39" s="1">
        <f t="shared" si="20"/>
        <v>0</v>
      </c>
      <c r="X39" s="1">
        <f t="shared" si="21"/>
        <v>0</v>
      </c>
      <c r="Y39" s="1">
        <f t="shared" si="22"/>
        <v>0</v>
      </c>
      <c r="Z39" s="1">
        <f t="shared" si="23"/>
        <v>0</v>
      </c>
      <c r="AA39" s="28"/>
      <c r="AB39" s="16"/>
      <c r="AC39" s="16"/>
      <c r="AD39" s="28"/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45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47">
        <v>0</v>
      </c>
    </row>
    <row r="40" spans="1:50" x14ac:dyDescent="0.35">
      <c r="A40" s="1" t="s">
        <v>1883</v>
      </c>
      <c r="B40" s="1" t="s">
        <v>23</v>
      </c>
      <c r="C40" s="1" t="s">
        <v>2087</v>
      </c>
      <c r="D40" s="1" t="s">
        <v>2088</v>
      </c>
      <c r="E40" s="1" t="s">
        <v>26</v>
      </c>
      <c r="F40" s="1">
        <v>999881755</v>
      </c>
      <c r="G40" s="3">
        <f t="shared" si="12"/>
        <v>45</v>
      </c>
      <c r="H40" s="16"/>
      <c r="I40" s="28"/>
      <c r="J40" s="1">
        <f t="shared" si="13"/>
        <v>0</v>
      </c>
      <c r="K40" s="1">
        <f t="shared" si="14"/>
        <v>0</v>
      </c>
      <c r="L40" s="1">
        <v>0</v>
      </c>
      <c r="M40" s="1">
        <f>COUNT(#REF!,#REF!,#REF!,#REF!,#REF!,#REF!,#REF!,#REF!,#REF!,#REF!,#REF!,#REF!)</f>
        <v>0</v>
      </c>
      <c r="N40" s="1">
        <v>0</v>
      </c>
      <c r="O40" s="1">
        <v>0</v>
      </c>
      <c r="P40" s="1">
        <v>0</v>
      </c>
      <c r="Q40" s="1">
        <f t="shared" si="15"/>
        <v>0</v>
      </c>
      <c r="R40" s="28"/>
      <c r="S40" s="1">
        <f t="shared" si="16"/>
        <v>45</v>
      </c>
      <c r="T40" s="1">
        <f t="shared" si="17"/>
        <v>0</v>
      </c>
      <c r="U40" s="1">
        <f t="shared" si="18"/>
        <v>45</v>
      </c>
      <c r="V40" s="1">
        <f t="shared" si="19"/>
        <v>1</v>
      </c>
      <c r="W40" s="1">
        <f t="shared" si="20"/>
        <v>0</v>
      </c>
      <c r="X40" s="1">
        <f t="shared" si="21"/>
        <v>0</v>
      </c>
      <c r="Y40" s="1">
        <f t="shared" si="22"/>
        <v>0</v>
      </c>
      <c r="Z40" s="1">
        <f t="shared" si="23"/>
        <v>0</v>
      </c>
      <c r="AA40" s="28"/>
      <c r="AB40" s="16"/>
      <c r="AC40" s="16"/>
      <c r="AD40" s="28"/>
      <c r="AE40" s="16">
        <v>0</v>
      </c>
      <c r="AF40" s="16">
        <v>0</v>
      </c>
      <c r="AG40" s="16">
        <v>0</v>
      </c>
      <c r="AH40" s="16">
        <v>0</v>
      </c>
      <c r="AI40" s="16">
        <v>45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47">
        <v>0</v>
      </c>
    </row>
    <row r="41" spans="1:50" x14ac:dyDescent="0.35">
      <c r="A41" s="1" t="s">
        <v>1883</v>
      </c>
      <c r="B41" s="1" t="s">
        <v>23</v>
      </c>
      <c r="C41" s="16" t="s">
        <v>3316</v>
      </c>
      <c r="D41" s="16" t="s">
        <v>3317</v>
      </c>
      <c r="E41" s="16" t="s">
        <v>26</v>
      </c>
      <c r="F41" s="16">
        <v>999907951</v>
      </c>
      <c r="G41" s="3">
        <f t="shared" si="12"/>
        <v>45</v>
      </c>
      <c r="H41" s="16"/>
      <c r="I41" s="28"/>
      <c r="J41" s="1">
        <f t="shared" si="13"/>
        <v>0</v>
      </c>
      <c r="K41" s="1">
        <f t="shared" si="14"/>
        <v>0</v>
      </c>
      <c r="L41" s="1">
        <v>0</v>
      </c>
      <c r="M41" s="1">
        <f>COUNT(#REF!,#REF!,#REF!,#REF!,#REF!,#REF!,#REF!,#REF!,#REF!,#REF!,#REF!,#REF!)</f>
        <v>0</v>
      </c>
      <c r="N41" s="1">
        <v>0</v>
      </c>
      <c r="O41" s="1">
        <v>0</v>
      </c>
      <c r="P41" s="1">
        <v>0</v>
      </c>
      <c r="Q41" s="1">
        <f t="shared" si="15"/>
        <v>0</v>
      </c>
      <c r="R41" s="28"/>
      <c r="S41" s="1">
        <f t="shared" si="16"/>
        <v>45</v>
      </c>
      <c r="T41" s="1">
        <f t="shared" si="17"/>
        <v>0</v>
      </c>
      <c r="U41" s="1">
        <f t="shared" si="18"/>
        <v>45</v>
      </c>
      <c r="V41" s="1">
        <f t="shared" si="19"/>
        <v>1</v>
      </c>
      <c r="W41" s="1">
        <f t="shared" si="20"/>
        <v>0</v>
      </c>
      <c r="X41" s="1">
        <f t="shared" si="21"/>
        <v>0</v>
      </c>
      <c r="Y41" s="1">
        <f t="shared" si="22"/>
        <v>0</v>
      </c>
      <c r="Z41" s="1">
        <f t="shared" si="23"/>
        <v>0</v>
      </c>
      <c r="AA41" s="28"/>
      <c r="AB41" s="16"/>
      <c r="AC41" s="16"/>
      <c r="AD41" s="28"/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45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47">
        <v>0</v>
      </c>
    </row>
    <row r="42" spans="1:50" x14ac:dyDescent="0.35">
      <c r="A42" s="1" t="s">
        <v>1883</v>
      </c>
      <c r="B42" s="1" t="s">
        <v>23</v>
      </c>
      <c r="C42" s="16" t="s">
        <v>3319</v>
      </c>
      <c r="D42" s="16" t="s">
        <v>90</v>
      </c>
      <c r="E42" s="16" t="s">
        <v>26</v>
      </c>
      <c r="F42" s="16">
        <v>999927756</v>
      </c>
      <c r="G42" s="3">
        <f t="shared" si="12"/>
        <v>45</v>
      </c>
      <c r="H42" s="16"/>
      <c r="I42" s="28"/>
      <c r="J42" s="1">
        <f t="shared" si="13"/>
        <v>0</v>
      </c>
      <c r="K42" s="1">
        <f t="shared" si="14"/>
        <v>0</v>
      </c>
      <c r="L42" s="1">
        <v>0</v>
      </c>
      <c r="M42" s="1">
        <f>COUNT(#REF!,#REF!,#REF!,#REF!,#REF!,#REF!,#REF!,#REF!,#REF!,#REF!,#REF!,#REF!)</f>
        <v>0</v>
      </c>
      <c r="N42" s="1">
        <v>0</v>
      </c>
      <c r="O42" s="1">
        <v>0</v>
      </c>
      <c r="P42" s="1">
        <v>0</v>
      </c>
      <c r="Q42" s="1">
        <f t="shared" si="15"/>
        <v>0</v>
      </c>
      <c r="R42" s="28"/>
      <c r="S42" s="1">
        <f t="shared" si="16"/>
        <v>45</v>
      </c>
      <c r="T42" s="1">
        <f t="shared" si="17"/>
        <v>0</v>
      </c>
      <c r="U42" s="1">
        <f t="shared" si="18"/>
        <v>45</v>
      </c>
      <c r="V42" s="1">
        <f t="shared" si="19"/>
        <v>1</v>
      </c>
      <c r="W42" s="1">
        <f t="shared" si="20"/>
        <v>0</v>
      </c>
      <c r="X42" s="1">
        <f t="shared" si="21"/>
        <v>0</v>
      </c>
      <c r="Y42" s="1">
        <f t="shared" si="22"/>
        <v>0</v>
      </c>
      <c r="Z42" s="1">
        <f t="shared" si="23"/>
        <v>0</v>
      </c>
      <c r="AA42" s="28"/>
      <c r="AB42" s="16"/>
      <c r="AC42" s="16"/>
      <c r="AD42" s="28"/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45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47">
        <v>0</v>
      </c>
    </row>
    <row r="43" spans="1:50" x14ac:dyDescent="0.35">
      <c r="A43" s="1" t="s">
        <v>1883</v>
      </c>
      <c r="B43" s="1" t="s">
        <v>23</v>
      </c>
      <c r="C43" s="52" t="s">
        <v>693</v>
      </c>
      <c r="D43" s="52" t="s">
        <v>1629</v>
      </c>
      <c r="E43" s="52" t="s">
        <v>26</v>
      </c>
      <c r="F43" s="52">
        <v>999926292</v>
      </c>
      <c r="G43" s="3">
        <f t="shared" si="12"/>
        <v>34</v>
      </c>
      <c r="H43" s="16"/>
      <c r="I43" s="28"/>
      <c r="J43" s="1">
        <f t="shared" si="13"/>
        <v>0</v>
      </c>
      <c r="K43" s="1">
        <f t="shared" si="14"/>
        <v>0</v>
      </c>
      <c r="L43" s="1">
        <v>0</v>
      </c>
      <c r="M43" s="1">
        <f>COUNT(#REF!,#REF!,#REF!,#REF!,#REF!,#REF!,#REF!,#REF!,#REF!,#REF!,#REF!,#REF!)</f>
        <v>0</v>
      </c>
      <c r="N43" s="1">
        <v>0</v>
      </c>
      <c r="O43" s="1">
        <v>0</v>
      </c>
      <c r="P43" s="1">
        <v>0</v>
      </c>
      <c r="Q43" s="1">
        <f t="shared" si="15"/>
        <v>0</v>
      </c>
      <c r="R43" s="28"/>
      <c r="S43" s="1">
        <f t="shared" si="16"/>
        <v>34</v>
      </c>
      <c r="T43" s="1">
        <f t="shared" si="17"/>
        <v>0</v>
      </c>
      <c r="U43" s="1">
        <f t="shared" si="18"/>
        <v>34</v>
      </c>
      <c r="V43" s="1">
        <f t="shared" si="19"/>
        <v>1</v>
      </c>
      <c r="W43" s="1">
        <f t="shared" si="20"/>
        <v>0</v>
      </c>
      <c r="X43" s="1">
        <f t="shared" si="21"/>
        <v>0</v>
      </c>
      <c r="Y43" s="1">
        <f t="shared" si="22"/>
        <v>0</v>
      </c>
      <c r="Z43" s="1">
        <f t="shared" si="23"/>
        <v>0</v>
      </c>
      <c r="AA43" s="28"/>
      <c r="AB43" s="16"/>
      <c r="AC43" s="16"/>
      <c r="AD43" s="28"/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34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47">
        <v>0</v>
      </c>
    </row>
    <row r="44" spans="1:50" x14ac:dyDescent="0.35">
      <c r="A44" s="1" t="s">
        <v>1883</v>
      </c>
      <c r="B44" s="1" t="s">
        <v>23</v>
      </c>
      <c r="C44" s="16" t="s">
        <v>3326</v>
      </c>
      <c r="D44" s="16" t="s">
        <v>83</v>
      </c>
      <c r="E44" s="16" t="s">
        <v>26</v>
      </c>
      <c r="F44" s="16">
        <v>999891722</v>
      </c>
      <c r="G44" s="3">
        <f t="shared" si="12"/>
        <v>30</v>
      </c>
      <c r="H44" s="16"/>
      <c r="I44" s="28"/>
      <c r="J44" s="1">
        <f t="shared" si="13"/>
        <v>0</v>
      </c>
      <c r="K44" s="1">
        <f t="shared" si="14"/>
        <v>0</v>
      </c>
      <c r="L44" s="1">
        <v>0</v>
      </c>
      <c r="M44" s="1">
        <f>COUNT(#REF!,#REF!,#REF!,#REF!,#REF!,#REF!,#REF!,#REF!,#REF!,#REF!,#REF!,#REF!)</f>
        <v>0</v>
      </c>
      <c r="N44" s="1">
        <v>0</v>
      </c>
      <c r="O44" s="1">
        <v>0</v>
      </c>
      <c r="P44" s="1">
        <v>0</v>
      </c>
      <c r="Q44" s="1">
        <f t="shared" si="15"/>
        <v>0</v>
      </c>
      <c r="R44" s="28"/>
      <c r="S44" s="1">
        <f t="shared" si="16"/>
        <v>30</v>
      </c>
      <c r="T44" s="1">
        <f t="shared" si="17"/>
        <v>0</v>
      </c>
      <c r="U44" s="1">
        <f t="shared" si="18"/>
        <v>30</v>
      </c>
      <c r="V44" s="1">
        <f t="shared" si="19"/>
        <v>1</v>
      </c>
      <c r="W44" s="1">
        <f t="shared" si="20"/>
        <v>0</v>
      </c>
      <c r="X44" s="1">
        <f t="shared" si="21"/>
        <v>0</v>
      </c>
      <c r="Y44" s="1">
        <f t="shared" si="22"/>
        <v>0</v>
      </c>
      <c r="Z44" s="1">
        <f t="shared" si="23"/>
        <v>0</v>
      </c>
      <c r="AA44" s="28"/>
      <c r="AB44" s="16"/>
      <c r="AC44" s="16"/>
      <c r="AD44" s="28"/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30</v>
      </c>
      <c r="AT44" s="16">
        <v>0</v>
      </c>
      <c r="AU44" s="16">
        <v>0</v>
      </c>
      <c r="AV44" s="16">
        <v>0</v>
      </c>
      <c r="AW44" s="16">
        <v>0</v>
      </c>
      <c r="AX44" s="47">
        <v>0</v>
      </c>
    </row>
    <row r="45" spans="1:50" x14ac:dyDescent="0.35">
      <c r="A45" s="16" t="s">
        <v>1883</v>
      </c>
      <c r="B45" s="1" t="s">
        <v>23</v>
      </c>
      <c r="C45" s="17" t="s">
        <v>555</v>
      </c>
      <c r="D45" s="17" t="s">
        <v>1922</v>
      </c>
      <c r="E45" s="16" t="s">
        <v>26</v>
      </c>
      <c r="F45" s="16">
        <v>999914689</v>
      </c>
      <c r="G45" s="3">
        <f t="shared" si="12"/>
        <v>28</v>
      </c>
      <c r="H45" s="16"/>
      <c r="I45" s="28"/>
      <c r="J45" s="1">
        <f t="shared" si="13"/>
        <v>28</v>
      </c>
      <c r="K45" s="1">
        <f t="shared" si="14"/>
        <v>28</v>
      </c>
      <c r="L45" s="1">
        <v>0</v>
      </c>
      <c r="M45" s="1">
        <f>COUNT(#REF!,#REF!,#REF!,#REF!,#REF!,#REF!,#REF!,#REF!,#REF!,#REF!,#REF!,#REF!)</f>
        <v>0</v>
      </c>
      <c r="N45" s="1">
        <v>0</v>
      </c>
      <c r="O45" s="1">
        <v>0</v>
      </c>
      <c r="P45" s="1">
        <v>0</v>
      </c>
      <c r="Q45" s="1">
        <f t="shared" si="15"/>
        <v>0</v>
      </c>
      <c r="R45" s="28"/>
      <c r="S45" s="1">
        <f t="shared" si="16"/>
        <v>0</v>
      </c>
      <c r="T45" s="1">
        <f t="shared" si="17"/>
        <v>0</v>
      </c>
      <c r="U45" s="1">
        <f t="shared" si="18"/>
        <v>0</v>
      </c>
      <c r="V45" s="1">
        <f t="shared" si="19"/>
        <v>0</v>
      </c>
      <c r="W45" s="1">
        <f t="shared" si="20"/>
        <v>0</v>
      </c>
      <c r="X45" s="1">
        <f t="shared" si="21"/>
        <v>0</v>
      </c>
      <c r="Y45" s="1">
        <f t="shared" si="22"/>
        <v>0</v>
      </c>
      <c r="Z45" s="1">
        <f t="shared" si="23"/>
        <v>0</v>
      </c>
      <c r="AA45" s="28"/>
      <c r="AB45" s="16"/>
      <c r="AC45" s="1">
        <v>28</v>
      </c>
      <c r="AD45" s="15"/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47">
        <v>0</v>
      </c>
    </row>
    <row r="46" spans="1:50" x14ac:dyDescent="0.35">
      <c r="A46" s="1" t="s">
        <v>1882</v>
      </c>
      <c r="B46" s="1" t="s">
        <v>23</v>
      </c>
      <c r="C46" s="42" t="s">
        <v>1892</v>
      </c>
      <c r="D46" s="42" t="s">
        <v>1893</v>
      </c>
      <c r="E46" s="42" t="s">
        <v>26</v>
      </c>
      <c r="F46" s="42">
        <v>999800767</v>
      </c>
      <c r="G46" s="3">
        <f t="shared" si="12"/>
        <v>1080</v>
      </c>
      <c r="H46" s="3"/>
      <c r="I46" s="40"/>
      <c r="J46" s="1">
        <f t="shared" si="13"/>
        <v>200</v>
      </c>
      <c r="K46" s="1">
        <f t="shared" si="14"/>
        <v>0</v>
      </c>
      <c r="L46" s="1">
        <v>0</v>
      </c>
      <c r="M46" s="1">
        <f>COUNT(#REF!,#REF!,#REF!,#REF!,#REF!,#REF!,#REF!,#REF!,#REF!,#REF!,#REF!,#REF!)</f>
        <v>0</v>
      </c>
      <c r="N46" s="1">
        <v>0</v>
      </c>
      <c r="O46" s="1">
        <v>0</v>
      </c>
      <c r="P46" s="1">
        <v>0</v>
      </c>
      <c r="Q46" s="1">
        <f t="shared" si="15"/>
        <v>200</v>
      </c>
      <c r="R46" s="40"/>
      <c r="S46" s="1">
        <f t="shared" si="16"/>
        <v>880</v>
      </c>
      <c r="T46" s="1">
        <f t="shared" si="17"/>
        <v>20</v>
      </c>
      <c r="U46" s="1">
        <f t="shared" si="18"/>
        <v>120</v>
      </c>
      <c r="V46" s="1">
        <f t="shared" si="19"/>
        <v>1</v>
      </c>
      <c r="W46" s="1">
        <f t="shared" si="20"/>
        <v>160</v>
      </c>
      <c r="X46" s="1">
        <f t="shared" si="21"/>
        <v>250</v>
      </c>
      <c r="Y46" s="1">
        <f t="shared" si="22"/>
        <v>180</v>
      </c>
      <c r="Z46" s="1">
        <f t="shared" si="23"/>
        <v>150</v>
      </c>
      <c r="AA46" s="40"/>
      <c r="AB46" s="1">
        <v>200</v>
      </c>
      <c r="AC46" s="1"/>
      <c r="AD46" s="15"/>
      <c r="AE46" s="1">
        <v>250</v>
      </c>
      <c r="AF46" s="1">
        <v>20</v>
      </c>
      <c r="AG46" s="16">
        <v>150</v>
      </c>
      <c r="AH46" s="1">
        <v>120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160</v>
      </c>
      <c r="AX46" s="47">
        <v>180</v>
      </c>
    </row>
    <row r="47" spans="1:50" x14ac:dyDescent="0.35">
      <c r="A47" s="1" t="s">
        <v>1882</v>
      </c>
      <c r="B47" s="1" t="s">
        <v>23</v>
      </c>
      <c r="C47" s="1" t="s">
        <v>210</v>
      </c>
      <c r="D47" s="1" t="s">
        <v>211</v>
      </c>
      <c r="E47" s="1" t="s">
        <v>26</v>
      </c>
      <c r="F47" s="1">
        <v>999861466</v>
      </c>
      <c r="G47" s="3">
        <f t="shared" si="12"/>
        <v>478</v>
      </c>
      <c r="H47" s="3"/>
      <c r="I47" s="40"/>
      <c r="J47" s="1">
        <f t="shared" si="13"/>
        <v>113</v>
      </c>
      <c r="K47" s="1">
        <f t="shared" si="14"/>
        <v>0</v>
      </c>
      <c r="L47" s="1">
        <v>0</v>
      </c>
      <c r="M47" s="1">
        <f>COUNT(#REF!,#REF!,#REF!,#REF!,#REF!,#REF!,#REF!,#REF!,#REF!,#REF!,#REF!,#REF!)</f>
        <v>0</v>
      </c>
      <c r="N47" s="1">
        <v>0</v>
      </c>
      <c r="O47" s="1">
        <v>0</v>
      </c>
      <c r="P47" s="1">
        <v>0</v>
      </c>
      <c r="Q47" s="1">
        <f t="shared" si="15"/>
        <v>113</v>
      </c>
      <c r="R47" s="40"/>
      <c r="S47" s="1">
        <f t="shared" si="16"/>
        <v>365</v>
      </c>
      <c r="T47" s="1">
        <f t="shared" si="17"/>
        <v>0</v>
      </c>
      <c r="U47" s="1">
        <f t="shared" si="18"/>
        <v>180</v>
      </c>
      <c r="V47" s="1">
        <f t="shared" si="19"/>
        <v>2</v>
      </c>
      <c r="W47" s="1">
        <f t="shared" si="20"/>
        <v>90</v>
      </c>
      <c r="X47" s="1">
        <f t="shared" si="21"/>
        <v>0</v>
      </c>
      <c r="Y47" s="1">
        <f t="shared" si="22"/>
        <v>95</v>
      </c>
      <c r="Z47" s="1">
        <f t="shared" si="23"/>
        <v>0</v>
      </c>
      <c r="AA47" s="40"/>
      <c r="AB47" s="1">
        <v>113</v>
      </c>
      <c r="AC47" s="1"/>
      <c r="AD47" s="15"/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120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60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90</v>
      </c>
      <c r="AX47" s="47">
        <v>95</v>
      </c>
    </row>
    <row r="48" spans="1:50" x14ac:dyDescent="0.35">
      <c r="A48" s="1" t="s">
        <v>1882</v>
      </c>
      <c r="B48" s="1" t="s">
        <v>23</v>
      </c>
      <c r="C48" s="1" t="s">
        <v>1884</v>
      </c>
      <c r="D48" s="1" t="s">
        <v>974</v>
      </c>
      <c r="E48" s="1" t="s">
        <v>26</v>
      </c>
      <c r="F48" s="1">
        <v>999891237</v>
      </c>
      <c r="G48" s="3">
        <f t="shared" si="12"/>
        <v>416.5</v>
      </c>
      <c r="H48" s="3">
        <f>J48/2</f>
        <v>56.5</v>
      </c>
      <c r="I48" s="40"/>
      <c r="J48" s="1">
        <f t="shared" si="13"/>
        <v>113</v>
      </c>
      <c r="K48" s="1">
        <f t="shared" si="14"/>
        <v>0</v>
      </c>
      <c r="L48" s="1">
        <v>0</v>
      </c>
      <c r="M48" s="1">
        <f>COUNT(#REF!,#REF!,#REF!,#REF!,#REF!,#REF!,#REF!,#REF!,#REF!,#REF!,#REF!,#REF!)</f>
        <v>0</v>
      </c>
      <c r="N48" s="1">
        <v>0</v>
      </c>
      <c r="O48" s="1">
        <v>0</v>
      </c>
      <c r="P48" s="1">
        <v>0</v>
      </c>
      <c r="Q48" s="1">
        <f t="shared" si="15"/>
        <v>113</v>
      </c>
      <c r="R48" s="40"/>
      <c r="S48" s="1">
        <f t="shared" si="16"/>
        <v>360</v>
      </c>
      <c r="T48" s="1">
        <f t="shared" si="17"/>
        <v>0</v>
      </c>
      <c r="U48" s="1">
        <f t="shared" si="18"/>
        <v>0</v>
      </c>
      <c r="V48" s="1">
        <f t="shared" si="19"/>
        <v>0</v>
      </c>
      <c r="W48" s="1">
        <f t="shared" si="20"/>
        <v>160</v>
      </c>
      <c r="X48" s="1">
        <f t="shared" si="21"/>
        <v>0</v>
      </c>
      <c r="Y48" s="1">
        <f t="shared" si="22"/>
        <v>101</v>
      </c>
      <c r="Z48" s="1">
        <f t="shared" si="23"/>
        <v>99</v>
      </c>
      <c r="AA48" s="40"/>
      <c r="AB48" s="1">
        <v>113</v>
      </c>
      <c r="AC48" s="1"/>
      <c r="AD48" s="15"/>
      <c r="AE48" s="16">
        <v>0</v>
      </c>
      <c r="AF48" s="16">
        <v>0</v>
      </c>
      <c r="AG48" s="16">
        <v>99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160</v>
      </c>
      <c r="AW48" s="16">
        <v>0</v>
      </c>
      <c r="AX48" s="47">
        <v>101</v>
      </c>
    </row>
    <row r="49" spans="1:50" x14ac:dyDescent="0.35">
      <c r="A49" s="1" t="s">
        <v>1882</v>
      </c>
      <c r="B49" s="1" t="s">
        <v>23</v>
      </c>
      <c r="C49" s="16" t="s">
        <v>1912</v>
      </c>
      <c r="D49" s="16" t="s">
        <v>1913</v>
      </c>
      <c r="E49" s="16" t="s">
        <v>26</v>
      </c>
      <c r="F49" s="16">
        <v>999907657</v>
      </c>
      <c r="G49" s="3">
        <f t="shared" si="12"/>
        <v>378</v>
      </c>
      <c r="H49" s="3"/>
      <c r="I49" s="40"/>
      <c r="J49" s="1">
        <f t="shared" si="13"/>
        <v>113</v>
      </c>
      <c r="K49" s="1">
        <f t="shared" si="14"/>
        <v>0</v>
      </c>
      <c r="L49" s="1">
        <v>0</v>
      </c>
      <c r="M49" s="1">
        <f>COUNT(#REF!,#REF!,#REF!,#REF!,#REF!,#REF!,#REF!,#REF!,#REF!,#REF!,#REF!,#REF!)</f>
        <v>0</v>
      </c>
      <c r="N49" s="1">
        <v>0</v>
      </c>
      <c r="O49" s="1">
        <v>0</v>
      </c>
      <c r="P49" s="1">
        <v>0</v>
      </c>
      <c r="Q49" s="1">
        <f t="shared" si="15"/>
        <v>113</v>
      </c>
      <c r="R49" s="40"/>
      <c r="S49" s="1">
        <f t="shared" si="16"/>
        <v>265</v>
      </c>
      <c r="T49" s="1">
        <f t="shared" si="17"/>
        <v>0</v>
      </c>
      <c r="U49" s="1">
        <f t="shared" si="18"/>
        <v>54</v>
      </c>
      <c r="V49" s="1">
        <f t="shared" si="19"/>
        <v>1</v>
      </c>
      <c r="W49" s="1">
        <f t="shared" si="20"/>
        <v>90</v>
      </c>
      <c r="X49" s="1">
        <f t="shared" si="21"/>
        <v>0</v>
      </c>
      <c r="Y49" s="1">
        <f t="shared" si="22"/>
        <v>57</v>
      </c>
      <c r="Z49" s="1">
        <f t="shared" si="23"/>
        <v>64</v>
      </c>
      <c r="AA49" s="40"/>
      <c r="AB49" s="1">
        <v>113</v>
      </c>
      <c r="AC49" s="1"/>
      <c r="AD49" s="15"/>
      <c r="AE49" s="16">
        <v>0</v>
      </c>
      <c r="AF49" s="16">
        <v>0</v>
      </c>
      <c r="AG49" s="16">
        <v>64</v>
      </c>
      <c r="AH49" s="16">
        <v>0</v>
      </c>
      <c r="AI49" s="16">
        <v>0</v>
      </c>
      <c r="AJ49" s="16">
        <v>0</v>
      </c>
      <c r="AK49" s="16">
        <v>54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90</v>
      </c>
      <c r="AX49" s="47">
        <v>57</v>
      </c>
    </row>
    <row r="50" spans="1:50" x14ac:dyDescent="0.35">
      <c r="A50" s="1" t="s">
        <v>1882</v>
      </c>
      <c r="B50" s="1" t="s">
        <v>23</v>
      </c>
      <c r="C50" s="16" t="s">
        <v>1763</v>
      </c>
      <c r="D50" s="16" t="s">
        <v>3318</v>
      </c>
      <c r="E50" s="16" t="s">
        <v>26</v>
      </c>
      <c r="F50" s="16">
        <v>999885683</v>
      </c>
      <c r="G50" s="3">
        <f t="shared" si="12"/>
        <v>359</v>
      </c>
      <c r="H50" s="16"/>
      <c r="I50" s="28"/>
      <c r="J50" s="1">
        <f t="shared" si="13"/>
        <v>0</v>
      </c>
      <c r="K50" s="1">
        <f t="shared" si="14"/>
        <v>0</v>
      </c>
      <c r="L50" s="1">
        <v>0</v>
      </c>
      <c r="M50" s="1">
        <f>COUNT(#REF!,#REF!,#REF!,#REF!,#REF!,#REF!,#REF!,#REF!,#REF!,#REF!,#REF!,#REF!)</f>
        <v>0</v>
      </c>
      <c r="N50" s="1">
        <v>0</v>
      </c>
      <c r="O50" s="1">
        <v>0</v>
      </c>
      <c r="P50" s="1">
        <v>0</v>
      </c>
      <c r="Q50" s="1">
        <f t="shared" si="15"/>
        <v>0</v>
      </c>
      <c r="R50" s="28"/>
      <c r="S50" s="1">
        <f t="shared" si="16"/>
        <v>359</v>
      </c>
      <c r="T50" s="1">
        <f t="shared" si="17"/>
        <v>0</v>
      </c>
      <c r="U50" s="1">
        <f t="shared" si="18"/>
        <v>128</v>
      </c>
      <c r="V50" s="1">
        <f t="shared" si="19"/>
        <v>2</v>
      </c>
      <c r="W50" s="1">
        <f t="shared" si="20"/>
        <v>174</v>
      </c>
      <c r="X50" s="1">
        <f t="shared" si="21"/>
        <v>0</v>
      </c>
      <c r="Y50" s="1">
        <f t="shared" si="22"/>
        <v>57</v>
      </c>
      <c r="Z50" s="1">
        <f t="shared" si="23"/>
        <v>0</v>
      </c>
      <c r="AA50" s="28"/>
      <c r="AB50" s="16"/>
      <c r="AC50" s="16"/>
      <c r="AD50" s="28"/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68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60</v>
      </c>
      <c r="AV50" s="16">
        <v>90</v>
      </c>
      <c r="AW50" s="16">
        <v>84</v>
      </c>
      <c r="AX50" s="47">
        <v>57</v>
      </c>
    </row>
    <row r="51" spans="1:50" x14ac:dyDescent="0.35">
      <c r="A51" s="1" t="s">
        <v>1882</v>
      </c>
      <c r="B51" s="1" t="s">
        <v>23</v>
      </c>
      <c r="C51" s="1" t="s">
        <v>481</v>
      </c>
      <c r="D51" s="1" t="s">
        <v>112</v>
      </c>
      <c r="E51" s="1" t="s">
        <v>26</v>
      </c>
      <c r="F51" s="1">
        <v>999902691</v>
      </c>
      <c r="G51" s="3">
        <f t="shared" si="12"/>
        <v>335</v>
      </c>
      <c r="H51" s="3">
        <f>J51/2</f>
        <v>75</v>
      </c>
      <c r="I51" s="40"/>
      <c r="J51" s="1">
        <f t="shared" si="13"/>
        <v>150</v>
      </c>
      <c r="K51" s="1">
        <f t="shared" si="14"/>
        <v>0</v>
      </c>
      <c r="L51" s="1">
        <v>0</v>
      </c>
      <c r="M51" s="1">
        <f>COUNT(#REF!,#REF!,#REF!,#REF!,#REF!,#REF!,#REF!,#REF!,#REF!,#REF!,#REF!,#REF!)</f>
        <v>0</v>
      </c>
      <c r="N51" s="1">
        <v>0</v>
      </c>
      <c r="O51" s="1">
        <v>0</v>
      </c>
      <c r="P51" s="1">
        <v>0</v>
      </c>
      <c r="Q51" s="1">
        <f t="shared" si="15"/>
        <v>150</v>
      </c>
      <c r="R51" s="40"/>
      <c r="S51" s="1">
        <f t="shared" si="16"/>
        <v>260</v>
      </c>
      <c r="T51" s="1">
        <f t="shared" si="17"/>
        <v>0</v>
      </c>
      <c r="U51" s="1">
        <f t="shared" si="18"/>
        <v>120</v>
      </c>
      <c r="V51" s="1">
        <f t="shared" si="19"/>
        <v>1</v>
      </c>
      <c r="W51" s="1">
        <f t="shared" si="20"/>
        <v>0</v>
      </c>
      <c r="X51" s="1">
        <f t="shared" si="21"/>
        <v>0</v>
      </c>
      <c r="Y51" s="1">
        <f t="shared" si="22"/>
        <v>76</v>
      </c>
      <c r="Z51" s="1">
        <f t="shared" si="23"/>
        <v>64</v>
      </c>
      <c r="AA51" s="40"/>
      <c r="AB51" s="1">
        <v>150</v>
      </c>
      <c r="AC51" s="1"/>
      <c r="AD51" s="15"/>
      <c r="AE51" s="16">
        <v>0</v>
      </c>
      <c r="AF51" s="16">
        <v>0</v>
      </c>
      <c r="AG51" s="16">
        <v>64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120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47">
        <v>76</v>
      </c>
    </row>
    <row r="52" spans="1:50" x14ac:dyDescent="0.35">
      <c r="A52" s="1" t="s">
        <v>1882</v>
      </c>
      <c r="B52" s="1" t="s">
        <v>23</v>
      </c>
      <c r="C52" s="1" t="s">
        <v>1630</v>
      </c>
      <c r="D52" s="1" t="s">
        <v>1887</v>
      </c>
      <c r="E52" s="1" t="s">
        <v>26</v>
      </c>
      <c r="F52" s="1">
        <v>999910026</v>
      </c>
      <c r="G52" s="3">
        <f t="shared" si="12"/>
        <v>319</v>
      </c>
      <c r="H52" s="3"/>
      <c r="I52" s="40"/>
      <c r="J52" s="1">
        <f t="shared" si="13"/>
        <v>0</v>
      </c>
      <c r="K52" s="1">
        <f t="shared" si="14"/>
        <v>0</v>
      </c>
      <c r="L52" s="1">
        <v>0</v>
      </c>
      <c r="M52" s="1">
        <f>COUNT(#REF!,#REF!,#REF!,#REF!,#REF!,#REF!,#REF!,#REF!,#REF!,#REF!,#REF!,#REF!)</f>
        <v>0</v>
      </c>
      <c r="N52" s="1">
        <v>0</v>
      </c>
      <c r="O52" s="1">
        <v>0</v>
      </c>
      <c r="P52" s="1">
        <v>0</v>
      </c>
      <c r="Q52" s="1">
        <f t="shared" si="15"/>
        <v>0</v>
      </c>
      <c r="R52" s="40"/>
      <c r="S52" s="1">
        <f t="shared" si="16"/>
        <v>319</v>
      </c>
      <c r="T52" s="1">
        <f t="shared" si="17"/>
        <v>0</v>
      </c>
      <c r="U52" s="1">
        <f t="shared" si="18"/>
        <v>0</v>
      </c>
      <c r="V52" s="1">
        <f t="shared" si="19"/>
        <v>0</v>
      </c>
      <c r="W52" s="1">
        <f t="shared" si="20"/>
        <v>120</v>
      </c>
      <c r="X52" s="1">
        <f t="shared" si="21"/>
        <v>0</v>
      </c>
      <c r="Y52" s="1">
        <f t="shared" si="22"/>
        <v>135</v>
      </c>
      <c r="Z52" s="1">
        <f t="shared" si="23"/>
        <v>64</v>
      </c>
      <c r="AA52" s="40"/>
      <c r="AB52" s="1"/>
      <c r="AC52" s="1"/>
      <c r="AD52" s="15"/>
      <c r="AE52" s="16">
        <v>0</v>
      </c>
      <c r="AF52" s="16">
        <v>0</v>
      </c>
      <c r="AG52" s="16">
        <v>64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120</v>
      </c>
      <c r="AW52" s="16">
        <v>0</v>
      </c>
      <c r="AX52" s="47">
        <v>135</v>
      </c>
    </row>
    <row r="53" spans="1:50" x14ac:dyDescent="0.35">
      <c r="A53" s="1" t="s">
        <v>1882</v>
      </c>
      <c r="B53" s="1" t="s">
        <v>23</v>
      </c>
      <c r="C53" s="1" t="s">
        <v>482</v>
      </c>
      <c r="D53" s="1" t="s">
        <v>112</v>
      </c>
      <c r="E53" s="1" t="s">
        <v>26</v>
      </c>
      <c r="F53" s="1">
        <v>999902693</v>
      </c>
      <c r="G53" s="3">
        <f t="shared" si="12"/>
        <v>290</v>
      </c>
      <c r="H53" s="3">
        <f>J53/2</f>
        <v>53</v>
      </c>
      <c r="I53" s="40"/>
      <c r="J53" s="1">
        <f t="shared" si="13"/>
        <v>106</v>
      </c>
      <c r="K53" s="1">
        <f t="shared" si="14"/>
        <v>0</v>
      </c>
      <c r="L53" s="1">
        <v>0</v>
      </c>
      <c r="M53" s="1">
        <f>COUNT(#REF!,#REF!,#REF!,#REF!,#REF!,#REF!,#REF!,#REF!,#REF!,#REF!,#REF!,#REF!)</f>
        <v>0</v>
      </c>
      <c r="N53" s="1">
        <v>0</v>
      </c>
      <c r="O53" s="1">
        <v>0</v>
      </c>
      <c r="P53" s="1">
        <v>0</v>
      </c>
      <c r="Q53" s="1">
        <f t="shared" si="15"/>
        <v>106</v>
      </c>
      <c r="R53" s="40"/>
      <c r="S53" s="1">
        <f t="shared" si="16"/>
        <v>237</v>
      </c>
      <c r="T53" s="1">
        <f t="shared" si="17"/>
        <v>0</v>
      </c>
      <c r="U53" s="1">
        <f t="shared" si="18"/>
        <v>90</v>
      </c>
      <c r="V53" s="1">
        <f t="shared" si="19"/>
        <v>1</v>
      </c>
      <c r="W53" s="1">
        <f t="shared" si="20"/>
        <v>0</v>
      </c>
      <c r="X53" s="1">
        <f t="shared" si="21"/>
        <v>0</v>
      </c>
      <c r="Y53" s="1">
        <f t="shared" si="22"/>
        <v>83</v>
      </c>
      <c r="Z53" s="1">
        <f t="shared" si="23"/>
        <v>64</v>
      </c>
      <c r="AA53" s="40"/>
      <c r="AB53" s="1">
        <v>106</v>
      </c>
      <c r="AC53" s="1"/>
      <c r="AD53" s="15"/>
      <c r="AE53" s="16">
        <v>0</v>
      </c>
      <c r="AF53" s="16">
        <v>0</v>
      </c>
      <c r="AG53" s="16">
        <v>64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90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47">
        <v>83</v>
      </c>
    </row>
    <row r="54" spans="1:50" x14ac:dyDescent="0.35">
      <c r="A54" s="1" t="s">
        <v>1882</v>
      </c>
      <c r="B54" s="1" t="s">
        <v>23</v>
      </c>
      <c r="C54" s="1" t="s">
        <v>76</v>
      </c>
      <c r="D54" s="1" t="s">
        <v>158</v>
      </c>
      <c r="E54" s="1" t="s">
        <v>26</v>
      </c>
      <c r="F54" s="1">
        <v>999903669</v>
      </c>
      <c r="G54" s="3">
        <f t="shared" si="12"/>
        <v>205</v>
      </c>
      <c r="H54" s="3"/>
      <c r="I54" s="40"/>
      <c r="J54" s="1">
        <f t="shared" si="13"/>
        <v>0</v>
      </c>
      <c r="K54" s="1">
        <f t="shared" si="14"/>
        <v>0</v>
      </c>
      <c r="L54" s="1">
        <v>0</v>
      </c>
      <c r="M54" s="1">
        <f>COUNT(#REF!,#REF!,#REF!,#REF!,#REF!,#REF!,#REF!,#REF!,#REF!,#REF!,#REF!,#REF!)</f>
        <v>0</v>
      </c>
      <c r="N54" s="1">
        <v>0</v>
      </c>
      <c r="O54" s="1">
        <v>0</v>
      </c>
      <c r="P54" s="1">
        <v>0</v>
      </c>
      <c r="Q54" s="1">
        <f t="shared" si="15"/>
        <v>0</v>
      </c>
      <c r="R54" s="40"/>
      <c r="S54" s="1">
        <f t="shared" si="16"/>
        <v>205</v>
      </c>
      <c r="T54" s="1">
        <f t="shared" si="17"/>
        <v>0</v>
      </c>
      <c r="U54" s="1">
        <f t="shared" si="18"/>
        <v>0</v>
      </c>
      <c r="V54" s="1">
        <f t="shared" si="19"/>
        <v>0</v>
      </c>
      <c r="W54" s="1">
        <f t="shared" si="20"/>
        <v>84</v>
      </c>
      <c r="X54" s="1">
        <f t="shared" si="21"/>
        <v>0</v>
      </c>
      <c r="Y54" s="1">
        <f t="shared" si="22"/>
        <v>57</v>
      </c>
      <c r="Z54" s="1">
        <f t="shared" si="23"/>
        <v>64</v>
      </c>
      <c r="AA54" s="40"/>
      <c r="AB54" s="1"/>
      <c r="AC54" s="1"/>
      <c r="AD54" s="15"/>
      <c r="AE54" s="16">
        <v>0</v>
      </c>
      <c r="AF54" s="16">
        <v>0</v>
      </c>
      <c r="AG54" s="16">
        <v>64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84</v>
      </c>
      <c r="AW54" s="16">
        <v>0</v>
      </c>
      <c r="AX54" s="47">
        <v>57</v>
      </c>
    </row>
    <row r="55" spans="1:50" x14ac:dyDescent="0.35">
      <c r="A55" s="1" t="s">
        <v>1882</v>
      </c>
      <c r="B55" s="1" t="s">
        <v>23</v>
      </c>
      <c r="C55" s="1" t="s">
        <v>393</v>
      </c>
      <c r="D55" s="1" t="s">
        <v>619</v>
      </c>
      <c r="E55" s="1" t="s">
        <v>26</v>
      </c>
      <c r="F55" s="1">
        <v>999863322</v>
      </c>
      <c r="G55" s="3">
        <f t="shared" si="12"/>
        <v>200.25</v>
      </c>
      <c r="H55" s="3">
        <f>J55/2</f>
        <v>75.25</v>
      </c>
      <c r="I55" s="40"/>
      <c r="J55" s="1">
        <f t="shared" si="13"/>
        <v>150.5</v>
      </c>
      <c r="K55" s="1">
        <f t="shared" si="14"/>
        <v>37.5</v>
      </c>
      <c r="L55" s="1">
        <v>0</v>
      </c>
      <c r="M55" s="1">
        <f>COUNT(#REF!,#REF!,#REF!,#REF!,#REF!,#REF!,#REF!,#REF!,#REF!,#REF!,#REF!,#REF!)</f>
        <v>0</v>
      </c>
      <c r="N55" s="1">
        <v>0</v>
      </c>
      <c r="O55" s="1">
        <v>0</v>
      </c>
      <c r="P55" s="1">
        <v>0</v>
      </c>
      <c r="Q55" s="1">
        <f t="shared" si="15"/>
        <v>113</v>
      </c>
      <c r="R55" s="40"/>
      <c r="S55" s="1">
        <f t="shared" si="16"/>
        <v>125</v>
      </c>
      <c r="T55" s="1">
        <f t="shared" si="17"/>
        <v>0</v>
      </c>
      <c r="U55" s="1">
        <f t="shared" si="18"/>
        <v>68</v>
      </c>
      <c r="V55" s="1">
        <f t="shared" si="19"/>
        <v>1</v>
      </c>
      <c r="W55" s="1">
        <f t="shared" si="20"/>
        <v>0</v>
      </c>
      <c r="X55" s="1">
        <f t="shared" si="21"/>
        <v>0</v>
      </c>
      <c r="Y55" s="1">
        <f t="shared" si="22"/>
        <v>57</v>
      </c>
      <c r="Z55" s="1">
        <f t="shared" si="23"/>
        <v>0</v>
      </c>
      <c r="AA55" s="40"/>
      <c r="AB55" s="1">
        <v>113</v>
      </c>
      <c r="AC55" s="1">
        <v>37.5</v>
      </c>
      <c r="AD55" s="15"/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68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47">
        <v>57</v>
      </c>
    </row>
    <row r="56" spans="1:50" x14ac:dyDescent="0.35">
      <c r="A56" s="1" t="s">
        <v>1882</v>
      </c>
      <c r="B56" s="1" t="s">
        <v>23</v>
      </c>
      <c r="C56" s="16" t="s">
        <v>159</v>
      </c>
      <c r="D56" s="16" t="s">
        <v>1907</v>
      </c>
      <c r="E56" s="16" t="s">
        <v>26</v>
      </c>
      <c r="F56" s="16">
        <v>999708469</v>
      </c>
      <c r="G56" s="3">
        <f t="shared" si="12"/>
        <v>195</v>
      </c>
      <c r="H56" s="3"/>
      <c r="I56" s="40"/>
      <c r="J56" s="1">
        <f t="shared" si="13"/>
        <v>25</v>
      </c>
      <c r="K56" s="1">
        <f t="shared" si="14"/>
        <v>25</v>
      </c>
      <c r="L56" s="1">
        <v>0</v>
      </c>
      <c r="M56" s="1">
        <f>COUNT(#REF!,#REF!,#REF!,#REF!,#REF!,#REF!,#REF!,#REF!,#REF!,#REF!,#REF!,#REF!)</f>
        <v>0</v>
      </c>
      <c r="N56" s="1">
        <v>0</v>
      </c>
      <c r="O56" s="1">
        <v>0</v>
      </c>
      <c r="P56" s="1">
        <v>0</v>
      </c>
      <c r="Q56" s="1">
        <f t="shared" si="15"/>
        <v>0</v>
      </c>
      <c r="R56" s="40"/>
      <c r="S56" s="1">
        <f t="shared" si="16"/>
        <v>170</v>
      </c>
      <c r="T56" s="1">
        <f t="shared" si="17"/>
        <v>15</v>
      </c>
      <c r="U56" s="1">
        <f t="shared" si="18"/>
        <v>98</v>
      </c>
      <c r="V56" s="1">
        <f t="shared" si="19"/>
        <v>2</v>
      </c>
      <c r="W56" s="1">
        <f t="shared" si="20"/>
        <v>0</v>
      </c>
      <c r="X56" s="1">
        <f t="shared" si="21"/>
        <v>0</v>
      </c>
      <c r="Y56" s="1">
        <f t="shared" si="22"/>
        <v>57</v>
      </c>
      <c r="Z56" s="1">
        <f t="shared" si="23"/>
        <v>0</v>
      </c>
      <c r="AA56" s="40"/>
      <c r="AB56" s="1"/>
      <c r="AC56" s="1">
        <v>25</v>
      </c>
      <c r="AD56" s="15"/>
      <c r="AE56" s="16">
        <v>0</v>
      </c>
      <c r="AF56" s="16">
        <v>15</v>
      </c>
      <c r="AG56" s="16">
        <v>0</v>
      </c>
      <c r="AH56" s="16">
        <v>68</v>
      </c>
      <c r="AI56" s="16">
        <v>0</v>
      </c>
      <c r="AJ56" s="16">
        <v>0</v>
      </c>
      <c r="AK56" s="16">
        <v>0</v>
      </c>
      <c r="AL56" s="16">
        <v>30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47">
        <v>57</v>
      </c>
    </row>
    <row r="57" spans="1:50" x14ac:dyDescent="0.35">
      <c r="A57" s="1" t="s">
        <v>1882</v>
      </c>
      <c r="B57" s="1" t="s">
        <v>23</v>
      </c>
      <c r="C57" s="41" t="s">
        <v>1894</v>
      </c>
      <c r="D57" s="41" t="s">
        <v>1895</v>
      </c>
      <c r="E57" s="41" t="s">
        <v>26</v>
      </c>
      <c r="F57" s="41">
        <v>999882146</v>
      </c>
      <c r="G57" s="3">
        <f t="shared" si="12"/>
        <v>186</v>
      </c>
      <c r="H57" s="3"/>
      <c r="I57" s="40"/>
      <c r="J57" s="1">
        <f t="shared" si="13"/>
        <v>0</v>
      </c>
      <c r="K57" s="1">
        <f t="shared" si="14"/>
        <v>0</v>
      </c>
      <c r="L57" s="1">
        <v>0</v>
      </c>
      <c r="M57" s="1">
        <f>COUNT(#REF!,#REF!,#REF!,#REF!,#REF!,#REF!,#REF!,#REF!,#REF!,#REF!,#REF!,#REF!)</f>
        <v>0</v>
      </c>
      <c r="N57" s="1">
        <v>0</v>
      </c>
      <c r="O57" s="1">
        <v>0</v>
      </c>
      <c r="P57" s="1">
        <v>0</v>
      </c>
      <c r="Q57" s="1">
        <f t="shared" si="15"/>
        <v>0</v>
      </c>
      <c r="R57" s="40"/>
      <c r="S57" s="1">
        <f t="shared" si="16"/>
        <v>186</v>
      </c>
      <c r="T57" s="1">
        <f t="shared" si="17"/>
        <v>0</v>
      </c>
      <c r="U57" s="1">
        <f t="shared" si="18"/>
        <v>108</v>
      </c>
      <c r="V57" s="1">
        <f t="shared" si="19"/>
        <v>2</v>
      </c>
      <c r="W57" s="1">
        <f t="shared" si="20"/>
        <v>78</v>
      </c>
      <c r="X57" s="1">
        <f t="shared" si="21"/>
        <v>0</v>
      </c>
      <c r="Y57" s="1">
        <f t="shared" si="22"/>
        <v>0</v>
      </c>
      <c r="Z57" s="1">
        <f t="shared" si="23"/>
        <v>0</v>
      </c>
      <c r="AA57" s="40"/>
      <c r="AB57" s="1"/>
      <c r="AC57" s="1"/>
      <c r="AD57" s="15"/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63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45</v>
      </c>
      <c r="AV57" s="16">
        <v>78</v>
      </c>
      <c r="AW57" s="16">
        <v>0</v>
      </c>
      <c r="AX57" s="47">
        <v>0</v>
      </c>
    </row>
    <row r="58" spans="1:50" x14ac:dyDescent="0.35">
      <c r="A58" s="1" t="s">
        <v>1882</v>
      </c>
      <c r="B58" s="1" t="s">
        <v>23</v>
      </c>
      <c r="C58" s="16" t="s">
        <v>460</v>
      </c>
      <c r="D58" s="16" t="s">
        <v>729</v>
      </c>
      <c r="E58" s="16" t="s">
        <v>26</v>
      </c>
      <c r="F58" s="16">
        <v>999919927</v>
      </c>
      <c r="G58" s="3">
        <f t="shared" si="12"/>
        <v>179</v>
      </c>
      <c r="H58" s="16"/>
      <c r="I58" s="28"/>
      <c r="J58" s="1">
        <f t="shared" si="13"/>
        <v>0</v>
      </c>
      <c r="K58" s="1">
        <f t="shared" si="14"/>
        <v>0</v>
      </c>
      <c r="L58" s="1">
        <v>0</v>
      </c>
      <c r="M58" s="1">
        <f>COUNT(#REF!,#REF!,#REF!,#REF!,#REF!,#REF!,#REF!,#REF!,#REF!,#REF!,#REF!,#REF!)</f>
        <v>0</v>
      </c>
      <c r="N58" s="1">
        <v>0</v>
      </c>
      <c r="O58" s="1">
        <v>0</v>
      </c>
      <c r="P58" s="1">
        <v>0</v>
      </c>
      <c r="Q58" s="1">
        <f t="shared" si="15"/>
        <v>0</v>
      </c>
      <c r="R58" s="28"/>
      <c r="S58" s="1">
        <f t="shared" si="16"/>
        <v>179</v>
      </c>
      <c r="T58" s="1">
        <f t="shared" si="17"/>
        <v>0</v>
      </c>
      <c r="U58" s="1">
        <f t="shared" si="18"/>
        <v>90</v>
      </c>
      <c r="V58" s="1">
        <f t="shared" si="19"/>
        <v>1</v>
      </c>
      <c r="W58" s="1">
        <f t="shared" si="20"/>
        <v>0</v>
      </c>
      <c r="X58" s="1">
        <f t="shared" si="21"/>
        <v>0</v>
      </c>
      <c r="Y58" s="1">
        <f t="shared" si="22"/>
        <v>89</v>
      </c>
      <c r="Z58" s="1">
        <f t="shared" si="23"/>
        <v>0</v>
      </c>
      <c r="AA58" s="28"/>
      <c r="AB58" s="16"/>
      <c r="AC58" s="16"/>
      <c r="AD58" s="28"/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90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47">
        <v>89</v>
      </c>
    </row>
    <row r="59" spans="1:50" x14ac:dyDescent="0.35">
      <c r="A59" s="1" t="s">
        <v>1882</v>
      </c>
      <c r="B59" s="1" t="s">
        <v>23</v>
      </c>
      <c r="C59" s="1" t="s">
        <v>252</v>
      </c>
      <c r="D59" s="1" t="s">
        <v>73</v>
      </c>
      <c r="E59" s="1" t="s">
        <v>26</v>
      </c>
      <c r="F59" s="1">
        <v>999869686</v>
      </c>
      <c r="G59" s="3">
        <f t="shared" si="12"/>
        <v>177</v>
      </c>
      <c r="H59" s="3"/>
      <c r="I59" s="40"/>
      <c r="J59" s="1">
        <f t="shared" si="13"/>
        <v>0</v>
      </c>
      <c r="K59" s="1">
        <f t="shared" si="14"/>
        <v>0</v>
      </c>
      <c r="L59" s="1">
        <v>0</v>
      </c>
      <c r="M59" s="1">
        <f>COUNT(#REF!,#REF!,#REF!,#REF!,#REF!,#REF!,#REF!,#REF!,#REF!,#REF!,#REF!,#REF!)</f>
        <v>0</v>
      </c>
      <c r="N59" s="1">
        <v>0</v>
      </c>
      <c r="O59" s="1">
        <v>0</v>
      </c>
      <c r="P59" s="1">
        <v>0</v>
      </c>
      <c r="Q59" s="1">
        <f t="shared" si="15"/>
        <v>0</v>
      </c>
      <c r="R59" s="40"/>
      <c r="S59" s="1">
        <f t="shared" si="16"/>
        <v>177</v>
      </c>
      <c r="T59" s="1">
        <f t="shared" si="17"/>
        <v>0</v>
      </c>
      <c r="U59" s="1">
        <f t="shared" si="18"/>
        <v>0</v>
      </c>
      <c r="V59" s="1">
        <f t="shared" si="19"/>
        <v>0</v>
      </c>
      <c r="W59" s="1">
        <f t="shared" si="20"/>
        <v>120</v>
      </c>
      <c r="X59" s="1">
        <f t="shared" si="21"/>
        <v>0</v>
      </c>
      <c r="Y59" s="1">
        <f t="shared" si="22"/>
        <v>57</v>
      </c>
      <c r="Z59" s="1">
        <f t="shared" si="23"/>
        <v>0</v>
      </c>
      <c r="AA59" s="40"/>
      <c r="AB59" s="1"/>
      <c r="AC59" s="1"/>
      <c r="AD59" s="15"/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120</v>
      </c>
      <c r="AX59" s="47">
        <v>57</v>
      </c>
    </row>
    <row r="60" spans="1:50" x14ac:dyDescent="0.35">
      <c r="A60" s="1" t="s">
        <v>1882</v>
      </c>
      <c r="B60" s="1" t="s">
        <v>23</v>
      </c>
      <c r="C60" s="16" t="s">
        <v>2778</v>
      </c>
      <c r="D60" s="16" t="s">
        <v>450</v>
      </c>
      <c r="E60" s="52" t="s">
        <v>26</v>
      </c>
      <c r="F60" s="16">
        <v>999845939</v>
      </c>
      <c r="G60" s="3">
        <f t="shared" si="12"/>
        <v>177</v>
      </c>
      <c r="H60" s="16"/>
      <c r="I60" s="28"/>
      <c r="J60" s="1">
        <f t="shared" si="13"/>
        <v>0</v>
      </c>
      <c r="K60" s="1">
        <f t="shared" si="14"/>
        <v>0</v>
      </c>
      <c r="L60" s="1">
        <v>0</v>
      </c>
      <c r="M60" s="1">
        <f>COUNT(#REF!,#REF!,#REF!,#REF!,#REF!,#REF!,#REF!,#REF!,#REF!,#REF!,#REF!,#REF!)</f>
        <v>0</v>
      </c>
      <c r="N60" s="1">
        <v>0</v>
      </c>
      <c r="O60" s="1">
        <v>0</v>
      </c>
      <c r="P60" s="1">
        <v>0</v>
      </c>
      <c r="Q60" s="1">
        <f t="shared" si="15"/>
        <v>0</v>
      </c>
      <c r="R60" s="28"/>
      <c r="S60" s="1">
        <f t="shared" si="16"/>
        <v>177</v>
      </c>
      <c r="T60" s="1">
        <f t="shared" si="17"/>
        <v>0</v>
      </c>
      <c r="U60" s="1">
        <f t="shared" si="18"/>
        <v>120</v>
      </c>
      <c r="V60" s="1">
        <f t="shared" si="19"/>
        <v>1</v>
      </c>
      <c r="W60" s="1">
        <f t="shared" si="20"/>
        <v>0</v>
      </c>
      <c r="X60" s="1">
        <f t="shared" si="21"/>
        <v>0</v>
      </c>
      <c r="Y60" s="1">
        <f t="shared" si="22"/>
        <v>57</v>
      </c>
      <c r="Z60" s="1">
        <f t="shared" si="23"/>
        <v>0</v>
      </c>
      <c r="AA60" s="28"/>
      <c r="AB60" s="16"/>
      <c r="AC60" s="16"/>
      <c r="AD60" s="28"/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120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47">
        <v>57</v>
      </c>
    </row>
    <row r="61" spans="1:50" x14ac:dyDescent="0.35">
      <c r="A61" s="1" t="s">
        <v>1882</v>
      </c>
      <c r="B61" s="1" t="s">
        <v>23</v>
      </c>
      <c r="C61" s="1" t="s">
        <v>387</v>
      </c>
      <c r="D61" s="1" t="s">
        <v>388</v>
      </c>
      <c r="E61" s="1" t="s">
        <v>26</v>
      </c>
      <c r="F61" s="1">
        <v>999891370</v>
      </c>
      <c r="G61" s="3">
        <f t="shared" si="12"/>
        <v>161</v>
      </c>
      <c r="H61" s="3"/>
      <c r="I61" s="40"/>
      <c r="J61" s="1">
        <f t="shared" si="13"/>
        <v>0</v>
      </c>
      <c r="K61" s="1">
        <f t="shared" si="14"/>
        <v>0</v>
      </c>
      <c r="L61" s="1">
        <v>0</v>
      </c>
      <c r="M61" s="1">
        <f>COUNT(#REF!,#REF!,#REF!,#REF!,#REF!,#REF!,#REF!,#REF!,#REF!,#REF!,#REF!,#REF!)</f>
        <v>0</v>
      </c>
      <c r="N61" s="1">
        <v>0</v>
      </c>
      <c r="O61" s="1">
        <v>0</v>
      </c>
      <c r="P61" s="1">
        <v>0</v>
      </c>
      <c r="Q61" s="1">
        <f t="shared" si="15"/>
        <v>0</v>
      </c>
      <c r="R61" s="40"/>
      <c r="S61" s="1">
        <f t="shared" si="16"/>
        <v>161</v>
      </c>
      <c r="T61" s="1">
        <f t="shared" si="17"/>
        <v>0</v>
      </c>
      <c r="U61" s="1">
        <f t="shared" si="18"/>
        <v>60</v>
      </c>
      <c r="V61" s="1">
        <f t="shared" si="19"/>
        <v>1</v>
      </c>
      <c r="W61" s="1">
        <f t="shared" si="20"/>
        <v>0</v>
      </c>
      <c r="X61" s="1">
        <f t="shared" si="21"/>
        <v>0</v>
      </c>
      <c r="Y61" s="1">
        <f t="shared" si="22"/>
        <v>101</v>
      </c>
      <c r="Z61" s="1">
        <f t="shared" si="23"/>
        <v>0</v>
      </c>
      <c r="AA61" s="40"/>
      <c r="AB61" s="1"/>
      <c r="AC61" s="1"/>
      <c r="AD61" s="15"/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60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47">
        <v>101</v>
      </c>
    </row>
    <row r="62" spans="1:50" x14ac:dyDescent="0.35">
      <c r="A62" s="1" t="s">
        <v>1882</v>
      </c>
      <c r="B62" s="1" t="s">
        <v>23</v>
      </c>
      <c r="C62" s="16" t="s">
        <v>3139</v>
      </c>
      <c r="D62" s="16" t="s">
        <v>3140</v>
      </c>
      <c r="E62" s="16" t="s">
        <v>26</v>
      </c>
      <c r="F62" s="16">
        <v>999824128</v>
      </c>
      <c r="G62" s="3">
        <f t="shared" si="12"/>
        <v>160</v>
      </c>
      <c r="H62" s="16"/>
      <c r="I62" s="28"/>
      <c r="J62" s="1">
        <f t="shared" si="13"/>
        <v>0</v>
      </c>
      <c r="K62" s="1">
        <f t="shared" si="14"/>
        <v>0</v>
      </c>
      <c r="L62" s="1">
        <v>0</v>
      </c>
      <c r="M62" s="1">
        <f>COUNT(#REF!,#REF!,#REF!,#REF!,#REF!,#REF!,#REF!,#REF!,#REF!,#REF!,#REF!,#REF!)</f>
        <v>0</v>
      </c>
      <c r="N62" s="1">
        <v>0</v>
      </c>
      <c r="O62" s="1">
        <v>0</v>
      </c>
      <c r="P62" s="1">
        <v>0</v>
      </c>
      <c r="Q62" s="1">
        <f t="shared" si="15"/>
        <v>0</v>
      </c>
      <c r="R62" s="28"/>
      <c r="S62" s="1">
        <f t="shared" si="16"/>
        <v>160</v>
      </c>
      <c r="T62" s="1">
        <f t="shared" si="17"/>
        <v>0</v>
      </c>
      <c r="U62" s="1">
        <f t="shared" si="18"/>
        <v>103</v>
      </c>
      <c r="V62" s="1">
        <f t="shared" si="19"/>
        <v>2</v>
      </c>
      <c r="W62" s="1">
        <f t="shared" si="20"/>
        <v>0</v>
      </c>
      <c r="X62" s="1">
        <f t="shared" si="21"/>
        <v>0</v>
      </c>
      <c r="Y62" s="1">
        <f t="shared" si="22"/>
        <v>57</v>
      </c>
      <c r="Z62" s="1">
        <f t="shared" si="23"/>
        <v>0</v>
      </c>
      <c r="AA62" s="28"/>
      <c r="AB62" s="16"/>
      <c r="AC62" s="16"/>
      <c r="AD62" s="28"/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58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45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47">
        <v>57</v>
      </c>
    </row>
    <row r="63" spans="1:50" x14ac:dyDescent="0.35">
      <c r="A63" s="1" t="s">
        <v>1882</v>
      </c>
      <c r="B63" s="1" t="s">
        <v>23</v>
      </c>
      <c r="C63" s="16" t="s">
        <v>1911</v>
      </c>
      <c r="D63" s="16" t="s">
        <v>142</v>
      </c>
      <c r="E63" s="16" t="s">
        <v>26</v>
      </c>
      <c r="F63" s="16">
        <v>999909627</v>
      </c>
      <c r="G63" s="3">
        <f t="shared" si="12"/>
        <v>157</v>
      </c>
      <c r="H63" s="3">
        <f>J63/2</f>
        <v>32</v>
      </c>
      <c r="I63" s="40"/>
      <c r="J63" s="1">
        <f t="shared" si="13"/>
        <v>64</v>
      </c>
      <c r="K63" s="1">
        <f t="shared" si="14"/>
        <v>0</v>
      </c>
      <c r="L63" s="1">
        <v>0</v>
      </c>
      <c r="M63" s="1">
        <f>COUNT(#REF!,#REF!,#REF!,#REF!,#REF!,#REF!,#REF!,#REF!,#REF!,#REF!,#REF!,#REF!)</f>
        <v>0</v>
      </c>
      <c r="N63" s="1">
        <v>0</v>
      </c>
      <c r="O63" s="1">
        <v>0</v>
      </c>
      <c r="P63" s="1">
        <v>0</v>
      </c>
      <c r="Q63" s="1">
        <f t="shared" si="15"/>
        <v>64</v>
      </c>
      <c r="R63" s="40"/>
      <c r="S63" s="1">
        <f t="shared" si="16"/>
        <v>125</v>
      </c>
      <c r="T63" s="1">
        <f t="shared" si="17"/>
        <v>0</v>
      </c>
      <c r="U63" s="1">
        <f t="shared" si="18"/>
        <v>68</v>
      </c>
      <c r="V63" s="1">
        <f t="shared" si="19"/>
        <v>1</v>
      </c>
      <c r="W63" s="1">
        <f t="shared" si="20"/>
        <v>0</v>
      </c>
      <c r="X63" s="1">
        <f t="shared" si="21"/>
        <v>0</v>
      </c>
      <c r="Y63" s="1">
        <f t="shared" si="22"/>
        <v>57</v>
      </c>
      <c r="Z63" s="1">
        <f t="shared" si="23"/>
        <v>0</v>
      </c>
      <c r="AA63" s="40"/>
      <c r="AB63" s="1">
        <v>64</v>
      </c>
      <c r="AC63" s="1"/>
      <c r="AD63" s="15"/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68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47">
        <v>57</v>
      </c>
    </row>
    <row r="64" spans="1:50" x14ac:dyDescent="0.35">
      <c r="A64" s="1" t="s">
        <v>1882</v>
      </c>
      <c r="B64" s="1" t="s">
        <v>23</v>
      </c>
      <c r="C64" s="1" t="s">
        <v>171</v>
      </c>
      <c r="D64" s="1" t="s">
        <v>73</v>
      </c>
      <c r="E64" s="1" t="s">
        <v>26</v>
      </c>
      <c r="F64" s="1">
        <v>999859082</v>
      </c>
      <c r="G64" s="3">
        <f t="shared" si="12"/>
        <v>154</v>
      </c>
      <c r="H64" s="3">
        <f>J64/2</f>
        <v>0</v>
      </c>
      <c r="I64" s="40"/>
      <c r="J64" s="1">
        <f t="shared" si="13"/>
        <v>0</v>
      </c>
      <c r="K64" s="1">
        <f t="shared" si="14"/>
        <v>0</v>
      </c>
      <c r="L64" s="1">
        <v>0</v>
      </c>
      <c r="M64" s="1">
        <f>COUNT(#REF!,#REF!,#REF!,#REF!,#REF!,#REF!,#REF!,#REF!,#REF!,#REF!,#REF!,#REF!)</f>
        <v>0</v>
      </c>
      <c r="N64" s="1">
        <v>0</v>
      </c>
      <c r="O64" s="1">
        <v>0</v>
      </c>
      <c r="P64" s="1">
        <v>0</v>
      </c>
      <c r="Q64" s="1">
        <f t="shared" si="15"/>
        <v>0</v>
      </c>
      <c r="R64" s="40"/>
      <c r="S64" s="1">
        <f t="shared" si="16"/>
        <v>154</v>
      </c>
      <c r="T64" s="1">
        <f t="shared" si="17"/>
        <v>0</v>
      </c>
      <c r="U64" s="1">
        <f t="shared" si="18"/>
        <v>0</v>
      </c>
      <c r="V64" s="1">
        <f t="shared" si="19"/>
        <v>0</v>
      </c>
      <c r="W64" s="1">
        <f t="shared" si="20"/>
        <v>90</v>
      </c>
      <c r="X64" s="1">
        <f t="shared" si="21"/>
        <v>0</v>
      </c>
      <c r="Y64" s="1">
        <f t="shared" si="22"/>
        <v>0</v>
      </c>
      <c r="Z64" s="1">
        <f t="shared" si="23"/>
        <v>64</v>
      </c>
      <c r="AA64" s="40"/>
      <c r="AB64" s="1"/>
      <c r="AC64" s="1"/>
      <c r="AD64" s="15"/>
      <c r="AE64" s="16">
        <v>0</v>
      </c>
      <c r="AF64" s="16">
        <v>0</v>
      </c>
      <c r="AG64" s="16">
        <v>64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90</v>
      </c>
      <c r="AW64" s="16">
        <v>0</v>
      </c>
      <c r="AX64" s="47">
        <v>0</v>
      </c>
    </row>
    <row r="65" spans="1:50" x14ac:dyDescent="0.35">
      <c r="A65" s="1" t="s">
        <v>1882</v>
      </c>
      <c r="B65" s="1" t="s">
        <v>23</v>
      </c>
      <c r="C65" s="1" t="s">
        <v>470</v>
      </c>
      <c r="D65" s="1" t="s">
        <v>71</v>
      </c>
      <c r="E65" s="1" t="s">
        <v>26</v>
      </c>
      <c r="F65" s="1">
        <v>999899842</v>
      </c>
      <c r="G65" s="3">
        <f t="shared" si="12"/>
        <v>151.5</v>
      </c>
      <c r="H65" s="3">
        <f>J65/2</f>
        <v>49.5</v>
      </c>
      <c r="I65" s="40"/>
      <c r="J65" s="1">
        <f t="shared" si="13"/>
        <v>99</v>
      </c>
      <c r="K65" s="1">
        <f t="shared" si="14"/>
        <v>0</v>
      </c>
      <c r="L65" s="1">
        <v>0</v>
      </c>
      <c r="M65" s="1">
        <f>COUNT(#REF!,#REF!,#REF!,#REF!,#REF!,#REF!,#REF!,#REF!,#REF!,#REF!,#REF!,#REF!)</f>
        <v>0</v>
      </c>
      <c r="N65" s="1">
        <v>0</v>
      </c>
      <c r="O65" s="1">
        <v>0</v>
      </c>
      <c r="P65" s="1">
        <v>0</v>
      </c>
      <c r="Q65" s="1">
        <f t="shared" si="15"/>
        <v>99</v>
      </c>
      <c r="R65" s="40"/>
      <c r="S65" s="1">
        <f t="shared" si="16"/>
        <v>102</v>
      </c>
      <c r="T65" s="1">
        <f t="shared" si="17"/>
        <v>0</v>
      </c>
      <c r="U65" s="1">
        <f t="shared" si="18"/>
        <v>45</v>
      </c>
      <c r="V65" s="1">
        <f t="shared" si="19"/>
        <v>1</v>
      </c>
      <c r="W65" s="1">
        <f t="shared" si="20"/>
        <v>0</v>
      </c>
      <c r="X65" s="1">
        <f t="shared" si="21"/>
        <v>0</v>
      </c>
      <c r="Y65" s="1">
        <f t="shared" si="22"/>
        <v>57</v>
      </c>
      <c r="Z65" s="1">
        <f t="shared" si="23"/>
        <v>0</v>
      </c>
      <c r="AA65" s="40"/>
      <c r="AB65" s="1">
        <v>99</v>
      </c>
      <c r="AC65" s="1"/>
      <c r="AD65" s="15"/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45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47">
        <v>57</v>
      </c>
    </row>
    <row r="66" spans="1:50" x14ac:dyDescent="0.35">
      <c r="A66" s="1" t="s">
        <v>1882</v>
      </c>
      <c r="B66" s="1" t="s">
        <v>23</v>
      </c>
      <c r="C66" s="1" t="s">
        <v>1888</v>
      </c>
      <c r="D66" s="1" t="s">
        <v>71</v>
      </c>
      <c r="E66" s="1" t="s">
        <v>26</v>
      </c>
      <c r="F66" s="1">
        <v>999916448</v>
      </c>
      <c r="G66" s="3">
        <f t="shared" si="12"/>
        <v>150</v>
      </c>
      <c r="H66" s="3"/>
      <c r="I66" s="40"/>
      <c r="J66" s="1">
        <f t="shared" si="13"/>
        <v>150</v>
      </c>
      <c r="K66" s="1">
        <f t="shared" si="14"/>
        <v>0</v>
      </c>
      <c r="L66" s="1">
        <v>0</v>
      </c>
      <c r="M66" s="1">
        <f>COUNT(#REF!,#REF!,#REF!,#REF!,#REF!,#REF!,#REF!,#REF!,#REF!,#REF!,#REF!,#REF!)</f>
        <v>0</v>
      </c>
      <c r="N66" s="1">
        <v>0</v>
      </c>
      <c r="O66" s="1">
        <v>0</v>
      </c>
      <c r="P66" s="1">
        <v>0</v>
      </c>
      <c r="Q66" s="1">
        <f t="shared" si="15"/>
        <v>150</v>
      </c>
      <c r="R66" s="40"/>
      <c r="S66" s="1">
        <f t="shared" si="16"/>
        <v>0</v>
      </c>
      <c r="T66" s="1">
        <f t="shared" si="17"/>
        <v>0</v>
      </c>
      <c r="U66" s="1">
        <f t="shared" si="18"/>
        <v>0</v>
      </c>
      <c r="V66" s="1">
        <f t="shared" si="19"/>
        <v>0</v>
      </c>
      <c r="W66" s="1">
        <f t="shared" si="20"/>
        <v>0</v>
      </c>
      <c r="X66" s="1">
        <f t="shared" si="21"/>
        <v>0</v>
      </c>
      <c r="Y66" s="1">
        <f t="shared" si="22"/>
        <v>0</v>
      </c>
      <c r="Z66" s="1">
        <f t="shared" si="23"/>
        <v>0</v>
      </c>
      <c r="AA66" s="40"/>
      <c r="AB66" s="1">
        <v>150</v>
      </c>
      <c r="AC66" s="1"/>
      <c r="AD66" s="15"/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47">
        <v>0</v>
      </c>
    </row>
    <row r="67" spans="1:50" x14ac:dyDescent="0.35">
      <c r="A67" s="1" t="s">
        <v>1882</v>
      </c>
      <c r="B67" s="1" t="s">
        <v>23</v>
      </c>
      <c r="C67" s="16" t="s">
        <v>502</v>
      </c>
      <c r="D67" s="16" t="s">
        <v>83</v>
      </c>
      <c r="E67" s="52" t="s">
        <v>26</v>
      </c>
      <c r="F67" s="16">
        <v>999919755</v>
      </c>
      <c r="G67" s="3">
        <f t="shared" si="12"/>
        <v>140</v>
      </c>
      <c r="H67" s="16"/>
      <c r="I67" s="28"/>
      <c r="J67" s="1">
        <f t="shared" si="13"/>
        <v>0</v>
      </c>
      <c r="K67" s="1">
        <f t="shared" si="14"/>
        <v>0</v>
      </c>
      <c r="L67" s="1">
        <v>0</v>
      </c>
      <c r="M67" s="1">
        <f>COUNT(#REF!,#REF!,#REF!,#REF!,#REF!,#REF!,#REF!,#REF!,#REF!,#REF!,#REF!,#REF!)</f>
        <v>0</v>
      </c>
      <c r="N67" s="1">
        <v>0</v>
      </c>
      <c r="O67" s="1">
        <v>0</v>
      </c>
      <c r="P67" s="1">
        <v>0</v>
      </c>
      <c r="Q67" s="1">
        <f t="shared" si="15"/>
        <v>0</v>
      </c>
      <c r="R67" s="28"/>
      <c r="S67" s="1">
        <f t="shared" si="16"/>
        <v>140</v>
      </c>
      <c r="T67" s="1">
        <f t="shared" si="17"/>
        <v>0</v>
      </c>
      <c r="U67" s="1">
        <f t="shared" si="18"/>
        <v>68</v>
      </c>
      <c r="V67" s="1">
        <f t="shared" si="19"/>
        <v>1</v>
      </c>
      <c r="W67" s="1">
        <f t="shared" si="20"/>
        <v>72</v>
      </c>
      <c r="X67" s="1">
        <f t="shared" si="21"/>
        <v>0</v>
      </c>
      <c r="Y67" s="1">
        <f t="shared" si="22"/>
        <v>0</v>
      </c>
      <c r="Z67" s="1">
        <f t="shared" si="23"/>
        <v>0</v>
      </c>
      <c r="AA67" s="28"/>
      <c r="AB67" s="16"/>
      <c r="AC67" s="16"/>
      <c r="AD67" s="28"/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68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72</v>
      </c>
      <c r="AW67" s="16">
        <v>0</v>
      </c>
      <c r="AX67" s="47">
        <v>0</v>
      </c>
    </row>
    <row r="68" spans="1:50" x14ac:dyDescent="0.35">
      <c r="A68" s="1" t="s">
        <v>1882</v>
      </c>
      <c r="B68" s="1" t="s">
        <v>23</v>
      </c>
      <c r="C68" s="1" t="s">
        <v>283</v>
      </c>
      <c r="D68" s="1" t="s">
        <v>284</v>
      </c>
      <c r="E68" s="1" t="s">
        <v>26</v>
      </c>
      <c r="F68" s="1">
        <v>999874481</v>
      </c>
      <c r="G68" s="3">
        <f t="shared" si="12"/>
        <v>105</v>
      </c>
      <c r="H68" s="3">
        <f>J68/2</f>
        <v>0</v>
      </c>
      <c r="I68" s="40"/>
      <c r="J68" s="1">
        <f t="shared" si="13"/>
        <v>0</v>
      </c>
      <c r="K68" s="1">
        <f t="shared" si="14"/>
        <v>0</v>
      </c>
      <c r="L68" s="1">
        <v>0</v>
      </c>
      <c r="M68" s="1">
        <f>COUNT(#REF!,#REF!,#REF!,#REF!,#REF!,#REF!,#REF!,#REF!,#REF!,#REF!,#REF!,#REF!)</f>
        <v>0</v>
      </c>
      <c r="N68" s="1">
        <v>0</v>
      </c>
      <c r="O68" s="1">
        <v>0</v>
      </c>
      <c r="P68" s="1">
        <v>0</v>
      </c>
      <c r="Q68" s="1">
        <f t="shared" si="15"/>
        <v>0</v>
      </c>
      <c r="R68" s="40"/>
      <c r="S68" s="1">
        <f t="shared" si="16"/>
        <v>105</v>
      </c>
      <c r="T68" s="1">
        <f t="shared" si="17"/>
        <v>0</v>
      </c>
      <c r="U68" s="1">
        <f t="shared" si="18"/>
        <v>105</v>
      </c>
      <c r="V68" s="1">
        <f t="shared" si="19"/>
        <v>2</v>
      </c>
      <c r="W68" s="1">
        <f t="shared" si="20"/>
        <v>0</v>
      </c>
      <c r="X68" s="1">
        <f t="shared" si="21"/>
        <v>0</v>
      </c>
      <c r="Y68" s="1">
        <f t="shared" si="22"/>
        <v>0</v>
      </c>
      <c r="Z68" s="1">
        <f t="shared" si="23"/>
        <v>0</v>
      </c>
      <c r="AA68" s="40"/>
      <c r="AB68" s="1"/>
      <c r="AC68" s="1"/>
      <c r="AD68" s="15"/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45</v>
      </c>
      <c r="AP68" s="16">
        <v>0</v>
      </c>
      <c r="AQ68" s="16">
        <v>0</v>
      </c>
      <c r="AR68" s="16">
        <v>60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47">
        <v>0</v>
      </c>
    </row>
    <row r="69" spans="1:50" x14ac:dyDescent="0.35">
      <c r="A69" s="1" t="s">
        <v>1882</v>
      </c>
      <c r="B69" s="1" t="s">
        <v>23</v>
      </c>
      <c r="C69" s="1" t="s">
        <v>200</v>
      </c>
      <c r="D69" s="1" t="s">
        <v>201</v>
      </c>
      <c r="E69" s="1" t="s">
        <v>26</v>
      </c>
      <c r="F69" s="1">
        <v>999860298</v>
      </c>
      <c r="G69" s="3">
        <f t="shared" si="12"/>
        <v>90</v>
      </c>
      <c r="H69" s="3"/>
      <c r="I69" s="40"/>
      <c r="J69" s="1">
        <f t="shared" si="13"/>
        <v>0</v>
      </c>
      <c r="K69" s="1">
        <f t="shared" si="14"/>
        <v>0</v>
      </c>
      <c r="L69" s="1">
        <v>0</v>
      </c>
      <c r="M69" s="1">
        <f>COUNT(#REF!,#REF!,#REF!,#REF!,#REF!,#REF!,#REF!,#REF!,#REF!,#REF!,#REF!,#REF!)</f>
        <v>0</v>
      </c>
      <c r="N69" s="1">
        <v>0</v>
      </c>
      <c r="O69" s="1">
        <v>0</v>
      </c>
      <c r="P69" s="1">
        <v>0</v>
      </c>
      <c r="Q69" s="1">
        <f t="shared" si="15"/>
        <v>0</v>
      </c>
      <c r="R69" s="40"/>
      <c r="S69" s="1">
        <f t="shared" si="16"/>
        <v>90</v>
      </c>
      <c r="T69" s="1">
        <f t="shared" si="17"/>
        <v>0</v>
      </c>
      <c r="U69" s="1">
        <f t="shared" si="18"/>
        <v>90</v>
      </c>
      <c r="V69" s="1">
        <f t="shared" si="19"/>
        <v>1</v>
      </c>
      <c r="W69" s="1">
        <f t="shared" si="20"/>
        <v>0</v>
      </c>
      <c r="X69" s="1">
        <f t="shared" si="21"/>
        <v>0</v>
      </c>
      <c r="Y69" s="1">
        <f t="shared" si="22"/>
        <v>0</v>
      </c>
      <c r="Z69" s="1">
        <f t="shared" si="23"/>
        <v>0</v>
      </c>
      <c r="AA69" s="40"/>
      <c r="AB69" s="1"/>
      <c r="AC69" s="1"/>
      <c r="AD69" s="15"/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90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47">
        <v>0</v>
      </c>
    </row>
    <row r="70" spans="1:50" x14ac:dyDescent="0.35">
      <c r="A70" s="1" t="s">
        <v>1882</v>
      </c>
      <c r="B70" s="1" t="s">
        <v>23</v>
      </c>
      <c r="C70" s="35" t="s">
        <v>29</v>
      </c>
      <c r="D70" s="35" t="s">
        <v>97</v>
      </c>
      <c r="E70" s="35" t="s">
        <v>26</v>
      </c>
      <c r="F70" s="16">
        <v>999925542</v>
      </c>
      <c r="G70" s="3">
        <f t="shared" ref="G70:G101" si="24">(J70+S70-H70)</f>
        <v>90</v>
      </c>
      <c r="H70" s="3"/>
      <c r="I70" s="40"/>
      <c r="J70" s="1">
        <f t="shared" ref="J70:J101" si="25">K70+L70+N70+O70+P70+Q70</f>
        <v>0</v>
      </c>
      <c r="K70" s="1">
        <f t="shared" si="14"/>
        <v>0</v>
      </c>
      <c r="L70" s="1">
        <v>0</v>
      </c>
      <c r="M70" s="1">
        <f>COUNT(#REF!,#REF!,#REF!,#REF!,#REF!,#REF!,#REF!,#REF!,#REF!,#REF!,#REF!,#REF!)</f>
        <v>0</v>
      </c>
      <c r="N70" s="1">
        <v>0</v>
      </c>
      <c r="O70" s="1">
        <v>0</v>
      </c>
      <c r="P70" s="1">
        <v>0</v>
      </c>
      <c r="Q70" s="1">
        <f t="shared" si="15"/>
        <v>0</v>
      </c>
      <c r="R70" s="40"/>
      <c r="S70" s="1">
        <f t="shared" ref="S70:S101" si="26">SUM(T70,U70,W70,X70,Y70,Z70,)</f>
        <v>90</v>
      </c>
      <c r="T70" s="1">
        <f t="shared" ref="T70:T101" si="27">AF70</f>
        <v>0</v>
      </c>
      <c r="U70" s="1">
        <f t="shared" ref="U70:U101" si="28">SUM(AH70,AI70,AJ70,AL70,AM70,AN70,AK70,AO70,AP70,AQ70,AR70,AS70,AT70,AU70)</f>
        <v>90</v>
      </c>
      <c r="V70" s="1">
        <f t="shared" ref="V70:V101" si="29">COUNTIF(AH70:AU70,"&gt;0")</f>
        <v>1</v>
      </c>
      <c r="W70" s="1">
        <f t="shared" ref="W70:W101" si="30">SUM(AV70,AW70)</f>
        <v>0</v>
      </c>
      <c r="X70" s="1">
        <f t="shared" ref="X70:X101" si="31">AE70</f>
        <v>0</v>
      </c>
      <c r="Y70" s="1">
        <f t="shared" ref="Y70:Y101" si="32">AX70</f>
        <v>0</v>
      </c>
      <c r="Z70" s="1">
        <f t="shared" ref="Z70:Z101" si="33">AG70</f>
        <v>0</v>
      </c>
      <c r="AA70" s="40"/>
      <c r="AB70" s="1"/>
      <c r="AC70" s="1"/>
      <c r="AD70" s="15"/>
      <c r="AE70" s="16">
        <v>0</v>
      </c>
      <c r="AF70" s="16">
        <v>0</v>
      </c>
      <c r="AG70" s="16">
        <v>0</v>
      </c>
      <c r="AH70" s="16">
        <v>90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47">
        <v>0</v>
      </c>
    </row>
    <row r="71" spans="1:50" x14ac:dyDescent="0.35">
      <c r="A71" s="1" t="s">
        <v>1882</v>
      </c>
      <c r="B71" s="1" t="s">
        <v>23</v>
      </c>
      <c r="C71" s="16" t="s">
        <v>2645</v>
      </c>
      <c r="D71" s="16" t="s">
        <v>2646</v>
      </c>
      <c r="E71" s="16" t="s">
        <v>26</v>
      </c>
      <c r="F71" s="16">
        <v>999931370</v>
      </c>
      <c r="G71" s="3">
        <f t="shared" si="24"/>
        <v>68</v>
      </c>
      <c r="H71" s="16"/>
      <c r="I71" s="28"/>
      <c r="J71" s="1">
        <f t="shared" si="25"/>
        <v>0</v>
      </c>
      <c r="K71" s="1">
        <f t="shared" si="14"/>
        <v>0</v>
      </c>
      <c r="L71" s="1">
        <v>0</v>
      </c>
      <c r="M71" s="1">
        <f>COUNT(#REF!,#REF!,#REF!,#REF!,#REF!,#REF!,#REF!,#REF!,#REF!,#REF!,#REF!,#REF!)</f>
        <v>0</v>
      </c>
      <c r="N71" s="1">
        <v>0</v>
      </c>
      <c r="O71" s="1">
        <v>0</v>
      </c>
      <c r="P71" s="1">
        <v>0</v>
      </c>
      <c r="Q71" s="1">
        <f t="shared" si="15"/>
        <v>0</v>
      </c>
      <c r="R71" s="28"/>
      <c r="S71" s="1">
        <f t="shared" si="26"/>
        <v>68</v>
      </c>
      <c r="T71" s="1">
        <f t="shared" si="27"/>
        <v>0</v>
      </c>
      <c r="U71" s="1">
        <f t="shared" si="28"/>
        <v>68</v>
      </c>
      <c r="V71" s="1">
        <f t="shared" si="29"/>
        <v>1</v>
      </c>
      <c r="W71" s="1">
        <f t="shared" si="30"/>
        <v>0</v>
      </c>
      <c r="X71" s="1">
        <f t="shared" si="31"/>
        <v>0</v>
      </c>
      <c r="Y71" s="1">
        <f t="shared" si="32"/>
        <v>0</v>
      </c>
      <c r="Z71" s="1">
        <f t="shared" si="33"/>
        <v>0</v>
      </c>
      <c r="AA71" s="28"/>
      <c r="AB71" s="16"/>
      <c r="AC71" s="16"/>
      <c r="AD71" s="28"/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68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47">
        <v>0</v>
      </c>
    </row>
    <row r="72" spans="1:50" x14ac:dyDescent="0.35">
      <c r="A72" s="1" t="s">
        <v>1882</v>
      </c>
      <c r="B72" s="1" t="s">
        <v>23</v>
      </c>
      <c r="C72" s="16" t="s">
        <v>928</v>
      </c>
      <c r="D72" s="16" t="s">
        <v>1694</v>
      </c>
      <c r="E72" s="52" t="s">
        <v>26</v>
      </c>
      <c r="F72" s="16">
        <v>999919605</v>
      </c>
      <c r="G72" s="3">
        <f t="shared" si="24"/>
        <v>68</v>
      </c>
      <c r="H72" s="16"/>
      <c r="I72" s="28"/>
      <c r="J72" s="1">
        <f t="shared" si="25"/>
        <v>0</v>
      </c>
      <c r="K72" s="1">
        <f t="shared" si="14"/>
        <v>0</v>
      </c>
      <c r="L72" s="1">
        <v>0</v>
      </c>
      <c r="M72" s="1">
        <f>COUNT(#REF!,#REF!,#REF!,#REF!,#REF!,#REF!,#REF!,#REF!,#REF!,#REF!,#REF!,#REF!)</f>
        <v>0</v>
      </c>
      <c r="N72" s="1">
        <v>0</v>
      </c>
      <c r="O72" s="1">
        <v>0</v>
      </c>
      <c r="P72" s="1">
        <v>0</v>
      </c>
      <c r="Q72" s="1">
        <f t="shared" si="15"/>
        <v>0</v>
      </c>
      <c r="R72" s="28"/>
      <c r="S72" s="1">
        <f t="shared" si="26"/>
        <v>68</v>
      </c>
      <c r="T72" s="1">
        <f t="shared" si="27"/>
        <v>0</v>
      </c>
      <c r="U72" s="1">
        <f t="shared" si="28"/>
        <v>68</v>
      </c>
      <c r="V72" s="1">
        <f t="shared" si="29"/>
        <v>1</v>
      </c>
      <c r="W72" s="1">
        <f t="shared" si="30"/>
        <v>0</v>
      </c>
      <c r="X72" s="1">
        <f t="shared" si="31"/>
        <v>0</v>
      </c>
      <c r="Y72" s="1">
        <f t="shared" si="32"/>
        <v>0</v>
      </c>
      <c r="Z72" s="1">
        <f t="shared" si="33"/>
        <v>0</v>
      </c>
      <c r="AA72" s="28"/>
      <c r="AB72" s="16"/>
      <c r="AC72" s="16"/>
      <c r="AD72" s="28"/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68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47">
        <v>0</v>
      </c>
    </row>
    <row r="73" spans="1:50" x14ac:dyDescent="0.35">
      <c r="A73" s="1" t="s">
        <v>1882</v>
      </c>
      <c r="B73" s="1" t="s">
        <v>23</v>
      </c>
      <c r="C73" s="16" t="s">
        <v>1409</v>
      </c>
      <c r="D73" s="16" t="s">
        <v>260</v>
      </c>
      <c r="E73" s="16" t="s">
        <v>26</v>
      </c>
      <c r="F73" s="16">
        <v>999930144</v>
      </c>
      <c r="G73" s="3">
        <f t="shared" si="24"/>
        <v>68</v>
      </c>
      <c r="H73" s="16"/>
      <c r="I73" s="28"/>
      <c r="J73" s="1">
        <f t="shared" si="25"/>
        <v>0</v>
      </c>
      <c r="K73" s="1">
        <f t="shared" si="14"/>
        <v>0</v>
      </c>
      <c r="L73" s="1">
        <v>0</v>
      </c>
      <c r="M73" s="1">
        <f>COUNT(#REF!,#REF!,#REF!,#REF!,#REF!,#REF!,#REF!,#REF!,#REF!,#REF!,#REF!,#REF!)</f>
        <v>0</v>
      </c>
      <c r="N73" s="1">
        <v>0</v>
      </c>
      <c r="O73" s="1">
        <v>0</v>
      </c>
      <c r="P73" s="1">
        <v>0</v>
      </c>
      <c r="Q73" s="1">
        <f t="shared" si="15"/>
        <v>0</v>
      </c>
      <c r="R73" s="28"/>
      <c r="S73" s="1">
        <f t="shared" si="26"/>
        <v>68</v>
      </c>
      <c r="T73" s="1">
        <f t="shared" si="27"/>
        <v>0</v>
      </c>
      <c r="U73" s="1">
        <f t="shared" si="28"/>
        <v>68</v>
      </c>
      <c r="V73" s="1">
        <f t="shared" si="29"/>
        <v>1</v>
      </c>
      <c r="W73" s="1">
        <f t="shared" si="30"/>
        <v>0</v>
      </c>
      <c r="X73" s="1">
        <f t="shared" si="31"/>
        <v>0</v>
      </c>
      <c r="Y73" s="1">
        <f t="shared" si="32"/>
        <v>0</v>
      </c>
      <c r="Z73" s="1">
        <f t="shared" si="33"/>
        <v>0</v>
      </c>
      <c r="AA73" s="28"/>
      <c r="AB73" s="16"/>
      <c r="AC73" s="16"/>
      <c r="AD73" s="28"/>
      <c r="AE73" s="16">
        <v>0</v>
      </c>
      <c r="AF73" s="16">
        <v>0</v>
      </c>
      <c r="AG73" s="16">
        <v>0</v>
      </c>
      <c r="AH73" s="16">
        <v>68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47">
        <v>0</v>
      </c>
    </row>
    <row r="74" spans="1:50" x14ac:dyDescent="0.35">
      <c r="A74" s="1" t="s">
        <v>1882</v>
      </c>
      <c r="B74" s="1" t="s">
        <v>23</v>
      </c>
      <c r="C74" s="16" t="s">
        <v>767</v>
      </c>
      <c r="D74" s="16" t="s">
        <v>768</v>
      </c>
      <c r="E74" s="16" t="s">
        <v>26</v>
      </c>
      <c r="F74" s="16">
        <v>999917367</v>
      </c>
      <c r="G74" s="3">
        <f t="shared" si="24"/>
        <v>63</v>
      </c>
      <c r="H74" s="16"/>
      <c r="I74" s="28"/>
      <c r="J74" s="1">
        <f t="shared" si="25"/>
        <v>0</v>
      </c>
      <c r="K74" s="1">
        <f t="shared" si="14"/>
        <v>0</v>
      </c>
      <c r="L74" s="1">
        <v>0</v>
      </c>
      <c r="M74" s="1">
        <f>COUNT(#REF!,#REF!,#REF!,#REF!,#REF!,#REF!,#REF!,#REF!,#REF!,#REF!,#REF!,#REF!)</f>
        <v>0</v>
      </c>
      <c r="N74" s="1">
        <v>0</v>
      </c>
      <c r="O74" s="1">
        <v>0</v>
      </c>
      <c r="P74" s="1">
        <v>0</v>
      </c>
      <c r="Q74" s="1">
        <f t="shared" si="15"/>
        <v>0</v>
      </c>
      <c r="R74" s="28"/>
      <c r="S74" s="1">
        <f t="shared" si="26"/>
        <v>63</v>
      </c>
      <c r="T74" s="1">
        <f t="shared" si="27"/>
        <v>0</v>
      </c>
      <c r="U74" s="1">
        <f t="shared" si="28"/>
        <v>63</v>
      </c>
      <c r="V74" s="1">
        <f t="shared" si="29"/>
        <v>1</v>
      </c>
      <c r="W74" s="1">
        <f t="shared" si="30"/>
        <v>0</v>
      </c>
      <c r="X74" s="1">
        <f t="shared" si="31"/>
        <v>0</v>
      </c>
      <c r="Y74" s="1">
        <f t="shared" si="32"/>
        <v>0</v>
      </c>
      <c r="Z74" s="1">
        <f t="shared" si="33"/>
        <v>0</v>
      </c>
      <c r="AA74" s="28"/>
      <c r="AB74" s="16"/>
      <c r="AC74" s="16"/>
      <c r="AD74" s="28"/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63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47">
        <v>0</v>
      </c>
    </row>
    <row r="75" spans="1:50" x14ac:dyDescent="0.35">
      <c r="A75" s="1" t="s">
        <v>1882</v>
      </c>
      <c r="B75" s="1" t="s">
        <v>23</v>
      </c>
      <c r="C75" s="47" t="s">
        <v>460</v>
      </c>
      <c r="D75" s="47" t="s">
        <v>149</v>
      </c>
      <c r="E75" s="47" t="s">
        <v>26</v>
      </c>
      <c r="F75" s="47">
        <v>999899245</v>
      </c>
      <c r="G75" s="3">
        <f t="shared" si="24"/>
        <v>57</v>
      </c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109"/>
      <c r="S75" s="1">
        <f t="shared" si="26"/>
        <v>57</v>
      </c>
      <c r="T75" s="1">
        <f t="shared" si="27"/>
        <v>0</v>
      </c>
      <c r="U75" s="1">
        <f t="shared" si="28"/>
        <v>0</v>
      </c>
      <c r="V75" s="1">
        <f t="shared" si="29"/>
        <v>0</v>
      </c>
      <c r="W75" s="1">
        <f t="shared" si="30"/>
        <v>0</v>
      </c>
      <c r="X75" s="1">
        <f t="shared" si="31"/>
        <v>0</v>
      </c>
      <c r="Y75" s="1">
        <f t="shared" si="32"/>
        <v>57</v>
      </c>
      <c r="Z75" s="1">
        <f t="shared" si="33"/>
        <v>0</v>
      </c>
      <c r="AA75" s="109"/>
      <c r="AB75" s="47"/>
      <c r="AC75" s="47"/>
      <c r="AD75" s="109"/>
      <c r="AE75" s="47">
        <v>0</v>
      </c>
      <c r="AF75" s="47">
        <v>0</v>
      </c>
      <c r="AG75" s="47">
        <v>0</v>
      </c>
      <c r="AH75" s="47">
        <v>0</v>
      </c>
      <c r="AI75" s="47">
        <v>0</v>
      </c>
      <c r="AJ75" s="47">
        <v>0</v>
      </c>
      <c r="AK75" s="47">
        <v>0</v>
      </c>
      <c r="AL75" s="47">
        <v>0</v>
      </c>
      <c r="AM75" s="47">
        <v>0</v>
      </c>
      <c r="AN75" s="47">
        <v>0</v>
      </c>
      <c r="AO75" s="47">
        <v>0</v>
      </c>
      <c r="AP75" s="47">
        <v>0</v>
      </c>
      <c r="AQ75" s="47">
        <v>0</v>
      </c>
      <c r="AR75" s="47">
        <v>0</v>
      </c>
      <c r="AS75" s="47">
        <v>0</v>
      </c>
      <c r="AT75" s="47">
        <v>0</v>
      </c>
      <c r="AU75" s="47">
        <v>0</v>
      </c>
      <c r="AV75" s="16">
        <v>0</v>
      </c>
      <c r="AW75" s="16">
        <v>0</v>
      </c>
      <c r="AX75" s="47">
        <v>57</v>
      </c>
    </row>
    <row r="76" spans="1:50" x14ac:dyDescent="0.35">
      <c r="A76" s="1" t="s">
        <v>1882</v>
      </c>
      <c r="B76" s="1" t="s">
        <v>23</v>
      </c>
      <c r="C76" s="16" t="s">
        <v>525</v>
      </c>
      <c r="D76" s="16" t="s">
        <v>3320</v>
      </c>
      <c r="E76" s="16" t="s">
        <v>26</v>
      </c>
      <c r="F76" s="16">
        <v>999927893</v>
      </c>
      <c r="G76" s="3">
        <f t="shared" si="24"/>
        <v>34</v>
      </c>
      <c r="H76" s="16"/>
      <c r="I76" s="28"/>
      <c r="J76" s="1">
        <f t="shared" ref="J76:J120" si="34">K76+L76+N76+O76+P76+Q76</f>
        <v>0</v>
      </c>
      <c r="K76" s="1">
        <f t="shared" ref="K76:K120" si="35">AC76</f>
        <v>0</v>
      </c>
      <c r="L76" s="1">
        <v>0</v>
      </c>
      <c r="M76" s="1">
        <f>COUNT(#REF!,#REF!,#REF!,#REF!,#REF!,#REF!,#REF!,#REF!,#REF!,#REF!,#REF!,#REF!)</f>
        <v>0</v>
      </c>
      <c r="N76" s="1">
        <v>0</v>
      </c>
      <c r="O76" s="1">
        <v>0</v>
      </c>
      <c r="P76" s="1">
        <v>0</v>
      </c>
      <c r="Q76" s="1">
        <f t="shared" ref="Q76:Q120" si="36">AB76</f>
        <v>0</v>
      </c>
      <c r="R76" s="28"/>
      <c r="S76" s="1">
        <f t="shared" si="26"/>
        <v>34</v>
      </c>
      <c r="T76" s="1">
        <f t="shared" si="27"/>
        <v>0</v>
      </c>
      <c r="U76" s="1">
        <f t="shared" si="28"/>
        <v>34</v>
      </c>
      <c r="V76" s="1">
        <f t="shared" si="29"/>
        <v>1</v>
      </c>
      <c r="W76" s="1">
        <f t="shared" si="30"/>
        <v>0</v>
      </c>
      <c r="X76" s="1">
        <f t="shared" si="31"/>
        <v>0</v>
      </c>
      <c r="Y76" s="1">
        <f t="shared" si="32"/>
        <v>0</v>
      </c>
      <c r="Z76" s="1">
        <f t="shared" si="33"/>
        <v>0</v>
      </c>
      <c r="AA76" s="28"/>
      <c r="AB76" s="16"/>
      <c r="AC76" s="16"/>
      <c r="AD76" s="28"/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34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47">
        <v>0</v>
      </c>
    </row>
    <row r="77" spans="1:50" x14ac:dyDescent="0.35">
      <c r="A77" s="1" t="s">
        <v>1882</v>
      </c>
      <c r="B77" s="1" t="s">
        <v>23</v>
      </c>
      <c r="C77" s="1" t="s">
        <v>575</v>
      </c>
      <c r="D77" s="1" t="s">
        <v>576</v>
      </c>
      <c r="E77" s="1" t="s">
        <v>26</v>
      </c>
      <c r="F77" s="1">
        <v>999909550</v>
      </c>
      <c r="G77" s="3">
        <f t="shared" si="24"/>
        <v>32</v>
      </c>
      <c r="H77" s="3">
        <f>J77/2</f>
        <v>32</v>
      </c>
      <c r="I77" s="40"/>
      <c r="J77" s="1">
        <f t="shared" si="34"/>
        <v>64</v>
      </c>
      <c r="K77" s="1">
        <f t="shared" si="35"/>
        <v>0</v>
      </c>
      <c r="L77" s="1">
        <v>0</v>
      </c>
      <c r="M77" s="1">
        <f>COUNT(#REF!,#REF!,#REF!,#REF!,#REF!,#REF!,#REF!,#REF!,#REF!,#REF!,#REF!,#REF!)</f>
        <v>0</v>
      </c>
      <c r="N77" s="1">
        <v>0</v>
      </c>
      <c r="O77" s="1">
        <v>0</v>
      </c>
      <c r="P77" s="1">
        <v>0</v>
      </c>
      <c r="Q77" s="1">
        <f t="shared" si="36"/>
        <v>64</v>
      </c>
      <c r="R77" s="40"/>
      <c r="S77" s="1">
        <f t="shared" si="26"/>
        <v>0</v>
      </c>
      <c r="T77" s="1">
        <f t="shared" si="27"/>
        <v>0</v>
      </c>
      <c r="U77" s="1">
        <f t="shared" si="28"/>
        <v>0</v>
      </c>
      <c r="V77" s="1">
        <f t="shared" si="29"/>
        <v>0</v>
      </c>
      <c r="W77" s="1">
        <f t="shared" si="30"/>
        <v>0</v>
      </c>
      <c r="X77" s="1">
        <f t="shared" si="31"/>
        <v>0</v>
      </c>
      <c r="Y77" s="1">
        <f t="shared" si="32"/>
        <v>0</v>
      </c>
      <c r="Z77" s="1">
        <f t="shared" si="33"/>
        <v>0</v>
      </c>
      <c r="AA77" s="40"/>
      <c r="AB77" s="1">
        <v>64</v>
      </c>
      <c r="AC77" s="1"/>
      <c r="AD77" s="15"/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47">
        <v>0</v>
      </c>
    </row>
    <row r="78" spans="1:50" x14ac:dyDescent="0.35">
      <c r="A78" s="1" t="s">
        <v>1914</v>
      </c>
      <c r="B78" s="1" t="s">
        <v>23</v>
      </c>
      <c r="C78" s="16" t="s">
        <v>1021</v>
      </c>
      <c r="D78" s="16" t="s">
        <v>1252</v>
      </c>
      <c r="E78" s="16" t="s">
        <v>26</v>
      </c>
      <c r="F78" s="16">
        <v>999923262</v>
      </c>
      <c r="G78" s="3">
        <f t="shared" si="24"/>
        <v>510</v>
      </c>
      <c r="H78" s="16"/>
      <c r="I78" s="28"/>
      <c r="J78" s="1">
        <f t="shared" si="34"/>
        <v>0</v>
      </c>
      <c r="K78" s="1">
        <f t="shared" si="35"/>
        <v>0</v>
      </c>
      <c r="L78" s="1">
        <v>0</v>
      </c>
      <c r="M78" s="1">
        <f>COUNT(#REF!,#REF!,#REF!,#REF!,#REF!,#REF!,#REF!,#REF!,#REF!,#REF!,#REF!,#REF!)</f>
        <v>0</v>
      </c>
      <c r="N78" s="1">
        <v>0</v>
      </c>
      <c r="O78" s="1">
        <v>0</v>
      </c>
      <c r="P78" s="1">
        <v>0</v>
      </c>
      <c r="Q78" s="1">
        <f t="shared" si="36"/>
        <v>0</v>
      </c>
      <c r="R78" s="28"/>
      <c r="S78" s="1">
        <f t="shared" si="26"/>
        <v>510</v>
      </c>
      <c r="T78" s="1">
        <f t="shared" si="27"/>
        <v>0</v>
      </c>
      <c r="U78" s="1">
        <f t="shared" si="28"/>
        <v>90</v>
      </c>
      <c r="V78" s="1">
        <f t="shared" si="29"/>
        <v>2</v>
      </c>
      <c r="W78" s="1">
        <f t="shared" si="30"/>
        <v>240</v>
      </c>
      <c r="X78" s="1">
        <f t="shared" si="31"/>
        <v>0</v>
      </c>
      <c r="Y78" s="1">
        <f t="shared" si="32"/>
        <v>180</v>
      </c>
      <c r="Z78" s="1">
        <f t="shared" si="33"/>
        <v>0</v>
      </c>
      <c r="AA78" s="28"/>
      <c r="AB78" s="16"/>
      <c r="AC78" s="16"/>
      <c r="AD78" s="28"/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60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30</v>
      </c>
      <c r="AV78" s="16">
        <v>160</v>
      </c>
      <c r="AW78" s="16">
        <v>80</v>
      </c>
      <c r="AX78" s="47">
        <v>180</v>
      </c>
    </row>
    <row r="79" spans="1:50" x14ac:dyDescent="0.35">
      <c r="A79" s="16" t="s">
        <v>1914</v>
      </c>
      <c r="B79" s="1" t="s">
        <v>23</v>
      </c>
      <c r="C79" s="16" t="s">
        <v>1109</v>
      </c>
      <c r="D79" s="16" t="s">
        <v>974</v>
      </c>
      <c r="E79" s="16" t="s">
        <v>26</v>
      </c>
      <c r="F79" s="16">
        <v>999921749</v>
      </c>
      <c r="G79" s="3">
        <f t="shared" si="24"/>
        <v>255</v>
      </c>
      <c r="H79" s="16"/>
      <c r="I79" s="28"/>
      <c r="J79" s="1">
        <f t="shared" si="34"/>
        <v>0</v>
      </c>
      <c r="K79" s="1">
        <f t="shared" si="35"/>
        <v>0</v>
      </c>
      <c r="L79" s="1">
        <v>0</v>
      </c>
      <c r="M79" s="1">
        <f>COUNT(#REF!,#REF!,#REF!,#REF!,#REF!,#REF!,#REF!,#REF!,#REF!,#REF!,#REF!,#REF!)</f>
        <v>0</v>
      </c>
      <c r="N79" s="1">
        <v>0</v>
      </c>
      <c r="O79" s="1">
        <v>0</v>
      </c>
      <c r="P79" s="1">
        <v>0</v>
      </c>
      <c r="Q79" s="1">
        <f t="shared" si="36"/>
        <v>0</v>
      </c>
      <c r="R79" s="28"/>
      <c r="S79" s="1">
        <f t="shared" si="26"/>
        <v>255</v>
      </c>
      <c r="T79" s="1">
        <f t="shared" si="27"/>
        <v>0</v>
      </c>
      <c r="U79" s="1">
        <f t="shared" si="28"/>
        <v>0</v>
      </c>
      <c r="V79" s="1">
        <f t="shared" si="29"/>
        <v>0</v>
      </c>
      <c r="W79" s="1">
        <f t="shared" si="30"/>
        <v>120</v>
      </c>
      <c r="X79" s="1">
        <f t="shared" si="31"/>
        <v>0</v>
      </c>
      <c r="Y79" s="1">
        <f t="shared" si="32"/>
        <v>135</v>
      </c>
      <c r="Z79" s="1">
        <f t="shared" si="33"/>
        <v>0</v>
      </c>
      <c r="AA79" s="28"/>
      <c r="AB79" s="16"/>
      <c r="AC79" s="16"/>
      <c r="AD79" s="28"/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120</v>
      </c>
      <c r="AW79" s="16">
        <v>0</v>
      </c>
      <c r="AX79" s="47">
        <v>135</v>
      </c>
    </row>
    <row r="80" spans="1:50" x14ac:dyDescent="0.35">
      <c r="A80" s="1" t="s">
        <v>1914</v>
      </c>
      <c r="B80" s="1" t="s">
        <v>23</v>
      </c>
      <c r="C80" s="16" t="s">
        <v>1021</v>
      </c>
      <c r="D80" s="16" t="s">
        <v>1211</v>
      </c>
      <c r="E80" s="16" t="s">
        <v>26</v>
      </c>
      <c r="F80" s="16">
        <v>999922924</v>
      </c>
      <c r="G80" s="3">
        <f t="shared" si="24"/>
        <v>221</v>
      </c>
      <c r="H80" s="16"/>
      <c r="I80" s="28"/>
      <c r="J80" s="1">
        <f t="shared" si="34"/>
        <v>0</v>
      </c>
      <c r="K80" s="1">
        <f t="shared" si="35"/>
        <v>0</v>
      </c>
      <c r="L80" s="1">
        <v>0</v>
      </c>
      <c r="M80" s="1">
        <f>COUNT(#REF!,#REF!,#REF!,#REF!,#REF!,#REF!,#REF!,#REF!,#REF!,#REF!,#REF!,#REF!)</f>
        <v>0</v>
      </c>
      <c r="N80" s="1">
        <v>0</v>
      </c>
      <c r="O80" s="1">
        <v>0</v>
      </c>
      <c r="P80" s="1">
        <v>0</v>
      </c>
      <c r="Q80" s="1">
        <f t="shared" si="36"/>
        <v>0</v>
      </c>
      <c r="R80" s="28"/>
      <c r="S80" s="1">
        <f t="shared" si="26"/>
        <v>221</v>
      </c>
      <c r="T80" s="1">
        <f t="shared" si="27"/>
        <v>0</v>
      </c>
      <c r="U80" s="1">
        <f t="shared" si="28"/>
        <v>60</v>
      </c>
      <c r="V80" s="1">
        <f t="shared" si="29"/>
        <v>2</v>
      </c>
      <c r="W80" s="1">
        <f t="shared" si="30"/>
        <v>60</v>
      </c>
      <c r="X80" s="1">
        <f t="shared" si="31"/>
        <v>0</v>
      </c>
      <c r="Y80" s="1">
        <f t="shared" si="32"/>
        <v>101</v>
      </c>
      <c r="Z80" s="1">
        <f t="shared" si="33"/>
        <v>0</v>
      </c>
      <c r="AA80" s="28"/>
      <c r="AB80" s="16"/>
      <c r="AC80" s="16"/>
      <c r="AD80" s="28"/>
      <c r="AE80" s="16">
        <v>0</v>
      </c>
      <c r="AF80" s="16">
        <v>0</v>
      </c>
      <c r="AG80" s="16">
        <v>0</v>
      </c>
      <c r="AH80" s="16">
        <v>30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30</v>
      </c>
      <c r="AS80" s="16">
        <v>0</v>
      </c>
      <c r="AT80" s="16">
        <v>0</v>
      </c>
      <c r="AU80" s="16">
        <v>0</v>
      </c>
      <c r="AV80" s="16">
        <v>0</v>
      </c>
      <c r="AW80" s="16">
        <v>60</v>
      </c>
      <c r="AX80" s="47">
        <v>101</v>
      </c>
    </row>
    <row r="81" spans="1:50" x14ac:dyDescent="0.35">
      <c r="A81" s="16" t="s">
        <v>1914</v>
      </c>
      <c r="B81" s="1" t="s">
        <v>23</v>
      </c>
      <c r="C81" s="17" t="s">
        <v>1916</v>
      </c>
      <c r="D81" s="17" t="s">
        <v>993</v>
      </c>
      <c r="E81" s="16" t="s">
        <v>26</v>
      </c>
      <c r="F81" s="16">
        <v>999920804</v>
      </c>
      <c r="G81" s="3">
        <f t="shared" si="24"/>
        <v>216</v>
      </c>
      <c r="H81" s="16"/>
      <c r="I81" s="28"/>
      <c r="J81" s="1">
        <f t="shared" si="34"/>
        <v>25</v>
      </c>
      <c r="K81" s="1">
        <f t="shared" si="35"/>
        <v>25</v>
      </c>
      <c r="L81" s="1">
        <v>0</v>
      </c>
      <c r="M81" s="1">
        <f>COUNT(#REF!,#REF!,#REF!,#REF!,#REF!,#REF!,#REF!,#REF!,#REF!,#REF!,#REF!,#REF!)</f>
        <v>0</v>
      </c>
      <c r="N81" s="1">
        <v>0</v>
      </c>
      <c r="O81" s="1">
        <v>0</v>
      </c>
      <c r="P81" s="1">
        <v>0</v>
      </c>
      <c r="Q81" s="1">
        <f t="shared" si="36"/>
        <v>0</v>
      </c>
      <c r="R81" s="28"/>
      <c r="S81" s="1">
        <f t="shared" si="26"/>
        <v>191</v>
      </c>
      <c r="T81" s="1">
        <f t="shared" si="27"/>
        <v>0</v>
      </c>
      <c r="U81" s="1">
        <f t="shared" si="28"/>
        <v>0</v>
      </c>
      <c r="V81" s="1">
        <f t="shared" si="29"/>
        <v>0</v>
      </c>
      <c r="W81" s="1">
        <f t="shared" si="30"/>
        <v>90</v>
      </c>
      <c r="X81" s="1">
        <f t="shared" si="31"/>
        <v>0</v>
      </c>
      <c r="Y81" s="1">
        <f t="shared" si="32"/>
        <v>101</v>
      </c>
      <c r="Z81" s="1">
        <f t="shared" si="33"/>
        <v>0</v>
      </c>
      <c r="AA81" s="28"/>
      <c r="AB81" s="16"/>
      <c r="AC81" s="1">
        <v>25</v>
      </c>
      <c r="AD81" s="15"/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90</v>
      </c>
      <c r="AW81" s="16">
        <v>0</v>
      </c>
      <c r="AX81" s="47">
        <v>101</v>
      </c>
    </row>
    <row r="82" spans="1:50" x14ac:dyDescent="0.35">
      <c r="A82" s="16" t="s">
        <v>1914</v>
      </c>
      <c r="B82" s="1" t="s">
        <v>23</v>
      </c>
      <c r="C82" s="16" t="s">
        <v>969</v>
      </c>
      <c r="D82" s="16" t="s">
        <v>776</v>
      </c>
      <c r="E82" s="16" t="s">
        <v>26</v>
      </c>
      <c r="F82" s="16">
        <v>999920328</v>
      </c>
      <c r="G82" s="3">
        <f t="shared" si="24"/>
        <v>185</v>
      </c>
      <c r="H82" s="16"/>
      <c r="I82" s="28"/>
      <c r="J82" s="1">
        <f t="shared" si="34"/>
        <v>0</v>
      </c>
      <c r="K82" s="1">
        <f t="shared" si="35"/>
        <v>0</v>
      </c>
      <c r="L82" s="1">
        <v>0</v>
      </c>
      <c r="M82" s="1">
        <f>COUNT(#REF!,#REF!,#REF!,#REF!,#REF!,#REF!,#REF!,#REF!,#REF!,#REF!,#REF!,#REF!)</f>
        <v>0</v>
      </c>
      <c r="N82" s="1">
        <v>0</v>
      </c>
      <c r="O82" s="1">
        <v>0</v>
      </c>
      <c r="P82" s="1">
        <v>0</v>
      </c>
      <c r="Q82" s="1">
        <f t="shared" si="36"/>
        <v>0</v>
      </c>
      <c r="R82" s="28"/>
      <c r="S82" s="1">
        <f t="shared" si="26"/>
        <v>185</v>
      </c>
      <c r="T82" s="1">
        <f t="shared" si="27"/>
        <v>0</v>
      </c>
      <c r="U82" s="1">
        <f t="shared" si="28"/>
        <v>0</v>
      </c>
      <c r="V82" s="1">
        <f t="shared" si="29"/>
        <v>0</v>
      </c>
      <c r="W82" s="1">
        <f t="shared" si="30"/>
        <v>90</v>
      </c>
      <c r="X82" s="1">
        <f t="shared" si="31"/>
        <v>0</v>
      </c>
      <c r="Y82" s="1">
        <f t="shared" si="32"/>
        <v>95</v>
      </c>
      <c r="Z82" s="1">
        <f t="shared" si="33"/>
        <v>0</v>
      </c>
      <c r="AA82" s="28"/>
      <c r="AB82" s="16"/>
      <c r="AC82" s="16"/>
      <c r="AD82" s="28"/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90</v>
      </c>
      <c r="AW82" s="16">
        <v>0</v>
      </c>
      <c r="AX82" s="47">
        <v>95</v>
      </c>
    </row>
    <row r="83" spans="1:50" x14ac:dyDescent="0.35">
      <c r="A83" s="1" t="s">
        <v>1914</v>
      </c>
      <c r="B83" s="1" t="s">
        <v>23</v>
      </c>
      <c r="C83" s="16" t="s">
        <v>2808</v>
      </c>
      <c r="D83" s="16" t="s">
        <v>2809</v>
      </c>
      <c r="E83" s="16" t="s">
        <v>26</v>
      </c>
      <c r="F83" s="16">
        <v>999917025</v>
      </c>
      <c r="G83" s="3">
        <f t="shared" si="24"/>
        <v>45</v>
      </c>
      <c r="H83" s="16"/>
      <c r="I83" s="28"/>
      <c r="J83" s="1">
        <f t="shared" si="34"/>
        <v>0</v>
      </c>
      <c r="K83" s="1">
        <f t="shared" si="35"/>
        <v>0</v>
      </c>
      <c r="L83" s="1">
        <v>0</v>
      </c>
      <c r="M83" s="1">
        <f>COUNT(#REF!,#REF!,#REF!,#REF!,#REF!,#REF!,#REF!,#REF!,#REF!,#REF!,#REF!,#REF!)</f>
        <v>0</v>
      </c>
      <c r="N83" s="1">
        <v>0</v>
      </c>
      <c r="O83" s="1">
        <v>0</v>
      </c>
      <c r="P83" s="1">
        <v>0</v>
      </c>
      <c r="Q83" s="1">
        <f t="shared" si="36"/>
        <v>0</v>
      </c>
      <c r="R83" s="28"/>
      <c r="S83" s="1">
        <f t="shared" si="26"/>
        <v>45</v>
      </c>
      <c r="T83" s="1">
        <f t="shared" si="27"/>
        <v>0</v>
      </c>
      <c r="U83" s="1">
        <f t="shared" si="28"/>
        <v>45</v>
      </c>
      <c r="V83" s="1">
        <f t="shared" si="29"/>
        <v>1</v>
      </c>
      <c r="W83" s="1">
        <f t="shared" si="30"/>
        <v>0</v>
      </c>
      <c r="X83" s="1">
        <f t="shared" si="31"/>
        <v>0</v>
      </c>
      <c r="Y83" s="1">
        <f t="shared" si="32"/>
        <v>0</v>
      </c>
      <c r="Z83" s="1">
        <f t="shared" si="33"/>
        <v>0</v>
      </c>
      <c r="AA83" s="28"/>
      <c r="AB83" s="16"/>
      <c r="AC83" s="16"/>
      <c r="AD83" s="28"/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45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47">
        <v>0</v>
      </c>
    </row>
    <row r="84" spans="1:50" x14ac:dyDescent="0.35">
      <c r="A84" s="1" t="s">
        <v>1914</v>
      </c>
      <c r="B84" s="1" t="s">
        <v>23</v>
      </c>
      <c r="C84" s="16" t="s">
        <v>2641</v>
      </c>
      <c r="D84" s="16" t="s">
        <v>2642</v>
      </c>
      <c r="E84" s="16" t="s">
        <v>26</v>
      </c>
      <c r="F84" s="16">
        <v>999931513</v>
      </c>
      <c r="G84" s="3">
        <f t="shared" si="24"/>
        <v>30</v>
      </c>
      <c r="H84" s="16"/>
      <c r="I84" s="28"/>
      <c r="J84" s="1">
        <f t="shared" si="34"/>
        <v>0</v>
      </c>
      <c r="K84" s="1">
        <f t="shared" si="35"/>
        <v>0</v>
      </c>
      <c r="L84" s="1">
        <v>0</v>
      </c>
      <c r="M84" s="1">
        <f>COUNT(#REF!,#REF!,#REF!,#REF!,#REF!,#REF!,#REF!,#REF!,#REF!,#REF!,#REF!,#REF!)</f>
        <v>0</v>
      </c>
      <c r="N84" s="1">
        <v>0</v>
      </c>
      <c r="O84" s="1">
        <v>0</v>
      </c>
      <c r="P84" s="1">
        <v>0</v>
      </c>
      <c r="Q84" s="1">
        <f t="shared" si="36"/>
        <v>0</v>
      </c>
      <c r="R84" s="28"/>
      <c r="S84" s="1">
        <f t="shared" si="26"/>
        <v>30</v>
      </c>
      <c r="T84" s="1">
        <f t="shared" si="27"/>
        <v>0</v>
      </c>
      <c r="U84" s="1">
        <f t="shared" si="28"/>
        <v>30</v>
      </c>
      <c r="V84" s="1">
        <f t="shared" si="29"/>
        <v>1</v>
      </c>
      <c r="W84" s="1">
        <f t="shared" si="30"/>
        <v>0</v>
      </c>
      <c r="X84" s="1">
        <f t="shared" si="31"/>
        <v>0</v>
      </c>
      <c r="Y84" s="1">
        <f t="shared" si="32"/>
        <v>0</v>
      </c>
      <c r="Z84" s="1">
        <f t="shared" si="33"/>
        <v>0</v>
      </c>
      <c r="AA84" s="28"/>
      <c r="AB84" s="16"/>
      <c r="AC84" s="16"/>
      <c r="AD84" s="28"/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30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47">
        <v>0</v>
      </c>
    </row>
    <row r="85" spans="1:50" x14ac:dyDescent="0.35">
      <c r="A85" s="1" t="s">
        <v>1914</v>
      </c>
      <c r="B85" s="1" t="s">
        <v>23</v>
      </c>
      <c r="C85" s="16" t="s">
        <v>175</v>
      </c>
      <c r="D85" s="16" t="s">
        <v>457</v>
      </c>
      <c r="E85" s="16" t="s">
        <v>26</v>
      </c>
      <c r="F85" s="16">
        <v>999921793</v>
      </c>
      <c r="G85" s="3">
        <f t="shared" si="24"/>
        <v>30</v>
      </c>
      <c r="H85" s="16"/>
      <c r="I85" s="28"/>
      <c r="J85" s="1">
        <f t="shared" si="34"/>
        <v>0</v>
      </c>
      <c r="K85" s="1">
        <f t="shared" si="35"/>
        <v>0</v>
      </c>
      <c r="L85" s="1">
        <v>0</v>
      </c>
      <c r="M85" s="1">
        <f>COUNT(#REF!,#REF!,#REF!,#REF!,#REF!,#REF!,#REF!,#REF!,#REF!,#REF!,#REF!,#REF!)</f>
        <v>0</v>
      </c>
      <c r="N85" s="1">
        <v>0</v>
      </c>
      <c r="O85" s="1">
        <v>0</v>
      </c>
      <c r="P85" s="1">
        <v>0</v>
      </c>
      <c r="Q85" s="1">
        <f t="shared" si="36"/>
        <v>0</v>
      </c>
      <c r="R85" s="28"/>
      <c r="S85" s="1">
        <f t="shared" si="26"/>
        <v>30</v>
      </c>
      <c r="T85" s="1">
        <f t="shared" si="27"/>
        <v>0</v>
      </c>
      <c r="U85" s="1">
        <f t="shared" si="28"/>
        <v>30</v>
      </c>
      <c r="V85" s="1">
        <f t="shared" si="29"/>
        <v>1</v>
      </c>
      <c r="W85" s="1">
        <f t="shared" si="30"/>
        <v>0</v>
      </c>
      <c r="X85" s="1">
        <f t="shared" si="31"/>
        <v>0</v>
      </c>
      <c r="Y85" s="1">
        <f t="shared" si="32"/>
        <v>0</v>
      </c>
      <c r="Z85" s="1">
        <f t="shared" si="33"/>
        <v>0</v>
      </c>
      <c r="AA85" s="28"/>
      <c r="AB85" s="16"/>
      <c r="AC85" s="16"/>
      <c r="AD85" s="28"/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30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47">
        <v>0</v>
      </c>
    </row>
    <row r="86" spans="1:50" x14ac:dyDescent="0.35">
      <c r="A86" s="1" t="s">
        <v>1914</v>
      </c>
      <c r="B86" s="1" t="s">
        <v>23</v>
      </c>
      <c r="C86" s="1" t="s">
        <v>1943</v>
      </c>
      <c r="D86" s="1" t="s">
        <v>132</v>
      </c>
      <c r="E86" s="1" t="s">
        <v>26</v>
      </c>
      <c r="F86" s="16">
        <v>999869113</v>
      </c>
      <c r="G86" s="3">
        <f t="shared" si="24"/>
        <v>10</v>
      </c>
      <c r="H86" s="16"/>
      <c r="I86" s="28"/>
      <c r="J86" s="1">
        <f t="shared" si="34"/>
        <v>0</v>
      </c>
      <c r="K86" s="1">
        <f t="shared" si="35"/>
        <v>0</v>
      </c>
      <c r="L86" s="1">
        <v>0</v>
      </c>
      <c r="M86" s="1">
        <f>COUNT(#REF!,#REF!,#REF!,#REF!,#REF!,#REF!,#REF!,#REF!,#REF!,#REF!,#REF!,#REF!)</f>
        <v>0</v>
      </c>
      <c r="N86" s="1">
        <v>0</v>
      </c>
      <c r="O86" s="1">
        <v>0</v>
      </c>
      <c r="P86" s="1">
        <v>0</v>
      </c>
      <c r="Q86" s="1">
        <f t="shared" si="36"/>
        <v>0</v>
      </c>
      <c r="R86" s="28"/>
      <c r="S86" s="1">
        <f t="shared" si="26"/>
        <v>10</v>
      </c>
      <c r="T86" s="1">
        <f t="shared" si="27"/>
        <v>10</v>
      </c>
      <c r="U86" s="1">
        <f t="shared" si="28"/>
        <v>0</v>
      </c>
      <c r="V86" s="1">
        <f t="shared" si="29"/>
        <v>0</v>
      </c>
      <c r="W86" s="1">
        <f t="shared" si="30"/>
        <v>0</v>
      </c>
      <c r="X86" s="1">
        <f t="shared" si="31"/>
        <v>0</v>
      </c>
      <c r="Y86" s="1">
        <f t="shared" si="32"/>
        <v>0</v>
      </c>
      <c r="Z86" s="1">
        <f t="shared" si="33"/>
        <v>0</v>
      </c>
      <c r="AA86" s="28"/>
      <c r="AB86" s="16"/>
      <c r="AC86" s="1"/>
      <c r="AD86" s="15"/>
      <c r="AE86" s="16">
        <v>0</v>
      </c>
      <c r="AF86" s="16">
        <v>10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47">
        <v>0</v>
      </c>
    </row>
    <row r="87" spans="1:50" x14ac:dyDescent="0.35">
      <c r="A87" s="1" t="s">
        <v>1883</v>
      </c>
      <c r="B87" s="1" t="s">
        <v>23</v>
      </c>
      <c r="C87" s="1" t="s">
        <v>227</v>
      </c>
      <c r="D87" s="1" t="s">
        <v>228</v>
      </c>
      <c r="E87" s="1" t="s">
        <v>39</v>
      </c>
      <c r="F87" s="1">
        <v>999864531</v>
      </c>
      <c r="G87" s="3">
        <f t="shared" si="24"/>
        <v>755</v>
      </c>
      <c r="H87" s="3"/>
      <c r="I87" s="40"/>
      <c r="J87" s="1">
        <f t="shared" si="34"/>
        <v>200</v>
      </c>
      <c r="K87" s="1">
        <f t="shared" si="35"/>
        <v>0</v>
      </c>
      <c r="L87" s="1">
        <v>0</v>
      </c>
      <c r="M87" s="1">
        <f>COUNT(#REF!,#REF!,#REF!,#REF!,#REF!,#REF!,#REF!,#REF!,#REF!,#REF!,#REF!,#REF!)</f>
        <v>0</v>
      </c>
      <c r="N87" s="1">
        <v>0</v>
      </c>
      <c r="O87" s="1">
        <v>0</v>
      </c>
      <c r="P87" s="1">
        <v>0</v>
      </c>
      <c r="Q87" s="1">
        <f t="shared" si="36"/>
        <v>200</v>
      </c>
      <c r="R87" s="40"/>
      <c r="S87" s="1">
        <f t="shared" si="26"/>
        <v>555</v>
      </c>
      <c r="T87" s="1">
        <f t="shared" si="27"/>
        <v>0</v>
      </c>
      <c r="U87" s="1">
        <f t="shared" si="28"/>
        <v>60</v>
      </c>
      <c r="V87" s="1">
        <f t="shared" si="29"/>
        <v>1</v>
      </c>
      <c r="W87" s="1">
        <f t="shared" si="30"/>
        <v>160</v>
      </c>
      <c r="X87" s="1">
        <f t="shared" si="31"/>
        <v>0</v>
      </c>
      <c r="Y87" s="1">
        <f t="shared" si="32"/>
        <v>135</v>
      </c>
      <c r="Z87" s="1">
        <f t="shared" si="33"/>
        <v>200</v>
      </c>
      <c r="AA87" s="40"/>
      <c r="AB87" s="1">
        <v>200</v>
      </c>
      <c r="AC87" s="1"/>
      <c r="AD87" s="15"/>
      <c r="AE87" s="16">
        <v>0</v>
      </c>
      <c r="AF87" s="16">
        <v>0</v>
      </c>
      <c r="AG87" s="16">
        <v>200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60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160</v>
      </c>
      <c r="AW87" s="16">
        <v>0</v>
      </c>
      <c r="AX87" s="47">
        <v>135</v>
      </c>
    </row>
    <row r="88" spans="1:50" x14ac:dyDescent="0.35">
      <c r="A88" s="1" t="s">
        <v>1883</v>
      </c>
      <c r="B88" s="1" t="s">
        <v>23</v>
      </c>
      <c r="C88" s="1" t="s">
        <v>557</v>
      </c>
      <c r="D88" s="1" t="s">
        <v>38</v>
      </c>
      <c r="E88" s="1" t="s">
        <v>39</v>
      </c>
      <c r="F88" s="1">
        <v>999914801</v>
      </c>
      <c r="G88" s="3">
        <f t="shared" si="24"/>
        <v>599</v>
      </c>
      <c r="H88" s="3"/>
      <c r="I88" s="40"/>
      <c r="J88" s="1">
        <f t="shared" si="34"/>
        <v>174</v>
      </c>
      <c r="K88" s="1">
        <f t="shared" si="35"/>
        <v>75</v>
      </c>
      <c r="L88" s="1">
        <v>0</v>
      </c>
      <c r="M88" s="1">
        <f>COUNT(#REF!,#REF!,#REF!,#REF!,#REF!,#REF!,#REF!,#REF!,#REF!,#REF!,#REF!,#REF!)</f>
        <v>0</v>
      </c>
      <c r="N88" s="1">
        <v>0</v>
      </c>
      <c r="O88" s="1">
        <v>0</v>
      </c>
      <c r="P88" s="1">
        <v>0</v>
      </c>
      <c r="Q88" s="1">
        <f t="shared" si="36"/>
        <v>99</v>
      </c>
      <c r="R88" s="40"/>
      <c r="S88" s="1">
        <f t="shared" si="26"/>
        <v>425</v>
      </c>
      <c r="T88" s="1">
        <f t="shared" si="27"/>
        <v>0</v>
      </c>
      <c r="U88" s="1">
        <f t="shared" si="28"/>
        <v>0</v>
      </c>
      <c r="V88" s="1">
        <f t="shared" si="29"/>
        <v>0</v>
      </c>
      <c r="W88" s="1">
        <f t="shared" si="30"/>
        <v>160</v>
      </c>
      <c r="X88" s="1">
        <f t="shared" si="31"/>
        <v>0</v>
      </c>
      <c r="Y88" s="1">
        <f t="shared" si="32"/>
        <v>180</v>
      </c>
      <c r="Z88" s="1">
        <f t="shared" si="33"/>
        <v>85</v>
      </c>
      <c r="AA88" s="40"/>
      <c r="AB88" s="1">
        <v>99</v>
      </c>
      <c r="AC88" s="1">
        <v>75</v>
      </c>
      <c r="AD88" s="15"/>
      <c r="AE88" s="16">
        <v>0</v>
      </c>
      <c r="AF88" s="16">
        <v>0</v>
      </c>
      <c r="AG88" s="16">
        <v>85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160</v>
      </c>
      <c r="AX88" s="47">
        <v>180</v>
      </c>
    </row>
    <row r="89" spans="1:50" x14ac:dyDescent="0.35">
      <c r="A89" s="1" t="s">
        <v>1883</v>
      </c>
      <c r="B89" s="1" t="s">
        <v>23</v>
      </c>
      <c r="C89" s="16" t="s">
        <v>593</v>
      </c>
      <c r="D89" s="16" t="s">
        <v>1403</v>
      </c>
      <c r="E89" s="16" t="s">
        <v>39</v>
      </c>
      <c r="F89" s="16">
        <v>999924921</v>
      </c>
      <c r="G89" s="3">
        <f t="shared" si="24"/>
        <v>486</v>
      </c>
      <c r="H89" s="16"/>
      <c r="I89" s="15"/>
      <c r="J89" s="1">
        <f t="shared" si="34"/>
        <v>250</v>
      </c>
      <c r="K89" s="1">
        <f t="shared" si="35"/>
        <v>100</v>
      </c>
      <c r="L89" s="1">
        <v>0</v>
      </c>
      <c r="M89" s="1">
        <f>COUNT(#REF!,#REF!,#REF!,#REF!,#REF!,#REF!,#REF!,#REF!,#REF!,#REF!,#REF!,#REF!)</f>
        <v>0</v>
      </c>
      <c r="N89" s="1">
        <v>0</v>
      </c>
      <c r="O89" s="1">
        <v>0</v>
      </c>
      <c r="P89" s="1">
        <v>0</v>
      </c>
      <c r="Q89" s="1">
        <f t="shared" si="36"/>
        <v>150</v>
      </c>
      <c r="R89" s="15"/>
      <c r="S89" s="1">
        <f t="shared" si="26"/>
        <v>236</v>
      </c>
      <c r="T89" s="1">
        <f t="shared" si="27"/>
        <v>0</v>
      </c>
      <c r="U89" s="1">
        <f t="shared" si="28"/>
        <v>45</v>
      </c>
      <c r="V89" s="1">
        <f t="shared" si="29"/>
        <v>1</v>
      </c>
      <c r="W89" s="1">
        <f t="shared" si="30"/>
        <v>90</v>
      </c>
      <c r="X89" s="1">
        <f t="shared" si="31"/>
        <v>0</v>
      </c>
      <c r="Y89" s="1">
        <f t="shared" si="32"/>
        <v>101</v>
      </c>
      <c r="Z89" s="1">
        <f t="shared" si="33"/>
        <v>0</v>
      </c>
      <c r="AA89" s="15"/>
      <c r="AB89" s="1">
        <v>150</v>
      </c>
      <c r="AC89" s="1">
        <v>100</v>
      </c>
      <c r="AD89" s="15"/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45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90</v>
      </c>
      <c r="AX89" s="47">
        <v>101</v>
      </c>
    </row>
    <row r="90" spans="1:50" x14ac:dyDescent="0.35">
      <c r="A90" s="1" t="s">
        <v>1883</v>
      </c>
      <c r="B90" s="1" t="s">
        <v>23</v>
      </c>
      <c r="C90" s="41" t="s">
        <v>1896</v>
      </c>
      <c r="D90" s="41" t="s">
        <v>307</v>
      </c>
      <c r="E90" s="41" t="s">
        <v>39</v>
      </c>
      <c r="F90" s="41">
        <v>999899298</v>
      </c>
      <c r="G90" s="3">
        <f t="shared" si="24"/>
        <v>433</v>
      </c>
      <c r="H90" s="3"/>
      <c r="I90" s="40"/>
      <c r="J90" s="1">
        <f t="shared" si="34"/>
        <v>149</v>
      </c>
      <c r="K90" s="1">
        <f t="shared" si="35"/>
        <v>56</v>
      </c>
      <c r="L90" s="1">
        <v>0</v>
      </c>
      <c r="M90" s="1">
        <f>COUNT(#REF!,#REF!,#REF!,#REF!,#REF!,#REF!,#REF!,#REF!,#REF!,#REF!,#REF!,#REF!)</f>
        <v>0</v>
      </c>
      <c r="N90" s="1">
        <v>0</v>
      </c>
      <c r="O90" s="1">
        <v>0</v>
      </c>
      <c r="P90" s="1">
        <v>0</v>
      </c>
      <c r="Q90" s="1">
        <f t="shared" si="36"/>
        <v>93</v>
      </c>
      <c r="R90" s="40"/>
      <c r="S90" s="1">
        <f t="shared" si="26"/>
        <v>284</v>
      </c>
      <c r="T90" s="1">
        <f t="shared" si="27"/>
        <v>0</v>
      </c>
      <c r="U90" s="1">
        <f t="shared" si="28"/>
        <v>105</v>
      </c>
      <c r="V90" s="1">
        <f t="shared" si="29"/>
        <v>2</v>
      </c>
      <c r="W90" s="1">
        <f t="shared" si="30"/>
        <v>90</v>
      </c>
      <c r="X90" s="1">
        <f t="shared" si="31"/>
        <v>0</v>
      </c>
      <c r="Y90" s="1">
        <f t="shared" si="32"/>
        <v>89</v>
      </c>
      <c r="Z90" s="1">
        <f t="shared" si="33"/>
        <v>0</v>
      </c>
      <c r="AA90" s="40"/>
      <c r="AB90" s="1">
        <v>93</v>
      </c>
      <c r="AC90" s="1">
        <v>56</v>
      </c>
      <c r="AD90" s="15"/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45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60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90</v>
      </c>
      <c r="AX90" s="47">
        <v>89</v>
      </c>
    </row>
    <row r="91" spans="1:50" x14ac:dyDescent="0.35">
      <c r="A91" s="1" t="s">
        <v>1883</v>
      </c>
      <c r="B91" s="1" t="s">
        <v>23</v>
      </c>
      <c r="C91" s="1" t="s">
        <v>1891</v>
      </c>
      <c r="D91" s="1" t="s">
        <v>974</v>
      </c>
      <c r="E91" s="1" t="s">
        <v>39</v>
      </c>
      <c r="F91" s="1">
        <v>999905064</v>
      </c>
      <c r="G91" s="3">
        <f t="shared" si="24"/>
        <v>426</v>
      </c>
      <c r="H91" s="3"/>
      <c r="I91" s="40"/>
      <c r="J91" s="1">
        <f t="shared" si="34"/>
        <v>106</v>
      </c>
      <c r="K91" s="1">
        <f t="shared" si="35"/>
        <v>0</v>
      </c>
      <c r="L91" s="1">
        <v>0</v>
      </c>
      <c r="M91" s="1">
        <f>COUNT(#REF!,#REF!,#REF!,#REF!,#REF!,#REF!,#REF!,#REF!,#REF!,#REF!,#REF!,#REF!)</f>
        <v>0</v>
      </c>
      <c r="N91" s="1">
        <v>0</v>
      </c>
      <c r="O91" s="1">
        <v>0</v>
      </c>
      <c r="P91" s="1">
        <v>0</v>
      </c>
      <c r="Q91" s="1">
        <f t="shared" si="36"/>
        <v>106</v>
      </c>
      <c r="R91" s="40"/>
      <c r="S91" s="1">
        <f t="shared" si="26"/>
        <v>320</v>
      </c>
      <c r="T91" s="1">
        <f t="shared" si="27"/>
        <v>0</v>
      </c>
      <c r="U91" s="1">
        <f t="shared" si="28"/>
        <v>0</v>
      </c>
      <c r="V91" s="1">
        <f t="shared" si="29"/>
        <v>0</v>
      </c>
      <c r="W91" s="1">
        <f t="shared" si="30"/>
        <v>120</v>
      </c>
      <c r="X91" s="1">
        <f t="shared" si="31"/>
        <v>0</v>
      </c>
      <c r="Y91" s="1">
        <f t="shared" si="32"/>
        <v>101</v>
      </c>
      <c r="Z91" s="1">
        <f t="shared" si="33"/>
        <v>99</v>
      </c>
      <c r="AA91" s="40"/>
      <c r="AB91" s="1">
        <v>106</v>
      </c>
      <c r="AC91" s="1"/>
      <c r="AD91" s="15"/>
      <c r="AE91" s="16">
        <v>0</v>
      </c>
      <c r="AF91" s="16">
        <v>0</v>
      </c>
      <c r="AG91" s="16">
        <v>99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120</v>
      </c>
      <c r="AW91" s="16">
        <v>0</v>
      </c>
      <c r="AX91" s="47">
        <v>101</v>
      </c>
    </row>
    <row r="92" spans="1:50" x14ac:dyDescent="0.35">
      <c r="A92" s="1" t="s">
        <v>1883</v>
      </c>
      <c r="B92" s="1" t="s">
        <v>23</v>
      </c>
      <c r="C92" s="1" t="s">
        <v>644</v>
      </c>
      <c r="D92" s="1" t="s">
        <v>645</v>
      </c>
      <c r="E92" s="1" t="s">
        <v>39</v>
      </c>
      <c r="F92" s="1">
        <v>999914329</v>
      </c>
      <c r="G92" s="3">
        <f t="shared" si="24"/>
        <v>416</v>
      </c>
      <c r="H92" s="3"/>
      <c r="I92" s="40"/>
      <c r="J92" s="1">
        <f t="shared" si="34"/>
        <v>0</v>
      </c>
      <c r="K92" s="1">
        <f t="shared" si="35"/>
        <v>0</v>
      </c>
      <c r="L92" s="1">
        <v>0</v>
      </c>
      <c r="M92" s="1">
        <f>COUNT(#REF!,#REF!,#REF!,#REF!,#REF!,#REF!,#REF!,#REF!,#REF!,#REF!,#REF!,#REF!)</f>
        <v>0</v>
      </c>
      <c r="N92" s="1">
        <v>0</v>
      </c>
      <c r="O92" s="1">
        <v>0</v>
      </c>
      <c r="P92" s="1">
        <v>0</v>
      </c>
      <c r="Q92" s="1">
        <f t="shared" si="36"/>
        <v>0</v>
      </c>
      <c r="R92" s="40"/>
      <c r="S92" s="1">
        <f t="shared" si="26"/>
        <v>416</v>
      </c>
      <c r="T92" s="1">
        <f t="shared" si="27"/>
        <v>0</v>
      </c>
      <c r="U92" s="1">
        <f t="shared" si="28"/>
        <v>60</v>
      </c>
      <c r="V92" s="1">
        <f t="shared" si="29"/>
        <v>1</v>
      </c>
      <c r="W92" s="1">
        <f t="shared" si="30"/>
        <v>0</v>
      </c>
      <c r="X92" s="1">
        <f t="shared" si="31"/>
        <v>250</v>
      </c>
      <c r="Y92" s="1">
        <f t="shared" si="32"/>
        <v>0</v>
      </c>
      <c r="Z92" s="1">
        <f t="shared" si="33"/>
        <v>106</v>
      </c>
      <c r="AA92" s="40"/>
      <c r="AB92" s="1"/>
      <c r="AC92" s="1"/>
      <c r="AD92" s="15"/>
      <c r="AE92" s="16">
        <v>250</v>
      </c>
      <c r="AF92" s="16">
        <v>0</v>
      </c>
      <c r="AG92" s="16">
        <v>106</v>
      </c>
      <c r="AH92" s="16">
        <v>0</v>
      </c>
      <c r="AI92" s="16">
        <v>0</v>
      </c>
      <c r="AJ92" s="16">
        <v>0</v>
      </c>
      <c r="AK92" s="16">
        <v>60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47">
        <v>0</v>
      </c>
    </row>
    <row r="93" spans="1:50" x14ac:dyDescent="0.35">
      <c r="A93" s="1" t="s">
        <v>1883</v>
      </c>
      <c r="B93" s="1" t="s">
        <v>23</v>
      </c>
      <c r="C93" s="1" t="s">
        <v>343</v>
      </c>
      <c r="D93" s="1" t="s">
        <v>344</v>
      </c>
      <c r="E93" s="1" t="s">
        <v>39</v>
      </c>
      <c r="F93" s="1">
        <v>999885325</v>
      </c>
      <c r="G93" s="3">
        <f t="shared" si="24"/>
        <v>343</v>
      </c>
      <c r="H93" s="3"/>
      <c r="I93" s="40"/>
      <c r="J93" s="1">
        <f t="shared" si="34"/>
        <v>64</v>
      </c>
      <c r="K93" s="1">
        <f t="shared" si="35"/>
        <v>0</v>
      </c>
      <c r="L93" s="1">
        <v>0</v>
      </c>
      <c r="M93" s="1">
        <f>COUNT(#REF!,#REF!,#REF!,#REF!,#REF!,#REF!,#REF!,#REF!,#REF!,#REF!,#REF!,#REF!)</f>
        <v>0</v>
      </c>
      <c r="N93" s="1">
        <v>0</v>
      </c>
      <c r="O93" s="1">
        <v>0</v>
      </c>
      <c r="P93" s="1">
        <v>0</v>
      </c>
      <c r="Q93" s="1">
        <f t="shared" si="36"/>
        <v>64</v>
      </c>
      <c r="R93" s="40"/>
      <c r="S93" s="1">
        <f t="shared" si="26"/>
        <v>279</v>
      </c>
      <c r="T93" s="1">
        <f t="shared" si="27"/>
        <v>0</v>
      </c>
      <c r="U93" s="1">
        <f t="shared" si="28"/>
        <v>30</v>
      </c>
      <c r="V93" s="1">
        <f t="shared" si="29"/>
        <v>1</v>
      </c>
      <c r="W93" s="1">
        <f t="shared" si="30"/>
        <v>90</v>
      </c>
      <c r="X93" s="1">
        <f t="shared" si="31"/>
        <v>0</v>
      </c>
      <c r="Y93" s="1">
        <f t="shared" si="32"/>
        <v>95</v>
      </c>
      <c r="Z93" s="1">
        <f t="shared" si="33"/>
        <v>64</v>
      </c>
      <c r="AA93" s="40"/>
      <c r="AB93" s="1">
        <v>64</v>
      </c>
      <c r="AC93" s="1"/>
      <c r="AD93" s="15"/>
      <c r="AE93" s="16">
        <v>0</v>
      </c>
      <c r="AF93" s="16">
        <v>0</v>
      </c>
      <c r="AG93" s="16">
        <v>64</v>
      </c>
      <c r="AH93" s="16">
        <v>0</v>
      </c>
      <c r="AI93" s="16">
        <v>30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90</v>
      </c>
      <c r="AW93" s="16">
        <v>0</v>
      </c>
      <c r="AX93" s="47">
        <v>95</v>
      </c>
    </row>
    <row r="94" spans="1:50" x14ac:dyDescent="0.35">
      <c r="A94" s="1" t="s">
        <v>1883</v>
      </c>
      <c r="B94" s="1" t="s">
        <v>23</v>
      </c>
      <c r="C94" s="1" t="s">
        <v>495</v>
      </c>
      <c r="D94" s="1" t="s">
        <v>496</v>
      </c>
      <c r="E94" s="1" t="s">
        <v>39</v>
      </c>
      <c r="F94" s="1">
        <v>999905352</v>
      </c>
      <c r="G94" s="3">
        <f t="shared" si="24"/>
        <v>310</v>
      </c>
      <c r="H94" s="3"/>
      <c r="I94" s="40"/>
      <c r="J94" s="1">
        <f t="shared" si="34"/>
        <v>113</v>
      </c>
      <c r="K94" s="1">
        <f t="shared" si="35"/>
        <v>0</v>
      </c>
      <c r="L94" s="1">
        <v>0</v>
      </c>
      <c r="M94" s="1">
        <f>COUNT(#REF!,#REF!,#REF!,#REF!,#REF!,#REF!,#REF!,#REF!,#REF!,#REF!,#REF!,#REF!)</f>
        <v>0</v>
      </c>
      <c r="N94" s="1">
        <v>0</v>
      </c>
      <c r="O94" s="1">
        <v>0</v>
      </c>
      <c r="P94" s="1">
        <v>0</v>
      </c>
      <c r="Q94" s="1">
        <f t="shared" si="36"/>
        <v>113</v>
      </c>
      <c r="R94" s="40"/>
      <c r="S94" s="1">
        <f t="shared" si="26"/>
        <v>197</v>
      </c>
      <c r="T94" s="1">
        <f t="shared" si="27"/>
        <v>0</v>
      </c>
      <c r="U94" s="1">
        <f t="shared" si="28"/>
        <v>0</v>
      </c>
      <c r="V94" s="1">
        <f t="shared" si="29"/>
        <v>0</v>
      </c>
      <c r="W94" s="1">
        <f t="shared" si="30"/>
        <v>84</v>
      </c>
      <c r="X94" s="1">
        <f t="shared" si="31"/>
        <v>0</v>
      </c>
      <c r="Y94" s="1">
        <f t="shared" si="32"/>
        <v>0</v>
      </c>
      <c r="Z94" s="1">
        <f t="shared" si="33"/>
        <v>113</v>
      </c>
      <c r="AA94" s="40"/>
      <c r="AB94" s="1">
        <v>113</v>
      </c>
      <c r="AC94" s="1"/>
      <c r="AD94" s="15"/>
      <c r="AE94" s="16">
        <v>0</v>
      </c>
      <c r="AF94" s="16">
        <v>0</v>
      </c>
      <c r="AG94" s="16">
        <v>113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84</v>
      </c>
      <c r="AX94" s="47">
        <v>0</v>
      </c>
    </row>
    <row r="95" spans="1:50" x14ac:dyDescent="0.35">
      <c r="A95" s="1" t="s">
        <v>1883</v>
      </c>
      <c r="B95" s="1" t="s">
        <v>23</v>
      </c>
      <c r="C95" s="1" t="s">
        <v>1897</v>
      </c>
      <c r="D95" s="1" t="s">
        <v>149</v>
      </c>
      <c r="E95" s="1" t="s">
        <v>39</v>
      </c>
      <c r="F95" s="1">
        <v>999899250</v>
      </c>
      <c r="G95" s="3">
        <f t="shared" si="24"/>
        <v>241</v>
      </c>
      <c r="H95" s="3"/>
      <c r="I95" s="40"/>
      <c r="J95" s="1">
        <f t="shared" si="34"/>
        <v>64</v>
      </c>
      <c r="K95" s="1">
        <f t="shared" si="35"/>
        <v>0</v>
      </c>
      <c r="L95" s="1">
        <v>0</v>
      </c>
      <c r="M95" s="1">
        <f>COUNT(#REF!,#REF!,#REF!,#REF!,#REF!,#REF!,#REF!,#REF!,#REF!,#REF!,#REF!,#REF!)</f>
        <v>0</v>
      </c>
      <c r="N95" s="1">
        <v>0</v>
      </c>
      <c r="O95" s="1">
        <v>0</v>
      </c>
      <c r="P95" s="1">
        <v>0</v>
      </c>
      <c r="Q95" s="1">
        <f t="shared" si="36"/>
        <v>64</v>
      </c>
      <c r="R95" s="40"/>
      <c r="S95" s="1">
        <f t="shared" si="26"/>
        <v>177</v>
      </c>
      <c r="T95" s="1">
        <f t="shared" si="27"/>
        <v>0</v>
      </c>
      <c r="U95" s="1">
        <f t="shared" si="28"/>
        <v>0</v>
      </c>
      <c r="V95" s="1">
        <f t="shared" si="29"/>
        <v>0</v>
      </c>
      <c r="W95" s="1">
        <f t="shared" si="30"/>
        <v>120</v>
      </c>
      <c r="X95" s="1">
        <f t="shared" si="31"/>
        <v>0</v>
      </c>
      <c r="Y95" s="1">
        <f t="shared" si="32"/>
        <v>57</v>
      </c>
      <c r="Z95" s="1">
        <f t="shared" si="33"/>
        <v>0</v>
      </c>
      <c r="AA95" s="40"/>
      <c r="AB95" s="1">
        <v>64</v>
      </c>
      <c r="AC95" s="1"/>
      <c r="AD95" s="15"/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120</v>
      </c>
      <c r="AX95" s="47">
        <v>57</v>
      </c>
    </row>
    <row r="96" spans="1:50" x14ac:dyDescent="0.35">
      <c r="A96" s="1" t="s">
        <v>1883</v>
      </c>
      <c r="B96" s="1" t="s">
        <v>23</v>
      </c>
      <c r="C96" s="1" t="s">
        <v>425</v>
      </c>
      <c r="D96" s="1" t="s">
        <v>426</v>
      </c>
      <c r="E96" s="1" t="s">
        <v>39</v>
      </c>
      <c r="F96" s="1">
        <v>999896589</v>
      </c>
      <c r="G96" s="3">
        <f t="shared" si="24"/>
        <v>230</v>
      </c>
      <c r="H96" s="1"/>
      <c r="I96" s="40"/>
      <c r="J96" s="1">
        <f t="shared" si="34"/>
        <v>113</v>
      </c>
      <c r="K96" s="1">
        <f t="shared" si="35"/>
        <v>0</v>
      </c>
      <c r="L96" s="1">
        <v>0</v>
      </c>
      <c r="M96" s="1">
        <f>COUNT(#REF!,#REF!,#REF!,#REF!,#REF!,#REF!,#REF!,#REF!,#REF!,#REF!,#REF!,#REF!)</f>
        <v>0</v>
      </c>
      <c r="N96" s="1">
        <v>0</v>
      </c>
      <c r="O96" s="1">
        <v>0</v>
      </c>
      <c r="P96" s="1">
        <v>0</v>
      </c>
      <c r="Q96" s="1">
        <f t="shared" si="36"/>
        <v>113</v>
      </c>
      <c r="R96" s="40"/>
      <c r="S96" s="1">
        <f t="shared" si="26"/>
        <v>117</v>
      </c>
      <c r="T96" s="1">
        <f t="shared" si="27"/>
        <v>0</v>
      </c>
      <c r="U96" s="1">
        <f t="shared" si="28"/>
        <v>60</v>
      </c>
      <c r="V96" s="1">
        <f t="shared" si="29"/>
        <v>1</v>
      </c>
      <c r="W96" s="1">
        <f t="shared" si="30"/>
        <v>0</v>
      </c>
      <c r="X96" s="1">
        <f t="shared" si="31"/>
        <v>0</v>
      </c>
      <c r="Y96" s="1">
        <f t="shared" si="32"/>
        <v>57</v>
      </c>
      <c r="Z96" s="1">
        <f t="shared" si="33"/>
        <v>0</v>
      </c>
      <c r="AA96" s="40"/>
      <c r="AB96" s="1">
        <v>113</v>
      </c>
      <c r="AC96" s="1"/>
      <c r="AD96" s="15"/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60</v>
      </c>
      <c r="AV96" s="16">
        <v>0</v>
      </c>
      <c r="AW96" s="16">
        <v>0</v>
      </c>
      <c r="AX96" s="47">
        <v>57</v>
      </c>
    </row>
    <row r="97" spans="1:50" x14ac:dyDescent="0.35">
      <c r="A97" s="1" t="s">
        <v>1883</v>
      </c>
      <c r="B97" s="1" t="s">
        <v>23</v>
      </c>
      <c r="C97" s="16" t="s">
        <v>730</v>
      </c>
      <c r="D97" s="16" t="s">
        <v>1959</v>
      </c>
      <c r="E97" s="1" t="s">
        <v>39</v>
      </c>
      <c r="F97" s="16">
        <v>999916673</v>
      </c>
      <c r="G97" s="3">
        <f t="shared" si="24"/>
        <v>215</v>
      </c>
      <c r="H97" s="16"/>
      <c r="I97" s="28"/>
      <c r="J97" s="1">
        <f t="shared" si="34"/>
        <v>0</v>
      </c>
      <c r="K97" s="1">
        <f t="shared" si="35"/>
        <v>0</v>
      </c>
      <c r="L97" s="1">
        <v>0</v>
      </c>
      <c r="M97" s="1">
        <f>COUNT(#REF!,#REF!,#REF!,#REF!,#REF!,#REF!,#REF!,#REF!,#REF!,#REF!,#REF!,#REF!)</f>
        <v>0</v>
      </c>
      <c r="N97" s="1">
        <v>0</v>
      </c>
      <c r="O97" s="1">
        <v>0</v>
      </c>
      <c r="P97" s="1">
        <v>0</v>
      </c>
      <c r="Q97" s="1">
        <f t="shared" si="36"/>
        <v>0</v>
      </c>
      <c r="R97" s="28"/>
      <c r="S97" s="1">
        <f t="shared" si="26"/>
        <v>215</v>
      </c>
      <c r="T97" s="1">
        <f t="shared" si="27"/>
        <v>15</v>
      </c>
      <c r="U97" s="1">
        <f t="shared" si="28"/>
        <v>75</v>
      </c>
      <c r="V97" s="1">
        <f t="shared" si="29"/>
        <v>2</v>
      </c>
      <c r="W97" s="1">
        <f t="shared" si="30"/>
        <v>68</v>
      </c>
      <c r="X97" s="1">
        <f t="shared" si="31"/>
        <v>0</v>
      </c>
      <c r="Y97" s="1">
        <f t="shared" si="32"/>
        <v>57</v>
      </c>
      <c r="Z97" s="1">
        <f t="shared" si="33"/>
        <v>0</v>
      </c>
      <c r="AA97" s="28"/>
      <c r="AB97" s="16"/>
      <c r="AC97" s="16"/>
      <c r="AD97" s="28"/>
      <c r="AE97" s="16">
        <v>0</v>
      </c>
      <c r="AF97" s="16">
        <v>15</v>
      </c>
      <c r="AG97" s="16">
        <v>0</v>
      </c>
      <c r="AH97" s="16">
        <v>30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45</v>
      </c>
      <c r="AS97" s="16">
        <v>0</v>
      </c>
      <c r="AT97" s="16">
        <v>0</v>
      </c>
      <c r="AU97" s="16">
        <v>0</v>
      </c>
      <c r="AV97" s="16">
        <v>0</v>
      </c>
      <c r="AW97" s="16">
        <v>68</v>
      </c>
      <c r="AX97" s="47">
        <v>57</v>
      </c>
    </row>
    <row r="98" spans="1:50" x14ac:dyDescent="0.35">
      <c r="A98" s="1" t="s">
        <v>1883</v>
      </c>
      <c r="B98" s="1" t="s">
        <v>23</v>
      </c>
      <c r="C98" s="52" t="s">
        <v>2201</v>
      </c>
      <c r="D98" s="52" t="s">
        <v>362</v>
      </c>
      <c r="E98" s="16" t="s">
        <v>39</v>
      </c>
      <c r="F98" s="52">
        <v>999887762</v>
      </c>
      <c r="G98" s="3">
        <f t="shared" si="24"/>
        <v>210</v>
      </c>
      <c r="H98" s="16"/>
      <c r="I98" s="28"/>
      <c r="J98" s="1">
        <f t="shared" si="34"/>
        <v>0</v>
      </c>
      <c r="K98" s="1">
        <f t="shared" si="35"/>
        <v>0</v>
      </c>
      <c r="L98" s="1">
        <v>0</v>
      </c>
      <c r="M98" s="1">
        <f>COUNT(#REF!,#REF!,#REF!,#REF!,#REF!,#REF!,#REF!,#REF!,#REF!,#REF!,#REF!,#REF!)</f>
        <v>0</v>
      </c>
      <c r="N98" s="1">
        <v>0</v>
      </c>
      <c r="O98" s="1">
        <v>0</v>
      </c>
      <c r="P98" s="1">
        <v>0</v>
      </c>
      <c r="Q98" s="1">
        <f t="shared" si="36"/>
        <v>0</v>
      </c>
      <c r="R98" s="28"/>
      <c r="S98" s="1">
        <f t="shared" si="26"/>
        <v>210</v>
      </c>
      <c r="T98" s="1">
        <f t="shared" si="27"/>
        <v>0</v>
      </c>
      <c r="U98" s="1">
        <f t="shared" si="28"/>
        <v>75</v>
      </c>
      <c r="V98" s="1">
        <f t="shared" si="29"/>
        <v>2</v>
      </c>
      <c r="W98" s="1">
        <f t="shared" si="30"/>
        <v>78</v>
      </c>
      <c r="X98" s="1">
        <f t="shared" si="31"/>
        <v>0</v>
      </c>
      <c r="Y98" s="1">
        <f t="shared" si="32"/>
        <v>57</v>
      </c>
      <c r="Z98" s="1">
        <f t="shared" si="33"/>
        <v>0</v>
      </c>
      <c r="AA98" s="28"/>
      <c r="AB98" s="16"/>
      <c r="AC98" s="16"/>
      <c r="AD98" s="28"/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30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45</v>
      </c>
      <c r="AV98" s="16">
        <v>0</v>
      </c>
      <c r="AW98" s="16">
        <v>78</v>
      </c>
      <c r="AX98" s="47">
        <v>57</v>
      </c>
    </row>
    <row r="99" spans="1:50" x14ac:dyDescent="0.35">
      <c r="A99" s="1" t="s">
        <v>1883</v>
      </c>
      <c r="B99" s="1" t="s">
        <v>23</v>
      </c>
      <c r="C99" s="1" t="s">
        <v>652</v>
      </c>
      <c r="D99" s="1" t="s">
        <v>653</v>
      </c>
      <c r="E99" s="1" t="s">
        <v>39</v>
      </c>
      <c r="F99" s="1">
        <v>999914467</v>
      </c>
      <c r="G99" s="3">
        <f t="shared" si="24"/>
        <v>165</v>
      </c>
      <c r="H99" s="3"/>
      <c r="I99" s="40"/>
      <c r="J99" s="1">
        <f t="shared" si="34"/>
        <v>85</v>
      </c>
      <c r="K99" s="1">
        <f t="shared" si="35"/>
        <v>0</v>
      </c>
      <c r="L99" s="1">
        <v>0</v>
      </c>
      <c r="M99" s="1">
        <f>COUNT(#REF!,#REF!,#REF!,#REF!,#REF!,#REF!,#REF!,#REF!,#REF!,#REF!,#REF!,#REF!)</f>
        <v>0</v>
      </c>
      <c r="N99" s="1">
        <v>0</v>
      </c>
      <c r="O99" s="1">
        <v>0</v>
      </c>
      <c r="P99" s="1">
        <v>0</v>
      </c>
      <c r="Q99" s="1">
        <f t="shared" si="36"/>
        <v>85</v>
      </c>
      <c r="R99" s="40"/>
      <c r="S99" s="1">
        <f t="shared" si="26"/>
        <v>80</v>
      </c>
      <c r="T99" s="1">
        <f t="shared" si="27"/>
        <v>20</v>
      </c>
      <c r="U99" s="1">
        <f t="shared" si="28"/>
        <v>60</v>
      </c>
      <c r="V99" s="1">
        <f t="shared" si="29"/>
        <v>1</v>
      </c>
      <c r="W99" s="1">
        <f t="shared" si="30"/>
        <v>0</v>
      </c>
      <c r="X99" s="1">
        <f t="shared" si="31"/>
        <v>0</v>
      </c>
      <c r="Y99" s="1">
        <f t="shared" si="32"/>
        <v>0</v>
      </c>
      <c r="Z99" s="1">
        <f t="shared" si="33"/>
        <v>0</v>
      </c>
      <c r="AA99" s="40"/>
      <c r="AB99" s="1">
        <v>85</v>
      </c>
      <c r="AC99" s="1"/>
      <c r="AD99" s="15"/>
      <c r="AE99" s="16">
        <v>0</v>
      </c>
      <c r="AF99" s="16">
        <v>20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60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47">
        <v>0</v>
      </c>
    </row>
    <row r="100" spans="1:50" x14ac:dyDescent="0.35">
      <c r="A100" s="16" t="s">
        <v>1883</v>
      </c>
      <c r="B100" s="1" t="s">
        <v>23</v>
      </c>
      <c r="C100" s="17" t="s">
        <v>1920</v>
      </c>
      <c r="D100" s="17" t="s">
        <v>1921</v>
      </c>
      <c r="E100" s="16" t="s">
        <v>39</v>
      </c>
      <c r="F100" s="16">
        <v>999914369</v>
      </c>
      <c r="G100" s="3">
        <f t="shared" si="24"/>
        <v>165</v>
      </c>
      <c r="H100" s="16"/>
      <c r="I100" s="28"/>
      <c r="J100" s="1">
        <f t="shared" si="34"/>
        <v>120</v>
      </c>
      <c r="K100" s="1">
        <f t="shared" si="35"/>
        <v>56</v>
      </c>
      <c r="L100" s="1">
        <v>0</v>
      </c>
      <c r="M100" s="1">
        <f>COUNT(#REF!,#REF!,#REF!,#REF!,#REF!,#REF!,#REF!,#REF!,#REF!,#REF!,#REF!,#REF!)</f>
        <v>0</v>
      </c>
      <c r="N100" s="1">
        <v>0</v>
      </c>
      <c r="O100" s="1">
        <v>0</v>
      </c>
      <c r="P100" s="1">
        <v>0</v>
      </c>
      <c r="Q100" s="1">
        <f t="shared" si="36"/>
        <v>64</v>
      </c>
      <c r="R100" s="28"/>
      <c r="S100" s="1">
        <f t="shared" si="26"/>
        <v>45</v>
      </c>
      <c r="T100" s="1">
        <f t="shared" si="27"/>
        <v>0</v>
      </c>
      <c r="U100" s="1">
        <f t="shared" si="28"/>
        <v>45</v>
      </c>
      <c r="V100" s="1">
        <f t="shared" si="29"/>
        <v>1</v>
      </c>
      <c r="W100" s="1">
        <f t="shared" si="30"/>
        <v>0</v>
      </c>
      <c r="X100" s="1">
        <f t="shared" si="31"/>
        <v>0</v>
      </c>
      <c r="Y100" s="1">
        <f t="shared" si="32"/>
        <v>0</v>
      </c>
      <c r="Z100" s="1">
        <f t="shared" si="33"/>
        <v>0</v>
      </c>
      <c r="AA100" s="28"/>
      <c r="AB100" s="16">
        <v>64</v>
      </c>
      <c r="AC100" s="1">
        <v>56</v>
      </c>
      <c r="AD100" s="15"/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45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47">
        <v>0</v>
      </c>
    </row>
    <row r="101" spans="1:50" x14ac:dyDescent="0.35">
      <c r="A101" s="1" t="s">
        <v>1883</v>
      </c>
      <c r="B101" s="1" t="s">
        <v>23</v>
      </c>
      <c r="C101" s="18" t="s">
        <v>1908</v>
      </c>
      <c r="D101" s="18" t="s">
        <v>1909</v>
      </c>
      <c r="E101" s="18" t="s">
        <v>39</v>
      </c>
      <c r="F101" s="18">
        <v>999907991</v>
      </c>
      <c r="G101" s="3">
        <f t="shared" si="24"/>
        <v>163</v>
      </c>
      <c r="H101" s="3"/>
      <c r="I101" s="40"/>
      <c r="J101" s="1">
        <f t="shared" si="34"/>
        <v>0</v>
      </c>
      <c r="K101" s="1">
        <f t="shared" si="35"/>
        <v>0</v>
      </c>
      <c r="L101" s="1">
        <v>0</v>
      </c>
      <c r="M101" s="1">
        <f>COUNT(#REF!,#REF!,#REF!,#REF!,#REF!,#REF!,#REF!,#REF!,#REF!,#REF!,#REF!,#REF!)</f>
        <v>0</v>
      </c>
      <c r="N101" s="1">
        <v>0</v>
      </c>
      <c r="O101" s="1">
        <v>0</v>
      </c>
      <c r="P101" s="1">
        <v>0</v>
      </c>
      <c r="Q101" s="1">
        <f t="shared" si="36"/>
        <v>0</v>
      </c>
      <c r="R101" s="40"/>
      <c r="S101" s="1">
        <f t="shared" si="26"/>
        <v>163</v>
      </c>
      <c r="T101" s="1">
        <f t="shared" si="27"/>
        <v>0</v>
      </c>
      <c r="U101" s="1">
        <f t="shared" si="28"/>
        <v>34</v>
      </c>
      <c r="V101" s="1">
        <f t="shared" si="29"/>
        <v>1</v>
      </c>
      <c r="W101" s="1">
        <f t="shared" si="30"/>
        <v>72</v>
      </c>
      <c r="X101" s="1">
        <f t="shared" si="31"/>
        <v>0</v>
      </c>
      <c r="Y101" s="1">
        <f t="shared" si="32"/>
        <v>57</v>
      </c>
      <c r="Z101" s="1">
        <f t="shared" si="33"/>
        <v>0</v>
      </c>
      <c r="AA101" s="40"/>
      <c r="AB101" s="1"/>
      <c r="AC101" s="1"/>
      <c r="AD101" s="15"/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34</v>
      </c>
      <c r="AV101" s="16">
        <v>0</v>
      </c>
      <c r="AW101" s="16">
        <v>72</v>
      </c>
      <c r="AX101" s="47">
        <v>57</v>
      </c>
    </row>
    <row r="102" spans="1:50" x14ac:dyDescent="0.35">
      <c r="A102" s="1" t="s">
        <v>1883</v>
      </c>
      <c r="B102" s="1" t="s">
        <v>23</v>
      </c>
      <c r="C102" s="16" t="s">
        <v>1278</v>
      </c>
      <c r="D102" s="16" t="s">
        <v>3286</v>
      </c>
      <c r="E102" s="16" t="s">
        <v>39</v>
      </c>
      <c r="F102" s="16">
        <v>999923751</v>
      </c>
      <c r="G102" s="3">
        <f t="shared" ref="G102:G133" si="37">(J102+S102-H102)</f>
        <v>150</v>
      </c>
      <c r="H102" s="16"/>
      <c r="I102" s="28"/>
      <c r="J102" s="1">
        <f t="shared" si="34"/>
        <v>0</v>
      </c>
      <c r="K102" s="1">
        <f t="shared" si="35"/>
        <v>0</v>
      </c>
      <c r="L102" s="1">
        <v>0</v>
      </c>
      <c r="M102" s="1">
        <f>COUNT(#REF!,#REF!,#REF!,#REF!,#REF!,#REF!,#REF!,#REF!,#REF!,#REF!,#REF!,#REF!)</f>
        <v>0</v>
      </c>
      <c r="N102" s="1">
        <v>0</v>
      </c>
      <c r="O102" s="1">
        <v>0</v>
      </c>
      <c r="P102" s="1">
        <v>0</v>
      </c>
      <c r="Q102" s="1">
        <f t="shared" si="36"/>
        <v>0</v>
      </c>
      <c r="R102" s="28"/>
      <c r="S102" s="1">
        <f t="shared" ref="S102:S133" si="38">SUM(T102,U102,W102,X102,Y102,Z102,)</f>
        <v>150</v>
      </c>
      <c r="T102" s="1">
        <f t="shared" ref="T102:T120" si="39">AF102</f>
        <v>0</v>
      </c>
      <c r="U102" s="1">
        <f t="shared" ref="U102:U120" si="40">SUM(AH102,AI102,AJ102,AL102,AM102,AN102,AK102,AO102,AP102,AQ102,AR102,AS102,AT102,AU102)</f>
        <v>60</v>
      </c>
      <c r="V102" s="1">
        <f t="shared" ref="V102:V120" si="41">COUNTIF(AH102:AU102,"&gt;0")</f>
        <v>1</v>
      </c>
      <c r="W102" s="1">
        <f t="shared" ref="W102:W120" si="42">SUM(AV102,AW102)</f>
        <v>90</v>
      </c>
      <c r="X102" s="1">
        <f t="shared" ref="X102:X120" si="43">AE102</f>
        <v>0</v>
      </c>
      <c r="Y102" s="1">
        <f t="shared" ref="Y102:Y120" si="44">AX102</f>
        <v>0</v>
      </c>
      <c r="Z102" s="1">
        <f t="shared" ref="Z102:Z120" si="45">AG102</f>
        <v>0</v>
      </c>
      <c r="AA102" s="28"/>
      <c r="AB102" s="16"/>
      <c r="AC102" s="16"/>
      <c r="AD102" s="28"/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60</v>
      </c>
      <c r="AU102" s="16">
        <v>0</v>
      </c>
      <c r="AV102" s="16">
        <v>90</v>
      </c>
      <c r="AW102" s="16">
        <v>0</v>
      </c>
      <c r="AX102" s="47">
        <v>0</v>
      </c>
    </row>
    <row r="103" spans="1:50" x14ac:dyDescent="0.35">
      <c r="A103" s="1" t="s">
        <v>1883</v>
      </c>
      <c r="B103" s="1" t="s">
        <v>23</v>
      </c>
      <c r="C103" s="16" t="s">
        <v>1797</v>
      </c>
      <c r="D103" s="16" t="s">
        <v>1798</v>
      </c>
      <c r="E103" s="16" t="s">
        <v>39</v>
      </c>
      <c r="F103" s="16">
        <v>999927565</v>
      </c>
      <c r="G103" s="3">
        <f t="shared" si="37"/>
        <v>129</v>
      </c>
      <c r="H103" s="16"/>
      <c r="I103" s="28"/>
      <c r="J103" s="1">
        <f t="shared" si="34"/>
        <v>0</v>
      </c>
      <c r="K103" s="1">
        <f t="shared" si="35"/>
        <v>0</v>
      </c>
      <c r="L103" s="1">
        <v>0</v>
      </c>
      <c r="M103" s="1">
        <f>COUNT(#REF!,#REF!,#REF!,#REF!,#REF!,#REF!,#REF!,#REF!,#REF!,#REF!,#REF!,#REF!)</f>
        <v>0</v>
      </c>
      <c r="N103" s="1">
        <v>0</v>
      </c>
      <c r="O103" s="1">
        <v>0</v>
      </c>
      <c r="P103" s="1">
        <v>0</v>
      </c>
      <c r="Q103" s="1">
        <f t="shared" si="36"/>
        <v>0</v>
      </c>
      <c r="R103" s="28"/>
      <c r="S103" s="1">
        <f t="shared" si="38"/>
        <v>129</v>
      </c>
      <c r="T103" s="1">
        <f t="shared" si="39"/>
        <v>0</v>
      </c>
      <c r="U103" s="1">
        <f t="shared" si="40"/>
        <v>45</v>
      </c>
      <c r="V103" s="1">
        <f t="shared" si="41"/>
        <v>1</v>
      </c>
      <c r="W103" s="1">
        <f t="shared" si="42"/>
        <v>84</v>
      </c>
      <c r="X103" s="1">
        <f t="shared" si="43"/>
        <v>0</v>
      </c>
      <c r="Y103" s="1">
        <f t="shared" si="44"/>
        <v>0</v>
      </c>
      <c r="Z103" s="1">
        <f t="shared" si="45"/>
        <v>0</v>
      </c>
      <c r="AA103" s="28"/>
      <c r="AB103" s="16"/>
      <c r="AC103" s="16"/>
      <c r="AD103" s="28"/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45</v>
      </c>
      <c r="AU103" s="16">
        <v>0</v>
      </c>
      <c r="AV103" s="16">
        <v>84</v>
      </c>
      <c r="AW103" s="16">
        <v>0</v>
      </c>
      <c r="AX103" s="47">
        <v>0</v>
      </c>
    </row>
    <row r="104" spans="1:50" x14ac:dyDescent="0.35">
      <c r="A104" s="1" t="s">
        <v>1883</v>
      </c>
      <c r="B104" s="1" t="s">
        <v>23</v>
      </c>
      <c r="C104" s="1" t="s">
        <v>1885</v>
      </c>
      <c r="D104" s="1" t="s">
        <v>974</v>
      </c>
      <c r="E104" s="1" t="s">
        <v>39</v>
      </c>
      <c r="F104" s="1">
        <v>999892267</v>
      </c>
      <c r="G104" s="3">
        <f t="shared" si="37"/>
        <v>64</v>
      </c>
      <c r="H104" s="1"/>
      <c r="I104" s="40"/>
      <c r="J104" s="1">
        <f t="shared" si="34"/>
        <v>64</v>
      </c>
      <c r="K104" s="1">
        <f t="shared" si="35"/>
        <v>0</v>
      </c>
      <c r="L104" s="1">
        <v>0</v>
      </c>
      <c r="M104" s="1">
        <f>COUNT(#REF!,#REF!,#REF!,#REF!,#REF!,#REF!,#REF!,#REF!,#REF!,#REF!,#REF!,#REF!)</f>
        <v>0</v>
      </c>
      <c r="N104" s="1">
        <v>0</v>
      </c>
      <c r="O104" s="1">
        <v>0</v>
      </c>
      <c r="P104" s="1">
        <v>0</v>
      </c>
      <c r="Q104" s="1">
        <f t="shared" si="36"/>
        <v>64</v>
      </c>
      <c r="R104" s="40"/>
      <c r="S104" s="1">
        <f t="shared" si="38"/>
        <v>0</v>
      </c>
      <c r="T104" s="1">
        <f t="shared" si="39"/>
        <v>0</v>
      </c>
      <c r="U104" s="1">
        <f t="shared" si="40"/>
        <v>0</v>
      </c>
      <c r="V104" s="1">
        <f t="shared" si="41"/>
        <v>0</v>
      </c>
      <c r="W104" s="1">
        <f t="shared" si="42"/>
        <v>0</v>
      </c>
      <c r="X104" s="1">
        <f t="shared" si="43"/>
        <v>0</v>
      </c>
      <c r="Y104" s="1">
        <f t="shared" si="44"/>
        <v>0</v>
      </c>
      <c r="Z104" s="1">
        <f t="shared" si="45"/>
        <v>0</v>
      </c>
      <c r="AA104" s="40"/>
      <c r="AB104" s="1">
        <v>64</v>
      </c>
      <c r="AC104" s="1"/>
      <c r="AD104" s="15"/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47">
        <v>0</v>
      </c>
    </row>
    <row r="105" spans="1:50" x14ac:dyDescent="0.35">
      <c r="A105" s="1" t="s">
        <v>1883</v>
      </c>
      <c r="B105" s="1" t="s">
        <v>23</v>
      </c>
      <c r="C105" s="16" t="s">
        <v>2938</v>
      </c>
      <c r="D105" s="16" t="s">
        <v>687</v>
      </c>
      <c r="E105" s="16" t="s">
        <v>39</v>
      </c>
      <c r="F105" s="16">
        <v>999910068</v>
      </c>
      <c r="G105" s="3">
        <f t="shared" si="37"/>
        <v>60</v>
      </c>
      <c r="H105" s="16"/>
      <c r="I105" s="28"/>
      <c r="J105" s="1">
        <f t="shared" si="34"/>
        <v>0</v>
      </c>
      <c r="K105" s="1">
        <f t="shared" si="35"/>
        <v>0</v>
      </c>
      <c r="L105" s="1">
        <v>0</v>
      </c>
      <c r="M105" s="1">
        <f>COUNT(#REF!,#REF!,#REF!,#REF!,#REF!,#REF!,#REF!,#REF!,#REF!,#REF!,#REF!,#REF!)</f>
        <v>0</v>
      </c>
      <c r="N105" s="1">
        <v>0</v>
      </c>
      <c r="O105" s="1">
        <v>0</v>
      </c>
      <c r="P105" s="1">
        <v>0</v>
      </c>
      <c r="Q105" s="1">
        <f t="shared" si="36"/>
        <v>0</v>
      </c>
      <c r="R105" s="28"/>
      <c r="S105" s="1">
        <f t="shared" si="38"/>
        <v>60</v>
      </c>
      <c r="T105" s="1">
        <f t="shared" si="39"/>
        <v>0</v>
      </c>
      <c r="U105" s="1">
        <f t="shared" si="40"/>
        <v>60</v>
      </c>
      <c r="V105" s="1">
        <f t="shared" si="41"/>
        <v>1</v>
      </c>
      <c r="W105" s="1">
        <f t="shared" si="42"/>
        <v>0</v>
      </c>
      <c r="X105" s="1">
        <f t="shared" si="43"/>
        <v>0</v>
      </c>
      <c r="Y105" s="1">
        <f t="shared" si="44"/>
        <v>0</v>
      </c>
      <c r="Z105" s="1">
        <f t="shared" si="45"/>
        <v>0</v>
      </c>
      <c r="AA105" s="28"/>
      <c r="AB105" s="16"/>
      <c r="AC105" s="16"/>
      <c r="AD105" s="28"/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60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47">
        <v>0</v>
      </c>
    </row>
    <row r="106" spans="1:50" x14ac:dyDescent="0.35">
      <c r="A106" s="1" t="s">
        <v>1883</v>
      </c>
      <c r="B106" s="1" t="s">
        <v>23</v>
      </c>
      <c r="C106" s="16" t="s">
        <v>557</v>
      </c>
      <c r="D106" s="16" t="s">
        <v>457</v>
      </c>
      <c r="E106" s="16" t="s">
        <v>39</v>
      </c>
      <c r="F106" s="16">
        <v>999908753</v>
      </c>
      <c r="G106" s="3">
        <f t="shared" si="37"/>
        <v>45</v>
      </c>
      <c r="H106" s="16"/>
      <c r="I106" s="28"/>
      <c r="J106" s="1">
        <f t="shared" si="34"/>
        <v>0</v>
      </c>
      <c r="K106" s="1">
        <f t="shared" si="35"/>
        <v>0</v>
      </c>
      <c r="L106" s="1">
        <v>0</v>
      </c>
      <c r="M106" s="1">
        <f>COUNT(#REF!,#REF!,#REF!,#REF!,#REF!,#REF!,#REF!,#REF!,#REF!,#REF!,#REF!,#REF!)</f>
        <v>0</v>
      </c>
      <c r="N106" s="1">
        <v>0</v>
      </c>
      <c r="O106" s="1">
        <v>0</v>
      </c>
      <c r="P106" s="1">
        <v>0</v>
      </c>
      <c r="Q106" s="1">
        <f t="shared" si="36"/>
        <v>0</v>
      </c>
      <c r="R106" s="28"/>
      <c r="S106" s="1">
        <f t="shared" si="38"/>
        <v>45</v>
      </c>
      <c r="T106" s="1">
        <f t="shared" si="39"/>
        <v>0</v>
      </c>
      <c r="U106" s="1">
        <f t="shared" si="40"/>
        <v>45</v>
      </c>
      <c r="V106" s="1">
        <f t="shared" si="41"/>
        <v>1</v>
      </c>
      <c r="W106" s="1">
        <f t="shared" si="42"/>
        <v>0</v>
      </c>
      <c r="X106" s="1">
        <f t="shared" si="43"/>
        <v>0</v>
      </c>
      <c r="Y106" s="1">
        <f t="shared" si="44"/>
        <v>0</v>
      </c>
      <c r="Z106" s="1">
        <f t="shared" si="45"/>
        <v>0</v>
      </c>
      <c r="AA106" s="28"/>
      <c r="AB106" s="16"/>
      <c r="AC106" s="16"/>
      <c r="AD106" s="28"/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45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47">
        <v>0</v>
      </c>
    </row>
    <row r="107" spans="1:50" x14ac:dyDescent="0.35">
      <c r="A107" s="1" t="s">
        <v>1883</v>
      </c>
      <c r="B107" s="1" t="s">
        <v>23</v>
      </c>
      <c r="C107" s="1" t="s">
        <v>366</v>
      </c>
      <c r="D107" s="1" t="s">
        <v>73</v>
      </c>
      <c r="E107" s="1" t="s">
        <v>39</v>
      </c>
      <c r="F107" s="1">
        <v>999888753</v>
      </c>
      <c r="G107" s="3">
        <f t="shared" si="37"/>
        <v>30</v>
      </c>
      <c r="H107" s="16"/>
      <c r="I107" s="28"/>
      <c r="J107" s="1">
        <f t="shared" si="34"/>
        <v>0</v>
      </c>
      <c r="K107" s="1">
        <f t="shared" si="35"/>
        <v>0</v>
      </c>
      <c r="L107" s="1">
        <v>0</v>
      </c>
      <c r="M107" s="1">
        <f>COUNT(#REF!,#REF!,#REF!,#REF!,#REF!,#REF!,#REF!,#REF!,#REF!,#REF!,#REF!,#REF!)</f>
        <v>0</v>
      </c>
      <c r="N107" s="1">
        <v>0</v>
      </c>
      <c r="O107" s="1">
        <v>0</v>
      </c>
      <c r="P107" s="1">
        <v>0</v>
      </c>
      <c r="Q107" s="1">
        <f t="shared" si="36"/>
        <v>0</v>
      </c>
      <c r="R107" s="28"/>
      <c r="S107" s="1">
        <f t="shared" si="38"/>
        <v>30</v>
      </c>
      <c r="T107" s="1">
        <f t="shared" si="39"/>
        <v>0</v>
      </c>
      <c r="U107" s="1">
        <f t="shared" si="40"/>
        <v>30</v>
      </c>
      <c r="V107" s="1">
        <f t="shared" si="41"/>
        <v>1</v>
      </c>
      <c r="W107" s="1">
        <f t="shared" si="42"/>
        <v>0</v>
      </c>
      <c r="X107" s="1">
        <f t="shared" si="43"/>
        <v>0</v>
      </c>
      <c r="Y107" s="1">
        <f t="shared" si="44"/>
        <v>0</v>
      </c>
      <c r="Z107" s="1">
        <f t="shared" si="45"/>
        <v>0</v>
      </c>
      <c r="AA107" s="28"/>
      <c r="AB107" s="16"/>
      <c r="AC107" s="16"/>
      <c r="AD107" s="28"/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30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47">
        <v>0</v>
      </c>
    </row>
    <row r="108" spans="1:50" x14ac:dyDescent="0.35">
      <c r="A108" s="1" t="s">
        <v>1882</v>
      </c>
      <c r="B108" s="1" t="s">
        <v>23</v>
      </c>
      <c r="C108" s="1" t="s">
        <v>230</v>
      </c>
      <c r="D108" s="1" t="s">
        <v>231</v>
      </c>
      <c r="E108" s="1" t="s">
        <v>39</v>
      </c>
      <c r="F108" s="1">
        <v>999865190</v>
      </c>
      <c r="G108" s="3">
        <f t="shared" si="37"/>
        <v>740</v>
      </c>
      <c r="H108" s="3"/>
      <c r="I108" s="40"/>
      <c r="J108" s="1">
        <f t="shared" si="34"/>
        <v>0</v>
      </c>
      <c r="K108" s="1">
        <f t="shared" si="35"/>
        <v>0</v>
      </c>
      <c r="L108" s="1">
        <v>0</v>
      </c>
      <c r="M108" s="1">
        <f>COUNT(#REF!,#REF!,#REF!,#REF!,#REF!,#REF!,#REF!,#REF!,#REF!,#REF!,#REF!,#REF!)</f>
        <v>0</v>
      </c>
      <c r="N108" s="1">
        <v>0</v>
      </c>
      <c r="O108" s="1">
        <v>0</v>
      </c>
      <c r="P108" s="1">
        <v>0</v>
      </c>
      <c r="Q108" s="1">
        <f t="shared" si="36"/>
        <v>0</v>
      </c>
      <c r="R108" s="40"/>
      <c r="S108" s="1">
        <f t="shared" si="38"/>
        <v>740</v>
      </c>
      <c r="T108" s="1">
        <f t="shared" si="39"/>
        <v>0</v>
      </c>
      <c r="U108" s="1">
        <f t="shared" si="40"/>
        <v>0</v>
      </c>
      <c r="V108" s="1">
        <f t="shared" si="41"/>
        <v>0</v>
      </c>
      <c r="W108" s="1">
        <f t="shared" si="42"/>
        <v>160</v>
      </c>
      <c r="X108" s="1">
        <f t="shared" si="43"/>
        <v>250</v>
      </c>
      <c r="Y108" s="1">
        <f t="shared" si="44"/>
        <v>180</v>
      </c>
      <c r="Z108" s="1">
        <f t="shared" si="45"/>
        <v>150</v>
      </c>
      <c r="AA108" s="40"/>
      <c r="AB108" s="1"/>
      <c r="AC108" s="1"/>
      <c r="AD108" s="15"/>
      <c r="AE108" s="16">
        <v>250</v>
      </c>
      <c r="AF108" s="16">
        <v>0</v>
      </c>
      <c r="AG108" s="16">
        <v>150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160</v>
      </c>
      <c r="AW108" s="16">
        <v>0</v>
      </c>
      <c r="AX108" s="47">
        <v>180</v>
      </c>
    </row>
    <row r="109" spans="1:50" x14ac:dyDescent="0.35">
      <c r="A109" s="1" t="s">
        <v>1882</v>
      </c>
      <c r="B109" s="1" t="s">
        <v>23</v>
      </c>
      <c r="C109" s="1" t="s">
        <v>212</v>
      </c>
      <c r="D109" s="1" t="s">
        <v>140</v>
      </c>
      <c r="E109" s="1" t="s">
        <v>39</v>
      </c>
      <c r="F109" s="1">
        <v>999874192</v>
      </c>
      <c r="G109" s="3">
        <f t="shared" si="37"/>
        <v>713</v>
      </c>
      <c r="H109" s="3"/>
      <c r="I109" s="40"/>
      <c r="J109" s="1">
        <f t="shared" si="34"/>
        <v>100</v>
      </c>
      <c r="K109" s="1">
        <f t="shared" si="35"/>
        <v>0</v>
      </c>
      <c r="L109" s="1">
        <v>0</v>
      </c>
      <c r="M109" s="1">
        <f>COUNT(#REF!,#REF!,#REF!,#REF!,#REF!,#REF!,#REF!,#REF!,#REF!,#REF!,#REF!,#REF!)</f>
        <v>0</v>
      </c>
      <c r="N109" s="1">
        <v>0</v>
      </c>
      <c r="O109" s="1">
        <v>0</v>
      </c>
      <c r="P109" s="1">
        <v>0</v>
      </c>
      <c r="Q109" s="1">
        <f t="shared" si="36"/>
        <v>100</v>
      </c>
      <c r="R109" s="40"/>
      <c r="S109" s="1">
        <f t="shared" si="38"/>
        <v>613</v>
      </c>
      <c r="T109" s="1">
        <f t="shared" si="39"/>
        <v>10</v>
      </c>
      <c r="U109" s="1">
        <f t="shared" si="40"/>
        <v>105</v>
      </c>
      <c r="V109" s="1">
        <f t="shared" si="41"/>
        <v>2</v>
      </c>
      <c r="W109" s="1">
        <f t="shared" si="42"/>
        <v>250</v>
      </c>
      <c r="X109" s="1">
        <f t="shared" si="43"/>
        <v>0</v>
      </c>
      <c r="Y109" s="1">
        <f t="shared" si="44"/>
        <v>135</v>
      </c>
      <c r="Z109" s="1">
        <f t="shared" si="45"/>
        <v>113</v>
      </c>
      <c r="AA109" s="40"/>
      <c r="AB109" s="1">
        <v>100</v>
      </c>
      <c r="AC109" s="1"/>
      <c r="AD109" s="15"/>
      <c r="AE109" s="16">
        <v>0</v>
      </c>
      <c r="AF109" s="16">
        <v>10</v>
      </c>
      <c r="AG109" s="16">
        <v>113</v>
      </c>
      <c r="AH109" s="16">
        <v>45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60</v>
      </c>
      <c r="AS109" s="16">
        <v>0</v>
      </c>
      <c r="AT109" s="16">
        <v>0</v>
      </c>
      <c r="AU109" s="16">
        <v>0</v>
      </c>
      <c r="AV109" s="16">
        <v>90</v>
      </c>
      <c r="AW109" s="16">
        <v>160</v>
      </c>
      <c r="AX109" s="47">
        <v>135</v>
      </c>
    </row>
    <row r="110" spans="1:50" x14ac:dyDescent="0.35">
      <c r="A110" s="1" t="s">
        <v>1882</v>
      </c>
      <c r="B110" s="1" t="s">
        <v>23</v>
      </c>
      <c r="C110" s="1" t="s">
        <v>418</v>
      </c>
      <c r="D110" s="1" t="s">
        <v>419</v>
      </c>
      <c r="E110" s="1" t="s">
        <v>39</v>
      </c>
      <c r="F110" s="1">
        <v>999895211</v>
      </c>
      <c r="G110" s="3">
        <f t="shared" si="37"/>
        <v>360</v>
      </c>
      <c r="H110" s="3"/>
      <c r="I110" s="40"/>
      <c r="J110" s="1">
        <f t="shared" si="34"/>
        <v>75</v>
      </c>
      <c r="K110" s="1">
        <f t="shared" si="35"/>
        <v>0</v>
      </c>
      <c r="L110" s="1">
        <v>0</v>
      </c>
      <c r="M110" s="1">
        <f>COUNT(#REF!,#REF!,#REF!,#REF!,#REF!,#REF!,#REF!,#REF!,#REF!,#REF!,#REF!,#REF!)</f>
        <v>0</v>
      </c>
      <c r="N110" s="1">
        <v>0</v>
      </c>
      <c r="O110" s="1">
        <v>0</v>
      </c>
      <c r="P110" s="1">
        <v>0</v>
      </c>
      <c r="Q110" s="1">
        <f t="shared" si="36"/>
        <v>75</v>
      </c>
      <c r="R110" s="40"/>
      <c r="S110" s="1">
        <f t="shared" si="38"/>
        <v>285</v>
      </c>
      <c r="T110" s="1">
        <f t="shared" si="39"/>
        <v>0</v>
      </c>
      <c r="U110" s="1">
        <f t="shared" si="40"/>
        <v>30</v>
      </c>
      <c r="V110" s="1">
        <f t="shared" si="41"/>
        <v>1</v>
      </c>
      <c r="W110" s="1">
        <f t="shared" si="42"/>
        <v>90</v>
      </c>
      <c r="X110" s="1">
        <f t="shared" si="43"/>
        <v>0</v>
      </c>
      <c r="Y110" s="1">
        <f t="shared" si="44"/>
        <v>101</v>
      </c>
      <c r="Z110" s="1">
        <f t="shared" si="45"/>
        <v>64</v>
      </c>
      <c r="AA110" s="40"/>
      <c r="AB110" s="1">
        <v>75</v>
      </c>
      <c r="AC110" s="1"/>
      <c r="AD110" s="15"/>
      <c r="AE110" s="16">
        <v>0</v>
      </c>
      <c r="AF110" s="16">
        <v>0</v>
      </c>
      <c r="AG110" s="16">
        <v>64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30</v>
      </c>
      <c r="AV110" s="16">
        <v>0</v>
      </c>
      <c r="AW110" s="16">
        <v>90</v>
      </c>
      <c r="AX110" s="47">
        <v>101</v>
      </c>
    </row>
    <row r="111" spans="1:50" x14ac:dyDescent="0.35">
      <c r="A111" s="1" t="s">
        <v>1882</v>
      </c>
      <c r="B111" s="1" t="s">
        <v>23</v>
      </c>
      <c r="C111" s="1" t="s">
        <v>178</v>
      </c>
      <c r="D111" s="1" t="s">
        <v>179</v>
      </c>
      <c r="E111" s="1" t="s">
        <v>39</v>
      </c>
      <c r="F111" s="1">
        <v>999856117</v>
      </c>
      <c r="G111" s="3">
        <f t="shared" si="37"/>
        <v>327</v>
      </c>
      <c r="H111" s="3">
        <f>J111/2</f>
        <v>0</v>
      </c>
      <c r="I111" s="40"/>
      <c r="J111" s="1">
        <f t="shared" si="34"/>
        <v>0</v>
      </c>
      <c r="K111" s="1">
        <f t="shared" si="35"/>
        <v>0</v>
      </c>
      <c r="L111" s="1">
        <v>0</v>
      </c>
      <c r="M111" s="1">
        <f>COUNT(#REF!,#REF!,#REF!,#REF!,#REF!,#REF!,#REF!,#REF!,#REF!,#REF!,#REF!,#REF!)</f>
        <v>0</v>
      </c>
      <c r="N111" s="1">
        <v>0</v>
      </c>
      <c r="O111" s="1">
        <v>0</v>
      </c>
      <c r="P111" s="1">
        <v>0</v>
      </c>
      <c r="Q111" s="1">
        <f t="shared" si="36"/>
        <v>0</v>
      </c>
      <c r="R111" s="40"/>
      <c r="S111" s="1">
        <f t="shared" si="38"/>
        <v>327</v>
      </c>
      <c r="T111" s="1">
        <f t="shared" si="39"/>
        <v>0</v>
      </c>
      <c r="U111" s="1">
        <f t="shared" si="40"/>
        <v>0</v>
      </c>
      <c r="V111" s="1">
        <f t="shared" si="41"/>
        <v>0</v>
      </c>
      <c r="W111" s="1">
        <f t="shared" si="42"/>
        <v>120</v>
      </c>
      <c r="X111" s="1">
        <f t="shared" si="43"/>
        <v>0</v>
      </c>
      <c r="Y111" s="1">
        <f t="shared" si="44"/>
        <v>101</v>
      </c>
      <c r="Z111" s="1">
        <f t="shared" si="45"/>
        <v>106</v>
      </c>
      <c r="AA111" s="40"/>
      <c r="AB111" s="1"/>
      <c r="AC111" s="1"/>
      <c r="AD111" s="15"/>
      <c r="AE111" s="16">
        <v>0</v>
      </c>
      <c r="AF111" s="16">
        <v>0</v>
      </c>
      <c r="AG111" s="16">
        <v>106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120</v>
      </c>
      <c r="AW111" s="16">
        <v>0</v>
      </c>
      <c r="AX111" s="47">
        <v>101</v>
      </c>
    </row>
    <row r="112" spans="1:50" x14ac:dyDescent="0.35">
      <c r="A112" s="1" t="s">
        <v>1882</v>
      </c>
      <c r="B112" s="1" t="s">
        <v>23</v>
      </c>
      <c r="C112" s="1" t="s">
        <v>288</v>
      </c>
      <c r="D112" s="1" t="s">
        <v>144</v>
      </c>
      <c r="E112" s="1" t="s">
        <v>39</v>
      </c>
      <c r="F112" s="1">
        <v>999874595</v>
      </c>
      <c r="G112" s="3">
        <f t="shared" si="37"/>
        <v>275</v>
      </c>
      <c r="H112" s="3"/>
      <c r="I112" s="40"/>
      <c r="J112" s="1">
        <f t="shared" si="34"/>
        <v>0</v>
      </c>
      <c r="K112" s="1">
        <f t="shared" si="35"/>
        <v>0</v>
      </c>
      <c r="L112" s="1">
        <v>0</v>
      </c>
      <c r="M112" s="1">
        <f>COUNT(#REF!,#REF!,#REF!,#REF!,#REF!,#REF!,#REF!,#REF!,#REF!,#REF!,#REF!,#REF!)</f>
        <v>0</v>
      </c>
      <c r="N112" s="1">
        <v>0</v>
      </c>
      <c r="O112" s="1">
        <v>0</v>
      </c>
      <c r="P112" s="1">
        <v>0</v>
      </c>
      <c r="Q112" s="1">
        <f t="shared" si="36"/>
        <v>0</v>
      </c>
      <c r="R112" s="40"/>
      <c r="S112" s="1">
        <f t="shared" si="38"/>
        <v>275</v>
      </c>
      <c r="T112" s="1">
        <f t="shared" si="39"/>
        <v>0</v>
      </c>
      <c r="U112" s="1">
        <f t="shared" si="40"/>
        <v>60</v>
      </c>
      <c r="V112" s="1">
        <f t="shared" si="41"/>
        <v>2</v>
      </c>
      <c r="W112" s="1">
        <f t="shared" si="42"/>
        <v>120</v>
      </c>
      <c r="X112" s="1">
        <f t="shared" si="43"/>
        <v>0</v>
      </c>
      <c r="Y112" s="1">
        <f t="shared" si="44"/>
        <v>95</v>
      </c>
      <c r="Z112" s="1">
        <f t="shared" si="45"/>
        <v>0</v>
      </c>
      <c r="AA112" s="40"/>
      <c r="AB112" s="1"/>
      <c r="AC112" s="1"/>
      <c r="AD112" s="15"/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30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30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120</v>
      </c>
      <c r="AX112" s="47">
        <v>95</v>
      </c>
    </row>
    <row r="113" spans="1:50" x14ac:dyDescent="0.35">
      <c r="A113" s="1" t="s">
        <v>1882</v>
      </c>
      <c r="B113" s="1" t="s">
        <v>23</v>
      </c>
      <c r="C113" s="1" t="s">
        <v>265</v>
      </c>
      <c r="D113" s="1" t="s">
        <v>266</v>
      </c>
      <c r="E113" s="1" t="s">
        <v>39</v>
      </c>
      <c r="F113" s="1">
        <v>999871574</v>
      </c>
      <c r="G113" s="3">
        <f t="shared" si="37"/>
        <v>272</v>
      </c>
      <c r="H113" s="3"/>
      <c r="I113" s="40"/>
      <c r="J113" s="1">
        <f t="shared" si="34"/>
        <v>0</v>
      </c>
      <c r="K113" s="1">
        <f t="shared" si="35"/>
        <v>0</v>
      </c>
      <c r="L113" s="1">
        <v>0</v>
      </c>
      <c r="M113" s="1">
        <f>COUNT(#REF!,#REF!,#REF!,#REF!,#REF!,#REF!,#REF!,#REF!,#REF!,#REF!,#REF!,#REF!)</f>
        <v>0</v>
      </c>
      <c r="N113" s="1">
        <v>0</v>
      </c>
      <c r="O113" s="1">
        <v>0</v>
      </c>
      <c r="P113" s="1">
        <v>0</v>
      </c>
      <c r="Q113" s="1">
        <f t="shared" si="36"/>
        <v>0</v>
      </c>
      <c r="R113" s="40"/>
      <c r="S113" s="1">
        <f t="shared" si="38"/>
        <v>272</v>
      </c>
      <c r="T113" s="1">
        <f t="shared" si="39"/>
        <v>0</v>
      </c>
      <c r="U113" s="1">
        <f t="shared" si="40"/>
        <v>0</v>
      </c>
      <c r="V113" s="1">
        <f t="shared" si="41"/>
        <v>0</v>
      </c>
      <c r="W113" s="1">
        <f t="shared" si="42"/>
        <v>90</v>
      </c>
      <c r="X113" s="1">
        <f t="shared" si="43"/>
        <v>0</v>
      </c>
      <c r="Y113" s="1">
        <f t="shared" si="44"/>
        <v>83</v>
      </c>
      <c r="Z113" s="1">
        <f t="shared" si="45"/>
        <v>99</v>
      </c>
      <c r="AA113" s="40"/>
      <c r="AB113" s="1"/>
      <c r="AC113" s="1"/>
      <c r="AD113" s="15"/>
      <c r="AE113" s="16">
        <v>0</v>
      </c>
      <c r="AF113" s="16">
        <v>0</v>
      </c>
      <c r="AG113" s="16">
        <v>99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90</v>
      </c>
      <c r="AW113" s="16">
        <v>0</v>
      </c>
      <c r="AX113" s="47">
        <v>83</v>
      </c>
    </row>
    <row r="114" spans="1:50" x14ac:dyDescent="0.35">
      <c r="A114" s="1" t="s">
        <v>1882</v>
      </c>
      <c r="B114" s="1" t="s">
        <v>23</v>
      </c>
      <c r="C114" s="1" t="s">
        <v>294</v>
      </c>
      <c r="D114" s="1" t="s">
        <v>73</v>
      </c>
      <c r="E114" s="16" t="s">
        <v>39</v>
      </c>
      <c r="F114" s="16">
        <v>999876788</v>
      </c>
      <c r="G114" s="3">
        <f t="shared" si="37"/>
        <v>239</v>
      </c>
      <c r="H114" s="16"/>
      <c r="I114" s="28"/>
      <c r="J114" s="1">
        <f t="shared" si="34"/>
        <v>0</v>
      </c>
      <c r="K114" s="1">
        <f t="shared" si="35"/>
        <v>0</v>
      </c>
      <c r="L114" s="1">
        <v>0</v>
      </c>
      <c r="M114" s="1">
        <f>COUNT(#REF!,#REF!,#REF!,#REF!,#REF!,#REF!,#REF!,#REF!,#REF!,#REF!,#REF!,#REF!)</f>
        <v>0</v>
      </c>
      <c r="N114" s="1">
        <v>0</v>
      </c>
      <c r="O114" s="1">
        <v>0</v>
      </c>
      <c r="P114" s="1">
        <v>0</v>
      </c>
      <c r="Q114" s="1">
        <f t="shared" si="36"/>
        <v>0</v>
      </c>
      <c r="R114" s="28"/>
      <c r="S114" s="1">
        <f t="shared" si="38"/>
        <v>239</v>
      </c>
      <c r="T114" s="1">
        <f t="shared" si="39"/>
        <v>0</v>
      </c>
      <c r="U114" s="1">
        <f t="shared" si="40"/>
        <v>60</v>
      </c>
      <c r="V114" s="1">
        <f t="shared" si="41"/>
        <v>1</v>
      </c>
      <c r="W114" s="1">
        <f t="shared" si="42"/>
        <v>90</v>
      </c>
      <c r="X114" s="1">
        <f t="shared" si="43"/>
        <v>0</v>
      </c>
      <c r="Y114" s="1">
        <f t="shared" si="44"/>
        <v>89</v>
      </c>
      <c r="Z114" s="1">
        <f t="shared" si="45"/>
        <v>0</v>
      </c>
      <c r="AA114" s="28"/>
      <c r="AB114" s="16"/>
      <c r="AC114" s="16"/>
      <c r="AD114" s="28"/>
      <c r="AE114" s="16">
        <v>0</v>
      </c>
      <c r="AF114" s="16">
        <v>0</v>
      </c>
      <c r="AG114" s="16">
        <v>0</v>
      </c>
      <c r="AH114" s="16">
        <v>60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90</v>
      </c>
      <c r="AX114" s="47">
        <v>89</v>
      </c>
    </row>
    <row r="115" spans="1:50" x14ac:dyDescent="0.35">
      <c r="A115" s="1" t="s">
        <v>1882</v>
      </c>
      <c r="B115" s="1" t="s">
        <v>23</v>
      </c>
      <c r="C115" s="16" t="s">
        <v>801</v>
      </c>
      <c r="D115" s="16" t="s">
        <v>866</v>
      </c>
      <c r="E115" s="16" t="s">
        <v>39</v>
      </c>
      <c r="F115" s="16">
        <v>999918771</v>
      </c>
      <c r="G115" s="3">
        <f t="shared" si="37"/>
        <v>160</v>
      </c>
      <c r="H115" s="16"/>
      <c r="I115" s="28"/>
      <c r="J115" s="1">
        <f t="shared" si="34"/>
        <v>0</v>
      </c>
      <c r="K115" s="1">
        <f t="shared" si="35"/>
        <v>0</v>
      </c>
      <c r="L115" s="1">
        <v>0</v>
      </c>
      <c r="M115" s="1">
        <f>COUNT(#REF!,#REF!,#REF!,#REF!,#REF!,#REF!,#REF!,#REF!,#REF!,#REF!,#REF!,#REF!)</f>
        <v>0</v>
      </c>
      <c r="N115" s="1">
        <v>0</v>
      </c>
      <c r="O115" s="1">
        <v>0</v>
      </c>
      <c r="P115" s="1">
        <v>0</v>
      </c>
      <c r="Q115" s="1">
        <f t="shared" si="36"/>
        <v>0</v>
      </c>
      <c r="R115" s="28"/>
      <c r="S115" s="1">
        <f t="shared" si="38"/>
        <v>160</v>
      </c>
      <c r="T115" s="1">
        <f t="shared" si="39"/>
        <v>0</v>
      </c>
      <c r="U115" s="1">
        <f t="shared" si="40"/>
        <v>0</v>
      </c>
      <c r="V115" s="1">
        <f t="shared" si="41"/>
        <v>0</v>
      </c>
      <c r="W115" s="1">
        <f t="shared" si="42"/>
        <v>84</v>
      </c>
      <c r="X115" s="1">
        <f t="shared" si="43"/>
        <v>0</v>
      </c>
      <c r="Y115" s="1">
        <f t="shared" si="44"/>
        <v>76</v>
      </c>
      <c r="Z115" s="1">
        <f t="shared" si="45"/>
        <v>0</v>
      </c>
      <c r="AA115" s="28"/>
      <c r="AB115" s="16"/>
      <c r="AC115" s="16"/>
      <c r="AD115" s="28"/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84</v>
      </c>
      <c r="AX115" s="47">
        <v>76</v>
      </c>
    </row>
    <row r="116" spans="1:50" x14ac:dyDescent="0.35">
      <c r="A116" s="1" t="s">
        <v>1882</v>
      </c>
      <c r="B116" s="1" t="s">
        <v>23</v>
      </c>
      <c r="C116" s="16" t="s">
        <v>778</v>
      </c>
      <c r="D116" s="16" t="s">
        <v>3217</v>
      </c>
      <c r="E116" s="16" t="s">
        <v>39</v>
      </c>
      <c r="F116" s="16">
        <v>999924536</v>
      </c>
      <c r="G116" s="3">
        <f t="shared" si="37"/>
        <v>45</v>
      </c>
      <c r="H116" s="16"/>
      <c r="I116" s="28"/>
      <c r="J116" s="1">
        <f t="shared" si="34"/>
        <v>0</v>
      </c>
      <c r="K116" s="1">
        <f t="shared" si="35"/>
        <v>0</v>
      </c>
      <c r="L116" s="1">
        <v>0</v>
      </c>
      <c r="M116" s="1">
        <f>COUNT(#REF!,#REF!,#REF!,#REF!,#REF!,#REF!,#REF!,#REF!,#REF!,#REF!,#REF!,#REF!)</f>
        <v>0</v>
      </c>
      <c r="N116" s="1">
        <v>0</v>
      </c>
      <c r="O116" s="1">
        <v>0</v>
      </c>
      <c r="P116" s="1">
        <v>0</v>
      </c>
      <c r="Q116" s="1">
        <f t="shared" si="36"/>
        <v>0</v>
      </c>
      <c r="R116" s="28"/>
      <c r="S116" s="1">
        <f t="shared" si="38"/>
        <v>45</v>
      </c>
      <c r="T116" s="1">
        <f t="shared" si="39"/>
        <v>0</v>
      </c>
      <c r="U116" s="1">
        <f t="shared" si="40"/>
        <v>45</v>
      </c>
      <c r="V116" s="1">
        <f t="shared" si="41"/>
        <v>1</v>
      </c>
      <c r="W116" s="1">
        <f t="shared" si="42"/>
        <v>0</v>
      </c>
      <c r="X116" s="1">
        <f t="shared" si="43"/>
        <v>0</v>
      </c>
      <c r="Y116" s="1">
        <f t="shared" si="44"/>
        <v>0</v>
      </c>
      <c r="Z116" s="1">
        <f t="shared" si="45"/>
        <v>0</v>
      </c>
      <c r="AA116" s="28"/>
      <c r="AB116" s="16"/>
      <c r="AC116" s="16"/>
      <c r="AD116" s="28"/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45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47">
        <v>0</v>
      </c>
    </row>
    <row r="117" spans="1:50" x14ac:dyDescent="0.35">
      <c r="A117" s="1" t="s">
        <v>1882</v>
      </c>
      <c r="B117" s="1" t="s">
        <v>23</v>
      </c>
      <c r="C117" s="1" t="s">
        <v>554</v>
      </c>
      <c r="D117" s="1" t="s">
        <v>53</v>
      </c>
      <c r="E117" s="1" t="s">
        <v>39</v>
      </c>
      <c r="F117" s="1">
        <v>999908516</v>
      </c>
      <c r="G117" s="3">
        <f t="shared" si="37"/>
        <v>34</v>
      </c>
      <c r="H117" s="3">
        <f>J117/2</f>
        <v>0</v>
      </c>
      <c r="I117" s="40"/>
      <c r="J117" s="1">
        <f t="shared" si="34"/>
        <v>0</v>
      </c>
      <c r="K117" s="1">
        <f t="shared" si="35"/>
        <v>0</v>
      </c>
      <c r="L117" s="1">
        <v>0</v>
      </c>
      <c r="M117" s="1">
        <f>COUNT(#REF!,#REF!,#REF!,#REF!,#REF!,#REF!,#REF!,#REF!,#REF!,#REF!,#REF!,#REF!)</f>
        <v>0</v>
      </c>
      <c r="N117" s="1">
        <v>0</v>
      </c>
      <c r="O117" s="1">
        <v>0</v>
      </c>
      <c r="P117" s="1">
        <v>0</v>
      </c>
      <c r="Q117" s="1">
        <f t="shared" si="36"/>
        <v>0</v>
      </c>
      <c r="R117" s="40"/>
      <c r="S117" s="1">
        <f t="shared" si="38"/>
        <v>34</v>
      </c>
      <c r="T117" s="1">
        <f t="shared" si="39"/>
        <v>0</v>
      </c>
      <c r="U117" s="1">
        <f t="shared" si="40"/>
        <v>34</v>
      </c>
      <c r="V117" s="1">
        <f t="shared" si="41"/>
        <v>1</v>
      </c>
      <c r="W117" s="1">
        <f t="shared" si="42"/>
        <v>0</v>
      </c>
      <c r="X117" s="1">
        <f t="shared" si="43"/>
        <v>0</v>
      </c>
      <c r="Y117" s="1">
        <f t="shared" si="44"/>
        <v>0</v>
      </c>
      <c r="Z117" s="1">
        <f t="shared" si="45"/>
        <v>0</v>
      </c>
      <c r="AA117" s="40"/>
      <c r="AB117" s="1"/>
      <c r="AC117" s="1"/>
      <c r="AD117" s="15"/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34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47">
        <v>0</v>
      </c>
    </row>
    <row r="118" spans="1:50" x14ac:dyDescent="0.35">
      <c r="A118" s="1" t="s">
        <v>1882</v>
      </c>
      <c r="B118" s="1" t="s">
        <v>23</v>
      </c>
      <c r="C118" s="1" t="s">
        <v>1904</v>
      </c>
      <c r="D118" s="1" t="s">
        <v>1905</v>
      </c>
      <c r="E118" s="1" t="s">
        <v>39</v>
      </c>
      <c r="F118" s="1">
        <v>999808980</v>
      </c>
      <c r="G118" s="3">
        <f t="shared" si="37"/>
        <v>30</v>
      </c>
      <c r="H118" s="3"/>
      <c r="I118" s="40"/>
      <c r="J118" s="1">
        <f t="shared" si="34"/>
        <v>0</v>
      </c>
      <c r="K118" s="1">
        <f t="shared" si="35"/>
        <v>0</v>
      </c>
      <c r="L118" s="1">
        <v>0</v>
      </c>
      <c r="M118" s="1">
        <f>COUNT(#REF!,#REF!,#REF!,#REF!,#REF!,#REF!,#REF!,#REF!,#REF!,#REF!,#REF!,#REF!)</f>
        <v>0</v>
      </c>
      <c r="N118" s="1">
        <v>0</v>
      </c>
      <c r="O118" s="1">
        <v>0</v>
      </c>
      <c r="P118" s="1">
        <v>0</v>
      </c>
      <c r="Q118" s="1">
        <f t="shared" si="36"/>
        <v>0</v>
      </c>
      <c r="R118" s="40"/>
      <c r="S118" s="1">
        <f t="shared" si="38"/>
        <v>30</v>
      </c>
      <c r="T118" s="1">
        <f t="shared" si="39"/>
        <v>0</v>
      </c>
      <c r="U118" s="1">
        <f t="shared" si="40"/>
        <v>30</v>
      </c>
      <c r="V118" s="1">
        <f t="shared" si="41"/>
        <v>1</v>
      </c>
      <c r="W118" s="1">
        <f t="shared" si="42"/>
        <v>0</v>
      </c>
      <c r="X118" s="1">
        <f t="shared" si="43"/>
        <v>0</v>
      </c>
      <c r="Y118" s="1">
        <f t="shared" si="44"/>
        <v>0</v>
      </c>
      <c r="Z118" s="1">
        <f t="shared" si="45"/>
        <v>0</v>
      </c>
      <c r="AA118" s="40"/>
      <c r="AB118" s="1"/>
      <c r="AC118" s="1"/>
      <c r="AD118" s="15"/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30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47">
        <v>0</v>
      </c>
    </row>
    <row r="119" spans="1:50" x14ac:dyDescent="0.35">
      <c r="A119" s="1" t="s">
        <v>1882</v>
      </c>
      <c r="B119" s="1" t="s">
        <v>23</v>
      </c>
      <c r="C119" s="16" t="s">
        <v>3050</v>
      </c>
      <c r="D119" s="16" t="s">
        <v>3321</v>
      </c>
      <c r="E119" s="16" t="s">
        <v>39</v>
      </c>
      <c r="F119" s="16">
        <v>999883318</v>
      </c>
      <c r="G119" s="3">
        <f t="shared" si="37"/>
        <v>30</v>
      </c>
      <c r="H119" s="16"/>
      <c r="I119" s="28"/>
      <c r="J119" s="1">
        <f t="shared" si="34"/>
        <v>0</v>
      </c>
      <c r="K119" s="1">
        <f t="shared" si="35"/>
        <v>0</v>
      </c>
      <c r="L119" s="1">
        <v>0</v>
      </c>
      <c r="M119" s="1">
        <f>COUNT(#REF!,#REF!,#REF!,#REF!,#REF!,#REF!,#REF!,#REF!,#REF!,#REF!,#REF!,#REF!)</f>
        <v>0</v>
      </c>
      <c r="N119" s="1">
        <v>0</v>
      </c>
      <c r="O119" s="1">
        <v>0</v>
      </c>
      <c r="P119" s="1">
        <v>0</v>
      </c>
      <c r="Q119" s="1">
        <f t="shared" si="36"/>
        <v>0</v>
      </c>
      <c r="R119" s="28"/>
      <c r="S119" s="1">
        <f t="shared" si="38"/>
        <v>30</v>
      </c>
      <c r="T119" s="1">
        <f t="shared" si="39"/>
        <v>0</v>
      </c>
      <c r="U119" s="1">
        <f t="shared" si="40"/>
        <v>30</v>
      </c>
      <c r="V119" s="1">
        <f t="shared" si="41"/>
        <v>1</v>
      </c>
      <c r="W119" s="1">
        <f t="shared" si="42"/>
        <v>0</v>
      </c>
      <c r="X119" s="1">
        <f t="shared" si="43"/>
        <v>0</v>
      </c>
      <c r="Y119" s="1">
        <f t="shared" si="44"/>
        <v>0</v>
      </c>
      <c r="Z119" s="1">
        <f t="shared" si="45"/>
        <v>0</v>
      </c>
      <c r="AA119" s="28"/>
      <c r="AB119" s="16"/>
      <c r="AC119" s="16"/>
      <c r="AD119" s="28"/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30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47">
        <v>0</v>
      </c>
    </row>
    <row r="120" spans="1:50" x14ac:dyDescent="0.35">
      <c r="A120" s="16" t="s">
        <v>1914</v>
      </c>
      <c r="B120" s="1" t="s">
        <v>23</v>
      </c>
      <c r="C120" s="16" t="s">
        <v>973</v>
      </c>
      <c r="D120" s="16" t="s">
        <v>974</v>
      </c>
      <c r="E120" s="16" t="s">
        <v>39</v>
      </c>
      <c r="F120" s="16">
        <v>999920403</v>
      </c>
      <c r="G120" s="3">
        <f t="shared" si="37"/>
        <v>85</v>
      </c>
      <c r="H120" s="16"/>
      <c r="I120" s="28"/>
      <c r="J120" s="1">
        <f t="shared" si="34"/>
        <v>0</v>
      </c>
      <c r="K120" s="1">
        <f t="shared" si="35"/>
        <v>0</v>
      </c>
      <c r="L120" s="1">
        <v>0</v>
      </c>
      <c r="M120" s="1">
        <f>COUNT(#REF!,#REF!,#REF!,#REF!,#REF!,#REF!,#REF!,#REF!,#REF!,#REF!,#REF!,#REF!)</f>
        <v>0</v>
      </c>
      <c r="N120" s="1">
        <v>0</v>
      </c>
      <c r="O120" s="1">
        <v>0</v>
      </c>
      <c r="P120" s="1">
        <v>0</v>
      </c>
      <c r="Q120" s="1">
        <f t="shared" si="36"/>
        <v>0</v>
      </c>
      <c r="R120" s="28"/>
      <c r="S120" s="1">
        <f t="shared" si="38"/>
        <v>85</v>
      </c>
      <c r="T120" s="1">
        <f t="shared" si="39"/>
        <v>0</v>
      </c>
      <c r="U120" s="1">
        <f t="shared" si="40"/>
        <v>0</v>
      </c>
      <c r="V120" s="1">
        <f t="shared" si="41"/>
        <v>0</v>
      </c>
      <c r="W120" s="1">
        <f t="shared" si="42"/>
        <v>40</v>
      </c>
      <c r="X120" s="1">
        <f t="shared" si="43"/>
        <v>0</v>
      </c>
      <c r="Y120" s="1">
        <f t="shared" si="44"/>
        <v>45</v>
      </c>
      <c r="Z120" s="1">
        <f t="shared" si="45"/>
        <v>0</v>
      </c>
      <c r="AA120" s="28"/>
      <c r="AB120" s="16"/>
      <c r="AC120" s="16"/>
      <c r="AD120" s="28"/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40</v>
      </c>
      <c r="AW120" s="16">
        <v>0</v>
      </c>
      <c r="AX120" s="47">
        <v>45</v>
      </c>
    </row>
    <row r="121" spans="1:50" x14ac:dyDescent="0.35">
      <c r="I121"/>
      <c r="AA121"/>
      <c r="AB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1:50" x14ac:dyDescent="0.35">
      <c r="I122"/>
      <c r="AA122"/>
      <c r="AB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1:50" x14ac:dyDescent="0.35">
      <c r="I123"/>
      <c r="AA123"/>
      <c r="AB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1:50" x14ac:dyDescent="0.35">
      <c r="I124"/>
      <c r="AA124"/>
      <c r="AB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1:50" x14ac:dyDescent="0.35">
      <c r="I125"/>
      <c r="AA125"/>
      <c r="AB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1:50" x14ac:dyDescent="0.35">
      <c r="I126"/>
      <c r="AA126"/>
      <c r="AB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1:50" x14ac:dyDescent="0.35">
      <c r="I127"/>
      <c r="AA127"/>
      <c r="AB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1:50" x14ac:dyDescent="0.35">
      <c r="I128"/>
      <c r="AA128"/>
      <c r="AB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9:49" x14ac:dyDescent="0.35">
      <c r="I129"/>
      <c r="AA129"/>
      <c r="AB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</row>
    <row r="130" spans="9:49" x14ac:dyDescent="0.35">
      <c r="I130"/>
      <c r="AA130"/>
      <c r="AB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</row>
    <row r="131" spans="9:49" x14ac:dyDescent="0.35">
      <c r="I131"/>
      <c r="AA131"/>
      <c r="AB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</row>
    <row r="132" spans="9:49" x14ac:dyDescent="0.35">
      <c r="I132"/>
      <c r="AA132"/>
      <c r="AB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</row>
    <row r="133" spans="9:49" x14ac:dyDescent="0.35">
      <c r="I133"/>
      <c r="AA133"/>
      <c r="AB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</row>
    <row r="134" spans="9:49" x14ac:dyDescent="0.35">
      <c r="I134"/>
      <c r="AA134"/>
      <c r="AB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</row>
    <row r="135" spans="9:49" x14ac:dyDescent="0.35">
      <c r="I135"/>
      <c r="AA135"/>
      <c r="AB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</row>
    <row r="136" spans="9:49" x14ac:dyDescent="0.35">
      <c r="I136"/>
      <c r="AA136"/>
      <c r="AB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</row>
    <row r="137" spans="9:49" x14ac:dyDescent="0.35">
      <c r="I137"/>
      <c r="AA137"/>
      <c r="AB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</row>
    <row r="138" spans="9:49" x14ac:dyDescent="0.35">
      <c r="I138"/>
      <c r="AA138"/>
      <c r="AB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</row>
    <row r="139" spans="9:49" x14ac:dyDescent="0.35">
      <c r="I139"/>
      <c r="AA139"/>
      <c r="AB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</row>
    <row r="140" spans="9:49" x14ac:dyDescent="0.35">
      <c r="I140"/>
      <c r="AA140"/>
      <c r="AB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</row>
    <row r="141" spans="9:49" x14ac:dyDescent="0.35">
      <c r="I141"/>
      <c r="AA141"/>
      <c r="AB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</row>
    <row r="142" spans="9:49" x14ac:dyDescent="0.35">
      <c r="I142"/>
      <c r="AA142"/>
      <c r="AB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</row>
    <row r="143" spans="9:49" x14ac:dyDescent="0.35">
      <c r="I143"/>
      <c r="AA143"/>
      <c r="AB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</row>
    <row r="144" spans="9:49" x14ac:dyDescent="0.35">
      <c r="I144"/>
      <c r="AA144"/>
      <c r="AB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</row>
    <row r="145" spans="9:49" x14ac:dyDescent="0.35">
      <c r="I145"/>
      <c r="AA145"/>
      <c r="AB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</row>
    <row r="146" spans="9:49" x14ac:dyDescent="0.35">
      <c r="I146"/>
      <c r="AA146"/>
      <c r="AB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</row>
    <row r="147" spans="9:49" x14ac:dyDescent="0.35">
      <c r="I147"/>
      <c r="AA147"/>
      <c r="AB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</row>
    <row r="148" spans="9:49" x14ac:dyDescent="0.35">
      <c r="I148"/>
      <c r="AA148"/>
      <c r="AB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</row>
    <row r="149" spans="9:49" x14ac:dyDescent="0.35">
      <c r="I149"/>
      <c r="AA149"/>
      <c r="AB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</row>
    <row r="150" spans="9:49" x14ac:dyDescent="0.35">
      <c r="I150"/>
      <c r="AA150"/>
      <c r="AB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</row>
    <row r="151" spans="9:49" x14ac:dyDescent="0.35">
      <c r="I151"/>
      <c r="AA151"/>
      <c r="AB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</row>
    <row r="152" spans="9:49" x14ac:dyDescent="0.35">
      <c r="I152"/>
      <c r="AA152"/>
      <c r="AB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</row>
    <row r="153" spans="9:49" x14ac:dyDescent="0.35">
      <c r="I153"/>
      <c r="AA153"/>
      <c r="AB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</row>
    <row r="154" spans="9:49" x14ac:dyDescent="0.35">
      <c r="I154"/>
      <c r="AA154"/>
      <c r="AB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</row>
    <row r="155" spans="9:49" x14ac:dyDescent="0.35">
      <c r="I155"/>
      <c r="AA155"/>
      <c r="AB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</row>
    <row r="156" spans="9:49" x14ac:dyDescent="0.35">
      <c r="I156"/>
      <c r="AA156"/>
      <c r="AB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</row>
    <row r="157" spans="9:49" x14ac:dyDescent="0.35">
      <c r="I157"/>
      <c r="AA157"/>
      <c r="AB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</row>
    <row r="158" spans="9:49" x14ac:dyDescent="0.35">
      <c r="I158"/>
      <c r="AA158"/>
      <c r="AB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</row>
    <row r="159" spans="9:49" x14ac:dyDescent="0.35">
      <c r="I159"/>
      <c r="AA159"/>
      <c r="AB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</row>
    <row r="160" spans="9:49" x14ac:dyDescent="0.35">
      <c r="I160"/>
      <c r="AA160"/>
      <c r="AB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</row>
    <row r="161" spans="9:49" x14ac:dyDescent="0.35">
      <c r="I161"/>
      <c r="AA161"/>
      <c r="AB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9:49" x14ac:dyDescent="0.35">
      <c r="I162"/>
      <c r="AA162"/>
      <c r="AB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9:49" x14ac:dyDescent="0.35">
      <c r="I163"/>
      <c r="AA163"/>
      <c r="AB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9:49" x14ac:dyDescent="0.35">
      <c r="I164"/>
      <c r="AA164"/>
      <c r="AB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9:49" x14ac:dyDescent="0.35">
      <c r="I165"/>
      <c r="AA165"/>
      <c r="AB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9:49" x14ac:dyDescent="0.35">
      <c r="I166"/>
      <c r="AA166"/>
      <c r="AB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9:49" x14ac:dyDescent="0.35">
      <c r="I167"/>
      <c r="AA167"/>
      <c r="AB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9:49" x14ac:dyDescent="0.35">
      <c r="I168"/>
      <c r="AA168"/>
      <c r="AB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9:49" x14ac:dyDescent="0.35">
      <c r="I169"/>
      <c r="AA169"/>
      <c r="AB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9:49" x14ac:dyDescent="0.35">
      <c r="I170"/>
      <c r="AA170"/>
      <c r="AB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9:49" x14ac:dyDescent="0.35">
      <c r="I171"/>
      <c r="AA171"/>
      <c r="AB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9:49" x14ac:dyDescent="0.35">
      <c r="I172"/>
      <c r="AA172"/>
      <c r="AB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9:49" x14ac:dyDescent="0.35">
      <c r="I173"/>
      <c r="AA173"/>
      <c r="AB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9:49" x14ac:dyDescent="0.35">
      <c r="I174"/>
      <c r="AA174"/>
      <c r="AB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9:49" x14ac:dyDescent="0.35">
      <c r="I175"/>
      <c r="AA175"/>
      <c r="AB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9:49" x14ac:dyDescent="0.35">
      <c r="I176"/>
      <c r="AA176"/>
      <c r="AB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9:49" x14ac:dyDescent="0.35">
      <c r="I177"/>
      <c r="AA177"/>
      <c r="AB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9:49" x14ac:dyDescent="0.35">
      <c r="I178"/>
      <c r="AA178"/>
      <c r="AB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9:49" x14ac:dyDescent="0.35">
      <c r="I179"/>
      <c r="AA179"/>
      <c r="AB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9:49" x14ac:dyDescent="0.35">
      <c r="I180"/>
      <c r="AA180"/>
      <c r="AB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9:49" x14ac:dyDescent="0.35">
      <c r="I181"/>
      <c r="AA181"/>
      <c r="AB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9:49" x14ac:dyDescent="0.35">
      <c r="I182"/>
      <c r="AA182"/>
      <c r="AB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9:49" x14ac:dyDescent="0.35">
      <c r="I183"/>
      <c r="AA183"/>
      <c r="AB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9:49" x14ac:dyDescent="0.35">
      <c r="I184"/>
      <c r="AA184"/>
      <c r="AB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9:49" x14ac:dyDescent="0.35">
      <c r="I185"/>
      <c r="AA185"/>
      <c r="AB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9:49" x14ac:dyDescent="0.35">
      <c r="I186"/>
      <c r="AA186"/>
      <c r="AB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</sheetData>
  <autoFilter ref="A5:AX120" xr:uid="{90B14B1D-C0C2-4DE8-8DFF-9F43E4577045}"/>
  <sortState xmlns:xlrd2="http://schemas.microsoft.com/office/spreadsheetml/2017/richdata2" ref="A6:AX120">
    <sortCondition descending="1" ref="E6:E120"/>
    <sortCondition ref="A6:A120"/>
    <sortCondition descending="1" ref="G6:G120"/>
  </sortState>
  <mergeCells count="3">
    <mergeCell ref="H1:H4"/>
    <mergeCell ref="M1:M4"/>
    <mergeCell ref="V1:V4"/>
  </mergeCells>
  <phoneticPr fontId="12" type="noConversion"/>
  <conditionalFormatting sqref="F1:F78">
    <cfRule type="duplicateValues" dxfId="50" priority="17293"/>
    <cfRule type="duplicateValues" dxfId="49" priority="17294"/>
    <cfRule type="duplicateValues" dxfId="48" priority="17301"/>
  </conditionalFormatting>
  <conditionalFormatting sqref="F5:F70">
    <cfRule type="duplicateValues" dxfId="47" priority="17271"/>
    <cfRule type="duplicateValues" dxfId="46" priority="17272"/>
  </conditionalFormatting>
  <conditionalFormatting sqref="F5:F76">
    <cfRule type="duplicateValues" dxfId="45" priority="17275"/>
  </conditionalFormatting>
  <conditionalFormatting sqref="F5:F77">
    <cfRule type="duplicateValues" dxfId="44" priority="13750"/>
  </conditionalFormatting>
  <conditionalFormatting sqref="F78 F1:F4">
    <cfRule type="duplicateValues" dxfId="43" priority="17260"/>
    <cfRule type="duplicateValues" dxfId="42" priority="17261"/>
    <cfRule type="duplicateValues" dxfId="41" priority="17262"/>
    <cfRule type="duplicateValues" dxfId="40" priority="17263"/>
  </conditionalFormatting>
  <conditionalFormatting sqref="F114:F119">
    <cfRule type="duplicateValues" dxfId="39" priority="17245"/>
  </conditionalFormatting>
  <conditionalFormatting sqref="F187:F1048576 F1:F113">
    <cfRule type="duplicateValues" dxfId="38" priority="6"/>
    <cfRule type="duplicateValues" dxfId="37" priority="7"/>
    <cfRule type="duplicateValues" dxfId="36" priority="9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9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20.54296875" bestFit="1" customWidth="1"/>
    <col min="4" max="4" width="18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47" t="s">
        <v>607</v>
      </c>
      <c r="B2" s="47" t="s">
        <v>23</v>
      </c>
      <c r="C2" s="47" t="s">
        <v>1572</v>
      </c>
      <c r="D2" s="47" t="s">
        <v>530</v>
      </c>
      <c r="E2" s="47" t="s">
        <v>26</v>
      </c>
      <c r="F2" s="47">
        <v>999925840</v>
      </c>
      <c r="G2" s="1">
        <v>101</v>
      </c>
    </row>
    <row r="3" spans="1:7" x14ac:dyDescent="0.35">
      <c r="A3" s="16" t="s">
        <v>607</v>
      </c>
      <c r="B3" s="16" t="s">
        <v>176</v>
      </c>
      <c r="C3" s="16" t="s">
        <v>1098</v>
      </c>
      <c r="D3" s="16" t="s">
        <v>3489</v>
      </c>
      <c r="E3" s="16" t="s">
        <v>26</v>
      </c>
      <c r="F3" s="16">
        <v>999929114</v>
      </c>
      <c r="G3" s="1">
        <v>60</v>
      </c>
    </row>
    <row r="4" spans="1:7" x14ac:dyDescent="0.35">
      <c r="A4" s="85" t="s">
        <v>607</v>
      </c>
      <c r="B4" s="85" t="s">
        <v>176</v>
      </c>
      <c r="C4" s="16" t="s">
        <v>139</v>
      </c>
      <c r="D4" s="16" t="s">
        <v>1879</v>
      </c>
      <c r="E4" s="16" t="s">
        <v>26</v>
      </c>
      <c r="F4" s="85">
        <v>999928433</v>
      </c>
      <c r="G4" s="1">
        <v>37.5</v>
      </c>
    </row>
    <row r="5" spans="1:7" x14ac:dyDescent="0.35">
      <c r="A5" s="85" t="s">
        <v>607</v>
      </c>
      <c r="B5" s="85" t="s">
        <v>176</v>
      </c>
      <c r="C5" s="16" t="s">
        <v>2813</v>
      </c>
      <c r="D5" s="16" t="s">
        <v>2814</v>
      </c>
      <c r="E5" s="16" t="s">
        <v>26</v>
      </c>
      <c r="F5" s="85">
        <v>999929737</v>
      </c>
      <c r="G5" s="1">
        <v>30</v>
      </c>
    </row>
    <row r="6" spans="1:7" x14ac:dyDescent="0.35">
      <c r="A6" s="85" t="s">
        <v>607</v>
      </c>
      <c r="B6" s="85" t="s">
        <v>176</v>
      </c>
      <c r="C6" s="16" t="s">
        <v>1002</v>
      </c>
      <c r="D6" s="16" t="s">
        <v>792</v>
      </c>
      <c r="E6" s="16" t="s">
        <v>26</v>
      </c>
      <c r="F6" s="85">
        <v>999930404</v>
      </c>
      <c r="G6" s="1">
        <v>30</v>
      </c>
    </row>
    <row r="7" spans="1:7" x14ac:dyDescent="0.35">
      <c r="A7" s="85" t="s">
        <v>607</v>
      </c>
      <c r="B7" s="85" t="s">
        <v>28</v>
      </c>
      <c r="C7" s="16" t="s">
        <v>2630</v>
      </c>
      <c r="D7" s="16" t="s">
        <v>2631</v>
      </c>
      <c r="E7" s="16" t="s">
        <v>26</v>
      </c>
      <c r="F7" s="85">
        <v>999931476</v>
      </c>
      <c r="G7" s="1">
        <v>97.5</v>
      </c>
    </row>
    <row r="8" spans="1:7" x14ac:dyDescent="0.35">
      <c r="A8" s="47" t="s">
        <v>607</v>
      </c>
      <c r="B8" s="47" t="s">
        <v>28</v>
      </c>
      <c r="C8" s="47" t="s">
        <v>387</v>
      </c>
      <c r="D8" s="47" t="s">
        <v>83</v>
      </c>
      <c r="E8" s="47" t="s">
        <v>26</v>
      </c>
      <c r="F8" s="47">
        <v>999931748</v>
      </c>
      <c r="G8" s="1">
        <v>90</v>
      </c>
    </row>
    <row r="9" spans="1:7" x14ac:dyDescent="0.35">
      <c r="A9" s="85" t="s">
        <v>607</v>
      </c>
      <c r="B9" s="85" t="s">
        <v>28</v>
      </c>
      <c r="C9" s="16" t="s">
        <v>1311</v>
      </c>
      <c r="D9" s="16" t="s">
        <v>2096</v>
      </c>
      <c r="E9" s="16" t="s">
        <v>26</v>
      </c>
      <c r="F9" s="85">
        <v>999925561</v>
      </c>
      <c r="G9" s="1">
        <v>60</v>
      </c>
    </row>
    <row r="10" spans="1:7" x14ac:dyDescent="0.35">
      <c r="A10" s="85" t="s">
        <v>607</v>
      </c>
      <c r="B10" s="85" t="s">
        <v>28</v>
      </c>
      <c r="C10" s="16" t="s">
        <v>2544</v>
      </c>
      <c r="D10" s="16" t="s">
        <v>2426</v>
      </c>
      <c r="E10" s="16" t="s">
        <v>26</v>
      </c>
      <c r="F10" s="85">
        <v>999929832</v>
      </c>
      <c r="G10" s="1">
        <v>60</v>
      </c>
    </row>
    <row r="11" spans="1:7" x14ac:dyDescent="0.35">
      <c r="A11" s="85" t="s">
        <v>607</v>
      </c>
      <c r="B11" s="85" t="s">
        <v>28</v>
      </c>
      <c r="C11" s="16" t="s">
        <v>676</v>
      </c>
      <c r="D11" s="16" t="s">
        <v>2900</v>
      </c>
      <c r="E11" s="16" t="s">
        <v>26</v>
      </c>
      <c r="F11" s="85">
        <v>999930137</v>
      </c>
      <c r="G11" s="1">
        <v>60</v>
      </c>
    </row>
    <row r="12" spans="1:7" x14ac:dyDescent="0.35">
      <c r="A12" s="85" t="s">
        <v>607</v>
      </c>
      <c r="B12" s="85" t="s">
        <v>28</v>
      </c>
      <c r="C12" s="16" t="s">
        <v>214</v>
      </c>
      <c r="D12" s="16" t="s">
        <v>1500</v>
      </c>
      <c r="E12" s="16" t="s">
        <v>26</v>
      </c>
      <c r="F12" s="85">
        <v>999928913</v>
      </c>
      <c r="G12" s="1">
        <v>45</v>
      </c>
    </row>
    <row r="13" spans="1:7" x14ac:dyDescent="0.35">
      <c r="A13" s="85" t="s">
        <v>607</v>
      </c>
      <c r="B13" s="85" t="s">
        <v>28</v>
      </c>
      <c r="C13" s="16" t="s">
        <v>618</v>
      </c>
      <c r="D13" s="16" t="s">
        <v>530</v>
      </c>
      <c r="E13" s="16" t="s">
        <v>26</v>
      </c>
      <c r="F13" s="85">
        <v>999929007</v>
      </c>
      <c r="G13" s="1">
        <v>45</v>
      </c>
    </row>
    <row r="14" spans="1:7" x14ac:dyDescent="0.35">
      <c r="A14" s="85" t="s">
        <v>607</v>
      </c>
      <c r="B14" s="85" t="s">
        <v>28</v>
      </c>
      <c r="C14" s="16" t="s">
        <v>824</v>
      </c>
      <c r="D14" s="16" t="s">
        <v>259</v>
      </c>
      <c r="E14" s="16" t="s">
        <v>26</v>
      </c>
      <c r="F14" s="85">
        <v>999931020</v>
      </c>
      <c r="G14" s="1">
        <v>45</v>
      </c>
    </row>
    <row r="15" spans="1:7" x14ac:dyDescent="0.35">
      <c r="A15" s="98" t="s">
        <v>607</v>
      </c>
      <c r="B15" s="98" t="s">
        <v>28</v>
      </c>
      <c r="C15" s="35" t="s">
        <v>1039</v>
      </c>
      <c r="D15" s="35" t="s">
        <v>3049</v>
      </c>
      <c r="E15" s="35" t="s">
        <v>26</v>
      </c>
      <c r="F15" s="85">
        <v>999927330</v>
      </c>
      <c r="G15" s="1">
        <v>30</v>
      </c>
    </row>
    <row r="16" spans="1:7" x14ac:dyDescent="0.35">
      <c r="A16" s="85" t="s">
        <v>607</v>
      </c>
      <c r="B16" s="85" t="s">
        <v>28</v>
      </c>
      <c r="C16" s="85" t="s">
        <v>262</v>
      </c>
      <c r="D16" s="85" t="s">
        <v>3373</v>
      </c>
      <c r="E16" s="85" t="s">
        <v>26</v>
      </c>
      <c r="F16" s="85">
        <v>999932332</v>
      </c>
      <c r="G16" s="1">
        <v>30</v>
      </c>
    </row>
    <row r="17" spans="1:7" x14ac:dyDescent="0.35">
      <c r="A17" s="85" t="s">
        <v>607</v>
      </c>
      <c r="B17" s="85" t="s">
        <v>163</v>
      </c>
      <c r="C17" s="16" t="s">
        <v>986</v>
      </c>
      <c r="D17" s="16" t="s">
        <v>2346</v>
      </c>
      <c r="E17" s="16" t="s">
        <v>26</v>
      </c>
      <c r="F17" s="85">
        <v>999924444</v>
      </c>
      <c r="G17" s="1">
        <v>245</v>
      </c>
    </row>
    <row r="18" spans="1:7" x14ac:dyDescent="0.35">
      <c r="A18" s="47" t="s">
        <v>607</v>
      </c>
      <c r="B18" s="47" t="s">
        <v>163</v>
      </c>
      <c r="C18" s="47" t="s">
        <v>618</v>
      </c>
      <c r="D18" s="47" t="s">
        <v>386</v>
      </c>
      <c r="E18" s="47" t="s">
        <v>26</v>
      </c>
      <c r="F18" s="47">
        <v>999926712</v>
      </c>
      <c r="G18" s="1">
        <v>236</v>
      </c>
    </row>
    <row r="19" spans="1:7" x14ac:dyDescent="0.35">
      <c r="A19" s="47" t="s">
        <v>607</v>
      </c>
      <c r="B19" s="47" t="s">
        <v>163</v>
      </c>
      <c r="C19" s="47" t="s">
        <v>460</v>
      </c>
      <c r="D19" s="47" t="s">
        <v>1742</v>
      </c>
      <c r="E19" s="47" t="s">
        <v>26</v>
      </c>
      <c r="F19" s="47">
        <v>999925527</v>
      </c>
      <c r="G19" s="1">
        <v>157</v>
      </c>
    </row>
    <row r="20" spans="1:7" x14ac:dyDescent="0.35">
      <c r="A20" s="47" t="s">
        <v>607</v>
      </c>
      <c r="B20" s="47" t="s">
        <v>163</v>
      </c>
      <c r="C20" s="47" t="s">
        <v>1415</v>
      </c>
      <c r="D20" s="47" t="s">
        <v>4113</v>
      </c>
      <c r="E20" s="47" t="s">
        <v>26</v>
      </c>
      <c r="F20" s="47">
        <v>999930010</v>
      </c>
      <c r="G20" s="1">
        <v>113</v>
      </c>
    </row>
    <row r="21" spans="1:7" x14ac:dyDescent="0.35">
      <c r="A21" s="47" t="s">
        <v>607</v>
      </c>
      <c r="B21" s="47" t="s">
        <v>163</v>
      </c>
      <c r="C21" s="47" t="s">
        <v>878</v>
      </c>
      <c r="D21" s="47" t="s">
        <v>4114</v>
      </c>
      <c r="E21" s="47" t="s">
        <v>26</v>
      </c>
      <c r="F21" s="47">
        <v>999932102</v>
      </c>
      <c r="G21" s="1">
        <v>107</v>
      </c>
    </row>
    <row r="22" spans="1:7" x14ac:dyDescent="0.35">
      <c r="A22" s="16" t="s">
        <v>607</v>
      </c>
      <c r="B22" s="16" t="s">
        <v>30</v>
      </c>
      <c r="C22" s="16" t="s">
        <v>167</v>
      </c>
      <c r="D22" s="16" t="s">
        <v>3491</v>
      </c>
      <c r="E22" s="16" t="s">
        <v>26</v>
      </c>
      <c r="F22" s="16">
        <v>999930296</v>
      </c>
      <c r="G22" s="1">
        <v>301</v>
      </c>
    </row>
    <row r="23" spans="1:7" x14ac:dyDescent="0.35">
      <c r="A23" s="85" t="s">
        <v>607</v>
      </c>
      <c r="B23" s="85" t="s">
        <v>30</v>
      </c>
      <c r="C23" s="16" t="s">
        <v>723</v>
      </c>
      <c r="D23" s="16" t="s">
        <v>1582</v>
      </c>
      <c r="E23" s="16" t="s">
        <v>26</v>
      </c>
      <c r="F23" s="85">
        <v>999928507</v>
      </c>
      <c r="G23" s="1">
        <v>300</v>
      </c>
    </row>
    <row r="24" spans="1:7" x14ac:dyDescent="0.35">
      <c r="A24" s="85" t="s">
        <v>607</v>
      </c>
      <c r="B24" s="85" t="s">
        <v>30</v>
      </c>
      <c r="C24" s="16" t="s">
        <v>1327</v>
      </c>
      <c r="D24" s="16" t="s">
        <v>475</v>
      </c>
      <c r="E24" s="16" t="s">
        <v>26</v>
      </c>
      <c r="F24" s="85">
        <v>999928965</v>
      </c>
      <c r="G24" s="1">
        <v>225</v>
      </c>
    </row>
    <row r="25" spans="1:7" x14ac:dyDescent="0.35">
      <c r="A25" s="85" t="s">
        <v>607</v>
      </c>
      <c r="B25" s="85" t="s">
        <v>30</v>
      </c>
      <c r="C25" s="16" t="s">
        <v>1080</v>
      </c>
      <c r="D25" s="16" t="s">
        <v>57</v>
      </c>
      <c r="E25" s="16" t="s">
        <v>26</v>
      </c>
      <c r="F25" s="85">
        <v>999929378</v>
      </c>
      <c r="G25" s="1">
        <v>206</v>
      </c>
    </row>
    <row r="26" spans="1:7" x14ac:dyDescent="0.35">
      <c r="A26" s="16" t="s">
        <v>607</v>
      </c>
      <c r="B26" s="16" t="s">
        <v>30</v>
      </c>
      <c r="C26" s="16" t="s">
        <v>171</v>
      </c>
      <c r="D26" s="16" t="s">
        <v>1492</v>
      </c>
      <c r="E26" s="16" t="s">
        <v>26</v>
      </c>
      <c r="F26" s="16">
        <v>999929045</v>
      </c>
      <c r="G26" s="1">
        <v>165</v>
      </c>
    </row>
    <row r="27" spans="1:7" x14ac:dyDescent="0.35">
      <c r="A27" s="85" t="s">
        <v>607</v>
      </c>
      <c r="B27" s="85" t="s">
        <v>30</v>
      </c>
      <c r="C27" s="16" t="s">
        <v>616</v>
      </c>
      <c r="D27" s="16" t="s">
        <v>364</v>
      </c>
      <c r="E27" s="16" t="s">
        <v>26</v>
      </c>
      <c r="F27" s="85">
        <v>999929010</v>
      </c>
      <c r="G27" s="1">
        <v>163</v>
      </c>
    </row>
    <row r="28" spans="1:7" x14ac:dyDescent="0.35">
      <c r="A28" s="16" t="s">
        <v>607</v>
      </c>
      <c r="B28" s="16" t="s">
        <v>30</v>
      </c>
      <c r="C28" s="16" t="s">
        <v>1257</v>
      </c>
      <c r="D28" s="16" t="s">
        <v>3492</v>
      </c>
      <c r="E28" s="16" t="s">
        <v>26</v>
      </c>
      <c r="F28" s="16">
        <v>999931466</v>
      </c>
      <c r="G28" s="1">
        <v>149</v>
      </c>
    </row>
    <row r="29" spans="1:7" x14ac:dyDescent="0.35">
      <c r="A29" s="98" t="s">
        <v>607</v>
      </c>
      <c r="B29" s="98" t="s">
        <v>30</v>
      </c>
      <c r="C29" s="35" t="s">
        <v>1109</v>
      </c>
      <c r="D29" s="35" t="s">
        <v>3048</v>
      </c>
      <c r="E29" s="35" t="s">
        <v>26</v>
      </c>
      <c r="F29" s="85">
        <v>999931486</v>
      </c>
      <c r="G29" s="1">
        <v>143</v>
      </c>
    </row>
    <row r="30" spans="1:7" x14ac:dyDescent="0.35">
      <c r="A30" s="85" t="s">
        <v>607</v>
      </c>
      <c r="B30" s="85" t="s">
        <v>30</v>
      </c>
      <c r="C30" s="16" t="s">
        <v>262</v>
      </c>
      <c r="D30" s="16" t="s">
        <v>2312</v>
      </c>
      <c r="E30" s="16" t="s">
        <v>26</v>
      </c>
      <c r="F30" s="85">
        <v>999929123</v>
      </c>
      <c r="G30" s="1">
        <v>108</v>
      </c>
    </row>
    <row r="31" spans="1:7" x14ac:dyDescent="0.35">
      <c r="A31" s="85" t="s">
        <v>607</v>
      </c>
      <c r="B31" s="85" t="s">
        <v>30</v>
      </c>
      <c r="C31" s="16" t="s">
        <v>986</v>
      </c>
      <c r="D31" s="16" t="s">
        <v>1448</v>
      </c>
      <c r="E31" s="16" t="s">
        <v>26</v>
      </c>
      <c r="F31" s="85">
        <v>999932369</v>
      </c>
      <c r="G31" s="1">
        <v>106</v>
      </c>
    </row>
    <row r="32" spans="1:7" x14ac:dyDescent="0.35">
      <c r="A32" s="16" t="s">
        <v>607</v>
      </c>
      <c r="B32" s="16" t="s">
        <v>30</v>
      </c>
      <c r="C32" s="16" t="s">
        <v>3632</v>
      </c>
      <c r="D32" s="16" t="s">
        <v>73</v>
      </c>
      <c r="E32" s="16" t="s">
        <v>26</v>
      </c>
      <c r="F32" s="16">
        <v>999929340</v>
      </c>
      <c r="G32" s="1">
        <v>90</v>
      </c>
    </row>
    <row r="33" spans="1:7" x14ac:dyDescent="0.35">
      <c r="A33" s="16" t="s">
        <v>607</v>
      </c>
      <c r="B33" s="16" t="s">
        <v>30</v>
      </c>
      <c r="C33" s="16" t="s">
        <v>3520</v>
      </c>
      <c r="D33" s="16" t="s">
        <v>3634</v>
      </c>
      <c r="E33" s="16" t="s">
        <v>26</v>
      </c>
      <c r="F33" s="16">
        <v>999931252</v>
      </c>
      <c r="G33" s="1">
        <v>68</v>
      </c>
    </row>
    <row r="34" spans="1:7" x14ac:dyDescent="0.35">
      <c r="A34" s="16" t="s">
        <v>607</v>
      </c>
      <c r="B34" s="16" t="s">
        <v>30</v>
      </c>
      <c r="C34" s="16" t="s">
        <v>1077</v>
      </c>
      <c r="D34" s="16" t="s">
        <v>3633</v>
      </c>
      <c r="E34" s="16" t="s">
        <v>26</v>
      </c>
      <c r="F34" s="16">
        <v>999932112</v>
      </c>
      <c r="G34" s="1">
        <v>68</v>
      </c>
    </row>
    <row r="35" spans="1:7" x14ac:dyDescent="0.35">
      <c r="A35" s="85" t="s">
        <v>607</v>
      </c>
      <c r="B35" s="85" t="s">
        <v>30</v>
      </c>
      <c r="C35" s="1" t="s">
        <v>1822</v>
      </c>
      <c r="D35" s="1" t="s">
        <v>1823</v>
      </c>
      <c r="E35" s="1" t="s">
        <v>26</v>
      </c>
      <c r="F35" s="85">
        <v>999927900</v>
      </c>
      <c r="G35" s="1">
        <v>60</v>
      </c>
    </row>
    <row r="36" spans="1:7" x14ac:dyDescent="0.35">
      <c r="A36" s="85" t="s">
        <v>607</v>
      </c>
      <c r="B36" s="85" t="s">
        <v>30</v>
      </c>
      <c r="C36" s="16" t="s">
        <v>1035</v>
      </c>
      <c r="D36" s="16" t="s">
        <v>3201</v>
      </c>
      <c r="E36" s="16" t="s">
        <v>26</v>
      </c>
      <c r="F36" s="85">
        <v>999929631</v>
      </c>
      <c r="G36" s="1">
        <v>60</v>
      </c>
    </row>
    <row r="37" spans="1:7" x14ac:dyDescent="0.35">
      <c r="A37" s="85" t="s">
        <v>607</v>
      </c>
      <c r="B37" s="85" t="s">
        <v>30</v>
      </c>
      <c r="C37" s="16" t="s">
        <v>2917</v>
      </c>
      <c r="D37" s="16" t="s">
        <v>619</v>
      </c>
      <c r="E37" s="16" t="s">
        <v>26</v>
      </c>
      <c r="F37" s="85">
        <v>999931353</v>
      </c>
      <c r="G37" s="1">
        <v>60</v>
      </c>
    </row>
    <row r="38" spans="1:7" x14ac:dyDescent="0.35">
      <c r="A38" s="85" t="s">
        <v>607</v>
      </c>
      <c r="B38" s="85" t="s">
        <v>30</v>
      </c>
      <c r="C38" s="16" t="s">
        <v>2517</v>
      </c>
      <c r="D38" s="16" t="s">
        <v>2518</v>
      </c>
      <c r="E38" s="16" t="s">
        <v>26</v>
      </c>
      <c r="F38" s="85">
        <v>999929186</v>
      </c>
      <c r="G38" s="1">
        <v>51</v>
      </c>
    </row>
    <row r="39" spans="1:7" x14ac:dyDescent="0.35">
      <c r="A39" s="85" t="s">
        <v>607</v>
      </c>
      <c r="B39" s="85" t="s">
        <v>30</v>
      </c>
      <c r="C39" s="16" t="s">
        <v>2519</v>
      </c>
      <c r="D39" s="16" t="s">
        <v>2520</v>
      </c>
      <c r="E39" s="16" t="s">
        <v>26</v>
      </c>
      <c r="F39" s="85">
        <v>999929219</v>
      </c>
      <c r="G39" s="1">
        <v>51</v>
      </c>
    </row>
    <row r="40" spans="1:7" x14ac:dyDescent="0.35">
      <c r="A40" s="85" t="s">
        <v>607</v>
      </c>
      <c r="B40" s="85" t="s">
        <v>30</v>
      </c>
      <c r="C40" s="16" t="s">
        <v>2521</v>
      </c>
      <c r="D40" s="16" t="s">
        <v>2522</v>
      </c>
      <c r="E40" s="16" t="s">
        <v>26</v>
      </c>
      <c r="F40" s="85">
        <v>999929939</v>
      </c>
      <c r="G40" s="1">
        <v>51</v>
      </c>
    </row>
    <row r="41" spans="1:7" x14ac:dyDescent="0.35">
      <c r="A41" s="85" t="s">
        <v>607</v>
      </c>
      <c r="B41" s="85" t="s">
        <v>30</v>
      </c>
      <c r="C41" s="16" t="s">
        <v>144</v>
      </c>
      <c r="D41" s="16" t="s">
        <v>2025</v>
      </c>
      <c r="E41" s="16" t="s">
        <v>26</v>
      </c>
      <c r="F41" s="85">
        <v>999929235</v>
      </c>
      <c r="G41" s="1">
        <v>45</v>
      </c>
    </row>
    <row r="42" spans="1:7" x14ac:dyDescent="0.35">
      <c r="A42" s="98" t="s">
        <v>607</v>
      </c>
      <c r="B42" s="98" t="s">
        <v>30</v>
      </c>
      <c r="C42" s="35" t="s">
        <v>3047</v>
      </c>
      <c r="D42" s="35" t="s">
        <v>3036</v>
      </c>
      <c r="E42" s="35" t="s">
        <v>26</v>
      </c>
      <c r="F42" s="85">
        <v>999929887</v>
      </c>
      <c r="G42" s="1">
        <v>45</v>
      </c>
    </row>
    <row r="43" spans="1:7" x14ac:dyDescent="0.35">
      <c r="A43" s="85" t="s">
        <v>607</v>
      </c>
      <c r="B43" s="85" t="s">
        <v>30</v>
      </c>
      <c r="C43" s="16" t="s">
        <v>1228</v>
      </c>
      <c r="D43" s="16" t="s">
        <v>1089</v>
      </c>
      <c r="E43" s="1" t="s">
        <v>26</v>
      </c>
      <c r="F43" s="85">
        <v>999931057</v>
      </c>
      <c r="G43" s="1">
        <v>45</v>
      </c>
    </row>
    <row r="44" spans="1:7" x14ac:dyDescent="0.35">
      <c r="A44" s="85" t="s">
        <v>607</v>
      </c>
      <c r="B44" s="85" t="s">
        <v>30</v>
      </c>
      <c r="C44" s="16" t="s">
        <v>3200</v>
      </c>
      <c r="D44" s="16" t="s">
        <v>2028</v>
      </c>
      <c r="E44" s="16" t="s">
        <v>26</v>
      </c>
      <c r="F44" s="85">
        <v>999932036</v>
      </c>
      <c r="G44" s="1">
        <v>45</v>
      </c>
    </row>
    <row r="45" spans="1:7" x14ac:dyDescent="0.35">
      <c r="A45" s="85" t="s">
        <v>607</v>
      </c>
      <c r="B45" s="85" t="s">
        <v>30</v>
      </c>
      <c r="C45" s="16" t="s">
        <v>1786</v>
      </c>
      <c r="D45" s="16" t="s">
        <v>1787</v>
      </c>
      <c r="E45" s="16" t="s">
        <v>26</v>
      </c>
      <c r="F45" s="85">
        <v>999927481</v>
      </c>
      <c r="G45" s="1">
        <v>34</v>
      </c>
    </row>
    <row r="46" spans="1:7" x14ac:dyDescent="0.35">
      <c r="A46" s="85" t="s">
        <v>607</v>
      </c>
      <c r="B46" s="85" t="s">
        <v>30</v>
      </c>
      <c r="C46" s="16" t="s">
        <v>663</v>
      </c>
      <c r="D46" s="16" t="s">
        <v>1732</v>
      </c>
      <c r="E46" s="16" t="s">
        <v>26</v>
      </c>
      <c r="F46" s="85">
        <v>999929299</v>
      </c>
      <c r="G46" s="1">
        <v>34</v>
      </c>
    </row>
    <row r="47" spans="1:7" x14ac:dyDescent="0.35">
      <c r="A47" s="85" t="s">
        <v>607</v>
      </c>
      <c r="B47" s="85" t="s">
        <v>30</v>
      </c>
      <c r="C47" s="16" t="s">
        <v>1335</v>
      </c>
      <c r="D47" s="16" t="s">
        <v>144</v>
      </c>
      <c r="E47" s="16" t="s">
        <v>26</v>
      </c>
      <c r="F47" s="85">
        <v>999929812</v>
      </c>
      <c r="G47" s="1">
        <v>30</v>
      </c>
    </row>
    <row r="48" spans="1:7" x14ac:dyDescent="0.35">
      <c r="A48" s="85" t="s">
        <v>607</v>
      </c>
      <c r="B48" s="85" t="s">
        <v>30</v>
      </c>
      <c r="C48" s="16" t="s">
        <v>2033</v>
      </c>
      <c r="D48" s="16" t="s">
        <v>2240</v>
      </c>
      <c r="E48" s="16" t="s">
        <v>26</v>
      </c>
      <c r="F48" s="85">
        <v>999930461</v>
      </c>
      <c r="G48" s="1">
        <v>30</v>
      </c>
    </row>
    <row r="49" spans="1:7" x14ac:dyDescent="0.35">
      <c r="A49" s="85" t="s">
        <v>607</v>
      </c>
      <c r="B49" s="85" t="s">
        <v>30</v>
      </c>
      <c r="C49" s="16" t="s">
        <v>1929</v>
      </c>
      <c r="D49" s="16" t="s">
        <v>1930</v>
      </c>
      <c r="E49" s="16" t="s">
        <v>26</v>
      </c>
      <c r="F49" s="85">
        <v>999928772</v>
      </c>
      <c r="G49" s="1">
        <v>10</v>
      </c>
    </row>
    <row r="50" spans="1:7" x14ac:dyDescent="0.35">
      <c r="A50" s="85" t="s">
        <v>607</v>
      </c>
      <c r="B50" s="85" t="s">
        <v>23</v>
      </c>
      <c r="C50" s="16" t="s">
        <v>321</v>
      </c>
      <c r="D50" s="16" t="s">
        <v>2835</v>
      </c>
      <c r="E50" s="16" t="s">
        <v>39</v>
      </c>
      <c r="F50" s="85">
        <v>999930072</v>
      </c>
      <c r="G50" s="1">
        <v>105</v>
      </c>
    </row>
    <row r="51" spans="1:7" x14ac:dyDescent="0.35">
      <c r="A51" s="16" t="s">
        <v>607</v>
      </c>
      <c r="B51" s="16" t="s">
        <v>176</v>
      </c>
      <c r="C51" s="16" t="s">
        <v>1166</v>
      </c>
      <c r="D51" s="16" t="s">
        <v>1773</v>
      </c>
      <c r="E51" s="16" t="s">
        <v>39</v>
      </c>
      <c r="F51" s="16">
        <v>999929809</v>
      </c>
      <c r="G51" s="1">
        <v>160</v>
      </c>
    </row>
    <row r="52" spans="1:7" x14ac:dyDescent="0.35">
      <c r="A52" s="85" t="s">
        <v>607</v>
      </c>
      <c r="B52" s="85" t="s">
        <v>176</v>
      </c>
      <c r="C52" s="16" t="s">
        <v>1083</v>
      </c>
      <c r="D52" s="16" t="s">
        <v>1502</v>
      </c>
      <c r="E52" s="16" t="s">
        <v>39</v>
      </c>
      <c r="F52" s="85">
        <v>999928136</v>
      </c>
      <c r="G52" s="1">
        <v>127.5</v>
      </c>
    </row>
    <row r="53" spans="1:7" x14ac:dyDescent="0.35">
      <c r="A53" s="85" t="s">
        <v>607</v>
      </c>
      <c r="B53" s="85" t="s">
        <v>176</v>
      </c>
      <c r="C53" s="16" t="s">
        <v>991</v>
      </c>
      <c r="D53" s="16" t="s">
        <v>789</v>
      </c>
      <c r="E53" s="16" t="s">
        <v>39</v>
      </c>
      <c r="F53" s="85">
        <v>999927647</v>
      </c>
      <c r="G53" s="1">
        <v>75</v>
      </c>
    </row>
    <row r="54" spans="1:7" x14ac:dyDescent="0.35">
      <c r="A54" s="85" t="s">
        <v>607</v>
      </c>
      <c r="B54" s="85" t="s">
        <v>176</v>
      </c>
      <c r="C54" s="16" t="s">
        <v>1292</v>
      </c>
      <c r="D54" s="16" t="s">
        <v>2955</v>
      </c>
      <c r="E54" s="16" t="s">
        <v>39</v>
      </c>
      <c r="F54" s="85">
        <v>999931075</v>
      </c>
      <c r="G54" s="1">
        <v>60</v>
      </c>
    </row>
    <row r="55" spans="1:7" x14ac:dyDescent="0.35">
      <c r="A55" s="85" t="s">
        <v>607</v>
      </c>
      <c r="B55" s="85" t="s">
        <v>176</v>
      </c>
      <c r="C55" s="16" t="s">
        <v>2440</v>
      </c>
      <c r="D55" s="16" t="s">
        <v>1643</v>
      </c>
      <c r="E55" s="16" t="s">
        <v>39</v>
      </c>
      <c r="F55" s="85">
        <v>999930983</v>
      </c>
      <c r="G55" s="1">
        <v>45</v>
      </c>
    </row>
    <row r="56" spans="1:7" x14ac:dyDescent="0.35">
      <c r="A56" s="85" t="s">
        <v>607</v>
      </c>
      <c r="B56" s="85" t="s">
        <v>176</v>
      </c>
      <c r="C56" s="16" t="s">
        <v>218</v>
      </c>
      <c r="D56" s="16" t="s">
        <v>619</v>
      </c>
      <c r="E56" s="16" t="s">
        <v>39</v>
      </c>
      <c r="F56" s="85">
        <v>999930092</v>
      </c>
      <c r="G56" s="1">
        <v>34</v>
      </c>
    </row>
    <row r="57" spans="1:7" x14ac:dyDescent="0.35">
      <c r="A57" s="85" t="s">
        <v>607</v>
      </c>
      <c r="B57" s="85" t="s">
        <v>176</v>
      </c>
      <c r="C57" s="16" t="s">
        <v>2166</v>
      </c>
      <c r="D57" s="16" t="s">
        <v>542</v>
      </c>
      <c r="E57" s="16" t="s">
        <v>39</v>
      </c>
      <c r="F57" s="85">
        <v>999929768</v>
      </c>
      <c r="G57" s="1">
        <v>30</v>
      </c>
    </row>
    <row r="58" spans="1:7" x14ac:dyDescent="0.35">
      <c r="A58" s="85" t="s">
        <v>607</v>
      </c>
      <c r="B58" s="85" t="s">
        <v>28</v>
      </c>
      <c r="C58" s="16" t="s">
        <v>1645</v>
      </c>
      <c r="D58" s="16" t="s">
        <v>1646</v>
      </c>
      <c r="E58" s="16" t="s">
        <v>39</v>
      </c>
      <c r="F58" s="85">
        <v>999926413</v>
      </c>
      <c r="G58" s="1">
        <v>280</v>
      </c>
    </row>
    <row r="59" spans="1:7" x14ac:dyDescent="0.35">
      <c r="A59" s="100" t="s">
        <v>607</v>
      </c>
      <c r="B59" s="100" t="s">
        <v>28</v>
      </c>
      <c r="C59" s="52" t="s">
        <v>1423</v>
      </c>
      <c r="D59" s="52" t="s">
        <v>1422</v>
      </c>
      <c r="E59" s="52" t="s">
        <v>39</v>
      </c>
      <c r="F59" s="100">
        <v>999925066</v>
      </c>
      <c r="G59" s="1">
        <v>235</v>
      </c>
    </row>
    <row r="60" spans="1:7" x14ac:dyDescent="0.35">
      <c r="A60" s="85" t="s">
        <v>607</v>
      </c>
      <c r="B60" s="85" t="s">
        <v>28</v>
      </c>
      <c r="C60" s="16" t="s">
        <v>392</v>
      </c>
      <c r="D60" s="16" t="s">
        <v>1561</v>
      </c>
      <c r="E60" s="16" t="s">
        <v>39</v>
      </c>
      <c r="F60" s="85">
        <v>999925772</v>
      </c>
      <c r="G60" s="1">
        <v>191</v>
      </c>
    </row>
    <row r="61" spans="1:7" x14ac:dyDescent="0.35">
      <c r="A61" s="85" t="s">
        <v>607</v>
      </c>
      <c r="B61" s="85" t="s">
        <v>28</v>
      </c>
      <c r="C61" s="16" t="s">
        <v>534</v>
      </c>
      <c r="D61" s="16" t="s">
        <v>472</v>
      </c>
      <c r="E61" s="16" t="s">
        <v>39</v>
      </c>
      <c r="F61" s="85">
        <v>999925354</v>
      </c>
      <c r="G61" s="1">
        <v>155</v>
      </c>
    </row>
    <row r="62" spans="1:7" x14ac:dyDescent="0.35">
      <c r="A62" s="85" t="s">
        <v>607</v>
      </c>
      <c r="B62" s="85" t="s">
        <v>28</v>
      </c>
      <c r="C62" s="16" t="s">
        <v>2408</v>
      </c>
      <c r="D62" s="16" t="s">
        <v>2409</v>
      </c>
      <c r="E62" s="16" t="s">
        <v>39</v>
      </c>
      <c r="F62" s="85">
        <v>999929076</v>
      </c>
      <c r="G62" s="1">
        <v>135</v>
      </c>
    </row>
    <row r="63" spans="1:7" x14ac:dyDescent="0.35">
      <c r="A63" s="85" t="s">
        <v>607</v>
      </c>
      <c r="B63" s="85" t="s">
        <v>28</v>
      </c>
      <c r="C63" s="16" t="s">
        <v>1490</v>
      </c>
      <c r="D63" s="16" t="s">
        <v>1664</v>
      </c>
      <c r="E63" s="16" t="s">
        <v>39</v>
      </c>
      <c r="F63" s="85">
        <v>999929124</v>
      </c>
      <c r="G63" s="1">
        <v>134</v>
      </c>
    </row>
    <row r="64" spans="1:7" x14ac:dyDescent="0.35">
      <c r="A64" s="85" t="s">
        <v>607</v>
      </c>
      <c r="B64" s="85" t="s">
        <v>28</v>
      </c>
      <c r="C64" s="16" t="s">
        <v>1247</v>
      </c>
      <c r="D64" s="16" t="s">
        <v>1593</v>
      </c>
      <c r="E64" s="16" t="s">
        <v>39</v>
      </c>
      <c r="F64" s="85">
        <v>999930644</v>
      </c>
      <c r="G64" s="1">
        <v>117</v>
      </c>
    </row>
    <row r="65" spans="1:7" x14ac:dyDescent="0.35">
      <c r="A65" s="85" t="s">
        <v>607</v>
      </c>
      <c r="B65" s="85" t="s">
        <v>28</v>
      </c>
      <c r="C65" s="16" t="s">
        <v>298</v>
      </c>
      <c r="D65" s="16" t="s">
        <v>2701</v>
      </c>
      <c r="E65" s="16" t="s">
        <v>39</v>
      </c>
      <c r="F65" s="85">
        <v>999930372</v>
      </c>
      <c r="G65" s="1">
        <v>30</v>
      </c>
    </row>
    <row r="66" spans="1:7" x14ac:dyDescent="0.35">
      <c r="A66" s="85" t="s">
        <v>607</v>
      </c>
      <c r="B66" s="85" t="s">
        <v>163</v>
      </c>
      <c r="C66" s="16" t="s">
        <v>1398</v>
      </c>
      <c r="D66" s="16" t="s">
        <v>1480</v>
      </c>
      <c r="E66" s="16" t="s">
        <v>39</v>
      </c>
      <c r="F66" s="85">
        <v>999924882</v>
      </c>
      <c r="G66" s="1">
        <v>150</v>
      </c>
    </row>
    <row r="67" spans="1:7" x14ac:dyDescent="0.35">
      <c r="A67" s="85" t="s">
        <v>607</v>
      </c>
      <c r="B67" s="85" t="s">
        <v>163</v>
      </c>
      <c r="C67" s="16" t="s">
        <v>1496</v>
      </c>
      <c r="D67" s="16" t="s">
        <v>1497</v>
      </c>
      <c r="E67" s="16" t="s">
        <v>39</v>
      </c>
      <c r="F67" s="85">
        <v>999925395</v>
      </c>
      <c r="G67" s="1">
        <v>101.5</v>
      </c>
    </row>
    <row r="68" spans="1:7" x14ac:dyDescent="0.35">
      <c r="A68" s="85" t="s">
        <v>607</v>
      </c>
      <c r="B68" s="85" t="s">
        <v>163</v>
      </c>
      <c r="C68" s="16" t="s">
        <v>2704</v>
      </c>
      <c r="D68" s="16" t="s">
        <v>102</v>
      </c>
      <c r="E68" s="16" t="s">
        <v>39</v>
      </c>
      <c r="F68" s="85">
        <v>999916756</v>
      </c>
      <c r="G68" s="1">
        <v>80.5</v>
      </c>
    </row>
    <row r="69" spans="1:7" x14ac:dyDescent="0.35">
      <c r="A69" s="85" t="s">
        <v>607</v>
      </c>
      <c r="B69" s="85" t="s">
        <v>163</v>
      </c>
      <c r="C69" s="16" t="s">
        <v>859</v>
      </c>
      <c r="D69" s="16" t="s">
        <v>2469</v>
      </c>
      <c r="E69" s="16" t="s">
        <v>39</v>
      </c>
      <c r="F69" s="85">
        <v>999930216</v>
      </c>
      <c r="G69" s="1">
        <v>45</v>
      </c>
    </row>
    <row r="70" spans="1:7" x14ac:dyDescent="0.35">
      <c r="A70" s="16" t="s">
        <v>607</v>
      </c>
      <c r="B70" s="16" t="s">
        <v>163</v>
      </c>
      <c r="C70" s="16" t="s">
        <v>476</v>
      </c>
      <c r="D70" s="16" t="s">
        <v>73</v>
      </c>
      <c r="E70" s="16" t="s">
        <v>39</v>
      </c>
      <c r="F70" s="16">
        <v>999932492</v>
      </c>
      <c r="G70" s="1">
        <v>40</v>
      </c>
    </row>
    <row r="71" spans="1:7" x14ac:dyDescent="0.35">
      <c r="A71" s="85" t="s">
        <v>607</v>
      </c>
      <c r="B71" s="85" t="s">
        <v>30</v>
      </c>
      <c r="C71" s="16" t="s">
        <v>2284</v>
      </c>
      <c r="D71" s="16" t="s">
        <v>2285</v>
      </c>
      <c r="E71" s="16" t="s">
        <v>39</v>
      </c>
      <c r="F71" s="85">
        <v>999929883</v>
      </c>
      <c r="G71" s="1">
        <v>415</v>
      </c>
    </row>
    <row r="72" spans="1:7" x14ac:dyDescent="0.35">
      <c r="A72" s="85" t="s">
        <v>607</v>
      </c>
      <c r="B72" s="85" t="s">
        <v>30</v>
      </c>
      <c r="C72" s="16" t="s">
        <v>2282</v>
      </c>
      <c r="D72" s="16" t="s">
        <v>2283</v>
      </c>
      <c r="E72" s="16" t="s">
        <v>39</v>
      </c>
      <c r="F72" s="85">
        <v>999928584</v>
      </c>
      <c r="G72" s="1">
        <v>356</v>
      </c>
    </row>
    <row r="73" spans="1:7" x14ac:dyDescent="0.35">
      <c r="A73" s="85" t="s">
        <v>607</v>
      </c>
      <c r="B73" s="85" t="s">
        <v>30</v>
      </c>
      <c r="C73" s="16" t="s">
        <v>1019</v>
      </c>
      <c r="D73" s="16" t="s">
        <v>307</v>
      </c>
      <c r="E73" s="16" t="s">
        <v>39</v>
      </c>
      <c r="F73" s="85">
        <v>999930680</v>
      </c>
      <c r="G73" s="1">
        <v>321</v>
      </c>
    </row>
    <row r="74" spans="1:7" x14ac:dyDescent="0.35">
      <c r="A74" s="85" t="s">
        <v>607</v>
      </c>
      <c r="B74" s="85" t="s">
        <v>30</v>
      </c>
      <c r="C74" s="16" t="s">
        <v>1367</v>
      </c>
      <c r="D74" s="16" t="s">
        <v>1282</v>
      </c>
      <c r="E74" s="16" t="s">
        <v>39</v>
      </c>
      <c r="F74" s="85">
        <v>999929790</v>
      </c>
      <c r="G74" s="1">
        <v>265</v>
      </c>
    </row>
    <row r="75" spans="1:7" x14ac:dyDescent="0.35">
      <c r="A75" s="85" t="s">
        <v>607</v>
      </c>
      <c r="B75" s="85" t="s">
        <v>30</v>
      </c>
      <c r="C75" s="16" t="s">
        <v>1322</v>
      </c>
      <c r="D75" s="16" t="s">
        <v>310</v>
      </c>
      <c r="E75" s="16" t="s">
        <v>39</v>
      </c>
      <c r="F75" s="85">
        <v>999928797</v>
      </c>
      <c r="G75" s="1">
        <v>230</v>
      </c>
    </row>
    <row r="76" spans="1:7" x14ac:dyDescent="0.35">
      <c r="A76" s="85" t="s">
        <v>607</v>
      </c>
      <c r="B76" s="85" t="s">
        <v>30</v>
      </c>
      <c r="C76" s="16" t="s">
        <v>3256</v>
      </c>
      <c r="D76" s="16" t="s">
        <v>3257</v>
      </c>
      <c r="E76" s="16" t="s">
        <v>39</v>
      </c>
      <c r="F76" s="85">
        <v>999932209</v>
      </c>
      <c r="G76" s="1">
        <v>171</v>
      </c>
    </row>
    <row r="77" spans="1:7" x14ac:dyDescent="0.35">
      <c r="A77" s="85" t="s">
        <v>607</v>
      </c>
      <c r="B77" s="85" t="s">
        <v>30</v>
      </c>
      <c r="C77" s="16" t="s">
        <v>1926</v>
      </c>
      <c r="D77" s="16" t="s">
        <v>1225</v>
      </c>
      <c r="E77" s="16" t="s">
        <v>39</v>
      </c>
      <c r="F77" s="85">
        <v>999929069</v>
      </c>
      <c r="G77" s="1">
        <v>158</v>
      </c>
    </row>
    <row r="78" spans="1:7" x14ac:dyDescent="0.35">
      <c r="A78" s="85" t="s">
        <v>607</v>
      </c>
      <c r="B78" s="85" t="s">
        <v>30</v>
      </c>
      <c r="C78" s="16" t="s">
        <v>2376</v>
      </c>
      <c r="D78" s="16" t="s">
        <v>142</v>
      </c>
      <c r="E78" s="16" t="s">
        <v>39</v>
      </c>
      <c r="F78" s="85">
        <v>999929941</v>
      </c>
      <c r="G78" s="1">
        <v>157</v>
      </c>
    </row>
    <row r="79" spans="1:7" x14ac:dyDescent="0.35">
      <c r="A79" s="98" t="s">
        <v>607</v>
      </c>
      <c r="B79" s="98" t="s">
        <v>30</v>
      </c>
      <c r="C79" s="99" t="s">
        <v>1819</v>
      </c>
      <c r="D79" s="99" t="s">
        <v>899</v>
      </c>
      <c r="E79" s="99" t="s">
        <v>39</v>
      </c>
      <c r="F79" s="85">
        <v>999927820</v>
      </c>
      <c r="G79" s="1">
        <v>141</v>
      </c>
    </row>
    <row r="80" spans="1:7" x14ac:dyDescent="0.35">
      <c r="A80" s="85" t="s">
        <v>607</v>
      </c>
      <c r="B80" s="85" t="s">
        <v>30</v>
      </c>
      <c r="C80" s="16" t="s">
        <v>2280</v>
      </c>
      <c r="D80" s="16" t="s">
        <v>2281</v>
      </c>
      <c r="E80" s="16" t="s">
        <v>39</v>
      </c>
      <c r="F80" s="85">
        <v>999930184</v>
      </c>
      <c r="G80" s="1">
        <v>117</v>
      </c>
    </row>
    <row r="81" spans="1:7" x14ac:dyDescent="0.35">
      <c r="A81" s="85" t="s">
        <v>607</v>
      </c>
      <c r="B81" s="85" t="s">
        <v>30</v>
      </c>
      <c r="C81" s="16" t="s">
        <v>2876</v>
      </c>
      <c r="D81" s="16" t="s">
        <v>1309</v>
      </c>
      <c r="E81" s="16" t="s">
        <v>39</v>
      </c>
      <c r="F81" s="85">
        <v>999929974</v>
      </c>
      <c r="G81" s="1">
        <v>113</v>
      </c>
    </row>
    <row r="82" spans="1:7" x14ac:dyDescent="0.35">
      <c r="A82" s="85" t="s">
        <v>607</v>
      </c>
      <c r="B82" s="85" t="s">
        <v>30</v>
      </c>
      <c r="C82" s="16" t="s">
        <v>2378</v>
      </c>
      <c r="D82" s="16" t="s">
        <v>2379</v>
      </c>
      <c r="E82" s="16" t="s">
        <v>39</v>
      </c>
      <c r="F82" s="85">
        <v>999929144</v>
      </c>
      <c r="G82" s="1">
        <v>108</v>
      </c>
    </row>
    <row r="83" spans="1:7" x14ac:dyDescent="0.35">
      <c r="A83" s="98" t="s">
        <v>607</v>
      </c>
      <c r="B83" s="98" t="s">
        <v>30</v>
      </c>
      <c r="C83" s="35" t="s">
        <v>3083</v>
      </c>
      <c r="D83" s="35" t="s">
        <v>3084</v>
      </c>
      <c r="E83" s="35" t="s">
        <v>39</v>
      </c>
      <c r="F83" s="85">
        <v>999929695</v>
      </c>
      <c r="G83" s="1">
        <v>87</v>
      </c>
    </row>
    <row r="84" spans="1:7" x14ac:dyDescent="0.35">
      <c r="A84" s="85" t="s">
        <v>607</v>
      </c>
      <c r="B84" s="85" t="s">
        <v>30</v>
      </c>
      <c r="C84" s="85" t="s">
        <v>698</v>
      </c>
      <c r="D84" s="85" t="s">
        <v>259</v>
      </c>
      <c r="E84" s="85" t="s">
        <v>39</v>
      </c>
      <c r="F84" s="85">
        <v>999931788</v>
      </c>
      <c r="G84" s="1">
        <v>60</v>
      </c>
    </row>
    <row r="85" spans="1:7" x14ac:dyDescent="0.35">
      <c r="A85" s="85" t="s">
        <v>607</v>
      </c>
      <c r="B85" s="85" t="s">
        <v>30</v>
      </c>
      <c r="C85" s="16" t="s">
        <v>2377</v>
      </c>
      <c r="D85" s="16" t="s">
        <v>1578</v>
      </c>
      <c r="E85" s="16" t="s">
        <v>39</v>
      </c>
      <c r="F85" s="85">
        <v>999929963</v>
      </c>
      <c r="G85" s="1">
        <v>51</v>
      </c>
    </row>
    <row r="86" spans="1:7" x14ac:dyDescent="0.35">
      <c r="A86" s="85" t="s">
        <v>607</v>
      </c>
      <c r="B86" s="85" t="s">
        <v>30</v>
      </c>
      <c r="C86" s="16" t="s">
        <v>2267</v>
      </c>
      <c r="D86" s="16" t="s">
        <v>2268</v>
      </c>
      <c r="E86" s="16" t="s">
        <v>39</v>
      </c>
      <c r="F86" s="85">
        <v>999929811</v>
      </c>
      <c r="G86" s="1">
        <v>45</v>
      </c>
    </row>
    <row r="87" spans="1:7" x14ac:dyDescent="0.35">
      <c r="A87" s="85" t="s">
        <v>607</v>
      </c>
      <c r="B87" s="85" t="s">
        <v>30</v>
      </c>
      <c r="C87" s="16" t="s">
        <v>2994</v>
      </c>
      <c r="D87" s="16" t="s">
        <v>2480</v>
      </c>
      <c r="E87" s="16" t="s">
        <v>39</v>
      </c>
      <c r="F87" s="85">
        <v>999930639</v>
      </c>
      <c r="G87" s="1">
        <v>45</v>
      </c>
    </row>
    <row r="88" spans="1:7" x14ac:dyDescent="0.35">
      <c r="A88" s="85" t="s">
        <v>607</v>
      </c>
      <c r="B88" s="85" t="s">
        <v>30</v>
      </c>
      <c r="C88" s="85" t="s">
        <v>1166</v>
      </c>
      <c r="D88" s="85" t="s">
        <v>3384</v>
      </c>
      <c r="E88" s="85" t="s">
        <v>39</v>
      </c>
      <c r="F88" s="85">
        <v>999932236</v>
      </c>
      <c r="G88" s="1">
        <v>45</v>
      </c>
    </row>
    <row r="89" spans="1:7" x14ac:dyDescent="0.35">
      <c r="A89" s="85" t="s">
        <v>607</v>
      </c>
      <c r="B89" s="85" t="s">
        <v>30</v>
      </c>
      <c r="C89" s="16" t="s">
        <v>2995</v>
      </c>
      <c r="D89" s="16" t="s">
        <v>2996</v>
      </c>
      <c r="E89" s="16" t="s">
        <v>39</v>
      </c>
      <c r="F89" s="85">
        <v>999930578</v>
      </c>
      <c r="G89" s="1">
        <v>34</v>
      </c>
    </row>
    <row r="90" spans="1:7" x14ac:dyDescent="0.35">
      <c r="A90" s="85" t="s">
        <v>607</v>
      </c>
      <c r="B90" s="85" t="s">
        <v>30</v>
      </c>
      <c r="C90" s="16" t="s">
        <v>72</v>
      </c>
      <c r="D90" s="16" t="s">
        <v>2141</v>
      </c>
      <c r="E90" s="16" t="s">
        <v>39</v>
      </c>
      <c r="F90" s="85">
        <v>999929428</v>
      </c>
      <c r="G90" s="1">
        <v>30</v>
      </c>
    </row>
    <row r="91" spans="1:7" x14ac:dyDescent="0.35">
      <c r="A91" s="85" t="s">
        <v>607</v>
      </c>
      <c r="B91" s="85" t="s">
        <v>30</v>
      </c>
      <c r="C91" s="16" t="s">
        <v>2679</v>
      </c>
      <c r="D91" s="16" t="s">
        <v>2680</v>
      </c>
      <c r="E91" s="16" t="s">
        <v>39</v>
      </c>
      <c r="F91" s="85">
        <v>999931639</v>
      </c>
      <c r="G91" s="1">
        <v>30</v>
      </c>
    </row>
    <row r="92" spans="1:7" x14ac:dyDescent="0.35">
      <c r="A92" s="16" t="s">
        <v>607</v>
      </c>
      <c r="B92" s="16" t="s">
        <v>30</v>
      </c>
      <c r="C92" s="16" t="s">
        <v>3539</v>
      </c>
      <c r="D92" s="16" t="s">
        <v>3540</v>
      </c>
      <c r="E92" s="16" t="s">
        <v>39</v>
      </c>
      <c r="F92" s="16">
        <v>999931721</v>
      </c>
      <c r="G92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38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22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29</v>
      </c>
      <c r="B2" s="85" t="s">
        <v>23</v>
      </c>
      <c r="C2" s="1" t="s">
        <v>262</v>
      </c>
      <c r="D2" s="1" t="s">
        <v>636</v>
      </c>
      <c r="E2" s="1" t="s">
        <v>26</v>
      </c>
      <c r="F2" s="85">
        <v>999927035</v>
      </c>
      <c r="G2" s="1">
        <v>377.5</v>
      </c>
    </row>
    <row r="3" spans="1:7" x14ac:dyDescent="0.35">
      <c r="A3" s="85" t="s">
        <v>29</v>
      </c>
      <c r="B3" s="85" t="s">
        <v>23</v>
      </c>
      <c r="C3" s="1" t="s">
        <v>1874</v>
      </c>
      <c r="D3" s="1" t="s">
        <v>1875</v>
      </c>
      <c r="E3" s="1" t="s">
        <v>26</v>
      </c>
      <c r="F3" s="85">
        <v>999928254</v>
      </c>
      <c r="G3" s="1">
        <v>347.7</v>
      </c>
    </row>
    <row r="4" spans="1:7" x14ac:dyDescent="0.35">
      <c r="A4" s="85" t="s">
        <v>29</v>
      </c>
      <c r="B4" s="85" t="s">
        <v>23</v>
      </c>
      <c r="C4" s="1" t="s">
        <v>676</v>
      </c>
      <c r="D4" s="1" t="s">
        <v>1241</v>
      </c>
      <c r="E4" s="1" t="s">
        <v>26</v>
      </c>
      <c r="F4" s="85">
        <v>999923201</v>
      </c>
      <c r="G4" s="1">
        <v>280</v>
      </c>
    </row>
    <row r="5" spans="1:7" x14ac:dyDescent="0.35">
      <c r="A5" s="16" t="s">
        <v>29</v>
      </c>
      <c r="B5" s="16" t="s">
        <v>23</v>
      </c>
      <c r="C5" s="16" t="s">
        <v>1109</v>
      </c>
      <c r="D5" s="16" t="s">
        <v>974</v>
      </c>
      <c r="E5" s="16" t="s">
        <v>26</v>
      </c>
      <c r="F5" s="16">
        <v>999921749</v>
      </c>
      <c r="G5" s="1">
        <v>141</v>
      </c>
    </row>
    <row r="6" spans="1:7" x14ac:dyDescent="0.35">
      <c r="A6" s="85" t="s">
        <v>29</v>
      </c>
      <c r="B6" s="85" t="s">
        <v>23</v>
      </c>
      <c r="C6" s="1" t="s">
        <v>834</v>
      </c>
      <c r="D6" s="1" t="s">
        <v>73</v>
      </c>
      <c r="E6" s="1" t="s">
        <v>26</v>
      </c>
      <c r="F6" s="85">
        <v>999918259</v>
      </c>
      <c r="G6" s="1">
        <v>125</v>
      </c>
    </row>
    <row r="7" spans="1:7" x14ac:dyDescent="0.35">
      <c r="A7" s="85" t="s">
        <v>29</v>
      </c>
      <c r="B7" s="85" t="s">
        <v>23</v>
      </c>
      <c r="C7" s="16" t="s">
        <v>2641</v>
      </c>
      <c r="D7" s="16" t="s">
        <v>2642</v>
      </c>
      <c r="E7" s="16" t="s">
        <v>26</v>
      </c>
      <c r="F7" s="85">
        <v>999931513</v>
      </c>
      <c r="G7" s="1">
        <v>45</v>
      </c>
    </row>
    <row r="8" spans="1:7" x14ac:dyDescent="0.35">
      <c r="A8" s="85" t="s">
        <v>29</v>
      </c>
      <c r="B8" s="85" t="s">
        <v>23</v>
      </c>
      <c r="C8" s="16" t="s">
        <v>879</v>
      </c>
      <c r="D8" s="16" t="s">
        <v>57</v>
      </c>
      <c r="E8" s="16" t="s">
        <v>26</v>
      </c>
      <c r="F8" s="85">
        <v>999929621</v>
      </c>
      <c r="G8" s="1">
        <v>42</v>
      </c>
    </row>
    <row r="9" spans="1:7" x14ac:dyDescent="0.35">
      <c r="A9" s="85" t="s">
        <v>29</v>
      </c>
      <c r="B9" s="85" t="s">
        <v>23</v>
      </c>
      <c r="C9" s="16" t="s">
        <v>1475</v>
      </c>
      <c r="D9" s="16" t="s">
        <v>1476</v>
      </c>
      <c r="E9" s="16" t="s">
        <v>26</v>
      </c>
      <c r="F9" s="85">
        <v>999925328</v>
      </c>
      <c r="G9" s="1">
        <v>30</v>
      </c>
    </row>
    <row r="10" spans="1:7" x14ac:dyDescent="0.35">
      <c r="A10" s="85" t="s">
        <v>29</v>
      </c>
      <c r="B10" s="85" t="s">
        <v>23</v>
      </c>
      <c r="C10" s="1" t="s">
        <v>3097</v>
      </c>
      <c r="D10" s="1" t="s">
        <v>471</v>
      </c>
      <c r="E10" s="1" t="s">
        <v>26</v>
      </c>
      <c r="F10" s="85">
        <v>999928207</v>
      </c>
      <c r="G10" s="1">
        <v>30</v>
      </c>
    </row>
    <row r="11" spans="1:7" x14ac:dyDescent="0.35">
      <c r="A11" s="85" t="s">
        <v>29</v>
      </c>
      <c r="B11" s="85" t="s">
        <v>23</v>
      </c>
      <c r="C11" s="16" t="s">
        <v>2887</v>
      </c>
      <c r="D11" s="16" t="s">
        <v>83</v>
      </c>
      <c r="E11" s="16" t="s">
        <v>26</v>
      </c>
      <c r="F11" s="85">
        <v>999929275</v>
      </c>
      <c r="G11" s="1">
        <v>30</v>
      </c>
    </row>
    <row r="12" spans="1:7" x14ac:dyDescent="0.35">
      <c r="A12" s="85" t="s">
        <v>29</v>
      </c>
      <c r="B12" s="85" t="s">
        <v>23</v>
      </c>
      <c r="C12" s="16" t="s">
        <v>889</v>
      </c>
      <c r="D12" s="16" t="s">
        <v>260</v>
      </c>
      <c r="E12" s="16" t="s">
        <v>26</v>
      </c>
      <c r="F12" s="85">
        <v>999930358</v>
      </c>
      <c r="G12" s="1">
        <v>30</v>
      </c>
    </row>
    <row r="13" spans="1:7" x14ac:dyDescent="0.35">
      <c r="A13" s="85" t="s">
        <v>29</v>
      </c>
      <c r="B13" s="85" t="s">
        <v>176</v>
      </c>
      <c r="C13" s="16" t="s">
        <v>1933</v>
      </c>
      <c r="D13" s="16" t="s">
        <v>2231</v>
      </c>
      <c r="E13" s="16" t="s">
        <v>26</v>
      </c>
      <c r="F13" s="85">
        <v>999928684</v>
      </c>
      <c r="G13" s="1">
        <v>406</v>
      </c>
    </row>
    <row r="14" spans="1:7" x14ac:dyDescent="0.35">
      <c r="A14" s="85" t="s">
        <v>29</v>
      </c>
      <c r="B14" s="85" t="s">
        <v>176</v>
      </c>
      <c r="C14" s="16" t="s">
        <v>1229</v>
      </c>
      <c r="D14" s="16" t="s">
        <v>1230</v>
      </c>
      <c r="E14" s="16" t="s">
        <v>26</v>
      </c>
      <c r="F14" s="85">
        <v>999923050</v>
      </c>
      <c r="G14" s="1">
        <v>221</v>
      </c>
    </row>
    <row r="15" spans="1:7" x14ac:dyDescent="0.35">
      <c r="A15" s="85" t="s">
        <v>29</v>
      </c>
      <c r="B15" s="85" t="s">
        <v>176</v>
      </c>
      <c r="C15" s="16" t="s">
        <v>3344</v>
      </c>
      <c r="D15" s="16" t="s">
        <v>186</v>
      </c>
      <c r="E15" s="16" t="s">
        <v>26</v>
      </c>
      <c r="F15" s="85">
        <v>999931931</v>
      </c>
      <c r="G15" s="1">
        <v>196</v>
      </c>
    </row>
    <row r="16" spans="1:7" x14ac:dyDescent="0.35">
      <c r="A16" s="85" t="s">
        <v>29</v>
      </c>
      <c r="B16" s="85" t="s">
        <v>176</v>
      </c>
      <c r="C16" s="16" t="s">
        <v>677</v>
      </c>
      <c r="D16" s="16" t="s">
        <v>1664</v>
      </c>
      <c r="E16" s="16" t="s">
        <v>26</v>
      </c>
      <c r="F16" s="85">
        <v>999926543</v>
      </c>
      <c r="G16" s="1">
        <v>191</v>
      </c>
    </row>
    <row r="17" spans="1:7" x14ac:dyDescent="0.35">
      <c r="A17" s="85" t="s">
        <v>29</v>
      </c>
      <c r="B17" s="85" t="s">
        <v>176</v>
      </c>
      <c r="C17" s="16" t="s">
        <v>2815</v>
      </c>
      <c r="D17" s="16" t="s">
        <v>73</v>
      </c>
      <c r="E17" s="16" t="s">
        <v>26</v>
      </c>
      <c r="F17" s="85">
        <v>999930587</v>
      </c>
      <c r="G17" s="1">
        <v>165</v>
      </c>
    </row>
    <row r="18" spans="1:7" x14ac:dyDescent="0.35">
      <c r="A18" s="85" t="s">
        <v>29</v>
      </c>
      <c r="B18" s="85" t="s">
        <v>176</v>
      </c>
      <c r="C18" s="16" t="s">
        <v>31</v>
      </c>
      <c r="D18" s="16" t="s">
        <v>2430</v>
      </c>
      <c r="E18" s="16" t="s">
        <v>26</v>
      </c>
      <c r="F18" s="85">
        <v>999929210</v>
      </c>
      <c r="G18" s="1">
        <v>157</v>
      </c>
    </row>
    <row r="19" spans="1:7" x14ac:dyDescent="0.35">
      <c r="A19" s="85" t="s">
        <v>29</v>
      </c>
      <c r="B19" s="85" t="s">
        <v>176</v>
      </c>
      <c r="C19" s="16" t="s">
        <v>1038</v>
      </c>
      <c r="D19" s="16" t="s">
        <v>73</v>
      </c>
      <c r="E19" s="16" t="s">
        <v>26</v>
      </c>
      <c r="F19" s="85">
        <v>999921252</v>
      </c>
      <c r="G19" s="1">
        <v>150</v>
      </c>
    </row>
    <row r="20" spans="1:7" x14ac:dyDescent="0.35">
      <c r="A20" s="47" t="s">
        <v>29</v>
      </c>
      <c r="B20" s="47" t="s">
        <v>176</v>
      </c>
      <c r="C20" s="47" t="s">
        <v>1433</v>
      </c>
      <c r="D20" s="47" t="s">
        <v>4120</v>
      </c>
      <c r="E20" s="47" t="s">
        <v>26</v>
      </c>
      <c r="F20" s="47">
        <v>999925179</v>
      </c>
      <c r="G20" s="1">
        <v>146</v>
      </c>
    </row>
    <row r="21" spans="1:7" x14ac:dyDescent="0.35">
      <c r="A21" s="85" t="s">
        <v>29</v>
      </c>
      <c r="B21" s="85" t="s">
        <v>176</v>
      </c>
      <c r="C21" s="16" t="s">
        <v>2232</v>
      </c>
      <c r="D21" s="16" t="s">
        <v>73</v>
      </c>
      <c r="E21" s="16" t="s">
        <v>26</v>
      </c>
      <c r="F21" s="85">
        <v>999930559</v>
      </c>
      <c r="G21" s="1">
        <v>135</v>
      </c>
    </row>
    <row r="22" spans="1:7" x14ac:dyDescent="0.35">
      <c r="A22" s="85" t="s">
        <v>29</v>
      </c>
      <c r="B22" s="85" t="s">
        <v>176</v>
      </c>
      <c r="C22" s="16" t="s">
        <v>711</v>
      </c>
      <c r="D22" s="16" t="s">
        <v>1160</v>
      </c>
      <c r="E22" s="16" t="s">
        <v>26</v>
      </c>
      <c r="F22" s="85">
        <v>999925249</v>
      </c>
      <c r="G22" s="1">
        <v>125</v>
      </c>
    </row>
    <row r="23" spans="1:7" x14ac:dyDescent="0.35">
      <c r="A23" s="85" t="s">
        <v>29</v>
      </c>
      <c r="B23" s="85" t="s">
        <v>176</v>
      </c>
      <c r="C23" s="16" t="s">
        <v>3345</v>
      </c>
      <c r="D23" s="16" t="s">
        <v>195</v>
      </c>
      <c r="E23" s="16" t="s">
        <v>26</v>
      </c>
      <c r="F23" s="85">
        <v>999931872</v>
      </c>
      <c r="G23" s="1">
        <v>125</v>
      </c>
    </row>
    <row r="24" spans="1:7" x14ac:dyDescent="0.35">
      <c r="A24" s="85" t="s">
        <v>29</v>
      </c>
      <c r="B24" s="85" t="s">
        <v>176</v>
      </c>
      <c r="C24" s="16" t="s">
        <v>62</v>
      </c>
      <c r="D24" s="16" t="s">
        <v>1773</v>
      </c>
      <c r="E24" s="16" t="s">
        <v>26</v>
      </c>
      <c r="F24" s="85">
        <v>999927306</v>
      </c>
      <c r="G24" s="1">
        <v>113</v>
      </c>
    </row>
    <row r="25" spans="1:7" x14ac:dyDescent="0.35">
      <c r="A25" s="85" t="s">
        <v>29</v>
      </c>
      <c r="B25" s="85" t="s">
        <v>176</v>
      </c>
      <c r="C25" s="16" t="s">
        <v>1934</v>
      </c>
      <c r="D25" s="16" t="s">
        <v>1935</v>
      </c>
      <c r="E25" s="16" t="s">
        <v>26</v>
      </c>
      <c r="F25" s="85">
        <v>999928700</v>
      </c>
      <c r="G25" s="1">
        <v>113</v>
      </c>
    </row>
    <row r="26" spans="1:7" x14ac:dyDescent="0.35">
      <c r="A26" s="85" t="s">
        <v>29</v>
      </c>
      <c r="B26" s="85" t="s">
        <v>176</v>
      </c>
      <c r="C26" s="16" t="s">
        <v>2565</v>
      </c>
      <c r="D26" s="16" t="s">
        <v>2566</v>
      </c>
      <c r="E26" s="16" t="s">
        <v>26</v>
      </c>
      <c r="F26" s="85">
        <v>999923185</v>
      </c>
      <c r="G26" s="1">
        <v>108</v>
      </c>
    </row>
    <row r="27" spans="1:7" x14ac:dyDescent="0.35">
      <c r="A27" s="85" t="s">
        <v>29</v>
      </c>
      <c r="B27" s="85" t="s">
        <v>176</v>
      </c>
      <c r="C27" s="16" t="s">
        <v>2030</v>
      </c>
      <c r="D27" s="16" t="s">
        <v>2031</v>
      </c>
      <c r="E27" s="16" t="s">
        <v>26</v>
      </c>
      <c r="F27" s="85">
        <v>999928715</v>
      </c>
      <c r="G27" s="1">
        <v>106.6</v>
      </c>
    </row>
    <row r="28" spans="1:7" x14ac:dyDescent="0.35">
      <c r="A28" s="85" t="s">
        <v>29</v>
      </c>
      <c r="B28" s="85" t="s">
        <v>176</v>
      </c>
      <c r="C28" s="16" t="s">
        <v>2897</v>
      </c>
      <c r="D28" s="16" t="s">
        <v>2898</v>
      </c>
      <c r="E28" s="16" t="s">
        <v>26</v>
      </c>
      <c r="F28" s="85">
        <v>999921979</v>
      </c>
      <c r="G28" s="1">
        <v>93</v>
      </c>
    </row>
    <row r="29" spans="1:7" x14ac:dyDescent="0.35">
      <c r="A29" s="85" t="s">
        <v>29</v>
      </c>
      <c r="B29" s="85" t="s">
        <v>176</v>
      </c>
      <c r="C29" s="16" t="s">
        <v>272</v>
      </c>
      <c r="D29" s="16" t="s">
        <v>1478</v>
      </c>
      <c r="E29" s="16" t="s">
        <v>26</v>
      </c>
      <c r="F29" s="85">
        <v>999925341</v>
      </c>
      <c r="G29" s="1">
        <v>79.3</v>
      </c>
    </row>
    <row r="30" spans="1:7" x14ac:dyDescent="0.35">
      <c r="A30" s="85" t="s">
        <v>29</v>
      </c>
      <c r="B30" s="85" t="s">
        <v>176</v>
      </c>
      <c r="C30" s="1" t="s">
        <v>1680</v>
      </c>
      <c r="D30" s="1" t="s">
        <v>899</v>
      </c>
      <c r="E30" s="1" t="s">
        <v>26</v>
      </c>
      <c r="F30" s="85">
        <v>999926984</v>
      </c>
      <c r="G30" s="1">
        <v>68</v>
      </c>
    </row>
    <row r="31" spans="1:7" x14ac:dyDescent="0.35">
      <c r="A31" s="16" t="s">
        <v>29</v>
      </c>
      <c r="B31" s="16" t="s">
        <v>176</v>
      </c>
      <c r="C31" s="16" t="s">
        <v>3636</v>
      </c>
      <c r="D31" s="16" t="s">
        <v>3637</v>
      </c>
      <c r="E31" s="16" t="s">
        <v>26</v>
      </c>
      <c r="F31" s="16">
        <v>999932221</v>
      </c>
      <c r="G31" s="1">
        <v>68</v>
      </c>
    </row>
    <row r="32" spans="1:7" x14ac:dyDescent="0.35">
      <c r="A32" s="16" t="s">
        <v>29</v>
      </c>
      <c r="B32" s="16" t="s">
        <v>176</v>
      </c>
      <c r="C32" s="16" t="s">
        <v>3638</v>
      </c>
      <c r="D32" s="16" t="s">
        <v>3639</v>
      </c>
      <c r="E32" s="16" t="s">
        <v>26</v>
      </c>
      <c r="F32" s="16">
        <v>999932233</v>
      </c>
      <c r="G32" s="1">
        <v>68</v>
      </c>
    </row>
    <row r="33" spans="1:7" x14ac:dyDescent="0.35">
      <c r="A33" s="85" t="s">
        <v>29</v>
      </c>
      <c r="B33" s="85" t="s">
        <v>176</v>
      </c>
      <c r="C33" s="16" t="s">
        <v>1012</v>
      </c>
      <c r="D33" s="16" t="s">
        <v>3343</v>
      </c>
      <c r="E33" s="16" t="s">
        <v>26</v>
      </c>
      <c r="F33" s="85">
        <v>999921088</v>
      </c>
      <c r="G33" s="1">
        <v>63</v>
      </c>
    </row>
    <row r="34" spans="1:7" x14ac:dyDescent="0.35">
      <c r="A34" s="16" t="s">
        <v>29</v>
      </c>
      <c r="B34" s="16" t="s">
        <v>176</v>
      </c>
      <c r="C34" s="16" t="s">
        <v>767</v>
      </c>
      <c r="D34" s="16" t="s">
        <v>3640</v>
      </c>
      <c r="E34" s="16" t="s">
        <v>26</v>
      </c>
      <c r="F34" s="16">
        <v>999929988</v>
      </c>
      <c r="G34" s="1">
        <v>63</v>
      </c>
    </row>
    <row r="35" spans="1:7" x14ac:dyDescent="0.35">
      <c r="A35" s="85" t="s">
        <v>29</v>
      </c>
      <c r="B35" s="85" t="s">
        <v>176</v>
      </c>
      <c r="C35" s="16" t="s">
        <v>2094</v>
      </c>
      <c r="D35" s="16" t="s">
        <v>536</v>
      </c>
      <c r="E35" s="16" t="s">
        <v>26</v>
      </c>
      <c r="F35" s="85">
        <v>999927316</v>
      </c>
      <c r="G35" s="1">
        <v>60</v>
      </c>
    </row>
    <row r="36" spans="1:7" x14ac:dyDescent="0.35">
      <c r="A36" s="85" t="s">
        <v>29</v>
      </c>
      <c r="B36" s="85" t="s">
        <v>176</v>
      </c>
      <c r="C36" s="16" t="s">
        <v>3392</v>
      </c>
      <c r="D36" s="16" t="s">
        <v>3393</v>
      </c>
      <c r="E36" s="16" t="s">
        <v>26</v>
      </c>
      <c r="F36" s="85">
        <v>999931852</v>
      </c>
      <c r="G36" s="1">
        <v>60</v>
      </c>
    </row>
    <row r="37" spans="1:7" x14ac:dyDescent="0.35">
      <c r="A37" s="85" t="s">
        <v>29</v>
      </c>
      <c r="B37" s="85" t="s">
        <v>176</v>
      </c>
      <c r="C37" s="16" t="s">
        <v>190</v>
      </c>
      <c r="D37" s="16" t="s">
        <v>1716</v>
      </c>
      <c r="E37" s="16" t="s">
        <v>26</v>
      </c>
      <c r="F37" s="85">
        <v>999920429</v>
      </c>
      <c r="G37" s="1">
        <v>51</v>
      </c>
    </row>
    <row r="38" spans="1:7" x14ac:dyDescent="0.35">
      <c r="A38" s="85" t="s">
        <v>29</v>
      </c>
      <c r="B38" s="85" t="s">
        <v>176</v>
      </c>
      <c r="C38" s="16" t="s">
        <v>1340</v>
      </c>
      <c r="D38" s="16" t="s">
        <v>1341</v>
      </c>
      <c r="E38" s="16" t="s">
        <v>26</v>
      </c>
      <c r="F38" s="85">
        <v>999924496</v>
      </c>
      <c r="G38" s="1">
        <v>51</v>
      </c>
    </row>
    <row r="39" spans="1:7" x14ac:dyDescent="0.35">
      <c r="A39" s="85" t="s">
        <v>29</v>
      </c>
      <c r="B39" s="85" t="s">
        <v>176</v>
      </c>
      <c r="C39" s="16" t="s">
        <v>378</v>
      </c>
      <c r="D39" s="16" t="s">
        <v>1966</v>
      </c>
      <c r="E39" s="16" t="s">
        <v>26</v>
      </c>
      <c r="F39" s="85">
        <v>999928891</v>
      </c>
      <c r="G39" s="1">
        <v>51</v>
      </c>
    </row>
    <row r="40" spans="1:7" x14ac:dyDescent="0.35">
      <c r="A40" s="85" t="s">
        <v>29</v>
      </c>
      <c r="B40" s="85" t="s">
        <v>176</v>
      </c>
      <c r="C40" s="16" t="s">
        <v>649</v>
      </c>
      <c r="D40" s="16" t="s">
        <v>1500</v>
      </c>
      <c r="E40" s="16" t="s">
        <v>26</v>
      </c>
      <c r="F40" s="85">
        <v>999925416</v>
      </c>
      <c r="G40" s="1">
        <v>45</v>
      </c>
    </row>
    <row r="41" spans="1:7" x14ac:dyDescent="0.35">
      <c r="A41" s="85" t="s">
        <v>29</v>
      </c>
      <c r="B41" s="85" t="s">
        <v>176</v>
      </c>
      <c r="C41" s="16" t="s">
        <v>31</v>
      </c>
      <c r="D41" s="16" t="s">
        <v>3394</v>
      </c>
      <c r="E41" s="16" t="s">
        <v>26</v>
      </c>
      <c r="F41" s="85">
        <v>999931127</v>
      </c>
      <c r="G41" s="1">
        <v>45</v>
      </c>
    </row>
    <row r="42" spans="1:7" x14ac:dyDescent="0.35">
      <c r="A42" s="85" t="s">
        <v>29</v>
      </c>
      <c r="B42" s="85" t="s">
        <v>176</v>
      </c>
      <c r="C42" s="1" t="s">
        <v>3087</v>
      </c>
      <c r="D42" s="1" t="s">
        <v>3088</v>
      </c>
      <c r="E42" s="1" t="s">
        <v>26</v>
      </c>
      <c r="F42" s="85">
        <v>999931447</v>
      </c>
      <c r="G42" s="1">
        <v>45</v>
      </c>
    </row>
    <row r="43" spans="1:7" x14ac:dyDescent="0.35">
      <c r="A43" s="85" t="s">
        <v>29</v>
      </c>
      <c r="B43" s="85" t="s">
        <v>176</v>
      </c>
      <c r="C43" s="16" t="s">
        <v>702</v>
      </c>
      <c r="D43" s="16" t="s">
        <v>3180</v>
      </c>
      <c r="E43" s="16" t="s">
        <v>26</v>
      </c>
      <c r="F43" s="85">
        <v>999931933</v>
      </c>
      <c r="G43" s="1">
        <v>45</v>
      </c>
    </row>
    <row r="44" spans="1:7" x14ac:dyDescent="0.35">
      <c r="A44" s="85" t="s">
        <v>29</v>
      </c>
      <c r="B44" s="85" t="s">
        <v>176</v>
      </c>
      <c r="C44" s="16" t="s">
        <v>532</v>
      </c>
      <c r="D44" s="16" t="s">
        <v>1089</v>
      </c>
      <c r="E44" s="16" t="s">
        <v>26</v>
      </c>
      <c r="F44" s="85">
        <v>999925961</v>
      </c>
      <c r="G44" s="1">
        <v>34</v>
      </c>
    </row>
    <row r="45" spans="1:7" x14ac:dyDescent="0.35">
      <c r="A45" s="85" t="s">
        <v>29</v>
      </c>
      <c r="B45" s="85" t="s">
        <v>176</v>
      </c>
      <c r="C45" s="16" t="s">
        <v>2229</v>
      </c>
      <c r="D45" s="16" t="s">
        <v>2230</v>
      </c>
      <c r="E45" s="16" t="s">
        <v>26</v>
      </c>
      <c r="F45" s="85">
        <v>999930826</v>
      </c>
      <c r="G45" s="1">
        <v>34</v>
      </c>
    </row>
    <row r="46" spans="1:7" x14ac:dyDescent="0.35">
      <c r="A46" s="98" t="s">
        <v>29</v>
      </c>
      <c r="B46" s="98" t="s">
        <v>176</v>
      </c>
      <c r="C46" s="35" t="s">
        <v>3039</v>
      </c>
      <c r="D46" s="35" t="s">
        <v>3040</v>
      </c>
      <c r="E46" s="35" t="s">
        <v>26</v>
      </c>
      <c r="F46" s="85">
        <v>999927063</v>
      </c>
      <c r="G46" s="1">
        <v>30</v>
      </c>
    </row>
    <row r="47" spans="1:7" x14ac:dyDescent="0.35">
      <c r="A47" s="85" t="s">
        <v>29</v>
      </c>
      <c r="B47" s="85" t="s">
        <v>28</v>
      </c>
      <c r="C47" s="1" t="s">
        <v>1610</v>
      </c>
      <c r="D47" s="1" t="s">
        <v>1611</v>
      </c>
      <c r="E47" s="1" t="s">
        <v>26</v>
      </c>
      <c r="F47" s="85">
        <v>999926131</v>
      </c>
      <c r="G47" s="1">
        <v>486</v>
      </c>
    </row>
    <row r="48" spans="1:7" x14ac:dyDescent="0.35">
      <c r="A48" s="100" t="s">
        <v>29</v>
      </c>
      <c r="B48" s="100" t="s">
        <v>28</v>
      </c>
      <c r="C48" s="52" t="s">
        <v>1419</v>
      </c>
      <c r="D48" s="52" t="s">
        <v>1420</v>
      </c>
      <c r="E48" s="52" t="s">
        <v>26</v>
      </c>
      <c r="F48" s="100">
        <v>999925064</v>
      </c>
      <c r="G48" s="1">
        <v>431</v>
      </c>
    </row>
    <row r="49" spans="1:7" x14ac:dyDescent="0.35">
      <c r="A49" s="85" t="s">
        <v>29</v>
      </c>
      <c r="B49" s="85" t="s">
        <v>28</v>
      </c>
      <c r="C49" s="16" t="s">
        <v>1287</v>
      </c>
      <c r="D49" s="16" t="s">
        <v>83</v>
      </c>
      <c r="E49" s="16" t="s">
        <v>26</v>
      </c>
      <c r="F49" s="85">
        <v>999926431</v>
      </c>
      <c r="G49" s="1">
        <v>360</v>
      </c>
    </row>
    <row r="50" spans="1:7" x14ac:dyDescent="0.35">
      <c r="A50" s="85" t="s">
        <v>29</v>
      </c>
      <c r="B50" s="85" t="s">
        <v>28</v>
      </c>
      <c r="C50" s="16" t="s">
        <v>432</v>
      </c>
      <c r="D50" s="16" t="s">
        <v>1332</v>
      </c>
      <c r="E50" s="16" t="s">
        <v>26</v>
      </c>
      <c r="F50" s="85">
        <v>999924401</v>
      </c>
      <c r="G50" s="1">
        <v>357</v>
      </c>
    </row>
    <row r="51" spans="1:7" x14ac:dyDescent="0.35">
      <c r="A51" s="85" t="s">
        <v>29</v>
      </c>
      <c r="B51" s="85" t="s">
        <v>28</v>
      </c>
      <c r="C51" s="16" t="s">
        <v>262</v>
      </c>
      <c r="D51" s="16" t="s">
        <v>1779</v>
      </c>
      <c r="E51" s="16" t="s">
        <v>26</v>
      </c>
      <c r="F51" s="85">
        <v>999927377</v>
      </c>
      <c r="G51" s="1">
        <v>313</v>
      </c>
    </row>
    <row r="52" spans="1:7" x14ac:dyDescent="0.35">
      <c r="A52" s="85" t="s">
        <v>29</v>
      </c>
      <c r="B52" s="85" t="s">
        <v>28</v>
      </c>
      <c r="C52" s="16" t="s">
        <v>1081</v>
      </c>
      <c r="D52" s="16" t="s">
        <v>684</v>
      </c>
      <c r="E52" s="16" t="s">
        <v>26</v>
      </c>
      <c r="F52" s="85">
        <v>999921559</v>
      </c>
      <c r="G52" s="1">
        <v>260</v>
      </c>
    </row>
    <row r="53" spans="1:7" x14ac:dyDescent="0.35">
      <c r="A53" s="100" t="s">
        <v>29</v>
      </c>
      <c r="B53" s="100" t="s">
        <v>28</v>
      </c>
      <c r="C53" s="52" t="s">
        <v>2191</v>
      </c>
      <c r="D53" s="52" t="s">
        <v>1023</v>
      </c>
      <c r="E53" s="52" t="s">
        <v>26</v>
      </c>
      <c r="F53" s="100">
        <v>999921149</v>
      </c>
      <c r="G53" s="1">
        <v>247</v>
      </c>
    </row>
    <row r="54" spans="1:7" x14ac:dyDescent="0.35">
      <c r="A54" s="85" t="s">
        <v>29</v>
      </c>
      <c r="B54" s="85" t="s">
        <v>28</v>
      </c>
      <c r="C54" s="16" t="s">
        <v>502</v>
      </c>
      <c r="D54" s="16" t="s">
        <v>142</v>
      </c>
      <c r="E54" s="16" t="s">
        <v>26</v>
      </c>
      <c r="F54" s="85">
        <v>999931455</v>
      </c>
      <c r="G54" s="1">
        <v>203</v>
      </c>
    </row>
    <row r="55" spans="1:7" x14ac:dyDescent="0.35">
      <c r="A55" s="98" t="s">
        <v>29</v>
      </c>
      <c r="B55" s="98" t="s">
        <v>28</v>
      </c>
      <c r="C55" s="35" t="s">
        <v>171</v>
      </c>
      <c r="D55" s="35" t="s">
        <v>110</v>
      </c>
      <c r="E55" s="35" t="s">
        <v>26</v>
      </c>
      <c r="F55" s="85">
        <v>999929005</v>
      </c>
      <c r="G55" s="1">
        <v>177</v>
      </c>
    </row>
    <row r="56" spans="1:7" x14ac:dyDescent="0.35">
      <c r="A56" s="85" t="s">
        <v>29</v>
      </c>
      <c r="B56" s="85" t="s">
        <v>28</v>
      </c>
      <c r="C56" s="16" t="s">
        <v>1856</v>
      </c>
      <c r="D56" s="16" t="s">
        <v>1751</v>
      </c>
      <c r="E56" s="16" t="s">
        <v>26</v>
      </c>
      <c r="F56" s="85">
        <v>999928155</v>
      </c>
      <c r="G56" s="1">
        <v>158</v>
      </c>
    </row>
    <row r="57" spans="1:7" x14ac:dyDescent="0.35">
      <c r="A57" s="85" t="s">
        <v>29</v>
      </c>
      <c r="B57" s="85" t="s">
        <v>28</v>
      </c>
      <c r="C57" s="16" t="s">
        <v>559</v>
      </c>
      <c r="D57" s="16" t="s">
        <v>1694</v>
      </c>
      <c r="E57" s="16" t="s">
        <v>26</v>
      </c>
      <c r="F57" s="85">
        <v>999922070</v>
      </c>
      <c r="G57" s="1">
        <v>152</v>
      </c>
    </row>
    <row r="58" spans="1:7" x14ac:dyDescent="0.35">
      <c r="A58" s="98" t="s">
        <v>29</v>
      </c>
      <c r="B58" s="98" t="s">
        <v>28</v>
      </c>
      <c r="C58" s="35" t="s">
        <v>618</v>
      </c>
      <c r="D58" s="35" t="s">
        <v>1642</v>
      </c>
      <c r="E58" s="35" t="s">
        <v>26</v>
      </c>
      <c r="F58" s="85">
        <v>999926392</v>
      </c>
      <c r="G58" s="1">
        <v>147</v>
      </c>
    </row>
    <row r="59" spans="1:7" x14ac:dyDescent="0.35">
      <c r="A59" s="85" t="s">
        <v>29</v>
      </c>
      <c r="B59" s="85" t="s">
        <v>28</v>
      </c>
      <c r="C59" s="16" t="s">
        <v>223</v>
      </c>
      <c r="D59" s="16" t="s">
        <v>1383</v>
      </c>
      <c r="E59" s="16" t="s">
        <v>26</v>
      </c>
      <c r="F59" s="85">
        <v>999924824</v>
      </c>
      <c r="G59" s="1">
        <v>142</v>
      </c>
    </row>
    <row r="60" spans="1:7" x14ac:dyDescent="0.35">
      <c r="A60" s="85" t="s">
        <v>29</v>
      </c>
      <c r="B60" s="85" t="s">
        <v>28</v>
      </c>
      <c r="C60" s="16" t="s">
        <v>171</v>
      </c>
      <c r="D60" s="16" t="s">
        <v>1542</v>
      </c>
      <c r="E60" s="16" t="s">
        <v>26</v>
      </c>
      <c r="F60" s="85">
        <v>999929616</v>
      </c>
      <c r="G60" s="1">
        <v>134</v>
      </c>
    </row>
    <row r="61" spans="1:7" x14ac:dyDescent="0.35">
      <c r="A61" s="16" t="s">
        <v>29</v>
      </c>
      <c r="B61" s="16" t="s">
        <v>28</v>
      </c>
      <c r="C61" s="16" t="s">
        <v>3641</v>
      </c>
      <c r="D61" s="16" t="s">
        <v>3642</v>
      </c>
      <c r="E61" s="16" t="s">
        <v>26</v>
      </c>
      <c r="F61" s="16">
        <v>999932107</v>
      </c>
      <c r="G61" s="1">
        <v>120</v>
      </c>
    </row>
    <row r="62" spans="1:7" x14ac:dyDescent="0.35">
      <c r="A62" s="16" t="s">
        <v>29</v>
      </c>
      <c r="B62" s="16" t="s">
        <v>28</v>
      </c>
      <c r="C62" s="16" t="s">
        <v>1043</v>
      </c>
      <c r="D62" s="16" t="s">
        <v>3646</v>
      </c>
      <c r="E62" s="16" t="s">
        <v>26</v>
      </c>
      <c r="F62" s="16">
        <v>999926348</v>
      </c>
      <c r="G62" s="1">
        <v>111</v>
      </c>
    </row>
    <row r="63" spans="1:7" x14ac:dyDescent="0.35">
      <c r="A63" s="85" t="s">
        <v>29</v>
      </c>
      <c r="B63" s="85" t="s">
        <v>28</v>
      </c>
      <c r="C63" s="16" t="s">
        <v>1765</v>
      </c>
      <c r="D63" s="16" t="s">
        <v>629</v>
      </c>
      <c r="E63" s="16" t="s">
        <v>26</v>
      </c>
      <c r="F63" s="85">
        <v>999927280</v>
      </c>
      <c r="G63" s="1">
        <v>111</v>
      </c>
    </row>
    <row r="64" spans="1:7" x14ac:dyDescent="0.35">
      <c r="A64" s="85" t="s">
        <v>29</v>
      </c>
      <c r="B64" s="85" t="s">
        <v>28</v>
      </c>
      <c r="C64" s="16" t="s">
        <v>1100</v>
      </c>
      <c r="D64" s="16" t="s">
        <v>3184</v>
      </c>
      <c r="E64" s="16" t="s">
        <v>26</v>
      </c>
      <c r="F64" s="85">
        <v>999931515</v>
      </c>
      <c r="G64" s="1">
        <v>111</v>
      </c>
    </row>
    <row r="65" spans="1:7" x14ac:dyDescent="0.35">
      <c r="A65" s="85" t="s">
        <v>29</v>
      </c>
      <c r="B65" s="85" t="s">
        <v>28</v>
      </c>
      <c r="C65" s="16" t="s">
        <v>214</v>
      </c>
      <c r="D65" s="16" t="s">
        <v>1857</v>
      </c>
      <c r="E65" s="16" t="s">
        <v>26</v>
      </c>
      <c r="F65" s="85">
        <v>999929808</v>
      </c>
      <c r="G65" s="1">
        <v>108</v>
      </c>
    </row>
    <row r="66" spans="1:7" x14ac:dyDescent="0.35">
      <c r="A66" s="47" t="s">
        <v>29</v>
      </c>
      <c r="B66" s="47" t="s">
        <v>28</v>
      </c>
      <c r="C66" s="47" t="s">
        <v>3044</v>
      </c>
      <c r="D66" s="47" t="s">
        <v>4123</v>
      </c>
      <c r="E66" s="47" t="s">
        <v>26</v>
      </c>
      <c r="F66" s="47">
        <v>999928966</v>
      </c>
      <c r="G66" s="1">
        <v>105</v>
      </c>
    </row>
    <row r="67" spans="1:7" x14ac:dyDescent="0.35">
      <c r="A67" s="85" t="s">
        <v>29</v>
      </c>
      <c r="B67" s="85" t="s">
        <v>28</v>
      </c>
      <c r="C67" s="16" t="s">
        <v>708</v>
      </c>
      <c r="D67" s="16" t="s">
        <v>564</v>
      </c>
      <c r="E67" s="16" t="s">
        <v>26</v>
      </c>
      <c r="F67" s="85">
        <v>999925055</v>
      </c>
      <c r="G67" s="1">
        <v>103</v>
      </c>
    </row>
    <row r="68" spans="1:7" x14ac:dyDescent="0.35">
      <c r="A68" s="85" t="s">
        <v>29</v>
      </c>
      <c r="B68" s="85" t="s">
        <v>28</v>
      </c>
      <c r="C68" s="16" t="s">
        <v>2545</v>
      </c>
      <c r="D68" s="16" t="s">
        <v>530</v>
      </c>
      <c r="E68" s="16" t="s">
        <v>26</v>
      </c>
      <c r="F68" s="85">
        <v>999928886</v>
      </c>
      <c r="G68" s="1">
        <v>94</v>
      </c>
    </row>
    <row r="69" spans="1:7" x14ac:dyDescent="0.35">
      <c r="A69" s="85" t="s">
        <v>29</v>
      </c>
      <c r="B69" s="85" t="s">
        <v>28</v>
      </c>
      <c r="C69" s="16" t="s">
        <v>824</v>
      </c>
      <c r="D69" s="16" t="s">
        <v>1716</v>
      </c>
      <c r="E69" s="16" t="s">
        <v>26</v>
      </c>
      <c r="F69" s="85">
        <v>999926893</v>
      </c>
      <c r="G69" s="1">
        <v>90</v>
      </c>
    </row>
    <row r="70" spans="1:7" x14ac:dyDescent="0.35">
      <c r="A70" s="16" t="s">
        <v>29</v>
      </c>
      <c r="B70" s="16" t="s">
        <v>28</v>
      </c>
      <c r="C70" s="16" t="s">
        <v>3643</v>
      </c>
      <c r="D70" s="16" t="s">
        <v>3644</v>
      </c>
      <c r="E70" s="16" t="s">
        <v>26</v>
      </c>
      <c r="F70" s="16">
        <v>999932062</v>
      </c>
      <c r="G70" s="1">
        <v>90</v>
      </c>
    </row>
    <row r="71" spans="1:7" x14ac:dyDescent="0.35">
      <c r="A71" s="85" t="s">
        <v>29</v>
      </c>
      <c r="B71" s="85" t="s">
        <v>28</v>
      </c>
      <c r="C71" s="16" t="s">
        <v>2821</v>
      </c>
      <c r="D71" s="16" t="s">
        <v>899</v>
      </c>
      <c r="E71" s="16" t="s">
        <v>26</v>
      </c>
      <c r="F71" s="85">
        <v>999930089</v>
      </c>
      <c r="G71" s="1">
        <v>87</v>
      </c>
    </row>
    <row r="72" spans="1:7" x14ac:dyDescent="0.35">
      <c r="A72" s="85" t="s">
        <v>29</v>
      </c>
      <c r="B72" s="85" t="s">
        <v>28</v>
      </c>
      <c r="C72" s="16" t="s">
        <v>811</v>
      </c>
      <c r="D72" s="16" t="s">
        <v>1275</v>
      </c>
      <c r="E72" s="16" t="s">
        <v>26</v>
      </c>
      <c r="F72" s="85">
        <v>999927019</v>
      </c>
      <c r="G72" s="1">
        <v>77</v>
      </c>
    </row>
    <row r="73" spans="1:7" x14ac:dyDescent="0.35">
      <c r="A73" s="85" t="s">
        <v>29</v>
      </c>
      <c r="B73" s="85" t="s">
        <v>28</v>
      </c>
      <c r="C73" s="16" t="s">
        <v>3346</v>
      </c>
      <c r="D73" s="16" t="s">
        <v>1375</v>
      </c>
      <c r="E73" s="16" t="s">
        <v>26</v>
      </c>
      <c r="F73" s="85">
        <v>999924772</v>
      </c>
      <c r="G73" s="1">
        <v>73</v>
      </c>
    </row>
    <row r="74" spans="1:7" x14ac:dyDescent="0.35">
      <c r="A74" s="47" t="s">
        <v>29</v>
      </c>
      <c r="B74" s="47" t="s">
        <v>28</v>
      </c>
      <c r="C74" s="47" t="s">
        <v>3041</v>
      </c>
      <c r="D74" s="47" t="s">
        <v>1359</v>
      </c>
      <c r="E74" s="47" t="s">
        <v>26</v>
      </c>
      <c r="F74" s="47">
        <v>999923531</v>
      </c>
      <c r="G74" s="1">
        <v>70.2</v>
      </c>
    </row>
    <row r="75" spans="1:7" x14ac:dyDescent="0.35">
      <c r="A75" s="85" t="s">
        <v>29</v>
      </c>
      <c r="B75" s="85" t="s">
        <v>28</v>
      </c>
      <c r="C75" s="16" t="s">
        <v>1535</v>
      </c>
      <c r="D75" s="16" t="s">
        <v>1536</v>
      </c>
      <c r="E75" s="16" t="s">
        <v>26</v>
      </c>
      <c r="F75" s="85">
        <v>999925657</v>
      </c>
      <c r="G75" s="1">
        <v>68</v>
      </c>
    </row>
    <row r="76" spans="1:7" x14ac:dyDescent="0.35">
      <c r="A76" s="98" t="s">
        <v>29</v>
      </c>
      <c r="B76" s="98" t="s">
        <v>28</v>
      </c>
      <c r="C76" s="35" t="s">
        <v>3037</v>
      </c>
      <c r="D76" s="35" t="s">
        <v>3038</v>
      </c>
      <c r="E76" s="35" t="s">
        <v>26</v>
      </c>
      <c r="F76" s="85">
        <v>999926840</v>
      </c>
      <c r="G76" s="1">
        <v>68</v>
      </c>
    </row>
    <row r="77" spans="1:7" x14ac:dyDescent="0.35">
      <c r="A77" s="98" t="s">
        <v>29</v>
      </c>
      <c r="B77" s="98" t="s">
        <v>28</v>
      </c>
      <c r="C77" s="35" t="s">
        <v>3035</v>
      </c>
      <c r="D77" s="35" t="s">
        <v>3036</v>
      </c>
      <c r="E77" s="35" t="s">
        <v>26</v>
      </c>
      <c r="F77" s="85">
        <v>999929866</v>
      </c>
      <c r="G77" s="1">
        <v>68</v>
      </c>
    </row>
    <row r="78" spans="1:7" x14ac:dyDescent="0.35">
      <c r="A78" s="100" t="s">
        <v>29</v>
      </c>
      <c r="B78" s="100" t="s">
        <v>28</v>
      </c>
      <c r="C78" s="52" t="s">
        <v>1335</v>
      </c>
      <c r="D78" s="52" t="s">
        <v>1135</v>
      </c>
      <c r="E78" s="52" t="s">
        <v>26</v>
      </c>
      <c r="F78" s="100">
        <v>999930366</v>
      </c>
      <c r="G78" s="1">
        <v>68</v>
      </c>
    </row>
    <row r="79" spans="1:7" x14ac:dyDescent="0.35">
      <c r="A79" s="85" t="s">
        <v>29</v>
      </c>
      <c r="B79" s="85" t="s">
        <v>28</v>
      </c>
      <c r="C79" s="16" t="s">
        <v>1849</v>
      </c>
      <c r="D79" s="16" t="s">
        <v>2353</v>
      </c>
      <c r="E79" s="16" t="s">
        <v>26</v>
      </c>
      <c r="F79" s="85">
        <v>999930547</v>
      </c>
      <c r="G79" s="1">
        <v>68</v>
      </c>
    </row>
    <row r="80" spans="1:7" x14ac:dyDescent="0.35">
      <c r="A80" s="85" t="s">
        <v>29</v>
      </c>
      <c r="B80" s="85" t="s">
        <v>28</v>
      </c>
      <c r="C80" s="16" t="s">
        <v>1602</v>
      </c>
      <c r="D80" s="16" t="s">
        <v>2352</v>
      </c>
      <c r="E80" s="16" t="s">
        <v>26</v>
      </c>
      <c r="F80" s="85">
        <v>999931041</v>
      </c>
      <c r="G80" s="1">
        <v>68</v>
      </c>
    </row>
    <row r="81" spans="1:7" x14ac:dyDescent="0.35">
      <c r="A81" s="16" t="s">
        <v>29</v>
      </c>
      <c r="B81" s="16" t="s">
        <v>28</v>
      </c>
      <c r="C81" s="16" t="s">
        <v>68</v>
      </c>
      <c r="D81" s="16" t="s">
        <v>3645</v>
      </c>
      <c r="E81" s="16" t="s">
        <v>26</v>
      </c>
      <c r="F81" s="16">
        <v>999932279</v>
      </c>
      <c r="G81" s="1">
        <v>68</v>
      </c>
    </row>
    <row r="82" spans="1:7" x14ac:dyDescent="0.35">
      <c r="A82" s="85" t="s">
        <v>29</v>
      </c>
      <c r="B82" s="85" t="s">
        <v>28</v>
      </c>
      <c r="C82" s="16" t="s">
        <v>262</v>
      </c>
      <c r="D82" s="16" t="s">
        <v>556</v>
      </c>
      <c r="E82" s="16" t="s">
        <v>26</v>
      </c>
      <c r="F82" s="85">
        <v>999931355</v>
      </c>
      <c r="G82" s="1">
        <v>63</v>
      </c>
    </row>
    <row r="83" spans="1:7" x14ac:dyDescent="0.35">
      <c r="A83" s="16" t="s">
        <v>29</v>
      </c>
      <c r="B83" s="16" t="s">
        <v>28</v>
      </c>
      <c r="C83" s="16" t="s">
        <v>767</v>
      </c>
      <c r="D83" s="16" t="s">
        <v>3647</v>
      </c>
      <c r="E83" s="16" t="s">
        <v>26</v>
      </c>
      <c r="F83" s="16">
        <v>999932283</v>
      </c>
      <c r="G83" s="1">
        <v>63</v>
      </c>
    </row>
    <row r="84" spans="1:7" x14ac:dyDescent="0.35">
      <c r="A84" s="85" t="s">
        <v>29</v>
      </c>
      <c r="B84" s="85" t="s">
        <v>28</v>
      </c>
      <c r="C84" s="16" t="s">
        <v>1395</v>
      </c>
      <c r="D84" s="16" t="s">
        <v>1266</v>
      </c>
      <c r="E84" s="16" t="s">
        <v>26</v>
      </c>
      <c r="F84" s="85">
        <v>999924875</v>
      </c>
      <c r="G84" s="1">
        <v>60</v>
      </c>
    </row>
    <row r="85" spans="1:7" x14ac:dyDescent="0.35">
      <c r="A85" s="85" t="s">
        <v>29</v>
      </c>
      <c r="B85" s="85" t="s">
        <v>28</v>
      </c>
      <c r="C85" s="16" t="s">
        <v>1066</v>
      </c>
      <c r="D85" s="16" t="s">
        <v>73</v>
      </c>
      <c r="E85" s="16" t="s">
        <v>26</v>
      </c>
      <c r="F85" s="85">
        <v>999925488</v>
      </c>
      <c r="G85" s="1">
        <v>60</v>
      </c>
    </row>
    <row r="86" spans="1:7" x14ac:dyDescent="0.35">
      <c r="A86" s="85" t="s">
        <v>29</v>
      </c>
      <c r="B86" s="85" t="s">
        <v>28</v>
      </c>
      <c r="C86" s="16" t="s">
        <v>1524</v>
      </c>
      <c r="D86" s="16" t="s">
        <v>1150</v>
      </c>
      <c r="E86" s="16" t="s">
        <v>26</v>
      </c>
      <c r="F86" s="85">
        <v>999925601</v>
      </c>
      <c r="G86" s="1">
        <v>60</v>
      </c>
    </row>
    <row r="87" spans="1:7" x14ac:dyDescent="0.35">
      <c r="A87" s="85" t="s">
        <v>29</v>
      </c>
      <c r="B87" s="85" t="s">
        <v>28</v>
      </c>
      <c r="C87" s="16" t="s">
        <v>1360</v>
      </c>
      <c r="D87" s="16" t="s">
        <v>1873</v>
      </c>
      <c r="E87" s="16" t="s">
        <v>26</v>
      </c>
      <c r="F87" s="85">
        <v>999930747</v>
      </c>
      <c r="G87" s="1">
        <v>60</v>
      </c>
    </row>
    <row r="88" spans="1:7" x14ac:dyDescent="0.35">
      <c r="A88" s="85" t="s">
        <v>29</v>
      </c>
      <c r="B88" s="85" t="s">
        <v>28</v>
      </c>
      <c r="C88" s="16" t="s">
        <v>91</v>
      </c>
      <c r="D88" s="16" t="s">
        <v>592</v>
      </c>
      <c r="E88" s="16" t="s">
        <v>26</v>
      </c>
      <c r="F88" s="85">
        <v>999929138</v>
      </c>
      <c r="G88" s="1">
        <v>58</v>
      </c>
    </row>
    <row r="89" spans="1:7" x14ac:dyDescent="0.35">
      <c r="A89" s="85" t="s">
        <v>29</v>
      </c>
      <c r="B89" s="85" t="s">
        <v>28</v>
      </c>
      <c r="C89" s="16" t="s">
        <v>3185</v>
      </c>
      <c r="D89" s="16" t="s">
        <v>3157</v>
      </c>
      <c r="E89" s="16" t="s">
        <v>26</v>
      </c>
      <c r="F89" s="85">
        <v>999931841</v>
      </c>
      <c r="G89" s="1">
        <v>58</v>
      </c>
    </row>
    <row r="90" spans="1:7" x14ac:dyDescent="0.35">
      <c r="A90" s="47" t="s">
        <v>29</v>
      </c>
      <c r="B90" s="47" t="s">
        <v>28</v>
      </c>
      <c r="C90" s="47" t="s">
        <v>263</v>
      </c>
      <c r="D90" s="47" t="s">
        <v>445</v>
      </c>
      <c r="E90" s="47" t="s">
        <v>26</v>
      </c>
      <c r="F90" s="47">
        <v>999931330</v>
      </c>
      <c r="G90" s="1">
        <v>57</v>
      </c>
    </row>
    <row r="91" spans="1:7" x14ac:dyDescent="0.35">
      <c r="A91" s="85" t="s">
        <v>29</v>
      </c>
      <c r="B91" s="85" t="s">
        <v>28</v>
      </c>
      <c r="C91" s="16" t="s">
        <v>342</v>
      </c>
      <c r="D91" s="16" t="s">
        <v>2546</v>
      </c>
      <c r="E91" s="16" t="s">
        <v>26</v>
      </c>
      <c r="F91" s="85">
        <v>999929220</v>
      </c>
      <c r="G91" s="1">
        <v>51</v>
      </c>
    </row>
    <row r="92" spans="1:7" x14ac:dyDescent="0.35">
      <c r="A92" s="85" t="s">
        <v>29</v>
      </c>
      <c r="B92" s="85" t="s">
        <v>28</v>
      </c>
      <c r="C92" s="16" t="s">
        <v>236</v>
      </c>
      <c r="D92" s="16" t="s">
        <v>2701</v>
      </c>
      <c r="E92" s="16" t="s">
        <v>26</v>
      </c>
      <c r="F92" s="85">
        <v>999930371</v>
      </c>
      <c r="G92" s="1">
        <v>45</v>
      </c>
    </row>
    <row r="93" spans="1:7" x14ac:dyDescent="0.35">
      <c r="A93" s="85" t="s">
        <v>29</v>
      </c>
      <c r="B93" s="85" t="s">
        <v>28</v>
      </c>
      <c r="C93" s="16" t="s">
        <v>91</v>
      </c>
      <c r="D93" s="16" t="s">
        <v>2235</v>
      </c>
      <c r="E93" s="16" t="s">
        <v>26</v>
      </c>
      <c r="F93" s="85">
        <v>999930877</v>
      </c>
      <c r="G93" s="1">
        <v>45</v>
      </c>
    </row>
    <row r="94" spans="1:7" x14ac:dyDescent="0.35">
      <c r="A94" s="85" t="s">
        <v>29</v>
      </c>
      <c r="B94" s="85" t="s">
        <v>28</v>
      </c>
      <c r="C94" s="85" t="s">
        <v>2549</v>
      </c>
      <c r="D94" s="85" t="s">
        <v>144</v>
      </c>
      <c r="E94" s="85" t="s">
        <v>26</v>
      </c>
      <c r="F94" s="85">
        <v>999932032</v>
      </c>
      <c r="G94" s="1">
        <v>45</v>
      </c>
    </row>
    <row r="95" spans="1:7" x14ac:dyDescent="0.35">
      <c r="A95" s="47" t="s">
        <v>29</v>
      </c>
      <c r="B95" s="47" t="s">
        <v>28</v>
      </c>
      <c r="C95" s="47" t="s">
        <v>1447</v>
      </c>
      <c r="D95" s="47" t="s">
        <v>1678</v>
      </c>
      <c r="E95" s="47" t="s">
        <v>26</v>
      </c>
      <c r="F95" s="47">
        <v>999929419</v>
      </c>
      <c r="G95" s="1">
        <v>43</v>
      </c>
    </row>
    <row r="96" spans="1:7" x14ac:dyDescent="0.35">
      <c r="A96" s="85" t="s">
        <v>29</v>
      </c>
      <c r="B96" s="85" t="s">
        <v>28</v>
      </c>
      <c r="C96" s="16" t="s">
        <v>1623</v>
      </c>
      <c r="D96" s="16" t="s">
        <v>985</v>
      </c>
      <c r="E96" s="16" t="s">
        <v>26</v>
      </c>
      <c r="F96" s="85">
        <v>999926199</v>
      </c>
      <c r="G96" s="1">
        <v>38</v>
      </c>
    </row>
    <row r="97" spans="1:7" x14ac:dyDescent="0.35">
      <c r="A97" s="85" t="s">
        <v>29</v>
      </c>
      <c r="B97" s="85" t="s">
        <v>28</v>
      </c>
      <c r="C97" s="16" t="s">
        <v>1402</v>
      </c>
      <c r="D97" s="16" t="s">
        <v>1679</v>
      </c>
      <c r="E97" s="16" t="s">
        <v>26</v>
      </c>
      <c r="F97" s="85">
        <v>999926652</v>
      </c>
      <c r="G97" s="1">
        <v>38</v>
      </c>
    </row>
    <row r="98" spans="1:7" x14ac:dyDescent="0.35">
      <c r="A98" s="85" t="s">
        <v>29</v>
      </c>
      <c r="B98" s="85" t="s">
        <v>28</v>
      </c>
      <c r="C98" s="16" t="s">
        <v>1771</v>
      </c>
      <c r="D98" s="16" t="s">
        <v>142</v>
      </c>
      <c r="E98" s="16" t="s">
        <v>26</v>
      </c>
      <c r="F98" s="85">
        <v>999927300</v>
      </c>
      <c r="G98" s="1">
        <v>38</v>
      </c>
    </row>
    <row r="99" spans="1:7" x14ac:dyDescent="0.35">
      <c r="A99" s="85" t="s">
        <v>29</v>
      </c>
      <c r="B99" s="85" t="s">
        <v>28</v>
      </c>
      <c r="C99" s="16" t="s">
        <v>676</v>
      </c>
      <c r="D99" s="16" t="s">
        <v>142</v>
      </c>
      <c r="E99" s="16" t="s">
        <v>26</v>
      </c>
      <c r="F99" s="85">
        <v>999929117</v>
      </c>
      <c r="G99" s="1">
        <v>38</v>
      </c>
    </row>
    <row r="100" spans="1:7" x14ac:dyDescent="0.35">
      <c r="A100" s="85" t="s">
        <v>29</v>
      </c>
      <c r="B100" s="85" t="s">
        <v>28</v>
      </c>
      <c r="C100" s="16" t="s">
        <v>2549</v>
      </c>
      <c r="D100" s="16" t="s">
        <v>307</v>
      </c>
      <c r="E100" s="16" t="s">
        <v>26</v>
      </c>
      <c r="F100" s="85">
        <v>999929159</v>
      </c>
      <c r="G100" s="1">
        <v>38</v>
      </c>
    </row>
    <row r="101" spans="1:7" x14ac:dyDescent="0.35">
      <c r="A101" s="85" t="s">
        <v>29</v>
      </c>
      <c r="B101" s="85" t="s">
        <v>28</v>
      </c>
      <c r="C101" s="16" t="s">
        <v>1415</v>
      </c>
      <c r="D101" s="16" t="s">
        <v>2210</v>
      </c>
      <c r="E101" s="16" t="s">
        <v>26</v>
      </c>
      <c r="F101" s="85">
        <v>999929169</v>
      </c>
      <c r="G101" s="1">
        <v>38</v>
      </c>
    </row>
    <row r="102" spans="1:7" x14ac:dyDescent="0.35">
      <c r="A102" s="85" t="s">
        <v>29</v>
      </c>
      <c r="B102" s="85" t="s">
        <v>28</v>
      </c>
      <c r="C102" s="16" t="s">
        <v>2547</v>
      </c>
      <c r="D102" s="16" t="s">
        <v>2548</v>
      </c>
      <c r="E102" s="16" t="s">
        <v>26</v>
      </c>
      <c r="F102" s="85">
        <v>999929190</v>
      </c>
      <c r="G102" s="1">
        <v>38</v>
      </c>
    </row>
    <row r="103" spans="1:7" x14ac:dyDescent="0.35">
      <c r="A103" s="85" t="s">
        <v>29</v>
      </c>
      <c r="B103" s="85" t="s">
        <v>28</v>
      </c>
      <c r="C103" s="16" t="s">
        <v>2550</v>
      </c>
      <c r="D103" s="16" t="s">
        <v>2432</v>
      </c>
      <c r="E103" s="16" t="s">
        <v>26</v>
      </c>
      <c r="F103" s="85">
        <v>999931227</v>
      </c>
      <c r="G103" s="1">
        <v>38</v>
      </c>
    </row>
    <row r="104" spans="1:7" x14ac:dyDescent="0.35">
      <c r="A104" s="85" t="s">
        <v>29</v>
      </c>
      <c r="B104" s="85" t="s">
        <v>28</v>
      </c>
      <c r="C104" s="16" t="s">
        <v>1608</v>
      </c>
      <c r="D104" s="16" t="s">
        <v>1609</v>
      </c>
      <c r="E104" s="16" t="s">
        <v>26</v>
      </c>
      <c r="F104" s="85">
        <v>999926129</v>
      </c>
      <c r="G104" s="1">
        <v>34</v>
      </c>
    </row>
    <row r="105" spans="1:7" x14ac:dyDescent="0.35">
      <c r="A105" s="85" t="s">
        <v>29</v>
      </c>
      <c r="B105" s="85" t="s">
        <v>28</v>
      </c>
      <c r="C105" s="16" t="s">
        <v>1304</v>
      </c>
      <c r="D105" s="16" t="s">
        <v>2032</v>
      </c>
      <c r="E105" s="16" t="s">
        <v>26</v>
      </c>
      <c r="F105" s="85">
        <v>999929878</v>
      </c>
      <c r="G105" s="1">
        <v>34</v>
      </c>
    </row>
    <row r="106" spans="1:7" x14ac:dyDescent="0.35">
      <c r="A106" s="85" t="s">
        <v>29</v>
      </c>
      <c r="B106" s="85" t="s">
        <v>28</v>
      </c>
      <c r="C106" s="16" t="s">
        <v>1860</v>
      </c>
      <c r="D106" s="16" t="s">
        <v>739</v>
      </c>
      <c r="E106" s="16" t="s">
        <v>26</v>
      </c>
      <c r="F106" s="85">
        <v>999928183</v>
      </c>
      <c r="G106" s="1">
        <v>30</v>
      </c>
    </row>
    <row r="107" spans="1:7" x14ac:dyDescent="0.35">
      <c r="A107" s="85" t="s">
        <v>29</v>
      </c>
      <c r="B107" s="85" t="s">
        <v>28</v>
      </c>
      <c r="C107" s="16" t="s">
        <v>670</v>
      </c>
      <c r="D107" s="16" t="s">
        <v>1160</v>
      </c>
      <c r="E107" s="16" t="s">
        <v>26</v>
      </c>
      <c r="F107" s="85">
        <v>999931351</v>
      </c>
      <c r="G107" s="1">
        <v>30</v>
      </c>
    </row>
    <row r="108" spans="1:7" x14ac:dyDescent="0.35">
      <c r="A108" s="85" t="s">
        <v>29</v>
      </c>
      <c r="B108" s="85" t="s">
        <v>28</v>
      </c>
      <c r="C108" s="1" t="s">
        <v>3085</v>
      </c>
      <c r="D108" s="1" t="s">
        <v>3086</v>
      </c>
      <c r="E108" s="1" t="s">
        <v>26</v>
      </c>
      <c r="F108" s="85">
        <v>999931695</v>
      </c>
      <c r="G108" s="1">
        <v>30</v>
      </c>
    </row>
    <row r="109" spans="1:7" x14ac:dyDescent="0.35">
      <c r="A109" s="85" t="s">
        <v>29</v>
      </c>
      <c r="B109" s="85" t="s">
        <v>163</v>
      </c>
      <c r="C109" s="16" t="s">
        <v>1290</v>
      </c>
      <c r="D109" s="16" t="s">
        <v>189</v>
      </c>
      <c r="E109" s="16" t="s">
        <v>26</v>
      </c>
      <c r="F109" s="85">
        <v>999923868</v>
      </c>
      <c r="G109" s="1">
        <v>475</v>
      </c>
    </row>
    <row r="110" spans="1:7" x14ac:dyDescent="0.35">
      <c r="A110" s="85" t="s">
        <v>29</v>
      </c>
      <c r="B110" s="85" t="s">
        <v>163</v>
      </c>
      <c r="C110" s="16" t="s">
        <v>685</v>
      </c>
      <c r="D110" s="16" t="s">
        <v>2316</v>
      </c>
      <c r="E110" s="16" t="s">
        <v>26</v>
      </c>
      <c r="F110" s="85">
        <v>999922565</v>
      </c>
      <c r="G110" s="1">
        <v>335</v>
      </c>
    </row>
    <row r="111" spans="1:7" x14ac:dyDescent="0.35">
      <c r="A111" s="85" t="s">
        <v>29</v>
      </c>
      <c r="B111" s="85" t="s">
        <v>163</v>
      </c>
      <c r="C111" s="16" t="s">
        <v>1176</v>
      </c>
      <c r="D111" s="16" t="s">
        <v>73</v>
      </c>
      <c r="E111" s="16" t="s">
        <v>26</v>
      </c>
      <c r="F111" s="85">
        <v>999925127</v>
      </c>
      <c r="G111" s="1">
        <v>335</v>
      </c>
    </row>
    <row r="112" spans="1:7" x14ac:dyDescent="0.35">
      <c r="A112" s="16" t="s">
        <v>29</v>
      </c>
      <c r="B112" s="16" t="s">
        <v>163</v>
      </c>
      <c r="C112" s="16" t="s">
        <v>1216</v>
      </c>
      <c r="D112" s="16" t="s">
        <v>1217</v>
      </c>
      <c r="E112" s="16" t="s">
        <v>26</v>
      </c>
      <c r="F112" s="16">
        <v>999922994</v>
      </c>
      <c r="G112" s="1">
        <v>263</v>
      </c>
    </row>
    <row r="113" spans="1:7" x14ac:dyDescent="0.35">
      <c r="A113" s="85" t="s">
        <v>29</v>
      </c>
      <c r="B113" s="85" t="s">
        <v>163</v>
      </c>
      <c r="C113" s="16" t="s">
        <v>1668</v>
      </c>
      <c r="D113" s="16" t="s">
        <v>1669</v>
      </c>
      <c r="E113" s="16" t="s">
        <v>26</v>
      </c>
      <c r="F113" s="85">
        <v>999926588</v>
      </c>
      <c r="G113" s="1">
        <v>223</v>
      </c>
    </row>
    <row r="114" spans="1:7" x14ac:dyDescent="0.35">
      <c r="A114" s="85" t="s">
        <v>29</v>
      </c>
      <c r="B114" s="85" t="s">
        <v>163</v>
      </c>
      <c r="C114" s="1" t="s">
        <v>1374</v>
      </c>
      <c r="D114" s="1" t="s">
        <v>1373</v>
      </c>
      <c r="E114" s="1" t="s">
        <v>26</v>
      </c>
      <c r="F114" s="85">
        <v>999924757</v>
      </c>
      <c r="G114" s="1">
        <v>211</v>
      </c>
    </row>
    <row r="115" spans="1:7" x14ac:dyDescent="0.35">
      <c r="A115" s="85" t="s">
        <v>29</v>
      </c>
      <c r="B115" s="85" t="s">
        <v>163</v>
      </c>
      <c r="C115" s="1" t="s">
        <v>1113</v>
      </c>
      <c r="D115" s="1" t="s">
        <v>71</v>
      </c>
      <c r="E115" s="1" t="s">
        <v>26</v>
      </c>
      <c r="F115" s="85">
        <v>999921785</v>
      </c>
      <c r="G115" s="1">
        <v>185</v>
      </c>
    </row>
    <row r="116" spans="1:7" x14ac:dyDescent="0.35">
      <c r="A116" s="85" t="s">
        <v>29</v>
      </c>
      <c r="B116" s="85" t="s">
        <v>163</v>
      </c>
      <c r="C116" s="16" t="s">
        <v>306</v>
      </c>
      <c r="D116" s="16" t="s">
        <v>142</v>
      </c>
      <c r="E116" s="16" t="s">
        <v>26</v>
      </c>
      <c r="F116" s="85">
        <v>999925349</v>
      </c>
      <c r="G116" s="1">
        <v>179</v>
      </c>
    </row>
    <row r="117" spans="1:7" x14ac:dyDescent="0.35">
      <c r="A117" s="85" t="s">
        <v>29</v>
      </c>
      <c r="B117" s="85" t="s">
        <v>163</v>
      </c>
      <c r="C117" s="1" t="s">
        <v>214</v>
      </c>
      <c r="D117" s="1" t="s">
        <v>3093</v>
      </c>
      <c r="E117" s="1" t="s">
        <v>26</v>
      </c>
      <c r="F117" s="85">
        <v>999929376</v>
      </c>
      <c r="G117" s="1">
        <v>152</v>
      </c>
    </row>
    <row r="118" spans="1:7" x14ac:dyDescent="0.35">
      <c r="A118" s="85" t="s">
        <v>29</v>
      </c>
      <c r="B118" s="85" t="s">
        <v>163</v>
      </c>
      <c r="C118" s="16" t="s">
        <v>670</v>
      </c>
      <c r="D118" s="16" t="s">
        <v>1761</v>
      </c>
      <c r="E118" s="16" t="s">
        <v>26</v>
      </c>
      <c r="F118" s="85">
        <v>999927233</v>
      </c>
      <c r="G118" s="1">
        <v>125</v>
      </c>
    </row>
    <row r="119" spans="1:7" x14ac:dyDescent="0.35">
      <c r="A119" s="85" t="s">
        <v>29</v>
      </c>
      <c r="B119" s="85" t="s">
        <v>163</v>
      </c>
      <c r="C119" s="16" t="s">
        <v>2823</v>
      </c>
      <c r="D119" s="16" t="s">
        <v>192</v>
      </c>
      <c r="E119" s="16" t="s">
        <v>26</v>
      </c>
      <c r="F119" s="85">
        <v>999930104</v>
      </c>
      <c r="G119" s="1">
        <v>121</v>
      </c>
    </row>
    <row r="120" spans="1:7" x14ac:dyDescent="0.35">
      <c r="A120" s="85" t="s">
        <v>29</v>
      </c>
      <c r="B120" s="85" t="s">
        <v>163</v>
      </c>
      <c r="C120" s="16" t="s">
        <v>200</v>
      </c>
      <c r="D120" s="16" t="s">
        <v>1480</v>
      </c>
      <c r="E120" s="16" t="s">
        <v>26</v>
      </c>
      <c r="F120" s="85">
        <v>999925343</v>
      </c>
      <c r="G120" s="1">
        <v>120</v>
      </c>
    </row>
    <row r="121" spans="1:7" x14ac:dyDescent="0.35">
      <c r="A121" s="85" t="s">
        <v>29</v>
      </c>
      <c r="B121" s="85" t="s">
        <v>163</v>
      </c>
      <c r="C121" s="16" t="s">
        <v>167</v>
      </c>
      <c r="D121" s="16" t="s">
        <v>2643</v>
      </c>
      <c r="E121" s="16" t="s">
        <v>26</v>
      </c>
      <c r="F121" s="85">
        <v>999928883</v>
      </c>
      <c r="G121" s="1">
        <v>108</v>
      </c>
    </row>
    <row r="122" spans="1:7" x14ac:dyDescent="0.35">
      <c r="A122" s="85" t="s">
        <v>29</v>
      </c>
      <c r="B122" s="85" t="s">
        <v>163</v>
      </c>
      <c r="C122" s="1" t="s">
        <v>91</v>
      </c>
      <c r="D122" s="1" t="s">
        <v>71</v>
      </c>
      <c r="E122" s="1" t="s">
        <v>26</v>
      </c>
      <c r="F122" s="85">
        <v>999926546</v>
      </c>
      <c r="G122" s="1">
        <v>90</v>
      </c>
    </row>
    <row r="123" spans="1:7" x14ac:dyDescent="0.35">
      <c r="A123" s="85" t="s">
        <v>29</v>
      </c>
      <c r="B123" s="85" t="s">
        <v>163</v>
      </c>
      <c r="C123" s="16" t="s">
        <v>2909</v>
      </c>
      <c r="D123" s="16" t="s">
        <v>461</v>
      </c>
      <c r="E123" s="16" t="s">
        <v>26</v>
      </c>
      <c r="F123" s="85">
        <v>999926987</v>
      </c>
      <c r="G123" s="1">
        <v>90</v>
      </c>
    </row>
    <row r="124" spans="1:7" x14ac:dyDescent="0.35">
      <c r="A124" s="85" t="s">
        <v>29</v>
      </c>
      <c r="B124" s="85" t="s">
        <v>163</v>
      </c>
      <c r="C124" s="16" t="s">
        <v>1202</v>
      </c>
      <c r="D124" s="16" t="s">
        <v>1203</v>
      </c>
      <c r="E124" s="16" t="s">
        <v>26</v>
      </c>
      <c r="F124" s="85">
        <v>999922783</v>
      </c>
      <c r="G124" s="1">
        <v>87</v>
      </c>
    </row>
    <row r="125" spans="1:7" x14ac:dyDescent="0.35">
      <c r="A125" s="16" t="s">
        <v>29</v>
      </c>
      <c r="B125" s="16" t="s">
        <v>163</v>
      </c>
      <c r="C125" s="16" t="s">
        <v>3635</v>
      </c>
      <c r="D125" s="16" t="s">
        <v>542</v>
      </c>
      <c r="E125" s="16" t="s">
        <v>26</v>
      </c>
      <c r="F125" s="16">
        <v>999931965</v>
      </c>
      <c r="G125" s="1">
        <v>87</v>
      </c>
    </row>
    <row r="126" spans="1:7" x14ac:dyDescent="0.35">
      <c r="A126" s="85" t="s">
        <v>29</v>
      </c>
      <c r="B126" s="85" t="s">
        <v>163</v>
      </c>
      <c r="C126" s="16" t="s">
        <v>1032</v>
      </c>
      <c r="D126" s="16" t="s">
        <v>819</v>
      </c>
      <c r="E126" s="16" t="s">
        <v>26</v>
      </c>
      <c r="F126" s="85">
        <v>999921212</v>
      </c>
      <c r="G126" s="1">
        <v>73</v>
      </c>
    </row>
    <row r="127" spans="1:7" x14ac:dyDescent="0.35">
      <c r="A127" s="16" t="s">
        <v>29</v>
      </c>
      <c r="B127" s="16" t="s">
        <v>163</v>
      </c>
      <c r="C127" s="16" t="s">
        <v>559</v>
      </c>
      <c r="D127" s="16" t="s">
        <v>73</v>
      </c>
      <c r="E127" s="16" t="s">
        <v>26</v>
      </c>
      <c r="F127" s="16">
        <v>999932496</v>
      </c>
      <c r="G127" s="1">
        <v>72</v>
      </c>
    </row>
    <row r="128" spans="1:7" x14ac:dyDescent="0.35">
      <c r="A128" s="85" t="s">
        <v>29</v>
      </c>
      <c r="B128" s="85" t="s">
        <v>163</v>
      </c>
      <c r="C128" s="16" t="s">
        <v>1085</v>
      </c>
      <c r="D128" s="16" t="s">
        <v>1084</v>
      </c>
      <c r="E128" s="16" t="s">
        <v>26</v>
      </c>
      <c r="F128" s="85">
        <v>999921578</v>
      </c>
      <c r="G128" s="1">
        <v>68</v>
      </c>
    </row>
    <row r="129" spans="1:7" x14ac:dyDescent="0.35">
      <c r="A129" s="85" t="s">
        <v>29</v>
      </c>
      <c r="B129" s="85" t="s">
        <v>163</v>
      </c>
      <c r="C129" s="16" t="s">
        <v>497</v>
      </c>
      <c r="D129" s="16" t="s">
        <v>461</v>
      </c>
      <c r="E129" s="16" t="s">
        <v>26</v>
      </c>
      <c r="F129" s="85">
        <v>999930415</v>
      </c>
      <c r="G129" s="1">
        <v>68</v>
      </c>
    </row>
    <row r="130" spans="1:7" x14ac:dyDescent="0.35">
      <c r="A130" s="85" t="s">
        <v>29</v>
      </c>
      <c r="B130" s="85" t="s">
        <v>163</v>
      </c>
      <c r="C130" s="16" t="s">
        <v>2910</v>
      </c>
      <c r="D130" s="16" t="s">
        <v>292</v>
      </c>
      <c r="E130" s="16" t="s">
        <v>26</v>
      </c>
      <c r="F130" s="85">
        <v>999930535</v>
      </c>
      <c r="G130" s="1">
        <v>68</v>
      </c>
    </row>
    <row r="131" spans="1:7" x14ac:dyDescent="0.35">
      <c r="A131" s="85" t="s">
        <v>29</v>
      </c>
      <c r="B131" s="85" t="s">
        <v>163</v>
      </c>
      <c r="C131" s="1" t="s">
        <v>960</v>
      </c>
      <c r="D131" s="1" t="s">
        <v>3094</v>
      </c>
      <c r="E131" s="1" t="s">
        <v>26</v>
      </c>
      <c r="F131" s="85">
        <v>999931130</v>
      </c>
      <c r="G131" s="1">
        <v>68</v>
      </c>
    </row>
    <row r="132" spans="1:7" x14ac:dyDescent="0.35">
      <c r="A132" s="16" t="s">
        <v>29</v>
      </c>
      <c r="B132" s="16" t="s">
        <v>163</v>
      </c>
      <c r="C132" s="16" t="s">
        <v>223</v>
      </c>
      <c r="D132" s="16" t="s">
        <v>3521</v>
      </c>
      <c r="E132" s="16" t="s">
        <v>26</v>
      </c>
      <c r="F132" s="16">
        <v>999932498</v>
      </c>
      <c r="G132" s="1">
        <v>68</v>
      </c>
    </row>
    <row r="133" spans="1:7" x14ac:dyDescent="0.35">
      <c r="A133" s="85" t="s">
        <v>29</v>
      </c>
      <c r="B133" s="85" t="s">
        <v>163</v>
      </c>
      <c r="C133" s="1" t="s">
        <v>3095</v>
      </c>
      <c r="D133" s="1" t="s">
        <v>3096</v>
      </c>
      <c r="E133" s="1" t="s">
        <v>26</v>
      </c>
      <c r="F133" s="85">
        <v>999931264</v>
      </c>
      <c r="G133" s="1">
        <v>63</v>
      </c>
    </row>
    <row r="134" spans="1:7" x14ac:dyDescent="0.35">
      <c r="A134" s="85" t="s">
        <v>29</v>
      </c>
      <c r="B134" s="85" t="s">
        <v>163</v>
      </c>
      <c r="C134" s="16" t="s">
        <v>432</v>
      </c>
      <c r="D134" s="16" t="s">
        <v>53</v>
      </c>
      <c r="E134" s="16" t="s">
        <v>26</v>
      </c>
      <c r="F134" s="85">
        <v>999922257</v>
      </c>
      <c r="G134" s="1">
        <v>60</v>
      </c>
    </row>
    <row r="135" spans="1:7" x14ac:dyDescent="0.35">
      <c r="A135" s="85" t="s">
        <v>29</v>
      </c>
      <c r="B135" s="85" t="s">
        <v>163</v>
      </c>
      <c r="C135" s="16" t="s">
        <v>1814</v>
      </c>
      <c r="D135" s="16" t="s">
        <v>1813</v>
      </c>
      <c r="E135" s="16" t="s">
        <v>26</v>
      </c>
      <c r="F135" s="85">
        <v>999927803</v>
      </c>
      <c r="G135" s="1">
        <v>60</v>
      </c>
    </row>
    <row r="136" spans="1:7" x14ac:dyDescent="0.35">
      <c r="A136" s="16" t="s">
        <v>29</v>
      </c>
      <c r="B136" s="16" t="s">
        <v>163</v>
      </c>
      <c r="C136" s="16" t="s">
        <v>497</v>
      </c>
      <c r="D136" s="16" t="s">
        <v>73</v>
      </c>
      <c r="E136" s="16" t="s">
        <v>26</v>
      </c>
      <c r="F136" s="16">
        <v>999931450</v>
      </c>
      <c r="G136" s="1">
        <v>60</v>
      </c>
    </row>
    <row r="137" spans="1:7" x14ac:dyDescent="0.35">
      <c r="A137" s="85" t="s">
        <v>29</v>
      </c>
      <c r="B137" s="85" t="s">
        <v>163</v>
      </c>
      <c r="C137" s="85" t="s">
        <v>167</v>
      </c>
      <c r="D137" s="85" t="s">
        <v>3373</v>
      </c>
      <c r="E137" s="85" t="s">
        <v>26</v>
      </c>
      <c r="F137" s="85">
        <v>999932331</v>
      </c>
      <c r="G137" s="1">
        <v>60</v>
      </c>
    </row>
    <row r="138" spans="1:7" x14ac:dyDescent="0.35">
      <c r="A138" s="16" t="s">
        <v>29</v>
      </c>
      <c r="B138" s="16" t="s">
        <v>163</v>
      </c>
      <c r="C138" s="16" t="s">
        <v>3520</v>
      </c>
      <c r="D138" s="16" t="s">
        <v>3504</v>
      </c>
      <c r="E138" s="16" t="s">
        <v>26</v>
      </c>
      <c r="F138" s="16">
        <v>999921854</v>
      </c>
      <c r="G138" s="1">
        <v>51</v>
      </c>
    </row>
    <row r="139" spans="1:7" x14ac:dyDescent="0.35">
      <c r="A139" s="85" t="s">
        <v>29</v>
      </c>
      <c r="B139" s="85" t="s">
        <v>163</v>
      </c>
      <c r="C139" s="16" t="s">
        <v>491</v>
      </c>
      <c r="D139" s="16" t="s">
        <v>2580</v>
      </c>
      <c r="E139" s="16" t="s">
        <v>26</v>
      </c>
      <c r="F139" s="85">
        <v>999923340</v>
      </c>
      <c r="G139" s="1">
        <v>51</v>
      </c>
    </row>
    <row r="140" spans="1:7" x14ac:dyDescent="0.35">
      <c r="A140" s="85" t="s">
        <v>29</v>
      </c>
      <c r="B140" s="85" t="s">
        <v>163</v>
      </c>
      <c r="C140" s="16" t="s">
        <v>723</v>
      </c>
      <c r="D140" s="16" t="s">
        <v>1936</v>
      </c>
      <c r="E140" s="16" t="s">
        <v>26</v>
      </c>
      <c r="F140" s="85">
        <v>999928746</v>
      </c>
      <c r="G140" s="1">
        <v>49</v>
      </c>
    </row>
    <row r="141" spans="1:7" x14ac:dyDescent="0.35">
      <c r="A141" s="85" t="s">
        <v>29</v>
      </c>
      <c r="B141" s="85" t="s">
        <v>163</v>
      </c>
      <c r="C141" s="16" t="s">
        <v>958</v>
      </c>
      <c r="D141" s="16" t="s">
        <v>2347</v>
      </c>
      <c r="E141" s="16" t="s">
        <v>26</v>
      </c>
      <c r="F141" s="85">
        <v>999922895</v>
      </c>
      <c r="G141" s="1">
        <v>45</v>
      </c>
    </row>
    <row r="142" spans="1:7" x14ac:dyDescent="0.35">
      <c r="A142" s="85" t="s">
        <v>29</v>
      </c>
      <c r="B142" s="85" t="s">
        <v>163</v>
      </c>
      <c r="C142" s="85" t="s">
        <v>3374</v>
      </c>
      <c r="D142" s="85" t="s">
        <v>3375</v>
      </c>
      <c r="E142" s="85" t="s">
        <v>26</v>
      </c>
      <c r="F142" s="85">
        <v>999923208</v>
      </c>
      <c r="G142" s="1">
        <v>45</v>
      </c>
    </row>
    <row r="143" spans="1:7" x14ac:dyDescent="0.35">
      <c r="A143" s="85" t="s">
        <v>29</v>
      </c>
      <c r="B143" s="85" t="s">
        <v>163</v>
      </c>
      <c r="C143" s="16" t="s">
        <v>2719</v>
      </c>
      <c r="D143" s="16" t="s">
        <v>2720</v>
      </c>
      <c r="E143" s="16" t="s">
        <v>26</v>
      </c>
      <c r="F143" s="85">
        <v>999931236</v>
      </c>
      <c r="G143" s="1">
        <v>45</v>
      </c>
    </row>
    <row r="144" spans="1:7" x14ac:dyDescent="0.35">
      <c r="A144" s="85" t="s">
        <v>29</v>
      </c>
      <c r="B144" s="85" t="s">
        <v>163</v>
      </c>
      <c r="C144" s="16" t="s">
        <v>487</v>
      </c>
      <c r="D144" s="16" t="s">
        <v>488</v>
      </c>
      <c r="E144" s="16" t="s">
        <v>26</v>
      </c>
      <c r="F144" s="85">
        <v>999904161</v>
      </c>
      <c r="G144" s="1">
        <v>34</v>
      </c>
    </row>
    <row r="145" spans="1:7" x14ac:dyDescent="0.35">
      <c r="A145" s="85" t="s">
        <v>29</v>
      </c>
      <c r="B145" s="85" t="s">
        <v>163</v>
      </c>
      <c r="C145" s="16" t="s">
        <v>3347</v>
      </c>
      <c r="D145" s="16" t="s">
        <v>3348</v>
      </c>
      <c r="E145" s="16" t="s">
        <v>26</v>
      </c>
      <c r="F145" s="85">
        <v>999932169</v>
      </c>
      <c r="G145" s="1">
        <v>34</v>
      </c>
    </row>
    <row r="146" spans="1:7" x14ac:dyDescent="0.35">
      <c r="A146" s="85" t="s">
        <v>29</v>
      </c>
      <c r="B146" s="85" t="s">
        <v>163</v>
      </c>
      <c r="C146" s="16" t="s">
        <v>1807</v>
      </c>
      <c r="D146" s="16" t="s">
        <v>1808</v>
      </c>
      <c r="E146" s="16" t="s">
        <v>26</v>
      </c>
      <c r="F146" s="85">
        <v>999927639</v>
      </c>
      <c r="G146" s="1">
        <v>30</v>
      </c>
    </row>
    <row r="147" spans="1:7" x14ac:dyDescent="0.35">
      <c r="A147" s="100" t="s">
        <v>29</v>
      </c>
      <c r="B147" s="100" t="s">
        <v>163</v>
      </c>
      <c r="C147" s="52" t="s">
        <v>497</v>
      </c>
      <c r="D147" s="52" t="s">
        <v>99</v>
      </c>
      <c r="E147" s="52" t="s">
        <v>26</v>
      </c>
      <c r="F147" s="100">
        <v>999931119</v>
      </c>
      <c r="G147" s="1">
        <v>30</v>
      </c>
    </row>
    <row r="148" spans="1:7" x14ac:dyDescent="0.35">
      <c r="A148" s="85" t="s">
        <v>29</v>
      </c>
      <c r="B148" s="85" t="s">
        <v>30</v>
      </c>
      <c r="C148" s="16" t="s">
        <v>359</v>
      </c>
      <c r="D148" s="16" t="s">
        <v>2241</v>
      </c>
      <c r="E148" s="16" t="s">
        <v>26</v>
      </c>
      <c r="F148" s="85">
        <v>999930499</v>
      </c>
      <c r="G148" s="1">
        <v>387</v>
      </c>
    </row>
    <row r="149" spans="1:7" x14ac:dyDescent="0.35">
      <c r="A149" s="85" t="s">
        <v>29</v>
      </c>
      <c r="B149" s="85" t="s">
        <v>30</v>
      </c>
      <c r="C149" s="16" t="s">
        <v>2327</v>
      </c>
      <c r="D149" s="16" t="s">
        <v>2328</v>
      </c>
      <c r="E149" s="16" t="s">
        <v>26</v>
      </c>
      <c r="F149" s="85">
        <v>999930851</v>
      </c>
      <c r="G149" s="1">
        <v>348</v>
      </c>
    </row>
    <row r="150" spans="1:7" x14ac:dyDescent="0.35">
      <c r="A150" s="85" t="s">
        <v>29</v>
      </c>
      <c r="B150" s="85" t="s">
        <v>30</v>
      </c>
      <c r="C150" s="16" t="s">
        <v>200</v>
      </c>
      <c r="D150" s="16" t="s">
        <v>174</v>
      </c>
      <c r="E150" s="16" t="s">
        <v>26</v>
      </c>
      <c r="F150" s="85">
        <v>999930307</v>
      </c>
      <c r="G150" s="1">
        <v>300</v>
      </c>
    </row>
    <row r="151" spans="1:7" x14ac:dyDescent="0.35">
      <c r="A151" s="85" t="s">
        <v>29</v>
      </c>
      <c r="B151" s="85" t="s">
        <v>30</v>
      </c>
      <c r="C151" s="16" t="s">
        <v>460</v>
      </c>
      <c r="D151" s="16" t="s">
        <v>2312</v>
      </c>
      <c r="E151" s="16" t="s">
        <v>26</v>
      </c>
      <c r="F151" s="85">
        <v>999929122</v>
      </c>
      <c r="G151" s="1">
        <v>280</v>
      </c>
    </row>
    <row r="152" spans="1:7" x14ac:dyDescent="0.35">
      <c r="A152" s="85" t="s">
        <v>29</v>
      </c>
      <c r="B152" s="85" t="s">
        <v>30</v>
      </c>
      <c r="C152" s="16" t="s">
        <v>2923</v>
      </c>
      <c r="D152" s="16" t="s">
        <v>1377</v>
      </c>
      <c r="E152" s="16" t="s">
        <v>26</v>
      </c>
      <c r="F152" s="85">
        <v>999931375</v>
      </c>
      <c r="G152" s="1">
        <v>280</v>
      </c>
    </row>
    <row r="153" spans="1:7" x14ac:dyDescent="0.35">
      <c r="A153" s="85" t="s">
        <v>29</v>
      </c>
      <c r="B153" s="104" t="s">
        <v>30</v>
      </c>
      <c r="C153" s="18" t="s">
        <v>1587</v>
      </c>
      <c r="D153" s="18" t="s">
        <v>1588</v>
      </c>
      <c r="E153" s="18" t="s">
        <v>26</v>
      </c>
      <c r="F153" s="104">
        <v>999925967</v>
      </c>
      <c r="G153" s="1">
        <v>275</v>
      </c>
    </row>
    <row r="154" spans="1:7" x14ac:dyDescent="0.35">
      <c r="A154" s="85" t="s">
        <v>29</v>
      </c>
      <c r="B154" s="85" t="s">
        <v>30</v>
      </c>
      <c r="C154" s="16" t="s">
        <v>1039</v>
      </c>
      <c r="D154" s="16" t="s">
        <v>2242</v>
      </c>
      <c r="E154" s="16" t="s">
        <v>26</v>
      </c>
      <c r="F154" s="85">
        <v>999928558</v>
      </c>
      <c r="G154" s="1">
        <v>269</v>
      </c>
    </row>
    <row r="155" spans="1:7" x14ac:dyDescent="0.35">
      <c r="A155" s="85" t="s">
        <v>29</v>
      </c>
      <c r="B155" s="85" t="s">
        <v>30</v>
      </c>
      <c r="C155" s="16" t="s">
        <v>921</v>
      </c>
      <c r="D155" s="16" t="s">
        <v>2243</v>
      </c>
      <c r="E155" s="16" t="s">
        <v>26</v>
      </c>
      <c r="F155" s="85">
        <v>999928821</v>
      </c>
      <c r="G155" s="1">
        <v>253</v>
      </c>
    </row>
    <row r="156" spans="1:7" x14ac:dyDescent="0.35">
      <c r="A156" s="85" t="s">
        <v>29</v>
      </c>
      <c r="B156" s="85" t="s">
        <v>30</v>
      </c>
      <c r="C156" s="16" t="s">
        <v>1428</v>
      </c>
      <c r="D156" s="16" t="s">
        <v>2525</v>
      </c>
      <c r="E156" s="16" t="s">
        <v>26</v>
      </c>
      <c r="F156" s="85">
        <v>999929164</v>
      </c>
      <c r="G156" s="1">
        <v>230</v>
      </c>
    </row>
    <row r="157" spans="1:7" x14ac:dyDescent="0.35">
      <c r="A157" s="85" t="s">
        <v>29</v>
      </c>
      <c r="B157" s="85" t="s">
        <v>30</v>
      </c>
      <c r="C157" s="16" t="s">
        <v>432</v>
      </c>
      <c r="D157" s="16" t="s">
        <v>2382</v>
      </c>
      <c r="E157" s="16" t="s">
        <v>26</v>
      </c>
      <c r="F157" s="85">
        <v>999930604</v>
      </c>
      <c r="G157" s="1">
        <v>169</v>
      </c>
    </row>
    <row r="158" spans="1:7" x14ac:dyDescent="0.35">
      <c r="A158" s="85" t="s">
        <v>29</v>
      </c>
      <c r="B158" s="85" t="s">
        <v>30</v>
      </c>
      <c r="C158" s="16" t="s">
        <v>3331</v>
      </c>
      <c r="D158" s="16" t="s">
        <v>144</v>
      </c>
      <c r="E158" s="16" t="s">
        <v>26</v>
      </c>
      <c r="F158" s="85">
        <v>999932284</v>
      </c>
      <c r="G158" s="1">
        <v>165</v>
      </c>
    </row>
    <row r="159" spans="1:7" x14ac:dyDescent="0.35">
      <c r="A159" s="85" t="s">
        <v>29</v>
      </c>
      <c r="B159" s="85" t="s">
        <v>30</v>
      </c>
      <c r="C159" s="16" t="s">
        <v>2033</v>
      </c>
      <c r="D159" s="16" t="s">
        <v>815</v>
      </c>
      <c r="E159" s="16" t="s">
        <v>26</v>
      </c>
      <c r="F159" s="85">
        <v>999929466</v>
      </c>
      <c r="G159" s="1">
        <v>158</v>
      </c>
    </row>
    <row r="160" spans="1:7" x14ac:dyDescent="0.35">
      <c r="A160" s="85" t="s">
        <v>29</v>
      </c>
      <c r="B160" s="85" t="s">
        <v>30</v>
      </c>
      <c r="C160" s="16" t="s">
        <v>223</v>
      </c>
      <c r="D160" s="16" t="s">
        <v>2036</v>
      </c>
      <c r="E160" s="16" t="s">
        <v>26</v>
      </c>
      <c r="F160" s="85">
        <v>999929657</v>
      </c>
      <c r="G160" s="1">
        <v>158</v>
      </c>
    </row>
    <row r="161" spans="1:7" x14ac:dyDescent="0.35">
      <c r="A161" s="85" t="s">
        <v>29</v>
      </c>
      <c r="B161" s="85" t="s">
        <v>30</v>
      </c>
      <c r="C161" s="16" t="s">
        <v>2526</v>
      </c>
      <c r="D161" s="16" t="s">
        <v>2399</v>
      </c>
      <c r="E161" s="16" t="s">
        <v>26</v>
      </c>
      <c r="F161" s="85">
        <v>999929965</v>
      </c>
      <c r="G161" s="1">
        <v>152</v>
      </c>
    </row>
    <row r="162" spans="1:7" x14ac:dyDescent="0.35">
      <c r="A162" s="85" t="s">
        <v>29</v>
      </c>
      <c r="B162" s="85" t="s">
        <v>30</v>
      </c>
      <c r="C162" s="16" t="s">
        <v>609</v>
      </c>
      <c r="D162" s="16" t="s">
        <v>1293</v>
      </c>
      <c r="E162" s="16" t="s">
        <v>26</v>
      </c>
      <c r="F162" s="85">
        <v>999929913</v>
      </c>
      <c r="G162" s="1">
        <v>151</v>
      </c>
    </row>
    <row r="163" spans="1:7" x14ac:dyDescent="0.35">
      <c r="A163" s="85" t="s">
        <v>29</v>
      </c>
      <c r="B163" s="85" t="s">
        <v>30</v>
      </c>
      <c r="C163" s="16" t="s">
        <v>2524</v>
      </c>
      <c r="D163" s="16" t="s">
        <v>610</v>
      </c>
      <c r="E163" s="16" t="s">
        <v>26</v>
      </c>
      <c r="F163" s="85">
        <v>999931110</v>
      </c>
      <c r="G163" s="1">
        <v>127</v>
      </c>
    </row>
    <row r="164" spans="1:7" x14ac:dyDescent="0.35">
      <c r="A164" s="16" t="s">
        <v>29</v>
      </c>
      <c r="B164" s="16" t="s">
        <v>30</v>
      </c>
      <c r="C164" s="16" t="s">
        <v>1302</v>
      </c>
      <c r="D164" s="16" t="s">
        <v>3480</v>
      </c>
      <c r="E164" s="16" t="s">
        <v>26</v>
      </c>
      <c r="F164" s="16">
        <v>999931531</v>
      </c>
      <c r="G164" s="1">
        <v>121</v>
      </c>
    </row>
    <row r="165" spans="1:7" x14ac:dyDescent="0.35">
      <c r="A165" s="85" t="s">
        <v>29</v>
      </c>
      <c r="B165" s="85" t="s">
        <v>30</v>
      </c>
      <c r="C165" s="16" t="s">
        <v>525</v>
      </c>
      <c r="D165" s="16" t="s">
        <v>3203</v>
      </c>
      <c r="E165" s="16" t="s">
        <v>26</v>
      </c>
      <c r="F165" s="85">
        <v>999924836</v>
      </c>
      <c r="G165" s="1">
        <v>120</v>
      </c>
    </row>
    <row r="166" spans="1:7" x14ac:dyDescent="0.35">
      <c r="A166" s="85" t="s">
        <v>29</v>
      </c>
      <c r="B166" s="85" t="s">
        <v>30</v>
      </c>
      <c r="C166" s="16" t="s">
        <v>2329</v>
      </c>
      <c r="D166" s="16" t="s">
        <v>2330</v>
      </c>
      <c r="E166" s="16" t="s">
        <v>26</v>
      </c>
      <c r="F166" s="85">
        <v>999929178</v>
      </c>
      <c r="G166" s="1">
        <v>118</v>
      </c>
    </row>
    <row r="167" spans="1:7" x14ac:dyDescent="0.35">
      <c r="A167" s="85" t="s">
        <v>29</v>
      </c>
      <c r="B167" s="85" t="s">
        <v>30</v>
      </c>
      <c r="C167" s="16" t="s">
        <v>1419</v>
      </c>
      <c r="D167" s="16" t="s">
        <v>2723</v>
      </c>
      <c r="E167" s="16" t="s">
        <v>26</v>
      </c>
      <c r="F167" s="85">
        <v>999931287</v>
      </c>
      <c r="G167" s="1">
        <v>103</v>
      </c>
    </row>
    <row r="168" spans="1:7" x14ac:dyDescent="0.35">
      <c r="A168" s="98" t="s">
        <v>29</v>
      </c>
      <c r="B168" s="98" t="s">
        <v>30</v>
      </c>
      <c r="C168" s="35" t="s">
        <v>434</v>
      </c>
      <c r="D168" s="35" t="s">
        <v>3043</v>
      </c>
      <c r="E168" s="35" t="s">
        <v>26</v>
      </c>
      <c r="F168" s="85">
        <v>999928941</v>
      </c>
      <c r="G168" s="1">
        <v>90</v>
      </c>
    </row>
    <row r="169" spans="1:7" x14ac:dyDescent="0.35">
      <c r="A169" s="85" t="s">
        <v>29</v>
      </c>
      <c r="B169" s="85" t="s">
        <v>30</v>
      </c>
      <c r="C169" s="16" t="s">
        <v>2523</v>
      </c>
      <c r="D169" s="16" t="s">
        <v>2425</v>
      </c>
      <c r="E169" s="16" t="s">
        <v>26</v>
      </c>
      <c r="F169" s="85">
        <v>999928997</v>
      </c>
      <c r="G169" s="1">
        <v>90</v>
      </c>
    </row>
    <row r="170" spans="1:7" x14ac:dyDescent="0.35">
      <c r="A170" s="85" t="s">
        <v>29</v>
      </c>
      <c r="B170" s="85" t="s">
        <v>30</v>
      </c>
      <c r="C170" s="16" t="s">
        <v>3206</v>
      </c>
      <c r="D170" s="16" t="s">
        <v>267</v>
      </c>
      <c r="E170" s="16" t="s">
        <v>26</v>
      </c>
      <c r="F170" s="85">
        <v>999931927</v>
      </c>
      <c r="G170" s="1">
        <v>90</v>
      </c>
    </row>
    <row r="171" spans="1:7" x14ac:dyDescent="0.35">
      <c r="A171" s="16" t="s">
        <v>29</v>
      </c>
      <c r="B171" s="16" t="s">
        <v>30</v>
      </c>
      <c r="C171" s="16" t="s">
        <v>3648</v>
      </c>
      <c r="D171" s="16" t="s">
        <v>3649</v>
      </c>
      <c r="E171" s="16" t="s">
        <v>26</v>
      </c>
      <c r="F171" s="16">
        <v>999932146</v>
      </c>
      <c r="G171" s="1">
        <v>90</v>
      </c>
    </row>
    <row r="172" spans="1:7" x14ac:dyDescent="0.35">
      <c r="A172" s="85" t="s">
        <v>29</v>
      </c>
      <c r="B172" s="85" t="s">
        <v>30</v>
      </c>
      <c r="C172" s="16" t="s">
        <v>2724</v>
      </c>
      <c r="D172" s="16" t="s">
        <v>2725</v>
      </c>
      <c r="E172" s="16" t="s">
        <v>26</v>
      </c>
      <c r="F172" s="85">
        <v>999931757</v>
      </c>
      <c r="G172" s="1">
        <v>88</v>
      </c>
    </row>
    <row r="173" spans="1:7" x14ac:dyDescent="0.35">
      <c r="A173" s="16" t="s">
        <v>29</v>
      </c>
      <c r="B173" s="16" t="s">
        <v>30</v>
      </c>
      <c r="C173" s="16" t="s">
        <v>3522</v>
      </c>
      <c r="D173" s="16" t="s">
        <v>3523</v>
      </c>
      <c r="E173" s="16" t="s">
        <v>26</v>
      </c>
      <c r="F173" s="16">
        <v>999932489</v>
      </c>
      <c r="G173" s="1">
        <v>84</v>
      </c>
    </row>
    <row r="174" spans="1:7" x14ac:dyDescent="0.35">
      <c r="A174" s="85" t="s">
        <v>29</v>
      </c>
      <c r="B174" s="85" t="s">
        <v>30</v>
      </c>
      <c r="C174" s="16" t="s">
        <v>1630</v>
      </c>
      <c r="D174" s="16" t="s">
        <v>2106</v>
      </c>
      <c r="E174" s="16" t="s">
        <v>26</v>
      </c>
      <c r="F174" s="85">
        <v>999929889</v>
      </c>
      <c r="G174" s="1">
        <v>73</v>
      </c>
    </row>
    <row r="175" spans="1:7" x14ac:dyDescent="0.35">
      <c r="A175" s="85" t="s">
        <v>29</v>
      </c>
      <c r="B175" s="85" t="s">
        <v>30</v>
      </c>
      <c r="C175" s="16" t="s">
        <v>1402</v>
      </c>
      <c r="D175" s="16" t="s">
        <v>3349</v>
      </c>
      <c r="E175" s="16" t="s">
        <v>26</v>
      </c>
      <c r="F175" s="85">
        <v>999931430</v>
      </c>
      <c r="G175" s="1">
        <v>73</v>
      </c>
    </row>
    <row r="176" spans="1:7" x14ac:dyDescent="0.35">
      <c r="A176" s="85" t="s">
        <v>29</v>
      </c>
      <c r="B176" s="85" t="s">
        <v>30</v>
      </c>
      <c r="C176" s="16" t="s">
        <v>686</v>
      </c>
      <c r="D176" s="16" t="s">
        <v>2533</v>
      </c>
      <c r="E176" s="16" t="s">
        <v>26</v>
      </c>
      <c r="F176" s="85">
        <v>999929079</v>
      </c>
      <c r="G176" s="1">
        <v>71</v>
      </c>
    </row>
    <row r="177" spans="1:7" x14ac:dyDescent="0.35">
      <c r="A177" s="85" t="s">
        <v>29</v>
      </c>
      <c r="B177" s="85" t="s">
        <v>30</v>
      </c>
      <c r="C177" s="16" t="s">
        <v>2830</v>
      </c>
      <c r="D177" s="16" t="s">
        <v>2831</v>
      </c>
      <c r="E177" s="16" t="s">
        <v>26</v>
      </c>
      <c r="F177" s="85">
        <v>999923064</v>
      </c>
      <c r="G177" s="1">
        <v>68</v>
      </c>
    </row>
    <row r="178" spans="1:7" x14ac:dyDescent="0.35">
      <c r="A178" s="85" t="s">
        <v>29</v>
      </c>
      <c r="B178" s="85" t="s">
        <v>30</v>
      </c>
      <c r="C178" s="16" t="s">
        <v>2034</v>
      </c>
      <c r="D178" s="16" t="s">
        <v>2035</v>
      </c>
      <c r="E178" s="16" t="s">
        <v>26</v>
      </c>
      <c r="F178" s="85">
        <v>999929922</v>
      </c>
      <c r="G178" s="1">
        <v>68</v>
      </c>
    </row>
    <row r="179" spans="1:7" x14ac:dyDescent="0.35">
      <c r="A179" s="85" t="s">
        <v>29</v>
      </c>
      <c r="B179" s="85" t="s">
        <v>30</v>
      </c>
      <c r="C179" s="16" t="s">
        <v>735</v>
      </c>
      <c r="D179" s="16" t="s">
        <v>876</v>
      </c>
      <c r="E179" s="16" t="s">
        <v>26</v>
      </c>
      <c r="F179" s="85">
        <v>999930103</v>
      </c>
      <c r="G179" s="1">
        <v>68</v>
      </c>
    </row>
    <row r="180" spans="1:7" x14ac:dyDescent="0.35">
      <c r="A180" s="85" t="s">
        <v>29</v>
      </c>
      <c r="B180" s="85" t="s">
        <v>30</v>
      </c>
      <c r="C180" s="16" t="s">
        <v>2832</v>
      </c>
      <c r="D180" s="16" t="s">
        <v>412</v>
      </c>
      <c r="E180" s="16" t="s">
        <v>26</v>
      </c>
      <c r="F180" s="85">
        <v>999930193</v>
      </c>
      <c r="G180" s="1">
        <v>68</v>
      </c>
    </row>
    <row r="181" spans="1:7" x14ac:dyDescent="0.35">
      <c r="A181" s="85" t="s">
        <v>29</v>
      </c>
      <c r="B181" s="85" t="s">
        <v>30</v>
      </c>
      <c r="C181" s="16" t="s">
        <v>1390</v>
      </c>
      <c r="D181" s="16" t="s">
        <v>2331</v>
      </c>
      <c r="E181" s="16" t="s">
        <v>26</v>
      </c>
      <c r="F181" s="85">
        <v>999930473</v>
      </c>
      <c r="G181" s="1">
        <v>68</v>
      </c>
    </row>
    <row r="182" spans="1:7" x14ac:dyDescent="0.35">
      <c r="A182" s="85" t="s">
        <v>29</v>
      </c>
      <c r="B182" s="85" t="s">
        <v>30</v>
      </c>
      <c r="C182" s="16" t="s">
        <v>713</v>
      </c>
      <c r="D182" s="16" t="s">
        <v>2332</v>
      </c>
      <c r="E182" s="16" t="s">
        <v>26</v>
      </c>
      <c r="F182" s="85">
        <v>999930480</v>
      </c>
      <c r="G182" s="1">
        <v>68</v>
      </c>
    </row>
    <row r="183" spans="1:7" x14ac:dyDescent="0.35">
      <c r="A183" s="85" t="s">
        <v>29</v>
      </c>
      <c r="B183" s="85" t="s">
        <v>30</v>
      </c>
      <c r="C183" s="16" t="s">
        <v>1302</v>
      </c>
      <c r="D183" s="16" t="s">
        <v>1248</v>
      </c>
      <c r="E183" s="16" t="s">
        <v>26</v>
      </c>
      <c r="F183" s="85">
        <v>999930880</v>
      </c>
      <c r="G183" s="1">
        <v>68</v>
      </c>
    </row>
    <row r="184" spans="1:7" x14ac:dyDescent="0.35">
      <c r="A184" s="98" t="s">
        <v>29</v>
      </c>
      <c r="B184" s="98" t="s">
        <v>30</v>
      </c>
      <c r="C184" s="35" t="s">
        <v>3045</v>
      </c>
      <c r="D184" s="35" t="s">
        <v>3046</v>
      </c>
      <c r="E184" s="35" t="s">
        <v>26</v>
      </c>
      <c r="F184" s="85">
        <v>999931468</v>
      </c>
      <c r="G184" s="1">
        <v>68</v>
      </c>
    </row>
    <row r="185" spans="1:7" x14ac:dyDescent="0.35">
      <c r="A185" s="85" t="s">
        <v>29</v>
      </c>
      <c r="B185" s="85" t="s">
        <v>30</v>
      </c>
      <c r="C185" s="16" t="s">
        <v>3204</v>
      </c>
      <c r="D185" s="16" t="s">
        <v>3205</v>
      </c>
      <c r="E185" s="16" t="s">
        <v>26</v>
      </c>
      <c r="F185" s="85">
        <v>999931583</v>
      </c>
      <c r="G185" s="1">
        <v>68</v>
      </c>
    </row>
    <row r="186" spans="1:7" x14ac:dyDescent="0.35">
      <c r="A186" s="85" t="s">
        <v>29</v>
      </c>
      <c r="B186" s="85" t="s">
        <v>30</v>
      </c>
      <c r="C186" s="16" t="s">
        <v>2610</v>
      </c>
      <c r="D186" s="16" t="s">
        <v>3202</v>
      </c>
      <c r="E186" s="16" t="s">
        <v>26</v>
      </c>
      <c r="F186" s="85">
        <v>999931696</v>
      </c>
      <c r="G186" s="1">
        <v>68</v>
      </c>
    </row>
    <row r="187" spans="1:7" x14ac:dyDescent="0.35">
      <c r="A187" s="16" t="s">
        <v>29</v>
      </c>
      <c r="B187" s="16" t="s">
        <v>30</v>
      </c>
      <c r="C187" s="16" t="s">
        <v>3650</v>
      </c>
      <c r="D187" s="16" t="s">
        <v>556</v>
      </c>
      <c r="E187" s="16" t="s">
        <v>26</v>
      </c>
      <c r="F187" s="16">
        <v>999932246</v>
      </c>
      <c r="G187" s="1">
        <v>68</v>
      </c>
    </row>
    <row r="188" spans="1:7" x14ac:dyDescent="0.35">
      <c r="A188" s="98" t="s">
        <v>29</v>
      </c>
      <c r="B188" s="98" t="s">
        <v>30</v>
      </c>
      <c r="C188" s="35" t="s">
        <v>1100</v>
      </c>
      <c r="D188" s="35" t="s">
        <v>3042</v>
      </c>
      <c r="E188" s="35" t="s">
        <v>26</v>
      </c>
      <c r="F188" s="85">
        <v>999926411</v>
      </c>
      <c r="G188" s="1">
        <v>63</v>
      </c>
    </row>
    <row r="189" spans="1:7" x14ac:dyDescent="0.35">
      <c r="A189" s="85" t="s">
        <v>29</v>
      </c>
      <c r="B189" s="85" t="s">
        <v>30</v>
      </c>
      <c r="C189" s="16" t="s">
        <v>1799</v>
      </c>
      <c r="D189" s="16" t="s">
        <v>254</v>
      </c>
      <c r="E189" s="16" t="s">
        <v>26</v>
      </c>
      <c r="F189" s="85">
        <v>999927569</v>
      </c>
      <c r="G189" s="1">
        <v>63</v>
      </c>
    </row>
    <row r="190" spans="1:7" x14ac:dyDescent="0.35">
      <c r="A190" s="85" t="s">
        <v>29</v>
      </c>
      <c r="B190" s="85" t="s">
        <v>30</v>
      </c>
      <c r="C190" s="16" t="s">
        <v>2333</v>
      </c>
      <c r="D190" s="16" t="s">
        <v>2334</v>
      </c>
      <c r="E190" s="16" t="s">
        <v>26</v>
      </c>
      <c r="F190" s="85">
        <v>999929977</v>
      </c>
      <c r="G190" s="1">
        <v>63</v>
      </c>
    </row>
    <row r="191" spans="1:7" x14ac:dyDescent="0.35">
      <c r="A191" s="85" t="s">
        <v>29</v>
      </c>
      <c r="B191" s="85" t="s">
        <v>30</v>
      </c>
      <c r="C191" s="16" t="s">
        <v>2919</v>
      </c>
      <c r="D191" s="16" t="s">
        <v>2920</v>
      </c>
      <c r="E191" s="16" t="s">
        <v>26</v>
      </c>
      <c r="F191" s="85">
        <v>999930819</v>
      </c>
      <c r="G191" s="1">
        <v>63</v>
      </c>
    </row>
    <row r="192" spans="1:7" x14ac:dyDescent="0.35">
      <c r="A192" s="85" t="s">
        <v>29</v>
      </c>
      <c r="B192" s="85" t="s">
        <v>30</v>
      </c>
      <c r="C192" s="16" t="s">
        <v>2918</v>
      </c>
      <c r="D192" s="16" t="s">
        <v>2901</v>
      </c>
      <c r="E192" s="16" t="s">
        <v>26</v>
      </c>
      <c r="F192" s="85">
        <v>999929469</v>
      </c>
      <c r="G192" s="1">
        <v>58</v>
      </c>
    </row>
    <row r="193" spans="1:7" x14ac:dyDescent="0.35">
      <c r="A193" s="85" t="s">
        <v>29</v>
      </c>
      <c r="B193" s="85" t="s">
        <v>30</v>
      </c>
      <c r="C193" s="16" t="s">
        <v>2921</v>
      </c>
      <c r="D193" s="16" t="s">
        <v>2922</v>
      </c>
      <c r="E193" s="16" t="s">
        <v>26</v>
      </c>
      <c r="F193" s="85">
        <v>999931333</v>
      </c>
      <c r="G193" s="1">
        <v>54</v>
      </c>
    </row>
    <row r="194" spans="1:7" x14ac:dyDescent="0.35">
      <c r="A194" s="47" t="s">
        <v>29</v>
      </c>
      <c r="B194" s="47" t="s">
        <v>30</v>
      </c>
      <c r="C194" s="47" t="s">
        <v>788</v>
      </c>
      <c r="D194" s="47" t="s">
        <v>4126</v>
      </c>
      <c r="E194" s="47" t="s">
        <v>26</v>
      </c>
      <c r="F194" s="47">
        <v>999929280</v>
      </c>
      <c r="G194" s="1">
        <v>43</v>
      </c>
    </row>
    <row r="195" spans="1:7" x14ac:dyDescent="0.35">
      <c r="A195" s="85" t="s">
        <v>29</v>
      </c>
      <c r="B195" s="85" t="s">
        <v>30</v>
      </c>
      <c r="C195" s="16" t="s">
        <v>1628</v>
      </c>
      <c r="D195" s="16" t="s">
        <v>1056</v>
      </c>
      <c r="E195" s="16" t="s">
        <v>26</v>
      </c>
      <c r="F195" s="85">
        <v>999926254</v>
      </c>
      <c r="G195" s="1">
        <v>38</v>
      </c>
    </row>
    <row r="196" spans="1:7" x14ac:dyDescent="0.35">
      <c r="A196" s="85" t="s">
        <v>29</v>
      </c>
      <c r="B196" s="85" t="s">
        <v>30</v>
      </c>
      <c r="C196" s="16" t="s">
        <v>1750</v>
      </c>
      <c r="D196" s="16" t="s">
        <v>1749</v>
      </c>
      <c r="E196" s="16" t="s">
        <v>26</v>
      </c>
      <c r="F196" s="85">
        <v>999927144</v>
      </c>
      <c r="G196" s="1">
        <v>38</v>
      </c>
    </row>
    <row r="197" spans="1:7" x14ac:dyDescent="0.35">
      <c r="A197" s="85" t="s">
        <v>29</v>
      </c>
      <c r="B197" s="85" t="s">
        <v>30</v>
      </c>
      <c r="C197" s="16" t="s">
        <v>2529</v>
      </c>
      <c r="D197" s="16" t="s">
        <v>307</v>
      </c>
      <c r="E197" s="16" t="s">
        <v>26</v>
      </c>
      <c r="F197" s="85">
        <v>999929194</v>
      </c>
      <c r="G197" s="1">
        <v>38</v>
      </c>
    </row>
    <row r="198" spans="1:7" x14ac:dyDescent="0.35">
      <c r="A198" s="85" t="s">
        <v>29</v>
      </c>
      <c r="B198" s="85" t="s">
        <v>30</v>
      </c>
      <c r="C198" s="16" t="s">
        <v>2527</v>
      </c>
      <c r="D198" s="16" t="s">
        <v>2528</v>
      </c>
      <c r="E198" s="16" t="s">
        <v>26</v>
      </c>
      <c r="F198" s="85">
        <v>999929223</v>
      </c>
      <c r="G198" s="1">
        <v>38</v>
      </c>
    </row>
    <row r="199" spans="1:7" x14ac:dyDescent="0.35">
      <c r="A199" s="85" t="s">
        <v>29</v>
      </c>
      <c r="B199" s="85" t="s">
        <v>30</v>
      </c>
      <c r="C199" s="16" t="s">
        <v>2531</v>
      </c>
      <c r="D199" s="16" t="s">
        <v>2532</v>
      </c>
      <c r="E199" s="16" t="s">
        <v>26</v>
      </c>
      <c r="F199" s="85">
        <v>999929942</v>
      </c>
      <c r="G199" s="1">
        <v>38</v>
      </c>
    </row>
    <row r="200" spans="1:7" x14ac:dyDescent="0.35">
      <c r="A200" s="85" t="s">
        <v>29</v>
      </c>
      <c r="B200" s="85" t="s">
        <v>30</v>
      </c>
      <c r="C200" s="16" t="s">
        <v>1451</v>
      </c>
      <c r="D200" s="16" t="s">
        <v>83</v>
      </c>
      <c r="E200" s="16" t="s">
        <v>26</v>
      </c>
      <c r="F200" s="85">
        <v>999930088</v>
      </c>
      <c r="G200" s="1">
        <v>38</v>
      </c>
    </row>
    <row r="201" spans="1:7" x14ac:dyDescent="0.35">
      <c r="A201" s="85" t="s">
        <v>29</v>
      </c>
      <c r="B201" s="85" t="s">
        <v>30</v>
      </c>
      <c r="C201" s="16" t="s">
        <v>2530</v>
      </c>
      <c r="D201" s="16" t="s">
        <v>1462</v>
      </c>
      <c r="E201" s="16" t="s">
        <v>26</v>
      </c>
      <c r="F201" s="85">
        <v>999930425</v>
      </c>
      <c r="G201" s="1">
        <v>38</v>
      </c>
    </row>
    <row r="202" spans="1:7" x14ac:dyDescent="0.35">
      <c r="A202" s="85" t="s">
        <v>29</v>
      </c>
      <c r="B202" s="85" t="s">
        <v>30</v>
      </c>
      <c r="C202" s="16" t="s">
        <v>68</v>
      </c>
      <c r="D202" s="16" t="s">
        <v>1749</v>
      </c>
      <c r="E202" s="16" t="s">
        <v>26</v>
      </c>
      <c r="F202" s="85">
        <v>999931606</v>
      </c>
      <c r="G202" s="1">
        <v>38</v>
      </c>
    </row>
    <row r="203" spans="1:7" x14ac:dyDescent="0.35">
      <c r="A203" s="85" t="s">
        <v>29</v>
      </c>
      <c r="B203" s="85" t="s">
        <v>30</v>
      </c>
      <c r="C203" s="16" t="s">
        <v>2155</v>
      </c>
      <c r="D203" s="16" t="s">
        <v>28</v>
      </c>
      <c r="E203" s="16" t="s">
        <v>26</v>
      </c>
      <c r="F203" s="85">
        <v>999930118</v>
      </c>
      <c r="G203" s="1">
        <v>30</v>
      </c>
    </row>
    <row r="204" spans="1:7" x14ac:dyDescent="0.35">
      <c r="A204" s="85" t="s">
        <v>29</v>
      </c>
      <c r="B204" s="85" t="s">
        <v>30</v>
      </c>
      <c r="C204" s="16" t="s">
        <v>869</v>
      </c>
      <c r="D204" s="16" t="s">
        <v>1673</v>
      </c>
      <c r="E204" s="16" t="s">
        <v>26</v>
      </c>
      <c r="F204" s="85">
        <v>999931414</v>
      </c>
      <c r="G204" s="1">
        <v>30</v>
      </c>
    </row>
    <row r="205" spans="1:7" x14ac:dyDescent="0.35">
      <c r="A205" s="85" t="s">
        <v>29</v>
      </c>
      <c r="B205" s="85" t="s">
        <v>30</v>
      </c>
      <c r="C205" s="16" t="s">
        <v>791</v>
      </c>
      <c r="D205" s="16" t="s">
        <v>3297</v>
      </c>
      <c r="E205" s="16" t="s">
        <v>26</v>
      </c>
      <c r="F205" s="85">
        <v>999931497</v>
      </c>
      <c r="G205" s="1">
        <v>30</v>
      </c>
    </row>
    <row r="206" spans="1:7" x14ac:dyDescent="0.35">
      <c r="A206" s="85" t="s">
        <v>29</v>
      </c>
      <c r="B206" s="85" t="s">
        <v>30</v>
      </c>
      <c r="C206" s="16" t="s">
        <v>3144</v>
      </c>
      <c r="D206" s="16" t="s">
        <v>3145</v>
      </c>
      <c r="E206" s="1" t="s">
        <v>26</v>
      </c>
      <c r="F206" s="85">
        <v>999931830</v>
      </c>
      <c r="G206" s="1">
        <v>30</v>
      </c>
    </row>
    <row r="207" spans="1:7" x14ac:dyDescent="0.35">
      <c r="A207" s="85" t="s">
        <v>29</v>
      </c>
      <c r="B207" s="85" t="s">
        <v>30</v>
      </c>
      <c r="C207" s="16" t="s">
        <v>62</v>
      </c>
      <c r="D207" s="16" t="s">
        <v>2534</v>
      </c>
      <c r="E207" s="16" t="s">
        <v>26</v>
      </c>
      <c r="F207" s="85">
        <v>999929802</v>
      </c>
      <c r="G207" s="1">
        <v>28</v>
      </c>
    </row>
    <row r="208" spans="1:7" x14ac:dyDescent="0.35">
      <c r="A208" s="85" t="s">
        <v>29</v>
      </c>
      <c r="B208" s="85" t="s">
        <v>30</v>
      </c>
      <c r="C208" s="16" t="s">
        <v>262</v>
      </c>
      <c r="D208" s="16" t="s">
        <v>1445</v>
      </c>
      <c r="E208" s="16" t="s">
        <v>26</v>
      </c>
      <c r="F208" s="85">
        <v>999930763</v>
      </c>
      <c r="G208" s="1">
        <v>28</v>
      </c>
    </row>
    <row r="209" spans="1:7" x14ac:dyDescent="0.35">
      <c r="A209" s="85" t="s">
        <v>29</v>
      </c>
      <c r="B209" s="98" t="s">
        <v>23</v>
      </c>
      <c r="C209" s="99" t="s">
        <v>593</v>
      </c>
      <c r="D209" s="99" t="s">
        <v>346</v>
      </c>
      <c r="E209" s="99" t="s">
        <v>39</v>
      </c>
      <c r="F209" s="85">
        <v>999925206</v>
      </c>
      <c r="G209" s="1">
        <v>693</v>
      </c>
    </row>
    <row r="210" spans="1:7" x14ac:dyDescent="0.35">
      <c r="A210" s="85" t="s">
        <v>29</v>
      </c>
      <c r="B210" s="85" t="s">
        <v>23</v>
      </c>
      <c r="C210" s="1" t="s">
        <v>31</v>
      </c>
      <c r="D210" s="1" t="s">
        <v>1352</v>
      </c>
      <c r="E210" s="1" t="s">
        <v>39</v>
      </c>
      <c r="F210" s="85">
        <v>999924566</v>
      </c>
      <c r="G210" s="1">
        <v>606</v>
      </c>
    </row>
    <row r="211" spans="1:7" x14ac:dyDescent="0.35">
      <c r="A211" s="85" t="s">
        <v>29</v>
      </c>
      <c r="B211" s="85" t="s">
        <v>23</v>
      </c>
      <c r="C211" s="1" t="s">
        <v>1499</v>
      </c>
      <c r="D211" s="1" t="s">
        <v>83</v>
      </c>
      <c r="E211" s="1" t="s">
        <v>39</v>
      </c>
      <c r="F211" s="85">
        <v>999925404</v>
      </c>
      <c r="G211" s="1">
        <v>530</v>
      </c>
    </row>
    <row r="212" spans="1:7" x14ac:dyDescent="0.35">
      <c r="A212" s="85" t="s">
        <v>29</v>
      </c>
      <c r="B212" s="85" t="s">
        <v>23</v>
      </c>
      <c r="C212" s="16" t="s">
        <v>1515</v>
      </c>
      <c r="D212" s="16" t="s">
        <v>1516</v>
      </c>
      <c r="E212" s="16" t="s">
        <v>39</v>
      </c>
      <c r="F212" s="85">
        <v>999925515</v>
      </c>
      <c r="G212" s="1">
        <v>310</v>
      </c>
    </row>
    <row r="213" spans="1:7" x14ac:dyDescent="0.35">
      <c r="A213" s="85" t="s">
        <v>29</v>
      </c>
      <c r="B213" s="85" t="s">
        <v>23</v>
      </c>
      <c r="C213" s="1" t="s">
        <v>742</v>
      </c>
      <c r="D213" s="1" t="s">
        <v>581</v>
      </c>
      <c r="E213" s="1" t="s">
        <v>39</v>
      </c>
      <c r="F213" s="85">
        <v>999916768</v>
      </c>
      <c r="G213" s="1">
        <v>238</v>
      </c>
    </row>
    <row r="214" spans="1:7" x14ac:dyDescent="0.35">
      <c r="A214" s="85" t="s">
        <v>29</v>
      </c>
      <c r="B214" s="85" t="s">
        <v>23</v>
      </c>
      <c r="C214" s="16" t="s">
        <v>681</v>
      </c>
      <c r="D214" s="16" t="s">
        <v>877</v>
      </c>
      <c r="E214" s="16" t="s">
        <v>39</v>
      </c>
      <c r="F214" s="85">
        <v>999928782</v>
      </c>
      <c r="G214" s="1">
        <v>185</v>
      </c>
    </row>
    <row r="215" spans="1:7" x14ac:dyDescent="0.35">
      <c r="A215" s="85" t="s">
        <v>29</v>
      </c>
      <c r="B215" s="85" t="s">
        <v>23</v>
      </c>
      <c r="C215" s="16" t="s">
        <v>2836</v>
      </c>
      <c r="D215" s="16" t="s">
        <v>2806</v>
      </c>
      <c r="E215" s="16" t="s">
        <v>39</v>
      </c>
      <c r="F215" s="85">
        <v>999922280</v>
      </c>
      <c r="G215" s="1">
        <v>143</v>
      </c>
    </row>
    <row r="216" spans="1:7" x14ac:dyDescent="0.35">
      <c r="A216" s="85" t="s">
        <v>29</v>
      </c>
      <c r="B216" s="85" t="s">
        <v>23</v>
      </c>
      <c r="C216" s="16" t="s">
        <v>218</v>
      </c>
      <c r="D216" s="16" t="s">
        <v>2495</v>
      </c>
      <c r="E216" s="16" t="s">
        <v>39</v>
      </c>
      <c r="F216" s="85">
        <v>999929410</v>
      </c>
      <c r="G216" s="1">
        <v>121</v>
      </c>
    </row>
    <row r="217" spans="1:7" x14ac:dyDescent="0.35">
      <c r="A217" s="85" t="s">
        <v>29</v>
      </c>
      <c r="B217" s="104" t="s">
        <v>23</v>
      </c>
      <c r="C217" s="18" t="s">
        <v>1659</v>
      </c>
      <c r="D217" s="18" t="s">
        <v>1660</v>
      </c>
      <c r="E217" s="18" t="s">
        <v>39</v>
      </c>
      <c r="F217" s="104">
        <v>999926513</v>
      </c>
      <c r="G217" s="1">
        <v>113</v>
      </c>
    </row>
    <row r="218" spans="1:7" x14ac:dyDescent="0.35">
      <c r="A218" s="85" t="s">
        <v>29</v>
      </c>
      <c r="B218" s="98" t="s">
        <v>23</v>
      </c>
      <c r="C218" s="99" t="s">
        <v>681</v>
      </c>
      <c r="D218" s="99" t="s">
        <v>877</v>
      </c>
      <c r="E218" s="99" t="s">
        <v>39</v>
      </c>
      <c r="F218" s="85">
        <v>999927473</v>
      </c>
      <c r="G218" s="1">
        <v>106</v>
      </c>
    </row>
    <row r="219" spans="1:7" x14ac:dyDescent="0.35">
      <c r="A219" s="47" t="s">
        <v>29</v>
      </c>
      <c r="B219" s="47" t="s">
        <v>23</v>
      </c>
      <c r="C219" s="47" t="s">
        <v>428</v>
      </c>
      <c r="D219" s="47" t="s">
        <v>2315</v>
      </c>
      <c r="E219" s="47" t="s">
        <v>39</v>
      </c>
      <c r="F219" s="47">
        <v>999925099</v>
      </c>
      <c r="G219" s="1">
        <v>101</v>
      </c>
    </row>
    <row r="220" spans="1:7" x14ac:dyDescent="0.35">
      <c r="A220" s="85" t="s">
        <v>29</v>
      </c>
      <c r="B220" s="85" t="s">
        <v>23</v>
      </c>
      <c r="C220" s="1" t="s">
        <v>608</v>
      </c>
      <c r="D220" s="1" t="s">
        <v>47</v>
      </c>
      <c r="E220" s="1" t="s">
        <v>39</v>
      </c>
      <c r="F220" s="85">
        <v>999911030</v>
      </c>
      <c r="G220" s="1">
        <v>87</v>
      </c>
    </row>
    <row r="221" spans="1:7" x14ac:dyDescent="0.35">
      <c r="A221" s="85" t="s">
        <v>29</v>
      </c>
      <c r="B221" s="85" t="s">
        <v>23</v>
      </c>
      <c r="C221" s="16" t="s">
        <v>1036</v>
      </c>
      <c r="D221" s="16" t="s">
        <v>1037</v>
      </c>
      <c r="E221" s="16" t="s">
        <v>39</v>
      </c>
      <c r="F221" s="85">
        <v>999921250</v>
      </c>
      <c r="G221" s="1">
        <v>68</v>
      </c>
    </row>
    <row r="222" spans="1:7" x14ac:dyDescent="0.35">
      <c r="A222" s="85" t="s">
        <v>29</v>
      </c>
      <c r="B222" s="85" t="s">
        <v>23</v>
      </c>
      <c r="C222" s="16" t="s">
        <v>1322</v>
      </c>
      <c r="D222" s="16" t="s">
        <v>1600</v>
      </c>
      <c r="E222" s="16" t="s">
        <v>39</v>
      </c>
      <c r="F222" s="85">
        <v>999930581</v>
      </c>
      <c r="G222" s="1">
        <v>45</v>
      </c>
    </row>
    <row r="223" spans="1:7" x14ac:dyDescent="0.35">
      <c r="A223" s="85" t="s">
        <v>29</v>
      </c>
      <c r="B223" s="85" t="s">
        <v>23</v>
      </c>
      <c r="C223" s="1" t="s">
        <v>3098</v>
      </c>
      <c r="D223" s="1" t="s">
        <v>172</v>
      </c>
      <c r="E223" s="1" t="s">
        <v>39</v>
      </c>
      <c r="F223" s="85">
        <v>999930991</v>
      </c>
      <c r="G223" s="1">
        <v>45</v>
      </c>
    </row>
    <row r="224" spans="1:7" x14ac:dyDescent="0.35">
      <c r="A224" s="85" t="s">
        <v>29</v>
      </c>
      <c r="B224" s="85" t="s">
        <v>23</v>
      </c>
      <c r="C224" s="1" t="s">
        <v>3099</v>
      </c>
      <c r="D224" s="1" t="s">
        <v>144</v>
      </c>
      <c r="E224" s="1" t="s">
        <v>39</v>
      </c>
      <c r="F224" s="85">
        <v>999929406</v>
      </c>
      <c r="G224" s="1">
        <v>34</v>
      </c>
    </row>
    <row r="225" spans="1:7" x14ac:dyDescent="0.35">
      <c r="A225" s="85" t="s">
        <v>29</v>
      </c>
      <c r="B225" s="85" t="s">
        <v>23</v>
      </c>
      <c r="C225" s="16" t="s">
        <v>2927</v>
      </c>
      <c r="D225" s="16" t="s">
        <v>2928</v>
      </c>
      <c r="E225" s="16" t="s">
        <v>39</v>
      </c>
      <c r="F225" s="85">
        <v>999931342</v>
      </c>
      <c r="G225" s="1">
        <v>34</v>
      </c>
    </row>
    <row r="226" spans="1:7" x14ac:dyDescent="0.35">
      <c r="A226" s="85" t="s">
        <v>29</v>
      </c>
      <c r="B226" s="85" t="s">
        <v>176</v>
      </c>
      <c r="C226" s="16" t="s">
        <v>1931</v>
      </c>
      <c r="D226" s="16" t="s">
        <v>1932</v>
      </c>
      <c r="E226" s="16" t="s">
        <v>39</v>
      </c>
      <c r="F226" s="85">
        <v>999928686</v>
      </c>
      <c r="G226" s="1">
        <v>449</v>
      </c>
    </row>
    <row r="227" spans="1:7" x14ac:dyDescent="0.35">
      <c r="A227" s="85" t="s">
        <v>29</v>
      </c>
      <c r="B227" s="85" t="s">
        <v>176</v>
      </c>
      <c r="C227" s="16" t="s">
        <v>2308</v>
      </c>
      <c r="D227" s="16" t="s">
        <v>2309</v>
      </c>
      <c r="E227" s="16" t="s">
        <v>39</v>
      </c>
      <c r="F227" s="85">
        <v>999925168</v>
      </c>
      <c r="G227" s="1">
        <v>339</v>
      </c>
    </row>
    <row r="228" spans="1:7" x14ac:dyDescent="0.35">
      <c r="A228" s="85" t="s">
        <v>29</v>
      </c>
      <c r="B228" s="85" t="s">
        <v>176</v>
      </c>
      <c r="C228" s="16" t="s">
        <v>953</v>
      </c>
      <c r="D228" s="16" t="s">
        <v>1171</v>
      </c>
      <c r="E228" s="16" t="s">
        <v>39</v>
      </c>
      <c r="F228" s="85">
        <v>999923700</v>
      </c>
      <c r="G228" s="1">
        <v>300</v>
      </c>
    </row>
    <row r="229" spans="1:7" x14ac:dyDescent="0.35">
      <c r="A229" s="85" t="s">
        <v>29</v>
      </c>
      <c r="B229" s="85" t="s">
        <v>176</v>
      </c>
      <c r="C229" s="16" t="s">
        <v>2441</v>
      </c>
      <c r="D229" s="16" t="s">
        <v>2442</v>
      </c>
      <c r="E229" s="16" t="s">
        <v>39</v>
      </c>
      <c r="F229" s="85">
        <v>999931123</v>
      </c>
      <c r="G229" s="1">
        <v>300</v>
      </c>
    </row>
    <row r="230" spans="1:7" x14ac:dyDescent="0.35">
      <c r="A230" s="85" t="s">
        <v>29</v>
      </c>
      <c r="B230" s="85" t="s">
        <v>176</v>
      </c>
      <c r="C230" s="16" t="s">
        <v>1206</v>
      </c>
      <c r="D230" s="16" t="s">
        <v>2307</v>
      </c>
      <c r="E230" s="16" t="s">
        <v>39</v>
      </c>
      <c r="F230" s="85">
        <v>999924604</v>
      </c>
      <c r="G230" s="1">
        <v>207</v>
      </c>
    </row>
    <row r="231" spans="1:7" x14ac:dyDescent="0.35">
      <c r="A231" s="85" t="s">
        <v>29</v>
      </c>
      <c r="B231" s="85" t="s">
        <v>176</v>
      </c>
      <c r="C231" s="16" t="s">
        <v>595</v>
      </c>
      <c r="D231" s="16" t="s">
        <v>2409</v>
      </c>
      <c r="E231" s="16" t="s">
        <v>39</v>
      </c>
      <c r="F231" s="85">
        <v>999924390</v>
      </c>
      <c r="G231" s="1">
        <v>185</v>
      </c>
    </row>
    <row r="232" spans="1:7" x14ac:dyDescent="0.35">
      <c r="A232" s="85" t="s">
        <v>29</v>
      </c>
      <c r="B232" s="85" t="s">
        <v>176</v>
      </c>
      <c r="C232" s="16" t="s">
        <v>1059</v>
      </c>
      <c r="D232" s="16" t="s">
        <v>83</v>
      </c>
      <c r="E232" s="16" t="s">
        <v>39</v>
      </c>
      <c r="F232" s="85">
        <v>999926906</v>
      </c>
      <c r="G232" s="1">
        <v>169</v>
      </c>
    </row>
    <row r="233" spans="1:7" x14ac:dyDescent="0.35">
      <c r="A233" s="16" t="s">
        <v>29</v>
      </c>
      <c r="B233" s="16" t="s">
        <v>176</v>
      </c>
      <c r="C233" s="16" t="s">
        <v>3543</v>
      </c>
      <c r="D233" s="16" t="s">
        <v>3544</v>
      </c>
      <c r="E233" s="16" t="s">
        <v>39</v>
      </c>
      <c r="F233" s="16">
        <v>999921044</v>
      </c>
      <c r="G233" s="1">
        <v>147</v>
      </c>
    </row>
    <row r="234" spans="1:7" x14ac:dyDescent="0.35">
      <c r="A234" s="16" t="s">
        <v>29</v>
      </c>
      <c r="B234" s="16" t="s">
        <v>176</v>
      </c>
      <c r="C234" s="16" t="s">
        <v>3448</v>
      </c>
      <c r="D234" s="16" t="s">
        <v>3449</v>
      </c>
      <c r="E234" s="16" t="s">
        <v>39</v>
      </c>
      <c r="F234" s="16">
        <v>999931778</v>
      </c>
      <c r="G234" s="1">
        <v>141</v>
      </c>
    </row>
    <row r="235" spans="1:7" x14ac:dyDescent="0.35">
      <c r="A235" s="47" t="s">
        <v>29</v>
      </c>
      <c r="B235" s="47" t="s">
        <v>176</v>
      </c>
      <c r="C235" s="47" t="s">
        <v>2410</v>
      </c>
      <c r="D235" s="47" t="s">
        <v>385</v>
      </c>
      <c r="E235" s="47" t="s">
        <v>39</v>
      </c>
      <c r="F235" s="47">
        <v>999930862</v>
      </c>
      <c r="G235" s="1">
        <v>137</v>
      </c>
    </row>
    <row r="236" spans="1:7" x14ac:dyDescent="0.35">
      <c r="A236" s="98" t="s">
        <v>29</v>
      </c>
      <c r="B236" s="98" t="s">
        <v>176</v>
      </c>
      <c r="C236" s="35" t="s">
        <v>3081</v>
      </c>
      <c r="D236" s="35" t="s">
        <v>3082</v>
      </c>
      <c r="E236" s="35" t="s">
        <v>39</v>
      </c>
      <c r="F236" s="85">
        <v>999921209</v>
      </c>
      <c r="G236" s="1">
        <v>136</v>
      </c>
    </row>
    <row r="237" spans="1:7" x14ac:dyDescent="0.35">
      <c r="A237" s="16" t="s">
        <v>29</v>
      </c>
      <c r="B237" s="16" t="s">
        <v>176</v>
      </c>
      <c r="C237" s="16" t="s">
        <v>1166</v>
      </c>
      <c r="D237" s="16" t="s">
        <v>899</v>
      </c>
      <c r="E237" s="16" t="s">
        <v>39</v>
      </c>
      <c r="F237" s="16">
        <v>999926216</v>
      </c>
      <c r="G237" s="1">
        <v>116</v>
      </c>
    </row>
    <row r="238" spans="1:7" x14ac:dyDescent="0.35">
      <c r="A238" s="47" t="s">
        <v>29</v>
      </c>
      <c r="B238" s="47" t="s">
        <v>176</v>
      </c>
      <c r="C238" s="47" t="s">
        <v>3079</v>
      </c>
      <c r="D238" s="47" t="s">
        <v>4130</v>
      </c>
      <c r="E238" s="47" t="s">
        <v>39</v>
      </c>
      <c r="F238" s="47">
        <v>999923278</v>
      </c>
      <c r="G238" s="1">
        <v>105</v>
      </c>
    </row>
    <row r="239" spans="1:7" x14ac:dyDescent="0.35">
      <c r="A239" s="85" t="s">
        <v>29</v>
      </c>
      <c r="B239" s="85" t="s">
        <v>176</v>
      </c>
      <c r="C239" s="16" t="s">
        <v>2125</v>
      </c>
      <c r="D239" s="16" t="s">
        <v>1460</v>
      </c>
      <c r="E239" s="16" t="s">
        <v>39</v>
      </c>
      <c r="F239" s="85">
        <v>999929459</v>
      </c>
      <c r="G239" s="1">
        <v>102</v>
      </c>
    </row>
    <row r="240" spans="1:7" x14ac:dyDescent="0.35">
      <c r="A240" s="85" t="s">
        <v>29</v>
      </c>
      <c r="B240" s="85" t="s">
        <v>176</v>
      </c>
      <c r="C240" s="16" t="s">
        <v>1633</v>
      </c>
      <c r="D240" s="16" t="s">
        <v>1634</v>
      </c>
      <c r="E240" s="16" t="s">
        <v>39</v>
      </c>
      <c r="F240" s="85">
        <v>999926315</v>
      </c>
      <c r="G240" s="1">
        <v>91</v>
      </c>
    </row>
    <row r="241" spans="1:7" x14ac:dyDescent="0.35">
      <c r="A241" s="85" t="s">
        <v>29</v>
      </c>
      <c r="B241" s="85" t="s">
        <v>176</v>
      </c>
      <c r="C241" s="16" t="s">
        <v>1206</v>
      </c>
      <c r="D241" s="16" t="s">
        <v>2366</v>
      </c>
      <c r="E241" s="16" t="s">
        <v>39</v>
      </c>
      <c r="F241" s="85">
        <v>999928957</v>
      </c>
      <c r="G241" s="1">
        <v>87</v>
      </c>
    </row>
    <row r="242" spans="1:7" x14ac:dyDescent="0.35">
      <c r="A242" s="47" t="s">
        <v>29</v>
      </c>
      <c r="B242" s="47" t="s">
        <v>176</v>
      </c>
      <c r="C242" s="47" t="s">
        <v>218</v>
      </c>
      <c r="D242" s="47" t="s">
        <v>2342</v>
      </c>
      <c r="E242" s="47" t="s">
        <v>39</v>
      </c>
      <c r="F242" s="47">
        <v>999930686</v>
      </c>
      <c r="G242" s="1">
        <v>77.400000000000006</v>
      </c>
    </row>
    <row r="243" spans="1:7" x14ac:dyDescent="0.35">
      <c r="A243" s="16" t="s">
        <v>29</v>
      </c>
      <c r="B243" s="16" t="s">
        <v>176</v>
      </c>
      <c r="C243" s="16" t="s">
        <v>3545</v>
      </c>
      <c r="D243" s="16" t="s">
        <v>3546</v>
      </c>
      <c r="E243" s="16" t="s">
        <v>39</v>
      </c>
      <c r="F243" s="16">
        <v>999931087</v>
      </c>
      <c r="G243" s="1">
        <v>68</v>
      </c>
    </row>
    <row r="244" spans="1:7" x14ac:dyDescent="0.35">
      <c r="A244" s="16" t="s">
        <v>29</v>
      </c>
      <c r="B244" s="16" t="s">
        <v>176</v>
      </c>
      <c r="C244" s="16" t="s">
        <v>3547</v>
      </c>
      <c r="D244" s="16" t="s">
        <v>3548</v>
      </c>
      <c r="E244" s="16" t="s">
        <v>39</v>
      </c>
      <c r="F244" s="16">
        <v>999929990</v>
      </c>
      <c r="G244" s="1">
        <v>63</v>
      </c>
    </row>
    <row r="245" spans="1:7" x14ac:dyDescent="0.35">
      <c r="A245" s="85" t="s">
        <v>29</v>
      </c>
      <c r="B245" s="85" t="s">
        <v>176</v>
      </c>
      <c r="C245" s="16" t="s">
        <v>2960</v>
      </c>
      <c r="D245" s="16" t="s">
        <v>818</v>
      </c>
      <c r="E245" s="16" t="s">
        <v>39</v>
      </c>
      <c r="F245" s="85">
        <v>999925789</v>
      </c>
      <c r="G245" s="1">
        <v>60</v>
      </c>
    </row>
    <row r="246" spans="1:7" x14ac:dyDescent="0.35">
      <c r="A246" s="85" t="s">
        <v>29</v>
      </c>
      <c r="B246" s="85" t="s">
        <v>176</v>
      </c>
      <c r="C246" s="1" t="s">
        <v>3089</v>
      </c>
      <c r="D246" s="1" t="s">
        <v>3090</v>
      </c>
      <c r="E246" s="1" t="s">
        <v>39</v>
      </c>
      <c r="F246" s="85">
        <v>999929515</v>
      </c>
      <c r="G246" s="1">
        <v>60</v>
      </c>
    </row>
    <row r="247" spans="1:7" x14ac:dyDescent="0.35">
      <c r="A247" s="100" t="s">
        <v>29</v>
      </c>
      <c r="B247" s="100" t="s">
        <v>176</v>
      </c>
      <c r="C247" s="52" t="s">
        <v>2213</v>
      </c>
      <c r="D247" s="52" t="s">
        <v>2214</v>
      </c>
      <c r="E247" s="52" t="s">
        <v>39</v>
      </c>
      <c r="F247" s="100">
        <v>999929761</v>
      </c>
      <c r="G247" s="1">
        <v>60</v>
      </c>
    </row>
    <row r="248" spans="1:7" x14ac:dyDescent="0.35">
      <c r="A248" s="16" t="s">
        <v>29</v>
      </c>
      <c r="B248" s="16" t="s">
        <v>176</v>
      </c>
      <c r="C248" s="16" t="s">
        <v>3549</v>
      </c>
      <c r="D248" s="16" t="s">
        <v>3550</v>
      </c>
      <c r="E248" s="16" t="s">
        <v>39</v>
      </c>
      <c r="F248" s="16">
        <v>999931791</v>
      </c>
      <c r="G248" s="1">
        <v>58</v>
      </c>
    </row>
    <row r="249" spans="1:7" x14ac:dyDescent="0.35">
      <c r="A249" s="85" t="s">
        <v>29</v>
      </c>
      <c r="B249" s="85" t="s">
        <v>176</v>
      </c>
      <c r="C249" s="16" t="s">
        <v>1703</v>
      </c>
      <c r="D249" s="16" t="s">
        <v>1242</v>
      </c>
      <c r="E249" s="16" t="s">
        <v>39</v>
      </c>
      <c r="F249" s="85">
        <v>999926784</v>
      </c>
      <c r="G249" s="1">
        <v>51</v>
      </c>
    </row>
    <row r="250" spans="1:7" x14ac:dyDescent="0.35">
      <c r="A250" s="85" t="s">
        <v>29</v>
      </c>
      <c r="B250" s="85" t="s">
        <v>176</v>
      </c>
      <c r="C250" s="16" t="s">
        <v>1805</v>
      </c>
      <c r="D250" s="16" t="s">
        <v>2443</v>
      </c>
      <c r="E250" s="16" t="s">
        <v>39</v>
      </c>
      <c r="F250" s="85">
        <v>999928517</v>
      </c>
      <c r="G250" s="1">
        <v>51</v>
      </c>
    </row>
    <row r="251" spans="1:7" x14ac:dyDescent="0.35">
      <c r="A251" s="85" t="s">
        <v>29</v>
      </c>
      <c r="B251" s="85" t="s">
        <v>176</v>
      </c>
      <c r="C251" s="16" t="s">
        <v>238</v>
      </c>
      <c r="D251" s="16" t="s">
        <v>1020</v>
      </c>
      <c r="E251" s="16" t="s">
        <v>39</v>
      </c>
      <c r="F251" s="85">
        <v>999921127</v>
      </c>
      <c r="G251" s="1">
        <v>50</v>
      </c>
    </row>
    <row r="252" spans="1:7" x14ac:dyDescent="0.35">
      <c r="A252" s="98" t="s">
        <v>29</v>
      </c>
      <c r="B252" s="98" t="s">
        <v>176</v>
      </c>
      <c r="C252" s="35" t="s">
        <v>184</v>
      </c>
      <c r="D252" s="35" t="s">
        <v>1189</v>
      </c>
      <c r="E252" s="35" t="s">
        <v>39</v>
      </c>
      <c r="F252" s="85">
        <v>999926565</v>
      </c>
      <c r="G252" s="1">
        <v>45</v>
      </c>
    </row>
    <row r="253" spans="1:7" x14ac:dyDescent="0.35">
      <c r="A253" s="85" t="s">
        <v>29</v>
      </c>
      <c r="B253" s="85" t="s">
        <v>176</v>
      </c>
      <c r="C253" s="16" t="s">
        <v>2959</v>
      </c>
      <c r="D253" s="16" t="s">
        <v>307</v>
      </c>
      <c r="E253" s="16" t="s">
        <v>39</v>
      </c>
      <c r="F253" s="85">
        <v>999930945</v>
      </c>
      <c r="G253" s="1">
        <v>45</v>
      </c>
    </row>
    <row r="254" spans="1:7" x14ac:dyDescent="0.35">
      <c r="A254" s="85" t="s">
        <v>29</v>
      </c>
      <c r="B254" s="85" t="s">
        <v>176</v>
      </c>
      <c r="C254" s="1" t="s">
        <v>3091</v>
      </c>
      <c r="D254" s="1" t="s">
        <v>3092</v>
      </c>
      <c r="E254" s="1" t="s">
        <v>39</v>
      </c>
      <c r="F254" s="85">
        <v>999931731</v>
      </c>
      <c r="G254" s="1">
        <v>45</v>
      </c>
    </row>
    <row r="255" spans="1:7" x14ac:dyDescent="0.35">
      <c r="A255" s="85" t="s">
        <v>29</v>
      </c>
      <c r="B255" s="85" t="s">
        <v>176</v>
      </c>
      <c r="C255" s="16" t="s">
        <v>2857</v>
      </c>
      <c r="D255" s="16" t="s">
        <v>1638</v>
      </c>
      <c r="E255" s="16" t="s">
        <v>39</v>
      </c>
      <c r="F255" s="85">
        <v>999926355</v>
      </c>
      <c r="G255" s="1">
        <v>34</v>
      </c>
    </row>
    <row r="256" spans="1:7" x14ac:dyDescent="0.35">
      <c r="A256" s="85" t="s">
        <v>29</v>
      </c>
      <c r="B256" s="85" t="s">
        <v>176</v>
      </c>
      <c r="C256" s="16" t="s">
        <v>2961</v>
      </c>
      <c r="D256" s="16" t="s">
        <v>1182</v>
      </c>
      <c r="E256" s="16" t="s">
        <v>39</v>
      </c>
      <c r="F256" s="85">
        <v>999930906</v>
      </c>
      <c r="G256" s="1">
        <v>34</v>
      </c>
    </row>
    <row r="257" spans="1:7" x14ac:dyDescent="0.35">
      <c r="A257" s="85" t="s">
        <v>29</v>
      </c>
      <c r="B257" s="85" t="s">
        <v>28</v>
      </c>
      <c r="C257" s="16" t="s">
        <v>2369</v>
      </c>
      <c r="D257" s="16" t="s">
        <v>292</v>
      </c>
      <c r="E257" s="16" t="s">
        <v>39</v>
      </c>
      <c r="F257" s="85">
        <v>999929105</v>
      </c>
      <c r="G257" s="1">
        <v>423</v>
      </c>
    </row>
    <row r="258" spans="1:7" x14ac:dyDescent="0.35">
      <c r="A258" s="85" t="s">
        <v>29</v>
      </c>
      <c r="B258" s="85" t="s">
        <v>28</v>
      </c>
      <c r="C258" s="16" t="s">
        <v>366</v>
      </c>
      <c r="D258" s="16" t="s">
        <v>57</v>
      </c>
      <c r="E258" s="16" t="s">
        <v>39</v>
      </c>
      <c r="F258" s="85">
        <v>999923895</v>
      </c>
      <c r="G258" s="1">
        <v>286</v>
      </c>
    </row>
    <row r="259" spans="1:7" x14ac:dyDescent="0.35">
      <c r="A259" s="85" t="s">
        <v>29</v>
      </c>
      <c r="B259" s="85" t="s">
        <v>28</v>
      </c>
      <c r="C259" s="16" t="s">
        <v>1401</v>
      </c>
      <c r="D259" s="16" t="s">
        <v>2296</v>
      </c>
      <c r="E259" s="16" t="s">
        <v>39</v>
      </c>
      <c r="F259" s="85">
        <v>999924899</v>
      </c>
      <c r="G259" s="1">
        <v>254</v>
      </c>
    </row>
    <row r="260" spans="1:7" x14ac:dyDescent="0.35">
      <c r="A260" s="100" t="s">
        <v>29</v>
      </c>
      <c r="B260" s="100" t="s">
        <v>28</v>
      </c>
      <c r="C260" s="52" t="s">
        <v>416</v>
      </c>
      <c r="D260" s="52" t="s">
        <v>1416</v>
      </c>
      <c r="E260" s="52" t="s">
        <v>39</v>
      </c>
      <c r="F260" s="100">
        <v>999925061</v>
      </c>
      <c r="G260" s="1">
        <v>253</v>
      </c>
    </row>
    <row r="261" spans="1:7" x14ac:dyDescent="0.35">
      <c r="A261" s="85" t="s">
        <v>29</v>
      </c>
      <c r="B261" s="85" t="s">
        <v>28</v>
      </c>
      <c r="C261" s="16" t="s">
        <v>929</v>
      </c>
      <c r="D261" s="16" t="s">
        <v>1857</v>
      </c>
      <c r="E261" s="16" t="s">
        <v>39</v>
      </c>
      <c r="F261" s="85">
        <v>999928158</v>
      </c>
      <c r="G261" s="1">
        <v>243</v>
      </c>
    </row>
    <row r="262" spans="1:7" x14ac:dyDescent="0.35">
      <c r="A262" s="85" t="s">
        <v>29</v>
      </c>
      <c r="B262" s="85" t="s">
        <v>28</v>
      </c>
      <c r="C262" s="16" t="s">
        <v>1490</v>
      </c>
      <c r="D262" s="16" t="s">
        <v>1491</v>
      </c>
      <c r="E262" s="16" t="s">
        <v>39</v>
      </c>
      <c r="F262" s="85">
        <v>999925360</v>
      </c>
      <c r="G262" s="1">
        <v>219</v>
      </c>
    </row>
    <row r="263" spans="1:7" x14ac:dyDescent="0.35">
      <c r="A263" s="85" t="s">
        <v>29</v>
      </c>
      <c r="B263" s="85" t="s">
        <v>28</v>
      </c>
      <c r="C263" s="16" t="s">
        <v>1299</v>
      </c>
      <c r="D263" s="16" t="s">
        <v>1719</v>
      </c>
      <c r="E263" s="16" t="s">
        <v>39</v>
      </c>
      <c r="F263" s="85">
        <v>999926899</v>
      </c>
      <c r="G263" s="1">
        <v>215</v>
      </c>
    </row>
    <row r="264" spans="1:7" x14ac:dyDescent="0.35">
      <c r="A264" s="85" t="s">
        <v>29</v>
      </c>
      <c r="B264" s="85" t="s">
        <v>28</v>
      </c>
      <c r="C264" s="16" t="s">
        <v>2411</v>
      </c>
      <c r="D264" s="16" t="s">
        <v>83</v>
      </c>
      <c r="E264" s="16" t="s">
        <v>39</v>
      </c>
      <c r="F264" s="85">
        <v>999929570</v>
      </c>
      <c r="G264" s="1">
        <v>203</v>
      </c>
    </row>
    <row r="265" spans="1:7" x14ac:dyDescent="0.35">
      <c r="A265" s="85" t="s">
        <v>29</v>
      </c>
      <c r="B265" s="85" t="s">
        <v>28</v>
      </c>
      <c r="C265" s="16" t="s">
        <v>1350</v>
      </c>
      <c r="D265" s="16" t="s">
        <v>2297</v>
      </c>
      <c r="E265" s="16" t="s">
        <v>39</v>
      </c>
      <c r="F265" s="85">
        <v>999924553</v>
      </c>
      <c r="G265" s="1">
        <v>200</v>
      </c>
    </row>
    <row r="266" spans="1:7" x14ac:dyDescent="0.35">
      <c r="A266" s="85" t="s">
        <v>29</v>
      </c>
      <c r="B266" s="85" t="s">
        <v>28</v>
      </c>
      <c r="C266" s="16" t="s">
        <v>587</v>
      </c>
      <c r="D266" s="16" t="s">
        <v>683</v>
      </c>
      <c r="E266" s="16" t="s">
        <v>39</v>
      </c>
      <c r="F266" s="85">
        <v>999929165</v>
      </c>
      <c r="G266" s="1">
        <v>173</v>
      </c>
    </row>
    <row r="267" spans="1:7" x14ac:dyDescent="0.35">
      <c r="A267" s="85" t="s">
        <v>29</v>
      </c>
      <c r="B267" s="85" t="s">
        <v>28</v>
      </c>
      <c r="C267" s="16" t="s">
        <v>1220</v>
      </c>
      <c r="D267" s="16" t="s">
        <v>1427</v>
      </c>
      <c r="E267" s="16" t="s">
        <v>39</v>
      </c>
      <c r="F267" s="85">
        <v>999925149</v>
      </c>
      <c r="G267" s="1">
        <v>171</v>
      </c>
    </row>
    <row r="268" spans="1:7" x14ac:dyDescent="0.35">
      <c r="A268" s="85" t="s">
        <v>29</v>
      </c>
      <c r="B268" s="85" t="s">
        <v>28</v>
      </c>
      <c r="C268" s="16" t="s">
        <v>300</v>
      </c>
      <c r="D268" s="16" t="s">
        <v>1764</v>
      </c>
      <c r="E268" s="16" t="s">
        <v>39</v>
      </c>
      <c r="F268" s="85">
        <v>999929185</v>
      </c>
      <c r="G268" s="1">
        <v>171</v>
      </c>
    </row>
    <row r="269" spans="1:7" x14ac:dyDescent="0.35">
      <c r="A269" s="85" t="s">
        <v>29</v>
      </c>
      <c r="B269" s="85" t="s">
        <v>28</v>
      </c>
      <c r="C269" s="16" t="s">
        <v>1451</v>
      </c>
      <c r="D269" s="16" t="s">
        <v>2298</v>
      </c>
      <c r="E269" s="16" t="s">
        <v>39</v>
      </c>
      <c r="F269" s="85">
        <v>999925237</v>
      </c>
      <c r="G269" s="1">
        <v>169</v>
      </c>
    </row>
    <row r="270" spans="1:7" x14ac:dyDescent="0.35">
      <c r="A270" s="85" t="s">
        <v>29</v>
      </c>
      <c r="B270" s="85" t="s">
        <v>28</v>
      </c>
      <c r="C270" s="16" t="s">
        <v>2415</v>
      </c>
      <c r="D270" s="16" t="s">
        <v>683</v>
      </c>
      <c r="E270" s="16" t="s">
        <v>39</v>
      </c>
      <c r="F270" s="85">
        <v>999922189</v>
      </c>
      <c r="G270" s="1">
        <v>167</v>
      </c>
    </row>
    <row r="271" spans="1:7" x14ac:dyDescent="0.35">
      <c r="A271" s="85" t="s">
        <v>29</v>
      </c>
      <c r="B271" s="85" t="s">
        <v>28</v>
      </c>
      <c r="C271" s="16" t="s">
        <v>2299</v>
      </c>
      <c r="D271" s="16" t="s">
        <v>2300</v>
      </c>
      <c r="E271" s="16" t="s">
        <v>39</v>
      </c>
      <c r="F271" s="85">
        <v>999929564</v>
      </c>
      <c r="G271" s="1">
        <v>152</v>
      </c>
    </row>
    <row r="272" spans="1:7" x14ac:dyDescent="0.35">
      <c r="A272" s="85" t="s">
        <v>29</v>
      </c>
      <c r="B272" s="85" t="s">
        <v>28</v>
      </c>
      <c r="C272" s="16" t="s">
        <v>1545</v>
      </c>
      <c r="D272" s="16" t="s">
        <v>140</v>
      </c>
      <c r="E272" s="16" t="s">
        <v>39</v>
      </c>
      <c r="F272" s="85">
        <v>999925709</v>
      </c>
      <c r="G272" s="1">
        <v>144</v>
      </c>
    </row>
    <row r="273" spans="1:7" x14ac:dyDescent="0.35">
      <c r="A273" s="85" t="s">
        <v>29</v>
      </c>
      <c r="B273" s="85" t="s">
        <v>28</v>
      </c>
      <c r="C273" s="16" t="s">
        <v>1619</v>
      </c>
      <c r="D273" s="16" t="s">
        <v>509</v>
      </c>
      <c r="E273" s="16" t="s">
        <v>39</v>
      </c>
      <c r="F273" s="85">
        <v>999926166</v>
      </c>
      <c r="G273" s="1">
        <v>136</v>
      </c>
    </row>
    <row r="274" spans="1:7" x14ac:dyDescent="0.35">
      <c r="A274" s="98" t="s">
        <v>29</v>
      </c>
      <c r="B274" s="98" t="s">
        <v>28</v>
      </c>
      <c r="C274" s="35" t="s">
        <v>3074</v>
      </c>
      <c r="D274" s="35" t="s">
        <v>3075</v>
      </c>
      <c r="E274" s="35" t="s">
        <v>39</v>
      </c>
      <c r="F274" s="85">
        <v>999929300</v>
      </c>
      <c r="G274" s="1">
        <v>133</v>
      </c>
    </row>
    <row r="275" spans="1:7" x14ac:dyDescent="0.35">
      <c r="A275" s="85" t="s">
        <v>29</v>
      </c>
      <c r="B275" s="85" t="s">
        <v>28</v>
      </c>
      <c r="C275" s="16" t="s">
        <v>2412</v>
      </c>
      <c r="D275" s="16" t="s">
        <v>2413</v>
      </c>
      <c r="E275" s="16" t="s">
        <v>39</v>
      </c>
      <c r="F275" s="85">
        <v>999928948</v>
      </c>
      <c r="G275" s="1">
        <v>125</v>
      </c>
    </row>
    <row r="276" spans="1:7" x14ac:dyDescent="0.35">
      <c r="A276" s="98" t="s">
        <v>29</v>
      </c>
      <c r="B276" s="98" t="s">
        <v>28</v>
      </c>
      <c r="C276" s="35" t="s">
        <v>3076</v>
      </c>
      <c r="D276" s="35" t="s">
        <v>3075</v>
      </c>
      <c r="E276" s="35" t="s">
        <v>39</v>
      </c>
      <c r="F276" s="85">
        <v>999929301</v>
      </c>
      <c r="G276" s="1">
        <v>125</v>
      </c>
    </row>
    <row r="277" spans="1:7" x14ac:dyDescent="0.35">
      <c r="A277" s="16" t="s">
        <v>29</v>
      </c>
      <c r="B277" s="16" t="s">
        <v>28</v>
      </c>
      <c r="C277" s="16" t="s">
        <v>3454</v>
      </c>
      <c r="D277" s="16" t="s">
        <v>3455</v>
      </c>
      <c r="E277" s="16" t="s">
        <v>39</v>
      </c>
      <c r="F277" s="16">
        <v>999930939</v>
      </c>
      <c r="G277" s="1">
        <v>125</v>
      </c>
    </row>
    <row r="278" spans="1:7" x14ac:dyDescent="0.35">
      <c r="A278" s="85" t="s">
        <v>29</v>
      </c>
      <c r="B278" s="85" t="s">
        <v>28</v>
      </c>
      <c r="C278" s="16" t="s">
        <v>1042</v>
      </c>
      <c r="D278" s="16" t="s">
        <v>1500</v>
      </c>
      <c r="E278" s="16" t="s">
        <v>39</v>
      </c>
      <c r="F278" s="85">
        <v>999927474</v>
      </c>
      <c r="G278" s="1">
        <v>120</v>
      </c>
    </row>
    <row r="279" spans="1:7" x14ac:dyDescent="0.35">
      <c r="A279" s="85" t="s">
        <v>29</v>
      </c>
      <c r="B279" s="85" t="s">
        <v>28</v>
      </c>
      <c r="C279" s="16" t="s">
        <v>2966</v>
      </c>
      <c r="D279" s="16" t="s">
        <v>225</v>
      </c>
      <c r="E279" s="16" t="s">
        <v>39</v>
      </c>
      <c r="F279" s="85">
        <v>999929056</v>
      </c>
      <c r="G279" s="1">
        <v>111</v>
      </c>
    </row>
    <row r="280" spans="1:7" x14ac:dyDescent="0.35">
      <c r="A280" s="98" t="s">
        <v>29</v>
      </c>
      <c r="B280" s="98" t="s">
        <v>28</v>
      </c>
      <c r="C280" s="35" t="s">
        <v>3077</v>
      </c>
      <c r="D280" s="35" t="s">
        <v>3078</v>
      </c>
      <c r="E280" s="35" t="s">
        <v>39</v>
      </c>
      <c r="F280" s="85">
        <v>999929362</v>
      </c>
      <c r="G280" s="1">
        <v>111</v>
      </c>
    </row>
    <row r="281" spans="1:7" x14ac:dyDescent="0.35">
      <c r="A281" s="85" t="s">
        <v>29</v>
      </c>
      <c r="B281" s="85" t="s">
        <v>28</v>
      </c>
      <c r="C281" s="16" t="s">
        <v>2169</v>
      </c>
      <c r="D281" s="16" t="s">
        <v>2154</v>
      </c>
      <c r="E281" s="16" t="s">
        <v>39</v>
      </c>
      <c r="F281" s="85">
        <v>999928279</v>
      </c>
      <c r="G281" s="1">
        <v>103</v>
      </c>
    </row>
    <row r="282" spans="1:7" x14ac:dyDescent="0.35">
      <c r="A282" s="16" t="s">
        <v>29</v>
      </c>
      <c r="B282" s="16" t="s">
        <v>28</v>
      </c>
      <c r="C282" s="16" t="s">
        <v>3551</v>
      </c>
      <c r="D282" s="16" t="s">
        <v>3552</v>
      </c>
      <c r="E282" s="16" t="s">
        <v>39</v>
      </c>
      <c r="F282" s="16">
        <v>999930419</v>
      </c>
      <c r="G282" s="1">
        <v>103</v>
      </c>
    </row>
    <row r="283" spans="1:7" x14ac:dyDescent="0.35">
      <c r="A283" s="85" t="s">
        <v>29</v>
      </c>
      <c r="B283" s="85" t="s">
        <v>28</v>
      </c>
      <c r="C283" s="16" t="s">
        <v>103</v>
      </c>
      <c r="D283" s="16" t="s">
        <v>1472</v>
      </c>
      <c r="E283" s="16" t="s">
        <v>39</v>
      </c>
      <c r="F283" s="85">
        <v>999930853</v>
      </c>
      <c r="G283" s="1">
        <v>85</v>
      </c>
    </row>
    <row r="284" spans="1:7" x14ac:dyDescent="0.35">
      <c r="A284" s="85" t="s">
        <v>29</v>
      </c>
      <c r="B284" s="85" t="s">
        <v>28</v>
      </c>
      <c r="C284" s="16" t="s">
        <v>1161</v>
      </c>
      <c r="D284" s="16" t="s">
        <v>2866</v>
      </c>
      <c r="E284" s="16" t="s">
        <v>39</v>
      </c>
      <c r="F284" s="85">
        <v>999930522</v>
      </c>
      <c r="G284" s="1">
        <v>73</v>
      </c>
    </row>
    <row r="285" spans="1:7" x14ac:dyDescent="0.35">
      <c r="A285" s="85" t="s">
        <v>29</v>
      </c>
      <c r="B285" s="85" t="s">
        <v>28</v>
      </c>
      <c r="C285" s="16" t="s">
        <v>3350</v>
      </c>
      <c r="D285" s="16" t="s">
        <v>3351</v>
      </c>
      <c r="E285" s="16" t="s">
        <v>39</v>
      </c>
      <c r="F285" s="85">
        <v>999932176</v>
      </c>
      <c r="G285" s="1">
        <v>73</v>
      </c>
    </row>
    <row r="286" spans="1:7" x14ac:dyDescent="0.35">
      <c r="A286" s="85" t="s">
        <v>29</v>
      </c>
      <c r="B286" s="85" t="s">
        <v>28</v>
      </c>
      <c r="C286" s="16" t="s">
        <v>234</v>
      </c>
      <c r="D286" s="16" t="s">
        <v>53</v>
      </c>
      <c r="E286" s="16" t="s">
        <v>39</v>
      </c>
      <c r="F286" s="85">
        <v>999926219</v>
      </c>
      <c r="G286" s="1">
        <v>68</v>
      </c>
    </row>
    <row r="287" spans="1:7" x14ac:dyDescent="0.35">
      <c r="A287" s="98" t="s">
        <v>29</v>
      </c>
      <c r="B287" s="98" t="s">
        <v>28</v>
      </c>
      <c r="C287" s="35" t="s">
        <v>1408</v>
      </c>
      <c r="D287" s="35" t="s">
        <v>3049</v>
      </c>
      <c r="E287" s="35" t="s">
        <v>39</v>
      </c>
      <c r="F287" s="85">
        <v>999927331</v>
      </c>
      <c r="G287" s="1">
        <v>63</v>
      </c>
    </row>
    <row r="288" spans="1:7" x14ac:dyDescent="0.35">
      <c r="A288" s="85" t="s">
        <v>29</v>
      </c>
      <c r="B288" s="85" t="s">
        <v>28</v>
      </c>
      <c r="C288" s="16" t="s">
        <v>1115</v>
      </c>
      <c r="D288" s="16" t="s">
        <v>2260</v>
      </c>
      <c r="E288" s="16" t="s">
        <v>39</v>
      </c>
      <c r="F288" s="85">
        <v>999929403</v>
      </c>
      <c r="G288" s="1">
        <v>60</v>
      </c>
    </row>
    <row r="289" spans="1:7" x14ac:dyDescent="0.35">
      <c r="A289" s="85" t="s">
        <v>29</v>
      </c>
      <c r="B289" s="85" t="s">
        <v>28</v>
      </c>
      <c r="C289" s="1" t="s">
        <v>595</v>
      </c>
      <c r="D289" s="1" t="s">
        <v>73</v>
      </c>
      <c r="E289" s="1" t="s">
        <v>39</v>
      </c>
      <c r="F289" s="85">
        <v>999931100</v>
      </c>
      <c r="G289" s="1">
        <v>60</v>
      </c>
    </row>
    <row r="290" spans="1:7" x14ac:dyDescent="0.35">
      <c r="A290" s="47" t="s">
        <v>29</v>
      </c>
      <c r="B290" s="47" t="s">
        <v>28</v>
      </c>
      <c r="C290" s="47" t="s">
        <v>4132</v>
      </c>
      <c r="D290" s="47" t="s">
        <v>4133</v>
      </c>
      <c r="E290" s="47" t="s">
        <v>39</v>
      </c>
      <c r="F290" s="47">
        <v>999924159</v>
      </c>
      <c r="G290" s="1">
        <v>57</v>
      </c>
    </row>
    <row r="291" spans="1:7" x14ac:dyDescent="0.35">
      <c r="A291" s="85" t="s">
        <v>29</v>
      </c>
      <c r="B291" s="85" t="s">
        <v>28</v>
      </c>
      <c r="C291" s="16" t="s">
        <v>1665</v>
      </c>
      <c r="D291" s="16" t="s">
        <v>450</v>
      </c>
      <c r="E291" s="16" t="s">
        <v>39</v>
      </c>
      <c r="F291" s="85">
        <v>999926555</v>
      </c>
      <c r="G291" s="1">
        <v>51</v>
      </c>
    </row>
    <row r="292" spans="1:7" x14ac:dyDescent="0.35">
      <c r="A292" s="85" t="s">
        <v>29</v>
      </c>
      <c r="B292" s="85" t="s">
        <v>28</v>
      </c>
      <c r="C292" s="16" t="s">
        <v>2414</v>
      </c>
      <c r="D292" s="16" t="s">
        <v>610</v>
      </c>
      <c r="E292" s="16" t="s">
        <v>39</v>
      </c>
      <c r="F292" s="85">
        <v>999928946</v>
      </c>
      <c r="G292" s="1">
        <v>51</v>
      </c>
    </row>
    <row r="293" spans="1:7" x14ac:dyDescent="0.35">
      <c r="A293" s="85" t="s">
        <v>29</v>
      </c>
      <c r="B293" s="85" t="s">
        <v>28</v>
      </c>
      <c r="C293" s="16" t="s">
        <v>1805</v>
      </c>
      <c r="D293" s="16" t="s">
        <v>446</v>
      </c>
      <c r="E293" s="16" t="s">
        <v>39</v>
      </c>
      <c r="F293" s="85">
        <v>999925638</v>
      </c>
      <c r="G293" s="1">
        <v>45</v>
      </c>
    </row>
    <row r="294" spans="1:7" x14ac:dyDescent="0.35">
      <c r="A294" s="85" t="s">
        <v>29</v>
      </c>
      <c r="B294" s="85" t="s">
        <v>28</v>
      </c>
      <c r="C294" s="16" t="s">
        <v>869</v>
      </c>
      <c r="D294" s="16" t="s">
        <v>2170</v>
      </c>
      <c r="E294" s="16" t="s">
        <v>39</v>
      </c>
      <c r="F294" s="85">
        <v>999929343</v>
      </c>
      <c r="G294" s="1">
        <v>45</v>
      </c>
    </row>
    <row r="295" spans="1:7" x14ac:dyDescent="0.35">
      <c r="A295" s="85" t="s">
        <v>29</v>
      </c>
      <c r="B295" s="85" t="s">
        <v>28</v>
      </c>
      <c r="C295" s="16" t="s">
        <v>390</v>
      </c>
      <c r="D295" s="16" t="s">
        <v>901</v>
      </c>
      <c r="E295" s="16" t="s">
        <v>39</v>
      </c>
      <c r="F295" s="85">
        <v>999930508</v>
      </c>
      <c r="G295" s="1">
        <v>45</v>
      </c>
    </row>
    <row r="296" spans="1:7" x14ac:dyDescent="0.35">
      <c r="A296" s="85" t="s">
        <v>29</v>
      </c>
      <c r="B296" s="85" t="s">
        <v>28</v>
      </c>
      <c r="C296" s="16" t="s">
        <v>3233</v>
      </c>
      <c r="D296" s="16" t="s">
        <v>3234</v>
      </c>
      <c r="E296" s="16" t="s">
        <v>39</v>
      </c>
      <c r="F296" s="85">
        <v>999931262</v>
      </c>
      <c r="G296" s="1">
        <v>45</v>
      </c>
    </row>
    <row r="297" spans="1:7" x14ac:dyDescent="0.35">
      <c r="A297" s="85" t="s">
        <v>29</v>
      </c>
      <c r="B297" s="85" t="s">
        <v>28</v>
      </c>
      <c r="C297" s="1" t="s">
        <v>1372</v>
      </c>
      <c r="D297" s="1" t="s">
        <v>2799</v>
      </c>
      <c r="E297" s="1" t="s">
        <v>39</v>
      </c>
      <c r="F297" s="85">
        <v>999931600</v>
      </c>
      <c r="G297" s="1">
        <v>45</v>
      </c>
    </row>
    <row r="298" spans="1:7" x14ac:dyDescent="0.35">
      <c r="A298" s="16" t="s">
        <v>29</v>
      </c>
      <c r="B298" s="16" t="s">
        <v>28</v>
      </c>
      <c r="C298" s="16" t="s">
        <v>587</v>
      </c>
      <c r="D298" s="16" t="s">
        <v>3553</v>
      </c>
      <c r="E298" s="16" t="s">
        <v>39</v>
      </c>
      <c r="F298" s="16">
        <v>999932280</v>
      </c>
      <c r="G298" s="1">
        <v>45</v>
      </c>
    </row>
    <row r="299" spans="1:7" x14ac:dyDescent="0.35">
      <c r="A299" s="85" t="s">
        <v>29</v>
      </c>
      <c r="B299" s="85" t="s">
        <v>28</v>
      </c>
      <c r="C299" s="16" t="s">
        <v>1059</v>
      </c>
      <c r="D299" s="16" t="s">
        <v>142</v>
      </c>
      <c r="E299" s="16" t="s">
        <v>39</v>
      </c>
      <c r="F299" s="85">
        <v>999929035</v>
      </c>
      <c r="G299" s="1">
        <v>38</v>
      </c>
    </row>
    <row r="300" spans="1:7" x14ac:dyDescent="0.35">
      <c r="A300" s="85" t="s">
        <v>29</v>
      </c>
      <c r="B300" s="85" t="s">
        <v>28</v>
      </c>
      <c r="C300" s="16" t="s">
        <v>184</v>
      </c>
      <c r="D300" s="16" t="s">
        <v>1234</v>
      </c>
      <c r="E300" s="16" t="s">
        <v>39</v>
      </c>
      <c r="F300" s="85">
        <v>999929100</v>
      </c>
      <c r="G300" s="1">
        <v>38</v>
      </c>
    </row>
    <row r="301" spans="1:7" x14ac:dyDescent="0.35">
      <c r="A301" s="85" t="s">
        <v>29</v>
      </c>
      <c r="B301" s="85" t="s">
        <v>28</v>
      </c>
      <c r="C301" s="16" t="s">
        <v>2370</v>
      </c>
      <c r="D301" s="16" t="s">
        <v>2371</v>
      </c>
      <c r="E301" s="16" t="s">
        <v>39</v>
      </c>
      <c r="F301" s="85">
        <v>999929288</v>
      </c>
      <c r="G301" s="1">
        <v>34</v>
      </c>
    </row>
    <row r="302" spans="1:7" x14ac:dyDescent="0.35">
      <c r="A302" s="85" t="s">
        <v>29</v>
      </c>
      <c r="B302" s="85" t="s">
        <v>28</v>
      </c>
      <c r="C302" s="16" t="s">
        <v>177</v>
      </c>
      <c r="D302" s="16" t="s">
        <v>461</v>
      </c>
      <c r="E302" s="16" t="s">
        <v>39</v>
      </c>
      <c r="F302" s="85">
        <v>999930951</v>
      </c>
      <c r="G302" s="1">
        <v>34</v>
      </c>
    </row>
    <row r="303" spans="1:7" x14ac:dyDescent="0.35">
      <c r="A303" s="16" t="s">
        <v>29</v>
      </c>
      <c r="B303" s="16" t="s">
        <v>28</v>
      </c>
      <c r="C303" s="16" t="s">
        <v>3554</v>
      </c>
      <c r="D303" s="16" t="s">
        <v>3555</v>
      </c>
      <c r="E303" s="16" t="s">
        <v>39</v>
      </c>
      <c r="F303" s="16">
        <v>999932125</v>
      </c>
      <c r="G303" s="1">
        <v>34</v>
      </c>
    </row>
    <row r="304" spans="1:7" x14ac:dyDescent="0.35">
      <c r="A304" s="85" t="s">
        <v>29</v>
      </c>
      <c r="B304" s="85" t="s">
        <v>28</v>
      </c>
      <c r="C304" s="16" t="s">
        <v>2682</v>
      </c>
      <c r="D304" s="16" t="s">
        <v>2683</v>
      </c>
      <c r="E304" s="16" t="s">
        <v>39</v>
      </c>
      <c r="F304" s="85">
        <v>999931701</v>
      </c>
      <c r="G304" s="1">
        <v>30</v>
      </c>
    </row>
    <row r="305" spans="1:7" x14ac:dyDescent="0.35">
      <c r="A305" s="85" t="s">
        <v>29</v>
      </c>
      <c r="B305" s="85" t="s">
        <v>28</v>
      </c>
      <c r="C305" s="16" t="s">
        <v>81</v>
      </c>
      <c r="D305" s="16" t="s">
        <v>2416</v>
      </c>
      <c r="E305" s="16" t="s">
        <v>39</v>
      </c>
      <c r="F305" s="85">
        <v>999928888</v>
      </c>
      <c r="G305" s="1">
        <v>28</v>
      </c>
    </row>
    <row r="306" spans="1:7" x14ac:dyDescent="0.35">
      <c r="A306" s="85" t="s">
        <v>29</v>
      </c>
      <c r="B306" s="85" t="s">
        <v>28</v>
      </c>
      <c r="C306" s="16" t="s">
        <v>2417</v>
      </c>
      <c r="D306" s="16" t="s">
        <v>2418</v>
      </c>
      <c r="E306" s="16" t="s">
        <v>39</v>
      </c>
      <c r="F306" s="85">
        <v>999929040</v>
      </c>
      <c r="G306" s="1">
        <v>28</v>
      </c>
    </row>
    <row r="307" spans="1:7" x14ac:dyDescent="0.35">
      <c r="A307" s="85" t="s">
        <v>29</v>
      </c>
      <c r="B307" s="85" t="s">
        <v>28</v>
      </c>
      <c r="C307" s="16" t="s">
        <v>391</v>
      </c>
      <c r="D307" s="16" t="s">
        <v>1875</v>
      </c>
      <c r="E307" s="16" t="s">
        <v>39</v>
      </c>
      <c r="F307" s="85">
        <v>999929365</v>
      </c>
      <c r="G307" s="1">
        <v>28</v>
      </c>
    </row>
    <row r="308" spans="1:7" x14ac:dyDescent="0.35">
      <c r="A308" s="85" t="s">
        <v>29</v>
      </c>
      <c r="B308" s="85" t="s">
        <v>28</v>
      </c>
      <c r="C308" s="16" t="s">
        <v>45</v>
      </c>
      <c r="D308" s="16" t="s">
        <v>78</v>
      </c>
      <c r="E308" s="16" t="s">
        <v>39</v>
      </c>
      <c r="F308" s="85">
        <v>999930153</v>
      </c>
      <c r="G308" s="1">
        <v>28</v>
      </c>
    </row>
    <row r="309" spans="1:7" x14ac:dyDescent="0.35">
      <c r="A309" s="85" t="s">
        <v>29</v>
      </c>
      <c r="B309" s="85" t="s">
        <v>28</v>
      </c>
      <c r="C309" s="16" t="s">
        <v>428</v>
      </c>
      <c r="D309" s="16" t="s">
        <v>1270</v>
      </c>
      <c r="E309" s="16" t="s">
        <v>39</v>
      </c>
      <c r="F309" s="85">
        <v>999923615</v>
      </c>
      <c r="G309" s="1">
        <v>22.5</v>
      </c>
    </row>
    <row r="310" spans="1:7" x14ac:dyDescent="0.35">
      <c r="A310" s="85" t="s">
        <v>29</v>
      </c>
      <c r="B310" s="85" t="s">
        <v>163</v>
      </c>
      <c r="C310" s="16" t="s">
        <v>1603</v>
      </c>
      <c r="D310" s="16" t="s">
        <v>1785</v>
      </c>
      <c r="E310" s="16" t="s">
        <v>39</v>
      </c>
      <c r="F310" s="85">
        <v>999927476</v>
      </c>
      <c r="G310" s="1">
        <v>329</v>
      </c>
    </row>
    <row r="311" spans="1:7" x14ac:dyDescent="0.35">
      <c r="A311" s="85" t="s">
        <v>29</v>
      </c>
      <c r="B311" s="85" t="s">
        <v>163</v>
      </c>
      <c r="C311" s="16" t="s">
        <v>1034</v>
      </c>
      <c r="D311" s="16" t="s">
        <v>1033</v>
      </c>
      <c r="E311" s="16" t="s">
        <v>39</v>
      </c>
      <c r="F311" s="85">
        <v>999921215</v>
      </c>
      <c r="G311" s="1">
        <v>301</v>
      </c>
    </row>
    <row r="312" spans="1:7" x14ac:dyDescent="0.35">
      <c r="A312" s="85" t="s">
        <v>29</v>
      </c>
      <c r="B312" s="85" t="s">
        <v>163</v>
      </c>
      <c r="C312" s="16" t="s">
        <v>1086</v>
      </c>
      <c r="D312" s="16" t="s">
        <v>475</v>
      </c>
      <c r="E312" s="16" t="s">
        <v>39</v>
      </c>
      <c r="F312" s="85">
        <v>999921580</v>
      </c>
      <c r="G312" s="1">
        <v>300</v>
      </c>
    </row>
    <row r="313" spans="1:7" x14ac:dyDescent="0.35">
      <c r="A313" s="85" t="s">
        <v>29</v>
      </c>
      <c r="B313" s="85" t="s">
        <v>163</v>
      </c>
      <c r="C313" s="16" t="s">
        <v>428</v>
      </c>
      <c r="D313" s="16" t="s">
        <v>382</v>
      </c>
      <c r="E313" s="16" t="s">
        <v>39</v>
      </c>
      <c r="F313" s="85">
        <v>999930396</v>
      </c>
      <c r="G313" s="1">
        <v>256</v>
      </c>
    </row>
    <row r="314" spans="1:7" x14ac:dyDescent="0.35">
      <c r="A314" s="16" t="s">
        <v>29</v>
      </c>
      <c r="B314" s="16" t="s">
        <v>163</v>
      </c>
      <c r="C314" s="16" t="s">
        <v>435</v>
      </c>
      <c r="D314" s="16" t="s">
        <v>1834</v>
      </c>
      <c r="E314" s="16" t="s">
        <v>39</v>
      </c>
      <c r="F314" s="16">
        <v>999927959</v>
      </c>
      <c r="G314" s="1">
        <v>237</v>
      </c>
    </row>
    <row r="315" spans="1:7" x14ac:dyDescent="0.35">
      <c r="A315" s="85" t="s">
        <v>29</v>
      </c>
      <c r="B315" s="85" t="s">
        <v>163</v>
      </c>
      <c r="C315" s="16" t="s">
        <v>396</v>
      </c>
      <c r="D315" s="16" t="s">
        <v>233</v>
      </c>
      <c r="E315" s="16" t="s">
        <v>39</v>
      </c>
      <c r="F315" s="85">
        <v>999921408</v>
      </c>
      <c r="G315" s="1">
        <v>198</v>
      </c>
    </row>
    <row r="316" spans="1:7" x14ac:dyDescent="0.35">
      <c r="A316" s="85" t="s">
        <v>29</v>
      </c>
      <c r="B316" s="85" t="s">
        <v>163</v>
      </c>
      <c r="C316" s="16" t="s">
        <v>2470</v>
      </c>
      <c r="D316" s="16" t="s">
        <v>83</v>
      </c>
      <c r="E316" s="16" t="s">
        <v>39</v>
      </c>
      <c r="F316" s="85">
        <v>999931345</v>
      </c>
      <c r="G316" s="1">
        <v>186</v>
      </c>
    </row>
    <row r="317" spans="1:7" x14ac:dyDescent="0.35">
      <c r="A317" s="85" t="s">
        <v>29</v>
      </c>
      <c r="B317" s="85" t="s">
        <v>163</v>
      </c>
      <c r="C317" s="16" t="s">
        <v>1322</v>
      </c>
      <c r="D317" s="16" t="s">
        <v>73</v>
      </c>
      <c r="E317" s="16" t="s">
        <v>39</v>
      </c>
      <c r="F317" s="85">
        <v>999925853</v>
      </c>
      <c r="G317" s="1">
        <v>185</v>
      </c>
    </row>
    <row r="318" spans="1:7" x14ac:dyDescent="0.35">
      <c r="A318" s="85" t="s">
        <v>29</v>
      </c>
      <c r="B318" s="85" t="s">
        <v>163</v>
      </c>
      <c r="C318" s="16" t="s">
        <v>917</v>
      </c>
      <c r="D318" s="16" t="s">
        <v>3279</v>
      </c>
      <c r="E318" s="16" t="s">
        <v>39</v>
      </c>
      <c r="F318" s="85">
        <v>999919499</v>
      </c>
      <c r="G318" s="1">
        <v>177</v>
      </c>
    </row>
    <row r="319" spans="1:7" x14ac:dyDescent="0.35">
      <c r="A319" s="47" t="s">
        <v>29</v>
      </c>
      <c r="B319" s="47" t="s">
        <v>163</v>
      </c>
      <c r="C319" s="47" t="s">
        <v>37</v>
      </c>
      <c r="D319" s="47" t="s">
        <v>4129</v>
      </c>
      <c r="E319" s="47" t="s">
        <v>39</v>
      </c>
      <c r="F319" s="47">
        <v>999926584</v>
      </c>
      <c r="G319" s="1">
        <v>176.2</v>
      </c>
    </row>
    <row r="320" spans="1:7" x14ac:dyDescent="0.35">
      <c r="A320" s="85" t="s">
        <v>29</v>
      </c>
      <c r="B320" s="85" t="s">
        <v>163</v>
      </c>
      <c r="C320" s="16" t="s">
        <v>366</v>
      </c>
      <c r="D320" s="16" t="s">
        <v>32</v>
      </c>
      <c r="E320" s="16" t="s">
        <v>39</v>
      </c>
      <c r="F320" s="85">
        <v>999929094</v>
      </c>
      <c r="G320" s="1">
        <v>169</v>
      </c>
    </row>
    <row r="321" spans="1:7" x14ac:dyDescent="0.35">
      <c r="A321" s="85" t="s">
        <v>29</v>
      </c>
      <c r="B321" s="85" t="s">
        <v>163</v>
      </c>
      <c r="C321" s="1" t="s">
        <v>1329</v>
      </c>
      <c r="D321" s="1" t="s">
        <v>1020</v>
      </c>
      <c r="E321" s="1" t="s">
        <v>39</v>
      </c>
      <c r="F321" s="85">
        <v>999926864</v>
      </c>
      <c r="G321" s="1">
        <v>132</v>
      </c>
    </row>
    <row r="322" spans="1:7" x14ac:dyDescent="0.35">
      <c r="A322" s="85" t="s">
        <v>29</v>
      </c>
      <c r="B322" s="85" t="s">
        <v>163</v>
      </c>
      <c r="C322" s="16" t="s">
        <v>2471</v>
      </c>
      <c r="D322" s="16" t="s">
        <v>2472</v>
      </c>
      <c r="E322" s="16" t="s">
        <v>39</v>
      </c>
      <c r="F322" s="85">
        <v>999928331</v>
      </c>
      <c r="G322" s="1">
        <v>108</v>
      </c>
    </row>
    <row r="323" spans="1:7" x14ac:dyDescent="0.35">
      <c r="A323" s="47" t="s">
        <v>29</v>
      </c>
      <c r="B323" s="47" t="s">
        <v>163</v>
      </c>
      <c r="C323" s="47" t="s">
        <v>81</v>
      </c>
      <c r="D323" s="47" t="s">
        <v>4127</v>
      </c>
      <c r="E323" s="47" t="s">
        <v>39</v>
      </c>
      <c r="F323" s="47">
        <v>999926504</v>
      </c>
      <c r="G323" s="1">
        <v>105</v>
      </c>
    </row>
    <row r="324" spans="1:7" x14ac:dyDescent="0.35">
      <c r="A324" s="85" t="s">
        <v>29</v>
      </c>
      <c r="B324" s="85" t="s">
        <v>163</v>
      </c>
      <c r="C324" s="16" t="s">
        <v>2364</v>
      </c>
      <c r="D324" s="16" t="s">
        <v>2365</v>
      </c>
      <c r="E324" s="16" t="s">
        <v>39</v>
      </c>
      <c r="F324" s="85">
        <v>999930956</v>
      </c>
      <c r="G324" s="1">
        <v>87</v>
      </c>
    </row>
    <row r="325" spans="1:7" x14ac:dyDescent="0.35">
      <c r="A325" s="85" t="s">
        <v>29</v>
      </c>
      <c r="B325" s="85" t="s">
        <v>163</v>
      </c>
      <c r="C325" s="16" t="s">
        <v>3146</v>
      </c>
      <c r="D325" s="16" t="s">
        <v>763</v>
      </c>
      <c r="E325" s="1" t="s">
        <v>39</v>
      </c>
      <c r="F325" s="85">
        <v>999931609</v>
      </c>
      <c r="G325" s="1">
        <v>87</v>
      </c>
    </row>
    <row r="326" spans="1:7" x14ac:dyDescent="0.35">
      <c r="A326" s="47" t="s">
        <v>29</v>
      </c>
      <c r="B326" s="47" t="s">
        <v>163</v>
      </c>
      <c r="C326" s="47" t="s">
        <v>2215</v>
      </c>
      <c r="D326" s="47" t="s">
        <v>4128</v>
      </c>
      <c r="E326" s="47" t="s">
        <v>39</v>
      </c>
      <c r="F326" s="47">
        <v>999930354</v>
      </c>
      <c r="G326" s="1">
        <v>75</v>
      </c>
    </row>
    <row r="327" spans="1:7" x14ac:dyDescent="0.35">
      <c r="A327" s="85" t="s">
        <v>29</v>
      </c>
      <c r="B327" s="85" t="s">
        <v>163</v>
      </c>
      <c r="C327" s="16" t="s">
        <v>688</v>
      </c>
      <c r="D327" s="16" t="s">
        <v>32</v>
      </c>
      <c r="E327" s="16" t="s">
        <v>39</v>
      </c>
      <c r="F327" s="85">
        <v>999925550</v>
      </c>
      <c r="G327" s="1">
        <v>68</v>
      </c>
    </row>
    <row r="328" spans="1:7" x14ac:dyDescent="0.35">
      <c r="A328" s="85" t="s">
        <v>29</v>
      </c>
      <c r="B328" s="85" t="s">
        <v>163</v>
      </c>
      <c r="C328" s="16" t="s">
        <v>2938</v>
      </c>
      <c r="D328" s="16" t="s">
        <v>32</v>
      </c>
      <c r="E328" s="16" t="s">
        <v>39</v>
      </c>
      <c r="F328" s="85">
        <v>999925551</v>
      </c>
      <c r="G328" s="1">
        <v>68</v>
      </c>
    </row>
    <row r="329" spans="1:7" x14ac:dyDescent="0.35">
      <c r="A329" s="85" t="s">
        <v>29</v>
      </c>
      <c r="B329" s="85" t="s">
        <v>163</v>
      </c>
      <c r="C329" s="16" t="s">
        <v>177</v>
      </c>
      <c r="D329" s="16" t="s">
        <v>1155</v>
      </c>
      <c r="E329" s="16" t="s">
        <v>39</v>
      </c>
      <c r="F329" s="85">
        <v>999922311</v>
      </c>
      <c r="G329" s="1">
        <v>60</v>
      </c>
    </row>
    <row r="330" spans="1:7" x14ac:dyDescent="0.35">
      <c r="A330" s="85" t="s">
        <v>29</v>
      </c>
      <c r="B330" s="85" t="s">
        <v>163</v>
      </c>
      <c r="C330" s="16" t="s">
        <v>2473</v>
      </c>
      <c r="D330" s="16" t="s">
        <v>2474</v>
      </c>
      <c r="E330" s="16" t="s">
        <v>39</v>
      </c>
      <c r="F330" s="85">
        <v>999929946</v>
      </c>
      <c r="G330" s="1">
        <v>51</v>
      </c>
    </row>
    <row r="331" spans="1:7" x14ac:dyDescent="0.35">
      <c r="A331" s="16" t="s">
        <v>29</v>
      </c>
      <c r="B331" s="16" t="s">
        <v>163</v>
      </c>
      <c r="C331" s="16" t="s">
        <v>698</v>
      </c>
      <c r="D331" s="16" t="s">
        <v>53</v>
      </c>
      <c r="E331" s="16" t="s">
        <v>39</v>
      </c>
      <c r="F331" s="16">
        <v>999929495</v>
      </c>
      <c r="G331" s="1">
        <v>45</v>
      </c>
    </row>
    <row r="332" spans="1:7" x14ac:dyDescent="0.35">
      <c r="A332" s="85" t="s">
        <v>29</v>
      </c>
      <c r="B332" s="85" t="s">
        <v>163</v>
      </c>
      <c r="C332" s="16" t="s">
        <v>373</v>
      </c>
      <c r="D332" s="16" t="s">
        <v>2872</v>
      </c>
      <c r="E332" s="16" t="s">
        <v>39</v>
      </c>
      <c r="F332" s="85">
        <v>999929724</v>
      </c>
      <c r="G332" s="1">
        <v>45</v>
      </c>
    </row>
    <row r="333" spans="1:7" x14ac:dyDescent="0.35">
      <c r="A333" s="85" t="s">
        <v>29</v>
      </c>
      <c r="B333" s="85" t="s">
        <v>163</v>
      </c>
      <c r="C333" s="16" t="s">
        <v>2261</v>
      </c>
      <c r="D333" s="16" t="s">
        <v>2262</v>
      </c>
      <c r="E333" s="16" t="s">
        <v>39</v>
      </c>
      <c r="F333" s="85">
        <v>999930455</v>
      </c>
      <c r="G333" s="1">
        <v>45</v>
      </c>
    </row>
    <row r="334" spans="1:7" x14ac:dyDescent="0.35">
      <c r="A334" s="85" t="s">
        <v>29</v>
      </c>
      <c r="B334" s="85" t="s">
        <v>163</v>
      </c>
      <c r="C334" s="16" t="s">
        <v>1017</v>
      </c>
      <c r="D334" s="16" t="s">
        <v>1018</v>
      </c>
      <c r="E334" s="16" t="s">
        <v>39</v>
      </c>
      <c r="F334" s="85">
        <v>999921112</v>
      </c>
      <c r="G334" s="1">
        <v>40</v>
      </c>
    </row>
    <row r="335" spans="1:7" x14ac:dyDescent="0.35">
      <c r="A335" s="85" t="s">
        <v>29</v>
      </c>
      <c r="B335" s="85" t="s">
        <v>163</v>
      </c>
      <c r="C335" s="16" t="s">
        <v>1509</v>
      </c>
      <c r="D335" s="16" t="s">
        <v>1510</v>
      </c>
      <c r="E335" s="16" t="s">
        <v>39</v>
      </c>
      <c r="F335" s="85">
        <v>999925498</v>
      </c>
      <c r="G335" s="1">
        <v>38</v>
      </c>
    </row>
    <row r="336" spans="1:7" x14ac:dyDescent="0.35">
      <c r="A336" s="85" t="s">
        <v>29</v>
      </c>
      <c r="B336" s="85" t="s">
        <v>163</v>
      </c>
      <c r="C336" s="16" t="s">
        <v>1322</v>
      </c>
      <c r="D336" s="16" t="s">
        <v>2469</v>
      </c>
      <c r="E336" s="16" t="s">
        <v>39</v>
      </c>
      <c r="F336" s="85">
        <v>999930215</v>
      </c>
      <c r="G336" s="1">
        <v>38</v>
      </c>
    </row>
    <row r="337" spans="1:7" x14ac:dyDescent="0.35">
      <c r="A337" s="85" t="s">
        <v>29</v>
      </c>
      <c r="B337" s="85" t="s">
        <v>163</v>
      </c>
      <c r="C337" s="16" t="s">
        <v>366</v>
      </c>
      <c r="D337" s="16" t="s">
        <v>536</v>
      </c>
      <c r="E337" s="16" t="s">
        <v>39</v>
      </c>
      <c r="F337" s="85">
        <v>999930141</v>
      </c>
      <c r="G337" s="1">
        <v>34</v>
      </c>
    </row>
    <row r="338" spans="1:7" x14ac:dyDescent="0.35">
      <c r="A338" s="16" t="s">
        <v>29</v>
      </c>
      <c r="B338" s="16" t="s">
        <v>163</v>
      </c>
      <c r="C338" s="16" t="s">
        <v>3541</v>
      </c>
      <c r="D338" s="16" t="s">
        <v>3542</v>
      </c>
      <c r="E338" s="16" t="s">
        <v>39</v>
      </c>
      <c r="F338" s="16">
        <v>999932018</v>
      </c>
      <c r="G338" s="1">
        <v>34</v>
      </c>
    </row>
    <row r="339" spans="1:7" x14ac:dyDescent="0.35">
      <c r="A339" s="85" t="s">
        <v>29</v>
      </c>
      <c r="B339" s="85" t="s">
        <v>163</v>
      </c>
      <c r="C339" s="1" t="s">
        <v>1682</v>
      </c>
      <c r="D339" s="1" t="s">
        <v>993</v>
      </c>
      <c r="E339" s="1" t="s">
        <v>39</v>
      </c>
      <c r="F339" s="85">
        <v>999926670</v>
      </c>
      <c r="G339" s="1">
        <v>30</v>
      </c>
    </row>
    <row r="340" spans="1:7" x14ac:dyDescent="0.35">
      <c r="A340" s="85" t="s">
        <v>29</v>
      </c>
      <c r="B340" s="85" t="s">
        <v>163</v>
      </c>
      <c r="C340" s="16" t="s">
        <v>770</v>
      </c>
      <c r="D340" s="16" t="s">
        <v>1653</v>
      </c>
      <c r="E340" s="16" t="s">
        <v>39</v>
      </c>
      <c r="F340" s="85">
        <v>999931068</v>
      </c>
      <c r="G340" s="1">
        <v>30</v>
      </c>
    </row>
    <row r="341" spans="1:7" x14ac:dyDescent="0.35">
      <c r="A341" s="85" t="s">
        <v>29</v>
      </c>
      <c r="B341" s="85" t="s">
        <v>163</v>
      </c>
      <c r="C341" s="16" t="s">
        <v>1015</v>
      </c>
      <c r="D341" s="16" t="s">
        <v>1016</v>
      </c>
      <c r="E341" s="16" t="s">
        <v>39</v>
      </c>
      <c r="F341" s="85">
        <v>999921109</v>
      </c>
      <c r="G341" s="1">
        <v>28</v>
      </c>
    </row>
    <row r="342" spans="1:7" x14ac:dyDescent="0.35">
      <c r="A342" s="85" t="s">
        <v>29</v>
      </c>
      <c r="B342" s="85" t="s">
        <v>30</v>
      </c>
      <c r="C342" s="16" t="s">
        <v>723</v>
      </c>
      <c r="D342" s="16" t="s">
        <v>2026</v>
      </c>
      <c r="E342" s="16" t="s">
        <v>39</v>
      </c>
      <c r="F342" s="85">
        <v>999929901</v>
      </c>
      <c r="G342" s="1">
        <v>321</v>
      </c>
    </row>
    <row r="343" spans="1:7" x14ac:dyDescent="0.35">
      <c r="A343" s="85" t="s">
        <v>29</v>
      </c>
      <c r="B343" s="85" t="s">
        <v>30</v>
      </c>
      <c r="C343" s="16" t="s">
        <v>2272</v>
      </c>
      <c r="D343" s="16" t="s">
        <v>2273</v>
      </c>
      <c r="E343" s="16" t="s">
        <v>39</v>
      </c>
      <c r="F343" s="85">
        <v>999929137</v>
      </c>
      <c r="G343" s="1">
        <v>313</v>
      </c>
    </row>
    <row r="344" spans="1:7" x14ac:dyDescent="0.35">
      <c r="A344" s="85" t="s">
        <v>29</v>
      </c>
      <c r="B344" s="85" t="s">
        <v>30</v>
      </c>
      <c r="C344" s="16" t="s">
        <v>955</v>
      </c>
      <c r="D344" s="16" t="s">
        <v>2382</v>
      </c>
      <c r="E344" s="16" t="s">
        <v>39</v>
      </c>
      <c r="F344" s="85">
        <v>999929071</v>
      </c>
      <c r="G344" s="1">
        <v>285</v>
      </c>
    </row>
    <row r="345" spans="1:7" x14ac:dyDescent="0.35">
      <c r="A345" s="85" t="s">
        <v>29</v>
      </c>
      <c r="B345" s="85" t="s">
        <v>30</v>
      </c>
      <c r="C345" s="16" t="s">
        <v>644</v>
      </c>
      <c r="D345" s="16" t="s">
        <v>109</v>
      </c>
      <c r="E345" s="16" t="s">
        <v>39</v>
      </c>
      <c r="F345" s="85">
        <v>999930561</v>
      </c>
      <c r="G345" s="1">
        <v>225</v>
      </c>
    </row>
    <row r="346" spans="1:7" x14ac:dyDescent="0.35">
      <c r="A346" s="85" t="s">
        <v>29</v>
      </c>
      <c r="B346" s="85" t="s">
        <v>30</v>
      </c>
      <c r="C346" s="16" t="s">
        <v>2392</v>
      </c>
      <c r="D346" s="16" t="s">
        <v>2393</v>
      </c>
      <c r="E346" s="16" t="s">
        <v>39</v>
      </c>
      <c r="F346" s="85">
        <v>999929385</v>
      </c>
      <c r="G346" s="1">
        <v>215</v>
      </c>
    </row>
    <row r="347" spans="1:7" x14ac:dyDescent="0.35">
      <c r="A347" s="85" t="s">
        <v>29</v>
      </c>
      <c r="B347" s="85" t="s">
        <v>30</v>
      </c>
      <c r="C347" s="16" t="s">
        <v>1394</v>
      </c>
      <c r="D347" s="16" t="s">
        <v>2997</v>
      </c>
      <c r="E347" s="16" t="s">
        <v>39</v>
      </c>
      <c r="F347" s="85">
        <v>999929613</v>
      </c>
      <c r="G347" s="1">
        <v>215</v>
      </c>
    </row>
    <row r="348" spans="1:7" x14ac:dyDescent="0.35">
      <c r="A348" s="98" t="s">
        <v>29</v>
      </c>
      <c r="B348" s="98" t="s">
        <v>30</v>
      </c>
      <c r="C348" s="35" t="s">
        <v>681</v>
      </c>
      <c r="D348" s="35" t="s">
        <v>3080</v>
      </c>
      <c r="E348" s="35" t="s">
        <v>39</v>
      </c>
      <c r="F348" s="85">
        <v>999930597</v>
      </c>
      <c r="G348" s="1">
        <v>210</v>
      </c>
    </row>
    <row r="349" spans="1:7" x14ac:dyDescent="0.35">
      <c r="A349" s="85" t="s">
        <v>29</v>
      </c>
      <c r="B349" s="85" t="s">
        <v>30</v>
      </c>
      <c r="C349" s="16" t="s">
        <v>1092</v>
      </c>
      <c r="D349" s="16" t="s">
        <v>2382</v>
      </c>
      <c r="E349" s="16" t="s">
        <v>39</v>
      </c>
      <c r="F349" s="85">
        <v>999929072</v>
      </c>
      <c r="G349" s="1">
        <v>204</v>
      </c>
    </row>
    <row r="350" spans="1:7" x14ac:dyDescent="0.35">
      <c r="A350" s="85" t="s">
        <v>29</v>
      </c>
      <c r="B350" s="85" t="s">
        <v>30</v>
      </c>
      <c r="C350" s="16" t="s">
        <v>3395</v>
      </c>
      <c r="D350" s="16" t="s">
        <v>3396</v>
      </c>
      <c r="E350" s="16" t="s">
        <v>39</v>
      </c>
      <c r="F350" s="85">
        <v>999932338</v>
      </c>
      <c r="G350" s="1">
        <v>161</v>
      </c>
    </row>
    <row r="351" spans="1:7" x14ac:dyDescent="0.35">
      <c r="A351" s="85" t="s">
        <v>29</v>
      </c>
      <c r="B351" s="85" t="s">
        <v>30</v>
      </c>
      <c r="C351" s="16" t="s">
        <v>593</v>
      </c>
      <c r="D351" s="16" t="s">
        <v>424</v>
      </c>
      <c r="E351" s="16" t="s">
        <v>39</v>
      </c>
      <c r="F351" s="85">
        <v>999931357</v>
      </c>
      <c r="G351" s="1">
        <v>150</v>
      </c>
    </row>
    <row r="352" spans="1:7" x14ac:dyDescent="0.35">
      <c r="A352" s="85" t="s">
        <v>29</v>
      </c>
      <c r="B352" s="85" t="s">
        <v>30</v>
      </c>
      <c r="C352" s="16" t="s">
        <v>2877</v>
      </c>
      <c r="D352" s="16" t="s">
        <v>2878</v>
      </c>
      <c r="E352" s="16" t="s">
        <v>39</v>
      </c>
      <c r="F352" s="85">
        <v>999930067</v>
      </c>
      <c r="G352" s="1">
        <v>149</v>
      </c>
    </row>
    <row r="353" spans="1:7" x14ac:dyDescent="0.35">
      <c r="A353" s="85" t="s">
        <v>29</v>
      </c>
      <c r="B353" s="85" t="s">
        <v>30</v>
      </c>
      <c r="C353" s="16" t="s">
        <v>3397</v>
      </c>
      <c r="D353" s="16" t="s">
        <v>3398</v>
      </c>
      <c r="E353" s="16" t="s">
        <v>39</v>
      </c>
      <c r="F353" s="85">
        <v>999932073</v>
      </c>
      <c r="G353" s="1">
        <v>146</v>
      </c>
    </row>
    <row r="354" spans="1:7" x14ac:dyDescent="0.35">
      <c r="A354" s="85" t="s">
        <v>29</v>
      </c>
      <c r="B354" s="85" t="s">
        <v>30</v>
      </c>
      <c r="C354" s="16" t="s">
        <v>595</v>
      </c>
      <c r="D354" s="16" t="s">
        <v>99</v>
      </c>
      <c r="E354" s="16" t="s">
        <v>39</v>
      </c>
      <c r="F354" s="85">
        <v>999929611</v>
      </c>
      <c r="G354" s="1">
        <v>136</v>
      </c>
    </row>
    <row r="355" spans="1:7" x14ac:dyDescent="0.35">
      <c r="A355" s="16" t="s">
        <v>29</v>
      </c>
      <c r="B355" s="16" t="s">
        <v>30</v>
      </c>
      <c r="C355" s="16" t="s">
        <v>1307</v>
      </c>
      <c r="D355" s="16" t="s">
        <v>3458</v>
      </c>
      <c r="E355" s="16" t="s">
        <v>39</v>
      </c>
      <c r="F355" s="16">
        <v>999932315</v>
      </c>
      <c r="G355" s="1">
        <v>133</v>
      </c>
    </row>
    <row r="356" spans="1:7" x14ac:dyDescent="0.35">
      <c r="A356" s="85" t="s">
        <v>29</v>
      </c>
      <c r="B356" s="85" t="s">
        <v>30</v>
      </c>
      <c r="C356" s="16" t="s">
        <v>1618</v>
      </c>
      <c r="D356" s="16" t="s">
        <v>1617</v>
      </c>
      <c r="E356" s="16" t="s">
        <v>39</v>
      </c>
      <c r="F356" s="85">
        <v>999926158</v>
      </c>
      <c r="G356" s="1">
        <v>120</v>
      </c>
    </row>
    <row r="357" spans="1:7" x14ac:dyDescent="0.35">
      <c r="A357" s="85" t="s">
        <v>29</v>
      </c>
      <c r="B357" s="85" t="s">
        <v>30</v>
      </c>
      <c r="C357" s="16" t="s">
        <v>72</v>
      </c>
      <c r="D357" s="16" t="s">
        <v>142</v>
      </c>
      <c r="E357" s="16" t="s">
        <v>39</v>
      </c>
      <c r="F357" s="85">
        <v>999929149</v>
      </c>
      <c r="G357" s="1">
        <v>120</v>
      </c>
    </row>
    <row r="358" spans="1:7" x14ac:dyDescent="0.35">
      <c r="A358" s="85" t="s">
        <v>29</v>
      </c>
      <c r="B358" s="85" t="s">
        <v>30</v>
      </c>
      <c r="C358" s="16" t="s">
        <v>770</v>
      </c>
      <c r="D358" s="16" t="s">
        <v>3147</v>
      </c>
      <c r="E358" s="1" t="s">
        <v>39</v>
      </c>
      <c r="F358" s="85">
        <v>999931148</v>
      </c>
      <c r="G358" s="1">
        <v>117</v>
      </c>
    </row>
    <row r="359" spans="1:7" x14ac:dyDescent="0.35">
      <c r="A359" s="85" t="s">
        <v>29</v>
      </c>
      <c r="B359" s="85" t="s">
        <v>30</v>
      </c>
      <c r="C359" s="16" t="s">
        <v>2274</v>
      </c>
      <c r="D359" s="16" t="s">
        <v>403</v>
      </c>
      <c r="E359" s="16" t="s">
        <v>39</v>
      </c>
      <c r="F359" s="85">
        <v>999930556</v>
      </c>
      <c r="G359" s="1">
        <v>113</v>
      </c>
    </row>
    <row r="360" spans="1:7" x14ac:dyDescent="0.35">
      <c r="A360" s="85" t="s">
        <v>29</v>
      </c>
      <c r="B360" s="85" t="s">
        <v>30</v>
      </c>
      <c r="C360" s="16" t="s">
        <v>2388</v>
      </c>
      <c r="D360" s="16" t="s">
        <v>2389</v>
      </c>
      <c r="E360" s="16" t="s">
        <v>39</v>
      </c>
      <c r="F360" s="85">
        <v>999930316</v>
      </c>
      <c r="G360" s="1">
        <v>108</v>
      </c>
    </row>
    <row r="361" spans="1:7" x14ac:dyDescent="0.35">
      <c r="A361" s="85" t="s">
        <v>29</v>
      </c>
      <c r="B361" s="85" t="s">
        <v>30</v>
      </c>
      <c r="C361" s="16" t="s">
        <v>3352</v>
      </c>
      <c r="D361" s="16" t="s">
        <v>3353</v>
      </c>
      <c r="E361" s="16" t="s">
        <v>39</v>
      </c>
      <c r="F361" s="85">
        <v>999930562</v>
      </c>
      <c r="G361" s="1">
        <v>103</v>
      </c>
    </row>
    <row r="362" spans="1:7" x14ac:dyDescent="0.35">
      <c r="A362" s="85" t="s">
        <v>29</v>
      </c>
      <c r="B362" s="85" t="s">
        <v>30</v>
      </c>
      <c r="C362" s="16" t="s">
        <v>2386</v>
      </c>
      <c r="D362" s="16" t="s">
        <v>2387</v>
      </c>
      <c r="E362" s="16" t="s">
        <v>39</v>
      </c>
      <c r="F362" s="85">
        <v>999929041</v>
      </c>
      <c r="G362" s="1">
        <v>94</v>
      </c>
    </row>
    <row r="363" spans="1:7" x14ac:dyDescent="0.35">
      <c r="A363" s="85" t="s">
        <v>29</v>
      </c>
      <c r="B363" s="85" t="s">
        <v>30</v>
      </c>
      <c r="C363" s="16" t="s">
        <v>328</v>
      </c>
      <c r="D363" s="16" t="s">
        <v>2271</v>
      </c>
      <c r="E363" s="16" t="s">
        <v>39</v>
      </c>
      <c r="F363" s="85">
        <v>999930888</v>
      </c>
      <c r="G363" s="1">
        <v>90</v>
      </c>
    </row>
    <row r="364" spans="1:7" x14ac:dyDescent="0.35">
      <c r="A364" s="85" t="s">
        <v>29</v>
      </c>
      <c r="B364" s="85" t="s">
        <v>30</v>
      </c>
      <c r="C364" s="16" t="s">
        <v>2288</v>
      </c>
      <c r="D364" s="16" t="s">
        <v>2289</v>
      </c>
      <c r="E364" s="16" t="s">
        <v>39</v>
      </c>
      <c r="F364" s="85">
        <v>999928616</v>
      </c>
      <c r="G364" s="1">
        <v>88</v>
      </c>
    </row>
    <row r="365" spans="1:7" x14ac:dyDescent="0.35">
      <c r="A365" s="85" t="s">
        <v>29</v>
      </c>
      <c r="B365" s="85" t="s">
        <v>30</v>
      </c>
      <c r="C365" s="16" t="s">
        <v>2879</v>
      </c>
      <c r="D365" s="16" t="s">
        <v>2880</v>
      </c>
      <c r="E365" s="16" t="s">
        <v>39</v>
      </c>
      <c r="F365" s="85">
        <v>999929818</v>
      </c>
      <c r="G365" s="1">
        <v>88</v>
      </c>
    </row>
    <row r="366" spans="1:7" x14ac:dyDescent="0.35">
      <c r="A366" s="85" t="s">
        <v>29</v>
      </c>
      <c r="B366" s="85" t="s">
        <v>30</v>
      </c>
      <c r="C366" s="16" t="s">
        <v>3148</v>
      </c>
      <c r="D366" s="16" t="s">
        <v>3149</v>
      </c>
      <c r="E366" s="1" t="s">
        <v>39</v>
      </c>
      <c r="F366" s="85">
        <v>999931773</v>
      </c>
      <c r="G366" s="1">
        <v>88</v>
      </c>
    </row>
    <row r="367" spans="1:7" x14ac:dyDescent="0.35">
      <c r="A367" s="85" t="s">
        <v>29</v>
      </c>
      <c r="B367" s="85" t="s">
        <v>30</v>
      </c>
      <c r="C367" s="16" t="s">
        <v>3354</v>
      </c>
      <c r="D367" s="16" t="s">
        <v>3355</v>
      </c>
      <c r="E367" s="16" t="s">
        <v>39</v>
      </c>
      <c r="F367" s="85">
        <v>999932200</v>
      </c>
      <c r="G367" s="1">
        <v>88</v>
      </c>
    </row>
    <row r="368" spans="1:7" x14ac:dyDescent="0.35">
      <c r="A368" s="85" t="s">
        <v>29</v>
      </c>
      <c r="B368" s="85" t="s">
        <v>30</v>
      </c>
      <c r="C368" s="16" t="s">
        <v>1644</v>
      </c>
      <c r="D368" s="16" t="s">
        <v>2387</v>
      </c>
      <c r="E368" s="16" t="s">
        <v>39</v>
      </c>
      <c r="F368" s="85">
        <v>999929042</v>
      </c>
      <c r="G368" s="1">
        <v>81</v>
      </c>
    </row>
    <row r="369" spans="1:7" x14ac:dyDescent="0.35">
      <c r="A369" s="85" t="s">
        <v>29</v>
      </c>
      <c r="B369" s="85" t="s">
        <v>30</v>
      </c>
      <c r="C369" s="16" t="s">
        <v>2684</v>
      </c>
      <c r="D369" s="16" t="s">
        <v>2685</v>
      </c>
      <c r="E369" s="16" t="s">
        <v>39</v>
      </c>
      <c r="F369" s="85">
        <v>999931672</v>
      </c>
      <c r="G369" s="1">
        <v>73</v>
      </c>
    </row>
    <row r="370" spans="1:7" x14ac:dyDescent="0.35">
      <c r="A370" s="85" t="s">
        <v>29</v>
      </c>
      <c r="B370" s="85" t="s">
        <v>30</v>
      </c>
      <c r="C370" s="16" t="s">
        <v>3258</v>
      </c>
      <c r="D370" s="16" t="s">
        <v>3259</v>
      </c>
      <c r="E370" s="16" t="s">
        <v>39</v>
      </c>
      <c r="F370" s="85">
        <v>999932364</v>
      </c>
      <c r="G370" s="1">
        <v>73</v>
      </c>
    </row>
    <row r="371" spans="1:7" x14ac:dyDescent="0.35">
      <c r="A371" s="100" t="s">
        <v>29</v>
      </c>
      <c r="B371" s="100" t="s">
        <v>30</v>
      </c>
      <c r="C371" s="52" t="s">
        <v>2222</v>
      </c>
      <c r="D371" s="52" t="s">
        <v>1794</v>
      </c>
      <c r="E371" s="52" t="s">
        <v>39</v>
      </c>
      <c r="F371" s="100">
        <v>999928942</v>
      </c>
      <c r="G371" s="1">
        <v>68</v>
      </c>
    </row>
    <row r="372" spans="1:7" x14ac:dyDescent="0.35">
      <c r="A372" s="85" t="s">
        <v>29</v>
      </c>
      <c r="B372" s="85" t="s">
        <v>30</v>
      </c>
      <c r="C372" s="16" t="s">
        <v>2380</v>
      </c>
      <c r="D372" s="16" t="s">
        <v>2381</v>
      </c>
      <c r="E372" s="16" t="s">
        <v>39</v>
      </c>
      <c r="F372" s="85">
        <v>999929943</v>
      </c>
      <c r="G372" s="1">
        <v>68</v>
      </c>
    </row>
    <row r="373" spans="1:7" x14ac:dyDescent="0.35">
      <c r="A373" s="85" t="s">
        <v>29</v>
      </c>
      <c r="B373" s="85" t="s">
        <v>30</v>
      </c>
      <c r="C373" s="16" t="s">
        <v>2027</v>
      </c>
      <c r="D373" s="16" t="s">
        <v>2028</v>
      </c>
      <c r="E373" s="16" t="s">
        <v>39</v>
      </c>
      <c r="F373" s="85">
        <v>999930212</v>
      </c>
      <c r="G373" s="1">
        <v>68</v>
      </c>
    </row>
    <row r="374" spans="1:7" x14ac:dyDescent="0.35">
      <c r="A374" s="85" t="s">
        <v>29</v>
      </c>
      <c r="B374" s="85" t="s">
        <v>30</v>
      </c>
      <c r="C374" s="16" t="s">
        <v>2201</v>
      </c>
      <c r="D374" s="16" t="s">
        <v>2270</v>
      </c>
      <c r="E374" s="16" t="s">
        <v>39</v>
      </c>
      <c r="F374" s="85">
        <v>999930512</v>
      </c>
      <c r="G374" s="1">
        <v>68</v>
      </c>
    </row>
    <row r="375" spans="1:7" x14ac:dyDescent="0.35">
      <c r="A375" s="16" t="s">
        <v>29</v>
      </c>
      <c r="B375" s="16" t="s">
        <v>30</v>
      </c>
      <c r="C375" s="16" t="s">
        <v>3557</v>
      </c>
      <c r="D375" s="16" t="s">
        <v>3558</v>
      </c>
      <c r="E375" s="16" t="s">
        <v>39</v>
      </c>
      <c r="F375" s="16">
        <v>999931045</v>
      </c>
      <c r="G375" s="1">
        <v>68</v>
      </c>
    </row>
    <row r="376" spans="1:7" x14ac:dyDescent="0.35">
      <c r="A376" s="16" t="s">
        <v>29</v>
      </c>
      <c r="B376" s="16" t="s">
        <v>30</v>
      </c>
      <c r="C376" s="16" t="s">
        <v>1671</v>
      </c>
      <c r="D376" s="16" t="s">
        <v>3556</v>
      </c>
      <c r="E376" s="16" t="s">
        <v>39</v>
      </c>
      <c r="F376" s="16">
        <v>999932271</v>
      </c>
      <c r="G376" s="1">
        <v>68</v>
      </c>
    </row>
    <row r="377" spans="1:7" x14ac:dyDescent="0.35">
      <c r="A377" s="85" t="s">
        <v>29</v>
      </c>
      <c r="B377" s="85" t="s">
        <v>30</v>
      </c>
      <c r="C377" s="16" t="s">
        <v>2029</v>
      </c>
      <c r="D377" s="16" t="s">
        <v>133</v>
      </c>
      <c r="E377" s="16" t="s">
        <v>39</v>
      </c>
      <c r="F377" s="85">
        <v>999929234</v>
      </c>
      <c r="G377" s="1">
        <v>63</v>
      </c>
    </row>
    <row r="378" spans="1:7" x14ac:dyDescent="0.35">
      <c r="A378" s="85" t="s">
        <v>29</v>
      </c>
      <c r="B378" s="85" t="s">
        <v>30</v>
      </c>
      <c r="C378" s="16" t="s">
        <v>2998</v>
      </c>
      <c r="D378" s="16" t="s">
        <v>2999</v>
      </c>
      <c r="E378" s="16" t="s">
        <v>39</v>
      </c>
      <c r="F378" s="85">
        <v>999930959</v>
      </c>
      <c r="G378" s="1">
        <v>63</v>
      </c>
    </row>
    <row r="379" spans="1:7" x14ac:dyDescent="0.35">
      <c r="A379" s="16" t="s">
        <v>29</v>
      </c>
      <c r="B379" s="16" t="s">
        <v>30</v>
      </c>
      <c r="C379" s="16" t="s">
        <v>3559</v>
      </c>
      <c r="D379" s="16" t="s">
        <v>3560</v>
      </c>
      <c r="E379" s="16" t="s">
        <v>39</v>
      </c>
      <c r="F379" s="16">
        <v>999931958</v>
      </c>
      <c r="G379" s="1">
        <v>63</v>
      </c>
    </row>
    <row r="380" spans="1:7" x14ac:dyDescent="0.35">
      <c r="A380" s="85" t="s">
        <v>29</v>
      </c>
      <c r="B380" s="85" t="s">
        <v>30</v>
      </c>
      <c r="C380" s="16" t="s">
        <v>2286</v>
      </c>
      <c r="D380" s="16" t="s">
        <v>2287</v>
      </c>
      <c r="E380" s="16" t="s">
        <v>39</v>
      </c>
      <c r="F380" s="85">
        <v>999931092</v>
      </c>
      <c r="G380" s="1">
        <v>60</v>
      </c>
    </row>
    <row r="381" spans="1:7" x14ac:dyDescent="0.35">
      <c r="A381" s="85" t="s">
        <v>29</v>
      </c>
      <c r="B381" s="85" t="s">
        <v>30</v>
      </c>
      <c r="C381" s="16" t="s">
        <v>2383</v>
      </c>
      <c r="D381" s="16" t="s">
        <v>2384</v>
      </c>
      <c r="E381" s="16" t="s">
        <v>39</v>
      </c>
      <c r="F381" s="85">
        <v>999929558</v>
      </c>
      <c r="G381" s="1">
        <v>51</v>
      </c>
    </row>
    <row r="382" spans="1:7" x14ac:dyDescent="0.35">
      <c r="A382" s="85" t="s">
        <v>29</v>
      </c>
      <c r="B382" s="85" t="s">
        <v>30</v>
      </c>
      <c r="C382" s="16" t="s">
        <v>2385</v>
      </c>
      <c r="D382" s="16" t="s">
        <v>2381</v>
      </c>
      <c r="E382" s="16" t="s">
        <v>39</v>
      </c>
      <c r="F382" s="85">
        <v>999929944</v>
      </c>
      <c r="G382" s="1">
        <v>51</v>
      </c>
    </row>
    <row r="383" spans="1:7" x14ac:dyDescent="0.35">
      <c r="A383" s="85" t="s">
        <v>29</v>
      </c>
      <c r="B383" s="85" t="s">
        <v>30</v>
      </c>
      <c r="C383" s="16" t="s">
        <v>328</v>
      </c>
      <c r="D383" s="16" t="s">
        <v>542</v>
      </c>
      <c r="E383" s="16" t="s">
        <v>39</v>
      </c>
      <c r="F383" s="85">
        <v>999931648</v>
      </c>
      <c r="G383" s="1">
        <v>45</v>
      </c>
    </row>
    <row r="384" spans="1:7" x14ac:dyDescent="0.35">
      <c r="A384" s="47" t="s">
        <v>29</v>
      </c>
      <c r="B384" s="47" t="s">
        <v>30</v>
      </c>
      <c r="C384" s="47" t="s">
        <v>4136</v>
      </c>
      <c r="D384" s="47" t="s">
        <v>4137</v>
      </c>
      <c r="E384" s="47" t="s">
        <v>39</v>
      </c>
      <c r="F384" s="47">
        <v>999932298</v>
      </c>
      <c r="G384" s="1">
        <v>43</v>
      </c>
    </row>
    <row r="385" spans="1:7" x14ac:dyDescent="0.35">
      <c r="A385" s="85" t="s">
        <v>29</v>
      </c>
      <c r="B385" s="85" t="s">
        <v>30</v>
      </c>
      <c r="C385" s="16" t="s">
        <v>2390</v>
      </c>
      <c r="D385" s="16" t="s">
        <v>2391</v>
      </c>
      <c r="E385" s="16" t="s">
        <v>39</v>
      </c>
      <c r="F385" s="85">
        <v>999929331</v>
      </c>
      <c r="G385" s="1">
        <v>38</v>
      </c>
    </row>
    <row r="386" spans="1:7" x14ac:dyDescent="0.35">
      <c r="A386" s="85" t="s">
        <v>29</v>
      </c>
      <c r="B386" s="85" t="s">
        <v>30</v>
      </c>
      <c r="C386" s="16" t="s">
        <v>527</v>
      </c>
      <c r="D386" s="16" t="s">
        <v>233</v>
      </c>
      <c r="E386" s="16" t="s">
        <v>39</v>
      </c>
      <c r="F386" s="85">
        <v>999931032</v>
      </c>
      <c r="G386" s="1">
        <v>38</v>
      </c>
    </row>
    <row r="387" spans="1:7" x14ac:dyDescent="0.35">
      <c r="A387" s="85" t="s">
        <v>29</v>
      </c>
      <c r="B387" s="85" t="s">
        <v>30</v>
      </c>
      <c r="C387" s="16" t="s">
        <v>644</v>
      </c>
      <c r="D387" s="16" t="s">
        <v>2706</v>
      </c>
      <c r="E387" s="16" t="s">
        <v>39</v>
      </c>
      <c r="F387" s="85">
        <v>999929562</v>
      </c>
      <c r="G387" s="1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G60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3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246</v>
      </c>
      <c r="B2" s="85" t="s">
        <v>23</v>
      </c>
      <c r="C2" s="16" t="s">
        <v>247</v>
      </c>
      <c r="D2" s="16" t="s">
        <v>132</v>
      </c>
      <c r="E2" s="16" t="s">
        <v>26</v>
      </c>
      <c r="F2" s="85">
        <v>999869113</v>
      </c>
      <c r="G2" s="1">
        <v>693</v>
      </c>
    </row>
    <row r="3" spans="1:7" x14ac:dyDescent="0.35">
      <c r="A3" s="85" t="s">
        <v>246</v>
      </c>
      <c r="B3" s="85" t="s">
        <v>23</v>
      </c>
      <c r="C3" s="1" t="s">
        <v>992</v>
      </c>
      <c r="D3" s="1" t="s">
        <v>993</v>
      </c>
      <c r="E3" s="1" t="s">
        <v>26</v>
      </c>
      <c r="F3" s="85">
        <v>999920804</v>
      </c>
      <c r="G3" s="1">
        <v>601.5</v>
      </c>
    </row>
    <row r="4" spans="1:7" x14ac:dyDescent="0.35">
      <c r="A4" s="85" t="s">
        <v>246</v>
      </c>
      <c r="B4" s="85" t="s">
        <v>23</v>
      </c>
      <c r="C4" s="16" t="s">
        <v>1021</v>
      </c>
      <c r="D4" s="16" t="s">
        <v>1252</v>
      </c>
      <c r="E4" s="16" t="s">
        <v>26</v>
      </c>
      <c r="F4" s="85">
        <v>999923262</v>
      </c>
      <c r="G4" s="1">
        <v>593</v>
      </c>
    </row>
    <row r="5" spans="1:7" x14ac:dyDescent="0.35">
      <c r="A5" s="85" t="s">
        <v>246</v>
      </c>
      <c r="B5" s="85" t="s">
        <v>23</v>
      </c>
      <c r="C5" s="1" t="s">
        <v>113</v>
      </c>
      <c r="D5" s="1" t="s">
        <v>73</v>
      </c>
      <c r="E5" s="1" t="s">
        <v>26</v>
      </c>
      <c r="F5" s="85">
        <v>999916729</v>
      </c>
      <c r="G5" s="1">
        <v>524</v>
      </c>
    </row>
    <row r="6" spans="1:7" x14ac:dyDescent="0.35">
      <c r="A6" s="85" t="s">
        <v>246</v>
      </c>
      <c r="B6" s="85" t="s">
        <v>23</v>
      </c>
      <c r="C6" s="1" t="s">
        <v>171</v>
      </c>
      <c r="D6" s="1" t="s">
        <v>720</v>
      </c>
      <c r="E6" s="1" t="s">
        <v>26</v>
      </c>
      <c r="F6" s="85">
        <v>999916628</v>
      </c>
      <c r="G6" s="1">
        <v>466.25</v>
      </c>
    </row>
    <row r="7" spans="1:7" x14ac:dyDescent="0.35">
      <c r="A7" s="85" t="s">
        <v>246</v>
      </c>
      <c r="B7" s="85" t="s">
        <v>23</v>
      </c>
      <c r="C7" s="1" t="s">
        <v>863</v>
      </c>
      <c r="D7" s="1" t="s">
        <v>864</v>
      </c>
      <c r="E7" s="1" t="s">
        <v>26</v>
      </c>
      <c r="F7" s="85">
        <v>999918722</v>
      </c>
      <c r="G7" s="1">
        <v>449</v>
      </c>
    </row>
    <row r="8" spans="1:7" x14ac:dyDescent="0.35">
      <c r="A8" s="85" t="s">
        <v>246</v>
      </c>
      <c r="B8" s="85" t="s">
        <v>23</v>
      </c>
      <c r="C8" s="16" t="s">
        <v>1008</v>
      </c>
      <c r="D8" s="16" t="s">
        <v>162</v>
      </c>
      <c r="E8" s="16" t="s">
        <v>26</v>
      </c>
      <c r="F8" s="85">
        <v>999922026</v>
      </c>
      <c r="G8" s="1">
        <v>442</v>
      </c>
    </row>
    <row r="9" spans="1:7" x14ac:dyDescent="0.35">
      <c r="A9" s="85" t="s">
        <v>246</v>
      </c>
      <c r="B9" s="85" t="s">
        <v>23</v>
      </c>
      <c r="C9" s="16" t="s">
        <v>1924</v>
      </c>
      <c r="D9" s="16" t="s">
        <v>73</v>
      </c>
      <c r="E9" s="16" t="s">
        <v>26</v>
      </c>
      <c r="F9" s="85">
        <v>999921553</v>
      </c>
      <c r="G9" s="1">
        <v>387.5</v>
      </c>
    </row>
    <row r="10" spans="1:7" x14ac:dyDescent="0.35">
      <c r="A10" s="85" t="s">
        <v>246</v>
      </c>
      <c r="B10" s="85" t="s">
        <v>23</v>
      </c>
      <c r="C10" s="1" t="s">
        <v>1021</v>
      </c>
      <c r="D10" s="1" t="s">
        <v>1211</v>
      </c>
      <c r="E10" s="1" t="s">
        <v>26</v>
      </c>
      <c r="F10" s="85">
        <v>999922924</v>
      </c>
      <c r="G10" s="1">
        <v>385</v>
      </c>
    </row>
    <row r="11" spans="1:7" x14ac:dyDescent="0.35">
      <c r="A11" s="85" t="s">
        <v>246</v>
      </c>
      <c r="B11" s="85" t="s">
        <v>23</v>
      </c>
      <c r="C11" s="16" t="s">
        <v>458</v>
      </c>
      <c r="D11" s="16" t="s">
        <v>71</v>
      </c>
      <c r="E11" s="16" t="s">
        <v>26</v>
      </c>
      <c r="F11" s="85">
        <v>999923630</v>
      </c>
      <c r="G11" s="1">
        <v>343</v>
      </c>
    </row>
    <row r="12" spans="1:7" x14ac:dyDescent="0.35">
      <c r="A12" s="85" t="s">
        <v>246</v>
      </c>
      <c r="B12" s="85" t="s">
        <v>23</v>
      </c>
      <c r="C12" s="16" t="s">
        <v>1258</v>
      </c>
      <c r="D12" s="16" t="s">
        <v>144</v>
      </c>
      <c r="E12" s="16" t="s">
        <v>26</v>
      </c>
      <c r="F12" s="85">
        <v>999923367</v>
      </c>
      <c r="G12" s="1">
        <v>321</v>
      </c>
    </row>
    <row r="13" spans="1:7" x14ac:dyDescent="0.35">
      <c r="A13" s="85" t="s">
        <v>246</v>
      </c>
      <c r="B13" s="85" t="s">
        <v>23</v>
      </c>
      <c r="C13" s="16" t="s">
        <v>2824</v>
      </c>
      <c r="D13" s="16" t="s">
        <v>809</v>
      </c>
      <c r="E13" s="16" t="s">
        <v>26</v>
      </c>
      <c r="F13" s="85">
        <v>999918021</v>
      </c>
      <c r="G13" s="1">
        <v>250.2</v>
      </c>
    </row>
    <row r="14" spans="1:7" x14ac:dyDescent="0.35">
      <c r="A14" s="85" t="s">
        <v>246</v>
      </c>
      <c r="B14" s="85" t="s">
        <v>23</v>
      </c>
      <c r="C14" s="16" t="s">
        <v>735</v>
      </c>
      <c r="D14" s="16" t="s">
        <v>1332</v>
      </c>
      <c r="E14" s="16" t="s">
        <v>26</v>
      </c>
      <c r="F14" s="85">
        <v>999924722</v>
      </c>
      <c r="G14" s="1">
        <v>247</v>
      </c>
    </row>
    <row r="15" spans="1:7" x14ac:dyDescent="0.35">
      <c r="A15" s="85" t="s">
        <v>246</v>
      </c>
      <c r="B15" s="85" t="s">
        <v>23</v>
      </c>
      <c r="C15" s="16" t="s">
        <v>1430</v>
      </c>
      <c r="D15" s="16" t="s">
        <v>292</v>
      </c>
      <c r="E15" s="16" t="s">
        <v>26</v>
      </c>
      <c r="F15" s="85">
        <v>999925170</v>
      </c>
      <c r="G15" s="1">
        <v>245</v>
      </c>
    </row>
    <row r="16" spans="1:7" x14ac:dyDescent="0.35">
      <c r="A16" s="85" t="s">
        <v>246</v>
      </c>
      <c r="B16" s="85" t="s">
        <v>23</v>
      </c>
      <c r="C16" s="16" t="s">
        <v>1128</v>
      </c>
      <c r="D16" s="16" t="s">
        <v>1944</v>
      </c>
      <c r="E16" s="16" t="s">
        <v>26</v>
      </c>
      <c r="F16" s="85">
        <v>999922323</v>
      </c>
      <c r="G16" s="1">
        <v>221</v>
      </c>
    </row>
    <row r="17" spans="1:7" x14ac:dyDescent="0.35">
      <c r="A17" s="85" t="s">
        <v>246</v>
      </c>
      <c r="B17" s="85" t="s">
        <v>23</v>
      </c>
      <c r="C17" s="1" t="s">
        <v>1236</v>
      </c>
      <c r="D17" s="1" t="s">
        <v>133</v>
      </c>
      <c r="E17" s="1" t="s">
        <v>26</v>
      </c>
      <c r="F17" s="85">
        <v>999923103</v>
      </c>
      <c r="G17" s="1">
        <v>220</v>
      </c>
    </row>
    <row r="18" spans="1:7" x14ac:dyDescent="0.35">
      <c r="A18" s="85" t="s">
        <v>246</v>
      </c>
      <c r="B18" s="85" t="s">
        <v>23</v>
      </c>
      <c r="C18" s="16" t="s">
        <v>766</v>
      </c>
      <c r="D18" s="16" t="s">
        <v>73</v>
      </c>
      <c r="E18" s="16" t="s">
        <v>26</v>
      </c>
      <c r="F18" s="85">
        <v>999925643</v>
      </c>
      <c r="G18" s="1">
        <v>213</v>
      </c>
    </row>
    <row r="19" spans="1:7" x14ac:dyDescent="0.35">
      <c r="A19" s="85" t="s">
        <v>246</v>
      </c>
      <c r="B19" s="85" t="s">
        <v>23</v>
      </c>
      <c r="C19" s="16" t="s">
        <v>1594</v>
      </c>
      <c r="D19" s="16" t="s">
        <v>1595</v>
      </c>
      <c r="E19" s="16" t="s">
        <v>26</v>
      </c>
      <c r="F19" s="85">
        <v>999926020</v>
      </c>
      <c r="G19" s="1">
        <v>209</v>
      </c>
    </row>
    <row r="20" spans="1:7" x14ac:dyDescent="0.35">
      <c r="A20" s="85" t="s">
        <v>246</v>
      </c>
      <c r="B20" s="85" t="s">
        <v>23</v>
      </c>
      <c r="C20" s="1" t="s">
        <v>1012</v>
      </c>
      <c r="D20" s="1" t="s">
        <v>1755</v>
      </c>
      <c r="E20" s="1" t="s">
        <v>26</v>
      </c>
      <c r="F20" s="85">
        <v>999927187</v>
      </c>
      <c r="G20" s="1">
        <v>188</v>
      </c>
    </row>
    <row r="21" spans="1:7" x14ac:dyDescent="0.35">
      <c r="A21" s="85" t="s">
        <v>246</v>
      </c>
      <c r="B21" s="85" t="s">
        <v>23</v>
      </c>
      <c r="C21" s="1" t="s">
        <v>812</v>
      </c>
      <c r="D21" s="1" t="s">
        <v>813</v>
      </c>
      <c r="E21" s="1" t="s">
        <v>26</v>
      </c>
      <c r="F21" s="85">
        <v>999918064</v>
      </c>
      <c r="G21" s="1">
        <v>160</v>
      </c>
    </row>
    <row r="22" spans="1:7" x14ac:dyDescent="0.35">
      <c r="A22" s="85" t="s">
        <v>246</v>
      </c>
      <c r="B22" s="85" t="s">
        <v>23</v>
      </c>
      <c r="C22" s="1" t="s">
        <v>458</v>
      </c>
      <c r="D22" s="1" t="s">
        <v>71</v>
      </c>
      <c r="E22" s="1" t="s">
        <v>26</v>
      </c>
      <c r="F22" s="85">
        <v>999928166</v>
      </c>
      <c r="G22" s="1">
        <v>154</v>
      </c>
    </row>
    <row r="23" spans="1:7" x14ac:dyDescent="0.35">
      <c r="A23" s="85" t="s">
        <v>246</v>
      </c>
      <c r="B23" s="85" t="s">
        <v>23</v>
      </c>
      <c r="C23" s="16" t="s">
        <v>516</v>
      </c>
      <c r="D23" s="16" t="s">
        <v>610</v>
      </c>
      <c r="E23" s="16" t="s">
        <v>26</v>
      </c>
      <c r="F23" s="85">
        <v>999928936</v>
      </c>
      <c r="G23" s="1">
        <v>153</v>
      </c>
    </row>
    <row r="24" spans="1:7" x14ac:dyDescent="0.35">
      <c r="A24" s="85" t="s">
        <v>246</v>
      </c>
      <c r="B24" s="98" t="s">
        <v>23</v>
      </c>
      <c r="C24" s="99" t="s">
        <v>175</v>
      </c>
      <c r="D24" s="99" t="s">
        <v>457</v>
      </c>
      <c r="E24" s="99" t="s">
        <v>26</v>
      </c>
      <c r="F24" s="85">
        <v>999921793</v>
      </c>
      <c r="G24" s="1">
        <v>142</v>
      </c>
    </row>
    <row r="25" spans="1:7" x14ac:dyDescent="0.35">
      <c r="A25" s="85" t="s">
        <v>246</v>
      </c>
      <c r="B25" s="85" t="s">
        <v>23</v>
      </c>
      <c r="C25" s="16" t="s">
        <v>31</v>
      </c>
      <c r="D25" s="16" t="s">
        <v>142</v>
      </c>
      <c r="E25" s="16" t="s">
        <v>26</v>
      </c>
      <c r="F25" s="85">
        <v>999921055</v>
      </c>
      <c r="G25" s="1">
        <v>133</v>
      </c>
    </row>
    <row r="26" spans="1:7" x14ac:dyDescent="0.35">
      <c r="A26" s="16" t="s">
        <v>246</v>
      </c>
      <c r="B26" s="16" t="s">
        <v>23</v>
      </c>
      <c r="C26" s="16" t="s">
        <v>1781</v>
      </c>
      <c r="D26" s="16" t="s">
        <v>1780</v>
      </c>
      <c r="E26" s="16" t="s">
        <v>26</v>
      </c>
      <c r="F26" s="16">
        <v>999927379</v>
      </c>
      <c r="G26" s="1">
        <v>121</v>
      </c>
    </row>
    <row r="27" spans="1:7" x14ac:dyDescent="0.35">
      <c r="A27" s="85" t="s">
        <v>246</v>
      </c>
      <c r="B27" s="85" t="s">
        <v>23</v>
      </c>
      <c r="C27" s="1" t="s">
        <v>1405</v>
      </c>
      <c r="D27" s="1" t="s">
        <v>109</v>
      </c>
      <c r="E27" s="1" t="s">
        <v>26</v>
      </c>
      <c r="F27" s="85">
        <v>999924946</v>
      </c>
      <c r="G27" s="1">
        <v>115</v>
      </c>
    </row>
    <row r="28" spans="1:7" x14ac:dyDescent="0.35">
      <c r="A28" s="85" t="s">
        <v>246</v>
      </c>
      <c r="B28" s="85" t="s">
        <v>23</v>
      </c>
      <c r="C28" s="16" t="s">
        <v>1343</v>
      </c>
      <c r="D28" s="16" t="s">
        <v>2806</v>
      </c>
      <c r="E28" s="16" t="s">
        <v>26</v>
      </c>
      <c r="F28" s="85">
        <v>999922281</v>
      </c>
      <c r="G28" s="1">
        <v>111</v>
      </c>
    </row>
    <row r="29" spans="1:7" x14ac:dyDescent="0.35">
      <c r="A29" s="85" t="s">
        <v>246</v>
      </c>
      <c r="B29" s="85" t="s">
        <v>23</v>
      </c>
      <c r="C29" s="16" t="s">
        <v>532</v>
      </c>
      <c r="D29" s="16" t="s">
        <v>73</v>
      </c>
      <c r="E29" s="16" t="s">
        <v>26</v>
      </c>
      <c r="F29" s="85">
        <v>999931052</v>
      </c>
      <c r="G29" s="1">
        <v>111</v>
      </c>
    </row>
    <row r="30" spans="1:7" x14ac:dyDescent="0.35">
      <c r="A30" s="85" t="s">
        <v>246</v>
      </c>
      <c r="B30" s="85" t="s">
        <v>23</v>
      </c>
      <c r="C30" s="16" t="s">
        <v>891</v>
      </c>
      <c r="D30" s="16" t="s">
        <v>57</v>
      </c>
      <c r="E30" s="16" t="s">
        <v>26</v>
      </c>
      <c r="F30" s="85">
        <v>999928451</v>
      </c>
      <c r="G30" s="1">
        <v>110.5</v>
      </c>
    </row>
    <row r="31" spans="1:7" x14ac:dyDescent="0.35">
      <c r="A31" s="85" t="s">
        <v>246</v>
      </c>
      <c r="B31" s="85" t="s">
        <v>23</v>
      </c>
      <c r="C31" s="16" t="s">
        <v>458</v>
      </c>
      <c r="D31" s="16" t="s">
        <v>1945</v>
      </c>
      <c r="E31" s="16" t="s">
        <v>26</v>
      </c>
      <c r="F31" s="85">
        <v>999922610</v>
      </c>
      <c r="G31" s="1">
        <v>108</v>
      </c>
    </row>
    <row r="32" spans="1:7" x14ac:dyDescent="0.35">
      <c r="A32" s="85" t="s">
        <v>246</v>
      </c>
      <c r="B32" s="85" t="s">
        <v>23</v>
      </c>
      <c r="C32" s="1" t="s">
        <v>693</v>
      </c>
      <c r="D32" s="1" t="s">
        <v>694</v>
      </c>
      <c r="E32" s="1" t="s">
        <v>26</v>
      </c>
      <c r="F32" s="85">
        <v>999915743</v>
      </c>
      <c r="G32" s="1">
        <v>106</v>
      </c>
    </row>
    <row r="33" spans="1:7" x14ac:dyDescent="0.35">
      <c r="A33" s="98" t="s">
        <v>246</v>
      </c>
      <c r="B33" s="98" t="s">
        <v>23</v>
      </c>
      <c r="C33" s="35" t="s">
        <v>3026</v>
      </c>
      <c r="D33" s="35" t="s">
        <v>3027</v>
      </c>
      <c r="E33" s="35" t="s">
        <v>26</v>
      </c>
      <c r="F33" s="85">
        <v>999923421</v>
      </c>
      <c r="G33" s="1">
        <v>103</v>
      </c>
    </row>
    <row r="34" spans="1:7" x14ac:dyDescent="0.35">
      <c r="A34" s="85" t="s">
        <v>246</v>
      </c>
      <c r="B34" s="85" t="s">
        <v>23</v>
      </c>
      <c r="C34" s="1" t="s">
        <v>2090</v>
      </c>
      <c r="D34" s="1" t="s">
        <v>2091</v>
      </c>
      <c r="E34" s="1" t="s">
        <v>26</v>
      </c>
      <c r="F34" s="85">
        <v>999929537</v>
      </c>
      <c r="G34" s="1">
        <v>90</v>
      </c>
    </row>
    <row r="35" spans="1:7" x14ac:dyDescent="0.35">
      <c r="A35" s="85" t="s">
        <v>246</v>
      </c>
      <c r="B35" s="85" t="s">
        <v>23</v>
      </c>
      <c r="C35" s="16" t="s">
        <v>753</v>
      </c>
      <c r="D35" s="16" t="s">
        <v>754</v>
      </c>
      <c r="E35" s="16" t="s">
        <v>26</v>
      </c>
      <c r="F35" s="85">
        <v>999917048</v>
      </c>
      <c r="G35" s="1">
        <v>85.6</v>
      </c>
    </row>
    <row r="36" spans="1:7" x14ac:dyDescent="0.35">
      <c r="A36" s="85" t="s">
        <v>246</v>
      </c>
      <c r="B36" s="85" t="s">
        <v>23</v>
      </c>
      <c r="C36" s="16" t="s">
        <v>1273</v>
      </c>
      <c r="D36" s="16" t="s">
        <v>2443</v>
      </c>
      <c r="E36" s="16" t="s">
        <v>26</v>
      </c>
      <c r="F36" s="85">
        <v>999928516</v>
      </c>
      <c r="G36" s="1">
        <v>81</v>
      </c>
    </row>
    <row r="37" spans="1:7" x14ac:dyDescent="0.35">
      <c r="A37" s="85" t="s">
        <v>246</v>
      </c>
      <c r="B37" s="85" t="s">
        <v>23</v>
      </c>
      <c r="C37" s="16" t="s">
        <v>2807</v>
      </c>
      <c r="D37" s="16" t="s">
        <v>71</v>
      </c>
      <c r="E37" s="16" t="s">
        <v>26</v>
      </c>
      <c r="F37" s="85">
        <v>999925820</v>
      </c>
      <c r="G37" s="1">
        <v>78</v>
      </c>
    </row>
    <row r="38" spans="1:7" x14ac:dyDescent="0.35">
      <c r="A38" s="85" t="s">
        <v>246</v>
      </c>
      <c r="B38" s="85" t="s">
        <v>23</v>
      </c>
      <c r="C38" s="16" t="s">
        <v>1043</v>
      </c>
      <c r="D38" s="16" t="s">
        <v>2093</v>
      </c>
      <c r="E38" s="16" t="s">
        <v>26</v>
      </c>
      <c r="F38" s="85">
        <v>999925335</v>
      </c>
      <c r="G38" s="1">
        <v>68</v>
      </c>
    </row>
    <row r="39" spans="1:7" x14ac:dyDescent="0.35">
      <c r="A39" s="85" t="s">
        <v>246</v>
      </c>
      <c r="B39" s="85" t="s">
        <v>23</v>
      </c>
      <c r="C39" s="1" t="s">
        <v>497</v>
      </c>
      <c r="D39" s="1" t="s">
        <v>815</v>
      </c>
      <c r="E39" s="1" t="s">
        <v>26</v>
      </c>
      <c r="F39" s="85">
        <v>999929833</v>
      </c>
      <c r="G39" s="1">
        <v>68</v>
      </c>
    </row>
    <row r="40" spans="1:7" x14ac:dyDescent="0.35">
      <c r="A40" s="85" t="s">
        <v>246</v>
      </c>
      <c r="B40" s="85" t="s">
        <v>23</v>
      </c>
      <c r="C40" s="1" t="s">
        <v>68</v>
      </c>
      <c r="D40" s="1" t="s">
        <v>2092</v>
      </c>
      <c r="E40" s="1" t="s">
        <v>26</v>
      </c>
      <c r="F40" s="85">
        <v>999930172</v>
      </c>
      <c r="G40" s="1">
        <v>68</v>
      </c>
    </row>
    <row r="41" spans="1:7" x14ac:dyDescent="0.35">
      <c r="A41" s="85" t="s">
        <v>246</v>
      </c>
      <c r="B41" s="85" t="s">
        <v>23</v>
      </c>
      <c r="C41" s="16" t="s">
        <v>1501</v>
      </c>
      <c r="D41" s="16" t="s">
        <v>1502</v>
      </c>
      <c r="E41" s="16" t="s">
        <v>26</v>
      </c>
      <c r="F41" s="85">
        <v>999925428</v>
      </c>
      <c r="G41" s="1">
        <v>63</v>
      </c>
    </row>
    <row r="42" spans="1:7" x14ac:dyDescent="0.35">
      <c r="A42" s="85" t="s">
        <v>246</v>
      </c>
      <c r="B42" s="85" t="s">
        <v>23</v>
      </c>
      <c r="C42" s="1" t="s">
        <v>76</v>
      </c>
      <c r="D42" s="1" t="s">
        <v>3112</v>
      </c>
      <c r="E42" s="1" t="s">
        <v>26</v>
      </c>
      <c r="F42" s="85">
        <v>999930652</v>
      </c>
      <c r="G42" s="1">
        <v>63</v>
      </c>
    </row>
    <row r="43" spans="1:7" x14ac:dyDescent="0.35">
      <c r="A43" s="85" t="s">
        <v>246</v>
      </c>
      <c r="B43" s="85" t="s">
        <v>23</v>
      </c>
      <c r="C43" s="16" t="s">
        <v>1343</v>
      </c>
      <c r="D43" s="16" t="s">
        <v>980</v>
      </c>
      <c r="E43" s="16" t="s">
        <v>26</v>
      </c>
      <c r="F43" s="85">
        <v>999931442</v>
      </c>
      <c r="G43" s="1">
        <v>63</v>
      </c>
    </row>
    <row r="44" spans="1:7" x14ac:dyDescent="0.35">
      <c r="A44" s="16" t="s">
        <v>246</v>
      </c>
      <c r="B44" s="16" t="s">
        <v>23</v>
      </c>
      <c r="C44" s="16" t="s">
        <v>663</v>
      </c>
      <c r="D44" s="16" t="s">
        <v>3651</v>
      </c>
      <c r="E44" s="16" t="s">
        <v>26</v>
      </c>
      <c r="F44" s="16">
        <v>999932264</v>
      </c>
      <c r="G44" s="1">
        <v>60</v>
      </c>
    </row>
    <row r="45" spans="1:7" x14ac:dyDescent="0.35">
      <c r="A45" s="85" t="s">
        <v>246</v>
      </c>
      <c r="B45" s="85" t="s">
        <v>23</v>
      </c>
      <c r="C45" s="16" t="s">
        <v>223</v>
      </c>
      <c r="D45" s="16" t="s">
        <v>71</v>
      </c>
      <c r="E45" s="16" t="s">
        <v>26</v>
      </c>
      <c r="F45" s="85">
        <v>999930012</v>
      </c>
      <c r="G45" s="1">
        <v>58</v>
      </c>
    </row>
    <row r="46" spans="1:7" x14ac:dyDescent="0.35">
      <c r="A46" s="85" t="s">
        <v>246</v>
      </c>
      <c r="B46" s="85" t="s">
        <v>23</v>
      </c>
      <c r="C46" s="16" t="s">
        <v>1080</v>
      </c>
      <c r="D46" s="16" t="s">
        <v>142</v>
      </c>
      <c r="E46" s="16" t="s">
        <v>26</v>
      </c>
      <c r="F46" s="85">
        <v>999931063</v>
      </c>
      <c r="G46" s="1">
        <v>58</v>
      </c>
    </row>
    <row r="47" spans="1:7" x14ac:dyDescent="0.35">
      <c r="A47" s="85" t="s">
        <v>246</v>
      </c>
      <c r="B47" s="85" t="s">
        <v>23</v>
      </c>
      <c r="C47" s="16" t="s">
        <v>2808</v>
      </c>
      <c r="D47" s="16" t="s">
        <v>2809</v>
      </c>
      <c r="E47" s="16" t="s">
        <v>26</v>
      </c>
      <c r="F47" s="85">
        <v>999917025</v>
      </c>
      <c r="G47" s="1">
        <v>54</v>
      </c>
    </row>
    <row r="48" spans="1:7" x14ac:dyDescent="0.35">
      <c r="A48" s="85" t="s">
        <v>246</v>
      </c>
      <c r="B48" s="85" t="s">
        <v>23</v>
      </c>
      <c r="C48" s="16" t="s">
        <v>387</v>
      </c>
      <c r="D48" s="16" t="s">
        <v>2600</v>
      </c>
      <c r="E48" s="16" t="s">
        <v>26</v>
      </c>
      <c r="F48" s="85">
        <v>999929670</v>
      </c>
      <c r="G48" s="1">
        <v>54</v>
      </c>
    </row>
    <row r="49" spans="1:7" x14ac:dyDescent="0.35">
      <c r="A49" s="85" t="s">
        <v>246</v>
      </c>
      <c r="B49" s="85" t="s">
        <v>23</v>
      </c>
      <c r="C49" s="16" t="s">
        <v>1327</v>
      </c>
      <c r="D49" s="16" t="s">
        <v>2467</v>
      </c>
      <c r="E49" s="16" t="s">
        <v>26</v>
      </c>
      <c r="F49" s="85">
        <v>999914534</v>
      </c>
      <c r="G49" s="1">
        <v>51</v>
      </c>
    </row>
    <row r="50" spans="1:7" x14ac:dyDescent="0.35">
      <c r="A50" s="85" t="s">
        <v>246</v>
      </c>
      <c r="B50" s="85" t="s">
        <v>23</v>
      </c>
      <c r="C50" s="16" t="s">
        <v>1085</v>
      </c>
      <c r="D50" s="16" t="s">
        <v>2896</v>
      </c>
      <c r="E50" s="16" t="s">
        <v>26</v>
      </c>
      <c r="F50" s="85">
        <v>999921536</v>
      </c>
      <c r="G50" s="1">
        <v>51</v>
      </c>
    </row>
    <row r="51" spans="1:7" x14ac:dyDescent="0.35">
      <c r="A51" s="85" t="s">
        <v>246</v>
      </c>
      <c r="B51" s="85" t="s">
        <v>23</v>
      </c>
      <c r="C51" s="16" t="s">
        <v>2810</v>
      </c>
      <c r="D51" s="16" t="s">
        <v>890</v>
      </c>
      <c r="E51" s="16" t="s">
        <v>26</v>
      </c>
      <c r="F51" s="85">
        <v>999930361</v>
      </c>
      <c r="G51" s="1">
        <v>51</v>
      </c>
    </row>
    <row r="52" spans="1:7" x14ac:dyDescent="0.35">
      <c r="A52" s="16" t="s">
        <v>246</v>
      </c>
      <c r="B52" s="16" t="s">
        <v>23</v>
      </c>
      <c r="C52" s="16" t="s">
        <v>3428</v>
      </c>
      <c r="D52" s="16" t="s">
        <v>3429</v>
      </c>
      <c r="E52" s="16" t="s">
        <v>26</v>
      </c>
      <c r="F52" s="16">
        <v>999932336</v>
      </c>
      <c r="G52" s="1">
        <v>51</v>
      </c>
    </row>
    <row r="53" spans="1:7" x14ac:dyDescent="0.35">
      <c r="A53" s="98" t="s">
        <v>246</v>
      </c>
      <c r="B53" s="98" t="s">
        <v>23</v>
      </c>
      <c r="C53" s="35" t="s">
        <v>895</v>
      </c>
      <c r="D53" s="35" t="s">
        <v>397</v>
      </c>
      <c r="E53" s="35" t="s">
        <v>26</v>
      </c>
      <c r="F53" s="85">
        <v>999919180</v>
      </c>
      <c r="G53" s="1">
        <v>45</v>
      </c>
    </row>
    <row r="54" spans="1:7" x14ac:dyDescent="0.35">
      <c r="A54" s="16" t="s">
        <v>246</v>
      </c>
      <c r="B54" s="16" t="s">
        <v>23</v>
      </c>
      <c r="C54" s="16" t="s">
        <v>3652</v>
      </c>
      <c r="D54" s="16" t="s">
        <v>3653</v>
      </c>
      <c r="E54" s="16" t="s">
        <v>26</v>
      </c>
      <c r="F54" s="16">
        <v>999923717</v>
      </c>
      <c r="G54" s="1">
        <v>45</v>
      </c>
    </row>
    <row r="55" spans="1:7" x14ac:dyDescent="0.35">
      <c r="A55" s="98" t="s">
        <v>246</v>
      </c>
      <c r="B55" s="98" t="s">
        <v>23</v>
      </c>
      <c r="C55" s="35" t="s">
        <v>3024</v>
      </c>
      <c r="D55" s="35" t="s">
        <v>3025</v>
      </c>
      <c r="E55" s="35" t="s">
        <v>26</v>
      </c>
      <c r="F55" s="85">
        <v>999915493</v>
      </c>
      <c r="G55" s="1">
        <v>34</v>
      </c>
    </row>
    <row r="56" spans="1:7" x14ac:dyDescent="0.35">
      <c r="A56" s="100" t="s">
        <v>246</v>
      </c>
      <c r="B56" s="100" t="s">
        <v>23</v>
      </c>
      <c r="C56" s="52" t="s">
        <v>2196</v>
      </c>
      <c r="D56" s="52" t="s">
        <v>2197</v>
      </c>
      <c r="E56" s="52" t="s">
        <v>26</v>
      </c>
      <c r="F56" s="100">
        <v>999920760</v>
      </c>
      <c r="G56" s="1">
        <v>30</v>
      </c>
    </row>
    <row r="57" spans="1:7" x14ac:dyDescent="0.35">
      <c r="A57" s="85" t="s">
        <v>246</v>
      </c>
      <c r="B57" s="85" t="s">
        <v>23</v>
      </c>
      <c r="C57" s="85" t="s">
        <v>1088</v>
      </c>
      <c r="D57" s="85" t="s">
        <v>73</v>
      </c>
      <c r="E57" s="85" t="s">
        <v>26</v>
      </c>
      <c r="F57" s="85">
        <v>999931495</v>
      </c>
      <c r="G57" s="1">
        <v>30</v>
      </c>
    </row>
    <row r="58" spans="1:7" x14ac:dyDescent="0.35">
      <c r="A58" s="85" t="s">
        <v>246</v>
      </c>
      <c r="B58" s="85" t="s">
        <v>176</v>
      </c>
      <c r="C58" s="16" t="s">
        <v>1689</v>
      </c>
      <c r="D58" s="16" t="s">
        <v>1690</v>
      </c>
      <c r="E58" s="16" t="s">
        <v>26</v>
      </c>
      <c r="F58" s="85">
        <v>999926714</v>
      </c>
      <c r="G58" s="1">
        <v>410</v>
      </c>
    </row>
    <row r="59" spans="1:7" x14ac:dyDescent="0.35">
      <c r="A59" s="85" t="s">
        <v>246</v>
      </c>
      <c r="B59" s="85" t="s">
        <v>176</v>
      </c>
      <c r="C59" s="16" t="s">
        <v>1080</v>
      </c>
      <c r="D59" s="16" t="s">
        <v>2442</v>
      </c>
      <c r="E59" s="16" t="s">
        <v>26</v>
      </c>
      <c r="F59" s="85">
        <v>999931120</v>
      </c>
      <c r="G59" s="1">
        <v>255</v>
      </c>
    </row>
    <row r="60" spans="1:7" x14ac:dyDescent="0.35">
      <c r="A60" s="85" t="s">
        <v>246</v>
      </c>
      <c r="B60" s="85" t="s">
        <v>176</v>
      </c>
      <c r="C60" s="16" t="s">
        <v>995</v>
      </c>
      <c r="D60" s="16" t="s">
        <v>1232</v>
      </c>
      <c r="E60" s="16" t="s">
        <v>26</v>
      </c>
      <c r="F60" s="85">
        <v>999923057</v>
      </c>
      <c r="G60" s="1">
        <v>253</v>
      </c>
    </row>
    <row r="61" spans="1:7" x14ac:dyDescent="0.35">
      <c r="A61" s="85" t="s">
        <v>246</v>
      </c>
      <c r="B61" s="85" t="s">
        <v>176</v>
      </c>
      <c r="C61" s="16" t="s">
        <v>1224</v>
      </c>
      <c r="D61" s="16" t="s">
        <v>1225</v>
      </c>
      <c r="E61" s="16" t="s">
        <v>26</v>
      </c>
      <c r="F61" s="85">
        <v>999923026</v>
      </c>
      <c r="G61" s="1">
        <v>247</v>
      </c>
    </row>
    <row r="62" spans="1:7" x14ac:dyDescent="0.35">
      <c r="A62" s="16" t="s">
        <v>246</v>
      </c>
      <c r="B62" s="16" t="s">
        <v>176</v>
      </c>
      <c r="C62" s="16" t="s">
        <v>460</v>
      </c>
      <c r="D62" s="16" t="s">
        <v>1262</v>
      </c>
      <c r="E62" s="16" t="s">
        <v>26</v>
      </c>
      <c r="F62" s="16">
        <v>999923479</v>
      </c>
      <c r="G62" s="1">
        <v>221</v>
      </c>
    </row>
    <row r="63" spans="1:7" x14ac:dyDescent="0.35">
      <c r="A63" s="85" t="s">
        <v>246</v>
      </c>
      <c r="B63" s="85" t="s">
        <v>176</v>
      </c>
      <c r="C63" s="16" t="s">
        <v>1708</v>
      </c>
      <c r="D63" s="16" t="s">
        <v>2147</v>
      </c>
      <c r="E63" s="16" t="s">
        <v>26</v>
      </c>
      <c r="F63" s="85">
        <v>999927237</v>
      </c>
      <c r="G63" s="1">
        <v>208</v>
      </c>
    </row>
    <row r="64" spans="1:7" x14ac:dyDescent="0.35">
      <c r="A64" s="85" t="s">
        <v>246</v>
      </c>
      <c r="B64" s="85" t="s">
        <v>176</v>
      </c>
      <c r="C64" s="16" t="s">
        <v>1404</v>
      </c>
      <c r="D64" s="16" t="s">
        <v>2343</v>
      </c>
      <c r="E64" s="16" t="s">
        <v>26</v>
      </c>
      <c r="F64" s="85">
        <v>999924936</v>
      </c>
      <c r="G64" s="1">
        <v>202</v>
      </c>
    </row>
    <row r="65" spans="1:7" x14ac:dyDescent="0.35">
      <c r="A65" s="100" t="s">
        <v>246</v>
      </c>
      <c r="B65" s="100" t="s">
        <v>176</v>
      </c>
      <c r="C65" s="52" t="s">
        <v>947</v>
      </c>
      <c r="D65" s="52" t="s">
        <v>461</v>
      </c>
      <c r="E65" s="52" t="s">
        <v>26</v>
      </c>
      <c r="F65" s="100">
        <v>999925062</v>
      </c>
      <c r="G65" s="1">
        <v>191</v>
      </c>
    </row>
    <row r="66" spans="1:7" x14ac:dyDescent="0.35">
      <c r="A66" s="85" t="s">
        <v>246</v>
      </c>
      <c r="B66" s="85" t="s">
        <v>176</v>
      </c>
      <c r="C66" s="16" t="s">
        <v>365</v>
      </c>
      <c r="D66" s="16" t="s">
        <v>932</v>
      </c>
      <c r="E66" s="16" t="s">
        <v>26</v>
      </c>
      <c r="F66" s="85">
        <v>999919666</v>
      </c>
      <c r="G66" s="1">
        <v>166</v>
      </c>
    </row>
    <row r="67" spans="1:7" x14ac:dyDescent="0.35">
      <c r="A67" s="85" t="s">
        <v>246</v>
      </c>
      <c r="B67" s="85" t="s">
        <v>176</v>
      </c>
      <c r="C67" s="16" t="s">
        <v>889</v>
      </c>
      <c r="D67" s="16" t="s">
        <v>1455</v>
      </c>
      <c r="E67" s="16" t="s">
        <v>26</v>
      </c>
      <c r="F67" s="85">
        <v>999929150</v>
      </c>
      <c r="G67" s="1">
        <v>153</v>
      </c>
    </row>
    <row r="68" spans="1:7" x14ac:dyDescent="0.35">
      <c r="A68" s="16" t="s">
        <v>246</v>
      </c>
      <c r="B68" s="16" t="s">
        <v>176</v>
      </c>
      <c r="C68" s="16" t="s">
        <v>1176</v>
      </c>
      <c r="D68" s="16" t="s">
        <v>899</v>
      </c>
      <c r="E68" s="16" t="s">
        <v>26</v>
      </c>
      <c r="F68" s="16">
        <v>999922659</v>
      </c>
      <c r="G68" s="1">
        <v>147.19999999999999</v>
      </c>
    </row>
    <row r="69" spans="1:7" x14ac:dyDescent="0.35">
      <c r="A69" s="16" t="s">
        <v>246</v>
      </c>
      <c r="B69" s="16" t="s">
        <v>176</v>
      </c>
      <c r="C69" s="16" t="s">
        <v>811</v>
      </c>
      <c r="D69" s="16" t="s">
        <v>3434</v>
      </c>
      <c r="E69" s="16" t="s">
        <v>26</v>
      </c>
      <c r="F69" s="16">
        <v>999924914</v>
      </c>
      <c r="G69" s="1">
        <v>127</v>
      </c>
    </row>
    <row r="70" spans="1:7" x14ac:dyDescent="0.35">
      <c r="A70" s="85" t="s">
        <v>246</v>
      </c>
      <c r="B70" s="85" t="s">
        <v>176</v>
      </c>
      <c r="C70" s="16" t="s">
        <v>291</v>
      </c>
      <c r="D70" s="16" t="s">
        <v>2442</v>
      </c>
      <c r="E70" s="16" t="s">
        <v>26</v>
      </c>
      <c r="F70" s="85">
        <v>999931122</v>
      </c>
      <c r="G70" s="1">
        <v>127</v>
      </c>
    </row>
    <row r="71" spans="1:7" x14ac:dyDescent="0.35">
      <c r="A71" s="85" t="s">
        <v>246</v>
      </c>
      <c r="B71" s="85" t="s">
        <v>176</v>
      </c>
      <c r="C71" s="16" t="s">
        <v>1766</v>
      </c>
      <c r="D71" s="16" t="s">
        <v>851</v>
      </c>
      <c r="E71" s="16" t="s">
        <v>26</v>
      </c>
      <c r="F71" s="85">
        <v>999927281</v>
      </c>
      <c r="G71" s="1">
        <v>120</v>
      </c>
    </row>
    <row r="72" spans="1:7" x14ac:dyDescent="0.35">
      <c r="A72" s="85" t="s">
        <v>246</v>
      </c>
      <c r="B72" s="85" t="s">
        <v>176</v>
      </c>
      <c r="C72" s="16" t="s">
        <v>702</v>
      </c>
      <c r="D72" s="16" t="s">
        <v>2234</v>
      </c>
      <c r="E72" s="16" t="s">
        <v>26</v>
      </c>
      <c r="F72" s="85">
        <v>999928827</v>
      </c>
      <c r="G72" s="1">
        <v>120</v>
      </c>
    </row>
    <row r="73" spans="1:7" x14ac:dyDescent="0.35">
      <c r="A73" s="85" t="s">
        <v>246</v>
      </c>
      <c r="B73" s="85" t="s">
        <v>176</v>
      </c>
      <c r="C73" s="16" t="s">
        <v>3336</v>
      </c>
      <c r="D73" s="16" t="s">
        <v>186</v>
      </c>
      <c r="E73" s="16" t="s">
        <v>26</v>
      </c>
      <c r="F73" s="85">
        <v>999931930</v>
      </c>
      <c r="G73" s="1">
        <v>117</v>
      </c>
    </row>
    <row r="74" spans="1:7" x14ac:dyDescent="0.35">
      <c r="A74" s="16" t="s">
        <v>246</v>
      </c>
      <c r="B74" s="16" t="s">
        <v>176</v>
      </c>
      <c r="C74" s="16" t="s">
        <v>1369</v>
      </c>
      <c r="D74" s="16" t="s">
        <v>818</v>
      </c>
      <c r="E74" s="16" t="s">
        <v>26</v>
      </c>
      <c r="F74" s="16">
        <v>999923588</v>
      </c>
      <c r="G74" s="1">
        <v>111</v>
      </c>
    </row>
    <row r="75" spans="1:7" x14ac:dyDescent="0.35">
      <c r="A75" s="85" t="s">
        <v>246</v>
      </c>
      <c r="B75" s="85" t="s">
        <v>176</v>
      </c>
      <c r="C75" s="16" t="s">
        <v>1546</v>
      </c>
      <c r="D75" s="16" t="s">
        <v>1547</v>
      </c>
      <c r="E75" s="16" t="s">
        <v>26</v>
      </c>
      <c r="F75" s="85">
        <v>999925716</v>
      </c>
      <c r="G75" s="1">
        <v>111</v>
      </c>
    </row>
    <row r="76" spans="1:7" x14ac:dyDescent="0.35">
      <c r="A76" s="16" t="s">
        <v>246</v>
      </c>
      <c r="B76" s="16" t="s">
        <v>176</v>
      </c>
      <c r="C76" s="16" t="s">
        <v>68</v>
      </c>
      <c r="D76" s="16" t="s">
        <v>3630</v>
      </c>
      <c r="E76" s="16" t="s">
        <v>26</v>
      </c>
      <c r="F76" s="16">
        <v>999932337</v>
      </c>
      <c r="G76" s="1">
        <v>111</v>
      </c>
    </row>
    <row r="77" spans="1:7" x14ac:dyDescent="0.35">
      <c r="A77" s="85" t="s">
        <v>246</v>
      </c>
      <c r="B77" s="85" t="s">
        <v>176</v>
      </c>
      <c r="C77" s="16" t="s">
        <v>1066</v>
      </c>
      <c r="D77" s="16" t="s">
        <v>1664</v>
      </c>
      <c r="E77" s="16" t="s">
        <v>26</v>
      </c>
      <c r="F77" s="85">
        <v>999926542</v>
      </c>
      <c r="G77" s="1">
        <v>108</v>
      </c>
    </row>
    <row r="78" spans="1:7" x14ac:dyDescent="0.35">
      <c r="A78" s="85" t="s">
        <v>246</v>
      </c>
      <c r="B78" s="85" t="s">
        <v>176</v>
      </c>
      <c r="C78" s="16" t="s">
        <v>921</v>
      </c>
      <c r="D78" s="16" t="s">
        <v>922</v>
      </c>
      <c r="E78" s="16" t="s">
        <v>26</v>
      </c>
      <c r="F78" s="85">
        <v>999919536</v>
      </c>
      <c r="G78" s="1">
        <v>103</v>
      </c>
    </row>
    <row r="79" spans="1:7" x14ac:dyDescent="0.35">
      <c r="A79" s="85" t="s">
        <v>246</v>
      </c>
      <c r="B79" s="85" t="s">
        <v>176</v>
      </c>
      <c r="C79" s="16" t="s">
        <v>223</v>
      </c>
      <c r="D79" s="16" t="s">
        <v>133</v>
      </c>
      <c r="E79" s="16" t="s">
        <v>26</v>
      </c>
      <c r="F79" s="85">
        <v>999925531</v>
      </c>
      <c r="G79" s="1">
        <v>103</v>
      </c>
    </row>
    <row r="80" spans="1:7" x14ac:dyDescent="0.35">
      <c r="A80" s="85" t="s">
        <v>246</v>
      </c>
      <c r="B80" s="85" t="s">
        <v>176</v>
      </c>
      <c r="C80" s="16" t="s">
        <v>2817</v>
      </c>
      <c r="D80" s="16" t="s">
        <v>2818</v>
      </c>
      <c r="E80" s="16" t="s">
        <v>26</v>
      </c>
      <c r="F80" s="85">
        <v>999929801</v>
      </c>
      <c r="G80" s="1">
        <v>102</v>
      </c>
    </row>
    <row r="81" spans="1:7" x14ac:dyDescent="0.35">
      <c r="A81" s="85" t="s">
        <v>246</v>
      </c>
      <c r="B81" s="85" t="s">
        <v>176</v>
      </c>
      <c r="C81" s="16" t="s">
        <v>1399</v>
      </c>
      <c r="D81" s="16" t="s">
        <v>3337</v>
      </c>
      <c r="E81" s="16" t="s">
        <v>26</v>
      </c>
      <c r="F81" s="85">
        <v>999931126</v>
      </c>
      <c r="G81" s="1">
        <v>102</v>
      </c>
    </row>
    <row r="82" spans="1:7" x14ac:dyDescent="0.35">
      <c r="A82" s="85" t="s">
        <v>246</v>
      </c>
      <c r="B82" s="85" t="s">
        <v>176</v>
      </c>
      <c r="C82" s="16" t="s">
        <v>1147</v>
      </c>
      <c r="D82" s="16" t="s">
        <v>1148</v>
      </c>
      <c r="E82" s="16" t="s">
        <v>26</v>
      </c>
      <c r="F82" s="85">
        <v>999922227</v>
      </c>
      <c r="G82" s="1">
        <v>94</v>
      </c>
    </row>
    <row r="83" spans="1:7" x14ac:dyDescent="0.35">
      <c r="A83" s="85" t="s">
        <v>246</v>
      </c>
      <c r="B83" s="85" t="s">
        <v>176</v>
      </c>
      <c r="C83" s="16" t="s">
        <v>2808</v>
      </c>
      <c r="D83" s="16" t="s">
        <v>3181</v>
      </c>
      <c r="E83" s="16" t="s">
        <v>26</v>
      </c>
      <c r="F83" s="85">
        <v>999918843</v>
      </c>
      <c r="G83" s="1">
        <v>90</v>
      </c>
    </row>
    <row r="84" spans="1:7" x14ac:dyDescent="0.35">
      <c r="A84" s="16" t="s">
        <v>246</v>
      </c>
      <c r="B84" s="16" t="s">
        <v>176</v>
      </c>
      <c r="C84" s="16" t="s">
        <v>3657</v>
      </c>
      <c r="D84" s="16" t="s">
        <v>3633</v>
      </c>
      <c r="E84" s="16" t="s">
        <v>26</v>
      </c>
      <c r="F84" s="16">
        <v>999929172</v>
      </c>
      <c r="G84" s="1">
        <v>90</v>
      </c>
    </row>
    <row r="85" spans="1:7" x14ac:dyDescent="0.35">
      <c r="A85" s="85" t="s">
        <v>246</v>
      </c>
      <c r="B85" s="85" t="s">
        <v>176</v>
      </c>
      <c r="C85" s="16" t="s">
        <v>734</v>
      </c>
      <c r="D85" s="16" t="s">
        <v>403</v>
      </c>
      <c r="E85" s="16" t="s">
        <v>26</v>
      </c>
      <c r="F85" s="85">
        <v>999921923</v>
      </c>
      <c r="G85" s="1">
        <v>79</v>
      </c>
    </row>
    <row r="86" spans="1:7" x14ac:dyDescent="0.35">
      <c r="A86" s="85" t="s">
        <v>246</v>
      </c>
      <c r="B86" s="85" t="s">
        <v>176</v>
      </c>
      <c r="C86" s="16" t="s">
        <v>458</v>
      </c>
      <c r="D86" s="16" t="s">
        <v>1816</v>
      </c>
      <c r="E86" s="16" t="s">
        <v>26</v>
      </c>
      <c r="F86" s="85">
        <v>999927812</v>
      </c>
      <c r="G86" s="1">
        <v>73</v>
      </c>
    </row>
    <row r="87" spans="1:7" x14ac:dyDescent="0.35">
      <c r="A87" s="85" t="s">
        <v>246</v>
      </c>
      <c r="B87" s="85" t="s">
        <v>176</v>
      </c>
      <c r="C87" s="16" t="s">
        <v>1153</v>
      </c>
      <c r="D87" s="16" t="s">
        <v>1154</v>
      </c>
      <c r="E87" s="16" t="s">
        <v>26</v>
      </c>
      <c r="F87" s="85">
        <v>999922299</v>
      </c>
      <c r="G87" s="1">
        <v>68</v>
      </c>
    </row>
    <row r="88" spans="1:7" x14ac:dyDescent="0.35">
      <c r="A88" s="16" t="s">
        <v>246</v>
      </c>
      <c r="B88" s="16" t="s">
        <v>176</v>
      </c>
      <c r="C88" s="16" t="s">
        <v>1576</v>
      </c>
      <c r="D88" s="16" t="s">
        <v>3435</v>
      </c>
      <c r="E88" s="16" t="s">
        <v>26</v>
      </c>
      <c r="F88" s="16">
        <v>999925870</v>
      </c>
      <c r="G88" s="1">
        <v>68</v>
      </c>
    </row>
    <row r="89" spans="1:7" x14ac:dyDescent="0.35">
      <c r="A89" s="85" t="s">
        <v>246</v>
      </c>
      <c r="B89" s="85" t="s">
        <v>176</v>
      </c>
      <c r="C89" s="16" t="s">
        <v>2551</v>
      </c>
      <c r="D89" s="16" t="s">
        <v>2552</v>
      </c>
      <c r="E89" s="16" t="s">
        <v>26</v>
      </c>
      <c r="F89" s="85">
        <v>999931181</v>
      </c>
      <c r="G89" s="1">
        <v>68</v>
      </c>
    </row>
    <row r="90" spans="1:7" x14ac:dyDescent="0.35">
      <c r="A90" s="47" t="s">
        <v>246</v>
      </c>
      <c r="B90" s="47" t="s">
        <v>176</v>
      </c>
      <c r="C90" s="47" t="s">
        <v>676</v>
      </c>
      <c r="D90" s="47" t="s">
        <v>4142</v>
      </c>
      <c r="E90" s="47" t="s">
        <v>26</v>
      </c>
      <c r="F90" s="47">
        <v>999921094</v>
      </c>
      <c r="G90" s="1">
        <v>67</v>
      </c>
    </row>
    <row r="91" spans="1:7" x14ac:dyDescent="0.35">
      <c r="A91" s="85" t="s">
        <v>246</v>
      </c>
      <c r="B91" s="85" t="s">
        <v>176</v>
      </c>
      <c r="C91" s="16" t="s">
        <v>1810</v>
      </c>
      <c r="D91" s="16" t="s">
        <v>1811</v>
      </c>
      <c r="E91" s="16" t="s">
        <v>26</v>
      </c>
      <c r="F91" s="85">
        <v>999927721</v>
      </c>
      <c r="G91" s="1">
        <v>63</v>
      </c>
    </row>
    <row r="92" spans="1:7" x14ac:dyDescent="0.35">
      <c r="A92" s="16" t="s">
        <v>246</v>
      </c>
      <c r="B92" s="16" t="s">
        <v>176</v>
      </c>
      <c r="C92" s="16" t="s">
        <v>3658</v>
      </c>
      <c r="D92" s="16" t="s">
        <v>3659</v>
      </c>
      <c r="E92" s="16" t="s">
        <v>26</v>
      </c>
      <c r="F92" s="16">
        <v>999932045</v>
      </c>
      <c r="G92" s="1">
        <v>63</v>
      </c>
    </row>
    <row r="93" spans="1:7" x14ac:dyDescent="0.35">
      <c r="A93" s="85" t="s">
        <v>246</v>
      </c>
      <c r="B93" s="85" t="s">
        <v>176</v>
      </c>
      <c r="C93" s="16" t="s">
        <v>2899</v>
      </c>
      <c r="D93" s="16" t="s">
        <v>2900</v>
      </c>
      <c r="E93" s="16" t="s">
        <v>26</v>
      </c>
      <c r="F93" s="85">
        <v>999925560</v>
      </c>
      <c r="G93" s="1">
        <v>60</v>
      </c>
    </row>
    <row r="94" spans="1:7" x14ac:dyDescent="0.35">
      <c r="A94" s="85" t="s">
        <v>246</v>
      </c>
      <c r="B94" s="85" t="s">
        <v>176</v>
      </c>
      <c r="C94" s="16" t="s">
        <v>255</v>
      </c>
      <c r="D94" s="16" t="s">
        <v>1568</v>
      </c>
      <c r="E94" s="16" t="s">
        <v>26</v>
      </c>
      <c r="F94" s="85">
        <v>999927040</v>
      </c>
      <c r="G94" s="1">
        <v>60</v>
      </c>
    </row>
    <row r="95" spans="1:7" x14ac:dyDescent="0.35">
      <c r="A95" s="85" t="s">
        <v>246</v>
      </c>
      <c r="B95" s="85" t="s">
        <v>176</v>
      </c>
      <c r="C95" s="16" t="s">
        <v>787</v>
      </c>
      <c r="D95" s="16" t="s">
        <v>1829</v>
      </c>
      <c r="E95" s="16" t="s">
        <v>26</v>
      </c>
      <c r="F95" s="85">
        <v>999927942</v>
      </c>
      <c r="G95" s="1">
        <v>58</v>
      </c>
    </row>
    <row r="96" spans="1:7" x14ac:dyDescent="0.35">
      <c r="A96" s="85" t="s">
        <v>246</v>
      </c>
      <c r="B96" s="85" t="s">
        <v>176</v>
      </c>
      <c r="C96" s="16" t="s">
        <v>1827</v>
      </c>
      <c r="D96" s="16" t="s">
        <v>1828</v>
      </c>
      <c r="E96" s="16" t="s">
        <v>26</v>
      </c>
      <c r="F96" s="85">
        <v>999927941</v>
      </c>
      <c r="G96" s="1">
        <v>54</v>
      </c>
    </row>
    <row r="97" spans="1:7" x14ac:dyDescent="0.35">
      <c r="A97" s="85" t="s">
        <v>246</v>
      </c>
      <c r="B97" s="85" t="s">
        <v>176</v>
      </c>
      <c r="C97" s="16" t="s">
        <v>262</v>
      </c>
      <c r="D97" s="16" t="s">
        <v>2233</v>
      </c>
      <c r="E97" s="16" t="s">
        <v>26</v>
      </c>
      <c r="F97" s="85">
        <v>999920678</v>
      </c>
      <c r="G97" s="1">
        <v>45</v>
      </c>
    </row>
    <row r="98" spans="1:7" x14ac:dyDescent="0.35">
      <c r="A98" s="98" t="s">
        <v>246</v>
      </c>
      <c r="B98" s="98" t="s">
        <v>176</v>
      </c>
      <c r="C98" s="35" t="s">
        <v>916</v>
      </c>
      <c r="D98" s="35" t="s">
        <v>3028</v>
      </c>
      <c r="E98" s="35" t="s">
        <v>26</v>
      </c>
      <c r="F98" s="85">
        <v>999923727</v>
      </c>
      <c r="G98" s="1">
        <v>45</v>
      </c>
    </row>
    <row r="99" spans="1:7" x14ac:dyDescent="0.35">
      <c r="A99" s="85" t="s">
        <v>246</v>
      </c>
      <c r="B99" s="85" t="s">
        <v>176</v>
      </c>
      <c r="C99" s="16" t="s">
        <v>639</v>
      </c>
      <c r="D99" s="16" t="s">
        <v>2656</v>
      </c>
      <c r="E99" s="16" t="s">
        <v>26</v>
      </c>
      <c r="F99" s="85">
        <v>999928915</v>
      </c>
      <c r="G99" s="1">
        <v>45</v>
      </c>
    </row>
    <row r="100" spans="1:7" x14ac:dyDescent="0.35">
      <c r="A100" s="100" t="s">
        <v>246</v>
      </c>
      <c r="B100" s="100" t="s">
        <v>176</v>
      </c>
      <c r="C100" s="52" t="s">
        <v>2187</v>
      </c>
      <c r="D100" s="52" t="s">
        <v>2188</v>
      </c>
      <c r="E100" s="52" t="s">
        <v>26</v>
      </c>
      <c r="F100" s="100">
        <v>999929176</v>
      </c>
      <c r="G100" s="1">
        <v>45</v>
      </c>
    </row>
    <row r="101" spans="1:7" x14ac:dyDescent="0.35">
      <c r="A101" s="85" t="s">
        <v>246</v>
      </c>
      <c r="B101" s="85" t="s">
        <v>176</v>
      </c>
      <c r="C101" s="16" t="s">
        <v>1063</v>
      </c>
      <c r="D101" s="16" t="s">
        <v>899</v>
      </c>
      <c r="E101" s="16" t="s">
        <v>26</v>
      </c>
      <c r="F101" s="85">
        <v>999929594</v>
      </c>
      <c r="G101" s="1">
        <v>45</v>
      </c>
    </row>
    <row r="102" spans="1:7" x14ac:dyDescent="0.35">
      <c r="A102" s="85" t="s">
        <v>246</v>
      </c>
      <c r="B102" s="85" t="s">
        <v>176</v>
      </c>
      <c r="C102" s="16" t="s">
        <v>2570</v>
      </c>
      <c r="D102" s="16" t="s">
        <v>2571</v>
      </c>
      <c r="E102" s="16" t="s">
        <v>26</v>
      </c>
      <c r="F102" s="85">
        <v>999920351</v>
      </c>
      <c r="G102" s="1">
        <v>38</v>
      </c>
    </row>
    <row r="103" spans="1:7" x14ac:dyDescent="0.35">
      <c r="A103" s="85" t="s">
        <v>246</v>
      </c>
      <c r="B103" s="85" t="s">
        <v>176</v>
      </c>
      <c r="C103" s="16" t="s">
        <v>984</v>
      </c>
      <c r="D103" s="16" t="s">
        <v>985</v>
      </c>
      <c r="E103" s="16" t="s">
        <v>26</v>
      </c>
      <c r="F103" s="85">
        <v>999920533</v>
      </c>
      <c r="G103" s="1">
        <v>38</v>
      </c>
    </row>
    <row r="104" spans="1:7" x14ac:dyDescent="0.35">
      <c r="A104" s="85" t="s">
        <v>246</v>
      </c>
      <c r="B104" s="85" t="s">
        <v>176</v>
      </c>
      <c r="C104" s="16" t="s">
        <v>1456</v>
      </c>
      <c r="D104" s="16" t="s">
        <v>1457</v>
      </c>
      <c r="E104" s="16" t="s">
        <v>26</v>
      </c>
      <c r="F104" s="85">
        <v>999925264</v>
      </c>
      <c r="G104" s="1">
        <v>38</v>
      </c>
    </row>
    <row r="105" spans="1:7" x14ac:dyDescent="0.35">
      <c r="A105" s="85" t="s">
        <v>246</v>
      </c>
      <c r="B105" s="85" t="s">
        <v>176</v>
      </c>
      <c r="C105" s="16" t="s">
        <v>1461</v>
      </c>
      <c r="D105" s="16" t="s">
        <v>1462</v>
      </c>
      <c r="E105" s="16" t="s">
        <v>26</v>
      </c>
      <c r="F105" s="85">
        <v>999925279</v>
      </c>
      <c r="G105" s="1">
        <v>38</v>
      </c>
    </row>
    <row r="106" spans="1:7" x14ac:dyDescent="0.35">
      <c r="A106" s="85" t="s">
        <v>246</v>
      </c>
      <c r="B106" s="85" t="s">
        <v>176</v>
      </c>
      <c r="C106" s="16" t="s">
        <v>1415</v>
      </c>
      <c r="D106" s="16" t="s">
        <v>1640</v>
      </c>
      <c r="E106" s="16" t="s">
        <v>26</v>
      </c>
      <c r="F106" s="85">
        <v>999926386</v>
      </c>
      <c r="G106" s="1">
        <v>38</v>
      </c>
    </row>
    <row r="107" spans="1:7" x14ac:dyDescent="0.35">
      <c r="A107" s="85" t="s">
        <v>246</v>
      </c>
      <c r="B107" s="85" t="s">
        <v>176</v>
      </c>
      <c r="C107" s="16" t="s">
        <v>497</v>
      </c>
      <c r="D107" s="16" t="s">
        <v>530</v>
      </c>
      <c r="E107" s="16" t="s">
        <v>26</v>
      </c>
      <c r="F107" s="85">
        <v>999928887</v>
      </c>
      <c r="G107" s="1">
        <v>38</v>
      </c>
    </row>
    <row r="108" spans="1:7" x14ac:dyDescent="0.35">
      <c r="A108" s="85" t="s">
        <v>246</v>
      </c>
      <c r="B108" s="85" t="s">
        <v>176</v>
      </c>
      <c r="C108" s="16" t="s">
        <v>2569</v>
      </c>
      <c r="D108" s="16" t="s">
        <v>307</v>
      </c>
      <c r="E108" s="16" t="s">
        <v>26</v>
      </c>
      <c r="F108" s="85">
        <v>999929309</v>
      </c>
      <c r="G108" s="1">
        <v>38</v>
      </c>
    </row>
    <row r="109" spans="1:7" x14ac:dyDescent="0.35">
      <c r="A109" s="100" t="s">
        <v>246</v>
      </c>
      <c r="B109" s="100" t="s">
        <v>176</v>
      </c>
      <c r="C109" s="52" t="s">
        <v>2189</v>
      </c>
      <c r="D109" s="52" t="s">
        <v>2190</v>
      </c>
      <c r="E109" s="52" t="s">
        <v>26</v>
      </c>
      <c r="F109" s="100">
        <v>999929863</v>
      </c>
      <c r="G109" s="1">
        <v>34</v>
      </c>
    </row>
    <row r="110" spans="1:7" x14ac:dyDescent="0.35">
      <c r="A110" s="85" t="s">
        <v>246</v>
      </c>
      <c r="B110" s="85" t="s">
        <v>176</v>
      </c>
      <c r="C110" s="16" t="s">
        <v>2819</v>
      </c>
      <c r="D110" s="16" t="s">
        <v>2820</v>
      </c>
      <c r="E110" s="16" t="s">
        <v>26</v>
      </c>
      <c r="F110" s="85">
        <v>999930304</v>
      </c>
      <c r="G110" s="1">
        <v>34</v>
      </c>
    </row>
    <row r="111" spans="1:7" x14ac:dyDescent="0.35">
      <c r="A111" s="85" t="s">
        <v>246</v>
      </c>
      <c r="B111" s="85" t="s">
        <v>176</v>
      </c>
      <c r="C111" s="16" t="s">
        <v>2657</v>
      </c>
      <c r="D111" s="16" t="s">
        <v>2629</v>
      </c>
      <c r="E111" s="16" t="s">
        <v>26</v>
      </c>
      <c r="F111" s="85">
        <v>999931036</v>
      </c>
      <c r="G111" s="1">
        <v>34</v>
      </c>
    </row>
    <row r="112" spans="1:7" x14ac:dyDescent="0.35">
      <c r="A112" s="85" t="s">
        <v>246</v>
      </c>
      <c r="B112" s="85" t="s">
        <v>176</v>
      </c>
      <c r="C112" s="16" t="s">
        <v>1360</v>
      </c>
      <c r="D112" s="16" t="s">
        <v>1824</v>
      </c>
      <c r="E112" s="1" t="s">
        <v>26</v>
      </c>
      <c r="F112" s="85">
        <v>999927908</v>
      </c>
      <c r="G112" s="1">
        <v>30</v>
      </c>
    </row>
    <row r="113" spans="1:7" x14ac:dyDescent="0.35">
      <c r="A113" s="85" t="s">
        <v>246</v>
      </c>
      <c r="B113" s="85" t="s">
        <v>176</v>
      </c>
      <c r="C113" s="16" t="s">
        <v>365</v>
      </c>
      <c r="D113" s="16" t="s">
        <v>699</v>
      </c>
      <c r="E113" s="16" t="s">
        <v>26</v>
      </c>
      <c r="F113" s="85">
        <v>999929261</v>
      </c>
      <c r="G113" s="1">
        <v>30</v>
      </c>
    </row>
    <row r="114" spans="1:7" x14ac:dyDescent="0.35">
      <c r="A114" s="85" t="s">
        <v>246</v>
      </c>
      <c r="B114" s="85" t="s">
        <v>176</v>
      </c>
      <c r="C114" s="16" t="s">
        <v>31</v>
      </c>
      <c r="D114" s="16" t="s">
        <v>2095</v>
      </c>
      <c r="E114" s="16" t="s">
        <v>26</v>
      </c>
      <c r="F114" s="85">
        <v>999929344</v>
      </c>
      <c r="G114" s="1">
        <v>30</v>
      </c>
    </row>
    <row r="115" spans="1:7" x14ac:dyDescent="0.35">
      <c r="A115" s="85" t="s">
        <v>246</v>
      </c>
      <c r="B115" s="85" t="s">
        <v>176</v>
      </c>
      <c r="C115" s="16" t="s">
        <v>497</v>
      </c>
      <c r="D115" s="16" t="s">
        <v>2738</v>
      </c>
      <c r="E115" s="16" t="s">
        <v>26</v>
      </c>
      <c r="F115" s="85">
        <v>999930433</v>
      </c>
      <c r="G115" s="1">
        <v>30</v>
      </c>
    </row>
    <row r="116" spans="1:7" x14ac:dyDescent="0.35">
      <c r="A116" s="85" t="s">
        <v>246</v>
      </c>
      <c r="B116" s="85" t="s">
        <v>176</v>
      </c>
      <c r="C116" s="16" t="s">
        <v>1444</v>
      </c>
      <c r="D116" s="16" t="s">
        <v>1445</v>
      </c>
      <c r="E116" s="16" t="s">
        <v>26</v>
      </c>
      <c r="F116" s="85">
        <v>999925210</v>
      </c>
      <c r="G116" s="1">
        <v>28</v>
      </c>
    </row>
    <row r="117" spans="1:7" x14ac:dyDescent="0.35">
      <c r="A117" s="85" t="s">
        <v>246</v>
      </c>
      <c r="B117" s="85" t="s">
        <v>176</v>
      </c>
      <c r="C117" s="16" t="s">
        <v>1700</v>
      </c>
      <c r="D117" s="16" t="s">
        <v>55</v>
      </c>
      <c r="E117" s="16" t="s">
        <v>26</v>
      </c>
      <c r="F117" s="85">
        <v>999926770</v>
      </c>
      <c r="G117" s="1">
        <v>28</v>
      </c>
    </row>
    <row r="118" spans="1:7" x14ac:dyDescent="0.35">
      <c r="A118" s="85" t="s">
        <v>246</v>
      </c>
      <c r="B118" s="85" t="s">
        <v>176</v>
      </c>
      <c r="C118" s="16" t="s">
        <v>889</v>
      </c>
      <c r="D118" s="16" t="s">
        <v>2572</v>
      </c>
      <c r="E118" s="16" t="s">
        <v>26</v>
      </c>
      <c r="F118" s="85">
        <v>999931329</v>
      </c>
      <c r="G118" s="1">
        <v>28</v>
      </c>
    </row>
    <row r="119" spans="1:7" x14ac:dyDescent="0.35">
      <c r="A119" s="85" t="s">
        <v>246</v>
      </c>
      <c r="B119" s="85" t="s">
        <v>28</v>
      </c>
      <c r="C119" s="1" t="s">
        <v>1731</v>
      </c>
      <c r="D119" s="1" t="s">
        <v>1730</v>
      </c>
      <c r="E119" s="1" t="s">
        <v>26</v>
      </c>
      <c r="F119" s="85">
        <v>999926940</v>
      </c>
      <c r="G119" s="1">
        <v>426</v>
      </c>
    </row>
    <row r="120" spans="1:7" x14ac:dyDescent="0.35">
      <c r="A120" s="85" t="s">
        <v>246</v>
      </c>
      <c r="B120" s="85" t="s">
        <v>28</v>
      </c>
      <c r="C120" s="16" t="s">
        <v>2039</v>
      </c>
      <c r="D120" s="16" t="s">
        <v>73</v>
      </c>
      <c r="E120" s="16" t="s">
        <v>26</v>
      </c>
      <c r="F120" s="85">
        <v>999929640</v>
      </c>
      <c r="G120" s="1">
        <v>420</v>
      </c>
    </row>
    <row r="121" spans="1:7" x14ac:dyDescent="0.35">
      <c r="A121" s="85" t="s">
        <v>246</v>
      </c>
      <c r="B121" s="85" t="s">
        <v>28</v>
      </c>
      <c r="C121" s="16" t="s">
        <v>1176</v>
      </c>
      <c r="D121" s="16" t="s">
        <v>629</v>
      </c>
      <c r="E121" s="16" t="s">
        <v>26</v>
      </c>
      <c r="F121" s="85">
        <v>999925775</v>
      </c>
      <c r="G121" s="1">
        <v>387</v>
      </c>
    </row>
    <row r="122" spans="1:7" x14ac:dyDescent="0.35">
      <c r="A122" s="85" t="s">
        <v>246</v>
      </c>
      <c r="B122" s="85" t="s">
        <v>28</v>
      </c>
      <c r="C122" s="16" t="s">
        <v>1291</v>
      </c>
      <c r="D122" s="16" t="s">
        <v>619</v>
      </c>
      <c r="E122" s="16" t="s">
        <v>26</v>
      </c>
      <c r="F122" s="85">
        <v>999923869</v>
      </c>
      <c r="G122" s="1">
        <v>343</v>
      </c>
    </row>
    <row r="123" spans="1:7" x14ac:dyDescent="0.35">
      <c r="A123" s="85" t="s">
        <v>246</v>
      </c>
      <c r="B123" s="85" t="s">
        <v>28</v>
      </c>
      <c r="C123" s="16" t="s">
        <v>709</v>
      </c>
      <c r="D123" s="16" t="s">
        <v>1099</v>
      </c>
      <c r="E123" s="16" t="s">
        <v>26</v>
      </c>
      <c r="F123" s="85">
        <v>999926816</v>
      </c>
      <c r="G123" s="1">
        <v>255</v>
      </c>
    </row>
    <row r="124" spans="1:7" x14ac:dyDescent="0.35">
      <c r="A124" s="85" t="s">
        <v>246</v>
      </c>
      <c r="B124" s="85" t="s">
        <v>28</v>
      </c>
      <c r="C124" s="16" t="s">
        <v>223</v>
      </c>
      <c r="D124" s="16" t="s">
        <v>385</v>
      </c>
      <c r="E124" s="16" t="s">
        <v>26</v>
      </c>
      <c r="F124" s="85">
        <v>999931483</v>
      </c>
      <c r="G124" s="1">
        <v>228</v>
      </c>
    </row>
    <row r="125" spans="1:7" x14ac:dyDescent="0.35">
      <c r="A125" s="85" t="s">
        <v>246</v>
      </c>
      <c r="B125" s="85" t="s">
        <v>28</v>
      </c>
      <c r="C125" s="16" t="s">
        <v>559</v>
      </c>
      <c r="D125" s="16" t="s">
        <v>771</v>
      </c>
      <c r="E125" s="16" t="s">
        <v>26</v>
      </c>
      <c r="F125" s="85">
        <v>999926559</v>
      </c>
      <c r="G125" s="1">
        <v>215</v>
      </c>
    </row>
    <row r="126" spans="1:7" x14ac:dyDescent="0.35">
      <c r="A126" s="85" t="s">
        <v>246</v>
      </c>
      <c r="B126" s="85" t="s">
        <v>28</v>
      </c>
      <c r="C126" s="16" t="s">
        <v>317</v>
      </c>
      <c r="D126" s="16" t="s">
        <v>3300</v>
      </c>
      <c r="E126" s="16" t="s">
        <v>26</v>
      </c>
      <c r="F126" s="85">
        <v>999931062</v>
      </c>
      <c r="G126" s="1">
        <v>210</v>
      </c>
    </row>
    <row r="127" spans="1:7" x14ac:dyDescent="0.35">
      <c r="A127" s="16" t="s">
        <v>246</v>
      </c>
      <c r="B127" s="16" t="s">
        <v>28</v>
      </c>
      <c r="C127" s="16" t="s">
        <v>3436</v>
      </c>
      <c r="D127" s="16" t="s">
        <v>3437</v>
      </c>
      <c r="E127" s="16" t="s">
        <v>26</v>
      </c>
      <c r="F127" s="16">
        <v>999931738</v>
      </c>
      <c r="G127" s="1">
        <v>203</v>
      </c>
    </row>
    <row r="128" spans="1:7" x14ac:dyDescent="0.35">
      <c r="A128" s="85" t="s">
        <v>246</v>
      </c>
      <c r="B128" s="85" t="s">
        <v>28</v>
      </c>
      <c r="C128" s="16" t="s">
        <v>3301</v>
      </c>
      <c r="D128" s="16" t="s">
        <v>3257</v>
      </c>
      <c r="E128" s="16" t="s">
        <v>26</v>
      </c>
      <c r="F128" s="85">
        <v>999927081</v>
      </c>
      <c r="G128" s="1">
        <v>201</v>
      </c>
    </row>
    <row r="129" spans="1:7" x14ac:dyDescent="0.35">
      <c r="A129" s="85" t="s">
        <v>246</v>
      </c>
      <c r="B129" s="85" t="s">
        <v>28</v>
      </c>
      <c r="C129" s="16" t="s">
        <v>1532</v>
      </c>
      <c r="D129" s="16" t="s">
        <v>1533</v>
      </c>
      <c r="E129" s="16" t="s">
        <v>26</v>
      </c>
      <c r="F129" s="85">
        <v>999925641</v>
      </c>
      <c r="G129" s="1">
        <v>196</v>
      </c>
    </row>
    <row r="130" spans="1:7" x14ac:dyDescent="0.35">
      <c r="A130" s="85" t="s">
        <v>246</v>
      </c>
      <c r="B130" s="85" t="s">
        <v>28</v>
      </c>
      <c r="C130" s="16" t="s">
        <v>532</v>
      </c>
      <c r="D130" s="16" t="s">
        <v>1878</v>
      </c>
      <c r="E130" s="16" t="s">
        <v>26</v>
      </c>
      <c r="F130" s="85">
        <v>999928263</v>
      </c>
      <c r="G130" s="1">
        <v>157</v>
      </c>
    </row>
    <row r="131" spans="1:7" x14ac:dyDescent="0.35">
      <c r="A131" s="47" t="s">
        <v>246</v>
      </c>
      <c r="B131" s="47" t="s">
        <v>28</v>
      </c>
      <c r="C131" s="47" t="s">
        <v>1369</v>
      </c>
      <c r="D131" s="47" t="s">
        <v>4140</v>
      </c>
      <c r="E131" s="47" t="s">
        <v>26</v>
      </c>
      <c r="F131" s="47">
        <v>999924735</v>
      </c>
      <c r="G131" s="1">
        <v>150.6</v>
      </c>
    </row>
    <row r="132" spans="1:7" x14ac:dyDescent="0.35">
      <c r="A132" s="85" t="s">
        <v>246</v>
      </c>
      <c r="B132" s="85" t="s">
        <v>28</v>
      </c>
      <c r="C132" s="16" t="s">
        <v>1525</v>
      </c>
      <c r="D132" s="16" t="s">
        <v>1526</v>
      </c>
      <c r="E132" s="16" t="s">
        <v>26</v>
      </c>
      <c r="F132" s="85">
        <v>999925614</v>
      </c>
      <c r="G132" s="1">
        <v>148</v>
      </c>
    </row>
    <row r="133" spans="1:7" x14ac:dyDescent="0.35">
      <c r="A133" s="85" t="s">
        <v>246</v>
      </c>
      <c r="B133" s="85" t="s">
        <v>28</v>
      </c>
      <c r="C133" s="16" t="s">
        <v>746</v>
      </c>
      <c r="D133" s="16" t="s">
        <v>1695</v>
      </c>
      <c r="E133" s="16" t="s">
        <v>26</v>
      </c>
      <c r="F133" s="85">
        <v>999926745</v>
      </c>
      <c r="G133" s="1">
        <v>147</v>
      </c>
    </row>
    <row r="134" spans="1:7" x14ac:dyDescent="0.35">
      <c r="A134" s="85" t="s">
        <v>246</v>
      </c>
      <c r="B134" s="85" t="s">
        <v>28</v>
      </c>
      <c r="C134" s="16" t="s">
        <v>744</v>
      </c>
      <c r="D134" s="16" t="s">
        <v>1448</v>
      </c>
      <c r="E134" s="16" t="s">
        <v>26</v>
      </c>
      <c r="F134" s="85">
        <v>999925229</v>
      </c>
      <c r="G134" s="1">
        <v>133</v>
      </c>
    </row>
    <row r="135" spans="1:7" x14ac:dyDescent="0.35">
      <c r="A135" s="85" t="s">
        <v>246</v>
      </c>
      <c r="B135" s="85" t="s">
        <v>28</v>
      </c>
      <c r="C135" s="16" t="s">
        <v>1446</v>
      </c>
      <c r="D135" s="16" t="s">
        <v>71</v>
      </c>
      <c r="E135" s="16" t="s">
        <v>26</v>
      </c>
      <c r="F135" s="85">
        <v>999925215</v>
      </c>
      <c r="G135" s="1">
        <v>120</v>
      </c>
    </row>
    <row r="136" spans="1:7" x14ac:dyDescent="0.35">
      <c r="A136" s="85" t="s">
        <v>246</v>
      </c>
      <c r="B136" s="85" t="s">
        <v>28</v>
      </c>
      <c r="C136" s="16" t="s">
        <v>262</v>
      </c>
      <c r="D136" s="16" t="s">
        <v>1778</v>
      </c>
      <c r="E136" s="16" t="s">
        <v>26</v>
      </c>
      <c r="F136" s="85">
        <v>999927374</v>
      </c>
      <c r="G136" s="1">
        <v>120</v>
      </c>
    </row>
    <row r="137" spans="1:7" x14ac:dyDescent="0.35">
      <c r="A137" s="85" t="s">
        <v>246</v>
      </c>
      <c r="B137" s="85" t="s">
        <v>28</v>
      </c>
      <c r="C137" s="16" t="s">
        <v>1281</v>
      </c>
      <c r="D137" s="16" t="s">
        <v>2901</v>
      </c>
      <c r="E137" s="16" t="s">
        <v>26</v>
      </c>
      <c r="F137" s="85">
        <v>999923785</v>
      </c>
      <c r="G137" s="1">
        <v>117</v>
      </c>
    </row>
    <row r="138" spans="1:7" x14ac:dyDescent="0.35">
      <c r="A138" s="85" t="s">
        <v>246</v>
      </c>
      <c r="B138" s="85" t="s">
        <v>28</v>
      </c>
      <c r="C138" s="16" t="s">
        <v>3338</v>
      </c>
      <c r="D138" s="16" t="s">
        <v>1375</v>
      </c>
      <c r="E138" s="16" t="s">
        <v>26</v>
      </c>
      <c r="F138" s="85">
        <v>999924773</v>
      </c>
      <c r="G138" s="1">
        <v>103</v>
      </c>
    </row>
    <row r="139" spans="1:7" x14ac:dyDescent="0.35">
      <c r="A139" s="98" t="s">
        <v>246</v>
      </c>
      <c r="B139" s="98" t="s">
        <v>28</v>
      </c>
      <c r="C139" s="35" t="s">
        <v>663</v>
      </c>
      <c r="D139" s="35" t="s">
        <v>3031</v>
      </c>
      <c r="E139" s="35" t="s">
        <v>26</v>
      </c>
      <c r="F139" s="85">
        <v>999929699</v>
      </c>
      <c r="G139" s="1">
        <v>102</v>
      </c>
    </row>
    <row r="140" spans="1:7" x14ac:dyDescent="0.35">
      <c r="A140" s="16" t="s">
        <v>246</v>
      </c>
      <c r="B140" s="16" t="s">
        <v>28</v>
      </c>
      <c r="C140" s="16" t="s">
        <v>3660</v>
      </c>
      <c r="D140" s="16" t="s">
        <v>3605</v>
      </c>
      <c r="E140" s="16" t="s">
        <v>26</v>
      </c>
      <c r="F140" s="16">
        <v>999927494</v>
      </c>
      <c r="G140" s="1">
        <v>90</v>
      </c>
    </row>
    <row r="141" spans="1:7" x14ac:dyDescent="0.35">
      <c r="A141" s="85" t="s">
        <v>246</v>
      </c>
      <c r="B141" s="85" t="s">
        <v>28</v>
      </c>
      <c r="C141" s="16" t="s">
        <v>1339</v>
      </c>
      <c r="D141" s="16" t="s">
        <v>645</v>
      </c>
      <c r="E141" s="16" t="s">
        <v>26</v>
      </c>
      <c r="F141" s="85">
        <v>999927940</v>
      </c>
      <c r="G141" s="1">
        <v>90</v>
      </c>
    </row>
    <row r="142" spans="1:7" x14ac:dyDescent="0.35">
      <c r="A142" s="85" t="s">
        <v>246</v>
      </c>
      <c r="B142" s="85" t="s">
        <v>28</v>
      </c>
      <c r="C142" s="16" t="s">
        <v>387</v>
      </c>
      <c r="D142" s="16" t="s">
        <v>2141</v>
      </c>
      <c r="E142" s="16" t="s">
        <v>26</v>
      </c>
      <c r="F142" s="85">
        <v>999928026</v>
      </c>
      <c r="G142" s="1">
        <v>90</v>
      </c>
    </row>
    <row r="143" spans="1:7" x14ac:dyDescent="0.35">
      <c r="A143" s="85" t="s">
        <v>246</v>
      </c>
      <c r="B143" s="85" t="s">
        <v>28</v>
      </c>
      <c r="C143" s="16" t="s">
        <v>262</v>
      </c>
      <c r="D143" s="16" t="s">
        <v>1160</v>
      </c>
      <c r="E143" s="16" t="s">
        <v>26</v>
      </c>
      <c r="F143" s="85">
        <v>999925248</v>
      </c>
      <c r="G143" s="1">
        <v>88</v>
      </c>
    </row>
    <row r="144" spans="1:7" x14ac:dyDescent="0.35">
      <c r="A144" s="85" t="s">
        <v>246</v>
      </c>
      <c r="B144" s="85" t="s">
        <v>28</v>
      </c>
      <c r="C144" s="16" t="s">
        <v>3339</v>
      </c>
      <c r="D144" s="16" t="s">
        <v>3340</v>
      </c>
      <c r="E144" s="16" t="s">
        <v>26</v>
      </c>
      <c r="F144" s="85">
        <v>999932174</v>
      </c>
      <c r="G144" s="1">
        <v>77</v>
      </c>
    </row>
    <row r="145" spans="1:7" x14ac:dyDescent="0.35">
      <c r="A145" s="47" t="s">
        <v>246</v>
      </c>
      <c r="B145" s="47" t="s">
        <v>28</v>
      </c>
      <c r="C145" s="47" t="s">
        <v>1523</v>
      </c>
      <c r="D145" s="47" t="s">
        <v>4139</v>
      </c>
      <c r="E145" s="47" t="s">
        <v>26</v>
      </c>
      <c r="F145" s="47">
        <v>999925597</v>
      </c>
      <c r="G145" s="1">
        <v>75</v>
      </c>
    </row>
    <row r="146" spans="1:7" x14ac:dyDescent="0.35">
      <c r="A146" s="85" t="s">
        <v>246</v>
      </c>
      <c r="B146" s="85" t="s">
        <v>28</v>
      </c>
      <c r="C146" s="16" t="s">
        <v>2340</v>
      </c>
      <c r="D146" s="16" t="s">
        <v>2289</v>
      </c>
      <c r="E146" s="16" t="s">
        <v>26</v>
      </c>
      <c r="F146" s="85">
        <v>999928617</v>
      </c>
      <c r="G146" s="1">
        <v>73</v>
      </c>
    </row>
    <row r="147" spans="1:7" x14ac:dyDescent="0.35">
      <c r="A147" s="100" t="s">
        <v>246</v>
      </c>
      <c r="B147" s="100" t="s">
        <v>28</v>
      </c>
      <c r="C147" s="52" t="s">
        <v>2192</v>
      </c>
      <c r="D147" s="52" t="s">
        <v>2193</v>
      </c>
      <c r="E147" s="52" t="s">
        <v>26</v>
      </c>
      <c r="F147" s="100">
        <v>999929336</v>
      </c>
      <c r="G147" s="1">
        <v>73</v>
      </c>
    </row>
    <row r="148" spans="1:7" x14ac:dyDescent="0.35">
      <c r="A148" s="85" t="s">
        <v>246</v>
      </c>
      <c r="B148" s="85" t="s">
        <v>28</v>
      </c>
      <c r="C148" s="16" t="s">
        <v>1269</v>
      </c>
      <c r="D148" s="16" t="s">
        <v>1270</v>
      </c>
      <c r="E148" s="16" t="s">
        <v>26</v>
      </c>
      <c r="F148" s="85">
        <v>999923614</v>
      </c>
      <c r="G148" s="1">
        <v>68</v>
      </c>
    </row>
    <row r="149" spans="1:7" x14ac:dyDescent="0.35">
      <c r="A149" s="16" t="s">
        <v>246</v>
      </c>
      <c r="B149" s="16" t="s">
        <v>28</v>
      </c>
      <c r="C149" s="16" t="s">
        <v>3662</v>
      </c>
      <c r="D149" s="16" t="s">
        <v>3663</v>
      </c>
      <c r="E149" s="16" t="s">
        <v>26</v>
      </c>
      <c r="F149" s="16">
        <v>999923774</v>
      </c>
      <c r="G149" s="1">
        <v>68</v>
      </c>
    </row>
    <row r="150" spans="1:7" x14ac:dyDescent="0.35">
      <c r="A150" s="85" t="s">
        <v>246</v>
      </c>
      <c r="B150" s="85" t="s">
        <v>28</v>
      </c>
      <c r="C150" s="16" t="s">
        <v>1335</v>
      </c>
      <c r="D150" s="16" t="s">
        <v>3302</v>
      </c>
      <c r="E150" s="16" t="s">
        <v>26</v>
      </c>
      <c r="F150" s="85">
        <v>999924527</v>
      </c>
      <c r="G150" s="1">
        <v>68</v>
      </c>
    </row>
    <row r="151" spans="1:7" x14ac:dyDescent="0.35">
      <c r="A151" s="85" t="s">
        <v>246</v>
      </c>
      <c r="B151" s="85" t="s">
        <v>28</v>
      </c>
      <c r="C151" s="16" t="s">
        <v>1745</v>
      </c>
      <c r="D151" s="16" t="s">
        <v>1825</v>
      </c>
      <c r="E151" s="16" t="s">
        <v>26</v>
      </c>
      <c r="F151" s="85">
        <v>999927912</v>
      </c>
      <c r="G151" s="1">
        <v>68</v>
      </c>
    </row>
    <row r="152" spans="1:7" x14ac:dyDescent="0.35">
      <c r="A152" s="85" t="s">
        <v>246</v>
      </c>
      <c r="B152" s="85" t="s">
        <v>28</v>
      </c>
      <c r="C152" s="16" t="s">
        <v>62</v>
      </c>
      <c r="D152" s="16" t="s">
        <v>2717</v>
      </c>
      <c r="E152" s="16" t="s">
        <v>26</v>
      </c>
      <c r="F152" s="85">
        <v>999930370</v>
      </c>
      <c r="G152" s="1">
        <v>68</v>
      </c>
    </row>
    <row r="153" spans="1:7" x14ac:dyDescent="0.35">
      <c r="A153" s="85" t="s">
        <v>246</v>
      </c>
      <c r="B153" s="85" t="s">
        <v>28</v>
      </c>
      <c r="C153" s="16" t="s">
        <v>2078</v>
      </c>
      <c r="D153" s="16" t="s">
        <v>3187</v>
      </c>
      <c r="E153" s="16" t="s">
        <v>26</v>
      </c>
      <c r="F153" s="85">
        <v>999931431</v>
      </c>
      <c r="G153" s="1">
        <v>68</v>
      </c>
    </row>
    <row r="154" spans="1:7" x14ac:dyDescent="0.35">
      <c r="A154" s="85" t="s">
        <v>246</v>
      </c>
      <c r="B154" s="85" t="s">
        <v>28</v>
      </c>
      <c r="C154" s="16" t="s">
        <v>262</v>
      </c>
      <c r="D154" s="16" t="s">
        <v>3187</v>
      </c>
      <c r="E154" s="16" t="s">
        <v>26</v>
      </c>
      <c r="F154" s="85">
        <v>999931432</v>
      </c>
      <c r="G154" s="1">
        <v>68</v>
      </c>
    </row>
    <row r="155" spans="1:7" x14ac:dyDescent="0.35">
      <c r="A155" s="85" t="s">
        <v>246</v>
      </c>
      <c r="B155" s="85" t="s">
        <v>28</v>
      </c>
      <c r="C155" s="16" t="s">
        <v>2349</v>
      </c>
      <c r="D155" s="16" t="s">
        <v>2658</v>
      </c>
      <c r="E155" s="16" t="s">
        <v>26</v>
      </c>
      <c r="F155" s="85">
        <v>999931540</v>
      </c>
      <c r="G155" s="1">
        <v>68</v>
      </c>
    </row>
    <row r="156" spans="1:7" x14ac:dyDescent="0.35">
      <c r="A156" s="16" t="s">
        <v>246</v>
      </c>
      <c r="B156" s="16" t="s">
        <v>28</v>
      </c>
      <c r="C156" s="16" t="s">
        <v>3661</v>
      </c>
      <c r="D156" s="16" t="s">
        <v>3540</v>
      </c>
      <c r="E156" s="16" t="s">
        <v>26</v>
      </c>
      <c r="F156" s="16">
        <v>999932014</v>
      </c>
      <c r="G156" s="1">
        <v>68</v>
      </c>
    </row>
    <row r="157" spans="1:7" x14ac:dyDescent="0.35">
      <c r="A157" s="85" t="s">
        <v>246</v>
      </c>
      <c r="B157" s="85" t="s">
        <v>28</v>
      </c>
      <c r="C157" s="16" t="s">
        <v>890</v>
      </c>
      <c r="D157" s="16" t="s">
        <v>645</v>
      </c>
      <c r="E157" s="16" t="s">
        <v>26</v>
      </c>
      <c r="F157" s="85">
        <v>999923803</v>
      </c>
      <c r="G157" s="1">
        <v>63</v>
      </c>
    </row>
    <row r="158" spans="1:7" x14ac:dyDescent="0.35">
      <c r="A158" s="85" t="s">
        <v>246</v>
      </c>
      <c r="B158" s="85" t="s">
        <v>28</v>
      </c>
      <c r="C158" s="16" t="s">
        <v>1817</v>
      </c>
      <c r="D158" s="16" t="s">
        <v>1818</v>
      </c>
      <c r="E158" s="16" t="s">
        <v>26</v>
      </c>
      <c r="F158" s="85">
        <v>999927813</v>
      </c>
      <c r="G158" s="1">
        <v>63</v>
      </c>
    </row>
    <row r="159" spans="1:7" x14ac:dyDescent="0.35">
      <c r="A159" s="85" t="s">
        <v>246</v>
      </c>
      <c r="B159" s="85" t="s">
        <v>28</v>
      </c>
      <c r="C159" s="16" t="s">
        <v>2902</v>
      </c>
      <c r="D159" s="16" t="s">
        <v>2480</v>
      </c>
      <c r="E159" s="16" t="s">
        <v>26</v>
      </c>
      <c r="F159" s="85">
        <v>999930638</v>
      </c>
      <c r="G159" s="1">
        <v>63</v>
      </c>
    </row>
    <row r="160" spans="1:7" x14ac:dyDescent="0.35">
      <c r="A160" s="85" t="s">
        <v>246</v>
      </c>
      <c r="B160" s="85" t="s">
        <v>28</v>
      </c>
      <c r="C160" s="16" t="s">
        <v>1415</v>
      </c>
      <c r="D160" s="16" t="s">
        <v>292</v>
      </c>
      <c r="E160" s="16" t="s">
        <v>26</v>
      </c>
      <c r="F160" s="85">
        <v>999925060</v>
      </c>
      <c r="G160" s="1">
        <v>60</v>
      </c>
    </row>
    <row r="161" spans="1:7" x14ac:dyDescent="0.35">
      <c r="A161" s="85" t="s">
        <v>246</v>
      </c>
      <c r="B161" s="85" t="s">
        <v>28</v>
      </c>
      <c r="C161" s="16" t="s">
        <v>1792</v>
      </c>
      <c r="D161" s="16" t="s">
        <v>1793</v>
      </c>
      <c r="E161" s="16" t="s">
        <v>26</v>
      </c>
      <c r="F161" s="85">
        <v>999927509</v>
      </c>
      <c r="G161" s="1">
        <v>58</v>
      </c>
    </row>
    <row r="162" spans="1:7" x14ac:dyDescent="0.35">
      <c r="A162" s="85" t="s">
        <v>246</v>
      </c>
      <c r="B162" s="85" t="s">
        <v>28</v>
      </c>
      <c r="C162" s="16" t="s">
        <v>713</v>
      </c>
      <c r="D162" s="16" t="s">
        <v>919</v>
      </c>
      <c r="E162" s="16" t="s">
        <v>26</v>
      </c>
      <c r="F162" s="85">
        <v>999928007</v>
      </c>
      <c r="G162" s="1">
        <v>58</v>
      </c>
    </row>
    <row r="163" spans="1:7" x14ac:dyDescent="0.35">
      <c r="A163" s="85" t="s">
        <v>246</v>
      </c>
      <c r="B163" s="85" t="s">
        <v>28</v>
      </c>
      <c r="C163" s="16" t="s">
        <v>1204</v>
      </c>
      <c r="D163" s="16" t="s">
        <v>3188</v>
      </c>
      <c r="E163" s="16" t="s">
        <v>26</v>
      </c>
      <c r="F163" s="85">
        <v>999921930</v>
      </c>
      <c r="G163" s="1">
        <v>54</v>
      </c>
    </row>
    <row r="164" spans="1:7" x14ac:dyDescent="0.35">
      <c r="A164" s="85" t="s">
        <v>246</v>
      </c>
      <c r="B164" s="85" t="s">
        <v>28</v>
      </c>
      <c r="C164" s="16" t="s">
        <v>559</v>
      </c>
      <c r="D164" s="16" t="s">
        <v>2555</v>
      </c>
      <c r="E164" s="16" t="s">
        <v>26</v>
      </c>
      <c r="F164" s="85">
        <v>999928990</v>
      </c>
      <c r="G164" s="1">
        <v>51</v>
      </c>
    </row>
    <row r="165" spans="1:7" x14ac:dyDescent="0.35">
      <c r="A165" s="85" t="s">
        <v>246</v>
      </c>
      <c r="B165" s="85" t="s">
        <v>28</v>
      </c>
      <c r="C165" s="16" t="s">
        <v>2557</v>
      </c>
      <c r="D165" s="16" t="s">
        <v>2558</v>
      </c>
      <c r="E165" s="16" t="s">
        <v>26</v>
      </c>
      <c r="F165" s="85">
        <v>999929390</v>
      </c>
      <c r="G165" s="1">
        <v>51</v>
      </c>
    </row>
    <row r="166" spans="1:7" x14ac:dyDescent="0.35">
      <c r="A166" s="85" t="s">
        <v>246</v>
      </c>
      <c r="B166" s="85" t="s">
        <v>28</v>
      </c>
      <c r="C166" s="16" t="s">
        <v>2556</v>
      </c>
      <c r="D166" s="16" t="s">
        <v>1099</v>
      </c>
      <c r="E166" s="16" t="s">
        <v>26</v>
      </c>
      <c r="F166" s="85">
        <v>999930935</v>
      </c>
      <c r="G166" s="1">
        <v>51</v>
      </c>
    </row>
    <row r="167" spans="1:7" x14ac:dyDescent="0.35">
      <c r="A167" s="85" t="s">
        <v>246</v>
      </c>
      <c r="B167" s="85" t="s">
        <v>28</v>
      </c>
      <c r="C167" s="16" t="s">
        <v>3189</v>
      </c>
      <c r="D167" s="16" t="s">
        <v>3190</v>
      </c>
      <c r="E167" s="16" t="s">
        <v>26</v>
      </c>
      <c r="F167" s="85">
        <v>999931084</v>
      </c>
      <c r="G167" s="1">
        <v>51</v>
      </c>
    </row>
    <row r="168" spans="1:7" x14ac:dyDescent="0.35">
      <c r="A168" s="85" t="s">
        <v>246</v>
      </c>
      <c r="B168" s="85" t="s">
        <v>28</v>
      </c>
      <c r="C168" s="16" t="s">
        <v>2553</v>
      </c>
      <c r="D168" s="16" t="s">
        <v>2554</v>
      </c>
      <c r="E168" s="16" t="s">
        <v>26</v>
      </c>
      <c r="F168" s="85">
        <v>999931568</v>
      </c>
      <c r="G168" s="1">
        <v>51</v>
      </c>
    </row>
    <row r="169" spans="1:7" x14ac:dyDescent="0.35">
      <c r="A169" s="85" t="s">
        <v>246</v>
      </c>
      <c r="B169" s="85" t="s">
        <v>28</v>
      </c>
      <c r="C169" s="16" t="s">
        <v>676</v>
      </c>
      <c r="D169" s="16" t="s">
        <v>1209</v>
      </c>
      <c r="E169" s="16" t="s">
        <v>26</v>
      </c>
      <c r="F169" s="85">
        <v>999930952</v>
      </c>
      <c r="G169" s="1">
        <v>45</v>
      </c>
    </row>
    <row r="170" spans="1:7" x14ac:dyDescent="0.35">
      <c r="A170" s="47" t="s">
        <v>246</v>
      </c>
      <c r="B170" s="47" t="s">
        <v>28</v>
      </c>
      <c r="C170" s="47" t="s">
        <v>383</v>
      </c>
      <c r="D170" s="47" t="s">
        <v>4143</v>
      </c>
      <c r="E170" s="47" t="s">
        <v>26</v>
      </c>
      <c r="F170" s="47">
        <v>999929379</v>
      </c>
      <c r="G170" s="1">
        <v>43</v>
      </c>
    </row>
    <row r="171" spans="1:7" x14ac:dyDescent="0.35">
      <c r="A171" s="47" t="s">
        <v>246</v>
      </c>
      <c r="B171" s="47" t="s">
        <v>28</v>
      </c>
      <c r="C171" s="47" t="s">
        <v>76</v>
      </c>
      <c r="D171" s="47" t="s">
        <v>1678</v>
      </c>
      <c r="E171" s="47" t="s">
        <v>26</v>
      </c>
      <c r="F171" s="47">
        <v>999929418</v>
      </c>
      <c r="G171" s="1">
        <v>43</v>
      </c>
    </row>
    <row r="172" spans="1:7" x14ac:dyDescent="0.35">
      <c r="A172" s="98" t="s">
        <v>246</v>
      </c>
      <c r="B172" s="98" t="s">
        <v>28</v>
      </c>
      <c r="C172" s="35" t="s">
        <v>3029</v>
      </c>
      <c r="D172" s="35" t="s">
        <v>3030</v>
      </c>
      <c r="E172" s="35" t="s">
        <v>26</v>
      </c>
      <c r="F172" s="85">
        <v>999923978</v>
      </c>
      <c r="G172" s="1">
        <v>34</v>
      </c>
    </row>
    <row r="173" spans="1:7" x14ac:dyDescent="0.35">
      <c r="A173" s="85" t="s">
        <v>246</v>
      </c>
      <c r="B173" s="85" t="s">
        <v>28</v>
      </c>
      <c r="C173" s="16" t="s">
        <v>749</v>
      </c>
      <c r="D173" s="16" t="s">
        <v>2098</v>
      </c>
      <c r="E173" s="16" t="s">
        <v>26</v>
      </c>
      <c r="F173" s="85">
        <v>999929458</v>
      </c>
      <c r="G173" s="1">
        <v>30</v>
      </c>
    </row>
    <row r="174" spans="1:7" x14ac:dyDescent="0.35">
      <c r="A174" s="85" t="s">
        <v>246</v>
      </c>
      <c r="B174" s="85" t="s">
        <v>28</v>
      </c>
      <c r="C174" s="1" t="s">
        <v>2818</v>
      </c>
      <c r="D174" s="1" t="s">
        <v>3100</v>
      </c>
      <c r="E174" s="1" t="s">
        <v>26</v>
      </c>
      <c r="F174" s="85">
        <v>999931707</v>
      </c>
      <c r="G174" s="1">
        <v>30</v>
      </c>
    </row>
    <row r="175" spans="1:7" x14ac:dyDescent="0.35">
      <c r="A175" s="85" t="s">
        <v>246</v>
      </c>
      <c r="B175" s="85" t="s">
        <v>28</v>
      </c>
      <c r="C175" s="16" t="s">
        <v>214</v>
      </c>
      <c r="D175" s="16" t="s">
        <v>1093</v>
      </c>
      <c r="E175" s="16" t="s">
        <v>26</v>
      </c>
      <c r="F175" s="85">
        <v>999921648</v>
      </c>
      <c r="G175" s="1">
        <v>28.25</v>
      </c>
    </row>
    <row r="176" spans="1:7" x14ac:dyDescent="0.35">
      <c r="A176" s="85" t="s">
        <v>246</v>
      </c>
      <c r="B176" s="85" t="s">
        <v>163</v>
      </c>
      <c r="C176" s="16" t="s">
        <v>1316</v>
      </c>
      <c r="D176" s="16" t="s">
        <v>2285</v>
      </c>
      <c r="E176" s="16" t="s">
        <v>26</v>
      </c>
      <c r="F176" s="85">
        <v>999924288</v>
      </c>
      <c r="G176" s="1">
        <v>590</v>
      </c>
    </row>
    <row r="177" spans="1:7" x14ac:dyDescent="0.35">
      <c r="A177" s="85" t="s">
        <v>246</v>
      </c>
      <c r="B177" s="98" t="s">
        <v>163</v>
      </c>
      <c r="C177" s="99" t="s">
        <v>921</v>
      </c>
      <c r="D177" s="99" t="s">
        <v>1384</v>
      </c>
      <c r="E177" s="99" t="s">
        <v>26</v>
      </c>
      <c r="F177" s="85">
        <v>999924829</v>
      </c>
      <c r="G177" s="1">
        <v>449.5</v>
      </c>
    </row>
    <row r="178" spans="1:7" x14ac:dyDescent="0.35">
      <c r="A178" s="85" t="s">
        <v>246</v>
      </c>
      <c r="B178" s="85" t="s">
        <v>163</v>
      </c>
      <c r="C178" s="1" t="s">
        <v>811</v>
      </c>
      <c r="D178" s="1" t="s">
        <v>73</v>
      </c>
      <c r="E178" s="1" t="s">
        <v>26</v>
      </c>
      <c r="F178" s="85">
        <v>999918053</v>
      </c>
      <c r="G178" s="1">
        <v>434</v>
      </c>
    </row>
    <row r="179" spans="1:7" x14ac:dyDescent="0.35">
      <c r="A179" s="85" t="s">
        <v>246</v>
      </c>
      <c r="B179" s="85" t="s">
        <v>163</v>
      </c>
      <c r="C179" s="16" t="s">
        <v>497</v>
      </c>
      <c r="D179" s="16" t="s">
        <v>385</v>
      </c>
      <c r="E179" s="16" t="s">
        <v>26</v>
      </c>
      <c r="F179" s="85">
        <v>999924295</v>
      </c>
      <c r="G179" s="1">
        <v>406</v>
      </c>
    </row>
    <row r="180" spans="1:7" x14ac:dyDescent="0.35">
      <c r="A180" s="85" t="s">
        <v>246</v>
      </c>
      <c r="B180" s="85" t="s">
        <v>163</v>
      </c>
      <c r="C180" s="16" t="s">
        <v>763</v>
      </c>
      <c r="D180" s="16" t="s">
        <v>1656</v>
      </c>
      <c r="E180" s="16" t="s">
        <v>26</v>
      </c>
      <c r="F180" s="85">
        <v>999926509</v>
      </c>
      <c r="G180" s="1">
        <v>330</v>
      </c>
    </row>
    <row r="181" spans="1:7" x14ac:dyDescent="0.35">
      <c r="A181" s="85" t="s">
        <v>246</v>
      </c>
      <c r="B181" s="85" t="s">
        <v>163</v>
      </c>
      <c r="C181" s="16" t="s">
        <v>1287</v>
      </c>
      <c r="D181" s="16" t="s">
        <v>1288</v>
      </c>
      <c r="E181" s="16" t="s">
        <v>26</v>
      </c>
      <c r="F181" s="85">
        <v>999923830</v>
      </c>
      <c r="G181" s="1">
        <v>313.60000000000002</v>
      </c>
    </row>
    <row r="182" spans="1:7" x14ac:dyDescent="0.35">
      <c r="A182" s="85" t="s">
        <v>246</v>
      </c>
      <c r="B182" s="85" t="s">
        <v>163</v>
      </c>
      <c r="C182" s="1" t="s">
        <v>460</v>
      </c>
      <c r="D182" s="1" t="s">
        <v>1071</v>
      </c>
      <c r="E182" s="16" t="s">
        <v>26</v>
      </c>
      <c r="F182" s="85">
        <v>999921472</v>
      </c>
      <c r="G182" s="1">
        <v>309</v>
      </c>
    </row>
    <row r="183" spans="1:7" x14ac:dyDescent="0.35">
      <c r="A183" s="85" t="s">
        <v>246</v>
      </c>
      <c r="B183" s="85" t="s">
        <v>163</v>
      </c>
      <c r="C183" s="16" t="s">
        <v>732</v>
      </c>
      <c r="D183" s="16" t="s">
        <v>1182</v>
      </c>
      <c r="E183" s="16" t="s">
        <v>26</v>
      </c>
      <c r="F183" s="85">
        <v>999922554</v>
      </c>
      <c r="G183" s="1">
        <v>266</v>
      </c>
    </row>
    <row r="184" spans="1:7" x14ac:dyDescent="0.35">
      <c r="A184" s="85" t="s">
        <v>246</v>
      </c>
      <c r="B184" s="85" t="s">
        <v>163</v>
      </c>
      <c r="C184" s="16" t="s">
        <v>1080</v>
      </c>
      <c r="D184" s="16" t="s">
        <v>382</v>
      </c>
      <c r="E184" s="16" t="s">
        <v>26</v>
      </c>
      <c r="F184" s="85">
        <v>999930395</v>
      </c>
      <c r="G184" s="1">
        <v>230</v>
      </c>
    </row>
    <row r="185" spans="1:7" x14ac:dyDescent="0.35">
      <c r="A185" s="85" t="s">
        <v>246</v>
      </c>
      <c r="B185" s="85" t="s">
        <v>163</v>
      </c>
      <c r="C185" s="1" t="s">
        <v>1630</v>
      </c>
      <c r="D185" s="1" t="s">
        <v>1631</v>
      </c>
      <c r="E185" s="1" t="s">
        <v>26</v>
      </c>
      <c r="F185" s="85">
        <v>999926300</v>
      </c>
      <c r="G185" s="1">
        <v>229</v>
      </c>
    </row>
    <row r="186" spans="1:7" x14ac:dyDescent="0.35">
      <c r="A186" s="85" t="s">
        <v>246</v>
      </c>
      <c r="B186" s="85" t="s">
        <v>163</v>
      </c>
      <c r="C186" s="1" t="s">
        <v>1239</v>
      </c>
      <c r="D186" s="1" t="s">
        <v>189</v>
      </c>
      <c r="E186" s="1" t="s">
        <v>26</v>
      </c>
      <c r="F186" s="85">
        <v>999923149</v>
      </c>
      <c r="G186" s="1">
        <v>210</v>
      </c>
    </row>
    <row r="187" spans="1:7" x14ac:dyDescent="0.35">
      <c r="A187" s="85" t="s">
        <v>246</v>
      </c>
      <c r="B187" s="85" t="s">
        <v>163</v>
      </c>
      <c r="C187" s="16" t="s">
        <v>890</v>
      </c>
      <c r="D187" s="16" t="s">
        <v>2589</v>
      </c>
      <c r="E187" s="16" t="s">
        <v>26</v>
      </c>
      <c r="F187" s="85">
        <v>999928892</v>
      </c>
      <c r="G187" s="1">
        <v>207</v>
      </c>
    </row>
    <row r="188" spans="1:7" x14ac:dyDescent="0.35">
      <c r="A188" s="85" t="s">
        <v>246</v>
      </c>
      <c r="B188" s="85" t="s">
        <v>163</v>
      </c>
      <c r="C188" s="16" t="s">
        <v>890</v>
      </c>
      <c r="D188" s="16" t="s">
        <v>1832</v>
      </c>
      <c r="E188" s="16" t="s">
        <v>26</v>
      </c>
      <c r="F188" s="85">
        <v>999927953</v>
      </c>
      <c r="G188" s="1">
        <v>203</v>
      </c>
    </row>
    <row r="189" spans="1:7" x14ac:dyDescent="0.35">
      <c r="A189" s="85" t="s">
        <v>246</v>
      </c>
      <c r="B189" s="85" t="s">
        <v>163</v>
      </c>
      <c r="C189" s="16" t="s">
        <v>2743</v>
      </c>
      <c r="D189" s="16" t="s">
        <v>2744</v>
      </c>
      <c r="E189" s="16" t="s">
        <v>26</v>
      </c>
      <c r="F189" s="85">
        <v>999926742</v>
      </c>
      <c r="G189" s="1">
        <v>198</v>
      </c>
    </row>
    <row r="190" spans="1:7" x14ac:dyDescent="0.35">
      <c r="A190" s="85" t="s">
        <v>246</v>
      </c>
      <c r="B190" s="85" t="s">
        <v>163</v>
      </c>
      <c r="C190" s="16" t="s">
        <v>2348</v>
      </c>
      <c r="D190" s="16" t="s">
        <v>1757</v>
      </c>
      <c r="E190" s="16" t="s">
        <v>26</v>
      </c>
      <c r="F190" s="85">
        <v>999931456</v>
      </c>
      <c r="G190" s="1">
        <v>171</v>
      </c>
    </row>
    <row r="191" spans="1:7" x14ac:dyDescent="0.35">
      <c r="A191" s="85" t="s">
        <v>246</v>
      </c>
      <c r="B191" s="85" t="s">
        <v>163</v>
      </c>
      <c r="C191" s="16" t="s">
        <v>609</v>
      </c>
      <c r="D191" s="16" t="s">
        <v>1455</v>
      </c>
      <c r="E191" s="16" t="s">
        <v>26</v>
      </c>
      <c r="F191" s="85">
        <v>999925263</v>
      </c>
      <c r="G191" s="1">
        <v>167</v>
      </c>
    </row>
    <row r="192" spans="1:7" x14ac:dyDescent="0.35">
      <c r="A192" s="85" t="s">
        <v>246</v>
      </c>
      <c r="B192" s="85" t="s">
        <v>163</v>
      </c>
      <c r="C192" s="16" t="s">
        <v>139</v>
      </c>
      <c r="D192" s="16" t="s">
        <v>1675</v>
      </c>
      <c r="E192" s="16" t="s">
        <v>26</v>
      </c>
      <c r="F192" s="85">
        <v>999926637</v>
      </c>
      <c r="G192" s="1">
        <v>149</v>
      </c>
    </row>
    <row r="193" spans="1:7" x14ac:dyDescent="0.35">
      <c r="A193" s="85" t="s">
        <v>246</v>
      </c>
      <c r="B193" s="85" t="s">
        <v>163</v>
      </c>
      <c r="C193" s="16" t="s">
        <v>855</v>
      </c>
      <c r="D193" s="16" t="s">
        <v>3303</v>
      </c>
      <c r="E193" s="16" t="s">
        <v>26</v>
      </c>
      <c r="F193" s="85">
        <v>999918533</v>
      </c>
      <c r="G193" s="1">
        <v>138</v>
      </c>
    </row>
    <row r="194" spans="1:7" x14ac:dyDescent="0.35">
      <c r="A194" s="85" t="s">
        <v>246</v>
      </c>
      <c r="B194" s="85" t="s">
        <v>163</v>
      </c>
      <c r="C194" s="16" t="s">
        <v>997</v>
      </c>
      <c r="D194" s="16" t="s">
        <v>998</v>
      </c>
      <c r="E194" s="16" t="s">
        <v>26</v>
      </c>
      <c r="F194" s="85">
        <v>999920941</v>
      </c>
      <c r="G194" s="1">
        <v>135</v>
      </c>
    </row>
    <row r="195" spans="1:7" x14ac:dyDescent="0.35">
      <c r="A195" s="100" t="s">
        <v>246</v>
      </c>
      <c r="B195" s="100" t="s">
        <v>163</v>
      </c>
      <c r="C195" s="52" t="s">
        <v>677</v>
      </c>
      <c r="D195" s="52" t="s">
        <v>1029</v>
      </c>
      <c r="E195" s="52" t="s">
        <v>26</v>
      </c>
      <c r="F195" s="100">
        <v>999921189</v>
      </c>
      <c r="G195" s="1">
        <v>133</v>
      </c>
    </row>
    <row r="196" spans="1:7" x14ac:dyDescent="0.35">
      <c r="A196" s="98" t="s">
        <v>246</v>
      </c>
      <c r="B196" s="98" t="s">
        <v>163</v>
      </c>
      <c r="C196" s="99" t="s">
        <v>680</v>
      </c>
      <c r="D196" s="99" t="s">
        <v>610</v>
      </c>
      <c r="E196" s="99" t="s">
        <v>26</v>
      </c>
      <c r="F196" s="85">
        <v>999915423</v>
      </c>
      <c r="G196" s="1">
        <v>128</v>
      </c>
    </row>
    <row r="197" spans="1:7" x14ac:dyDescent="0.35">
      <c r="A197" s="85" t="s">
        <v>246</v>
      </c>
      <c r="B197" s="85" t="s">
        <v>163</v>
      </c>
      <c r="C197" s="16" t="s">
        <v>738</v>
      </c>
      <c r="D197" s="16" t="s">
        <v>2582</v>
      </c>
      <c r="E197" s="16" t="s">
        <v>26</v>
      </c>
      <c r="F197" s="85">
        <v>999930612</v>
      </c>
      <c r="G197" s="1">
        <v>127</v>
      </c>
    </row>
    <row r="198" spans="1:7" x14ac:dyDescent="0.35">
      <c r="A198" s="85" t="s">
        <v>246</v>
      </c>
      <c r="B198" s="85" t="s">
        <v>163</v>
      </c>
      <c r="C198" s="16" t="s">
        <v>1756</v>
      </c>
      <c r="D198" s="16" t="s">
        <v>109</v>
      </c>
      <c r="E198" s="16" t="s">
        <v>26</v>
      </c>
      <c r="F198" s="85">
        <v>999927190</v>
      </c>
      <c r="G198" s="1">
        <v>125</v>
      </c>
    </row>
    <row r="199" spans="1:7" x14ac:dyDescent="0.35">
      <c r="A199" s="85" t="s">
        <v>246</v>
      </c>
      <c r="B199" s="85" t="s">
        <v>163</v>
      </c>
      <c r="C199" s="16" t="s">
        <v>491</v>
      </c>
      <c r="D199" s="16" t="s">
        <v>1155</v>
      </c>
      <c r="E199" s="16" t="s">
        <v>26</v>
      </c>
      <c r="F199" s="85">
        <v>999922312</v>
      </c>
      <c r="G199" s="1">
        <v>120</v>
      </c>
    </row>
    <row r="200" spans="1:7" x14ac:dyDescent="0.35">
      <c r="A200" s="85" t="s">
        <v>246</v>
      </c>
      <c r="B200" s="85" t="s">
        <v>163</v>
      </c>
      <c r="C200" s="16" t="s">
        <v>2914</v>
      </c>
      <c r="D200" s="16" t="s">
        <v>619</v>
      </c>
      <c r="E200" s="16" t="s">
        <v>26</v>
      </c>
      <c r="F200" s="85">
        <v>999924795</v>
      </c>
      <c r="G200" s="1">
        <v>120</v>
      </c>
    </row>
    <row r="201" spans="1:7" x14ac:dyDescent="0.35">
      <c r="A201" s="85" t="s">
        <v>246</v>
      </c>
      <c r="B201" s="85" t="s">
        <v>163</v>
      </c>
      <c r="C201" s="1" t="s">
        <v>1409</v>
      </c>
      <c r="D201" s="1" t="s">
        <v>3093</v>
      </c>
      <c r="E201" s="1" t="s">
        <v>26</v>
      </c>
      <c r="F201" s="85">
        <v>999929375</v>
      </c>
      <c r="G201" s="1">
        <v>119</v>
      </c>
    </row>
    <row r="202" spans="1:7" x14ac:dyDescent="0.35">
      <c r="A202" s="85" t="s">
        <v>246</v>
      </c>
      <c r="B202" s="85" t="s">
        <v>163</v>
      </c>
      <c r="C202" s="16" t="s">
        <v>2153</v>
      </c>
      <c r="D202" s="16" t="s">
        <v>2154</v>
      </c>
      <c r="E202" s="16" t="s">
        <v>26</v>
      </c>
      <c r="F202" s="85">
        <v>999917172</v>
      </c>
      <c r="G202" s="1">
        <v>117</v>
      </c>
    </row>
    <row r="203" spans="1:7" x14ac:dyDescent="0.35">
      <c r="A203" s="85" t="s">
        <v>246</v>
      </c>
      <c r="B203" s="85" t="s">
        <v>163</v>
      </c>
      <c r="C203" s="16" t="s">
        <v>941</v>
      </c>
      <c r="D203" s="16" t="s">
        <v>940</v>
      </c>
      <c r="E203" s="16" t="s">
        <v>26</v>
      </c>
      <c r="F203" s="85">
        <v>999919793</v>
      </c>
      <c r="G203" s="1">
        <v>114</v>
      </c>
    </row>
    <row r="204" spans="1:7" x14ac:dyDescent="0.35">
      <c r="A204" s="100" t="s">
        <v>246</v>
      </c>
      <c r="B204" s="100" t="s">
        <v>163</v>
      </c>
      <c r="C204" s="52" t="s">
        <v>1826</v>
      </c>
      <c r="D204" s="52" t="s">
        <v>53</v>
      </c>
      <c r="E204" s="52" t="s">
        <v>26</v>
      </c>
      <c r="F204" s="100">
        <v>999927925</v>
      </c>
      <c r="G204" s="1">
        <v>111</v>
      </c>
    </row>
    <row r="205" spans="1:7" x14ac:dyDescent="0.35">
      <c r="A205" s="85" t="s">
        <v>246</v>
      </c>
      <c r="B205" s="85" t="s">
        <v>163</v>
      </c>
      <c r="C205" s="16" t="s">
        <v>1647</v>
      </c>
      <c r="D205" s="16" t="s">
        <v>2330</v>
      </c>
      <c r="E205" s="16" t="s">
        <v>26</v>
      </c>
      <c r="F205" s="85">
        <v>999926426</v>
      </c>
      <c r="G205" s="1">
        <v>106</v>
      </c>
    </row>
    <row r="206" spans="1:7" x14ac:dyDescent="0.35">
      <c r="A206" s="85" t="s">
        <v>246</v>
      </c>
      <c r="B206" s="85" t="s">
        <v>163</v>
      </c>
      <c r="C206" s="16" t="s">
        <v>1772</v>
      </c>
      <c r="D206" s="16" t="s">
        <v>1773</v>
      </c>
      <c r="E206" s="16" t="s">
        <v>26</v>
      </c>
      <c r="F206" s="85">
        <v>999927305</v>
      </c>
      <c r="G206" s="1">
        <v>103</v>
      </c>
    </row>
    <row r="207" spans="1:7" x14ac:dyDescent="0.35">
      <c r="A207" s="85" t="s">
        <v>246</v>
      </c>
      <c r="B207" s="85" t="s">
        <v>163</v>
      </c>
      <c r="C207" s="16" t="s">
        <v>1142</v>
      </c>
      <c r="D207" s="16" t="s">
        <v>1143</v>
      </c>
      <c r="E207" s="16" t="s">
        <v>26</v>
      </c>
      <c r="F207" s="85">
        <v>999922194</v>
      </c>
      <c r="G207" s="1">
        <v>98</v>
      </c>
    </row>
    <row r="208" spans="1:7" x14ac:dyDescent="0.35">
      <c r="A208" s="85" t="s">
        <v>246</v>
      </c>
      <c r="B208" s="85" t="s">
        <v>163</v>
      </c>
      <c r="C208" s="16" t="s">
        <v>2583</v>
      </c>
      <c r="D208" s="16" t="s">
        <v>2584</v>
      </c>
      <c r="E208" s="16" t="s">
        <v>26</v>
      </c>
      <c r="F208" s="85">
        <v>999931550</v>
      </c>
      <c r="G208" s="1">
        <v>94</v>
      </c>
    </row>
    <row r="209" spans="1:7" x14ac:dyDescent="0.35">
      <c r="A209" s="85" t="s">
        <v>246</v>
      </c>
      <c r="B209" s="85" t="s">
        <v>163</v>
      </c>
      <c r="C209" s="16" t="s">
        <v>878</v>
      </c>
      <c r="D209" s="16" t="s">
        <v>2581</v>
      </c>
      <c r="E209" s="16" t="s">
        <v>26</v>
      </c>
      <c r="F209" s="85">
        <v>999920814</v>
      </c>
      <c r="G209" s="1">
        <v>90</v>
      </c>
    </row>
    <row r="210" spans="1:7" x14ac:dyDescent="0.35">
      <c r="A210" s="85" t="s">
        <v>246</v>
      </c>
      <c r="B210" s="85" t="s">
        <v>163</v>
      </c>
      <c r="C210" s="16" t="s">
        <v>2912</v>
      </c>
      <c r="D210" s="16" t="s">
        <v>2913</v>
      </c>
      <c r="E210" s="16" t="s">
        <v>26</v>
      </c>
      <c r="F210" s="85">
        <v>999931596</v>
      </c>
      <c r="G210" s="1">
        <v>90</v>
      </c>
    </row>
    <row r="211" spans="1:7" x14ac:dyDescent="0.35">
      <c r="A211" s="85" t="s">
        <v>246</v>
      </c>
      <c r="B211" s="85" t="s">
        <v>163</v>
      </c>
      <c r="C211" s="16" t="s">
        <v>1204</v>
      </c>
      <c r="D211" s="16" t="s">
        <v>1205</v>
      </c>
      <c r="E211" s="16" t="s">
        <v>26</v>
      </c>
      <c r="F211" s="85">
        <v>999922784</v>
      </c>
      <c r="G211" s="1">
        <v>88</v>
      </c>
    </row>
    <row r="212" spans="1:7" x14ac:dyDescent="0.35">
      <c r="A212" s="85" t="s">
        <v>246</v>
      </c>
      <c r="B212" s="85" t="s">
        <v>163</v>
      </c>
      <c r="C212" s="16" t="s">
        <v>262</v>
      </c>
      <c r="D212" s="16" t="s">
        <v>301</v>
      </c>
      <c r="E212" s="16" t="s">
        <v>26</v>
      </c>
      <c r="F212" s="85">
        <v>999927279</v>
      </c>
      <c r="G212" s="1">
        <v>88</v>
      </c>
    </row>
    <row r="213" spans="1:7" x14ac:dyDescent="0.35">
      <c r="A213" s="98" t="s">
        <v>246</v>
      </c>
      <c r="B213" s="98" t="s">
        <v>163</v>
      </c>
      <c r="C213" s="35" t="s">
        <v>1010</v>
      </c>
      <c r="D213" s="35" t="s">
        <v>1011</v>
      </c>
      <c r="E213" s="35" t="s">
        <v>26</v>
      </c>
      <c r="F213" s="85">
        <v>999921078</v>
      </c>
      <c r="G213" s="1">
        <v>87</v>
      </c>
    </row>
    <row r="214" spans="1:7" x14ac:dyDescent="0.35">
      <c r="A214" s="85" t="s">
        <v>246</v>
      </c>
      <c r="B214" s="85" t="s">
        <v>163</v>
      </c>
      <c r="C214" s="16" t="s">
        <v>1641</v>
      </c>
      <c r="D214" s="16" t="s">
        <v>3304</v>
      </c>
      <c r="E214" s="16" t="s">
        <v>26</v>
      </c>
      <c r="F214" s="85">
        <v>999927085</v>
      </c>
      <c r="G214" s="1">
        <v>85</v>
      </c>
    </row>
    <row r="215" spans="1:7" x14ac:dyDescent="0.35">
      <c r="A215" s="47" t="s">
        <v>246</v>
      </c>
      <c r="B215" s="47" t="s">
        <v>163</v>
      </c>
      <c r="C215" s="47" t="s">
        <v>1174</v>
      </c>
      <c r="D215" s="47" t="s">
        <v>4138</v>
      </c>
      <c r="E215" s="47" t="s">
        <v>26</v>
      </c>
      <c r="F215" s="47">
        <v>999922493</v>
      </c>
      <c r="G215" s="1">
        <v>81</v>
      </c>
    </row>
    <row r="216" spans="1:7" x14ac:dyDescent="0.35">
      <c r="A216" s="85" t="s">
        <v>246</v>
      </c>
      <c r="B216" s="85" t="s">
        <v>163</v>
      </c>
      <c r="C216" s="16" t="s">
        <v>1088</v>
      </c>
      <c r="D216" s="16" t="s">
        <v>636</v>
      </c>
      <c r="E216" s="16" t="s">
        <v>26</v>
      </c>
      <c r="F216" s="85">
        <v>999929221</v>
      </c>
      <c r="G216" s="1">
        <v>81</v>
      </c>
    </row>
    <row r="217" spans="1:7" x14ac:dyDescent="0.35">
      <c r="A217" s="85" t="s">
        <v>246</v>
      </c>
      <c r="B217" s="85" t="s">
        <v>163</v>
      </c>
      <c r="C217" s="16" t="s">
        <v>171</v>
      </c>
      <c r="D217" s="16" t="s">
        <v>1942</v>
      </c>
      <c r="E217" s="16" t="s">
        <v>26</v>
      </c>
      <c r="F217" s="85">
        <v>999928731</v>
      </c>
      <c r="G217" s="1">
        <v>78</v>
      </c>
    </row>
    <row r="218" spans="1:7" x14ac:dyDescent="0.35">
      <c r="A218" s="85" t="s">
        <v>246</v>
      </c>
      <c r="B218" s="85" t="s">
        <v>163</v>
      </c>
      <c r="C218" s="16" t="s">
        <v>2357</v>
      </c>
      <c r="D218" s="16" t="s">
        <v>2358</v>
      </c>
      <c r="E218" s="16" t="s">
        <v>26</v>
      </c>
      <c r="F218" s="85">
        <v>999931030</v>
      </c>
      <c r="G218" s="1">
        <v>77</v>
      </c>
    </row>
    <row r="219" spans="1:7" x14ac:dyDescent="0.35">
      <c r="A219" s="85" t="s">
        <v>246</v>
      </c>
      <c r="B219" s="85" t="s">
        <v>163</v>
      </c>
      <c r="C219" s="16" t="s">
        <v>820</v>
      </c>
      <c r="D219" s="16" t="s">
        <v>819</v>
      </c>
      <c r="E219" s="16" t="s">
        <v>26</v>
      </c>
      <c r="F219" s="85">
        <v>999918148</v>
      </c>
      <c r="G219" s="1">
        <v>75</v>
      </c>
    </row>
    <row r="220" spans="1:7" x14ac:dyDescent="0.35">
      <c r="A220" s="100" t="s">
        <v>246</v>
      </c>
      <c r="B220" s="100" t="s">
        <v>163</v>
      </c>
      <c r="C220" s="52" t="s">
        <v>639</v>
      </c>
      <c r="D220" s="52" t="s">
        <v>2195</v>
      </c>
      <c r="E220" s="52" t="s">
        <v>26</v>
      </c>
      <c r="F220" s="100">
        <v>999923449</v>
      </c>
      <c r="G220" s="1">
        <v>68</v>
      </c>
    </row>
    <row r="221" spans="1:7" x14ac:dyDescent="0.35">
      <c r="A221" s="85" t="s">
        <v>246</v>
      </c>
      <c r="B221" s="85" t="s">
        <v>163</v>
      </c>
      <c r="C221" s="16" t="s">
        <v>31</v>
      </c>
      <c r="D221" s="16" t="s">
        <v>1376</v>
      </c>
      <c r="E221" s="16" t="s">
        <v>26</v>
      </c>
      <c r="F221" s="85">
        <v>999924785</v>
      </c>
      <c r="G221" s="1">
        <v>68</v>
      </c>
    </row>
    <row r="222" spans="1:7" x14ac:dyDescent="0.35">
      <c r="A222" s="85" t="s">
        <v>246</v>
      </c>
      <c r="B222" s="85" t="s">
        <v>163</v>
      </c>
      <c r="C222" s="16" t="s">
        <v>262</v>
      </c>
      <c r="D222" s="16" t="s">
        <v>2911</v>
      </c>
      <c r="E222" s="16" t="s">
        <v>26</v>
      </c>
      <c r="F222" s="85">
        <v>999926677</v>
      </c>
      <c r="G222" s="1">
        <v>68</v>
      </c>
    </row>
    <row r="223" spans="1:7" x14ac:dyDescent="0.35">
      <c r="A223" s="85" t="s">
        <v>246</v>
      </c>
      <c r="B223" s="85" t="s">
        <v>163</v>
      </c>
      <c r="C223" s="16" t="s">
        <v>1680</v>
      </c>
      <c r="D223" s="16" t="s">
        <v>2336</v>
      </c>
      <c r="E223" s="16" t="s">
        <v>26</v>
      </c>
      <c r="F223" s="85">
        <v>999929102</v>
      </c>
      <c r="G223" s="1">
        <v>68</v>
      </c>
    </row>
    <row r="224" spans="1:7" x14ac:dyDescent="0.35">
      <c r="A224" s="85" t="s">
        <v>246</v>
      </c>
      <c r="B224" s="85" t="s">
        <v>163</v>
      </c>
      <c r="C224" s="16" t="s">
        <v>2745</v>
      </c>
      <c r="D224" s="16" t="s">
        <v>73</v>
      </c>
      <c r="E224" s="16" t="s">
        <v>26</v>
      </c>
      <c r="F224" s="85">
        <v>999929767</v>
      </c>
      <c r="G224" s="1">
        <v>68</v>
      </c>
    </row>
    <row r="225" spans="1:7" x14ac:dyDescent="0.35">
      <c r="A225" s="85" t="s">
        <v>246</v>
      </c>
      <c r="B225" s="85" t="s">
        <v>163</v>
      </c>
      <c r="C225" s="16" t="s">
        <v>1626</v>
      </c>
      <c r="D225" s="16" t="s">
        <v>2746</v>
      </c>
      <c r="E225" s="16" t="s">
        <v>26</v>
      </c>
      <c r="F225" s="85">
        <v>999931443</v>
      </c>
      <c r="G225" s="1">
        <v>68</v>
      </c>
    </row>
    <row r="226" spans="1:7" x14ac:dyDescent="0.35">
      <c r="A226" s="85" t="s">
        <v>246</v>
      </c>
      <c r="B226" s="85" t="s">
        <v>163</v>
      </c>
      <c r="C226" s="1" t="s">
        <v>1402</v>
      </c>
      <c r="D226" s="1" t="s">
        <v>3107</v>
      </c>
      <c r="E226" s="1" t="s">
        <v>26</v>
      </c>
      <c r="F226" s="85">
        <v>999931491</v>
      </c>
      <c r="G226" s="1">
        <v>68</v>
      </c>
    </row>
    <row r="227" spans="1:7" x14ac:dyDescent="0.35">
      <c r="A227" s="16" t="s">
        <v>246</v>
      </c>
      <c r="B227" s="16" t="s">
        <v>163</v>
      </c>
      <c r="C227" s="16" t="s">
        <v>618</v>
      </c>
      <c r="D227" s="16" t="s">
        <v>73</v>
      </c>
      <c r="E227" s="16" t="s">
        <v>26</v>
      </c>
      <c r="F227" s="16">
        <v>999932495</v>
      </c>
      <c r="G227" s="1">
        <v>68</v>
      </c>
    </row>
    <row r="228" spans="1:7" x14ac:dyDescent="0.35">
      <c r="A228" s="47" t="s">
        <v>246</v>
      </c>
      <c r="B228" s="47" t="s">
        <v>163</v>
      </c>
      <c r="C228" s="47" t="s">
        <v>2567</v>
      </c>
      <c r="D228" s="47" t="s">
        <v>2568</v>
      </c>
      <c r="E228" s="47" t="s">
        <v>26</v>
      </c>
      <c r="F228" s="47">
        <v>999931237</v>
      </c>
      <c r="G228" s="1">
        <v>63.400000000000006</v>
      </c>
    </row>
    <row r="229" spans="1:7" x14ac:dyDescent="0.35">
      <c r="A229" s="85" t="s">
        <v>246</v>
      </c>
      <c r="B229" s="85" t="s">
        <v>163</v>
      </c>
      <c r="C229" s="16" t="s">
        <v>879</v>
      </c>
      <c r="D229" s="16" t="s">
        <v>23</v>
      </c>
      <c r="E229" s="16" t="s">
        <v>26</v>
      </c>
      <c r="F229" s="85">
        <v>999925771</v>
      </c>
      <c r="G229" s="1">
        <v>63</v>
      </c>
    </row>
    <row r="230" spans="1:7" x14ac:dyDescent="0.35">
      <c r="A230" s="85" t="s">
        <v>246</v>
      </c>
      <c r="B230" s="85" t="s">
        <v>163</v>
      </c>
      <c r="C230" s="1" t="s">
        <v>91</v>
      </c>
      <c r="D230" s="1" t="s">
        <v>186</v>
      </c>
      <c r="E230" s="1" t="s">
        <v>26</v>
      </c>
      <c r="F230" s="85">
        <v>999931061</v>
      </c>
      <c r="G230" s="1">
        <v>63</v>
      </c>
    </row>
    <row r="231" spans="1:7" x14ac:dyDescent="0.35">
      <c r="A231" s="85" t="s">
        <v>246</v>
      </c>
      <c r="B231" s="85" t="s">
        <v>163</v>
      </c>
      <c r="C231" s="16" t="s">
        <v>896</v>
      </c>
      <c r="D231" s="16" t="s">
        <v>897</v>
      </c>
      <c r="E231" s="16" t="s">
        <v>26</v>
      </c>
      <c r="F231" s="85">
        <v>999919189</v>
      </c>
      <c r="G231" s="1">
        <v>60</v>
      </c>
    </row>
    <row r="232" spans="1:7" x14ac:dyDescent="0.35">
      <c r="A232" s="85" t="s">
        <v>246</v>
      </c>
      <c r="B232" s="85" t="s">
        <v>163</v>
      </c>
      <c r="C232" s="16" t="s">
        <v>1297</v>
      </c>
      <c r="D232" s="16" t="s">
        <v>1298</v>
      </c>
      <c r="E232" s="16" t="s">
        <v>26</v>
      </c>
      <c r="F232" s="85">
        <v>999923941</v>
      </c>
      <c r="G232" s="1">
        <v>60</v>
      </c>
    </row>
    <row r="233" spans="1:7" x14ac:dyDescent="0.35">
      <c r="A233" s="85" t="s">
        <v>246</v>
      </c>
      <c r="B233" s="85" t="s">
        <v>163</v>
      </c>
      <c r="C233" s="16" t="s">
        <v>2104</v>
      </c>
      <c r="D233" s="16" t="s">
        <v>2101</v>
      </c>
      <c r="E233" s="16" t="s">
        <v>26</v>
      </c>
      <c r="F233" s="85">
        <v>999926024</v>
      </c>
      <c r="G233" s="1">
        <v>60</v>
      </c>
    </row>
    <row r="234" spans="1:7" x14ac:dyDescent="0.35">
      <c r="A234" s="16" t="s">
        <v>246</v>
      </c>
      <c r="B234" s="16" t="s">
        <v>163</v>
      </c>
      <c r="C234" s="16" t="s">
        <v>1283</v>
      </c>
      <c r="D234" s="16" t="s">
        <v>3655</v>
      </c>
      <c r="E234" s="16" t="s">
        <v>26</v>
      </c>
      <c r="F234" s="16">
        <v>999923805</v>
      </c>
      <c r="G234" s="1">
        <v>58</v>
      </c>
    </row>
    <row r="235" spans="1:7" x14ac:dyDescent="0.35">
      <c r="A235" s="85" t="s">
        <v>246</v>
      </c>
      <c r="B235" s="85" t="s">
        <v>163</v>
      </c>
      <c r="C235" s="16" t="s">
        <v>2238</v>
      </c>
      <c r="D235" s="16" t="s">
        <v>556</v>
      </c>
      <c r="E235" s="16" t="s">
        <v>26</v>
      </c>
      <c r="F235" s="85">
        <v>999930075</v>
      </c>
      <c r="G235" s="1">
        <v>58</v>
      </c>
    </row>
    <row r="236" spans="1:7" x14ac:dyDescent="0.35">
      <c r="A236" s="85" t="s">
        <v>246</v>
      </c>
      <c r="B236" s="85" t="s">
        <v>163</v>
      </c>
      <c r="C236" s="1" t="s">
        <v>378</v>
      </c>
      <c r="D236" s="1" t="s">
        <v>3108</v>
      </c>
      <c r="E236" s="1" t="s">
        <v>26</v>
      </c>
      <c r="F236" s="85">
        <v>999930240</v>
      </c>
      <c r="G236" s="1">
        <v>58</v>
      </c>
    </row>
    <row r="237" spans="1:7" x14ac:dyDescent="0.35">
      <c r="A237" s="85" t="s">
        <v>246</v>
      </c>
      <c r="B237" s="85" t="s">
        <v>163</v>
      </c>
      <c r="C237" s="16" t="s">
        <v>2825</v>
      </c>
      <c r="D237" s="16" t="s">
        <v>144</v>
      </c>
      <c r="E237" s="16" t="s">
        <v>26</v>
      </c>
      <c r="F237" s="85">
        <v>999930555</v>
      </c>
      <c r="G237" s="1">
        <v>58</v>
      </c>
    </row>
    <row r="238" spans="1:7" x14ac:dyDescent="0.35">
      <c r="A238" s="47" t="s">
        <v>246</v>
      </c>
      <c r="B238" s="47" t="s">
        <v>163</v>
      </c>
      <c r="C238" s="47" t="s">
        <v>262</v>
      </c>
      <c r="D238" s="47" t="s">
        <v>4141</v>
      </c>
      <c r="E238" s="47" t="s">
        <v>26</v>
      </c>
      <c r="F238" s="47">
        <v>999921201</v>
      </c>
      <c r="G238" s="1">
        <v>56.6</v>
      </c>
    </row>
    <row r="239" spans="1:7" x14ac:dyDescent="0.35">
      <c r="A239" s="85" t="s">
        <v>246</v>
      </c>
      <c r="B239" s="85" t="s">
        <v>163</v>
      </c>
      <c r="C239" s="16" t="s">
        <v>597</v>
      </c>
      <c r="D239" s="16" t="s">
        <v>598</v>
      </c>
      <c r="E239" s="16" t="s">
        <v>26</v>
      </c>
      <c r="F239" s="85">
        <v>999910821</v>
      </c>
      <c r="G239" s="1">
        <v>56</v>
      </c>
    </row>
    <row r="240" spans="1:7" x14ac:dyDescent="0.35">
      <c r="A240" s="85" t="s">
        <v>246</v>
      </c>
      <c r="B240" s="85" t="s">
        <v>163</v>
      </c>
      <c r="C240" s="16" t="s">
        <v>1019</v>
      </c>
      <c r="D240" s="16" t="s">
        <v>1020</v>
      </c>
      <c r="E240" s="16" t="s">
        <v>26</v>
      </c>
      <c r="F240" s="85">
        <v>999921126</v>
      </c>
      <c r="G240" s="1">
        <v>56</v>
      </c>
    </row>
    <row r="241" spans="1:7" x14ac:dyDescent="0.35">
      <c r="A241" s="85" t="s">
        <v>246</v>
      </c>
      <c r="B241" s="85" t="s">
        <v>163</v>
      </c>
      <c r="C241" s="16" t="s">
        <v>1204</v>
      </c>
      <c r="D241" s="16" t="s">
        <v>53</v>
      </c>
      <c r="E241" s="16" t="s">
        <v>26</v>
      </c>
      <c r="F241" s="85">
        <v>999922256</v>
      </c>
      <c r="G241" s="1">
        <v>54</v>
      </c>
    </row>
    <row r="242" spans="1:7" x14ac:dyDescent="0.35">
      <c r="A242" s="85" t="s">
        <v>246</v>
      </c>
      <c r="B242" s="85" t="s">
        <v>163</v>
      </c>
      <c r="C242" s="16" t="s">
        <v>1409</v>
      </c>
      <c r="D242" s="16" t="s">
        <v>1539</v>
      </c>
      <c r="E242" s="16" t="s">
        <v>26</v>
      </c>
      <c r="F242" s="85">
        <v>999925672</v>
      </c>
      <c r="G242" s="1">
        <v>54</v>
      </c>
    </row>
    <row r="243" spans="1:7" x14ac:dyDescent="0.35">
      <c r="A243" s="16" t="s">
        <v>246</v>
      </c>
      <c r="B243" s="16" t="s">
        <v>163</v>
      </c>
      <c r="C243" s="16" t="s">
        <v>3656</v>
      </c>
      <c r="D243" s="16" t="s">
        <v>1000</v>
      </c>
      <c r="E243" s="16" t="s">
        <v>26</v>
      </c>
      <c r="F243" s="16">
        <v>999931969</v>
      </c>
      <c r="G243" s="1">
        <v>54</v>
      </c>
    </row>
    <row r="244" spans="1:7" x14ac:dyDescent="0.35">
      <c r="A244" s="85" t="s">
        <v>246</v>
      </c>
      <c r="B244" s="85" t="s">
        <v>163</v>
      </c>
      <c r="C244" s="16" t="s">
        <v>677</v>
      </c>
      <c r="D244" s="16" t="s">
        <v>957</v>
      </c>
      <c r="E244" s="16" t="s">
        <v>26</v>
      </c>
      <c r="F244" s="85">
        <v>999920225</v>
      </c>
      <c r="G244" s="1">
        <v>51</v>
      </c>
    </row>
    <row r="245" spans="1:7" x14ac:dyDescent="0.35">
      <c r="A245" s="16" t="s">
        <v>246</v>
      </c>
      <c r="B245" s="16" t="s">
        <v>163</v>
      </c>
      <c r="C245" s="16" t="s">
        <v>1310</v>
      </c>
      <c r="D245" s="16" t="s">
        <v>3592</v>
      </c>
      <c r="E245" s="16" t="s">
        <v>26</v>
      </c>
      <c r="F245" s="16">
        <v>999924232</v>
      </c>
      <c r="G245" s="1">
        <v>51</v>
      </c>
    </row>
    <row r="246" spans="1:7" x14ac:dyDescent="0.35">
      <c r="A246" s="16" t="s">
        <v>246</v>
      </c>
      <c r="B246" s="16" t="s">
        <v>163</v>
      </c>
      <c r="C246" s="16" t="s">
        <v>3482</v>
      </c>
      <c r="D246" s="16" t="s">
        <v>198</v>
      </c>
      <c r="E246" s="16" t="s">
        <v>26</v>
      </c>
      <c r="F246" s="16">
        <v>999926507</v>
      </c>
      <c r="G246" s="1">
        <v>51</v>
      </c>
    </row>
    <row r="247" spans="1:7" x14ac:dyDescent="0.35">
      <c r="A247" s="85" t="s">
        <v>246</v>
      </c>
      <c r="B247" s="85" t="s">
        <v>163</v>
      </c>
      <c r="C247" s="16" t="s">
        <v>2826</v>
      </c>
      <c r="D247" s="16" t="s">
        <v>2827</v>
      </c>
      <c r="E247" s="16" t="s">
        <v>26</v>
      </c>
      <c r="F247" s="85">
        <v>999929747</v>
      </c>
      <c r="G247" s="1">
        <v>51</v>
      </c>
    </row>
    <row r="248" spans="1:7" x14ac:dyDescent="0.35">
      <c r="A248" s="16" t="s">
        <v>246</v>
      </c>
      <c r="B248" s="16" t="s">
        <v>163</v>
      </c>
      <c r="C248" s="16" t="s">
        <v>470</v>
      </c>
      <c r="D248" s="16" t="s">
        <v>3485</v>
      </c>
      <c r="E248" s="16" t="s">
        <v>26</v>
      </c>
      <c r="F248" s="16">
        <v>999932429</v>
      </c>
      <c r="G248" s="1">
        <v>51</v>
      </c>
    </row>
    <row r="249" spans="1:7" x14ac:dyDescent="0.35">
      <c r="A249" s="16" t="s">
        <v>246</v>
      </c>
      <c r="B249" s="16" t="s">
        <v>163</v>
      </c>
      <c r="C249" s="16" t="s">
        <v>171</v>
      </c>
      <c r="D249" s="16" t="s">
        <v>461</v>
      </c>
      <c r="E249" s="16" t="s">
        <v>26</v>
      </c>
      <c r="F249" s="16">
        <v>999932435</v>
      </c>
      <c r="G249" s="1">
        <v>51</v>
      </c>
    </row>
    <row r="250" spans="1:7" x14ac:dyDescent="0.35">
      <c r="A250" s="16" t="s">
        <v>246</v>
      </c>
      <c r="B250" s="16" t="s">
        <v>163</v>
      </c>
      <c r="C250" s="16" t="s">
        <v>3483</v>
      </c>
      <c r="D250" s="16" t="s">
        <v>3484</v>
      </c>
      <c r="E250" s="16" t="s">
        <v>26</v>
      </c>
      <c r="F250" s="16">
        <v>999932497</v>
      </c>
      <c r="G250" s="1">
        <v>51</v>
      </c>
    </row>
    <row r="251" spans="1:7" x14ac:dyDescent="0.35">
      <c r="A251" s="85" t="s">
        <v>246</v>
      </c>
      <c r="B251" s="85" t="s">
        <v>163</v>
      </c>
      <c r="C251" s="16" t="s">
        <v>205</v>
      </c>
      <c r="D251" s="16" t="s">
        <v>1813</v>
      </c>
      <c r="E251" s="16" t="s">
        <v>26</v>
      </c>
      <c r="F251" s="85">
        <v>999927801</v>
      </c>
      <c r="G251" s="1">
        <v>45</v>
      </c>
    </row>
    <row r="252" spans="1:7" x14ac:dyDescent="0.35">
      <c r="A252" s="85" t="s">
        <v>246</v>
      </c>
      <c r="B252" s="85" t="s">
        <v>163</v>
      </c>
      <c r="C252" s="16" t="s">
        <v>941</v>
      </c>
      <c r="D252" s="16" t="s">
        <v>2356</v>
      </c>
      <c r="E252" s="16" t="s">
        <v>26</v>
      </c>
      <c r="F252" s="85">
        <v>999930540</v>
      </c>
      <c r="G252" s="1">
        <v>45</v>
      </c>
    </row>
    <row r="253" spans="1:7" x14ac:dyDescent="0.35">
      <c r="A253" s="85" t="s">
        <v>246</v>
      </c>
      <c r="B253" s="85" t="s">
        <v>163</v>
      </c>
      <c r="C253" s="16" t="s">
        <v>31</v>
      </c>
      <c r="D253" s="16" t="s">
        <v>796</v>
      </c>
      <c r="E253" s="16" t="s">
        <v>26</v>
      </c>
      <c r="F253" s="85">
        <v>999931653</v>
      </c>
      <c r="G253" s="1">
        <v>45</v>
      </c>
    </row>
    <row r="254" spans="1:7" x14ac:dyDescent="0.35">
      <c r="A254" s="85" t="s">
        <v>246</v>
      </c>
      <c r="B254" s="85" t="s">
        <v>163</v>
      </c>
      <c r="C254" s="16" t="s">
        <v>958</v>
      </c>
      <c r="D254" s="16" t="s">
        <v>959</v>
      </c>
      <c r="E254" s="16" t="s">
        <v>26</v>
      </c>
      <c r="F254" s="85">
        <v>999920226</v>
      </c>
      <c r="G254" s="1">
        <v>38</v>
      </c>
    </row>
    <row r="255" spans="1:7" x14ac:dyDescent="0.35">
      <c r="A255" s="85" t="s">
        <v>246</v>
      </c>
      <c r="B255" s="85" t="s">
        <v>163</v>
      </c>
      <c r="C255" s="16" t="s">
        <v>970</v>
      </c>
      <c r="D255" s="16" t="s">
        <v>968</v>
      </c>
      <c r="E255" s="16" t="s">
        <v>26</v>
      </c>
      <c r="F255" s="85">
        <v>999920362</v>
      </c>
      <c r="G255" s="1">
        <v>38</v>
      </c>
    </row>
    <row r="256" spans="1:7" x14ac:dyDescent="0.35">
      <c r="A256" s="85" t="s">
        <v>246</v>
      </c>
      <c r="B256" s="85" t="s">
        <v>163</v>
      </c>
      <c r="C256" s="16" t="s">
        <v>2587</v>
      </c>
      <c r="D256" s="16" t="s">
        <v>2588</v>
      </c>
      <c r="E256" s="16" t="s">
        <v>26</v>
      </c>
      <c r="F256" s="85">
        <v>999930860</v>
      </c>
      <c r="G256" s="1">
        <v>38</v>
      </c>
    </row>
    <row r="257" spans="1:7" x14ac:dyDescent="0.35">
      <c r="A257" s="85" t="s">
        <v>246</v>
      </c>
      <c r="B257" s="85" t="s">
        <v>163</v>
      </c>
      <c r="C257" s="16" t="s">
        <v>2585</v>
      </c>
      <c r="D257" s="16" t="s">
        <v>2586</v>
      </c>
      <c r="E257" s="16" t="s">
        <v>26</v>
      </c>
      <c r="F257" s="85">
        <v>999931299</v>
      </c>
      <c r="G257" s="1">
        <v>38</v>
      </c>
    </row>
    <row r="258" spans="1:7" x14ac:dyDescent="0.35">
      <c r="A258" s="85" t="s">
        <v>246</v>
      </c>
      <c r="B258" s="85" t="s">
        <v>163</v>
      </c>
      <c r="C258" s="16" t="s">
        <v>220</v>
      </c>
      <c r="D258" s="16" t="s">
        <v>1820</v>
      </c>
      <c r="E258" s="16" t="s">
        <v>26</v>
      </c>
      <c r="F258" s="85">
        <v>999927831</v>
      </c>
      <c r="G258" s="1">
        <v>34</v>
      </c>
    </row>
    <row r="259" spans="1:7" x14ac:dyDescent="0.35">
      <c r="A259" s="85" t="s">
        <v>246</v>
      </c>
      <c r="B259" s="85" t="s">
        <v>163</v>
      </c>
      <c r="C259" s="85" t="s">
        <v>3198</v>
      </c>
      <c r="D259" s="85" t="s">
        <v>53</v>
      </c>
      <c r="E259" s="85" t="s">
        <v>26</v>
      </c>
      <c r="F259" s="85">
        <v>999923020</v>
      </c>
      <c r="G259" s="1">
        <v>30</v>
      </c>
    </row>
    <row r="260" spans="1:7" x14ac:dyDescent="0.35">
      <c r="A260" s="85" t="s">
        <v>246</v>
      </c>
      <c r="B260" s="85" t="s">
        <v>163</v>
      </c>
      <c r="C260" s="16" t="s">
        <v>306</v>
      </c>
      <c r="D260" s="16" t="s">
        <v>385</v>
      </c>
      <c r="E260" s="16" t="s">
        <v>26</v>
      </c>
      <c r="F260" s="85">
        <v>999924873</v>
      </c>
      <c r="G260" s="1">
        <v>28</v>
      </c>
    </row>
    <row r="261" spans="1:7" x14ac:dyDescent="0.35">
      <c r="A261" s="85" t="s">
        <v>246</v>
      </c>
      <c r="B261" s="85" t="s">
        <v>163</v>
      </c>
      <c r="C261" s="16" t="s">
        <v>1112</v>
      </c>
      <c r="D261" s="16" t="s">
        <v>1621</v>
      </c>
      <c r="E261" s="16" t="s">
        <v>26</v>
      </c>
      <c r="F261" s="85">
        <v>999926188</v>
      </c>
      <c r="G261" s="1">
        <v>28</v>
      </c>
    </row>
    <row r="262" spans="1:7" x14ac:dyDescent="0.35">
      <c r="A262" s="85" t="s">
        <v>246</v>
      </c>
      <c r="B262" s="85" t="s">
        <v>163</v>
      </c>
      <c r="C262" s="1" t="s">
        <v>887</v>
      </c>
      <c r="D262" s="1" t="s">
        <v>1040</v>
      </c>
      <c r="E262" s="1" t="s">
        <v>26</v>
      </c>
      <c r="F262" s="85">
        <v>999921282</v>
      </c>
      <c r="G262" s="1">
        <v>18.75</v>
      </c>
    </row>
    <row r="263" spans="1:7" x14ac:dyDescent="0.35">
      <c r="A263" s="85" t="s">
        <v>246</v>
      </c>
      <c r="B263" s="85" t="s">
        <v>30</v>
      </c>
      <c r="C263" s="1" t="s">
        <v>434</v>
      </c>
      <c r="D263" s="1" t="s">
        <v>1492</v>
      </c>
      <c r="E263" s="1" t="s">
        <v>26</v>
      </c>
      <c r="F263" s="85">
        <v>999925364</v>
      </c>
      <c r="G263" s="1">
        <v>446</v>
      </c>
    </row>
    <row r="264" spans="1:7" x14ac:dyDescent="0.35">
      <c r="A264" s="85" t="s">
        <v>246</v>
      </c>
      <c r="B264" s="85" t="s">
        <v>30</v>
      </c>
      <c r="C264" s="16" t="s">
        <v>2244</v>
      </c>
      <c r="D264" s="16" t="s">
        <v>2245</v>
      </c>
      <c r="E264" s="16" t="s">
        <v>26</v>
      </c>
      <c r="F264" s="85">
        <v>999928836</v>
      </c>
      <c r="G264" s="1">
        <v>283</v>
      </c>
    </row>
    <row r="265" spans="1:7" x14ac:dyDescent="0.35">
      <c r="A265" s="16" t="s">
        <v>246</v>
      </c>
      <c r="B265" s="16" t="s">
        <v>30</v>
      </c>
      <c r="C265" s="16" t="s">
        <v>190</v>
      </c>
      <c r="D265" s="16" t="s">
        <v>189</v>
      </c>
      <c r="E265" s="16" t="s">
        <v>26</v>
      </c>
      <c r="F265" s="16">
        <v>999932421</v>
      </c>
      <c r="G265" s="1">
        <v>260</v>
      </c>
    </row>
    <row r="266" spans="1:7" x14ac:dyDescent="0.35">
      <c r="A266" s="85" t="s">
        <v>246</v>
      </c>
      <c r="B266" s="85" t="s">
        <v>30</v>
      </c>
      <c r="C266" s="16" t="s">
        <v>91</v>
      </c>
      <c r="D266" s="16" t="s">
        <v>2497</v>
      </c>
      <c r="E266" s="16" t="s">
        <v>26</v>
      </c>
      <c r="F266" s="85">
        <v>999930932</v>
      </c>
      <c r="G266" s="1">
        <v>221</v>
      </c>
    </row>
    <row r="267" spans="1:7" x14ac:dyDescent="0.35">
      <c r="A267" s="85" t="s">
        <v>246</v>
      </c>
      <c r="B267" s="85" t="s">
        <v>30</v>
      </c>
      <c r="C267" s="16" t="s">
        <v>291</v>
      </c>
      <c r="D267" s="16" t="s">
        <v>2659</v>
      </c>
      <c r="E267" s="16" t="s">
        <v>26</v>
      </c>
      <c r="F267" s="85">
        <v>999930916</v>
      </c>
      <c r="G267" s="1">
        <v>215</v>
      </c>
    </row>
    <row r="268" spans="1:7" x14ac:dyDescent="0.35">
      <c r="A268" s="85" t="s">
        <v>246</v>
      </c>
      <c r="B268" s="85" t="s">
        <v>30</v>
      </c>
      <c r="C268" s="16" t="s">
        <v>262</v>
      </c>
      <c r="D268" s="16" t="s">
        <v>83</v>
      </c>
      <c r="E268" s="16" t="s">
        <v>26</v>
      </c>
      <c r="F268" s="85">
        <v>999931060</v>
      </c>
      <c r="G268" s="1">
        <v>203</v>
      </c>
    </row>
    <row r="269" spans="1:7" x14ac:dyDescent="0.35">
      <c r="A269" s="16" t="s">
        <v>246</v>
      </c>
      <c r="B269" s="16" t="s">
        <v>30</v>
      </c>
      <c r="C269" s="16" t="s">
        <v>1004</v>
      </c>
      <c r="D269" s="16" t="s">
        <v>3480</v>
      </c>
      <c r="E269" s="16" t="s">
        <v>26</v>
      </c>
      <c r="F269" s="16">
        <v>999931530</v>
      </c>
      <c r="G269" s="1">
        <v>177</v>
      </c>
    </row>
    <row r="270" spans="1:7" x14ac:dyDescent="0.35">
      <c r="A270" s="85" t="s">
        <v>246</v>
      </c>
      <c r="B270" s="85" t="s">
        <v>30</v>
      </c>
      <c r="C270" s="16" t="s">
        <v>1012</v>
      </c>
      <c r="D270" s="16" t="s">
        <v>2663</v>
      </c>
      <c r="E270" s="16" t="s">
        <v>26</v>
      </c>
      <c r="F270" s="85">
        <v>999919854</v>
      </c>
      <c r="G270" s="1">
        <v>157</v>
      </c>
    </row>
    <row r="271" spans="1:7" x14ac:dyDescent="0.35">
      <c r="A271" s="85" t="s">
        <v>246</v>
      </c>
      <c r="B271" s="85" t="s">
        <v>30</v>
      </c>
      <c r="C271" s="16" t="s">
        <v>3209</v>
      </c>
      <c r="D271" s="16" t="s">
        <v>1324</v>
      </c>
      <c r="E271" s="16" t="s">
        <v>26</v>
      </c>
      <c r="F271" s="85">
        <v>999931704</v>
      </c>
      <c r="G271" s="1">
        <v>151</v>
      </c>
    </row>
    <row r="272" spans="1:7" x14ac:dyDescent="0.35">
      <c r="A272" s="85" t="s">
        <v>246</v>
      </c>
      <c r="B272" s="85" t="s">
        <v>30</v>
      </c>
      <c r="C272" s="16" t="s">
        <v>1415</v>
      </c>
      <c r="D272" s="16" t="s">
        <v>2660</v>
      </c>
      <c r="E272" s="16" t="s">
        <v>26</v>
      </c>
      <c r="F272" s="85">
        <v>999931712</v>
      </c>
      <c r="G272" s="1">
        <v>147</v>
      </c>
    </row>
    <row r="273" spans="1:7" x14ac:dyDescent="0.35">
      <c r="A273" s="85" t="s">
        <v>246</v>
      </c>
      <c r="B273" s="85" t="s">
        <v>30</v>
      </c>
      <c r="C273" s="16" t="s">
        <v>2661</v>
      </c>
      <c r="D273" s="16" t="s">
        <v>2662</v>
      </c>
      <c r="E273" s="16" t="s">
        <v>26</v>
      </c>
      <c r="F273" s="85">
        <v>999931567</v>
      </c>
      <c r="G273" s="1">
        <v>125</v>
      </c>
    </row>
    <row r="274" spans="1:7" x14ac:dyDescent="0.35">
      <c r="A274" s="85" t="s">
        <v>246</v>
      </c>
      <c r="B274" s="85" t="s">
        <v>30</v>
      </c>
      <c r="C274" s="16" t="s">
        <v>798</v>
      </c>
      <c r="D274" s="16" t="s">
        <v>1458</v>
      </c>
      <c r="E274" s="16" t="s">
        <v>26</v>
      </c>
      <c r="F274" s="85">
        <v>999925266</v>
      </c>
      <c r="G274" s="1">
        <v>120</v>
      </c>
    </row>
    <row r="275" spans="1:7" x14ac:dyDescent="0.35">
      <c r="A275" s="85" t="s">
        <v>246</v>
      </c>
      <c r="B275" s="85" t="s">
        <v>30</v>
      </c>
      <c r="C275" s="16" t="s">
        <v>1181</v>
      </c>
      <c r="D275" s="16" t="s">
        <v>835</v>
      </c>
      <c r="E275" s="16" t="s">
        <v>26</v>
      </c>
      <c r="F275" s="85">
        <v>999929909</v>
      </c>
      <c r="G275" s="1">
        <v>120</v>
      </c>
    </row>
    <row r="276" spans="1:7" x14ac:dyDescent="0.35">
      <c r="A276" s="85" t="s">
        <v>246</v>
      </c>
      <c r="B276" s="85" t="s">
        <v>30</v>
      </c>
      <c r="C276" s="16" t="s">
        <v>1285</v>
      </c>
      <c r="D276" s="16" t="s">
        <v>3207</v>
      </c>
      <c r="E276" s="16" t="s">
        <v>26</v>
      </c>
      <c r="F276" s="85">
        <v>999931732</v>
      </c>
      <c r="G276" s="1">
        <v>120</v>
      </c>
    </row>
    <row r="277" spans="1:7" x14ac:dyDescent="0.35">
      <c r="A277" s="85" t="s">
        <v>246</v>
      </c>
      <c r="B277" s="85" t="s">
        <v>30</v>
      </c>
      <c r="C277" s="16" t="s">
        <v>2335</v>
      </c>
      <c r="D277" s="16" t="s">
        <v>990</v>
      </c>
      <c r="E277" s="16" t="s">
        <v>26</v>
      </c>
      <c r="F277" s="85">
        <v>999931176</v>
      </c>
      <c r="G277" s="1">
        <v>117</v>
      </c>
    </row>
    <row r="278" spans="1:7" x14ac:dyDescent="0.35">
      <c r="A278" s="16" t="s">
        <v>246</v>
      </c>
      <c r="B278" s="16" t="s">
        <v>30</v>
      </c>
      <c r="C278" s="16" t="s">
        <v>869</v>
      </c>
      <c r="D278" s="16" t="s">
        <v>3440</v>
      </c>
      <c r="E278" s="16" t="s">
        <v>26</v>
      </c>
      <c r="F278" s="16">
        <v>999932196</v>
      </c>
      <c r="G278" s="1">
        <v>117</v>
      </c>
    </row>
    <row r="279" spans="1:7" x14ac:dyDescent="0.35">
      <c r="A279" s="47" t="s">
        <v>246</v>
      </c>
      <c r="B279" s="47" t="s">
        <v>30</v>
      </c>
      <c r="C279" s="47" t="s">
        <v>4112</v>
      </c>
      <c r="D279" s="47" t="s">
        <v>83</v>
      </c>
      <c r="E279" s="47" t="s">
        <v>26</v>
      </c>
      <c r="F279" s="47">
        <v>999932387</v>
      </c>
      <c r="G279" s="1">
        <v>101</v>
      </c>
    </row>
    <row r="280" spans="1:7" x14ac:dyDescent="0.35">
      <c r="A280" s="85" t="s">
        <v>246</v>
      </c>
      <c r="B280" s="85" t="s">
        <v>30</v>
      </c>
      <c r="C280" s="16" t="s">
        <v>3208</v>
      </c>
      <c r="D280" s="16" t="s">
        <v>1162</v>
      </c>
      <c r="E280" s="16" t="s">
        <v>26</v>
      </c>
      <c r="F280" s="85">
        <v>999931847</v>
      </c>
      <c r="G280" s="1">
        <v>90</v>
      </c>
    </row>
    <row r="281" spans="1:7" x14ac:dyDescent="0.35">
      <c r="A281" s="16" t="s">
        <v>246</v>
      </c>
      <c r="B281" s="16" t="s">
        <v>30</v>
      </c>
      <c r="C281" s="16" t="s">
        <v>3664</v>
      </c>
      <c r="D281" s="16" t="s">
        <v>55</v>
      </c>
      <c r="E281" s="16" t="s">
        <v>26</v>
      </c>
      <c r="F281" s="16">
        <v>999932313</v>
      </c>
      <c r="G281" s="1">
        <v>90</v>
      </c>
    </row>
    <row r="282" spans="1:7" x14ac:dyDescent="0.35">
      <c r="A282" s="85" t="s">
        <v>246</v>
      </c>
      <c r="B282" s="85" t="s">
        <v>30</v>
      </c>
      <c r="C282" s="16" t="s">
        <v>365</v>
      </c>
      <c r="D282" s="16" t="s">
        <v>2535</v>
      </c>
      <c r="E282" s="16" t="s">
        <v>26</v>
      </c>
      <c r="F282" s="85">
        <v>999929900</v>
      </c>
      <c r="G282" s="1">
        <v>68</v>
      </c>
    </row>
    <row r="283" spans="1:7" x14ac:dyDescent="0.35">
      <c r="A283" s="85" t="s">
        <v>246</v>
      </c>
      <c r="B283" s="85" t="s">
        <v>30</v>
      </c>
      <c r="C283" s="16" t="s">
        <v>2246</v>
      </c>
      <c r="D283" s="16" t="s">
        <v>2247</v>
      </c>
      <c r="E283" s="16" t="s">
        <v>26</v>
      </c>
      <c r="F283" s="85">
        <v>999930513</v>
      </c>
      <c r="G283" s="1">
        <v>68</v>
      </c>
    </row>
    <row r="284" spans="1:7" x14ac:dyDescent="0.35">
      <c r="A284" s="85" t="s">
        <v>246</v>
      </c>
      <c r="B284" s="85" t="s">
        <v>30</v>
      </c>
      <c r="C284" s="16" t="s">
        <v>532</v>
      </c>
      <c r="D284" s="16" t="s">
        <v>1727</v>
      </c>
      <c r="E284" s="16" t="s">
        <v>26</v>
      </c>
      <c r="F284" s="85">
        <v>999932006</v>
      </c>
      <c r="G284" s="1">
        <v>68</v>
      </c>
    </row>
    <row r="285" spans="1:7" x14ac:dyDescent="0.35">
      <c r="A285" s="16" t="s">
        <v>246</v>
      </c>
      <c r="B285" s="16" t="s">
        <v>30</v>
      </c>
      <c r="C285" s="16" t="s">
        <v>3632</v>
      </c>
      <c r="D285" s="16" t="s">
        <v>3649</v>
      </c>
      <c r="E285" s="16" t="s">
        <v>26</v>
      </c>
      <c r="F285" s="16">
        <v>999932145</v>
      </c>
      <c r="G285" s="1">
        <v>68</v>
      </c>
    </row>
    <row r="286" spans="1:7" x14ac:dyDescent="0.35">
      <c r="A286" s="85" t="s">
        <v>246</v>
      </c>
      <c r="B286" s="85" t="s">
        <v>30</v>
      </c>
      <c r="C286" s="16" t="s">
        <v>2664</v>
      </c>
      <c r="D286" s="16" t="s">
        <v>2665</v>
      </c>
      <c r="E286" s="16" t="s">
        <v>26</v>
      </c>
      <c r="F286" s="85">
        <v>999929433</v>
      </c>
      <c r="G286" s="1">
        <v>63</v>
      </c>
    </row>
    <row r="287" spans="1:7" x14ac:dyDescent="0.35">
      <c r="A287" s="16" t="s">
        <v>246</v>
      </c>
      <c r="B287" s="16" t="s">
        <v>30</v>
      </c>
      <c r="C287" s="16" t="s">
        <v>3665</v>
      </c>
      <c r="D287" s="16" t="s">
        <v>461</v>
      </c>
      <c r="E287" s="16" t="s">
        <v>26</v>
      </c>
      <c r="F287" s="16">
        <v>999932242</v>
      </c>
      <c r="G287" s="1">
        <v>63</v>
      </c>
    </row>
    <row r="288" spans="1:7" x14ac:dyDescent="0.35">
      <c r="A288" s="98" t="s">
        <v>246</v>
      </c>
      <c r="B288" s="98" t="s">
        <v>30</v>
      </c>
      <c r="C288" s="35" t="s">
        <v>693</v>
      </c>
      <c r="D288" s="35" t="s">
        <v>3034</v>
      </c>
      <c r="E288" s="35" t="s">
        <v>26</v>
      </c>
      <c r="F288" s="85">
        <v>999923533</v>
      </c>
      <c r="G288" s="1">
        <v>60</v>
      </c>
    </row>
    <row r="289" spans="1:7" x14ac:dyDescent="0.35">
      <c r="A289" s="85" t="s">
        <v>246</v>
      </c>
      <c r="B289" s="85" t="s">
        <v>30</v>
      </c>
      <c r="C289" s="16" t="s">
        <v>1369</v>
      </c>
      <c r="D289" s="16" t="s">
        <v>823</v>
      </c>
      <c r="E289" s="16" t="s">
        <v>26</v>
      </c>
      <c r="F289" s="85">
        <v>999924217</v>
      </c>
      <c r="G289" s="1">
        <v>60</v>
      </c>
    </row>
    <row r="290" spans="1:7" x14ac:dyDescent="0.35">
      <c r="A290" s="85" t="s">
        <v>246</v>
      </c>
      <c r="B290" s="85" t="s">
        <v>30</v>
      </c>
      <c r="C290" s="16" t="s">
        <v>1100</v>
      </c>
      <c r="D290" s="16" t="s">
        <v>2040</v>
      </c>
      <c r="E290" s="16" t="s">
        <v>26</v>
      </c>
      <c r="F290" s="85">
        <v>999929664</v>
      </c>
      <c r="G290" s="1">
        <v>60</v>
      </c>
    </row>
    <row r="291" spans="1:7" x14ac:dyDescent="0.35">
      <c r="A291" s="85" t="s">
        <v>246</v>
      </c>
      <c r="B291" s="85" t="s">
        <v>30</v>
      </c>
      <c r="C291" s="16" t="s">
        <v>984</v>
      </c>
      <c r="D291" s="16" t="s">
        <v>2926</v>
      </c>
      <c r="E291" s="16" t="s">
        <v>26</v>
      </c>
      <c r="F291" s="85">
        <v>999929729</v>
      </c>
      <c r="G291" s="1">
        <v>60</v>
      </c>
    </row>
    <row r="292" spans="1:7" x14ac:dyDescent="0.35">
      <c r="A292" s="85" t="s">
        <v>246</v>
      </c>
      <c r="B292" s="85" t="s">
        <v>30</v>
      </c>
      <c r="C292" s="16" t="s">
        <v>2834</v>
      </c>
      <c r="D292" s="16" t="s">
        <v>71</v>
      </c>
      <c r="E292" s="16" t="s">
        <v>26</v>
      </c>
      <c r="F292" s="85">
        <v>999930672</v>
      </c>
      <c r="G292" s="1">
        <v>60</v>
      </c>
    </row>
    <row r="293" spans="1:7" x14ac:dyDescent="0.35">
      <c r="A293" s="85" t="s">
        <v>246</v>
      </c>
      <c r="B293" s="85" t="s">
        <v>30</v>
      </c>
      <c r="C293" s="16" t="s">
        <v>3418</v>
      </c>
      <c r="D293" s="16" t="s">
        <v>3416</v>
      </c>
      <c r="E293" s="16" t="s">
        <v>26</v>
      </c>
      <c r="F293" s="85">
        <v>999932140</v>
      </c>
      <c r="G293" s="1">
        <v>60</v>
      </c>
    </row>
    <row r="294" spans="1:7" x14ac:dyDescent="0.35">
      <c r="A294" s="85" t="s">
        <v>246</v>
      </c>
      <c r="B294" s="101" t="s">
        <v>30</v>
      </c>
      <c r="C294" s="102" t="s">
        <v>139</v>
      </c>
      <c r="D294" s="102" t="s">
        <v>1842</v>
      </c>
      <c r="E294" s="102" t="s">
        <v>26</v>
      </c>
      <c r="F294" s="101">
        <v>999927995</v>
      </c>
      <c r="G294" s="1">
        <v>58</v>
      </c>
    </row>
    <row r="295" spans="1:7" x14ac:dyDescent="0.35">
      <c r="A295" s="16" t="s">
        <v>246</v>
      </c>
      <c r="B295" s="16" t="s">
        <v>30</v>
      </c>
      <c r="C295" s="16" t="s">
        <v>1080</v>
      </c>
      <c r="D295" s="16" t="s">
        <v>3666</v>
      </c>
      <c r="E295" s="16" t="s">
        <v>26</v>
      </c>
      <c r="F295" s="16">
        <v>999931742</v>
      </c>
      <c r="G295" s="1">
        <v>58</v>
      </c>
    </row>
    <row r="296" spans="1:7" x14ac:dyDescent="0.35">
      <c r="A296" s="85" t="s">
        <v>246</v>
      </c>
      <c r="B296" s="85" t="s">
        <v>30</v>
      </c>
      <c r="C296" s="16" t="s">
        <v>91</v>
      </c>
      <c r="D296" s="16" t="s">
        <v>977</v>
      </c>
      <c r="E296" s="16" t="s">
        <v>26</v>
      </c>
      <c r="F296" s="85">
        <v>999928975</v>
      </c>
      <c r="G296" s="1">
        <v>51</v>
      </c>
    </row>
    <row r="297" spans="1:7" x14ac:dyDescent="0.35">
      <c r="A297" s="85" t="s">
        <v>246</v>
      </c>
      <c r="B297" s="85" t="s">
        <v>30</v>
      </c>
      <c r="C297" s="16" t="s">
        <v>167</v>
      </c>
      <c r="D297" s="16" t="s">
        <v>364</v>
      </c>
      <c r="E297" s="16" t="s">
        <v>26</v>
      </c>
      <c r="F297" s="85">
        <v>999929009</v>
      </c>
      <c r="G297" s="1">
        <v>51</v>
      </c>
    </row>
    <row r="298" spans="1:7" x14ac:dyDescent="0.35">
      <c r="A298" s="85" t="s">
        <v>246</v>
      </c>
      <c r="B298" s="85" t="s">
        <v>30</v>
      </c>
      <c r="C298" s="16" t="s">
        <v>2537</v>
      </c>
      <c r="D298" s="16" t="s">
        <v>2538</v>
      </c>
      <c r="E298" s="16" t="s">
        <v>26</v>
      </c>
      <c r="F298" s="85">
        <v>999929173</v>
      </c>
      <c r="G298" s="1">
        <v>51</v>
      </c>
    </row>
    <row r="299" spans="1:7" x14ac:dyDescent="0.35">
      <c r="A299" s="85" t="s">
        <v>246</v>
      </c>
      <c r="B299" s="85" t="s">
        <v>30</v>
      </c>
      <c r="C299" s="16" t="s">
        <v>1620</v>
      </c>
      <c r="D299" s="16" t="s">
        <v>2536</v>
      </c>
      <c r="E299" s="16" t="s">
        <v>26</v>
      </c>
      <c r="F299" s="85">
        <v>999929612</v>
      </c>
      <c r="G299" s="1">
        <v>51</v>
      </c>
    </row>
    <row r="300" spans="1:7" x14ac:dyDescent="0.35">
      <c r="A300" s="85" t="s">
        <v>246</v>
      </c>
      <c r="B300" s="85" t="s">
        <v>30</v>
      </c>
      <c r="C300" s="16" t="s">
        <v>458</v>
      </c>
      <c r="D300" s="16" t="s">
        <v>2158</v>
      </c>
      <c r="E300" s="16" t="s">
        <v>26</v>
      </c>
      <c r="F300" s="85">
        <v>999925321</v>
      </c>
      <c r="G300" s="1">
        <v>45</v>
      </c>
    </row>
    <row r="301" spans="1:7" x14ac:dyDescent="0.35">
      <c r="A301" s="85" t="s">
        <v>246</v>
      </c>
      <c r="B301" s="85" t="s">
        <v>30</v>
      </c>
      <c r="C301" s="16" t="s">
        <v>855</v>
      </c>
      <c r="D301" s="16" t="s">
        <v>2292</v>
      </c>
      <c r="E301" s="16" t="s">
        <v>26</v>
      </c>
      <c r="F301" s="85">
        <v>999928568</v>
      </c>
      <c r="G301" s="1">
        <v>45</v>
      </c>
    </row>
    <row r="302" spans="1:7" x14ac:dyDescent="0.35">
      <c r="A302" s="85" t="s">
        <v>246</v>
      </c>
      <c r="B302" s="85" t="s">
        <v>30</v>
      </c>
      <c r="C302" s="16" t="s">
        <v>389</v>
      </c>
      <c r="D302" s="16" t="s">
        <v>1732</v>
      </c>
      <c r="E302" s="16" t="s">
        <v>26</v>
      </c>
      <c r="F302" s="85">
        <v>999929298</v>
      </c>
      <c r="G302" s="1">
        <v>45</v>
      </c>
    </row>
    <row r="303" spans="1:7" x14ac:dyDescent="0.35">
      <c r="A303" s="85" t="s">
        <v>246</v>
      </c>
      <c r="B303" s="85" t="s">
        <v>30</v>
      </c>
      <c r="C303" s="16" t="s">
        <v>2041</v>
      </c>
      <c r="D303" s="16" t="s">
        <v>2042</v>
      </c>
      <c r="E303" s="16" t="s">
        <v>26</v>
      </c>
      <c r="F303" s="85">
        <v>999929663</v>
      </c>
      <c r="G303" s="1">
        <v>45</v>
      </c>
    </row>
    <row r="304" spans="1:7" x14ac:dyDescent="0.35">
      <c r="A304" s="85" t="s">
        <v>246</v>
      </c>
      <c r="B304" s="85" t="s">
        <v>30</v>
      </c>
      <c r="C304" s="16" t="s">
        <v>516</v>
      </c>
      <c r="D304" s="16" t="s">
        <v>1427</v>
      </c>
      <c r="E304" s="16" t="s">
        <v>26</v>
      </c>
      <c r="F304" s="85">
        <v>999930196</v>
      </c>
      <c r="G304" s="1">
        <v>45</v>
      </c>
    </row>
    <row r="305" spans="1:7" x14ac:dyDescent="0.35">
      <c r="A305" s="85" t="s">
        <v>246</v>
      </c>
      <c r="B305" s="85" t="s">
        <v>30</v>
      </c>
      <c r="C305" s="16" t="s">
        <v>2539</v>
      </c>
      <c r="D305" s="16" t="s">
        <v>2399</v>
      </c>
      <c r="E305" s="16" t="s">
        <v>26</v>
      </c>
      <c r="F305" s="85">
        <v>999931635</v>
      </c>
      <c r="G305" s="1">
        <v>38</v>
      </c>
    </row>
    <row r="306" spans="1:7" x14ac:dyDescent="0.35">
      <c r="A306" s="85" t="s">
        <v>246</v>
      </c>
      <c r="B306" s="85" t="s">
        <v>30</v>
      </c>
      <c r="C306" s="1" t="s">
        <v>1269</v>
      </c>
      <c r="D306" s="1" t="s">
        <v>1839</v>
      </c>
      <c r="E306" s="1" t="s">
        <v>26</v>
      </c>
      <c r="F306" s="85">
        <v>999927981</v>
      </c>
      <c r="G306" s="1">
        <v>37.5</v>
      </c>
    </row>
    <row r="307" spans="1:7" x14ac:dyDescent="0.35">
      <c r="A307" s="98" t="s">
        <v>246</v>
      </c>
      <c r="B307" s="98" t="s">
        <v>30</v>
      </c>
      <c r="C307" s="35" t="s">
        <v>3032</v>
      </c>
      <c r="D307" s="35" t="s">
        <v>3033</v>
      </c>
      <c r="E307" s="35" t="s">
        <v>26</v>
      </c>
      <c r="F307" s="85">
        <v>999923539</v>
      </c>
      <c r="G307" s="1">
        <v>34</v>
      </c>
    </row>
    <row r="308" spans="1:7" x14ac:dyDescent="0.35">
      <c r="A308" s="85" t="s">
        <v>246</v>
      </c>
      <c r="B308" s="85" t="s">
        <v>30</v>
      </c>
      <c r="C308" s="16" t="s">
        <v>3419</v>
      </c>
      <c r="D308" s="16" t="s">
        <v>1388</v>
      </c>
      <c r="E308" s="16" t="s">
        <v>26</v>
      </c>
      <c r="F308" s="85">
        <v>999923659</v>
      </c>
      <c r="G308" s="1">
        <v>34</v>
      </c>
    </row>
    <row r="309" spans="1:7" x14ac:dyDescent="0.35">
      <c r="A309" s="85" t="s">
        <v>246</v>
      </c>
      <c r="B309" s="85" t="s">
        <v>30</v>
      </c>
      <c r="C309" s="16" t="s">
        <v>2924</v>
      </c>
      <c r="D309" s="16" t="s">
        <v>2925</v>
      </c>
      <c r="E309" s="16" t="s">
        <v>26</v>
      </c>
      <c r="F309" s="85">
        <v>999929762</v>
      </c>
      <c r="G309" s="1">
        <v>34</v>
      </c>
    </row>
    <row r="310" spans="1:7" x14ac:dyDescent="0.35">
      <c r="A310" s="85" t="s">
        <v>246</v>
      </c>
      <c r="B310" s="85" t="s">
        <v>30</v>
      </c>
      <c r="C310" s="16" t="s">
        <v>2043</v>
      </c>
      <c r="D310" s="16" t="s">
        <v>2044</v>
      </c>
      <c r="E310" s="16" t="s">
        <v>26</v>
      </c>
      <c r="F310" s="85">
        <v>999930333</v>
      </c>
      <c r="G310" s="1">
        <v>34</v>
      </c>
    </row>
    <row r="311" spans="1:7" x14ac:dyDescent="0.35">
      <c r="A311" s="85" t="s">
        <v>246</v>
      </c>
      <c r="B311" s="85" t="s">
        <v>30</v>
      </c>
      <c r="C311" s="16" t="s">
        <v>113</v>
      </c>
      <c r="D311" s="16" t="s">
        <v>144</v>
      </c>
      <c r="E311" s="16" t="s">
        <v>26</v>
      </c>
      <c r="F311" s="85">
        <v>999930516</v>
      </c>
      <c r="G311" s="1">
        <v>30</v>
      </c>
    </row>
    <row r="312" spans="1:7" x14ac:dyDescent="0.35">
      <c r="A312" s="85" t="s">
        <v>246</v>
      </c>
      <c r="B312" s="85" t="s">
        <v>30</v>
      </c>
      <c r="C312" s="16" t="s">
        <v>3298</v>
      </c>
      <c r="D312" s="16" t="s">
        <v>865</v>
      </c>
      <c r="E312" s="16" t="s">
        <v>26</v>
      </c>
      <c r="F312" s="85">
        <v>999932372</v>
      </c>
      <c r="G312" s="1">
        <v>30</v>
      </c>
    </row>
    <row r="313" spans="1:7" x14ac:dyDescent="0.35">
      <c r="A313" s="85" t="s">
        <v>246</v>
      </c>
      <c r="B313" s="85" t="s">
        <v>23</v>
      </c>
      <c r="C313" s="1" t="s">
        <v>1495</v>
      </c>
      <c r="D313" s="1" t="s">
        <v>222</v>
      </c>
      <c r="E313" s="1" t="s">
        <v>39</v>
      </c>
      <c r="F313" s="85">
        <v>999925390</v>
      </c>
      <c r="G313" s="1">
        <v>752</v>
      </c>
    </row>
    <row r="314" spans="1:7" x14ac:dyDescent="0.35">
      <c r="A314" s="85" t="s">
        <v>246</v>
      </c>
      <c r="B314" s="85" t="s">
        <v>23</v>
      </c>
      <c r="C314" s="1" t="s">
        <v>587</v>
      </c>
      <c r="D314" s="1" t="s">
        <v>112</v>
      </c>
      <c r="E314" s="1" t="s">
        <v>39</v>
      </c>
      <c r="F314" s="85">
        <v>999916727</v>
      </c>
      <c r="G314" s="1">
        <v>724</v>
      </c>
    </row>
    <row r="315" spans="1:7" x14ac:dyDescent="0.35">
      <c r="A315" s="85" t="s">
        <v>246</v>
      </c>
      <c r="B315" s="85" t="s">
        <v>23</v>
      </c>
      <c r="C315" s="1" t="s">
        <v>1498</v>
      </c>
      <c r="D315" s="1" t="s">
        <v>83</v>
      </c>
      <c r="E315" s="1" t="s">
        <v>39</v>
      </c>
      <c r="F315" s="85">
        <v>999925403</v>
      </c>
      <c r="G315" s="1">
        <v>648</v>
      </c>
    </row>
    <row r="316" spans="1:7" x14ac:dyDescent="0.35">
      <c r="A316" s="98" t="s">
        <v>246</v>
      </c>
      <c r="B316" s="98" t="s">
        <v>23</v>
      </c>
      <c r="C316" s="99" t="s">
        <v>867</v>
      </c>
      <c r="D316" s="99" t="s">
        <v>144</v>
      </c>
      <c r="E316" s="99" t="s">
        <v>39</v>
      </c>
      <c r="F316" s="85">
        <v>999927821</v>
      </c>
      <c r="G316" s="1">
        <v>477</v>
      </c>
    </row>
    <row r="317" spans="1:7" x14ac:dyDescent="0.35">
      <c r="A317" s="98" t="s">
        <v>246</v>
      </c>
      <c r="B317" s="98" t="s">
        <v>23</v>
      </c>
      <c r="C317" s="99" t="s">
        <v>1452</v>
      </c>
      <c r="D317" s="99" t="s">
        <v>1453</v>
      </c>
      <c r="E317" s="99" t="s">
        <v>39</v>
      </c>
      <c r="F317" s="85">
        <v>999925241</v>
      </c>
      <c r="G317" s="1">
        <v>430</v>
      </c>
    </row>
    <row r="318" spans="1:7" x14ac:dyDescent="0.35">
      <c r="A318" s="85" t="s">
        <v>246</v>
      </c>
      <c r="B318" s="98" t="s">
        <v>23</v>
      </c>
      <c r="C318" s="99" t="s">
        <v>831</v>
      </c>
      <c r="D318" s="99" t="s">
        <v>832</v>
      </c>
      <c r="E318" s="99" t="s">
        <v>39</v>
      </c>
      <c r="F318" s="85">
        <v>999918249</v>
      </c>
      <c r="G318" s="1">
        <v>384</v>
      </c>
    </row>
    <row r="319" spans="1:7" x14ac:dyDescent="0.35">
      <c r="A319" s="85" t="s">
        <v>246</v>
      </c>
      <c r="B319" s="85" t="s">
        <v>23</v>
      </c>
      <c r="C319" s="1" t="s">
        <v>1328</v>
      </c>
      <c r="D319" s="1" t="s">
        <v>1277</v>
      </c>
      <c r="E319" s="1" t="s">
        <v>39</v>
      </c>
      <c r="F319" s="85">
        <v>999924373</v>
      </c>
      <c r="G319" s="1">
        <v>382.5</v>
      </c>
    </row>
    <row r="320" spans="1:7" x14ac:dyDescent="0.35">
      <c r="A320" s="85" t="s">
        <v>246</v>
      </c>
      <c r="B320" s="85" t="s">
        <v>23</v>
      </c>
      <c r="C320" s="1" t="s">
        <v>1322</v>
      </c>
      <c r="D320" s="1" t="s">
        <v>99</v>
      </c>
      <c r="E320" s="1" t="s">
        <v>39</v>
      </c>
      <c r="F320" s="85">
        <v>999924352</v>
      </c>
      <c r="G320" s="1">
        <v>330</v>
      </c>
    </row>
    <row r="321" spans="1:7" x14ac:dyDescent="0.35">
      <c r="A321" s="85" t="s">
        <v>246</v>
      </c>
      <c r="B321" s="85" t="s">
        <v>23</v>
      </c>
      <c r="C321" s="16" t="s">
        <v>1318</v>
      </c>
      <c r="D321" s="16" t="s">
        <v>2496</v>
      </c>
      <c r="E321" s="16" t="s">
        <v>39</v>
      </c>
      <c r="F321" s="85">
        <v>999924313</v>
      </c>
      <c r="G321" s="1">
        <v>321</v>
      </c>
    </row>
    <row r="322" spans="1:7" x14ac:dyDescent="0.35">
      <c r="A322" s="85" t="s">
        <v>246</v>
      </c>
      <c r="B322" s="85" t="s">
        <v>23</v>
      </c>
      <c r="C322" s="1" t="s">
        <v>1368</v>
      </c>
      <c r="D322" s="1" t="s">
        <v>629</v>
      </c>
      <c r="E322" s="1" t="s">
        <v>39</v>
      </c>
      <c r="F322" s="85">
        <v>999924712</v>
      </c>
      <c r="G322" s="1">
        <v>263</v>
      </c>
    </row>
    <row r="323" spans="1:7" x14ac:dyDescent="0.35">
      <c r="A323" s="85" t="s">
        <v>246</v>
      </c>
      <c r="B323" s="85" t="s">
        <v>23</v>
      </c>
      <c r="C323" s="16" t="s">
        <v>177</v>
      </c>
      <c r="D323" s="16" t="s">
        <v>1167</v>
      </c>
      <c r="E323" s="16" t="s">
        <v>39</v>
      </c>
      <c r="F323" s="85">
        <v>999922443</v>
      </c>
      <c r="G323" s="1">
        <v>257</v>
      </c>
    </row>
    <row r="324" spans="1:7" x14ac:dyDescent="0.35">
      <c r="A324" s="85" t="s">
        <v>246</v>
      </c>
      <c r="B324" s="98" t="s">
        <v>23</v>
      </c>
      <c r="C324" s="99" t="s">
        <v>1769</v>
      </c>
      <c r="D324" s="99" t="s">
        <v>1768</v>
      </c>
      <c r="E324" s="99" t="s">
        <v>39</v>
      </c>
      <c r="F324" s="85">
        <v>999927285</v>
      </c>
      <c r="G324" s="1">
        <v>253</v>
      </c>
    </row>
    <row r="325" spans="1:7" x14ac:dyDescent="0.35">
      <c r="A325" s="85" t="s">
        <v>246</v>
      </c>
      <c r="B325" s="85" t="s">
        <v>23</v>
      </c>
      <c r="C325" s="16" t="s">
        <v>508</v>
      </c>
      <c r="D325" s="16" t="s">
        <v>2002</v>
      </c>
      <c r="E325" s="16" t="s">
        <v>39</v>
      </c>
      <c r="F325" s="85">
        <v>999928914</v>
      </c>
      <c r="G325" s="1">
        <v>251</v>
      </c>
    </row>
    <row r="326" spans="1:7" x14ac:dyDescent="0.35">
      <c r="A326" s="85" t="s">
        <v>246</v>
      </c>
      <c r="B326" s="85" t="s">
        <v>23</v>
      </c>
      <c r="C326" s="1" t="s">
        <v>994</v>
      </c>
      <c r="D326" s="1" t="s">
        <v>77</v>
      </c>
      <c r="E326" s="1" t="s">
        <v>39</v>
      </c>
      <c r="F326" s="85">
        <v>999920832</v>
      </c>
      <c r="G326" s="1">
        <v>249</v>
      </c>
    </row>
    <row r="327" spans="1:7" x14ac:dyDescent="0.35">
      <c r="A327" s="85" t="s">
        <v>246</v>
      </c>
      <c r="B327" s="85" t="s">
        <v>23</v>
      </c>
      <c r="C327" s="1" t="s">
        <v>1471</v>
      </c>
      <c r="D327" s="1" t="s">
        <v>97</v>
      </c>
      <c r="E327" s="1" t="s">
        <v>39</v>
      </c>
      <c r="F327" s="85">
        <v>999925300</v>
      </c>
      <c r="G327" s="1">
        <v>243</v>
      </c>
    </row>
    <row r="328" spans="1:7" x14ac:dyDescent="0.35">
      <c r="A328" s="85" t="s">
        <v>246</v>
      </c>
      <c r="B328" s="85" t="s">
        <v>23</v>
      </c>
      <c r="C328" s="1" t="s">
        <v>637</v>
      </c>
      <c r="D328" s="1" t="s">
        <v>638</v>
      </c>
      <c r="E328" s="1" t="s">
        <v>39</v>
      </c>
      <c r="F328" s="85">
        <v>999914109</v>
      </c>
      <c r="G328" s="1">
        <v>237</v>
      </c>
    </row>
    <row r="329" spans="1:7" x14ac:dyDescent="0.35">
      <c r="A329" s="85" t="s">
        <v>246</v>
      </c>
      <c r="B329" s="85" t="s">
        <v>23</v>
      </c>
      <c r="C329" s="16" t="s">
        <v>1179</v>
      </c>
      <c r="D329" s="16" t="s">
        <v>1180</v>
      </c>
      <c r="E329" s="16" t="s">
        <v>39</v>
      </c>
      <c r="F329" s="85">
        <v>999922542</v>
      </c>
      <c r="G329" s="1">
        <v>237</v>
      </c>
    </row>
    <row r="330" spans="1:7" x14ac:dyDescent="0.35">
      <c r="A330" s="16" t="s">
        <v>246</v>
      </c>
      <c r="B330" s="16" t="s">
        <v>23</v>
      </c>
      <c r="C330" s="16" t="s">
        <v>1307</v>
      </c>
      <c r="D330" s="16" t="s">
        <v>1308</v>
      </c>
      <c r="E330" s="16" t="s">
        <v>39</v>
      </c>
      <c r="F330" s="16">
        <v>999924160</v>
      </c>
      <c r="G330" s="1">
        <v>215</v>
      </c>
    </row>
    <row r="331" spans="1:7" x14ac:dyDescent="0.35">
      <c r="A331" s="85" t="s">
        <v>246</v>
      </c>
      <c r="B331" s="85" t="s">
        <v>23</v>
      </c>
      <c r="C331" s="1" t="s">
        <v>1469</v>
      </c>
      <c r="D331" s="1" t="s">
        <v>1470</v>
      </c>
      <c r="E331" s="1" t="s">
        <v>39</v>
      </c>
      <c r="F331" s="85">
        <v>999925299</v>
      </c>
      <c r="G331" s="1">
        <v>214</v>
      </c>
    </row>
    <row r="332" spans="1:7" x14ac:dyDescent="0.35">
      <c r="A332" s="47" t="s">
        <v>246</v>
      </c>
      <c r="B332" s="47" t="s">
        <v>23</v>
      </c>
      <c r="C332" s="47" t="s">
        <v>1413</v>
      </c>
      <c r="D332" s="47" t="s">
        <v>83</v>
      </c>
      <c r="E332" s="47" t="s">
        <v>39</v>
      </c>
      <c r="F332" s="47">
        <v>999925049</v>
      </c>
      <c r="G332" s="1">
        <v>185</v>
      </c>
    </row>
    <row r="333" spans="1:7" x14ac:dyDescent="0.35">
      <c r="A333" s="85" t="s">
        <v>246</v>
      </c>
      <c r="B333" s="85" t="s">
        <v>23</v>
      </c>
      <c r="C333" s="16" t="s">
        <v>1156</v>
      </c>
      <c r="D333" s="16" t="s">
        <v>83</v>
      </c>
      <c r="E333" s="16" t="s">
        <v>39</v>
      </c>
      <c r="F333" s="85">
        <v>999922333</v>
      </c>
      <c r="G333" s="1">
        <v>177</v>
      </c>
    </row>
    <row r="334" spans="1:7" x14ac:dyDescent="0.35">
      <c r="A334" s="85" t="s">
        <v>246</v>
      </c>
      <c r="B334" s="85" t="s">
        <v>23</v>
      </c>
      <c r="C334" s="16" t="s">
        <v>1337</v>
      </c>
      <c r="D334" s="16" t="s">
        <v>1338</v>
      </c>
      <c r="E334" s="16" t="s">
        <v>39</v>
      </c>
      <c r="F334" s="85">
        <v>999924468</v>
      </c>
      <c r="G334" s="1">
        <v>170</v>
      </c>
    </row>
    <row r="335" spans="1:7" x14ac:dyDescent="0.35">
      <c r="A335" s="85" t="s">
        <v>246</v>
      </c>
      <c r="B335" s="85" t="s">
        <v>23</v>
      </c>
      <c r="C335" s="1" t="s">
        <v>1193</v>
      </c>
      <c r="D335" s="1" t="s">
        <v>1194</v>
      </c>
      <c r="E335" s="1" t="s">
        <v>39</v>
      </c>
      <c r="F335" s="85">
        <v>999922729</v>
      </c>
      <c r="G335" s="1">
        <v>169</v>
      </c>
    </row>
    <row r="336" spans="1:7" x14ac:dyDescent="0.35">
      <c r="A336" s="85" t="s">
        <v>246</v>
      </c>
      <c r="B336" s="85" t="s">
        <v>23</v>
      </c>
      <c r="C336" s="16" t="s">
        <v>2945</v>
      </c>
      <c r="D336" s="16" t="s">
        <v>877</v>
      </c>
      <c r="E336" s="16" t="s">
        <v>39</v>
      </c>
      <c r="F336" s="85">
        <v>999927472</v>
      </c>
      <c r="G336" s="1">
        <v>162</v>
      </c>
    </row>
    <row r="337" spans="1:7" x14ac:dyDescent="0.35">
      <c r="A337" s="85" t="s">
        <v>246</v>
      </c>
      <c r="B337" s="85" t="s">
        <v>23</v>
      </c>
      <c r="C337" s="1" t="s">
        <v>1353</v>
      </c>
      <c r="D337" s="1" t="s">
        <v>1354</v>
      </c>
      <c r="E337" s="1" t="s">
        <v>39</v>
      </c>
      <c r="F337" s="85">
        <v>999924588</v>
      </c>
      <c r="G337" s="1">
        <v>159</v>
      </c>
    </row>
    <row r="338" spans="1:7" x14ac:dyDescent="0.35">
      <c r="A338" s="85" t="s">
        <v>246</v>
      </c>
      <c r="B338" s="85" t="s">
        <v>23</v>
      </c>
      <c r="C338" s="1" t="s">
        <v>1736</v>
      </c>
      <c r="D338" s="1" t="s">
        <v>105</v>
      </c>
      <c r="E338" s="1" t="s">
        <v>39</v>
      </c>
      <c r="F338" s="85">
        <v>999926986</v>
      </c>
      <c r="G338" s="1">
        <v>155</v>
      </c>
    </row>
    <row r="339" spans="1:7" x14ac:dyDescent="0.35">
      <c r="A339" s="85" t="s">
        <v>246</v>
      </c>
      <c r="B339" s="85" t="s">
        <v>23</v>
      </c>
      <c r="C339" s="1" t="s">
        <v>366</v>
      </c>
      <c r="D339" s="1" t="s">
        <v>53</v>
      </c>
      <c r="E339" s="1" t="s">
        <v>39</v>
      </c>
      <c r="F339" s="85">
        <v>999924948</v>
      </c>
      <c r="G339" s="1">
        <v>147</v>
      </c>
    </row>
    <row r="340" spans="1:7" x14ac:dyDescent="0.35">
      <c r="A340" s="85" t="s">
        <v>246</v>
      </c>
      <c r="B340" s="85" t="s">
        <v>23</v>
      </c>
      <c r="C340" s="16" t="s">
        <v>644</v>
      </c>
      <c r="D340" s="16" t="s">
        <v>950</v>
      </c>
      <c r="E340" s="16" t="s">
        <v>39</v>
      </c>
      <c r="F340" s="85">
        <v>999920002</v>
      </c>
      <c r="G340" s="1">
        <v>141</v>
      </c>
    </row>
    <row r="341" spans="1:7" x14ac:dyDescent="0.35">
      <c r="A341" s="85" t="s">
        <v>246</v>
      </c>
      <c r="B341" s="85" t="s">
        <v>23</v>
      </c>
      <c r="C341" s="1" t="s">
        <v>1454</v>
      </c>
      <c r="D341" s="1" t="s">
        <v>235</v>
      </c>
      <c r="E341" s="1" t="s">
        <v>39</v>
      </c>
      <c r="F341" s="85">
        <v>999925262</v>
      </c>
      <c r="G341" s="1">
        <v>136</v>
      </c>
    </row>
    <row r="342" spans="1:7" x14ac:dyDescent="0.35">
      <c r="A342" s="85" t="s">
        <v>246</v>
      </c>
      <c r="B342" s="85" t="s">
        <v>23</v>
      </c>
      <c r="C342" s="16" t="s">
        <v>1108</v>
      </c>
      <c r="D342" s="16" t="s">
        <v>610</v>
      </c>
      <c r="E342" s="16" t="s">
        <v>39</v>
      </c>
      <c r="F342" s="85">
        <v>999926298</v>
      </c>
      <c r="G342" s="1">
        <v>132</v>
      </c>
    </row>
    <row r="343" spans="1:7" x14ac:dyDescent="0.35">
      <c r="A343" s="85" t="s">
        <v>246</v>
      </c>
      <c r="B343" s="85" t="s">
        <v>23</v>
      </c>
      <c r="C343" s="16" t="s">
        <v>745</v>
      </c>
      <c r="D343" s="16" t="s">
        <v>71</v>
      </c>
      <c r="E343" s="16" t="s">
        <v>39</v>
      </c>
      <c r="F343" s="85">
        <v>999916871</v>
      </c>
      <c r="G343" s="1">
        <v>124</v>
      </c>
    </row>
    <row r="344" spans="1:7" x14ac:dyDescent="0.35">
      <c r="A344" s="85" t="s">
        <v>246</v>
      </c>
      <c r="B344" s="85" t="s">
        <v>23</v>
      </c>
      <c r="C344" s="16" t="s">
        <v>867</v>
      </c>
      <c r="D344" s="16" t="s">
        <v>307</v>
      </c>
      <c r="E344" s="16" t="s">
        <v>39</v>
      </c>
      <c r="F344" s="85">
        <v>999929033</v>
      </c>
      <c r="G344" s="1">
        <v>115</v>
      </c>
    </row>
    <row r="345" spans="1:7" x14ac:dyDescent="0.35">
      <c r="A345" s="85" t="s">
        <v>246</v>
      </c>
      <c r="B345" s="85" t="s">
        <v>23</v>
      </c>
      <c r="C345" s="1" t="s">
        <v>3113</v>
      </c>
      <c r="D345" s="1" t="s">
        <v>1128</v>
      </c>
      <c r="E345" s="1" t="s">
        <v>39</v>
      </c>
      <c r="F345" s="85">
        <v>999930602</v>
      </c>
      <c r="G345" s="1">
        <v>114</v>
      </c>
    </row>
    <row r="346" spans="1:7" x14ac:dyDescent="0.35">
      <c r="A346" s="16" t="s">
        <v>246</v>
      </c>
      <c r="B346" s="16" t="s">
        <v>23</v>
      </c>
      <c r="C346" s="16" t="s">
        <v>3563</v>
      </c>
      <c r="D346" s="16" t="s">
        <v>1209</v>
      </c>
      <c r="E346" s="16" t="s">
        <v>39</v>
      </c>
      <c r="F346" s="16">
        <v>999926769</v>
      </c>
      <c r="G346" s="1">
        <v>111</v>
      </c>
    </row>
    <row r="347" spans="1:7" x14ac:dyDescent="0.35">
      <c r="A347" s="85" t="s">
        <v>246</v>
      </c>
      <c r="B347" s="85" t="s">
        <v>23</v>
      </c>
      <c r="C347" s="16" t="s">
        <v>120</v>
      </c>
      <c r="D347" s="16" t="s">
        <v>73</v>
      </c>
      <c r="E347" s="16" t="s">
        <v>39</v>
      </c>
      <c r="F347" s="85">
        <v>999927907</v>
      </c>
      <c r="G347" s="1">
        <v>109</v>
      </c>
    </row>
    <row r="348" spans="1:7" x14ac:dyDescent="0.35">
      <c r="A348" s="16" t="s">
        <v>246</v>
      </c>
      <c r="B348" s="16" t="s">
        <v>23</v>
      </c>
      <c r="C348" s="16" t="s">
        <v>973</v>
      </c>
      <c r="D348" s="16" t="s">
        <v>974</v>
      </c>
      <c r="E348" s="16" t="s">
        <v>39</v>
      </c>
      <c r="F348" s="16">
        <v>999920403</v>
      </c>
      <c r="G348" s="1">
        <v>108</v>
      </c>
    </row>
    <row r="349" spans="1:7" x14ac:dyDescent="0.35">
      <c r="A349" s="85" t="s">
        <v>246</v>
      </c>
      <c r="B349" s="85" t="s">
        <v>23</v>
      </c>
      <c r="C349" s="1" t="s">
        <v>333</v>
      </c>
      <c r="D349" s="1" t="s">
        <v>1485</v>
      </c>
      <c r="E349" s="1" t="s">
        <v>39</v>
      </c>
      <c r="F349" s="85">
        <v>999925353</v>
      </c>
      <c r="G349" s="1">
        <v>108</v>
      </c>
    </row>
    <row r="350" spans="1:7" x14ac:dyDescent="0.35">
      <c r="A350" s="85" t="s">
        <v>246</v>
      </c>
      <c r="B350" s="85" t="s">
        <v>23</v>
      </c>
      <c r="C350" s="16" t="s">
        <v>595</v>
      </c>
      <c r="D350" s="16" t="s">
        <v>90</v>
      </c>
      <c r="E350" s="16" t="s">
        <v>39</v>
      </c>
      <c r="F350" s="85">
        <v>999928266</v>
      </c>
      <c r="G350" s="1">
        <v>105</v>
      </c>
    </row>
    <row r="351" spans="1:7" x14ac:dyDescent="0.35">
      <c r="A351" s="16" t="s">
        <v>246</v>
      </c>
      <c r="B351" s="16" t="s">
        <v>23</v>
      </c>
      <c r="C351" s="16" t="s">
        <v>3445</v>
      </c>
      <c r="D351" s="16" t="s">
        <v>3446</v>
      </c>
      <c r="E351" s="16" t="s">
        <v>39</v>
      </c>
      <c r="F351" s="16">
        <v>999924151</v>
      </c>
      <c r="G351" s="1">
        <v>94</v>
      </c>
    </row>
    <row r="352" spans="1:7" x14ac:dyDescent="0.35">
      <c r="A352" s="16" t="s">
        <v>246</v>
      </c>
      <c r="B352" s="16" t="s">
        <v>23</v>
      </c>
      <c r="C352" s="16" t="s">
        <v>3561</v>
      </c>
      <c r="D352" s="16" t="s">
        <v>3562</v>
      </c>
      <c r="E352" s="16" t="s">
        <v>39</v>
      </c>
      <c r="F352" s="16">
        <v>999931465</v>
      </c>
      <c r="G352" s="1">
        <v>90</v>
      </c>
    </row>
    <row r="353" spans="1:7" x14ac:dyDescent="0.35">
      <c r="A353" s="47" t="s">
        <v>246</v>
      </c>
      <c r="B353" s="47" t="s">
        <v>23</v>
      </c>
      <c r="C353" s="47" t="s">
        <v>1055</v>
      </c>
      <c r="D353" s="47" t="s">
        <v>4146</v>
      </c>
      <c r="E353" s="47" t="s">
        <v>39</v>
      </c>
      <c r="F353" s="47">
        <v>999921391</v>
      </c>
      <c r="G353" s="1">
        <v>81</v>
      </c>
    </row>
    <row r="354" spans="1:7" x14ac:dyDescent="0.35">
      <c r="A354" s="85" t="s">
        <v>246</v>
      </c>
      <c r="B354" s="85" t="s">
        <v>23</v>
      </c>
      <c r="C354" s="16" t="s">
        <v>312</v>
      </c>
      <c r="D354" s="16" t="s">
        <v>2948</v>
      </c>
      <c r="E354" s="16" t="s">
        <v>39</v>
      </c>
      <c r="F354" s="85">
        <v>999930002</v>
      </c>
      <c r="G354" s="1">
        <v>81</v>
      </c>
    </row>
    <row r="355" spans="1:7" x14ac:dyDescent="0.35">
      <c r="A355" s="47" t="s">
        <v>246</v>
      </c>
      <c r="B355" s="47" t="s">
        <v>23</v>
      </c>
      <c r="C355" s="47" t="s">
        <v>1336</v>
      </c>
      <c r="D355" s="47" t="s">
        <v>2317</v>
      </c>
      <c r="E355" s="47" t="s">
        <v>39</v>
      </c>
      <c r="F355" s="47">
        <v>999924467</v>
      </c>
      <c r="G355" s="1">
        <v>77</v>
      </c>
    </row>
    <row r="356" spans="1:7" x14ac:dyDescent="0.35">
      <c r="A356" s="85" t="s">
        <v>246</v>
      </c>
      <c r="B356" s="85" t="s">
        <v>23</v>
      </c>
      <c r="C356" s="16" t="s">
        <v>2322</v>
      </c>
      <c r="D356" s="16" t="s">
        <v>2209</v>
      </c>
      <c r="E356" s="16" t="s">
        <v>39</v>
      </c>
      <c r="F356" s="85">
        <v>999929037</v>
      </c>
      <c r="G356" s="1">
        <v>77</v>
      </c>
    </row>
    <row r="357" spans="1:7" x14ac:dyDescent="0.35">
      <c r="A357" s="85" t="s">
        <v>246</v>
      </c>
      <c r="B357" s="85" t="s">
        <v>23</v>
      </c>
      <c r="C357" s="16" t="s">
        <v>277</v>
      </c>
      <c r="D357" s="16" t="s">
        <v>1833</v>
      </c>
      <c r="E357" s="16" t="s">
        <v>39</v>
      </c>
      <c r="F357" s="85">
        <v>999927955</v>
      </c>
      <c r="G357" s="1">
        <v>73</v>
      </c>
    </row>
    <row r="358" spans="1:7" x14ac:dyDescent="0.35">
      <c r="A358" s="85" t="s">
        <v>246</v>
      </c>
      <c r="B358" s="85" t="s">
        <v>23</v>
      </c>
      <c r="C358" s="16" t="s">
        <v>1186</v>
      </c>
      <c r="D358" s="16" t="s">
        <v>1474</v>
      </c>
      <c r="E358" s="16" t="s">
        <v>39</v>
      </c>
      <c r="F358" s="85">
        <v>999925325</v>
      </c>
      <c r="G358" s="1">
        <v>68</v>
      </c>
    </row>
    <row r="359" spans="1:7" x14ac:dyDescent="0.35">
      <c r="A359" s="16" t="s">
        <v>246</v>
      </c>
      <c r="B359" s="16" t="s">
        <v>23</v>
      </c>
      <c r="C359" s="16" t="s">
        <v>1149</v>
      </c>
      <c r="D359" s="16" t="s">
        <v>3564</v>
      </c>
      <c r="E359" s="16" t="s">
        <v>39</v>
      </c>
      <c r="F359" s="16">
        <v>999930403</v>
      </c>
      <c r="G359" s="1">
        <v>68</v>
      </c>
    </row>
    <row r="360" spans="1:7" x14ac:dyDescent="0.35">
      <c r="A360" s="85" t="s">
        <v>246</v>
      </c>
      <c r="B360" s="85" t="s">
        <v>23</v>
      </c>
      <c r="C360" s="16" t="s">
        <v>72</v>
      </c>
      <c r="D360" s="16" t="s">
        <v>73</v>
      </c>
      <c r="E360" s="16" t="s">
        <v>39</v>
      </c>
      <c r="F360" s="85">
        <v>999931528</v>
      </c>
      <c r="G360" s="1">
        <v>68</v>
      </c>
    </row>
    <row r="361" spans="1:7" x14ac:dyDescent="0.35">
      <c r="A361" s="85" t="s">
        <v>246</v>
      </c>
      <c r="B361" s="85" t="s">
        <v>23</v>
      </c>
      <c r="C361" s="16" t="s">
        <v>2694</v>
      </c>
      <c r="D361" s="16" t="s">
        <v>2695</v>
      </c>
      <c r="E361" s="16" t="s">
        <v>39</v>
      </c>
      <c r="F361" s="85">
        <v>999931715</v>
      </c>
      <c r="G361" s="1">
        <v>63</v>
      </c>
    </row>
    <row r="362" spans="1:7" x14ac:dyDescent="0.35">
      <c r="A362" s="85" t="s">
        <v>246</v>
      </c>
      <c r="B362" s="85" t="s">
        <v>23</v>
      </c>
      <c r="C362" s="16" t="s">
        <v>690</v>
      </c>
      <c r="D362" s="16" t="s">
        <v>752</v>
      </c>
      <c r="E362" s="1" t="s">
        <v>39</v>
      </c>
      <c r="F362" s="85">
        <v>999917036</v>
      </c>
      <c r="G362" s="1">
        <v>60</v>
      </c>
    </row>
    <row r="363" spans="1:7" x14ac:dyDescent="0.35">
      <c r="A363" s="85" t="s">
        <v>246</v>
      </c>
      <c r="B363" s="85" t="s">
        <v>23</v>
      </c>
      <c r="C363" s="16" t="s">
        <v>366</v>
      </c>
      <c r="D363" s="16" t="s">
        <v>1859</v>
      </c>
      <c r="E363" s="16" t="s">
        <v>39</v>
      </c>
      <c r="F363" s="85">
        <v>999928174</v>
      </c>
      <c r="G363" s="1">
        <v>60</v>
      </c>
    </row>
    <row r="364" spans="1:7" x14ac:dyDescent="0.35">
      <c r="A364" s="85" t="s">
        <v>246</v>
      </c>
      <c r="B364" s="85" t="s">
        <v>23</v>
      </c>
      <c r="C364" s="16" t="s">
        <v>2854</v>
      </c>
      <c r="D364" s="16" t="s">
        <v>2855</v>
      </c>
      <c r="E364" s="16" t="s">
        <v>39</v>
      </c>
      <c r="F364" s="85">
        <v>999929617</v>
      </c>
      <c r="G364" s="1">
        <v>60</v>
      </c>
    </row>
    <row r="365" spans="1:7" x14ac:dyDescent="0.35">
      <c r="A365" s="85" t="s">
        <v>246</v>
      </c>
      <c r="B365" s="85" t="s">
        <v>23</v>
      </c>
      <c r="C365" s="1" t="s">
        <v>817</v>
      </c>
      <c r="D365" s="1" t="s">
        <v>818</v>
      </c>
      <c r="E365" s="1" t="s">
        <v>39</v>
      </c>
      <c r="F365" s="85">
        <v>999918088</v>
      </c>
      <c r="G365" s="1">
        <v>58</v>
      </c>
    </row>
    <row r="366" spans="1:7" x14ac:dyDescent="0.35">
      <c r="A366" s="85" t="s">
        <v>246</v>
      </c>
      <c r="B366" s="85" t="s">
        <v>23</v>
      </c>
      <c r="C366" s="1" t="s">
        <v>3114</v>
      </c>
      <c r="D366" s="1" t="s">
        <v>2799</v>
      </c>
      <c r="E366" s="1" t="s">
        <v>39</v>
      </c>
      <c r="F366" s="85">
        <v>999922044</v>
      </c>
      <c r="G366" s="1">
        <v>58</v>
      </c>
    </row>
    <row r="367" spans="1:7" x14ac:dyDescent="0.35">
      <c r="A367" s="47" t="s">
        <v>246</v>
      </c>
      <c r="B367" s="47" t="s">
        <v>23</v>
      </c>
      <c r="C367" s="47" t="s">
        <v>1477</v>
      </c>
      <c r="D367" s="47" t="s">
        <v>2290</v>
      </c>
      <c r="E367" s="47" t="s">
        <v>39</v>
      </c>
      <c r="F367" s="47">
        <v>999925334</v>
      </c>
      <c r="G367" s="1">
        <v>55</v>
      </c>
    </row>
    <row r="368" spans="1:7" x14ac:dyDescent="0.35">
      <c r="A368" s="85" t="s">
        <v>246</v>
      </c>
      <c r="B368" s="85" t="s">
        <v>23</v>
      </c>
      <c r="C368" s="16" t="s">
        <v>867</v>
      </c>
      <c r="D368" s="16" t="s">
        <v>2944</v>
      </c>
      <c r="E368" s="16" t="s">
        <v>39</v>
      </c>
      <c r="F368" s="85">
        <v>999930922</v>
      </c>
      <c r="G368" s="1">
        <v>54</v>
      </c>
    </row>
    <row r="369" spans="1:7" x14ac:dyDescent="0.35">
      <c r="A369" s="85" t="s">
        <v>246</v>
      </c>
      <c r="B369" s="85" t="s">
        <v>23</v>
      </c>
      <c r="C369" s="16" t="s">
        <v>373</v>
      </c>
      <c r="D369" s="16" t="s">
        <v>1694</v>
      </c>
      <c r="E369" s="16" t="s">
        <v>39</v>
      </c>
      <c r="F369" s="85">
        <v>999926731</v>
      </c>
      <c r="G369" s="1">
        <v>51</v>
      </c>
    </row>
    <row r="370" spans="1:7" x14ac:dyDescent="0.35">
      <c r="A370" s="85" t="s">
        <v>246</v>
      </c>
      <c r="B370" s="85" t="s">
        <v>23</v>
      </c>
      <c r="C370" s="16" t="s">
        <v>3410</v>
      </c>
      <c r="D370" s="16" t="s">
        <v>140</v>
      </c>
      <c r="E370" s="16" t="s">
        <v>39</v>
      </c>
      <c r="F370" s="85">
        <v>999920603</v>
      </c>
      <c r="G370" s="1">
        <v>45</v>
      </c>
    </row>
    <row r="371" spans="1:7" x14ac:dyDescent="0.35">
      <c r="A371" s="85" t="s">
        <v>246</v>
      </c>
      <c r="B371" s="85" t="s">
        <v>23</v>
      </c>
      <c r="C371" s="16" t="s">
        <v>545</v>
      </c>
      <c r="D371" s="16" t="s">
        <v>1538</v>
      </c>
      <c r="E371" s="16" t="s">
        <v>39</v>
      </c>
      <c r="F371" s="85">
        <v>999930438</v>
      </c>
      <c r="G371" s="1">
        <v>45</v>
      </c>
    </row>
    <row r="372" spans="1:7" x14ac:dyDescent="0.35">
      <c r="A372" s="47" t="s">
        <v>246</v>
      </c>
      <c r="B372" s="47" t="s">
        <v>23</v>
      </c>
      <c r="C372" s="47" t="s">
        <v>2976</v>
      </c>
      <c r="D372" s="47" t="s">
        <v>4148</v>
      </c>
      <c r="E372" s="47" t="s">
        <v>39</v>
      </c>
      <c r="F372" s="47">
        <v>999932121</v>
      </c>
      <c r="G372" s="1">
        <v>43</v>
      </c>
    </row>
    <row r="373" spans="1:7" x14ac:dyDescent="0.35">
      <c r="A373" s="85" t="s">
        <v>246</v>
      </c>
      <c r="B373" s="85" t="s">
        <v>23</v>
      </c>
      <c r="C373" s="16" t="s">
        <v>595</v>
      </c>
      <c r="D373" s="16" t="s">
        <v>32</v>
      </c>
      <c r="E373" s="16" t="s">
        <v>39</v>
      </c>
      <c r="F373" s="85">
        <v>999920457</v>
      </c>
      <c r="G373" s="1">
        <v>38</v>
      </c>
    </row>
    <row r="374" spans="1:7" x14ac:dyDescent="0.35">
      <c r="A374" s="85" t="s">
        <v>246</v>
      </c>
      <c r="B374" s="85" t="s">
        <v>23</v>
      </c>
      <c r="C374" s="16" t="s">
        <v>2946</v>
      </c>
      <c r="D374" s="16" t="s">
        <v>2947</v>
      </c>
      <c r="E374" s="16" t="s">
        <v>39</v>
      </c>
      <c r="F374" s="85">
        <v>999920593</v>
      </c>
      <c r="G374" s="1">
        <v>38</v>
      </c>
    </row>
    <row r="375" spans="1:7" x14ac:dyDescent="0.35">
      <c r="A375" s="85" t="s">
        <v>246</v>
      </c>
      <c r="B375" s="85" t="s">
        <v>23</v>
      </c>
      <c r="C375" s="16" t="s">
        <v>1042</v>
      </c>
      <c r="D375" s="16" t="s">
        <v>2115</v>
      </c>
      <c r="E375" s="16" t="s">
        <v>39</v>
      </c>
      <c r="F375" s="85">
        <v>999921303</v>
      </c>
      <c r="G375" s="1">
        <v>38</v>
      </c>
    </row>
    <row r="376" spans="1:7" x14ac:dyDescent="0.35">
      <c r="A376" s="85" t="s">
        <v>246</v>
      </c>
      <c r="B376" s="85" t="s">
        <v>23</v>
      </c>
      <c r="C376" s="16" t="s">
        <v>2498</v>
      </c>
      <c r="D376" s="16" t="s">
        <v>225</v>
      </c>
      <c r="E376" s="16" t="s">
        <v>39</v>
      </c>
      <c r="F376" s="85">
        <v>999929059</v>
      </c>
      <c r="G376" s="1">
        <v>38</v>
      </c>
    </row>
    <row r="377" spans="1:7" x14ac:dyDescent="0.35">
      <c r="A377" s="85" t="s">
        <v>246</v>
      </c>
      <c r="B377" s="85" t="s">
        <v>23</v>
      </c>
      <c r="C377" s="16" t="s">
        <v>1206</v>
      </c>
      <c r="D377" s="16" t="s">
        <v>2499</v>
      </c>
      <c r="E377" s="16" t="s">
        <v>39</v>
      </c>
      <c r="F377" s="85">
        <v>999929323</v>
      </c>
      <c r="G377" s="1">
        <v>38</v>
      </c>
    </row>
    <row r="378" spans="1:7" x14ac:dyDescent="0.35">
      <c r="A378" s="85" t="s">
        <v>246</v>
      </c>
      <c r="B378" s="85" t="s">
        <v>23</v>
      </c>
      <c r="C378" s="1" t="s">
        <v>392</v>
      </c>
      <c r="D378" s="1" t="s">
        <v>808</v>
      </c>
      <c r="E378" s="1" t="s">
        <v>39</v>
      </c>
      <c r="F378" s="85">
        <v>999918558</v>
      </c>
      <c r="G378" s="1">
        <v>18.75</v>
      </c>
    </row>
    <row r="379" spans="1:7" x14ac:dyDescent="0.35">
      <c r="A379" s="85" t="s">
        <v>246</v>
      </c>
      <c r="B379" s="85" t="s">
        <v>176</v>
      </c>
      <c r="C379" s="16" t="s">
        <v>1939</v>
      </c>
      <c r="D379" s="16" t="s">
        <v>2231</v>
      </c>
      <c r="E379" s="16" t="s">
        <v>39</v>
      </c>
      <c r="F379" s="85">
        <v>999928685</v>
      </c>
      <c r="G379" s="1">
        <v>586</v>
      </c>
    </row>
    <row r="380" spans="1:7" x14ac:dyDescent="0.35">
      <c r="A380" s="100" t="s">
        <v>246</v>
      </c>
      <c r="B380" s="100" t="s">
        <v>176</v>
      </c>
      <c r="C380" s="52" t="s">
        <v>1701</v>
      </c>
      <c r="D380" s="52" t="s">
        <v>1702</v>
      </c>
      <c r="E380" s="52" t="s">
        <v>39</v>
      </c>
      <c r="F380" s="100">
        <v>999926780</v>
      </c>
      <c r="G380" s="1">
        <v>375</v>
      </c>
    </row>
    <row r="381" spans="1:7" x14ac:dyDescent="0.35">
      <c r="A381" s="85" t="s">
        <v>246</v>
      </c>
      <c r="B381" s="85" t="s">
        <v>176</v>
      </c>
      <c r="C381" s="16" t="s">
        <v>2861</v>
      </c>
      <c r="D381" s="16" t="s">
        <v>815</v>
      </c>
      <c r="E381" s="16" t="s">
        <v>39</v>
      </c>
      <c r="F381" s="85">
        <v>999929353</v>
      </c>
      <c r="G381" s="1">
        <v>305</v>
      </c>
    </row>
    <row r="382" spans="1:7" x14ac:dyDescent="0.35">
      <c r="A382" s="85" t="s">
        <v>246</v>
      </c>
      <c r="B382" s="85" t="s">
        <v>176</v>
      </c>
      <c r="C382" s="16" t="s">
        <v>1705</v>
      </c>
      <c r="D382" s="16" t="s">
        <v>1770</v>
      </c>
      <c r="E382" s="16" t="s">
        <v>39</v>
      </c>
      <c r="F382" s="85">
        <v>999927291</v>
      </c>
      <c r="G382" s="1">
        <v>293</v>
      </c>
    </row>
    <row r="383" spans="1:7" x14ac:dyDescent="0.35">
      <c r="A383" s="85" t="s">
        <v>246</v>
      </c>
      <c r="B383" s="85" t="s">
        <v>176</v>
      </c>
      <c r="C383" s="16" t="s">
        <v>517</v>
      </c>
      <c r="D383" s="16" t="s">
        <v>149</v>
      </c>
      <c r="E383" s="16" t="s">
        <v>39</v>
      </c>
      <c r="F383" s="85">
        <v>999921665</v>
      </c>
      <c r="G383" s="1">
        <v>254</v>
      </c>
    </row>
    <row r="384" spans="1:7" x14ac:dyDescent="0.35">
      <c r="A384" s="85" t="s">
        <v>246</v>
      </c>
      <c r="B384" s="85" t="s">
        <v>176</v>
      </c>
      <c r="C384" s="16" t="s">
        <v>2256</v>
      </c>
      <c r="D384" s="16" t="s">
        <v>2257</v>
      </c>
      <c r="E384" s="16" t="s">
        <v>39</v>
      </c>
      <c r="F384" s="85">
        <v>999930082</v>
      </c>
      <c r="G384" s="1">
        <v>225</v>
      </c>
    </row>
    <row r="385" spans="1:7" x14ac:dyDescent="0.35">
      <c r="A385" s="85" t="s">
        <v>246</v>
      </c>
      <c r="B385" s="98" t="s">
        <v>176</v>
      </c>
      <c r="C385" s="99" t="s">
        <v>396</v>
      </c>
      <c r="D385" s="99" t="s">
        <v>174</v>
      </c>
      <c r="E385" s="99" t="s">
        <v>39</v>
      </c>
      <c r="F385" s="85">
        <v>999926030</v>
      </c>
      <c r="G385" s="1">
        <v>209</v>
      </c>
    </row>
    <row r="386" spans="1:7" x14ac:dyDescent="0.35">
      <c r="A386" s="85" t="s">
        <v>246</v>
      </c>
      <c r="B386" s="85" t="s">
        <v>176</v>
      </c>
      <c r="C386" s="16" t="s">
        <v>1292</v>
      </c>
      <c r="D386" s="16" t="s">
        <v>71</v>
      </c>
      <c r="E386" s="16" t="s">
        <v>39</v>
      </c>
      <c r="F386" s="85">
        <v>999929352</v>
      </c>
      <c r="G386" s="1">
        <v>196</v>
      </c>
    </row>
    <row r="387" spans="1:7" x14ac:dyDescent="0.35">
      <c r="A387" s="85" t="s">
        <v>246</v>
      </c>
      <c r="B387" s="85" t="s">
        <v>176</v>
      </c>
      <c r="C387" s="16" t="s">
        <v>2862</v>
      </c>
      <c r="D387" s="16" t="s">
        <v>2863</v>
      </c>
      <c r="E387" s="16" t="s">
        <v>39</v>
      </c>
      <c r="F387" s="85">
        <v>999928829</v>
      </c>
      <c r="G387" s="1">
        <v>189</v>
      </c>
    </row>
    <row r="388" spans="1:7" x14ac:dyDescent="0.35">
      <c r="A388" s="85" t="s">
        <v>246</v>
      </c>
      <c r="B388" s="85" t="s">
        <v>176</v>
      </c>
      <c r="C388" s="16" t="s">
        <v>681</v>
      </c>
      <c r="D388" s="16" t="s">
        <v>1431</v>
      </c>
      <c r="E388" s="16" t="s">
        <v>39</v>
      </c>
      <c r="F388" s="85">
        <v>999925177</v>
      </c>
      <c r="G388" s="1">
        <v>184</v>
      </c>
    </row>
    <row r="389" spans="1:7" x14ac:dyDescent="0.35">
      <c r="A389" s="85" t="s">
        <v>246</v>
      </c>
      <c r="B389" s="85" t="s">
        <v>176</v>
      </c>
      <c r="C389" s="16" t="s">
        <v>1408</v>
      </c>
      <c r="D389" s="16" t="s">
        <v>1414</v>
      </c>
      <c r="E389" s="16" t="s">
        <v>39</v>
      </c>
      <c r="F389" s="85">
        <v>999925052</v>
      </c>
      <c r="G389" s="1">
        <v>179</v>
      </c>
    </row>
    <row r="390" spans="1:7" x14ac:dyDescent="0.35">
      <c r="A390" s="85" t="s">
        <v>246</v>
      </c>
      <c r="B390" s="85" t="s">
        <v>176</v>
      </c>
      <c r="C390" s="16" t="s">
        <v>1073</v>
      </c>
      <c r="D390" s="16" t="s">
        <v>1074</v>
      </c>
      <c r="E390" s="16" t="s">
        <v>39</v>
      </c>
      <c r="F390" s="85">
        <v>999921489</v>
      </c>
      <c r="G390" s="1">
        <v>177</v>
      </c>
    </row>
    <row r="391" spans="1:7" x14ac:dyDescent="0.35">
      <c r="A391" s="85" t="s">
        <v>246</v>
      </c>
      <c r="B391" s="85" t="s">
        <v>176</v>
      </c>
      <c r="C391" s="16" t="s">
        <v>2452</v>
      </c>
      <c r="D391" s="16" t="s">
        <v>307</v>
      </c>
      <c r="E391" s="16" t="s">
        <v>39</v>
      </c>
      <c r="F391" s="85">
        <v>999924425</v>
      </c>
      <c r="G391" s="1">
        <v>175</v>
      </c>
    </row>
    <row r="392" spans="1:7" x14ac:dyDescent="0.35">
      <c r="A392" s="85" t="s">
        <v>246</v>
      </c>
      <c r="B392" s="85" t="s">
        <v>176</v>
      </c>
      <c r="C392" s="16" t="s">
        <v>327</v>
      </c>
      <c r="D392" s="16" t="s">
        <v>1542</v>
      </c>
      <c r="E392" s="16" t="s">
        <v>39</v>
      </c>
      <c r="F392" s="85">
        <v>999925678</v>
      </c>
      <c r="G392" s="1">
        <v>173</v>
      </c>
    </row>
    <row r="393" spans="1:7" x14ac:dyDescent="0.35">
      <c r="A393" s="85" t="s">
        <v>246</v>
      </c>
      <c r="B393" s="85" t="s">
        <v>176</v>
      </c>
      <c r="C393" s="16" t="s">
        <v>3411</v>
      </c>
      <c r="D393" s="16" t="s">
        <v>3412</v>
      </c>
      <c r="E393" s="16" t="s">
        <v>39</v>
      </c>
      <c r="F393" s="85">
        <v>999932405</v>
      </c>
      <c r="G393" s="1">
        <v>161</v>
      </c>
    </row>
    <row r="394" spans="1:7" x14ac:dyDescent="0.35">
      <c r="A394" s="85" t="s">
        <v>246</v>
      </c>
      <c r="B394" s="85" t="s">
        <v>176</v>
      </c>
      <c r="C394" s="16" t="s">
        <v>1206</v>
      </c>
      <c r="D394" s="16" t="s">
        <v>73</v>
      </c>
      <c r="E394" s="16" t="s">
        <v>39</v>
      </c>
      <c r="F394" s="85">
        <v>999922790</v>
      </c>
      <c r="G394" s="1">
        <v>156</v>
      </c>
    </row>
    <row r="395" spans="1:7" x14ac:dyDescent="0.35">
      <c r="A395" s="85" t="s">
        <v>246</v>
      </c>
      <c r="B395" s="85" t="s">
        <v>176</v>
      </c>
      <c r="C395" s="16" t="s">
        <v>1003</v>
      </c>
      <c r="D395" s="16" t="s">
        <v>2126</v>
      </c>
      <c r="E395" s="16" t="s">
        <v>39</v>
      </c>
      <c r="F395" s="85">
        <v>999921018</v>
      </c>
      <c r="G395" s="1">
        <v>154</v>
      </c>
    </row>
    <row r="396" spans="1:7" x14ac:dyDescent="0.35">
      <c r="A396" s="85" t="s">
        <v>246</v>
      </c>
      <c r="B396" s="85" t="s">
        <v>176</v>
      </c>
      <c r="C396" s="16" t="s">
        <v>396</v>
      </c>
      <c r="D396" s="16" t="s">
        <v>990</v>
      </c>
      <c r="E396" s="16" t="s">
        <v>39</v>
      </c>
      <c r="F396" s="85">
        <v>999929940</v>
      </c>
      <c r="G396" s="1">
        <v>144</v>
      </c>
    </row>
    <row r="397" spans="1:7" x14ac:dyDescent="0.35">
      <c r="A397" s="85" t="s">
        <v>246</v>
      </c>
      <c r="B397" s="85" t="s">
        <v>176</v>
      </c>
      <c r="C397" s="16" t="s">
        <v>2451</v>
      </c>
      <c r="D397" s="16" t="s">
        <v>1382</v>
      </c>
      <c r="E397" s="16" t="s">
        <v>39</v>
      </c>
      <c r="F397" s="85">
        <v>999929445</v>
      </c>
      <c r="G397" s="1">
        <v>143</v>
      </c>
    </row>
    <row r="398" spans="1:7" x14ac:dyDescent="0.35">
      <c r="A398" s="85" t="s">
        <v>246</v>
      </c>
      <c r="B398" s="85" t="s">
        <v>176</v>
      </c>
      <c r="C398" s="16" t="s">
        <v>867</v>
      </c>
      <c r="D398" s="16" t="s">
        <v>2444</v>
      </c>
      <c r="E398" s="16" t="s">
        <v>39</v>
      </c>
      <c r="F398" s="85">
        <v>999929602</v>
      </c>
      <c r="G398" s="1">
        <v>125</v>
      </c>
    </row>
    <row r="399" spans="1:7" x14ac:dyDescent="0.35">
      <c r="A399" s="85" t="s">
        <v>246</v>
      </c>
      <c r="B399" s="85" t="s">
        <v>176</v>
      </c>
      <c r="C399" s="16" t="s">
        <v>1677</v>
      </c>
      <c r="D399" s="16" t="s">
        <v>1678</v>
      </c>
      <c r="E399" s="16" t="s">
        <v>39</v>
      </c>
      <c r="F399" s="85">
        <v>999926650</v>
      </c>
      <c r="G399" s="1">
        <v>120</v>
      </c>
    </row>
    <row r="400" spans="1:7" x14ac:dyDescent="0.35">
      <c r="A400" s="85" t="s">
        <v>246</v>
      </c>
      <c r="B400" s="85" t="s">
        <v>176</v>
      </c>
      <c r="C400" s="16" t="s">
        <v>1463</v>
      </c>
      <c r="D400" s="16" t="s">
        <v>2860</v>
      </c>
      <c r="E400" s="16" t="s">
        <v>39</v>
      </c>
      <c r="F400" s="85">
        <v>999929013</v>
      </c>
      <c r="G400" s="1">
        <v>120</v>
      </c>
    </row>
    <row r="401" spans="1:7" x14ac:dyDescent="0.35">
      <c r="A401" s="85" t="s">
        <v>246</v>
      </c>
      <c r="B401" s="85" t="s">
        <v>176</v>
      </c>
      <c r="C401" s="16" t="s">
        <v>801</v>
      </c>
      <c r="D401" s="16" t="s">
        <v>2864</v>
      </c>
      <c r="E401" s="16" t="s">
        <v>39</v>
      </c>
      <c r="F401" s="85">
        <v>999925546</v>
      </c>
      <c r="G401" s="1">
        <v>111</v>
      </c>
    </row>
    <row r="402" spans="1:7" x14ac:dyDescent="0.35">
      <c r="A402" s="85" t="s">
        <v>246</v>
      </c>
      <c r="B402" s="85" t="s">
        <v>176</v>
      </c>
      <c r="C402" s="16" t="s">
        <v>963</v>
      </c>
      <c r="D402" s="16" t="s">
        <v>964</v>
      </c>
      <c r="E402" s="16" t="s">
        <v>39</v>
      </c>
      <c r="F402" s="85">
        <v>999920251</v>
      </c>
      <c r="G402" s="1">
        <v>108</v>
      </c>
    </row>
    <row r="403" spans="1:7" x14ac:dyDescent="0.35">
      <c r="A403" s="16" t="s">
        <v>246</v>
      </c>
      <c r="B403" s="16" t="s">
        <v>176</v>
      </c>
      <c r="C403" s="16" t="s">
        <v>3452</v>
      </c>
      <c r="D403" s="16" t="s">
        <v>3453</v>
      </c>
      <c r="E403" s="16" t="s">
        <v>39</v>
      </c>
      <c r="F403" s="16">
        <v>999932437</v>
      </c>
      <c r="G403" s="1">
        <v>94</v>
      </c>
    </row>
    <row r="404" spans="1:7" x14ac:dyDescent="0.35">
      <c r="A404" s="16" t="s">
        <v>246</v>
      </c>
      <c r="B404" s="16" t="s">
        <v>176</v>
      </c>
      <c r="C404" s="16" t="s">
        <v>3575</v>
      </c>
      <c r="D404" s="16" t="s">
        <v>3576</v>
      </c>
      <c r="E404" s="16" t="s">
        <v>39</v>
      </c>
      <c r="F404" s="16">
        <v>999929140</v>
      </c>
      <c r="G404" s="1">
        <v>90</v>
      </c>
    </row>
    <row r="405" spans="1:7" x14ac:dyDescent="0.35">
      <c r="A405" s="98" t="s">
        <v>246</v>
      </c>
      <c r="B405" s="98" t="s">
        <v>176</v>
      </c>
      <c r="C405" s="35" t="s">
        <v>343</v>
      </c>
      <c r="D405" s="35" t="s">
        <v>3068</v>
      </c>
      <c r="E405" s="35" t="s">
        <v>39</v>
      </c>
      <c r="F405" s="85">
        <v>999923448</v>
      </c>
      <c r="G405" s="1">
        <v>87</v>
      </c>
    </row>
    <row r="406" spans="1:7" x14ac:dyDescent="0.35">
      <c r="A406" s="85" t="s">
        <v>246</v>
      </c>
      <c r="B406" s="85" t="s">
        <v>176</v>
      </c>
      <c r="C406" s="16" t="s">
        <v>1124</v>
      </c>
      <c r="D406" s="16" t="s">
        <v>2367</v>
      </c>
      <c r="E406" s="16" t="s">
        <v>39</v>
      </c>
      <c r="F406" s="85">
        <v>999929254</v>
      </c>
      <c r="G406" s="1">
        <v>77</v>
      </c>
    </row>
    <row r="407" spans="1:7" x14ac:dyDescent="0.35">
      <c r="A407" s="100" t="s">
        <v>246</v>
      </c>
      <c r="B407" s="100" t="s">
        <v>176</v>
      </c>
      <c r="C407" s="52" t="s">
        <v>2216</v>
      </c>
      <c r="D407" s="52" t="s">
        <v>486</v>
      </c>
      <c r="E407" s="52" t="s">
        <v>39</v>
      </c>
      <c r="F407" s="100">
        <v>999903729</v>
      </c>
      <c r="G407" s="1">
        <v>73</v>
      </c>
    </row>
    <row r="408" spans="1:7" x14ac:dyDescent="0.35">
      <c r="A408" s="85" t="s">
        <v>246</v>
      </c>
      <c r="B408" s="85" t="s">
        <v>176</v>
      </c>
      <c r="C408" s="16" t="s">
        <v>2310</v>
      </c>
      <c r="D408" s="16" t="s">
        <v>2311</v>
      </c>
      <c r="E408" s="16" t="s">
        <v>39</v>
      </c>
      <c r="F408" s="85">
        <v>999931536</v>
      </c>
      <c r="G408" s="1">
        <v>73</v>
      </c>
    </row>
    <row r="409" spans="1:7" x14ac:dyDescent="0.35">
      <c r="A409" s="85" t="s">
        <v>246</v>
      </c>
      <c r="B409" s="85" t="s">
        <v>176</v>
      </c>
      <c r="C409" s="16" t="s">
        <v>981</v>
      </c>
      <c r="D409" s="16" t="s">
        <v>472</v>
      </c>
      <c r="E409" s="16" t="s">
        <v>39</v>
      </c>
      <c r="F409" s="85">
        <v>999920497</v>
      </c>
      <c r="G409" s="1">
        <v>71</v>
      </c>
    </row>
    <row r="410" spans="1:7" x14ac:dyDescent="0.35">
      <c r="A410" s="16" t="s">
        <v>246</v>
      </c>
      <c r="B410" s="16" t="s">
        <v>176</v>
      </c>
      <c r="C410" s="16" t="s">
        <v>261</v>
      </c>
      <c r="D410" s="16" t="s">
        <v>3560</v>
      </c>
      <c r="E410" s="16" t="s">
        <v>39</v>
      </c>
      <c r="F410" s="16">
        <v>999927385</v>
      </c>
      <c r="G410" s="1">
        <v>68</v>
      </c>
    </row>
    <row r="411" spans="1:7" x14ac:dyDescent="0.35">
      <c r="A411" s="85" t="s">
        <v>246</v>
      </c>
      <c r="B411" s="85" t="s">
        <v>176</v>
      </c>
      <c r="C411" s="16" t="s">
        <v>1292</v>
      </c>
      <c r="D411" s="16" t="s">
        <v>2953</v>
      </c>
      <c r="E411" s="16" t="s">
        <v>39</v>
      </c>
      <c r="F411" s="85">
        <v>999930032</v>
      </c>
      <c r="G411" s="1">
        <v>68</v>
      </c>
    </row>
    <row r="412" spans="1:7" x14ac:dyDescent="0.35">
      <c r="A412" s="85" t="s">
        <v>246</v>
      </c>
      <c r="B412" s="85" t="s">
        <v>176</v>
      </c>
      <c r="C412" s="1" t="s">
        <v>3105</v>
      </c>
      <c r="D412" s="1" t="s">
        <v>3106</v>
      </c>
      <c r="E412" s="1" t="s">
        <v>39</v>
      </c>
      <c r="F412" s="85">
        <v>999931693</v>
      </c>
      <c r="G412" s="1">
        <v>68</v>
      </c>
    </row>
    <row r="413" spans="1:7" x14ac:dyDescent="0.35">
      <c r="A413" s="85" t="s">
        <v>246</v>
      </c>
      <c r="B413" s="85" t="s">
        <v>176</v>
      </c>
      <c r="C413" s="1" t="s">
        <v>3101</v>
      </c>
      <c r="D413" s="1" t="s">
        <v>3102</v>
      </c>
      <c r="E413" s="1" t="s">
        <v>39</v>
      </c>
      <c r="F413" s="85">
        <v>999931725</v>
      </c>
      <c r="G413" s="1">
        <v>68</v>
      </c>
    </row>
    <row r="414" spans="1:7" x14ac:dyDescent="0.35">
      <c r="A414" s="85" t="s">
        <v>246</v>
      </c>
      <c r="B414" s="85" t="s">
        <v>176</v>
      </c>
      <c r="C414" s="1" t="s">
        <v>3103</v>
      </c>
      <c r="D414" s="1" t="s">
        <v>3104</v>
      </c>
      <c r="E414" s="1" t="s">
        <v>39</v>
      </c>
      <c r="F414" s="85">
        <v>999931729</v>
      </c>
      <c r="G414" s="1">
        <v>68</v>
      </c>
    </row>
    <row r="415" spans="1:7" x14ac:dyDescent="0.35">
      <c r="A415" s="16" t="s">
        <v>246</v>
      </c>
      <c r="B415" s="16" t="s">
        <v>176</v>
      </c>
      <c r="C415" s="16" t="s">
        <v>3577</v>
      </c>
      <c r="D415" s="16" t="s">
        <v>3578</v>
      </c>
      <c r="E415" s="16" t="s">
        <v>39</v>
      </c>
      <c r="F415" s="16">
        <v>999932180</v>
      </c>
      <c r="G415" s="1">
        <v>68</v>
      </c>
    </row>
    <row r="416" spans="1:7" x14ac:dyDescent="0.35">
      <c r="A416" s="47" t="s">
        <v>246</v>
      </c>
      <c r="B416" s="47" t="s">
        <v>176</v>
      </c>
      <c r="C416" s="47" t="s">
        <v>2421</v>
      </c>
      <c r="D416" s="47" t="s">
        <v>2342</v>
      </c>
      <c r="E416" s="47" t="s">
        <v>39</v>
      </c>
      <c r="F416" s="47">
        <v>999930688</v>
      </c>
      <c r="G416" s="1">
        <v>63.400000000000006</v>
      </c>
    </row>
    <row r="417" spans="1:7" x14ac:dyDescent="0.35">
      <c r="A417" s="85" t="s">
        <v>246</v>
      </c>
      <c r="B417" s="85" t="s">
        <v>176</v>
      </c>
      <c r="C417" s="85" t="s">
        <v>3380</v>
      </c>
      <c r="D417" s="85" t="s">
        <v>3381</v>
      </c>
      <c r="E417" s="85" t="s">
        <v>39</v>
      </c>
      <c r="F417" s="85">
        <v>999931195</v>
      </c>
      <c r="G417" s="1">
        <v>60</v>
      </c>
    </row>
    <row r="418" spans="1:7" x14ac:dyDescent="0.35">
      <c r="A418" s="85" t="s">
        <v>246</v>
      </c>
      <c r="B418" s="85" t="s">
        <v>176</v>
      </c>
      <c r="C418" s="16" t="s">
        <v>1152</v>
      </c>
      <c r="D418" s="16" t="s">
        <v>935</v>
      </c>
      <c r="E418" s="1" t="s">
        <v>39</v>
      </c>
      <c r="F418" s="85">
        <v>999922255</v>
      </c>
      <c r="G418" s="1">
        <v>58</v>
      </c>
    </row>
    <row r="419" spans="1:7" x14ac:dyDescent="0.35">
      <c r="A419" s="16" t="s">
        <v>246</v>
      </c>
      <c r="B419" s="16" t="s">
        <v>176</v>
      </c>
      <c r="C419" s="16" t="s">
        <v>3450</v>
      </c>
      <c r="D419" s="16" t="s">
        <v>3451</v>
      </c>
      <c r="E419" s="16" t="s">
        <v>39</v>
      </c>
      <c r="F419" s="16">
        <v>999920303</v>
      </c>
      <c r="G419" s="1">
        <v>51</v>
      </c>
    </row>
    <row r="420" spans="1:7" x14ac:dyDescent="0.35">
      <c r="A420" s="85" t="s">
        <v>246</v>
      </c>
      <c r="B420" s="85" t="s">
        <v>176</v>
      </c>
      <c r="C420" s="16" t="s">
        <v>595</v>
      </c>
      <c r="D420" s="16" t="s">
        <v>687</v>
      </c>
      <c r="E420" s="16" t="s">
        <v>39</v>
      </c>
      <c r="F420" s="85">
        <v>999929283</v>
      </c>
      <c r="G420" s="1">
        <v>51</v>
      </c>
    </row>
    <row r="421" spans="1:7" x14ac:dyDescent="0.35">
      <c r="A421" s="85" t="s">
        <v>246</v>
      </c>
      <c r="B421" s="85" t="s">
        <v>176</v>
      </c>
      <c r="C421" s="16" t="s">
        <v>2368</v>
      </c>
      <c r="D421" s="16" t="s">
        <v>174</v>
      </c>
      <c r="E421" s="16" t="s">
        <v>39</v>
      </c>
      <c r="F421" s="85">
        <v>999927973</v>
      </c>
      <c r="G421" s="1">
        <v>45</v>
      </c>
    </row>
    <row r="422" spans="1:7" x14ac:dyDescent="0.35">
      <c r="A422" s="85" t="s">
        <v>246</v>
      </c>
      <c r="B422" s="85" t="s">
        <v>176</v>
      </c>
      <c r="C422" s="85" t="s">
        <v>991</v>
      </c>
      <c r="D422" s="85" t="s">
        <v>3379</v>
      </c>
      <c r="E422" s="85" t="s">
        <v>39</v>
      </c>
      <c r="F422" s="85">
        <v>999931366</v>
      </c>
      <c r="G422" s="1">
        <v>45</v>
      </c>
    </row>
    <row r="423" spans="1:7" x14ac:dyDescent="0.35">
      <c r="A423" s="85" t="s">
        <v>246</v>
      </c>
      <c r="B423" s="85" t="s">
        <v>176</v>
      </c>
      <c r="C423" s="16" t="s">
        <v>3413</v>
      </c>
      <c r="D423" s="16" t="s">
        <v>3414</v>
      </c>
      <c r="E423" s="16" t="s">
        <v>39</v>
      </c>
      <c r="F423" s="85">
        <v>999932440</v>
      </c>
      <c r="G423" s="1">
        <v>45</v>
      </c>
    </row>
    <row r="424" spans="1:7" x14ac:dyDescent="0.35">
      <c r="A424" s="47" t="s">
        <v>246</v>
      </c>
      <c r="B424" s="47" t="s">
        <v>176</v>
      </c>
      <c r="C424" s="47" t="s">
        <v>381</v>
      </c>
      <c r="D424" s="47" t="s">
        <v>2259</v>
      </c>
      <c r="E424" s="47" t="s">
        <v>39</v>
      </c>
      <c r="F424" s="47">
        <v>999928738</v>
      </c>
      <c r="G424" s="1">
        <v>43</v>
      </c>
    </row>
    <row r="425" spans="1:7" x14ac:dyDescent="0.35">
      <c r="A425" s="85" t="s">
        <v>246</v>
      </c>
      <c r="B425" s="85" t="s">
        <v>176</v>
      </c>
      <c r="C425" s="16" t="s">
        <v>366</v>
      </c>
      <c r="D425" s="16" t="s">
        <v>2446</v>
      </c>
      <c r="E425" s="16" t="s">
        <v>39</v>
      </c>
      <c r="F425" s="85">
        <v>999920519</v>
      </c>
      <c r="G425" s="1">
        <v>38</v>
      </c>
    </row>
    <row r="426" spans="1:7" x14ac:dyDescent="0.35">
      <c r="A426" s="85" t="s">
        <v>246</v>
      </c>
      <c r="B426" s="85" t="s">
        <v>176</v>
      </c>
      <c r="C426" s="16" t="s">
        <v>1641</v>
      </c>
      <c r="D426" s="16" t="s">
        <v>1640</v>
      </c>
      <c r="E426" s="16" t="s">
        <v>39</v>
      </c>
      <c r="F426" s="85">
        <v>999926384</v>
      </c>
      <c r="G426" s="1">
        <v>38</v>
      </c>
    </row>
    <row r="427" spans="1:7" x14ac:dyDescent="0.35">
      <c r="A427" s="85" t="s">
        <v>246</v>
      </c>
      <c r="B427" s="85" t="s">
        <v>176</v>
      </c>
      <c r="C427" s="16" t="s">
        <v>367</v>
      </c>
      <c r="D427" s="16" t="s">
        <v>1722</v>
      </c>
      <c r="E427" s="16" t="s">
        <v>39</v>
      </c>
      <c r="F427" s="85">
        <v>999926908</v>
      </c>
      <c r="G427" s="1">
        <v>38</v>
      </c>
    </row>
    <row r="428" spans="1:7" x14ac:dyDescent="0.35">
      <c r="A428" s="85" t="s">
        <v>246</v>
      </c>
      <c r="B428" s="85" t="s">
        <v>176</v>
      </c>
      <c r="C428" s="16" t="s">
        <v>644</v>
      </c>
      <c r="D428" s="16" t="s">
        <v>2445</v>
      </c>
      <c r="E428" s="16" t="s">
        <v>39</v>
      </c>
      <c r="F428" s="85">
        <v>999929139</v>
      </c>
      <c r="G428" s="1">
        <v>38</v>
      </c>
    </row>
    <row r="429" spans="1:7" x14ac:dyDescent="0.35">
      <c r="A429" s="85" t="s">
        <v>246</v>
      </c>
      <c r="B429" s="85" t="s">
        <v>176</v>
      </c>
      <c r="C429" s="16" t="s">
        <v>328</v>
      </c>
      <c r="D429" s="16" t="s">
        <v>2449</v>
      </c>
      <c r="E429" s="16" t="s">
        <v>39</v>
      </c>
      <c r="F429" s="85">
        <v>999930591</v>
      </c>
      <c r="G429" s="1">
        <v>38</v>
      </c>
    </row>
    <row r="430" spans="1:7" x14ac:dyDescent="0.35">
      <c r="A430" s="85" t="s">
        <v>246</v>
      </c>
      <c r="B430" s="85" t="s">
        <v>176</v>
      </c>
      <c r="C430" s="16" t="s">
        <v>1597</v>
      </c>
      <c r="D430" s="16" t="s">
        <v>2442</v>
      </c>
      <c r="E430" s="16" t="s">
        <v>39</v>
      </c>
      <c r="F430" s="85">
        <v>999931037</v>
      </c>
      <c r="G430" s="1">
        <v>38</v>
      </c>
    </row>
    <row r="431" spans="1:7" x14ac:dyDescent="0.35">
      <c r="A431" s="85" t="s">
        <v>246</v>
      </c>
      <c r="B431" s="85" t="s">
        <v>176</v>
      </c>
      <c r="C431" s="16" t="s">
        <v>2447</v>
      </c>
      <c r="D431" s="16" t="s">
        <v>2448</v>
      </c>
      <c r="E431" s="16" t="s">
        <v>39</v>
      </c>
      <c r="F431" s="85">
        <v>999931580</v>
      </c>
      <c r="G431" s="1">
        <v>38</v>
      </c>
    </row>
    <row r="432" spans="1:7" x14ac:dyDescent="0.35">
      <c r="A432" s="85" t="s">
        <v>246</v>
      </c>
      <c r="B432" s="85" t="s">
        <v>176</v>
      </c>
      <c r="C432" s="16" t="s">
        <v>1507</v>
      </c>
      <c r="D432" s="16" t="s">
        <v>1508</v>
      </c>
      <c r="E432" s="16" t="s">
        <v>39</v>
      </c>
      <c r="F432" s="85">
        <v>999925462</v>
      </c>
      <c r="G432" s="1">
        <v>34</v>
      </c>
    </row>
    <row r="433" spans="1:7" x14ac:dyDescent="0.35">
      <c r="A433" s="85" t="s">
        <v>246</v>
      </c>
      <c r="B433" s="85" t="s">
        <v>176</v>
      </c>
      <c r="C433" s="85" t="s">
        <v>690</v>
      </c>
      <c r="D433" s="85" t="s">
        <v>3378</v>
      </c>
      <c r="E433" s="85" t="s">
        <v>39</v>
      </c>
      <c r="F433" s="85">
        <v>999932202</v>
      </c>
      <c r="G433" s="1">
        <v>34</v>
      </c>
    </row>
    <row r="434" spans="1:7" x14ac:dyDescent="0.35">
      <c r="A434" s="85" t="s">
        <v>246</v>
      </c>
      <c r="B434" s="85" t="s">
        <v>176</v>
      </c>
      <c r="C434" s="16" t="s">
        <v>527</v>
      </c>
      <c r="D434" s="16" t="s">
        <v>1760</v>
      </c>
      <c r="E434" s="16" t="s">
        <v>39</v>
      </c>
      <c r="F434" s="85">
        <v>999927227</v>
      </c>
      <c r="G434" s="1">
        <v>28</v>
      </c>
    </row>
    <row r="435" spans="1:7" x14ac:dyDescent="0.35">
      <c r="A435" s="85" t="s">
        <v>246</v>
      </c>
      <c r="B435" s="85" t="s">
        <v>176</v>
      </c>
      <c r="C435" s="16" t="s">
        <v>927</v>
      </c>
      <c r="D435" s="16" t="s">
        <v>530</v>
      </c>
      <c r="E435" s="16" t="s">
        <v>39</v>
      </c>
      <c r="F435" s="85">
        <v>999929006</v>
      </c>
      <c r="G435" s="1">
        <v>28</v>
      </c>
    </row>
    <row r="436" spans="1:7" x14ac:dyDescent="0.35">
      <c r="A436" s="85" t="s">
        <v>246</v>
      </c>
      <c r="B436" s="85" t="s">
        <v>176</v>
      </c>
      <c r="C436" s="16" t="s">
        <v>1122</v>
      </c>
      <c r="D436" s="16" t="s">
        <v>2448</v>
      </c>
      <c r="E436" s="16" t="s">
        <v>39</v>
      </c>
      <c r="F436" s="85">
        <v>999929192</v>
      </c>
      <c r="G436" s="1">
        <v>28</v>
      </c>
    </row>
    <row r="437" spans="1:7" x14ac:dyDescent="0.35">
      <c r="A437" s="85" t="s">
        <v>246</v>
      </c>
      <c r="B437" s="85" t="s">
        <v>176</v>
      </c>
      <c r="C437" s="16" t="s">
        <v>1851</v>
      </c>
      <c r="D437" s="16" t="s">
        <v>2453</v>
      </c>
      <c r="E437" s="16" t="s">
        <v>39</v>
      </c>
      <c r="F437" s="85">
        <v>999929386</v>
      </c>
      <c r="G437" s="1">
        <v>28</v>
      </c>
    </row>
    <row r="438" spans="1:7" x14ac:dyDescent="0.35">
      <c r="A438" s="85" t="s">
        <v>246</v>
      </c>
      <c r="B438" s="85" t="s">
        <v>176</v>
      </c>
      <c r="C438" s="16" t="s">
        <v>862</v>
      </c>
      <c r="D438" s="16" t="s">
        <v>1760</v>
      </c>
      <c r="E438" s="16" t="s">
        <v>39</v>
      </c>
      <c r="F438" s="85">
        <v>999929661</v>
      </c>
      <c r="G438" s="1">
        <v>28</v>
      </c>
    </row>
    <row r="439" spans="1:7" x14ac:dyDescent="0.35">
      <c r="A439" s="85" t="s">
        <v>246</v>
      </c>
      <c r="B439" s="85" t="s">
        <v>176</v>
      </c>
      <c r="C439" s="16" t="s">
        <v>1206</v>
      </c>
      <c r="D439" s="16" t="s">
        <v>2450</v>
      </c>
      <c r="E439" s="16" t="s">
        <v>39</v>
      </c>
      <c r="F439" s="85">
        <v>999931188</v>
      </c>
      <c r="G439" s="1">
        <v>28</v>
      </c>
    </row>
    <row r="440" spans="1:7" x14ac:dyDescent="0.35">
      <c r="A440" s="85" t="s">
        <v>246</v>
      </c>
      <c r="B440" s="85" t="s">
        <v>176</v>
      </c>
      <c r="C440" s="1" t="s">
        <v>770</v>
      </c>
      <c r="D440" s="1" t="s">
        <v>771</v>
      </c>
      <c r="E440" s="1" t="s">
        <v>39</v>
      </c>
      <c r="F440" s="85">
        <v>999917462</v>
      </c>
      <c r="G440" s="1">
        <v>18.75</v>
      </c>
    </row>
    <row r="441" spans="1:7" x14ac:dyDescent="0.35">
      <c r="A441" s="100" t="s">
        <v>246</v>
      </c>
      <c r="B441" s="100" t="s">
        <v>28</v>
      </c>
      <c r="C441" s="52" t="s">
        <v>1440</v>
      </c>
      <c r="D441" s="52" t="s">
        <v>1441</v>
      </c>
      <c r="E441" s="52" t="s">
        <v>39</v>
      </c>
      <c r="F441" s="100">
        <v>999925194</v>
      </c>
      <c r="G441" s="1">
        <v>360</v>
      </c>
    </row>
    <row r="442" spans="1:7" x14ac:dyDescent="0.35">
      <c r="A442" s="85" t="s">
        <v>246</v>
      </c>
      <c r="B442" s="85" t="s">
        <v>28</v>
      </c>
      <c r="C442" s="16" t="s">
        <v>2301</v>
      </c>
      <c r="D442" s="16" t="s">
        <v>2302</v>
      </c>
      <c r="E442" s="16" t="s">
        <v>39</v>
      </c>
      <c r="F442" s="85">
        <v>999929852</v>
      </c>
      <c r="G442" s="1">
        <v>360</v>
      </c>
    </row>
    <row r="443" spans="1:7" x14ac:dyDescent="0.35">
      <c r="A443" s="85" t="s">
        <v>246</v>
      </c>
      <c r="B443" s="85" t="s">
        <v>28</v>
      </c>
      <c r="C443" s="1" t="s">
        <v>418</v>
      </c>
      <c r="D443" s="1" t="s">
        <v>71</v>
      </c>
      <c r="E443" s="1" t="s">
        <v>39</v>
      </c>
      <c r="F443" s="85">
        <v>999924886</v>
      </c>
      <c r="G443" s="1">
        <v>289</v>
      </c>
    </row>
    <row r="444" spans="1:7" x14ac:dyDescent="0.35">
      <c r="A444" s="100" t="s">
        <v>246</v>
      </c>
      <c r="B444" s="100" t="s">
        <v>28</v>
      </c>
      <c r="C444" s="52" t="s">
        <v>1421</v>
      </c>
      <c r="D444" s="52" t="s">
        <v>1422</v>
      </c>
      <c r="E444" s="52" t="s">
        <v>39</v>
      </c>
      <c r="F444" s="100">
        <v>999925065</v>
      </c>
      <c r="G444" s="1">
        <v>282</v>
      </c>
    </row>
    <row r="445" spans="1:7" x14ac:dyDescent="0.35">
      <c r="A445" s="85" t="s">
        <v>246</v>
      </c>
      <c r="B445" s="85" t="s">
        <v>28</v>
      </c>
      <c r="C445" s="16" t="s">
        <v>1743</v>
      </c>
      <c r="D445" s="16" t="s">
        <v>1744</v>
      </c>
      <c r="E445" s="16" t="s">
        <v>39</v>
      </c>
      <c r="F445" s="85">
        <v>999927061</v>
      </c>
      <c r="G445" s="1">
        <v>225</v>
      </c>
    </row>
    <row r="446" spans="1:7" x14ac:dyDescent="0.35">
      <c r="A446" s="85" t="s">
        <v>246</v>
      </c>
      <c r="B446" s="85" t="s">
        <v>28</v>
      </c>
      <c r="C446" s="16" t="s">
        <v>2037</v>
      </c>
      <c r="D446" s="16" t="s">
        <v>73</v>
      </c>
      <c r="E446" s="16" t="s">
        <v>39</v>
      </c>
      <c r="F446" s="85">
        <v>999929551</v>
      </c>
      <c r="G446" s="1">
        <v>215</v>
      </c>
    </row>
    <row r="447" spans="1:7" x14ac:dyDescent="0.35">
      <c r="A447" s="85" t="s">
        <v>246</v>
      </c>
      <c r="B447" s="85" t="s">
        <v>28</v>
      </c>
      <c r="C447" s="16" t="s">
        <v>1292</v>
      </c>
      <c r="D447" s="16" t="s">
        <v>619</v>
      </c>
      <c r="E447" s="16" t="s">
        <v>39</v>
      </c>
      <c r="F447" s="85">
        <v>999923870</v>
      </c>
      <c r="G447" s="1">
        <v>200</v>
      </c>
    </row>
    <row r="448" spans="1:7" x14ac:dyDescent="0.35">
      <c r="A448" s="85" t="s">
        <v>246</v>
      </c>
      <c r="B448" s="85" t="s">
        <v>28</v>
      </c>
      <c r="C448" s="16" t="s">
        <v>1119</v>
      </c>
      <c r="D448" s="16" t="s">
        <v>1596</v>
      </c>
      <c r="E448" s="16" t="s">
        <v>39</v>
      </c>
      <c r="F448" s="85">
        <v>999929121</v>
      </c>
      <c r="G448" s="1">
        <v>171</v>
      </c>
    </row>
    <row r="449" spans="1:7" x14ac:dyDescent="0.35">
      <c r="A449" s="85" t="s">
        <v>246</v>
      </c>
      <c r="B449" s="85" t="s">
        <v>28</v>
      </c>
      <c r="C449" s="16" t="s">
        <v>587</v>
      </c>
      <c r="D449" s="16" t="s">
        <v>2419</v>
      </c>
      <c r="E449" s="16" t="s">
        <v>39</v>
      </c>
      <c r="F449" s="85">
        <v>999924964</v>
      </c>
      <c r="G449" s="1">
        <v>169</v>
      </c>
    </row>
    <row r="450" spans="1:7" x14ac:dyDescent="0.35">
      <c r="A450" s="16" t="s">
        <v>246</v>
      </c>
      <c r="B450" s="16" t="s">
        <v>28</v>
      </c>
      <c r="C450" s="16" t="s">
        <v>2321</v>
      </c>
      <c r="D450" s="16" t="s">
        <v>3424</v>
      </c>
      <c r="E450" s="16" t="s">
        <v>39</v>
      </c>
      <c r="F450" s="16">
        <v>999928925</v>
      </c>
      <c r="G450" s="1">
        <v>153.4</v>
      </c>
    </row>
    <row r="451" spans="1:7" x14ac:dyDescent="0.35">
      <c r="A451" s="85" t="s">
        <v>246</v>
      </c>
      <c r="B451" s="85" t="s">
        <v>28</v>
      </c>
      <c r="C451" s="16" t="s">
        <v>1344</v>
      </c>
      <c r="D451" s="16" t="s">
        <v>2303</v>
      </c>
      <c r="E451" s="16" t="s">
        <v>39</v>
      </c>
      <c r="F451" s="85">
        <v>999924539</v>
      </c>
      <c r="G451" s="1">
        <v>153</v>
      </c>
    </row>
    <row r="452" spans="1:7" x14ac:dyDescent="0.35">
      <c r="A452" s="85" t="s">
        <v>246</v>
      </c>
      <c r="B452" s="85" t="s">
        <v>28</v>
      </c>
      <c r="C452" s="16" t="s">
        <v>1378</v>
      </c>
      <c r="D452" s="16" t="s">
        <v>1076</v>
      </c>
      <c r="E452" s="16" t="s">
        <v>39</v>
      </c>
      <c r="F452" s="85">
        <v>999929202</v>
      </c>
      <c r="G452" s="1">
        <v>152</v>
      </c>
    </row>
    <row r="453" spans="1:7" x14ac:dyDescent="0.35">
      <c r="A453" s="16" t="s">
        <v>246</v>
      </c>
      <c r="B453" s="16" t="s">
        <v>28</v>
      </c>
      <c r="C453" s="16" t="s">
        <v>1452</v>
      </c>
      <c r="D453" s="16" t="s">
        <v>2676</v>
      </c>
      <c r="E453" s="16" t="s">
        <v>39</v>
      </c>
      <c r="F453" s="16">
        <v>999928906</v>
      </c>
      <c r="G453" s="1">
        <v>148</v>
      </c>
    </row>
    <row r="454" spans="1:7" x14ac:dyDescent="0.35">
      <c r="A454" s="85" t="s">
        <v>246</v>
      </c>
      <c r="B454" s="85" t="s">
        <v>28</v>
      </c>
      <c r="C454" s="16" t="s">
        <v>1698</v>
      </c>
      <c r="D454" s="16" t="s">
        <v>1699</v>
      </c>
      <c r="E454" s="16" t="s">
        <v>39</v>
      </c>
      <c r="F454" s="85">
        <v>999926764</v>
      </c>
      <c r="G454" s="1">
        <v>140.6</v>
      </c>
    </row>
    <row r="455" spans="1:7" x14ac:dyDescent="0.35">
      <c r="A455" s="85" t="s">
        <v>246</v>
      </c>
      <c r="B455" s="85" t="s">
        <v>28</v>
      </c>
      <c r="C455" s="16" t="s">
        <v>238</v>
      </c>
      <c r="D455" s="16" t="s">
        <v>2420</v>
      </c>
      <c r="E455" s="16" t="s">
        <v>39</v>
      </c>
      <c r="F455" s="85">
        <v>999929191</v>
      </c>
      <c r="G455" s="1">
        <v>134</v>
      </c>
    </row>
    <row r="456" spans="1:7" x14ac:dyDescent="0.35">
      <c r="A456" s="85" t="s">
        <v>246</v>
      </c>
      <c r="B456" s="85" t="s">
        <v>28</v>
      </c>
      <c r="C456" s="16" t="s">
        <v>2971</v>
      </c>
      <c r="D456" s="16" t="s">
        <v>2972</v>
      </c>
      <c r="E456" s="16" t="s">
        <v>39</v>
      </c>
      <c r="F456" s="85">
        <v>999929649</v>
      </c>
      <c r="G456" s="1">
        <v>133</v>
      </c>
    </row>
    <row r="457" spans="1:7" x14ac:dyDescent="0.35">
      <c r="A457" s="85" t="s">
        <v>246</v>
      </c>
      <c r="B457" s="85" t="s">
        <v>28</v>
      </c>
      <c r="C457" s="16" t="s">
        <v>1575</v>
      </c>
      <c r="D457" s="16" t="s">
        <v>401</v>
      </c>
      <c r="E457" s="16" t="s">
        <v>39</v>
      </c>
      <c r="F457" s="85">
        <v>999925859</v>
      </c>
      <c r="G457" s="1">
        <v>131</v>
      </c>
    </row>
    <row r="458" spans="1:7" x14ac:dyDescent="0.35">
      <c r="A458" s="85" t="s">
        <v>246</v>
      </c>
      <c r="B458" s="85" t="s">
        <v>28</v>
      </c>
      <c r="C458" s="16" t="s">
        <v>3270</v>
      </c>
      <c r="D458" s="16" t="s">
        <v>3271</v>
      </c>
      <c r="E458" s="16" t="s">
        <v>39</v>
      </c>
      <c r="F458" s="85">
        <v>999928670</v>
      </c>
      <c r="G458" s="1">
        <v>129</v>
      </c>
    </row>
    <row r="459" spans="1:7" x14ac:dyDescent="0.35">
      <c r="A459" s="85" t="s">
        <v>246</v>
      </c>
      <c r="B459" s="85" t="s">
        <v>28</v>
      </c>
      <c r="C459" s="16" t="s">
        <v>981</v>
      </c>
      <c r="D459" s="16" t="s">
        <v>2970</v>
      </c>
      <c r="E459" s="16" t="s">
        <v>39</v>
      </c>
      <c r="F459" s="85">
        <v>999929615</v>
      </c>
      <c r="G459" s="1">
        <v>125</v>
      </c>
    </row>
    <row r="460" spans="1:7" x14ac:dyDescent="0.35">
      <c r="A460" s="85" t="s">
        <v>246</v>
      </c>
      <c r="B460" s="85" t="s">
        <v>28</v>
      </c>
      <c r="C460" s="16" t="s">
        <v>757</v>
      </c>
      <c r="D460" s="16" t="s">
        <v>3237</v>
      </c>
      <c r="E460" s="16" t="s">
        <v>39</v>
      </c>
      <c r="F460" s="85">
        <v>999931853</v>
      </c>
      <c r="G460" s="1">
        <v>120</v>
      </c>
    </row>
    <row r="461" spans="1:7" x14ac:dyDescent="0.35">
      <c r="A461" s="85" t="s">
        <v>246</v>
      </c>
      <c r="B461" s="85" t="s">
        <v>28</v>
      </c>
      <c r="C461" s="16" t="s">
        <v>3239</v>
      </c>
      <c r="D461" s="16" t="s">
        <v>3184</v>
      </c>
      <c r="E461" s="16" t="s">
        <v>39</v>
      </c>
      <c r="F461" s="85">
        <v>999931514</v>
      </c>
      <c r="G461" s="1">
        <v>118</v>
      </c>
    </row>
    <row r="462" spans="1:7" x14ac:dyDescent="0.35">
      <c r="A462" s="85" t="s">
        <v>246</v>
      </c>
      <c r="B462" s="85" t="s">
        <v>28</v>
      </c>
      <c r="C462" s="16" t="s">
        <v>1385</v>
      </c>
      <c r="D462" s="16" t="s">
        <v>1386</v>
      </c>
      <c r="E462" s="16" t="s">
        <v>39</v>
      </c>
      <c r="F462" s="85">
        <v>999924842</v>
      </c>
      <c r="G462" s="1">
        <v>106</v>
      </c>
    </row>
    <row r="463" spans="1:7" x14ac:dyDescent="0.35">
      <c r="A463" s="85" t="s">
        <v>246</v>
      </c>
      <c r="B463" s="85" t="s">
        <v>28</v>
      </c>
      <c r="C463" s="16" t="s">
        <v>1463</v>
      </c>
      <c r="D463" s="16" t="s">
        <v>3341</v>
      </c>
      <c r="E463" s="16" t="s">
        <v>39</v>
      </c>
      <c r="F463" s="85">
        <v>999931241</v>
      </c>
      <c r="G463" s="1">
        <v>103</v>
      </c>
    </row>
    <row r="464" spans="1:7" x14ac:dyDescent="0.35">
      <c r="A464" s="85" t="s">
        <v>246</v>
      </c>
      <c r="B464" s="85" t="s">
        <v>28</v>
      </c>
      <c r="C464" s="16" t="s">
        <v>3268</v>
      </c>
      <c r="D464" s="16" t="s">
        <v>3269</v>
      </c>
      <c r="E464" s="16" t="s">
        <v>39</v>
      </c>
      <c r="F464" s="85">
        <v>999932416</v>
      </c>
      <c r="G464" s="1">
        <v>103</v>
      </c>
    </row>
    <row r="465" spans="1:7" x14ac:dyDescent="0.35">
      <c r="A465" s="85" t="s">
        <v>246</v>
      </c>
      <c r="B465" s="85" t="s">
        <v>28</v>
      </c>
      <c r="C465" s="16" t="s">
        <v>2422</v>
      </c>
      <c r="D465" s="16" t="s">
        <v>2379</v>
      </c>
      <c r="E465" s="16" t="s">
        <v>39</v>
      </c>
      <c r="F465" s="85">
        <v>999929143</v>
      </c>
      <c r="G465" s="1">
        <v>95</v>
      </c>
    </row>
    <row r="466" spans="1:7" x14ac:dyDescent="0.35">
      <c r="A466" s="85" t="s">
        <v>246</v>
      </c>
      <c r="B466" s="85" t="s">
        <v>28</v>
      </c>
      <c r="C466" s="16" t="s">
        <v>1661</v>
      </c>
      <c r="D466" s="16" t="s">
        <v>1733</v>
      </c>
      <c r="E466" s="16" t="s">
        <v>39</v>
      </c>
      <c r="F466" s="85">
        <v>999926973</v>
      </c>
      <c r="G466" s="1">
        <v>90</v>
      </c>
    </row>
    <row r="467" spans="1:7" x14ac:dyDescent="0.35">
      <c r="A467" s="85" t="s">
        <v>246</v>
      </c>
      <c r="B467" s="85" t="s">
        <v>28</v>
      </c>
      <c r="C467" s="16" t="s">
        <v>3364</v>
      </c>
      <c r="D467" s="16" t="s">
        <v>3365</v>
      </c>
      <c r="E467" s="16" t="s">
        <v>39</v>
      </c>
      <c r="F467" s="85">
        <v>999925644</v>
      </c>
      <c r="G467" s="1">
        <v>88</v>
      </c>
    </row>
    <row r="468" spans="1:7" x14ac:dyDescent="0.35">
      <c r="A468" s="85" t="s">
        <v>246</v>
      </c>
      <c r="B468" s="85" t="s">
        <v>28</v>
      </c>
      <c r="C468" s="16" t="s">
        <v>314</v>
      </c>
      <c r="D468" s="16" t="s">
        <v>2129</v>
      </c>
      <c r="E468" s="16" t="s">
        <v>39</v>
      </c>
      <c r="F468" s="85">
        <v>999929492</v>
      </c>
      <c r="G468" s="1">
        <v>88</v>
      </c>
    </row>
    <row r="469" spans="1:7" x14ac:dyDescent="0.35">
      <c r="A469" s="85" t="s">
        <v>246</v>
      </c>
      <c r="B469" s="85" t="s">
        <v>28</v>
      </c>
      <c r="C469" s="16" t="s">
        <v>293</v>
      </c>
      <c r="D469" s="16" t="s">
        <v>1462</v>
      </c>
      <c r="E469" s="16" t="s">
        <v>39</v>
      </c>
      <c r="F469" s="85">
        <v>999929329</v>
      </c>
      <c r="G469" s="1">
        <v>81</v>
      </c>
    </row>
    <row r="470" spans="1:7" x14ac:dyDescent="0.35">
      <c r="A470" s="85" t="s">
        <v>246</v>
      </c>
      <c r="B470" s="85" t="s">
        <v>28</v>
      </c>
      <c r="C470" s="16" t="s">
        <v>2867</v>
      </c>
      <c r="D470" s="16" t="s">
        <v>2868</v>
      </c>
      <c r="E470" s="16" t="s">
        <v>39</v>
      </c>
      <c r="F470" s="85">
        <v>999925927</v>
      </c>
      <c r="G470" s="1">
        <v>73</v>
      </c>
    </row>
    <row r="471" spans="1:7" x14ac:dyDescent="0.35">
      <c r="A471" s="47" t="s">
        <v>246</v>
      </c>
      <c r="B471" s="47" t="s">
        <v>28</v>
      </c>
      <c r="C471" s="47" t="s">
        <v>1704</v>
      </c>
      <c r="D471" s="47" t="s">
        <v>4147</v>
      </c>
      <c r="E471" s="47" t="s">
        <v>39</v>
      </c>
      <c r="F471" s="47">
        <v>999930355</v>
      </c>
      <c r="G471" s="1">
        <v>69</v>
      </c>
    </row>
    <row r="472" spans="1:7" x14ac:dyDescent="0.35">
      <c r="A472" s="85" t="s">
        <v>246</v>
      </c>
      <c r="B472" s="85" t="s">
        <v>28</v>
      </c>
      <c r="C472" s="16" t="s">
        <v>723</v>
      </c>
      <c r="D472" s="16" t="s">
        <v>3188</v>
      </c>
      <c r="E472" s="16" t="s">
        <v>39</v>
      </c>
      <c r="F472" s="85">
        <v>999921929</v>
      </c>
      <c r="G472" s="1">
        <v>68</v>
      </c>
    </row>
    <row r="473" spans="1:7" x14ac:dyDescent="0.35">
      <c r="A473" s="85" t="s">
        <v>246</v>
      </c>
      <c r="B473" s="85" t="s">
        <v>28</v>
      </c>
      <c r="C473" s="16" t="s">
        <v>1463</v>
      </c>
      <c r="D473" s="16" t="s">
        <v>1464</v>
      </c>
      <c r="E473" s="16" t="s">
        <v>39</v>
      </c>
      <c r="F473" s="85">
        <v>999925286</v>
      </c>
      <c r="G473" s="1">
        <v>68</v>
      </c>
    </row>
    <row r="474" spans="1:7" x14ac:dyDescent="0.35">
      <c r="A474" s="85" t="s">
        <v>246</v>
      </c>
      <c r="B474" s="85" t="s">
        <v>28</v>
      </c>
      <c r="C474" s="16" t="s">
        <v>3240</v>
      </c>
      <c r="D474" s="16" t="s">
        <v>504</v>
      </c>
      <c r="E474" s="16" t="s">
        <v>39</v>
      </c>
      <c r="F474" s="85">
        <v>999931043</v>
      </c>
      <c r="G474" s="1">
        <v>68</v>
      </c>
    </row>
    <row r="475" spans="1:7" x14ac:dyDescent="0.35">
      <c r="A475" s="85" t="s">
        <v>246</v>
      </c>
      <c r="B475" s="85" t="s">
        <v>28</v>
      </c>
      <c r="C475" s="16" t="s">
        <v>1940</v>
      </c>
      <c r="D475" s="16" t="s">
        <v>1936</v>
      </c>
      <c r="E475" s="16" t="s">
        <v>39</v>
      </c>
      <c r="F475" s="85">
        <v>999928747</v>
      </c>
      <c r="G475" s="1">
        <v>65.5</v>
      </c>
    </row>
    <row r="476" spans="1:7" x14ac:dyDescent="0.35">
      <c r="A476" s="85" t="s">
        <v>246</v>
      </c>
      <c r="B476" s="85" t="s">
        <v>28</v>
      </c>
      <c r="C476" s="16" t="s">
        <v>3238</v>
      </c>
      <c r="D476" s="16" t="s">
        <v>267</v>
      </c>
      <c r="E476" s="16" t="s">
        <v>39</v>
      </c>
      <c r="F476" s="85">
        <v>999931925</v>
      </c>
      <c r="G476" s="1">
        <v>63</v>
      </c>
    </row>
    <row r="477" spans="1:7" x14ac:dyDescent="0.35">
      <c r="A477" s="85" t="s">
        <v>246</v>
      </c>
      <c r="B477" s="85" t="s">
        <v>28</v>
      </c>
      <c r="C477" s="16" t="s">
        <v>1276</v>
      </c>
      <c r="D477" s="16" t="s">
        <v>1317</v>
      </c>
      <c r="E477" s="16" t="s">
        <v>39</v>
      </c>
      <c r="F477" s="85">
        <v>999924300</v>
      </c>
      <c r="G477" s="1">
        <v>62.5</v>
      </c>
    </row>
    <row r="478" spans="1:7" x14ac:dyDescent="0.35">
      <c r="A478" s="85" t="s">
        <v>246</v>
      </c>
      <c r="B478" s="85" t="s">
        <v>28</v>
      </c>
      <c r="C478" s="16" t="s">
        <v>1400</v>
      </c>
      <c r="D478" s="16" t="s">
        <v>1784</v>
      </c>
      <c r="E478" s="16" t="s">
        <v>39</v>
      </c>
      <c r="F478" s="85">
        <v>999927442</v>
      </c>
      <c r="G478" s="1">
        <v>60</v>
      </c>
    </row>
    <row r="479" spans="1:7" x14ac:dyDescent="0.35">
      <c r="A479" s="98" t="s">
        <v>246</v>
      </c>
      <c r="B479" s="98" t="s">
        <v>28</v>
      </c>
      <c r="C479" s="35" t="s">
        <v>3069</v>
      </c>
      <c r="D479" s="35" t="s">
        <v>73</v>
      </c>
      <c r="E479" s="35" t="s">
        <v>39</v>
      </c>
      <c r="F479" s="85">
        <v>999931180</v>
      </c>
      <c r="G479" s="1">
        <v>60</v>
      </c>
    </row>
    <row r="480" spans="1:7" x14ac:dyDescent="0.35">
      <c r="A480" s="16" t="s">
        <v>246</v>
      </c>
      <c r="B480" s="16" t="s">
        <v>28</v>
      </c>
      <c r="C480" s="16" t="s">
        <v>3579</v>
      </c>
      <c r="D480" s="16" t="s">
        <v>3580</v>
      </c>
      <c r="E480" s="16" t="s">
        <v>39</v>
      </c>
      <c r="F480" s="16">
        <v>999931922</v>
      </c>
      <c r="G480" s="1">
        <v>60</v>
      </c>
    </row>
    <row r="481" spans="1:7" x14ac:dyDescent="0.35">
      <c r="A481" s="85" t="s">
        <v>246</v>
      </c>
      <c r="B481" s="85" t="s">
        <v>28</v>
      </c>
      <c r="C481" s="16" t="s">
        <v>1394</v>
      </c>
      <c r="D481" s="16" t="s">
        <v>1393</v>
      </c>
      <c r="E481" s="16" t="s">
        <v>39</v>
      </c>
      <c r="F481" s="85">
        <v>999924855</v>
      </c>
      <c r="G481" s="1">
        <v>58</v>
      </c>
    </row>
    <row r="482" spans="1:7" x14ac:dyDescent="0.35">
      <c r="A482" s="85" t="s">
        <v>246</v>
      </c>
      <c r="B482" s="85" t="s">
        <v>28</v>
      </c>
      <c r="C482" s="16" t="s">
        <v>2968</v>
      </c>
      <c r="D482" s="16" t="s">
        <v>2969</v>
      </c>
      <c r="E482" s="16" t="s">
        <v>39</v>
      </c>
      <c r="F482" s="85">
        <v>999931143</v>
      </c>
      <c r="G482" s="1">
        <v>58</v>
      </c>
    </row>
    <row r="483" spans="1:7" x14ac:dyDescent="0.35">
      <c r="A483" s="85" t="s">
        <v>246</v>
      </c>
      <c r="B483" s="85" t="s">
        <v>28</v>
      </c>
      <c r="C483" s="16" t="s">
        <v>1795</v>
      </c>
      <c r="D483" s="16" t="s">
        <v>1796</v>
      </c>
      <c r="E483" s="16" t="s">
        <v>39</v>
      </c>
      <c r="F483" s="85">
        <v>999927545</v>
      </c>
      <c r="G483" s="1">
        <v>54</v>
      </c>
    </row>
    <row r="484" spans="1:7" x14ac:dyDescent="0.35">
      <c r="A484" s="85" t="s">
        <v>246</v>
      </c>
      <c r="B484" s="85" t="s">
        <v>28</v>
      </c>
      <c r="C484" s="16" t="s">
        <v>1396</v>
      </c>
      <c r="D484" s="16" t="s">
        <v>1266</v>
      </c>
      <c r="E484" s="16" t="s">
        <v>39</v>
      </c>
      <c r="F484" s="85">
        <v>999924876</v>
      </c>
      <c r="G484" s="1">
        <v>45</v>
      </c>
    </row>
    <row r="485" spans="1:7" x14ac:dyDescent="0.35">
      <c r="A485" s="98" t="s">
        <v>246</v>
      </c>
      <c r="B485" s="98" t="s">
        <v>28</v>
      </c>
      <c r="C485" s="35" t="s">
        <v>3071</v>
      </c>
      <c r="D485" s="35" t="s">
        <v>3072</v>
      </c>
      <c r="E485" s="35" t="s">
        <v>39</v>
      </c>
      <c r="F485" s="85">
        <v>999930224</v>
      </c>
      <c r="G485" s="1">
        <v>45</v>
      </c>
    </row>
    <row r="486" spans="1:7" x14ac:dyDescent="0.35">
      <c r="A486" s="85" t="s">
        <v>246</v>
      </c>
      <c r="B486" s="85" t="s">
        <v>28</v>
      </c>
      <c r="C486" s="16" t="s">
        <v>169</v>
      </c>
      <c r="D486" s="16" t="s">
        <v>71</v>
      </c>
      <c r="E486" s="16" t="s">
        <v>39</v>
      </c>
      <c r="F486" s="85">
        <v>999930910</v>
      </c>
      <c r="G486" s="1">
        <v>45</v>
      </c>
    </row>
    <row r="487" spans="1:7" x14ac:dyDescent="0.35">
      <c r="A487" s="85" t="s">
        <v>246</v>
      </c>
      <c r="B487" s="85" t="s">
        <v>28</v>
      </c>
      <c r="C487" s="85" t="s">
        <v>3382</v>
      </c>
      <c r="D487" s="85" t="s">
        <v>3372</v>
      </c>
      <c r="E487" s="85" t="s">
        <v>39</v>
      </c>
      <c r="F487" s="85">
        <v>999931864</v>
      </c>
      <c r="G487" s="1">
        <v>45</v>
      </c>
    </row>
    <row r="488" spans="1:7" x14ac:dyDescent="0.35">
      <c r="A488" s="16" t="s">
        <v>246</v>
      </c>
      <c r="B488" s="16" t="s">
        <v>28</v>
      </c>
      <c r="C488" s="16" t="s">
        <v>3581</v>
      </c>
      <c r="D488" s="16" t="s">
        <v>3582</v>
      </c>
      <c r="E488" s="16" t="s">
        <v>39</v>
      </c>
      <c r="F488" s="16">
        <v>999932268</v>
      </c>
      <c r="G488" s="1">
        <v>45</v>
      </c>
    </row>
    <row r="489" spans="1:7" x14ac:dyDescent="0.35">
      <c r="A489" s="16" t="s">
        <v>246</v>
      </c>
      <c r="B489" s="16" t="s">
        <v>28</v>
      </c>
      <c r="C489" s="16" t="s">
        <v>3511</v>
      </c>
      <c r="D489" s="16" t="s">
        <v>3512</v>
      </c>
      <c r="E489" s="16" t="s">
        <v>39</v>
      </c>
      <c r="F489" s="16">
        <v>999932531</v>
      </c>
      <c r="G489" s="1">
        <v>45</v>
      </c>
    </row>
    <row r="490" spans="1:7" x14ac:dyDescent="0.35">
      <c r="A490" s="47" t="s">
        <v>246</v>
      </c>
      <c r="B490" s="47" t="s">
        <v>28</v>
      </c>
      <c r="C490" s="47" t="s">
        <v>391</v>
      </c>
      <c r="D490" s="47" t="s">
        <v>4149</v>
      </c>
      <c r="E490" s="47" t="s">
        <v>39</v>
      </c>
      <c r="F490" s="47">
        <v>999925703</v>
      </c>
      <c r="G490" s="1">
        <v>43</v>
      </c>
    </row>
    <row r="491" spans="1:7" x14ac:dyDescent="0.35">
      <c r="A491" s="85" t="s">
        <v>246</v>
      </c>
      <c r="B491" s="85" t="s">
        <v>28</v>
      </c>
      <c r="C491" s="16" t="s">
        <v>2424</v>
      </c>
      <c r="D491" s="16" t="s">
        <v>2425</v>
      </c>
      <c r="E491" s="16" t="s">
        <v>39</v>
      </c>
      <c r="F491" s="85">
        <v>999928996</v>
      </c>
      <c r="G491" s="1">
        <v>38</v>
      </c>
    </row>
    <row r="492" spans="1:7" x14ac:dyDescent="0.35">
      <c r="A492" s="85" t="s">
        <v>246</v>
      </c>
      <c r="B492" s="85" t="s">
        <v>28</v>
      </c>
      <c r="C492" s="16" t="s">
        <v>2429</v>
      </c>
      <c r="D492" s="16" t="s">
        <v>2430</v>
      </c>
      <c r="E492" s="16" t="s">
        <v>39</v>
      </c>
      <c r="F492" s="85">
        <v>999929209</v>
      </c>
      <c r="G492" s="1">
        <v>38</v>
      </c>
    </row>
    <row r="493" spans="1:7" x14ac:dyDescent="0.35">
      <c r="A493" s="85" t="s">
        <v>246</v>
      </c>
      <c r="B493" s="85" t="s">
        <v>28</v>
      </c>
      <c r="C493" s="16" t="s">
        <v>150</v>
      </c>
      <c r="D493" s="16" t="s">
        <v>2426</v>
      </c>
      <c r="E493" s="16" t="s">
        <v>39</v>
      </c>
      <c r="F493" s="85">
        <v>999929831</v>
      </c>
      <c r="G493" s="1">
        <v>38</v>
      </c>
    </row>
    <row r="494" spans="1:7" x14ac:dyDescent="0.35">
      <c r="A494" s="85" t="s">
        <v>246</v>
      </c>
      <c r="B494" s="85" t="s">
        <v>28</v>
      </c>
      <c r="C494" s="16" t="s">
        <v>881</v>
      </c>
      <c r="D494" s="16" t="s">
        <v>2423</v>
      </c>
      <c r="E494" s="16" t="s">
        <v>39</v>
      </c>
      <c r="F494" s="85">
        <v>999929962</v>
      </c>
      <c r="G494" s="1">
        <v>38</v>
      </c>
    </row>
    <row r="495" spans="1:7" x14ac:dyDescent="0.35">
      <c r="A495" s="85" t="s">
        <v>246</v>
      </c>
      <c r="B495" s="85" t="s">
        <v>28</v>
      </c>
      <c r="C495" s="16" t="s">
        <v>2427</v>
      </c>
      <c r="D495" s="16" t="s">
        <v>2428</v>
      </c>
      <c r="E495" s="16" t="s">
        <v>39</v>
      </c>
      <c r="F495" s="85">
        <v>999930186</v>
      </c>
      <c r="G495" s="1">
        <v>38</v>
      </c>
    </row>
    <row r="496" spans="1:7" x14ac:dyDescent="0.35">
      <c r="A496" s="85" t="s">
        <v>246</v>
      </c>
      <c r="B496" s="85" t="s">
        <v>28</v>
      </c>
      <c r="C496" s="1" t="s">
        <v>1513</v>
      </c>
      <c r="D496" s="1" t="s">
        <v>1514</v>
      </c>
      <c r="E496" s="1" t="s">
        <v>39</v>
      </c>
      <c r="F496" s="85">
        <v>999925514</v>
      </c>
      <c r="G496" s="1">
        <v>37.5</v>
      </c>
    </row>
    <row r="497" spans="1:7" x14ac:dyDescent="0.35">
      <c r="A497" s="85" t="s">
        <v>246</v>
      </c>
      <c r="B497" s="85" t="s">
        <v>28</v>
      </c>
      <c r="C497" s="16" t="s">
        <v>2703</v>
      </c>
      <c r="D497" s="16" t="s">
        <v>2141</v>
      </c>
      <c r="E497" s="16" t="s">
        <v>39</v>
      </c>
      <c r="F497" s="85">
        <v>999928027</v>
      </c>
      <c r="G497" s="1">
        <v>34</v>
      </c>
    </row>
    <row r="498" spans="1:7" x14ac:dyDescent="0.35">
      <c r="A498" s="85" t="s">
        <v>246</v>
      </c>
      <c r="B498" s="85" t="s">
        <v>28</v>
      </c>
      <c r="C498" s="16" t="s">
        <v>2304</v>
      </c>
      <c r="D498" s="16" t="s">
        <v>1956</v>
      </c>
      <c r="E498" s="16" t="s">
        <v>39</v>
      </c>
      <c r="F498" s="85">
        <v>999929820</v>
      </c>
      <c r="G498" s="1">
        <v>34</v>
      </c>
    </row>
    <row r="499" spans="1:7" x14ac:dyDescent="0.35">
      <c r="A499" s="98" t="s">
        <v>246</v>
      </c>
      <c r="B499" s="98" t="s">
        <v>28</v>
      </c>
      <c r="C499" s="35" t="s">
        <v>3070</v>
      </c>
      <c r="D499" s="35" t="s">
        <v>71</v>
      </c>
      <c r="E499" s="35" t="s">
        <v>39</v>
      </c>
      <c r="F499" s="85">
        <v>999931537</v>
      </c>
      <c r="G499" s="1">
        <v>34</v>
      </c>
    </row>
    <row r="500" spans="1:7" x14ac:dyDescent="0.35">
      <c r="A500" s="16" t="s">
        <v>246</v>
      </c>
      <c r="B500" s="16" t="s">
        <v>28</v>
      </c>
      <c r="C500" s="16" t="s">
        <v>3583</v>
      </c>
      <c r="D500" s="16" t="s">
        <v>3584</v>
      </c>
      <c r="E500" s="16" t="s">
        <v>39</v>
      </c>
      <c r="F500" s="16">
        <v>999932058</v>
      </c>
      <c r="G500" s="1">
        <v>34</v>
      </c>
    </row>
    <row r="501" spans="1:7" x14ac:dyDescent="0.35">
      <c r="A501" s="85" t="s">
        <v>246</v>
      </c>
      <c r="B501" s="85" t="s">
        <v>28</v>
      </c>
      <c r="C501" s="16" t="s">
        <v>2172</v>
      </c>
      <c r="D501" s="16" t="s">
        <v>2173</v>
      </c>
      <c r="E501" s="16" t="s">
        <v>39</v>
      </c>
      <c r="F501" s="85">
        <v>999929333</v>
      </c>
      <c r="G501" s="1">
        <v>30</v>
      </c>
    </row>
    <row r="502" spans="1:7" x14ac:dyDescent="0.35">
      <c r="A502" s="85" t="s">
        <v>246</v>
      </c>
      <c r="B502" s="85" t="s">
        <v>28</v>
      </c>
      <c r="C502" s="16" t="s">
        <v>2431</v>
      </c>
      <c r="D502" s="16" t="s">
        <v>2432</v>
      </c>
      <c r="E502" s="16" t="s">
        <v>39</v>
      </c>
      <c r="F502" s="85">
        <v>999931215</v>
      </c>
      <c r="G502" s="1">
        <v>28</v>
      </c>
    </row>
    <row r="503" spans="1:7" x14ac:dyDescent="0.35">
      <c r="A503" s="100" t="s">
        <v>246</v>
      </c>
      <c r="B503" s="100" t="s">
        <v>163</v>
      </c>
      <c r="C503" s="52" t="s">
        <v>1322</v>
      </c>
      <c r="D503" s="52" t="s">
        <v>1184</v>
      </c>
      <c r="E503" s="52" t="s">
        <v>39</v>
      </c>
      <c r="F503" s="100">
        <v>999925303</v>
      </c>
      <c r="G503" s="1">
        <v>399</v>
      </c>
    </row>
    <row r="504" spans="1:7" x14ac:dyDescent="0.35">
      <c r="A504" s="85" t="s">
        <v>246</v>
      </c>
      <c r="B504" s="85" t="s">
        <v>163</v>
      </c>
      <c r="C504" s="1" t="s">
        <v>1276</v>
      </c>
      <c r="D504" s="1" t="s">
        <v>1275</v>
      </c>
      <c r="E504" s="16" t="s">
        <v>39</v>
      </c>
      <c r="F504" s="85">
        <v>999923738</v>
      </c>
      <c r="G504" s="1">
        <v>371</v>
      </c>
    </row>
    <row r="505" spans="1:7" x14ac:dyDescent="0.35">
      <c r="A505" s="85" t="s">
        <v>246</v>
      </c>
      <c r="B505" s="85" t="s">
        <v>163</v>
      </c>
      <c r="C505" s="16" t="s">
        <v>81</v>
      </c>
      <c r="D505" s="16" t="s">
        <v>485</v>
      </c>
      <c r="E505" s="16" t="s">
        <v>39</v>
      </c>
      <c r="F505" s="85">
        <v>999924487</v>
      </c>
      <c r="G505" s="1">
        <v>350.2</v>
      </c>
    </row>
    <row r="506" spans="1:7" x14ac:dyDescent="0.35">
      <c r="A506" s="85" t="s">
        <v>246</v>
      </c>
      <c r="B506" s="85" t="s">
        <v>163</v>
      </c>
      <c r="C506" s="16" t="s">
        <v>1286</v>
      </c>
      <c r="D506" s="16" t="s">
        <v>2316</v>
      </c>
      <c r="E506" s="16" t="s">
        <v>39</v>
      </c>
      <c r="F506" s="85">
        <v>999923825</v>
      </c>
      <c r="G506" s="1">
        <v>350</v>
      </c>
    </row>
    <row r="507" spans="1:7" x14ac:dyDescent="0.35">
      <c r="A507" s="85" t="s">
        <v>246</v>
      </c>
      <c r="B507" s="85" t="s">
        <v>163</v>
      </c>
      <c r="C507" s="16" t="s">
        <v>1022</v>
      </c>
      <c r="D507" s="16" t="s">
        <v>1023</v>
      </c>
      <c r="E507" s="16" t="s">
        <v>39</v>
      </c>
      <c r="F507" s="85">
        <v>999921148</v>
      </c>
      <c r="G507" s="1">
        <v>324</v>
      </c>
    </row>
    <row r="508" spans="1:7" x14ac:dyDescent="0.35">
      <c r="A508" s="85" t="s">
        <v>246</v>
      </c>
      <c r="B508" s="85" t="s">
        <v>163</v>
      </c>
      <c r="C508" s="16" t="s">
        <v>757</v>
      </c>
      <c r="D508" s="16" t="s">
        <v>504</v>
      </c>
      <c r="E508" s="16" t="s">
        <v>39</v>
      </c>
      <c r="F508" s="85">
        <v>999925414</v>
      </c>
      <c r="G508" s="1">
        <v>313</v>
      </c>
    </row>
    <row r="509" spans="1:7" x14ac:dyDescent="0.35">
      <c r="A509" s="85" t="s">
        <v>246</v>
      </c>
      <c r="B509" s="85" t="s">
        <v>163</v>
      </c>
      <c r="C509" s="16" t="s">
        <v>816</v>
      </c>
      <c r="D509" s="16" t="s">
        <v>1046</v>
      </c>
      <c r="E509" s="16" t="s">
        <v>39</v>
      </c>
      <c r="F509" s="85">
        <v>999921348</v>
      </c>
      <c r="G509" s="1">
        <v>293</v>
      </c>
    </row>
    <row r="510" spans="1:7" x14ac:dyDescent="0.35">
      <c r="A510" s="85" t="s">
        <v>246</v>
      </c>
      <c r="B510" s="85" t="s">
        <v>163</v>
      </c>
      <c r="C510" s="16" t="s">
        <v>1253</v>
      </c>
      <c r="D510" s="16" t="s">
        <v>403</v>
      </c>
      <c r="E510" s="16" t="s">
        <v>39</v>
      </c>
      <c r="F510" s="85">
        <v>999923264</v>
      </c>
      <c r="G510" s="1">
        <v>267</v>
      </c>
    </row>
    <row r="511" spans="1:7" x14ac:dyDescent="0.35">
      <c r="A511" s="85" t="s">
        <v>246</v>
      </c>
      <c r="B511" s="85" t="s">
        <v>163</v>
      </c>
      <c r="C511" s="16" t="s">
        <v>177</v>
      </c>
      <c r="D511" s="16" t="s">
        <v>1481</v>
      </c>
      <c r="E511" s="16" t="s">
        <v>39</v>
      </c>
      <c r="F511" s="85">
        <v>999925344</v>
      </c>
      <c r="G511" s="1">
        <v>255</v>
      </c>
    </row>
    <row r="512" spans="1:7" x14ac:dyDescent="0.35">
      <c r="A512" s="85" t="s">
        <v>246</v>
      </c>
      <c r="B512" s="85" t="s">
        <v>163</v>
      </c>
      <c r="C512" s="16" t="s">
        <v>366</v>
      </c>
      <c r="D512" s="16" t="s">
        <v>2990</v>
      </c>
      <c r="E512" s="16" t="s">
        <v>39</v>
      </c>
      <c r="F512" s="85">
        <v>999919522</v>
      </c>
      <c r="G512" s="1">
        <v>248</v>
      </c>
    </row>
    <row r="513" spans="1:7" x14ac:dyDescent="0.35">
      <c r="A513" s="100" t="s">
        <v>246</v>
      </c>
      <c r="B513" s="100" t="s">
        <v>163</v>
      </c>
      <c r="C513" s="52" t="s">
        <v>366</v>
      </c>
      <c r="D513" s="52" t="s">
        <v>1654</v>
      </c>
      <c r="E513" s="52" t="s">
        <v>39</v>
      </c>
      <c r="F513" s="100">
        <v>999927206</v>
      </c>
      <c r="G513" s="1">
        <v>209</v>
      </c>
    </row>
    <row r="514" spans="1:7" x14ac:dyDescent="0.35">
      <c r="A514" s="85" t="s">
        <v>246</v>
      </c>
      <c r="B514" s="85" t="s">
        <v>163</v>
      </c>
      <c r="C514" s="1" t="s">
        <v>349</v>
      </c>
      <c r="D514" s="1" t="s">
        <v>1764</v>
      </c>
      <c r="E514" s="1" t="s">
        <v>39</v>
      </c>
      <c r="F514" s="85">
        <v>999927274</v>
      </c>
      <c r="G514" s="1">
        <v>209</v>
      </c>
    </row>
    <row r="515" spans="1:7" x14ac:dyDescent="0.35">
      <c r="A515" s="85" t="s">
        <v>246</v>
      </c>
      <c r="B515" s="85" t="s">
        <v>163</v>
      </c>
      <c r="C515" s="16" t="s">
        <v>587</v>
      </c>
      <c r="D515" s="16" t="s">
        <v>1941</v>
      </c>
      <c r="E515" s="16" t="s">
        <v>39</v>
      </c>
      <c r="F515" s="85">
        <v>999928766</v>
      </c>
      <c r="G515" s="1">
        <v>196</v>
      </c>
    </row>
    <row r="516" spans="1:7" x14ac:dyDescent="0.35">
      <c r="A516" s="85" t="s">
        <v>246</v>
      </c>
      <c r="B516" s="85" t="s">
        <v>163</v>
      </c>
      <c r="C516" s="16" t="s">
        <v>2475</v>
      </c>
      <c r="D516" s="16" t="s">
        <v>142</v>
      </c>
      <c r="E516" s="16" t="s">
        <v>39</v>
      </c>
      <c r="F516" s="85">
        <v>999931257</v>
      </c>
      <c r="G516" s="1">
        <v>191</v>
      </c>
    </row>
    <row r="517" spans="1:7" x14ac:dyDescent="0.35">
      <c r="A517" s="100" t="s">
        <v>246</v>
      </c>
      <c r="B517" s="100" t="s">
        <v>163</v>
      </c>
      <c r="C517" s="52" t="s">
        <v>1087</v>
      </c>
      <c r="D517" s="52" t="s">
        <v>235</v>
      </c>
      <c r="E517" s="52" t="s">
        <v>39</v>
      </c>
      <c r="F517" s="100">
        <v>999921595</v>
      </c>
      <c r="G517" s="1">
        <v>179</v>
      </c>
    </row>
    <row r="518" spans="1:7" x14ac:dyDescent="0.35">
      <c r="A518" s="98" t="s">
        <v>246</v>
      </c>
      <c r="B518" s="98" t="s">
        <v>163</v>
      </c>
      <c r="C518" s="35" t="s">
        <v>1215</v>
      </c>
      <c r="D518" s="35" t="s">
        <v>633</v>
      </c>
      <c r="E518" s="35" t="s">
        <v>39</v>
      </c>
      <c r="F518" s="85">
        <v>999922969</v>
      </c>
      <c r="G518" s="1">
        <v>165</v>
      </c>
    </row>
    <row r="519" spans="1:7" x14ac:dyDescent="0.35">
      <c r="A519" s="85" t="s">
        <v>246</v>
      </c>
      <c r="B519" s="85" t="s">
        <v>163</v>
      </c>
      <c r="C519" s="16" t="s">
        <v>2263</v>
      </c>
      <c r="D519" s="16" t="s">
        <v>2264</v>
      </c>
      <c r="E519" s="16" t="s">
        <v>39</v>
      </c>
      <c r="F519" s="85">
        <v>999930139</v>
      </c>
      <c r="G519" s="1">
        <v>140</v>
      </c>
    </row>
    <row r="520" spans="1:7" x14ac:dyDescent="0.35">
      <c r="A520" s="85" t="s">
        <v>246</v>
      </c>
      <c r="B520" s="85" t="s">
        <v>163</v>
      </c>
      <c r="C520" s="16" t="s">
        <v>2696</v>
      </c>
      <c r="D520" s="16" t="s">
        <v>2697</v>
      </c>
      <c r="E520" s="16" t="s">
        <v>39</v>
      </c>
      <c r="F520" s="85">
        <v>999923881</v>
      </c>
      <c r="G520" s="1">
        <v>135</v>
      </c>
    </row>
    <row r="521" spans="1:7" x14ac:dyDescent="0.35">
      <c r="A521" s="85" t="s">
        <v>246</v>
      </c>
      <c r="B521" s="85" t="s">
        <v>163</v>
      </c>
      <c r="C521" s="16" t="s">
        <v>593</v>
      </c>
      <c r="D521" s="16" t="s">
        <v>944</v>
      </c>
      <c r="E521" s="16" t="s">
        <v>39</v>
      </c>
      <c r="F521" s="85">
        <v>999919855</v>
      </c>
      <c r="G521" s="1">
        <v>133</v>
      </c>
    </row>
    <row r="522" spans="1:7" x14ac:dyDescent="0.35">
      <c r="A522" s="16" t="s">
        <v>246</v>
      </c>
      <c r="B522" s="16" t="s">
        <v>163</v>
      </c>
      <c r="C522" s="16" t="s">
        <v>2410</v>
      </c>
      <c r="D522" s="16" t="s">
        <v>292</v>
      </c>
      <c r="E522" s="16" t="s">
        <v>39</v>
      </c>
      <c r="F522" s="16">
        <v>999932164</v>
      </c>
      <c r="G522" s="1">
        <v>129</v>
      </c>
    </row>
    <row r="523" spans="1:7" x14ac:dyDescent="0.35">
      <c r="A523" s="85" t="s">
        <v>246</v>
      </c>
      <c r="B523" s="85" t="s">
        <v>163</v>
      </c>
      <c r="C523" s="1" t="s">
        <v>1372</v>
      </c>
      <c r="D523" s="1" t="s">
        <v>1373</v>
      </c>
      <c r="E523" s="1" t="s">
        <v>39</v>
      </c>
      <c r="F523" s="85">
        <v>999924756</v>
      </c>
      <c r="G523" s="1">
        <v>125.5</v>
      </c>
    </row>
    <row r="524" spans="1:7" x14ac:dyDescent="0.35">
      <c r="A524" s="85" t="s">
        <v>246</v>
      </c>
      <c r="B524" s="85" t="s">
        <v>163</v>
      </c>
      <c r="C524" s="16" t="s">
        <v>825</v>
      </c>
      <c r="D524" s="16" t="s">
        <v>1026</v>
      </c>
      <c r="E524" s="16" t="s">
        <v>39</v>
      </c>
      <c r="F524" s="85">
        <v>999921169</v>
      </c>
      <c r="G524" s="1">
        <v>125</v>
      </c>
    </row>
    <row r="525" spans="1:7" x14ac:dyDescent="0.35">
      <c r="A525" s="85" t="s">
        <v>246</v>
      </c>
      <c r="B525" s="85" t="s">
        <v>163</v>
      </c>
      <c r="C525" s="16" t="s">
        <v>1255</v>
      </c>
      <c r="D525" s="16" t="s">
        <v>551</v>
      </c>
      <c r="E525" s="16" t="s">
        <v>39</v>
      </c>
      <c r="F525" s="85">
        <v>999924531</v>
      </c>
      <c r="G525" s="1">
        <v>121</v>
      </c>
    </row>
    <row r="526" spans="1:7" x14ac:dyDescent="0.35">
      <c r="A526" s="85" t="s">
        <v>246</v>
      </c>
      <c r="B526" s="85" t="s">
        <v>163</v>
      </c>
      <c r="C526" s="16" t="s">
        <v>902</v>
      </c>
      <c r="D526" s="16" t="s">
        <v>903</v>
      </c>
      <c r="E526" s="16" t="s">
        <v>39</v>
      </c>
      <c r="F526" s="85">
        <v>999919223</v>
      </c>
      <c r="G526" s="1">
        <v>120</v>
      </c>
    </row>
    <row r="527" spans="1:7" x14ac:dyDescent="0.35">
      <c r="A527" s="85" t="s">
        <v>246</v>
      </c>
      <c r="B527" s="85" t="s">
        <v>163</v>
      </c>
      <c r="C527" s="16" t="s">
        <v>2698</v>
      </c>
      <c r="D527" s="16" t="s">
        <v>2631</v>
      </c>
      <c r="E527" s="16" t="s">
        <v>39</v>
      </c>
      <c r="F527" s="85">
        <v>999931474</v>
      </c>
      <c r="G527" s="1">
        <v>111</v>
      </c>
    </row>
    <row r="528" spans="1:7" x14ac:dyDescent="0.35">
      <c r="A528" s="85" t="s">
        <v>246</v>
      </c>
      <c r="B528" s="85" t="s">
        <v>163</v>
      </c>
      <c r="C528" s="16" t="s">
        <v>545</v>
      </c>
      <c r="D528" s="16" t="s">
        <v>610</v>
      </c>
      <c r="E528" s="16" t="s">
        <v>39</v>
      </c>
      <c r="F528" s="85">
        <v>999929097</v>
      </c>
      <c r="G528" s="1">
        <v>108</v>
      </c>
    </row>
    <row r="529" spans="1:7" x14ac:dyDescent="0.35">
      <c r="A529" s="85" t="s">
        <v>246</v>
      </c>
      <c r="B529" s="85" t="s">
        <v>163</v>
      </c>
      <c r="C529" s="16" t="s">
        <v>953</v>
      </c>
      <c r="D529" s="16" t="s">
        <v>954</v>
      </c>
      <c r="E529" s="16" t="s">
        <v>39</v>
      </c>
      <c r="F529" s="85">
        <v>999920212</v>
      </c>
      <c r="G529" s="1">
        <v>94</v>
      </c>
    </row>
    <row r="530" spans="1:7" x14ac:dyDescent="0.35">
      <c r="A530" s="85" t="s">
        <v>246</v>
      </c>
      <c r="B530" s="85" t="s">
        <v>163</v>
      </c>
      <c r="C530" s="16" t="s">
        <v>416</v>
      </c>
      <c r="D530" s="16" t="s">
        <v>968</v>
      </c>
      <c r="E530" s="16" t="s">
        <v>39</v>
      </c>
      <c r="F530" s="85">
        <v>999920315</v>
      </c>
      <c r="G530" s="1">
        <v>94</v>
      </c>
    </row>
    <row r="531" spans="1:7" x14ac:dyDescent="0.35">
      <c r="A531" s="85" t="s">
        <v>246</v>
      </c>
      <c r="B531" s="85" t="s">
        <v>163</v>
      </c>
      <c r="C531" s="16" t="s">
        <v>666</v>
      </c>
      <c r="D531" s="16" t="s">
        <v>931</v>
      </c>
      <c r="E531" s="16" t="s">
        <v>39</v>
      </c>
      <c r="F531" s="85">
        <v>999919650</v>
      </c>
      <c r="G531" s="1">
        <v>93</v>
      </c>
    </row>
    <row r="532" spans="1:7" x14ac:dyDescent="0.35">
      <c r="A532" s="85" t="s">
        <v>246</v>
      </c>
      <c r="B532" s="85" t="s">
        <v>163</v>
      </c>
      <c r="C532" s="16" t="s">
        <v>268</v>
      </c>
      <c r="D532" s="16" t="s">
        <v>645</v>
      </c>
      <c r="E532" s="16" t="s">
        <v>39</v>
      </c>
      <c r="F532" s="85">
        <v>999930143</v>
      </c>
      <c r="G532" s="1">
        <v>93</v>
      </c>
    </row>
    <row r="533" spans="1:7" x14ac:dyDescent="0.35">
      <c r="A533" s="85" t="s">
        <v>246</v>
      </c>
      <c r="B533" s="85" t="s">
        <v>163</v>
      </c>
      <c r="C533" s="16" t="s">
        <v>1367</v>
      </c>
      <c r="D533" s="16" t="s">
        <v>619</v>
      </c>
      <c r="E533" s="16" t="s">
        <v>39</v>
      </c>
      <c r="F533" s="85">
        <v>999927659</v>
      </c>
      <c r="G533" s="1">
        <v>90</v>
      </c>
    </row>
    <row r="534" spans="1:7" x14ac:dyDescent="0.35">
      <c r="A534" s="16" t="s">
        <v>246</v>
      </c>
      <c r="B534" s="16" t="s">
        <v>163</v>
      </c>
      <c r="C534" s="16" t="s">
        <v>3565</v>
      </c>
      <c r="D534" s="16" t="s">
        <v>1820</v>
      </c>
      <c r="E534" s="16" t="s">
        <v>39</v>
      </c>
      <c r="F534" s="16">
        <v>999932044</v>
      </c>
      <c r="G534" s="1">
        <v>90</v>
      </c>
    </row>
    <row r="535" spans="1:7" x14ac:dyDescent="0.35">
      <c r="A535" s="85" t="s">
        <v>246</v>
      </c>
      <c r="B535" s="85" t="s">
        <v>163</v>
      </c>
      <c r="C535" s="1" t="s">
        <v>1590</v>
      </c>
      <c r="D535" s="1" t="s">
        <v>490</v>
      </c>
      <c r="E535" s="1" t="s">
        <v>39</v>
      </c>
      <c r="F535" s="85">
        <v>999925985</v>
      </c>
      <c r="G535" s="1">
        <v>88</v>
      </c>
    </row>
    <row r="536" spans="1:7" x14ac:dyDescent="0.35">
      <c r="A536" s="85" t="s">
        <v>246</v>
      </c>
      <c r="B536" s="85" t="s">
        <v>163</v>
      </c>
      <c r="C536" s="16" t="s">
        <v>955</v>
      </c>
      <c r="D536" s="16" t="s">
        <v>1758</v>
      </c>
      <c r="E536" s="16" t="s">
        <v>39</v>
      </c>
      <c r="F536" s="85">
        <v>999927201</v>
      </c>
      <c r="G536" s="1">
        <v>71</v>
      </c>
    </row>
    <row r="537" spans="1:7" x14ac:dyDescent="0.35">
      <c r="A537" s="85" t="s">
        <v>246</v>
      </c>
      <c r="B537" s="85" t="s">
        <v>163</v>
      </c>
      <c r="C537" s="16" t="s">
        <v>1199</v>
      </c>
      <c r="D537" s="16" t="s">
        <v>346</v>
      </c>
      <c r="E537" s="16" t="s">
        <v>39</v>
      </c>
      <c r="F537" s="85">
        <v>999922765</v>
      </c>
      <c r="G537" s="1">
        <v>68</v>
      </c>
    </row>
    <row r="538" spans="1:7" x14ac:dyDescent="0.35">
      <c r="A538" s="16" t="s">
        <v>246</v>
      </c>
      <c r="B538" s="16" t="s">
        <v>163</v>
      </c>
      <c r="C538" s="16" t="s">
        <v>428</v>
      </c>
      <c r="D538" s="16" t="s">
        <v>3566</v>
      </c>
      <c r="E538" s="16" t="s">
        <v>39</v>
      </c>
      <c r="F538" s="16">
        <v>999923290</v>
      </c>
      <c r="G538" s="1">
        <v>68</v>
      </c>
    </row>
    <row r="539" spans="1:7" x14ac:dyDescent="0.35">
      <c r="A539" s="85" t="s">
        <v>246</v>
      </c>
      <c r="B539" s="85" t="s">
        <v>163</v>
      </c>
      <c r="C539" s="16" t="s">
        <v>2991</v>
      </c>
      <c r="D539" s="16" t="s">
        <v>1182</v>
      </c>
      <c r="E539" s="16" t="s">
        <v>39</v>
      </c>
      <c r="F539" s="85">
        <v>999924794</v>
      </c>
      <c r="G539" s="1">
        <v>68</v>
      </c>
    </row>
    <row r="540" spans="1:7" x14ac:dyDescent="0.35">
      <c r="A540" s="85" t="s">
        <v>246</v>
      </c>
      <c r="B540" s="85" t="s">
        <v>163</v>
      </c>
      <c r="C540" s="16" t="s">
        <v>1329</v>
      </c>
      <c r="D540" s="16" t="s">
        <v>1667</v>
      </c>
      <c r="E540" s="16" t="s">
        <v>39</v>
      </c>
      <c r="F540" s="85">
        <v>999926587</v>
      </c>
      <c r="G540" s="1">
        <v>68</v>
      </c>
    </row>
    <row r="541" spans="1:7" x14ac:dyDescent="0.35">
      <c r="A541" s="85" t="s">
        <v>246</v>
      </c>
      <c r="B541" s="85" t="s">
        <v>163</v>
      </c>
      <c r="C541" s="16" t="s">
        <v>1042</v>
      </c>
      <c r="D541" s="16" t="s">
        <v>1342</v>
      </c>
      <c r="E541" s="16" t="s">
        <v>39</v>
      </c>
      <c r="F541" s="85">
        <v>999927846</v>
      </c>
      <c r="G541" s="1">
        <v>68</v>
      </c>
    </row>
    <row r="542" spans="1:7" x14ac:dyDescent="0.35">
      <c r="A542" s="100" t="s">
        <v>246</v>
      </c>
      <c r="B542" s="100" t="s">
        <v>163</v>
      </c>
      <c r="C542" s="52" t="s">
        <v>2218</v>
      </c>
      <c r="D542" s="52" t="s">
        <v>2220</v>
      </c>
      <c r="E542" s="52" t="s">
        <v>39</v>
      </c>
      <c r="F542" s="100">
        <v>999929339</v>
      </c>
      <c r="G542" s="1">
        <v>68</v>
      </c>
    </row>
    <row r="543" spans="1:7" x14ac:dyDescent="0.35">
      <c r="A543" s="85" t="s">
        <v>246</v>
      </c>
      <c r="B543" s="85" t="s">
        <v>163</v>
      </c>
      <c r="C543" s="16" t="s">
        <v>2029</v>
      </c>
      <c r="D543" s="16" t="s">
        <v>2265</v>
      </c>
      <c r="E543" s="16" t="s">
        <v>39</v>
      </c>
      <c r="F543" s="85">
        <v>999929850</v>
      </c>
      <c r="G543" s="1">
        <v>68</v>
      </c>
    </row>
    <row r="544" spans="1:7" x14ac:dyDescent="0.35">
      <c r="A544" s="85" t="s">
        <v>246</v>
      </c>
      <c r="B544" s="85" t="s">
        <v>163</v>
      </c>
      <c r="C544" s="16" t="s">
        <v>1165</v>
      </c>
      <c r="D544" s="16" t="s">
        <v>2375</v>
      </c>
      <c r="E544" s="16" t="s">
        <v>39</v>
      </c>
      <c r="F544" s="85">
        <v>999930940</v>
      </c>
      <c r="G544" s="1">
        <v>68</v>
      </c>
    </row>
    <row r="545" spans="1:7" x14ac:dyDescent="0.35">
      <c r="A545" s="16" t="s">
        <v>246</v>
      </c>
      <c r="B545" s="16" t="s">
        <v>163</v>
      </c>
      <c r="C545" s="16" t="s">
        <v>1590</v>
      </c>
      <c r="D545" s="16" t="s">
        <v>1820</v>
      </c>
      <c r="E545" s="16" t="s">
        <v>39</v>
      </c>
      <c r="F545" s="16">
        <v>999932043</v>
      </c>
      <c r="G545" s="1">
        <v>68</v>
      </c>
    </row>
    <row r="546" spans="1:7" x14ac:dyDescent="0.35">
      <c r="A546" s="16" t="s">
        <v>246</v>
      </c>
      <c r="B546" s="16" t="s">
        <v>163</v>
      </c>
      <c r="C546" s="16" t="s">
        <v>3501</v>
      </c>
      <c r="D546" s="16" t="s">
        <v>3502</v>
      </c>
      <c r="E546" s="16" t="s">
        <v>39</v>
      </c>
      <c r="F546" s="16">
        <v>999932526</v>
      </c>
      <c r="G546" s="1">
        <v>68</v>
      </c>
    </row>
    <row r="547" spans="1:7" x14ac:dyDescent="0.35">
      <c r="A547" s="16" t="s">
        <v>246</v>
      </c>
      <c r="B547" s="16" t="s">
        <v>163</v>
      </c>
      <c r="C547" s="16" t="s">
        <v>595</v>
      </c>
      <c r="D547" s="16" t="s">
        <v>3567</v>
      </c>
      <c r="E547" s="16" t="s">
        <v>39</v>
      </c>
      <c r="F547" s="16">
        <v>999929687</v>
      </c>
      <c r="G547" s="1">
        <v>63</v>
      </c>
    </row>
    <row r="548" spans="1:7" x14ac:dyDescent="0.35">
      <c r="A548" s="100" t="s">
        <v>246</v>
      </c>
      <c r="B548" s="100" t="s">
        <v>163</v>
      </c>
      <c r="C548" s="52" t="s">
        <v>366</v>
      </c>
      <c r="D548" s="52" t="s">
        <v>2221</v>
      </c>
      <c r="E548" s="52" t="s">
        <v>39</v>
      </c>
      <c r="F548" s="100">
        <v>999930365</v>
      </c>
      <c r="G548" s="1">
        <v>63</v>
      </c>
    </row>
    <row r="549" spans="1:7" x14ac:dyDescent="0.35">
      <c r="A549" s="85" t="s">
        <v>246</v>
      </c>
      <c r="B549" s="85" t="s">
        <v>163</v>
      </c>
      <c r="C549" s="16" t="s">
        <v>72</v>
      </c>
      <c r="D549" s="16" t="s">
        <v>568</v>
      </c>
      <c r="E549" s="16" t="s">
        <v>39</v>
      </c>
      <c r="F549" s="85">
        <v>999921317</v>
      </c>
      <c r="G549" s="1">
        <v>60</v>
      </c>
    </row>
    <row r="550" spans="1:7" x14ac:dyDescent="0.35">
      <c r="A550" s="85" t="s">
        <v>246</v>
      </c>
      <c r="B550" s="85" t="s">
        <v>163</v>
      </c>
      <c r="C550" s="16" t="s">
        <v>1072</v>
      </c>
      <c r="D550" s="16" t="s">
        <v>2763</v>
      </c>
      <c r="E550" s="16" t="s">
        <v>39</v>
      </c>
      <c r="F550" s="85">
        <v>999925839</v>
      </c>
      <c r="G550" s="1">
        <v>60</v>
      </c>
    </row>
    <row r="551" spans="1:7" x14ac:dyDescent="0.35">
      <c r="A551" s="85" t="s">
        <v>246</v>
      </c>
      <c r="B551" s="85" t="s">
        <v>163</v>
      </c>
      <c r="C551" s="16" t="s">
        <v>2988</v>
      </c>
      <c r="D551" s="16" t="s">
        <v>2989</v>
      </c>
      <c r="E551" s="16" t="s">
        <v>39</v>
      </c>
      <c r="F551" s="85">
        <v>999931416</v>
      </c>
      <c r="G551" s="1">
        <v>58</v>
      </c>
    </row>
    <row r="552" spans="1:7" x14ac:dyDescent="0.35">
      <c r="A552" s="16" t="s">
        <v>246</v>
      </c>
      <c r="B552" s="16" t="s">
        <v>163</v>
      </c>
      <c r="C552" s="16" t="s">
        <v>3568</v>
      </c>
      <c r="D552" s="16" t="s">
        <v>3569</v>
      </c>
      <c r="E552" s="16" t="s">
        <v>39</v>
      </c>
      <c r="F552" s="16">
        <v>999932311</v>
      </c>
      <c r="G552" s="1">
        <v>58</v>
      </c>
    </row>
    <row r="553" spans="1:7" x14ac:dyDescent="0.35">
      <c r="A553" s="16" t="s">
        <v>246</v>
      </c>
      <c r="B553" s="16" t="s">
        <v>163</v>
      </c>
      <c r="C553" s="16" t="s">
        <v>3570</v>
      </c>
      <c r="D553" s="16" t="s">
        <v>542</v>
      </c>
      <c r="E553" s="16" t="s">
        <v>39</v>
      </c>
      <c r="F553" s="16">
        <v>999932276</v>
      </c>
      <c r="G553" s="1">
        <v>54</v>
      </c>
    </row>
    <row r="554" spans="1:7" x14ac:dyDescent="0.35">
      <c r="A554" s="16" t="s">
        <v>246</v>
      </c>
      <c r="B554" s="16" t="s">
        <v>163</v>
      </c>
      <c r="C554" s="16" t="s">
        <v>3571</v>
      </c>
      <c r="D554" s="16" t="s">
        <v>3572</v>
      </c>
      <c r="E554" s="16" t="s">
        <v>39</v>
      </c>
      <c r="F554" s="16">
        <v>999922521</v>
      </c>
      <c r="G554" s="1">
        <v>51</v>
      </c>
    </row>
    <row r="555" spans="1:7" x14ac:dyDescent="0.35">
      <c r="A555" s="85" t="s">
        <v>246</v>
      </c>
      <c r="B555" s="85" t="s">
        <v>163</v>
      </c>
      <c r="C555" s="16" t="s">
        <v>2476</v>
      </c>
      <c r="D555" s="16" t="s">
        <v>610</v>
      </c>
      <c r="E555" s="16" t="s">
        <v>39</v>
      </c>
      <c r="F555" s="85">
        <v>999928945</v>
      </c>
      <c r="G555" s="1">
        <v>51</v>
      </c>
    </row>
    <row r="556" spans="1:7" x14ac:dyDescent="0.35">
      <c r="A556" s="16" t="s">
        <v>246</v>
      </c>
      <c r="B556" s="16" t="s">
        <v>163</v>
      </c>
      <c r="C556" s="16" t="s">
        <v>3499</v>
      </c>
      <c r="D556" s="16" t="s">
        <v>3500</v>
      </c>
      <c r="E556" s="16" t="s">
        <v>39</v>
      </c>
      <c r="F556" s="16">
        <v>999932499</v>
      </c>
      <c r="G556" s="1">
        <v>51</v>
      </c>
    </row>
    <row r="557" spans="1:7" x14ac:dyDescent="0.35">
      <c r="A557" s="85" t="s">
        <v>246</v>
      </c>
      <c r="B557" s="104" t="s">
        <v>163</v>
      </c>
      <c r="C557" s="18" t="s">
        <v>1649</v>
      </c>
      <c r="D557" s="18" t="s">
        <v>1648</v>
      </c>
      <c r="E557" s="18" t="s">
        <v>39</v>
      </c>
      <c r="F557" s="104">
        <v>999926438</v>
      </c>
      <c r="G557" s="1">
        <v>45</v>
      </c>
    </row>
    <row r="558" spans="1:7" x14ac:dyDescent="0.35">
      <c r="A558" s="85" t="s">
        <v>246</v>
      </c>
      <c r="B558" s="85" t="s">
        <v>163</v>
      </c>
      <c r="C558" s="16" t="s">
        <v>372</v>
      </c>
      <c r="D558" s="16" t="s">
        <v>753</v>
      </c>
      <c r="E558" s="16" t="s">
        <v>39</v>
      </c>
      <c r="F558" s="85">
        <v>999930069</v>
      </c>
      <c r="G558" s="1">
        <v>45</v>
      </c>
    </row>
    <row r="559" spans="1:7" x14ac:dyDescent="0.35">
      <c r="A559" s="85" t="s">
        <v>246</v>
      </c>
      <c r="B559" s="85" t="s">
        <v>163</v>
      </c>
      <c r="C559" s="1" t="s">
        <v>3109</v>
      </c>
      <c r="D559" s="1" t="s">
        <v>935</v>
      </c>
      <c r="E559" s="1" t="s">
        <v>39</v>
      </c>
      <c r="F559" s="85">
        <v>999930995</v>
      </c>
      <c r="G559" s="1">
        <v>45</v>
      </c>
    </row>
    <row r="560" spans="1:7" x14ac:dyDescent="0.35">
      <c r="A560" s="85" t="s">
        <v>246</v>
      </c>
      <c r="B560" s="85" t="s">
        <v>163</v>
      </c>
      <c r="C560" s="16" t="s">
        <v>1351</v>
      </c>
      <c r="D560" s="16" t="s">
        <v>2480</v>
      </c>
      <c r="E560" s="16" t="s">
        <v>39</v>
      </c>
      <c r="F560" s="85">
        <v>999924561</v>
      </c>
      <c r="G560" s="1">
        <v>38</v>
      </c>
    </row>
    <row r="561" spans="1:7" x14ac:dyDescent="0.35">
      <c r="A561" s="85" t="s">
        <v>246</v>
      </c>
      <c r="B561" s="85" t="s">
        <v>163</v>
      </c>
      <c r="C561" s="16" t="s">
        <v>1079</v>
      </c>
      <c r="D561" s="16" t="s">
        <v>1636</v>
      </c>
      <c r="E561" s="16" t="s">
        <v>39</v>
      </c>
      <c r="F561" s="85">
        <v>999926340</v>
      </c>
      <c r="G561" s="1">
        <v>38</v>
      </c>
    </row>
    <row r="562" spans="1:7" x14ac:dyDescent="0.35">
      <c r="A562" s="85" t="s">
        <v>246</v>
      </c>
      <c r="B562" s="85" t="s">
        <v>163</v>
      </c>
      <c r="C562" s="16" t="s">
        <v>416</v>
      </c>
      <c r="D562" s="16" t="s">
        <v>2479</v>
      </c>
      <c r="E562" s="16" t="s">
        <v>39</v>
      </c>
      <c r="F562" s="85">
        <v>999929106</v>
      </c>
      <c r="G562" s="1">
        <v>38</v>
      </c>
    </row>
    <row r="563" spans="1:7" x14ac:dyDescent="0.35">
      <c r="A563" s="85" t="s">
        <v>246</v>
      </c>
      <c r="B563" s="85" t="s">
        <v>163</v>
      </c>
      <c r="C563" s="16" t="s">
        <v>2477</v>
      </c>
      <c r="D563" s="16" t="s">
        <v>1105</v>
      </c>
      <c r="E563" s="16" t="s">
        <v>39</v>
      </c>
      <c r="F563" s="85">
        <v>999930102</v>
      </c>
      <c r="G563" s="1">
        <v>38</v>
      </c>
    </row>
    <row r="564" spans="1:7" x14ac:dyDescent="0.35">
      <c r="A564" s="85" t="s">
        <v>246</v>
      </c>
      <c r="B564" s="85" t="s">
        <v>163</v>
      </c>
      <c r="C564" s="16" t="s">
        <v>2478</v>
      </c>
      <c r="D564" s="16" t="s">
        <v>142</v>
      </c>
      <c r="E564" s="16" t="s">
        <v>39</v>
      </c>
      <c r="F564" s="85">
        <v>999931027</v>
      </c>
      <c r="G564" s="1">
        <v>38</v>
      </c>
    </row>
    <row r="565" spans="1:7" x14ac:dyDescent="0.35">
      <c r="A565" s="16" t="s">
        <v>246</v>
      </c>
      <c r="B565" s="16" t="s">
        <v>163</v>
      </c>
      <c r="C565" s="16" t="s">
        <v>3573</v>
      </c>
      <c r="D565" s="16" t="s">
        <v>3574</v>
      </c>
      <c r="E565" s="16" t="s">
        <v>39</v>
      </c>
      <c r="F565" s="16">
        <v>999932128</v>
      </c>
      <c r="G565" s="1">
        <v>38</v>
      </c>
    </row>
    <row r="566" spans="1:7" x14ac:dyDescent="0.35">
      <c r="A566" s="85" t="s">
        <v>246</v>
      </c>
      <c r="B566" s="85" t="s">
        <v>163</v>
      </c>
      <c r="C566" s="16" t="s">
        <v>1279</v>
      </c>
      <c r="D566" s="16" t="s">
        <v>1280</v>
      </c>
      <c r="E566" s="16" t="s">
        <v>39</v>
      </c>
      <c r="F566" s="85">
        <v>999923768</v>
      </c>
      <c r="G566" s="1">
        <v>34</v>
      </c>
    </row>
    <row r="567" spans="1:7" x14ac:dyDescent="0.35">
      <c r="A567" s="85" t="s">
        <v>246</v>
      </c>
      <c r="B567" s="85" t="s">
        <v>163</v>
      </c>
      <c r="C567" s="1" t="s">
        <v>3110</v>
      </c>
      <c r="D567" s="1" t="s">
        <v>3111</v>
      </c>
      <c r="E567" s="1" t="s">
        <v>39</v>
      </c>
      <c r="F567" s="85">
        <v>999930362</v>
      </c>
      <c r="G567" s="1">
        <v>34</v>
      </c>
    </row>
    <row r="568" spans="1:7" x14ac:dyDescent="0.35">
      <c r="A568" s="85" t="s">
        <v>246</v>
      </c>
      <c r="B568" s="85" t="s">
        <v>163</v>
      </c>
      <c r="C568" s="16" t="s">
        <v>1322</v>
      </c>
      <c r="D568" s="16" t="s">
        <v>645</v>
      </c>
      <c r="E568" s="1" t="s">
        <v>39</v>
      </c>
      <c r="F568" s="85">
        <v>999922335</v>
      </c>
      <c r="G568" s="1">
        <v>30</v>
      </c>
    </row>
    <row r="569" spans="1:7" x14ac:dyDescent="0.35">
      <c r="A569" s="85" t="s">
        <v>246</v>
      </c>
      <c r="B569" s="85" t="s">
        <v>163</v>
      </c>
      <c r="C569" s="16" t="s">
        <v>1138</v>
      </c>
      <c r="D569" s="16" t="s">
        <v>2152</v>
      </c>
      <c r="E569" s="16" t="s">
        <v>39</v>
      </c>
      <c r="F569" s="85">
        <v>999928280</v>
      </c>
      <c r="G569" s="1">
        <v>30</v>
      </c>
    </row>
    <row r="570" spans="1:7" x14ac:dyDescent="0.35">
      <c r="A570" s="85" t="s">
        <v>246</v>
      </c>
      <c r="B570" s="85" t="s">
        <v>163</v>
      </c>
      <c r="C570" s="16" t="s">
        <v>391</v>
      </c>
      <c r="D570" s="16" t="s">
        <v>990</v>
      </c>
      <c r="E570" s="16" t="s">
        <v>39</v>
      </c>
      <c r="F570" s="85">
        <v>999929891</v>
      </c>
      <c r="G570" s="1">
        <v>28</v>
      </c>
    </row>
    <row r="571" spans="1:7" x14ac:dyDescent="0.35">
      <c r="A571" s="85" t="s">
        <v>246</v>
      </c>
      <c r="B571" s="85" t="s">
        <v>163</v>
      </c>
      <c r="C571" s="16" t="s">
        <v>333</v>
      </c>
      <c r="D571" s="16" t="s">
        <v>2481</v>
      </c>
      <c r="E571" s="16" t="s">
        <v>39</v>
      </c>
      <c r="F571" s="85">
        <v>999930018</v>
      </c>
      <c r="G571" s="1">
        <v>28</v>
      </c>
    </row>
    <row r="572" spans="1:7" x14ac:dyDescent="0.35">
      <c r="A572" s="85" t="s">
        <v>246</v>
      </c>
      <c r="B572" s="85" t="s">
        <v>163</v>
      </c>
      <c r="C572" s="1" t="s">
        <v>1333</v>
      </c>
      <c r="D572" s="1" t="s">
        <v>1334</v>
      </c>
      <c r="E572" s="1" t="s">
        <v>39</v>
      </c>
      <c r="F572" s="85">
        <v>999924429</v>
      </c>
      <c r="G572" s="1">
        <v>18.75</v>
      </c>
    </row>
    <row r="573" spans="1:7" x14ac:dyDescent="0.35">
      <c r="A573" s="85" t="s">
        <v>246</v>
      </c>
      <c r="B573" s="85" t="s">
        <v>30</v>
      </c>
      <c r="C573" s="16" t="s">
        <v>881</v>
      </c>
      <c r="D573" s="16" t="s">
        <v>2394</v>
      </c>
      <c r="E573" s="16" t="s">
        <v>39</v>
      </c>
      <c r="F573" s="85">
        <v>999929181</v>
      </c>
      <c r="G573" s="1">
        <v>300</v>
      </c>
    </row>
    <row r="574" spans="1:7" x14ac:dyDescent="0.35">
      <c r="A574" s="85" t="s">
        <v>246</v>
      </c>
      <c r="B574" s="85" t="s">
        <v>30</v>
      </c>
      <c r="C574" s="16" t="s">
        <v>3004</v>
      </c>
      <c r="D574" s="16" t="s">
        <v>3005</v>
      </c>
      <c r="E574" s="16" t="s">
        <v>39</v>
      </c>
      <c r="F574" s="85">
        <v>999929655</v>
      </c>
      <c r="G574" s="1">
        <v>209</v>
      </c>
    </row>
    <row r="575" spans="1:7" x14ac:dyDescent="0.35">
      <c r="A575" s="85" t="s">
        <v>246</v>
      </c>
      <c r="B575" s="85" t="s">
        <v>30</v>
      </c>
      <c r="C575" s="16" t="s">
        <v>391</v>
      </c>
      <c r="D575" s="16" t="s">
        <v>1694</v>
      </c>
      <c r="E575" s="16" t="s">
        <v>39</v>
      </c>
      <c r="F575" s="85">
        <v>999929276</v>
      </c>
      <c r="G575" s="1">
        <v>203</v>
      </c>
    </row>
    <row r="576" spans="1:7" x14ac:dyDescent="0.35">
      <c r="A576" s="85" t="s">
        <v>246</v>
      </c>
      <c r="B576" s="85" t="s">
        <v>30</v>
      </c>
      <c r="C576" s="16" t="s">
        <v>396</v>
      </c>
      <c r="D576" s="16" t="s">
        <v>2885</v>
      </c>
      <c r="E576" s="16" t="s">
        <v>39</v>
      </c>
      <c r="F576" s="85">
        <v>999930313</v>
      </c>
      <c r="G576" s="1">
        <v>191</v>
      </c>
    </row>
    <row r="577" spans="1:7" x14ac:dyDescent="0.35">
      <c r="A577" s="85" t="s">
        <v>246</v>
      </c>
      <c r="B577" s="85" t="s">
        <v>30</v>
      </c>
      <c r="C577" s="16" t="s">
        <v>3008</v>
      </c>
      <c r="D577" s="16" t="s">
        <v>3009</v>
      </c>
      <c r="E577" s="16" t="s">
        <v>39</v>
      </c>
      <c r="F577" s="85">
        <v>999928683</v>
      </c>
      <c r="G577" s="1">
        <v>183</v>
      </c>
    </row>
    <row r="578" spans="1:7" x14ac:dyDescent="0.35">
      <c r="A578" s="85" t="s">
        <v>246</v>
      </c>
      <c r="B578" s="85" t="s">
        <v>30</v>
      </c>
      <c r="C578" s="16" t="s">
        <v>1330</v>
      </c>
      <c r="D578" s="16" t="s">
        <v>3007</v>
      </c>
      <c r="E578" s="16" t="s">
        <v>39</v>
      </c>
      <c r="F578" s="85">
        <v>999930760</v>
      </c>
      <c r="G578" s="1">
        <v>174</v>
      </c>
    </row>
    <row r="579" spans="1:7" x14ac:dyDescent="0.35">
      <c r="A579" s="85" t="s">
        <v>246</v>
      </c>
      <c r="B579" s="85" t="s">
        <v>30</v>
      </c>
      <c r="C579" s="16" t="s">
        <v>2395</v>
      </c>
      <c r="D579" s="16" t="s">
        <v>2389</v>
      </c>
      <c r="E579" s="16" t="s">
        <v>39</v>
      </c>
      <c r="F579" s="85">
        <v>999930312</v>
      </c>
      <c r="G579" s="1">
        <v>173</v>
      </c>
    </row>
    <row r="580" spans="1:7" x14ac:dyDescent="0.35">
      <c r="A580" s="85" t="s">
        <v>246</v>
      </c>
      <c r="B580" s="85" t="s">
        <v>30</v>
      </c>
      <c r="C580" s="16" t="s">
        <v>2275</v>
      </c>
      <c r="D580" s="16" t="s">
        <v>619</v>
      </c>
      <c r="E580" s="16" t="s">
        <v>39</v>
      </c>
      <c r="F580" s="85">
        <v>999930572</v>
      </c>
      <c r="G580" s="1">
        <v>161</v>
      </c>
    </row>
    <row r="581" spans="1:7" x14ac:dyDescent="0.35">
      <c r="A581" s="85" t="s">
        <v>246</v>
      </c>
      <c r="B581" s="85" t="s">
        <v>30</v>
      </c>
      <c r="C581" s="16" t="s">
        <v>3011</v>
      </c>
      <c r="D581" s="16" t="s">
        <v>1732</v>
      </c>
      <c r="E581" s="16" t="s">
        <v>39</v>
      </c>
      <c r="F581" s="85">
        <v>999930761</v>
      </c>
      <c r="G581" s="1">
        <v>158</v>
      </c>
    </row>
    <row r="582" spans="1:7" x14ac:dyDescent="0.35">
      <c r="A582" s="85" t="s">
        <v>246</v>
      </c>
      <c r="B582" s="85" t="s">
        <v>30</v>
      </c>
      <c r="C582" s="16" t="s">
        <v>3006</v>
      </c>
      <c r="D582" s="16" t="s">
        <v>2940</v>
      </c>
      <c r="E582" s="16" t="s">
        <v>39</v>
      </c>
      <c r="F582" s="85">
        <v>999931374</v>
      </c>
      <c r="G582" s="1">
        <v>150</v>
      </c>
    </row>
    <row r="583" spans="1:7" x14ac:dyDescent="0.35">
      <c r="A583" s="85" t="s">
        <v>246</v>
      </c>
      <c r="B583" s="85" t="s">
        <v>30</v>
      </c>
      <c r="C583" s="16" t="s">
        <v>3417</v>
      </c>
      <c r="D583" s="16" t="s">
        <v>57</v>
      </c>
      <c r="E583" s="16" t="s">
        <v>39</v>
      </c>
      <c r="F583" s="85">
        <v>999930759</v>
      </c>
      <c r="G583" s="1">
        <v>140</v>
      </c>
    </row>
    <row r="584" spans="1:7" x14ac:dyDescent="0.35">
      <c r="A584" s="85" t="s">
        <v>246</v>
      </c>
      <c r="B584" s="85" t="s">
        <v>30</v>
      </c>
      <c r="C584" s="16" t="s">
        <v>3260</v>
      </c>
      <c r="D584" s="16" t="s">
        <v>3261</v>
      </c>
      <c r="E584" s="16" t="s">
        <v>39</v>
      </c>
      <c r="F584" s="85">
        <v>999931753</v>
      </c>
      <c r="G584" s="1">
        <v>140</v>
      </c>
    </row>
    <row r="585" spans="1:7" x14ac:dyDescent="0.35">
      <c r="A585" s="85" t="s">
        <v>246</v>
      </c>
      <c r="B585" s="85" t="s">
        <v>30</v>
      </c>
      <c r="C585" s="16" t="s">
        <v>1321</v>
      </c>
      <c r="D585" s="16" t="s">
        <v>2764</v>
      </c>
      <c r="E585" s="16" t="s">
        <v>39</v>
      </c>
      <c r="F585" s="85">
        <v>999929904</v>
      </c>
      <c r="G585" s="1">
        <v>132</v>
      </c>
    </row>
    <row r="586" spans="1:7" x14ac:dyDescent="0.35">
      <c r="A586" s="16" t="s">
        <v>246</v>
      </c>
      <c r="B586" s="16" t="s">
        <v>30</v>
      </c>
      <c r="C586" s="16" t="s">
        <v>3585</v>
      </c>
      <c r="D586" s="16" t="s">
        <v>3586</v>
      </c>
      <c r="E586" s="16" t="s">
        <v>39</v>
      </c>
      <c r="F586" s="16">
        <v>999928930</v>
      </c>
      <c r="G586" s="1">
        <v>125</v>
      </c>
    </row>
    <row r="587" spans="1:7" x14ac:dyDescent="0.35">
      <c r="A587" s="85" t="s">
        <v>246</v>
      </c>
      <c r="B587" s="85" t="s">
        <v>30</v>
      </c>
      <c r="C587" s="16" t="s">
        <v>1471</v>
      </c>
      <c r="D587" s="16" t="s">
        <v>1225</v>
      </c>
      <c r="E587" s="16" t="s">
        <v>39</v>
      </c>
      <c r="F587" s="85">
        <v>999929068</v>
      </c>
      <c r="G587" s="1">
        <v>111</v>
      </c>
    </row>
    <row r="588" spans="1:7" x14ac:dyDescent="0.35">
      <c r="A588" s="85" t="s">
        <v>246</v>
      </c>
      <c r="B588" s="85" t="s">
        <v>30</v>
      </c>
      <c r="C588" s="16" t="s">
        <v>349</v>
      </c>
      <c r="D588" s="16" t="s">
        <v>3342</v>
      </c>
      <c r="E588" s="16" t="s">
        <v>39</v>
      </c>
      <c r="F588" s="85">
        <v>999931146</v>
      </c>
      <c r="G588" s="1">
        <v>106</v>
      </c>
    </row>
    <row r="589" spans="1:7" x14ac:dyDescent="0.35">
      <c r="A589" s="85" t="s">
        <v>246</v>
      </c>
      <c r="B589" s="85" t="s">
        <v>30</v>
      </c>
      <c r="C589" s="1" t="s">
        <v>72</v>
      </c>
      <c r="D589" s="1" t="s">
        <v>1840</v>
      </c>
      <c r="E589" s="1" t="s">
        <v>39</v>
      </c>
      <c r="F589" s="85">
        <v>999927982</v>
      </c>
      <c r="G589" s="1">
        <v>100</v>
      </c>
    </row>
    <row r="590" spans="1:7" x14ac:dyDescent="0.35">
      <c r="A590" s="85" t="s">
        <v>246</v>
      </c>
      <c r="B590" s="85" t="s">
        <v>30</v>
      </c>
      <c r="C590" s="16" t="s">
        <v>3255</v>
      </c>
      <c r="D590" s="16" t="s">
        <v>542</v>
      </c>
      <c r="E590" s="16" t="s">
        <v>39</v>
      </c>
      <c r="F590" s="85">
        <v>999931647</v>
      </c>
      <c r="G590" s="1">
        <v>90</v>
      </c>
    </row>
    <row r="591" spans="1:7" x14ac:dyDescent="0.35">
      <c r="A591" s="16" t="s">
        <v>246</v>
      </c>
      <c r="B591" s="16" t="s">
        <v>30</v>
      </c>
      <c r="C591" s="16" t="s">
        <v>3073</v>
      </c>
      <c r="D591" s="16" t="s">
        <v>3514</v>
      </c>
      <c r="E591" s="16" t="s">
        <v>39</v>
      </c>
      <c r="F591" s="16">
        <v>999931702</v>
      </c>
      <c r="G591" s="1">
        <v>80</v>
      </c>
    </row>
    <row r="592" spans="1:7" x14ac:dyDescent="0.35">
      <c r="A592" s="85" t="s">
        <v>246</v>
      </c>
      <c r="B592" s="85" t="s">
        <v>30</v>
      </c>
      <c r="C592" s="1" t="s">
        <v>1408</v>
      </c>
      <c r="D592" s="1" t="s">
        <v>1709</v>
      </c>
      <c r="E592" s="1" t="s">
        <v>39</v>
      </c>
      <c r="F592" s="85">
        <v>999926842</v>
      </c>
      <c r="G592" s="1">
        <v>75</v>
      </c>
    </row>
    <row r="593" spans="1:7" x14ac:dyDescent="0.35">
      <c r="A593" s="85" t="s">
        <v>246</v>
      </c>
      <c r="B593" s="85" t="s">
        <v>30</v>
      </c>
      <c r="C593" s="16" t="s">
        <v>1937</v>
      </c>
      <c r="D593" s="16" t="s">
        <v>1938</v>
      </c>
      <c r="E593" s="16" t="s">
        <v>39</v>
      </c>
      <c r="F593" s="85">
        <v>999927230</v>
      </c>
      <c r="G593" s="1">
        <v>70</v>
      </c>
    </row>
    <row r="594" spans="1:7" x14ac:dyDescent="0.35">
      <c r="A594" s="85" t="s">
        <v>246</v>
      </c>
      <c r="B594" s="85" t="s">
        <v>30</v>
      </c>
      <c r="C594" s="16" t="s">
        <v>1847</v>
      </c>
      <c r="D594" s="16" t="s">
        <v>1151</v>
      </c>
      <c r="E594" s="16" t="s">
        <v>39</v>
      </c>
      <c r="F594" s="85">
        <v>999928085</v>
      </c>
      <c r="G594" s="1">
        <v>68</v>
      </c>
    </row>
    <row r="595" spans="1:7" x14ac:dyDescent="0.35">
      <c r="A595" s="85" t="s">
        <v>246</v>
      </c>
      <c r="B595" s="85" t="s">
        <v>30</v>
      </c>
      <c r="C595" s="16" t="s">
        <v>1351</v>
      </c>
      <c r="D595" s="16" t="s">
        <v>1225</v>
      </c>
      <c r="E595" s="16" t="s">
        <v>39</v>
      </c>
      <c r="F595" s="85">
        <v>999929066</v>
      </c>
      <c r="G595" s="1">
        <v>68</v>
      </c>
    </row>
    <row r="596" spans="1:7" x14ac:dyDescent="0.35">
      <c r="A596" s="85" t="s">
        <v>246</v>
      </c>
      <c r="B596" s="85" t="s">
        <v>30</v>
      </c>
      <c r="C596" s="16" t="s">
        <v>3010</v>
      </c>
      <c r="D596" s="16" t="s">
        <v>899</v>
      </c>
      <c r="E596" s="16" t="s">
        <v>39</v>
      </c>
      <c r="F596" s="85">
        <v>999930904</v>
      </c>
      <c r="G596" s="1">
        <v>68</v>
      </c>
    </row>
    <row r="597" spans="1:7" x14ac:dyDescent="0.35">
      <c r="A597" s="85" t="s">
        <v>246</v>
      </c>
      <c r="B597" s="85" t="s">
        <v>30</v>
      </c>
      <c r="C597" s="16" t="s">
        <v>3253</v>
      </c>
      <c r="D597" s="16" t="s">
        <v>3254</v>
      </c>
      <c r="E597" s="16" t="s">
        <v>39</v>
      </c>
      <c r="F597" s="85">
        <v>999931996</v>
      </c>
      <c r="G597" s="1">
        <v>68</v>
      </c>
    </row>
    <row r="598" spans="1:7" x14ac:dyDescent="0.35">
      <c r="A598" s="16" t="s">
        <v>246</v>
      </c>
      <c r="B598" s="16" t="s">
        <v>30</v>
      </c>
      <c r="C598" s="16" t="s">
        <v>2514</v>
      </c>
      <c r="D598" s="16" t="s">
        <v>461</v>
      </c>
      <c r="E598" s="16" t="s">
        <v>39</v>
      </c>
      <c r="F598" s="16">
        <v>999932245</v>
      </c>
      <c r="G598" s="1">
        <v>68</v>
      </c>
    </row>
    <row r="599" spans="1:7" x14ac:dyDescent="0.35">
      <c r="A599" s="98" t="s">
        <v>246</v>
      </c>
      <c r="B599" s="98" t="s">
        <v>30</v>
      </c>
      <c r="C599" s="35" t="s">
        <v>883</v>
      </c>
      <c r="D599" s="35" t="s">
        <v>3067</v>
      </c>
      <c r="E599" s="35" t="s">
        <v>39</v>
      </c>
      <c r="F599" s="85">
        <v>999931300</v>
      </c>
      <c r="G599" s="1">
        <v>60</v>
      </c>
    </row>
    <row r="600" spans="1:7" x14ac:dyDescent="0.35">
      <c r="A600" s="85" t="s">
        <v>246</v>
      </c>
      <c r="B600" s="85" t="s">
        <v>30</v>
      </c>
      <c r="C600" s="16" t="s">
        <v>3415</v>
      </c>
      <c r="D600" s="16" t="s">
        <v>3416</v>
      </c>
      <c r="E600" s="16" t="s">
        <v>39</v>
      </c>
      <c r="F600" s="85">
        <v>999932139</v>
      </c>
      <c r="G600" s="1">
        <v>60</v>
      </c>
    </row>
    <row r="601" spans="1:7" x14ac:dyDescent="0.35">
      <c r="A601" s="85" t="s">
        <v>246</v>
      </c>
      <c r="B601" s="85" t="s">
        <v>30</v>
      </c>
      <c r="C601" s="16" t="s">
        <v>3002</v>
      </c>
      <c r="D601" s="16" t="s">
        <v>3003</v>
      </c>
      <c r="E601" s="16" t="s">
        <v>39</v>
      </c>
      <c r="F601" s="85">
        <v>999930999</v>
      </c>
      <c r="G601" s="1">
        <v>58</v>
      </c>
    </row>
    <row r="602" spans="1:7" x14ac:dyDescent="0.35">
      <c r="A602" s="85" t="s">
        <v>246</v>
      </c>
      <c r="B602" s="85" t="s">
        <v>30</v>
      </c>
      <c r="C602" s="16" t="s">
        <v>2396</v>
      </c>
      <c r="D602" s="16" t="s">
        <v>2397</v>
      </c>
      <c r="E602" s="16" t="s">
        <v>39</v>
      </c>
      <c r="F602" s="85">
        <v>999930669</v>
      </c>
      <c r="G602" s="1">
        <v>51</v>
      </c>
    </row>
    <row r="603" spans="1:7" x14ac:dyDescent="0.35">
      <c r="A603" s="85" t="s">
        <v>246</v>
      </c>
      <c r="B603" s="85" t="s">
        <v>30</v>
      </c>
      <c r="C603" s="16" t="s">
        <v>1931</v>
      </c>
      <c r="D603" s="16" t="s">
        <v>2038</v>
      </c>
      <c r="E603" s="16" t="s">
        <v>39</v>
      </c>
      <c r="F603" s="85">
        <v>999928992</v>
      </c>
      <c r="G603" s="1">
        <v>45</v>
      </c>
    </row>
    <row r="604" spans="1:7" x14ac:dyDescent="0.35">
      <c r="A604" s="85" t="s">
        <v>246</v>
      </c>
      <c r="B604" s="85" t="s">
        <v>30</v>
      </c>
      <c r="C604" s="16" t="s">
        <v>366</v>
      </c>
      <c r="D604" s="16" t="s">
        <v>2886</v>
      </c>
      <c r="E604" s="16" t="s">
        <v>39</v>
      </c>
      <c r="F604" s="85">
        <v>999929898</v>
      </c>
      <c r="G604" s="1">
        <v>45</v>
      </c>
    </row>
    <row r="605" spans="1:7" x14ac:dyDescent="0.35">
      <c r="A605" s="85" t="s">
        <v>246</v>
      </c>
      <c r="B605" s="85" t="s">
        <v>30</v>
      </c>
      <c r="C605" s="16" t="s">
        <v>2276</v>
      </c>
      <c r="D605" s="16" t="s">
        <v>2277</v>
      </c>
      <c r="E605" s="16" t="s">
        <v>39</v>
      </c>
      <c r="F605" s="85">
        <v>999930485</v>
      </c>
      <c r="G605" s="1">
        <v>45</v>
      </c>
    </row>
    <row r="606" spans="1:7" x14ac:dyDescent="0.35">
      <c r="A606" s="98" t="s">
        <v>246</v>
      </c>
      <c r="B606" s="98" t="s">
        <v>30</v>
      </c>
      <c r="C606" s="35" t="s">
        <v>3073</v>
      </c>
      <c r="D606" s="35" t="s">
        <v>1552</v>
      </c>
      <c r="E606" s="35" t="s">
        <v>39</v>
      </c>
      <c r="F606" s="85">
        <v>999931384</v>
      </c>
      <c r="G606" s="1">
        <v>45</v>
      </c>
    </row>
    <row r="607" spans="1:7" x14ac:dyDescent="0.35">
      <c r="A607" s="85" t="s">
        <v>246</v>
      </c>
      <c r="B607" s="85" t="s">
        <v>30</v>
      </c>
      <c r="C607" s="16" t="s">
        <v>1644</v>
      </c>
      <c r="D607" s="16" t="s">
        <v>3262</v>
      </c>
      <c r="E607" s="16" t="s">
        <v>39</v>
      </c>
      <c r="F607" s="85">
        <v>999932019</v>
      </c>
      <c r="G607" s="1">
        <v>45</v>
      </c>
    </row>
    <row r="608" spans="1:7" x14ac:dyDescent="0.35">
      <c r="A608" s="85" t="s">
        <v>246</v>
      </c>
      <c r="B608" s="85" t="s">
        <v>30</v>
      </c>
      <c r="C608" s="16" t="s">
        <v>2278</v>
      </c>
      <c r="D608" s="16" t="s">
        <v>2279</v>
      </c>
      <c r="E608" s="16" t="s">
        <v>39</v>
      </c>
      <c r="F608" s="85">
        <v>999930876</v>
      </c>
      <c r="G608" s="1">
        <v>34</v>
      </c>
    </row>
    <row r="609" spans="1:7" x14ac:dyDescent="0.35">
      <c r="A609" s="85" t="s">
        <v>246</v>
      </c>
      <c r="B609" s="85" t="s">
        <v>30</v>
      </c>
      <c r="C609" s="16" t="s">
        <v>595</v>
      </c>
      <c r="D609" s="16" t="s">
        <v>2707</v>
      </c>
      <c r="E609" s="16" t="s">
        <v>39</v>
      </c>
      <c r="F609" s="85">
        <v>999929538</v>
      </c>
      <c r="G609" s="1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695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27</v>
      </c>
      <c r="B2" s="85" t="s">
        <v>23</v>
      </c>
      <c r="C2" s="16" t="s">
        <v>139</v>
      </c>
      <c r="D2" s="16" t="s">
        <v>73</v>
      </c>
      <c r="E2" s="16" t="s">
        <v>26</v>
      </c>
      <c r="F2" s="85">
        <v>999915820</v>
      </c>
      <c r="G2" s="1">
        <v>900</v>
      </c>
    </row>
    <row r="3" spans="1:7" x14ac:dyDescent="0.35">
      <c r="A3" s="98" t="s">
        <v>27</v>
      </c>
      <c r="B3" s="98" t="s">
        <v>23</v>
      </c>
      <c r="C3" s="99" t="s">
        <v>746</v>
      </c>
      <c r="D3" s="99" t="s">
        <v>1439</v>
      </c>
      <c r="E3" s="99" t="s">
        <v>26</v>
      </c>
      <c r="F3" s="85">
        <v>999925192</v>
      </c>
      <c r="G3" s="1">
        <v>858</v>
      </c>
    </row>
    <row r="4" spans="1:7" x14ac:dyDescent="0.35">
      <c r="A4" s="85" t="s">
        <v>27</v>
      </c>
      <c r="B4" s="85" t="s">
        <v>23</v>
      </c>
      <c r="C4" s="1" t="s">
        <v>618</v>
      </c>
      <c r="D4" s="1" t="s">
        <v>433</v>
      </c>
      <c r="E4" s="1" t="s">
        <v>26</v>
      </c>
      <c r="F4" s="85">
        <v>999914689</v>
      </c>
      <c r="G4" s="1">
        <v>764</v>
      </c>
    </row>
    <row r="5" spans="1:7" x14ac:dyDescent="0.35">
      <c r="A5" s="98" t="s">
        <v>27</v>
      </c>
      <c r="B5" s="85" t="s">
        <v>23</v>
      </c>
      <c r="C5" s="16" t="s">
        <v>1112</v>
      </c>
      <c r="D5" s="16" t="s">
        <v>1082</v>
      </c>
      <c r="E5" s="16" t="s">
        <v>26</v>
      </c>
      <c r="F5" s="85">
        <v>999921771</v>
      </c>
      <c r="G5" s="1">
        <v>664</v>
      </c>
    </row>
    <row r="6" spans="1:7" x14ac:dyDescent="0.35">
      <c r="A6" s="85" t="s">
        <v>27</v>
      </c>
      <c r="B6" s="85" t="s">
        <v>23</v>
      </c>
      <c r="C6" s="16" t="s">
        <v>365</v>
      </c>
      <c r="D6" s="16" t="s">
        <v>73</v>
      </c>
      <c r="E6" s="16" t="s">
        <v>26</v>
      </c>
      <c r="F6" s="85">
        <v>999914315</v>
      </c>
      <c r="G6" s="1">
        <v>585</v>
      </c>
    </row>
    <row r="7" spans="1:7" x14ac:dyDescent="0.35">
      <c r="A7" s="98" t="s">
        <v>27</v>
      </c>
      <c r="B7" s="85" t="s">
        <v>23</v>
      </c>
      <c r="C7" s="16" t="s">
        <v>529</v>
      </c>
      <c r="D7" s="16" t="s">
        <v>636</v>
      </c>
      <c r="E7" s="1" t="s">
        <v>26</v>
      </c>
      <c r="F7" s="85">
        <v>999921227</v>
      </c>
      <c r="G7" s="1">
        <v>460.5</v>
      </c>
    </row>
    <row r="8" spans="1:7" x14ac:dyDescent="0.35">
      <c r="A8" s="85" t="s">
        <v>27</v>
      </c>
      <c r="B8" s="85" t="s">
        <v>23</v>
      </c>
      <c r="C8" s="16" t="s">
        <v>383</v>
      </c>
      <c r="D8" s="16" t="s">
        <v>100</v>
      </c>
      <c r="E8" s="16" t="s">
        <v>26</v>
      </c>
      <c r="F8" s="85">
        <v>999890993</v>
      </c>
      <c r="G8" s="1">
        <v>452</v>
      </c>
    </row>
    <row r="9" spans="1:7" x14ac:dyDescent="0.35">
      <c r="A9" s="85" t="s">
        <v>27</v>
      </c>
      <c r="B9" s="85" t="s">
        <v>23</v>
      </c>
      <c r="C9" s="1" t="s">
        <v>532</v>
      </c>
      <c r="D9" s="1" t="s">
        <v>533</v>
      </c>
      <c r="E9" s="1" t="s">
        <v>26</v>
      </c>
      <c r="F9" s="85">
        <v>999907553</v>
      </c>
      <c r="G9" s="1">
        <v>434</v>
      </c>
    </row>
    <row r="10" spans="1:7" x14ac:dyDescent="0.35">
      <c r="A10" s="85" t="s">
        <v>27</v>
      </c>
      <c r="B10" s="85" t="s">
        <v>23</v>
      </c>
      <c r="C10" s="16" t="s">
        <v>365</v>
      </c>
      <c r="D10" s="16" t="s">
        <v>561</v>
      </c>
      <c r="E10" s="16" t="s">
        <v>26</v>
      </c>
      <c r="F10" s="85">
        <v>999908874</v>
      </c>
      <c r="G10" s="1">
        <v>420</v>
      </c>
    </row>
    <row r="11" spans="1:7" x14ac:dyDescent="0.35">
      <c r="A11" s="85" t="s">
        <v>27</v>
      </c>
      <c r="B11" s="85" t="s">
        <v>23</v>
      </c>
      <c r="C11" s="1" t="s">
        <v>930</v>
      </c>
      <c r="D11" s="1" t="s">
        <v>71</v>
      </c>
      <c r="E11" s="1" t="s">
        <v>26</v>
      </c>
      <c r="F11" s="85">
        <v>999919639</v>
      </c>
      <c r="G11" s="1">
        <v>399</v>
      </c>
    </row>
    <row r="12" spans="1:7" x14ac:dyDescent="0.35">
      <c r="A12" s="85" t="s">
        <v>27</v>
      </c>
      <c r="B12" s="85" t="s">
        <v>23</v>
      </c>
      <c r="C12" s="1" t="s">
        <v>458</v>
      </c>
      <c r="D12" s="1" t="s">
        <v>459</v>
      </c>
      <c r="E12" s="1" t="s">
        <v>26</v>
      </c>
      <c r="F12" s="85">
        <v>999899231</v>
      </c>
      <c r="G12" s="1">
        <v>385</v>
      </c>
    </row>
    <row r="13" spans="1:7" x14ac:dyDescent="0.35">
      <c r="A13" s="85" t="s">
        <v>27</v>
      </c>
      <c r="B13" s="85" t="s">
        <v>23</v>
      </c>
      <c r="C13" s="16" t="s">
        <v>220</v>
      </c>
      <c r="D13" s="16" t="s">
        <v>818</v>
      </c>
      <c r="E13" s="16" t="s">
        <v>26</v>
      </c>
      <c r="F13" s="85">
        <v>999921848</v>
      </c>
      <c r="G13" s="1">
        <v>364</v>
      </c>
    </row>
    <row r="14" spans="1:7" x14ac:dyDescent="0.35">
      <c r="A14" s="85" t="s">
        <v>27</v>
      </c>
      <c r="B14" s="85" t="s">
        <v>23</v>
      </c>
      <c r="C14" s="16" t="s">
        <v>559</v>
      </c>
      <c r="D14" s="16" t="s">
        <v>144</v>
      </c>
      <c r="E14" s="16" t="s">
        <v>26</v>
      </c>
      <c r="F14" s="85">
        <v>999923167</v>
      </c>
      <c r="G14" s="1">
        <v>361</v>
      </c>
    </row>
    <row r="15" spans="1:7" x14ac:dyDescent="0.35">
      <c r="A15" s="98" t="s">
        <v>27</v>
      </c>
      <c r="B15" s="85" t="s">
        <v>23</v>
      </c>
      <c r="C15" s="1" t="s">
        <v>574</v>
      </c>
      <c r="D15" s="1" t="s">
        <v>233</v>
      </c>
      <c r="E15" s="1" t="s">
        <v>26</v>
      </c>
      <c r="F15" s="85">
        <v>999909516</v>
      </c>
      <c r="G15" s="1">
        <v>346</v>
      </c>
    </row>
    <row r="16" spans="1:7" x14ac:dyDescent="0.35">
      <c r="A16" s="85" t="s">
        <v>27</v>
      </c>
      <c r="B16" s="85" t="s">
        <v>23</v>
      </c>
      <c r="C16" s="1" t="s">
        <v>91</v>
      </c>
      <c r="D16" s="1" t="s">
        <v>140</v>
      </c>
      <c r="E16" s="1" t="s">
        <v>26</v>
      </c>
      <c r="F16" s="85">
        <v>999915037</v>
      </c>
      <c r="G16" s="1">
        <v>326</v>
      </c>
    </row>
    <row r="17" spans="1:7" x14ac:dyDescent="0.35">
      <c r="A17" s="85" t="s">
        <v>27</v>
      </c>
      <c r="B17" s="85" t="s">
        <v>23</v>
      </c>
      <c r="C17" s="1" t="s">
        <v>302</v>
      </c>
      <c r="D17" s="1" t="s">
        <v>498</v>
      </c>
      <c r="E17" s="1" t="s">
        <v>26</v>
      </c>
      <c r="F17" s="85">
        <v>999905578</v>
      </c>
      <c r="G17" s="1">
        <v>303</v>
      </c>
    </row>
    <row r="18" spans="1:7" x14ac:dyDescent="0.35">
      <c r="A18" s="98" t="s">
        <v>27</v>
      </c>
      <c r="B18" s="85" t="s">
        <v>23</v>
      </c>
      <c r="C18" s="1" t="s">
        <v>1181</v>
      </c>
      <c r="D18" s="1" t="s">
        <v>899</v>
      </c>
      <c r="E18" s="1" t="s">
        <v>26</v>
      </c>
      <c r="F18" s="85">
        <v>999922551</v>
      </c>
      <c r="G18" s="1">
        <v>264.5</v>
      </c>
    </row>
    <row r="19" spans="1:7" x14ac:dyDescent="0.35">
      <c r="A19" s="98" t="s">
        <v>27</v>
      </c>
      <c r="B19" s="85" t="s">
        <v>23</v>
      </c>
      <c r="C19" s="1" t="s">
        <v>568</v>
      </c>
      <c r="D19" s="1" t="s">
        <v>259</v>
      </c>
      <c r="E19" s="1" t="s">
        <v>26</v>
      </c>
      <c r="F19" s="85">
        <v>999922548</v>
      </c>
      <c r="G19" s="1">
        <v>263.5</v>
      </c>
    </row>
    <row r="20" spans="1:7" x14ac:dyDescent="0.35">
      <c r="A20" s="85" t="s">
        <v>27</v>
      </c>
      <c r="B20" s="85" t="s">
        <v>23</v>
      </c>
      <c r="C20" s="1" t="s">
        <v>765</v>
      </c>
      <c r="D20" s="1" t="s">
        <v>60</v>
      </c>
      <c r="E20" s="1" t="s">
        <v>26</v>
      </c>
      <c r="F20" s="85">
        <v>999917326</v>
      </c>
      <c r="G20" s="1">
        <v>257</v>
      </c>
    </row>
    <row r="21" spans="1:7" x14ac:dyDescent="0.35">
      <c r="A21" s="85" t="s">
        <v>27</v>
      </c>
      <c r="B21" s="85" t="s">
        <v>23</v>
      </c>
      <c r="C21" s="16" t="s">
        <v>210</v>
      </c>
      <c r="D21" s="16" t="s">
        <v>71</v>
      </c>
      <c r="E21" s="16" t="s">
        <v>26</v>
      </c>
      <c r="F21" s="85">
        <v>999922760</v>
      </c>
      <c r="G21" s="1">
        <v>248</v>
      </c>
    </row>
    <row r="22" spans="1:7" x14ac:dyDescent="0.35">
      <c r="A22" s="98" t="s">
        <v>27</v>
      </c>
      <c r="B22" s="85" t="s">
        <v>23</v>
      </c>
      <c r="C22" s="1" t="s">
        <v>676</v>
      </c>
      <c r="D22" s="1" t="s">
        <v>382</v>
      </c>
      <c r="E22" s="1" t="s">
        <v>26</v>
      </c>
      <c r="F22" s="85">
        <v>999915157</v>
      </c>
      <c r="G22" s="1">
        <v>244.5</v>
      </c>
    </row>
    <row r="23" spans="1:7" x14ac:dyDescent="0.35">
      <c r="A23" s="85" t="s">
        <v>27</v>
      </c>
      <c r="B23" s="85" t="s">
        <v>23</v>
      </c>
      <c r="C23" s="1" t="s">
        <v>1325</v>
      </c>
      <c r="D23" s="1" t="s">
        <v>1326</v>
      </c>
      <c r="E23" s="1" t="s">
        <v>26</v>
      </c>
      <c r="F23" s="85">
        <v>999924363</v>
      </c>
      <c r="G23" s="1">
        <v>244</v>
      </c>
    </row>
    <row r="24" spans="1:7" x14ac:dyDescent="0.35">
      <c r="A24" s="85" t="s">
        <v>27</v>
      </c>
      <c r="B24" s="85" t="s">
        <v>23</v>
      </c>
      <c r="C24" s="1" t="s">
        <v>1273</v>
      </c>
      <c r="D24" s="1" t="s">
        <v>73</v>
      </c>
      <c r="E24" s="1" t="s">
        <v>26</v>
      </c>
      <c r="F24" s="85">
        <v>999923702</v>
      </c>
      <c r="G24" s="1">
        <v>230</v>
      </c>
    </row>
    <row r="25" spans="1:7" x14ac:dyDescent="0.35">
      <c r="A25" s="85" t="s">
        <v>27</v>
      </c>
      <c r="B25" s="85" t="s">
        <v>23</v>
      </c>
      <c r="C25" s="16" t="s">
        <v>709</v>
      </c>
      <c r="D25" s="16" t="s">
        <v>710</v>
      </c>
      <c r="E25" s="16" t="s">
        <v>26</v>
      </c>
      <c r="F25" s="85">
        <v>999916423</v>
      </c>
      <c r="G25" s="1">
        <v>218</v>
      </c>
    </row>
    <row r="26" spans="1:7" x14ac:dyDescent="0.35">
      <c r="A26" s="98" t="s">
        <v>27</v>
      </c>
      <c r="B26" s="85" t="s">
        <v>23</v>
      </c>
      <c r="C26" s="1" t="s">
        <v>1622</v>
      </c>
      <c r="D26" s="1" t="s">
        <v>334</v>
      </c>
      <c r="E26" s="1" t="s">
        <v>26</v>
      </c>
      <c r="F26" s="85">
        <v>999926198</v>
      </c>
      <c r="G26" s="1">
        <v>216</v>
      </c>
    </row>
    <row r="27" spans="1:7" x14ac:dyDescent="0.35">
      <c r="A27" s="85" t="s">
        <v>27</v>
      </c>
      <c r="B27" s="85" t="s">
        <v>23</v>
      </c>
      <c r="C27" s="1" t="s">
        <v>147</v>
      </c>
      <c r="D27" s="1" t="s">
        <v>592</v>
      </c>
      <c r="E27" s="1" t="s">
        <v>26</v>
      </c>
      <c r="F27" s="85">
        <v>999919654</v>
      </c>
      <c r="G27" s="1">
        <v>206</v>
      </c>
    </row>
    <row r="28" spans="1:7" x14ac:dyDescent="0.35">
      <c r="A28" s="98" t="s">
        <v>27</v>
      </c>
      <c r="B28" s="98" t="s">
        <v>23</v>
      </c>
      <c r="C28" s="99" t="s">
        <v>1767</v>
      </c>
      <c r="D28" s="99" t="s">
        <v>1768</v>
      </c>
      <c r="E28" s="99" t="s">
        <v>26</v>
      </c>
      <c r="F28" s="85">
        <v>999927283</v>
      </c>
      <c r="G28" s="1">
        <v>204</v>
      </c>
    </row>
    <row r="29" spans="1:7" x14ac:dyDescent="0.35">
      <c r="A29" s="85" t="s">
        <v>27</v>
      </c>
      <c r="B29" s="85" t="s">
        <v>23</v>
      </c>
      <c r="C29" s="16" t="s">
        <v>430</v>
      </c>
      <c r="D29" s="16" t="s">
        <v>431</v>
      </c>
      <c r="E29" s="16" t="s">
        <v>26</v>
      </c>
      <c r="F29" s="85">
        <v>999896881</v>
      </c>
      <c r="G29" s="1">
        <v>200</v>
      </c>
    </row>
    <row r="30" spans="1:7" x14ac:dyDescent="0.35">
      <c r="A30" s="98" t="s">
        <v>27</v>
      </c>
      <c r="B30" s="85" t="s">
        <v>23</v>
      </c>
      <c r="C30" s="1" t="s">
        <v>759</v>
      </c>
      <c r="D30" s="1" t="s">
        <v>760</v>
      </c>
      <c r="E30" s="1" t="s">
        <v>26</v>
      </c>
      <c r="F30" s="85">
        <v>999917180</v>
      </c>
      <c r="G30" s="1">
        <v>183</v>
      </c>
    </row>
    <row r="31" spans="1:7" x14ac:dyDescent="0.35">
      <c r="A31" s="85" t="s">
        <v>27</v>
      </c>
      <c r="B31" s="85" t="s">
        <v>23</v>
      </c>
      <c r="C31" s="16" t="s">
        <v>171</v>
      </c>
      <c r="D31" s="16" t="s">
        <v>551</v>
      </c>
      <c r="E31" s="16" t="s">
        <v>26</v>
      </c>
      <c r="F31" s="85">
        <v>999928755</v>
      </c>
      <c r="G31" s="1">
        <v>183</v>
      </c>
    </row>
    <row r="32" spans="1:7" x14ac:dyDescent="0.35">
      <c r="A32" s="85" t="s">
        <v>27</v>
      </c>
      <c r="B32" s="85" t="s">
        <v>23</v>
      </c>
      <c r="C32" s="16" t="s">
        <v>383</v>
      </c>
      <c r="D32" s="16" t="s">
        <v>260</v>
      </c>
      <c r="E32" s="16" t="s">
        <v>26</v>
      </c>
      <c r="F32" s="85">
        <v>999919439</v>
      </c>
      <c r="G32" s="1">
        <v>181</v>
      </c>
    </row>
    <row r="33" spans="1:7" x14ac:dyDescent="0.35">
      <c r="A33" s="85" t="s">
        <v>27</v>
      </c>
      <c r="B33" s="85" t="s">
        <v>23</v>
      </c>
      <c r="C33" s="16" t="s">
        <v>171</v>
      </c>
      <c r="D33" s="16" t="s">
        <v>73</v>
      </c>
      <c r="E33" s="16" t="s">
        <v>26</v>
      </c>
      <c r="F33" s="85">
        <v>999921792</v>
      </c>
      <c r="G33" s="1">
        <v>180</v>
      </c>
    </row>
    <row r="34" spans="1:7" x14ac:dyDescent="0.35">
      <c r="A34" s="85" t="s">
        <v>27</v>
      </c>
      <c r="B34" s="85" t="s">
        <v>23</v>
      </c>
      <c r="C34" s="16" t="s">
        <v>2223</v>
      </c>
      <c r="D34" s="16" t="s">
        <v>457</v>
      </c>
      <c r="E34" s="16" t="s">
        <v>26</v>
      </c>
      <c r="F34" s="85">
        <v>999910553</v>
      </c>
      <c r="G34" s="1">
        <v>177</v>
      </c>
    </row>
    <row r="35" spans="1:7" x14ac:dyDescent="0.35">
      <c r="A35" s="85" t="s">
        <v>27</v>
      </c>
      <c r="B35" s="85" t="s">
        <v>23</v>
      </c>
      <c r="C35" s="16" t="s">
        <v>1163</v>
      </c>
      <c r="D35" s="16" t="s">
        <v>1164</v>
      </c>
      <c r="E35" s="16" t="s">
        <v>26</v>
      </c>
      <c r="F35" s="85">
        <v>999922372</v>
      </c>
      <c r="G35" s="1">
        <v>174</v>
      </c>
    </row>
    <row r="36" spans="1:7" x14ac:dyDescent="0.35">
      <c r="A36" s="85" t="s">
        <v>27</v>
      </c>
      <c r="B36" s="85" t="s">
        <v>23</v>
      </c>
      <c r="C36" s="1" t="s">
        <v>889</v>
      </c>
      <c r="D36" s="1" t="s">
        <v>73</v>
      </c>
      <c r="E36" s="1" t="s">
        <v>26</v>
      </c>
      <c r="F36" s="85">
        <v>999919200</v>
      </c>
      <c r="G36" s="1">
        <v>160</v>
      </c>
    </row>
    <row r="37" spans="1:7" x14ac:dyDescent="0.35">
      <c r="A37" s="85" t="s">
        <v>27</v>
      </c>
      <c r="B37" s="85" t="s">
        <v>23</v>
      </c>
      <c r="C37" s="1" t="s">
        <v>497</v>
      </c>
      <c r="D37" s="1" t="s">
        <v>73</v>
      </c>
      <c r="E37" s="1" t="s">
        <v>26</v>
      </c>
      <c r="F37" s="85">
        <v>999928081</v>
      </c>
      <c r="G37" s="1">
        <v>160</v>
      </c>
    </row>
    <row r="38" spans="1:7" x14ac:dyDescent="0.35">
      <c r="A38" s="85" t="s">
        <v>27</v>
      </c>
      <c r="B38" s="85" t="s">
        <v>23</v>
      </c>
      <c r="C38" s="16" t="s">
        <v>1983</v>
      </c>
      <c r="D38" s="16" t="s">
        <v>1984</v>
      </c>
      <c r="E38" s="16" t="s">
        <v>26</v>
      </c>
      <c r="F38" s="85">
        <v>999921014</v>
      </c>
      <c r="G38" s="1">
        <v>159</v>
      </c>
    </row>
    <row r="39" spans="1:7" x14ac:dyDescent="0.35">
      <c r="A39" s="85" t="s">
        <v>27</v>
      </c>
      <c r="B39" s="85" t="s">
        <v>23</v>
      </c>
      <c r="C39" s="16" t="s">
        <v>262</v>
      </c>
      <c r="D39" s="16" t="s">
        <v>784</v>
      </c>
      <c r="E39" s="16" t="s">
        <v>26</v>
      </c>
      <c r="F39" s="85">
        <v>999917696</v>
      </c>
      <c r="G39" s="1">
        <v>143.5</v>
      </c>
    </row>
    <row r="40" spans="1:7" x14ac:dyDescent="0.35">
      <c r="A40" s="85" t="s">
        <v>27</v>
      </c>
      <c r="B40" s="85" t="s">
        <v>23</v>
      </c>
      <c r="C40" s="1" t="s">
        <v>1364</v>
      </c>
      <c r="D40" s="1" t="s">
        <v>208</v>
      </c>
      <c r="E40" s="1" t="s">
        <v>26</v>
      </c>
      <c r="F40" s="85">
        <v>999924678</v>
      </c>
      <c r="G40" s="1">
        <v>124</v>
      </c>
    </row>
    <row r="41" spans="1:7" x14ac:dyDescent="0.35">
      <c r="A41" s="85" t="s">
        <v>27</v>
      </c>
      <c r="B41" s="85" t="s">
        <v>23</v>
      </c>
      <c r="C41" s="1" t="s">
        <v>421</v>
      </c>
      <c r="D41" s="1" t="s">
        <v>1742</v>
      </c>
      <c r="E41" s="1" t="s">
        <v>26</v>
      </c>
      <c r="F41" s="85">
        <v>999902251</v>
      </c>
      <c r="G41" s="1">
        <v>120</v>
      </c>
    </row>
    <row r="42" spans="1:7" x14ac:dyDescent="0.35">
      <c r="A42" s="85" t="s">
        <v>27</v>
      </c>
      <c r="B42" s="85" t="s">
        <v>23</v>
      </c>
      <c r="C42" s="16" t="s">
        <v>1004</v>
      </c>
      <c r="D42" s="16" t="s">
        <v>1005</v>
      </c>
      <c r="E42" s="16" t="s">
        <v>26</v>
      </c>
      <c r="F42" s="85">
        <v>999921026</v>
      </c>
      <c r="G42" s="1">
        <v>120</v>
      </c>
    </row>
    <row r="43" spans="1:7" x14ac:dyDescent="0.35">
      <c r="A43" s="85" t="s">
        <v>27</v>
      </c>
      <c r="B43" s="85" t="s">
        <v>23</v>
      </c>
      <c r="C43" s="16" t="s">
        <v>839</v>
      </c>
      <c r="D43" s="16" t="s">
        <v>840</v>
      </c>
      <c r="E43" s="16" t="s">
        <v>26</v>
      </c>
      <c r="F43" s="85">
        <v>999918290</v>
      </c>
      <c r="G43" s="1">
        <v>109</v>
      </c>
    </row>
    <row r="44" spans="1:7" x14ac:dyDescent="0.35">
      <c r="A44" s="85" t="s">
        <v>27</v>
      </c>
      <c r="B44" s="85" t="s">
        <v>23</v>
      </c>
      <c r="C44" s="1" t="s">
        <v>1614</v>
      </c>
      <c r="D44" s="1" t="s">
        <v>1615</v>
      </c>
      <c r="E44" s="1" t="s">
        <v>26</v>
      </c>
      <c r="F44" s="85">
        <v>999926141</v>
      </c>
      <c r="G44" s="1">
        <v>106</v>
      </c>
    </row>
    <row r="45" spans="1:7" x14ac:dyDescent="0.35">
      <c r="A45" s="85" t="s">
        <v>27</v>
      </c>
      <c r="B45" s="85" t="s">
        <v>23</v>
      </c>
      <c r="C45" s="16" t="s">
        <v>359</v>
      </c>
      <c r="D45" s="16" t="s">
        <v>1082</v>
      </c>
      <c r="E45" s="16" t="s">
        <v>26</v>
      </c>
      <c r="F45" s="85">
        <v>999921184</v>
      </c>
      <c r="G45" s="1">
        <v>100</v>
      </c>
    </row>
    <row r="46" spans="1:7" x14ac:dyDescent="0.35">
      <c r="A46" s="100" t="s">
        <v>27</v>
      </c>
      <c r="B46" s="100" t="s">
        <v>23</v>
      </c>
      <c r="C46" s="52" t="s">
        <v>389</v>
      </c>
      <c r="D46" s="52" t="s">
        <v>649</v>
      </c>
      <c r="E46" s="52" t="s">
        <v>26</v>
      </c>
      <c r="F46" s="100">
        <v>999928522</v>
      </c>
      <c r="G46" s="1">
        <v>100</v>
      </c>
    </row>
    <row r="47" spans="1:7" x14ac:dyDescent="0.35">
      <c r="A47" s="98" t="s">
        <v>27</v>
      </c>
      <c r="B47" s="85" t="s">
        <v>23</v>
      </c>
      <c r="C47" s="16" t="s">
        <v>679</v>
      </c>
      <c r="D47" s="16" t="s">
        <v>53</v>
      </c>
      <c r="E47" s="16" t="s">
        <v>26</v>
      </c>
      <c r="F47" s="85">
        <v>999915402</v>
      </c>
      <c r="G47" s="1">
        <v>94</v>
      </c>
    </row>
    <row r="48" spans="1:7" x14ac:dyDescent="0.35">
      <c r="A48" s="85" t="s">
        <v>27</v>
      </c>
      <c r="B48" s="85" t="s">
        <v>23</v>
      </c>
      <c r="C48" s="1" t="s">
        <v>923</v>
      </c>
      <c r="D48" s="1" t="s">
        <v>172</v>
      </c>
      <c r="E48" s="1" t="s">
        <v>26</v>
      </c>
      <c r="F48" s="85">
        <v>999919583</v>
      </c>
      <c r="G48" s="1">
        <v>94</v>
      </c>
    </row>
    <row r="49" spans="1:7" x14ac:dyDescent="0.35">
      <c r="A49" s="16" t="s">
        <v>27</v>
      </c>
      <c r="B49" s="16" t="s">
        <v>23</v>
      </c>
      <c r="C49" s="16" t="s">
        <v>1600</v>
      </c>
      <c r="D49" s="16" t="s">
        <v>53</v>
      </c>
      <c r="E49" s="16" t="s">
        <v>26</v>
      </c>
      <c r="F49" s="16">
        <v>999927208</v>
      </c>
      <c r="G49" s="1">
        <v>94</v>
      </c>
    </row>
    <row r="50" spans="1:7" x14ac:dyDescent="0.35">
      <c r="A50" s="85" t="s">
        <v>27</v>
      </c>
      <c r="B50" s="85" t="s">
        <v>23</v>
      </c>
      <c r="C50" s="16" t="s">
        <v>62</v>
      </c>
      <c r="D50" s="16" t="s">
        <v>263</v>
      </c>
      <c r="E50" s="16" t="s">
        <v>26</v>
      </c>
      <c r="F50" s="85">
        <v>999927676</v>
      </c>
      <c r="G50" s="1">
        <v>90</v>
      </c>
    </row>
    <row r="51" spans="1:7" x14ac:dyDescent="0.35">
      <c r="A51" s="100" t="s">
        <v>27</v>
      </c>
      <c r="B51" s="100" t="s">
        <v>23</v>
      </c>
      <c r="C51" s="52" t="s">
        <v>1459</v>
      </c>
      <c r="D51" s="52" t="s">
        <v>667</v>
      </c>
      <c r="E51" s="52" t="s">
        <v>26</v>
      </c>
      <c r="F51" s="100">
        <v>999929874</v>
      </c>
      <c r="G51" s="1">
        <v>90</v>
      </c>
    </row>
    <row r="52" spans="1:7" x14ac:dyDescent="0.35">
      <c r="A52" s="98" t="s">
        <v>27</v>
      </c>
      <c r="B52" s="85" t="s">
        <v>23</v>
      </c>
      <c r="C52" s="1" t="s">
        <v>900</v>
      </c>
      <c r="D52" s="1" t="s">
        <v>703</v>
      </c>
      <c r="E52" s="1" t="s">
        <v>26</v>
      </c>
      <c r="F52" s="85">
        <v>999919204</v>
      </c>
      <c r="G52" s="1">
        <v>89</v>
      </c>
    </row>
    <row r="53" spans="1:7" x14ac:dyDescent="0.35">
      <c r="A53" s="85" t="s">
        <v>27</v>
      </c>
      <c r="B53" s="85" t="s">
        <v>23</v>
      </c>
      <c r="C53" s="1" t="s">
        <v>947</v>
      </c>
      <c r="D53" s="1" t="s">
        <v>948</v>
      </c>
      <c r="E53" s="1" t="s">
        <v>26</v>
      </c>
      <c r="F53" s="85">
        <v>999919965</v>
      </c>
      <c r="G53" s="1">
        <v>89</v>
      </c>
    </row>
    <row r="54" spans="1:7" x14ac:dyDescent="0.35">
      <c r="A54" s="85" t="s">
        <v>27</v>
      </c>
      <c r="B54" s="85" t="s">
        <v>23</v>
      </c>
      <c r="C54" s="16" t="s">
        <v>1985</v>
      </c>
      <c r="D54" s="16" t="s">
        <v>1986</v>
      </c>
      <c r="E54" s="16" t="s">
        <v>26</v>
      </c>
      <c r="F54" s="85">
        <v>999920209</v>
      </c>
      <c r="G54" s="1">
        <v>86</v>
      </c>
    </row>
    <row r="55" spans="1:7" x14ac:dyDescent="0.35">
      <c r="A55" s="85" t="s">
        <v>27</v>
      </c>
      <c r="B55" s="85" t="s">
        <v>23</v>
      </c>
      <c r="C55" s="16" t="s">
        <v>220</v>
      </c>
      <c r="D55" s="16" t="s">
        <v>1980</v>
      </c>
      <c r="E55" s="16" t="s">
        <v>26</v>
      </c>
      <c r="F55" s="85">
        <v>999920407</v>
      </c>
      <c r="G55" s="1">
        <v>85</v>
      </c>
    </row>
    <row r="56" spans="1:7" x14ac:dyDescent="0.35">
      <c r="A56" s="85" t="s">
        <v>27</v>
      </c>
      <c r="B56" s="85" t="s">
        <v>23</v>
      </c>
      <c r="C56" s="16" t="s">
        <v>1047</v>
      </c>
      <c r="D56" s="16" t="s">
        <v>209</v>
      </c>
      <c r="E56" s="1" t="s">
        <v>26</v>
      </c>
      <c r="F56" s="85">
        <v>999921355</v>
      </c>
      <c r="G56" s="1">
        <v>82</v>
      </c>
    </row>
    <row r="57" spans="1:7" x14ac:dyDescent="0.35">
      <c r="A57" s="85" t="s">
        <v>27</v>
      </c>
      <c r="B57" s="85" t="s">
        <v>23</v>
      </c>
      <c r="C57" s="1" t="s">
        <v>1057</v>
      </c>
      <c r="D57" s="1" t="s">
        <v>1058</v>
      </c>
      <c r="E57" s="1" t="s">
        <v>26</v>
      </c>
      <c r="F57" s="85">
        <v>999921432</v>
      </c>
      <c r="G57" s="1">
        <v>77</v>
      </c>
    </row>
    <row r="58" spans="1:7" x14ac:dyDescent="0.35">
      <c r="A58" s="85" t="s">
        <v>27</v>
      </c>
      <c r="B58" s="85" t="s">
        <v>23</v>
      </c>
      <c r="C58" s="16" t="s">
        <v>2890</v>
      </c>
      <c r="D58" s="16" t="s">
        <v>83</v>
      </c>
      <c r="E58" s="16" t="s">
        <v>26</v>
      </c>
      <c r="F58" s="85">
        <v>999929274</v>
      </c>
      <c r="G58" s="1">
        <v>76</v>
      </c>
    </row>
    <row r="59" spans="1:7" x14ac:dyDescent="0.35">
      <c r="A59" s="16" t="s">
        <v>27</v>
      </c>
      <c r="B59" s="16" t="s">
        <v>23</v>
      </c>
      <c r="C59" s="16" t="s">
        <v>1153</v>
      </c>
      <c r="D59" s="16" t="s">
        <v>3451</v>
      </c>
      <c r="E59" s="16" t="s">
        <v>26</v>
      </c>
      <c r="F59" s="16">
        <v>999920302</v>
      </c>
      <c r="G59" s="1">
        <v>70</v>
      </c>
    </row>
    <row r="60" spans="1:7" x14ac:dyDescent="0.35">
      <c r="A60" s="85" t="s">
        <v>27</v>
      </c>
      <c r="B60" s="85" t="s">
        <v>23</v>
      </c>
      <c r="C60" s="16" t="s">
        <v>2601</v>
      </c>
      <c r="D60" s="16" t="s">
        <v>636</v>
      </c>
      <c r="E60" s="16" t="s">
        <v>26</v>
      </c>
      <c r="F60" s="85">
        <v>999928587</v>
      </c>
      <c r="G60" s="1">
        <v>70</v>
      </c>
    </row>
    <row r="61" spans="1:7" x14ac:dyDescent="0.35">
      <c r="A61" s="16" t="s">
        <v>27</v>
      </c>
      <c r="B61" s="16" t="s">
        <v>23</v>
      </c>
      <c r="C61" s="16" t="s">
        <v>3459</v>
      </c>
      <c r="D61" s="16" t="s">
        <v>3439</v>
      </c>
      <c r="E61" s="16" t="s">
        <v>26</v>
      </c>
      <c r="F61" s="16">
        <v>999928920</v>
      </c>
      <c r="G61" s="1">
        <v>70</v>
      </c>
    </row>
    <row r="62" spans="1:7" x14ac:dyDescent="0.35">
      <c r="A62" s="85" t="s">
        <v>27</v>
      </c>
      <c r="B62" s="85" t="s">
        <v>23</v>
      </c>
      <c r="C62" s="16" t="s">
        <v>772</v>
      </c>
      <c r="D62" s="16" t="s">
        <v>773</v>
      </c>
      <c r="E62" s="16" t="s">
        <v>26</v>
      </c>
      <c r="F62" s="85">
        <v>999917621</v>
      </c>
      <c r="G62" s="1">
        <v>68</v>
      </c>
    </row>
    <row r="63" spans="1:7" x14ac:dyDescent="0.35">
      <c r="A63" s="85" t="s">
        <v>27</v>
      </c>
      <c r="B63" s="85" t="s">
        <v>23</v>
      </c>
      <c r="C63" s="16" t="s">
        <v>999</v>
      </c>
      <c r="D63" s="16" t="s">
        <v>1000</v>
      </c>
      <c r="E63" s="16" t="s">
        <v>26</v>
      </c>
      <c r="F63" s="85">
        <v>999920987</v>
      </c>
      <c r="G63" s="1">
        <v>68</v>
      </c>
    </row>
    <row r="64" spans="1:7" x14ac:dyDescent="0.35">
      <c r="A64" s="85" t="s">
        <v>27</v>
      </c>
      <c r="B64" s="85" t="s">
        <v>23</v>
      </c>
      <c r="C64" s="16" t="s">
        <v>1080</v>
      </c>
      <c r="D64" s="16" t="s">
        <v>3158</v>
      </c>
      <c r="E64" s="16" t="s">
        <v>26</v>
      </c>
      <c r="F64" s="85">
        <v>999923267</v>
      </c>
      <c r="G64" s="1">
        <v>68</v>
      </c>
    </row>
    <row r="65" spans="1:7" x14ac:dyDescent="0.35">
      <c r="A65" s="100" t="s">
        <v>27</v>
      </c>
      <c r="B65" s="100" t="s">
        <v>23</v>
      </c>
      <c r="C65" s="52" t="s">
        <v>1295</v>
      </c>
      <c r="D65" s="52" t="s">
        <v>1296</v>
      </c>
      <c r="E65" s="52" t="s">
        <v>26</v>
      </c>
      <c r="F65" s="100">
        <v>999923920</v>
      </c>
      <c r="G65" s="1">
        <v>68</v>
      </c>
    </row>
    <row r="66" spans="1:7" x14ac:dyDescent="0.35">
      <c r="A66" s="47" t="s">
        <v>27</v>
      </c>
      <c r="B66" s="47" t="s">
        <v>23</v>
      </c>
      <c r="C66" s="47" t="s">
        <v>3430</v>
      </c>
      <c r="D66" s="47" t="s">
        <v>4152</v>
      </c>
      <c r="E66" s="47" t="s">
        <v>26</v>
      </c>
      <c r="F66" s="47">
        <v>999924432</v>
      </c>
      <c r="G66" s="1">
        <v>68</v>
      </c>
    </row>
    <row r="67" spans="1:7" x14ac:dyDescent="0.35">
      <c r="A67" s="85" t="s">
        <v>27</v>
      </c>
      <c r="B67" s="85" t="s">
        <v>23</v>
      </c>
      <c r="C67" s="1" t="s">
        <v>200</v>
      </c>
      <c r="D67" s="1" t="s">
        <v>73</v>
      </c>
      <c r="E67" s="1" t="s">
        <v>26</v>
      </c>
      <c r="F67" s="85">
        <v>999925619</v>
      </c>
      <c r="G67" s="1">
        <v>68</v>
      </c>
    </row>
    <row r="68" spans="1:7" x14ac:dyDescent="0.35">
      <c r="A68" s="16" t="s">
        <v>27</v>
      </c>
      <c r="B68" s="16" t="s">
        <v>23</v>
      </c>
      <c r="C68" s="16" t="s">
        <v>2089</v>
      </c>
      <c r="D68" s="16" t="s">
        <v>1596</v>
      </c>
      <c r="E68" s="16" t="s">
        <v>26</v>
      </c>
      <c r="F68" s="16">
        <v>999928854</v>
      </c>
      <c r="G68" s="1">
        <v>68</v>
      </c>
    </row>
    <row r="69" spans="1:7" x14ac:dyDescent="0.35">
      <c r="A69" s="85" t="s">
        <v>27</v>
      </c>
      <c r="B69" s="85" t="s">
        <v>23</v>
      </c>
      <c r="C69" s="16" t="s">
        <v>2616</v>
      </c>
      <c r="D69" s="16" t="s">
        <v>2617</v>
      </c>
      <c r="E69" s="16" t="s">
        <v>26</v>
      </c>
      <c r="F69" s="85">
        <v>999931520</v>
      </c>
      <c r="G69" s="1">
        <v>68</v>
      </c>
    </row>
    <row r="70" spans="1:7" x14ac:dyDescent="0.35">
      <c r="A70" s="85" t="s">
        <v>27</v>
      </c>
      <c r="B70" s="85" t="s">
        <v>23</v>
      </c>
      <c r="C70" s="16" t="s">
        <v>571</v>
      </c>
      <c r="D70" s="16" t="s">
        <v>572</v>
      </c>
      <c r="E70" s="16" t="s">
        <v>26</v>
      </c>
      <c r="F70" s="85">
        <v>999909482</v>
      </c>
      <c r="G70" s="1">
        <v>63</v>
      </c>
    </row>
    <row r="71" spans="1:7" x14ac:dyDescent="0.35">
      <c r="A71" s="85" t="s">
        <v>27</v>
      </c>
      <c r="B71" s="85" t="s">
        <v>23</v>
      </c>
      <c r="C71" s="16" t="s">
        <v>1365</v>
      </c>
      <c r="D71" s="16" t="s">
        <v>1366</v>
      </c>
      <c r="E71" s="16" t="s">
        <v>26</v>
      </c>
      <c r="F71" s="85">
        <v>999924701</v>
      </c>
      <c r="G71" s="1">
        <v>63</v>
      </c>
    </row>
    <row r="72" spans="1:7" x14ac:dyDescent="0.35">
      <c r="A72" s="85" t="s">
        <v>27</v>
      </c>
      <c r="B72" s="85" t="s">
        <v>23</v>
      </c>
      <c r="C72" s="1" t="s">
        <v>1543</v>
      </c>
      <c r="D72" s="1" t="s">
        <v>73</v>
      </c>
      <c r="E72" s="1" t="s">
        <v>26</v>
      </c>
      <c r="F72" s="85">
        <v>999925695</v>
      </c>
      <c r="G72" s="1">
        <v>63</v>
      </c>
    </row>
    <row r="73" spans="1:7" x14ac:dyDescent="0.35">
      <c r="A73" s="85" t="s">
        <v>27</v>
      </c>
      <c r="B73" s="85" t="s">
        <v>23</v>
      </c>
      <c r="C73" s="16" t="s">
        <v>257</v>
      </c>
      <c r="D73" s="16" t="s">
        <v>1209</v>
      </c>
      <c r="E73" s="16" t="s">
        <v>26</v>
      </c>
      <c r="F73" s="85">
        <v>999929694</v>
      </c>
      <c r="G73" s="1">
        <v>63</v>
      </c>
    </row>
    <row r="74" spans="1:7" x14ac:dyDescent="0.35">
      <c r="A74" s="85" t="s">
        <v>27</v>
      </c>
      <c r="B74" s="85" t="s">
        <v>23</v>
      </c>
      <c r="C74" s="16" t="s">
        <v>616</v>
      </c>
      <c r="D74" s="16" t="s">
        <v>2618</v>
      </c>
      <c r="E74" s="16" t="s">
        <v>26</v>
      </c>
      <c r="F74" s="85">
        <v>999931496</v>
      </c>
      <c r="G74" s="1">
        <v>63</v>
      </c>
    </row>
    <row r="75" spans="1:7" x14ac:dyDescent="0.35">
      <c r="A75" s="85" t="s">
        <v>27</v>
      </c>
      <c r="B75" s="85" t="s">
        <v>23</v>
      </c>
      <c r="C75" s="16" t="s">
        <v>2708</v>
      </c>
      <c r="D75" s="16" t="s">
        <v>2709</v>
      </c>
      <c r="E75" s="16" t="s">
        <v>26</v>
      </c>
      <c r="F75" s="85">
        <v>999903960</v>
      </c>
      <c r="G75" s="1">
        <v>60</v>
      </c>
    </row>
    <row r="76" spans="1:7" x14ac:dyDescent="0.35">
      <c r="A76" s="85" t="s">
        <v>27</v>
      </c>
      <c r="B76" s="85" t="s">
        <v>23</v>
      </c>
      <c r="C76" s="16" t="s">
        <v>755</v>
      </c>
      <c r="D76" s="16" t="s">
        <v>756</v>
      </c>
      <c r="E76" s="16" t="s">
        <v>26</v>
      </c>
      <c r="F76" s="85">
        <v>999917065</v>
      </c>
      <c r="G76" s="1">
        <v>58</v>
      </c>
    </row>
    <row r="77" spans="1:7" x14ac:dyDescent="0.35">
      <c r="A77" s="85" t="s">
        <v>27</v>
      </c>
      <c r="B77" s="85" t="s">
        <v>23</v>
      </c>
      <c r="C77" s="1" t="s">
        <v>178</v>
      </c>
      <c r="D77" s="1" t="s">
        <v>452</v>
      </c>
      <c r="E77" s="1" t="s">
        <v>26</v>
      </c>
      <c r="F77" s="85">
        <v>999921934</v>
      </c>
      <c r="G77" s="1">
        <v>58</v>
      </c>
    </row>
    <row r="78" spans="1:7" x14ac:dyDescent="0.35">
      <c r="A78" s="85" t="s">
        <v>27</v>
      </c>
      <c r="B78" s="85" t="s">
        <v>23</v>
      </c>
      <c r="C78" s="1" t="s">
        <v>223</v>
      </c>
      <c r="D78" s="1" t="s">
        <v>2787</v>
      </c>
      <c r="E78" s="1" t="s">
        <v>26</v>
      </c>
      <c r="F78" s="85">
        <v>999926501</v>
      </c>
      <c r="G78" s="1">
        <v>58</v>
      </c>
    </row>
    <row r="79" spans="1:7" x14ac:dyDescent="0.35">
      <c r="A79" s="85" t="s">
        <v>27</v>
      </c>
      <c r="B79" s="85" t="s">
        <v>23</v>
      </c>
      <c r="C79" s="16" t="s">
        <v>220</v>
      </c>
      <c r="D79" s="16" t="s">
        <v>919</v>
      </c>
      <c r="E79" s="16" t="s">
        <v>26</v>
      </c>
      <c r="F79" s="85">
        <v>999931508</v>
      </c>
      <c r="G79" s="1">
        <v>58</v>
      </c>
    </row>
    <row r="80" spans="1:7" x14ac:dyDescent="0.35">
      <c r="A80" s="85" t="s">
        <v>27</v>
      </c>
      <c r="B80" s="85" t="s">
        <v>23</v>
      </c>
      <c r="C80" s="16" t="s">
        <v>780</v>
      </c>
      <c r="D80" s="16" t="s">
        <v>781</v>
      </c>
      <c r="E80" s="16" t="s">
        <v>26</v>
      </c>
      <c r="F80" s="85">
        <v>999917672</v>
      </c>
      <c r="G80" s="1">
        <v>54</v>
      </c>
    </row>
    <row r="81" spans="1:7" x14ac:dyDescent="0.35">
      <c r="A81" s="85" t="s">
        <v>27</v>
      </c>
      <c r="B81" s="85" t="s">
        <v>23</v>
      </c>
      <c r="C81" s="1" t="s">
        <v>3121</v>
      </c>
      <c r="D81" s="1" t="s">
        <v>452</v>
      </c>
      <c r="E81" s="1" t="s">
        <v>26</v>
      </c>
      <c r="F81" s="85">
        <v>999921933</v>
      </c>
      <c r="G81" s="1">
        <v>54</v>
      </c>
    </row>
    <row r="82" spans="1:7" x14ac:dyDescent="0.35">
      <c r="A82" s="85" t="s">
        <v>27</v>
      </c>
      <c r="B82" s="85" t="s">
        <v>23</v>
      </c>
      <c r="C82" s="16" t="s">
        <v>91</v>
      </c>
      <c r="D82" s="16" t="s">
        <v>2619</v>
      </c>
      <c r="E82" s="16" t="s">
        <v>26</v>
      </c>
      <c r="F82" s="85">
        <v>999926756</v>
      </c>
      <c r="G82" s="1">
        <v>54</v>
      </c>
    </row>
    <row r="83" spans="1:7" x14ac:dyDescent="0.35">
      <c r="A83" s="85" t="s">
        <v>27</v>
      </c>
      <c r="B83" s="85" t="s">
        <v>23</v>
      </c>
      <c r="C83" s="16" t="s">
        <v>365</v>
      </c>
      <c r="D83" s="16" t="s">
        <v>110</v>
      </c>
      <c r="E83" s="16" t="s">
        <v>26</v>
      </c>
      <c r="F83" s="85">
        <v>999928297</v>
      </c>
      <c r="G83" s="1">
        <v>54</v>
      </c>
    </row>
    <row r="84" spans="1:7" x14ac:dyDescent="0.35">
      <c r="A84" s="85" t="s">
        <v>27</v>
      </c>
      <c r="B84" s="85" t="s">
        <v>23</v>
      </c>
      <c r="C84" s="1" t="s">
        <v>3122</v>
      </c>
      <c r="D84" s="1" t="s">
        <v>471</v>
      </c>
      <c r="E84" s="1" t="s">
        <v>26</v>
      </c>
      <c r="F84" s="85">
        <v>999921858</v>
      </c>
      <c r="G84" s="1">
        <v>51</v>
      </c>
    </row>
    <row r="85" spans="1:7" x14ac:dyDescent="0.35">
      <c r="A85" s="85" t="s">
        <v>27</v>
      </c>
      <c r="B85" s="85" t="s">
        <v>23</v>
      </c>
      <c r="C85" s="1" t="s">
        <v>693</v>
      </c>
      <c r="D85" s="1" t="s">
        <v>1684</v>
      </c>
      <c r="E85" s="1" t="s">
        <v>26</v>
      </c>
      <c r="F85" s="85">
        <v>999926686</v>
      </c>
      <c r="G85" s="1">
        <v>51</v>
      </c>
    </row>
    <row r="86" spans="1:7" x14ac:dyDescent="0.35">
      <c r="A86" s="85" t="s">
        <v>27</v>
      </c>
      <c r="B86" s="85" t="s">
        <v>23</v>
      </c>
      <c r="C86" s="16" t="s">
        <v>3154</v>
      </c>
      <c r="D86" s="16" t="s">
        <v>3155</v>
      </c>
      <c r="E86" s="16" t="s">
        <v>26</v>
      </c>
      <c r="F86" s="85">
        <v>999928039</v>
      </c>
      <c r="G86" s="1">
        <v>51</v>
      </c>
    </row>
    <row r="87" spans="1:7" x14ac:dyDescent="0.35">
      <c r="A87" s="85" t="s">
        <v>27</v>
      </c>
      <c r="B87" s="85" t="s">
        <v>23</v>
      </c>
      <c r="C87" s="16" t="s">
        <v>2620</v>
      </c>
      <c r="D87" s="16" t="s">
        <v>292</v>
      </c>
      <c r="E87" s="16" t="s">
        <v>26</v>
      </c>
      <c r="F87" s="85">
        <v>999930919</v>
      </c>
      <c r="G87" s="1">
        <v>51</v>
      </c>
    </row>
    <row r="88" spans="1:7" x14ac:dyDescent="0.35">
      <c r="A88" s="85" t="s">
        <v>27</v>
      </c>
      <c r="B88" s="85" t="s">
        <v>23</v>
      </c>
      <c r="C88" s="16" t="s">
        <v>1981</v>
      </c>
      <c r="D88" s="16" t="s">
        <v>1982</v>
      </c>
      <c r="E88" s="16" t="s">
        <v>26</v>
      </c>
      <c r="F88" s="85">
        <v>999928862</v>
      </c>
      <c r="G88" s="1">
        <v>48</v>
      </c>
    </row>
    <row r="89" spans="1:7" x14ac:dyDescent="0.35">
      <c r="A89" s="85" t="s">
        <v>27</v>
      </c>
      <c r="B89" s="85" t="s">
        <v>23</v>
      </c>
      <c r="C89" s="16" t="s">
        <v>2710</v>
      </c>
      <c r="D89" s="16" t="s">
        <v>2709</v>
      </c>
      <c r="E89" s="16" t="s">
        <v>26</v>
      </c>
      <c r="F89" s="85">
        <v>999903959</v>
      </c>
      <c r="G89" s="1">
        <v>45</v>
      </c>
    </row>
    <row r="90" spans="1:7" x14ac:dyDescent="0.35">
      <c r="A90" s="85" t="s">
        <v>27</v>
      </c>
      <c r="B90" s="85" t="s">
        <v>23</v>
      </c>
      <c r="C90" s="16" t="s">
        <v>639</v>
      </c>
      <c r="D90" s="16" t="s">
        <v>172</v>
      </c>
      <c r="E90" s="16" t="s">
        <v>26</v>
      </c>
      <c r="F90" s="85">
        <v>999924318</v>
      </c>
      <c r="G90" s="1">
        <v>45</v>
      </c>
    </row>
    <row r="91" spans="1:7" x14ac:dyDescent="0.35">
      <c r="A91" s="16" t="s">
        <v>27</v>
      </c>
      <c r="B91" s="16" t="s">
        <v>23</v>
      </c>
      <c r="C91" s="16" t="s">
        <v>3667</v>
      </c>
      <c r="D91" s="16" t="s">
        <v>3668</v>
      </c>
      <c r="E91" s="16" t="s">
        <v>26</v>
      </c>
      <c r="F91" s="16">
        <v>999932266</v>
      </c>
      <c r="G91" s="1">
        <v>45</v>
      </c>
    </row>
    <row r="92" spans="1:7" x14ac:dyDescent="0.35">
      <c r="A92" s="16" t="s">
        <v>27</v>
      </c>
      <c r="B92" s="16" t="s">
        <v>23</v>
      </c>
      <c r="C92" s="16" t="s">
        <v>1019</v>
      </c>
      <c r="D92" s="16" t="s">
        <v>1272</v>
      </c>
      <c r="E92" s="16" t="s">
        <v>26</v>
      </c>
      <c r="F92" s="16">
        <v>999923041</v>
      </c>
      <c r="G92" s="1">
        <v>38</v>
      </c>
    </row>
    <row r="93" spans="1:7" x14ac:dyDescent="0.35">
      <c r="A93" s="16" t="s">
        <v>27</v>
      </c>
      <c r="B93" s="16" t="s">
        <v>23</v>
      </c>
      <c r="C93" s="16" t="s">
        <v>3516</v>
      </c>
      <c r="D93" s="16" t="s">
        <v>494</v>
      </c>
      <c r="E93" s="16" t="s">
        <v>26</v>
      </c>
      <c r="F93" s="16">
        <v>999923942</v>
      </c>
      <c r="G93" s="1">
        <v>38</v>
      </c>
    </row>
    <row r="94" spans="1:7" x14ac:dyDescent="0.35">
      <c r="A94" s="85" t="s">
        <v>27</v>
      </c>
      <c r="B94" s="85" t="s">
        <v>23</v>
      </c>
      <c r="C94" s="16" t="s">
        <v>898</v>
      </c>
      <c r="D94" s="16" t="s">
        <v>2622</v>
      </c>
      <c r="E94" s="16" t="s">
        <v>26</v>
      </c>
      <c r="F94" s="85">
        <v>999924710</v>
      </c>
      <c r="G94" s="1">
        <v>38</v>
      </c>
    </row>
    <row r="95" spans="1:7" x14ac:dyDescent="0.35">
      <c r="A95" s="85" t="s">
        <v>27</v>
      </c>
      <c r="B95" s="85" t="s">
        <v>23</v>
      </c>
      <c r="C95" s="16" t="s">
        <v>3152</v>
      </c>
      <c r="D95" s="16" t="s">
        <v>3153</v>
      </c>
      <c r="E95" s="16" t="s">
        <v>26</v>
      </c>
      <c r="F95" s="85">
        <v>999928478</v>
      </c>
      <c r="G95" s="1">
        <v>38</v>
      </c>
    </row>
    <row r="96" spans="1:7" x14ac:dyDescent="0.35">
      <c r="A96" s="85" t="s">
        <v>27</v>
      </c>
      <c r="B96" s="85" t="s">
        <v>23</v>
      </c>
      <c r="C96" s="16" t="s">
        <v>497</v>
      </c>
      <c r="D96" s="16" t="s">
        <v>471</v>
      </c>
      <c r="E96" s="16" t="s">
        <v>26</v>
      </c>
      <c r="F96" s="85">
        <v>999930969</v>
      </c>
      <c r="G96" s="1">
        <v>38</v>
      </c>
    </row>
    <row r="97" spans="1:7" x14ac:dyDescent="0.35">
      <c r="A97" s="85" t="s">
        <v>27</v>
      </c>
      <c r="B97" s="85" t="s">
        <v>23</v>
      </c>
      <c r="C97" s="16" t="s">
        <v>2623</v>
      </c>
      <c r="D97" s="16" t="s">
        <v>2624</v>
      </c>
      <c r="E97" s="16" t="s">
        <v>26</v>
      </c>
      <c r="F97" s="85">
        <v>999931350</v>
      </c>
      <c r="G97" s="1">
        <v>38</v>
      </c>
    </row>
    <row r="98" spans="1:7" x14ac:dyDescent="0.35">
      <c r="A98" s="85" t="s">
        <v>27</v>
      </c>
      <c r="B98" s="85" t="s">
        <v>23</v>
      </c>
      <c r="C98" s="16" t="s">
        <v>2888</v>
      </c>
      <c r="D98" s="16" t="s">
        <v>2889</v>
      </c>
      <c r="E98" s="16" t="s">
        <v>26</v>
      </c>
      <c r="F98" s="85">
        <v>999931616</v>
      </c>
      <c r="G98" s="1">
        <v>38</v>
      </c>
    </row>
    <row r="99" spans="1:7" x14ac:dyDescent="0.35">
      <c r="A99" s="85" t="s">
        <v>27</v>
      </c>
      <c r="B99" s="85" t="s">
        <v>23</v>
      </c>
      <c r="C99" s="16" t="s">
        <v>369</v>
      </c>
      <c r="D99" s="16" t="s">
        <v>2621</v>
      </c>
      <c r="E99" s="16" t="s">
        <v>26</v>
      </c>
      <c r="F99" s="85">
        <v>999931677</v>
      </c>
      <c r="G99" s="1">
        <v>38</v>
      </c>
    </row>
    <row r="100" spans="1:7" x14ac:dyDescent="0.35">
      <c r="A100" s="85" t="s">
        <v>27</v>
      </c>
      <c r="B100" s="85" t="s">
        <v>23</v>
      </c>
      <c r="C100" s="16" t="s">
        <v>3156</v>
      </c>
      <c r="D100" s="16" t="s">
        <v>3157</v>
      </c>
      <c r="E100" s="16" t="s">
        <v>26</v>
      </c>
      <c r="F100" s="85">
        <v>999931828</v>
      </c>
      <c r="G100" s="1">
        <v>38</v>
      </c>
    </row>
    <row r="101" spans="1:7" x14ac:dyDescent="0.35">
      <c r="A101" s="85" t="s">
        <v>27</v>
      </c>
      <c r="B101" s="85" t="s">
        <v>23</v>
      </c>
      <c r="C101" s="16" t="s">
        <v>3150</v>
      </c>
      <c r="D101" s="16" t="s">
        <v>3151</v>
      </c>
      <c r="E101" s="16" t="s">
        <v>26</v>
      </c>
      <c r="F101" s="85">
        <v>999931981</v>
      </c>
      <c r="G101" s="1">
        <v>38</v>
      </c>
    </row>
    <row r="102" spans="1:7" x14ac:dyDescent="0.35">
      <c r="A102" s="16" t="s">
        <v>27</v>
      </c>
      <c r="B102" s="16" t="s">
        <v>23</v>
      </c>
      <c r="C102" s="16" t="s">
        <v>458</v>
      </c>
      <c r="D102" s="16" t="s">
        <v>1352</v>
      </c>
      <c r="E102" s="16" t="s">
        <v>26</v>
      </c>
      <c r="F102" s="16">
        <v>999932373</v>
      </c>
      <c r="G102" s="1">
        <v>38</v>
      </c>
    </row>
    <row r="103" spans="1:7" x14ac:dyDescent="0.35">
      <c r="A103" s="16" t="s">
        <v>27</v>
      </c>
      <c r="B103" s="16" t="s">
        <v>23</v>
      </c>
      <c r="C103" s="16" t="s">
        <v>3517</v>
      </c>
      <c r="D103" s="16" t="s">
        <v>142</v>
      </c>
      <c r="E103" s="16" t="s">
        <v>26</v>
      </c>
      <c r="F103" s="16">
        <v>999932485</v>
      </c>
      <c r="G103" s="1">
        <v>38</v>
      </c>
    </row>
    <row r="104" spans="1:7" x14ac:dyDescent="0.35">
      <c r="A104" s="16" t="s">
        <v>27</v>
      </c>
      <c r="B104" s="16" t="s">
        <v>23</v>
      </c>
      <c r="C104" s="16" t="s">
        <v>1277</v>
      </c>
      <c r="D104" s="16" t="s">
        <v>3518</v>
      </c>
      <c r="E104" s="16" t="s">
        <v>26</v>
      </c>
      <c r="F104" s="16">
        <v>999932505</v>
      </c>
      <c r="G104" s="1">
        <v>38</v>
      </c>
    </row>
    <row r="105" spans="1:7" x14ac:dyDescent="0.35">
      <c r="A105" s="16" t="s">
        <v>27</v>
      </c>
      <c r="B105" s="16" t="s">
        <v>23</v>
      </c>
      <c r="C105" s="16" t="s">
        <v>709</v>
      </c>
      <c r="D105" s="16" t="s">
        <v>73</v>
      </c>
      <c r="E105" s="16" t="s">
        <v>26</v>
      </c>
      <c r="F105" s="16">
        <v>999932521</v>
      </c>
      <c r="G105" s="1">
        <v>38</v>
      </c>
    </row>
    <row r="106" spans="1:7" x14ac:dyDescent="0.35">
      <c r="A106" s="16" t="s">
        <v>27</v>
      </c>
      <c r="B106" s="16" t="s">
        <v>23</v>
      </c>
      <c r="C106" s="16" t="s">
        <v>387</v>
      </c>
      <c r="D106" s="16" t="s">
        <v>3611</v>
      </c>
      <c r="E106" s="16" t="s">
        <v>26</v>
      </c>
      <c r="F106" s="16">
        <v>999931516</v>
      </c>
      <c r="G106" s="1">
        <v>34</v>
      </c>
    </row>
    <row r="107" spans="1:7" x14ac:dyDescent="0.35">
      <c r="A107" s="98" t="s">
        <v>27</v>
      </c>
      <c r="B107" s="98" t="s">
        <v>23</v>
      </c>
      <c r="C107" s="35" t="s">
        <v>3015</v>
      </c>
      <c r="D107" s="35" t="s">
        <v>3016</v>
      </c>
      <c r="E107" s="35" t="s">
        <v>26</v>
      </c>
      <c r="F107" s="85">
        <v>999892552</v>
      </c>
      <c r="G107" s="1">
        <v>30</v>
      </c>
    </row>
    <row r="108" spans="1:7" x14ac:dyDescent="0.35">
      <c r="A108" s="98" t="s">
        <v>27</v>
      </c>
      <c r="B108" s="98" t="s">
        <v>23</v>
      </c>
      <c r="C108" s="35" t="s">
        <v>562</v>
      </c>
      <c r="D108" s="35" t="s">
        <v>3017</v>
      </c>
      <c r="E108" s="35" t="s">
        <v>26</v>
      </c>
      <c r="F108" s="85">
        <v>999914108</v>
      </c>
      <c r="G108" s="1">
        <v>30</v>
      </c>
    </row>
    <row r="109" spans="1:7" x14ac:dyDescent="0.35">
      <c r="A109" s="85" t="s">
        <v>27</v>
      </c>
      <c r="B109" s="85" t="s">
        <v>23</v>
      </c>
      <c r="C109" s="16" t="s">
        <v>171</v>
      </c>
      <c r="D109" s="16" t="s">
        <v>2142</v>
      </c>
      <c r="E109" s="16" t="s">
        <v>26</v>
      </c>
      <c r="F109" s="85">
        <v>999929638</v>
      </c>
      <c r="G109" s="1">
        <v>30</v>
      </c>
    </row>
    <row r="110" spans="1:7" x14ac:dyDescent="0.35">
      <c r="A110" s="85" t="s">
        <v>27</v>
      </c>
      <c r="B110" s="85" t="s">
        <v>23</v>
      </c>
      <c r="C110" s="1" t="s">
        <v>670</v>
      </c>
      <c r="D110" s="1" t="s">
        <v>671</v>
      </c>
      <c r="E110" s="1" t="s">
        <v>26</v>
      </c>
      <c r="F110" s="85">
        <v>999914881</v>
      </c>
      <c r="G110" s="1">
        <v>29</v>
      </c>
    </row>
    <row r="111" spans="1:7" x14ac:dyDescent="0.35">
      <c r="A111" s="85" t="s">
        <v>27</v>
      </c>
      <c r="B111" s="85" t="s">
        <v>23</v>
      </c>
      <c r="C111" s="16" t="s">
        <v>171</v>
      </c>
      <c r="D111" s="16" t="s">
        <v>2602</v>
      </c>
      <c r="E111" s="16" t="s">
        <v>26</v>
      </c>
      <c r="F111" s="85">
        <v>999915746</v>
      </c>
      <c r="G111" s="1">
        <v>29</v>
      </c>
    </row>
    <row r="112" spans="1:7" x14ac:dyDescent="0.35">
      <c r="A112" s="85" t="s">
        <v>27</v>
      </c>
      <c r="B112" s="85" t="s">
        <v>23</v>
      </c>
      <c r="C112" s="16" t="s">
        <v>907</v>
      </c>
      <c r="D112" s="16" t="s">
        <v>908</v>
      </c>
      <c r="E112" s="16" t="s">
        <v>26</v>
      </c>
      <c r="F112" s="85">
        <v>999919244</v>
      </c>
      <c r="G112" s="1">
        <v>29</v>
      </c>
    </row>
    <row r="113" spans="1:7" x14ac:dyDescent="0.35">
      <c r="A113" s="85" t="s">
        <v>27</v>
      </c>
      <c r="B113" s="85" t="s">
        <v>23</v>
      </c>
      <c r="C113" s="1" t="s">
        <v>677</v>
      </c>
      <c r="D113" s="1" t="s">
        <v>346</v>
      </c>
      <c r="E113" s="1" t="s">
        <v>26</v>
      </c>
      <c r="F113" s="85">
        <v>999921387</v>
      </c>
      <c r="G113" s="1">
        <v>29</v>
      </c>
    </row>
    <row r="114" spans="1:7" x14ac:dyDescent="0.35">
      <c r="A114" s="85" t="s">
        <v>27</v>
      </c>
      <c r="B114" s="85" t="s">
        <v>23</v>
      </c>
      <c r="C114" s="16" t="s">
        <v>262</v>
      </c>
      <c r="D114" s="16" t="s">
        <v>1306</v>
      </c>
      <c r="E114" s="16" t="s">
        <v>26</v>
      </c>
      <c r="F114" s="85">
        <v>999924140</v>
      </c>
      <c r="G114" s="1">
        <v>29</v>
      </c>
    </row>
    <row r="115" spans="1:7" x14ac:dyDescent="0.35">
      <c r="A115" s="85" t="s">
        <v>27</v>
      </c>
      <c r="B115" s="85" t="s">
        <v>23</v>
      </c>
      <c r="C115" s="16" t="s">
        <v>812</v>
      </c>
      <c r="D115" s="16" t="s">
        <v>109</v>
      </c>
      <c r="E115" s="16" t="s">
        <v>26</v>
      </c>
      <c r="F115" s="85">
        <v>999925362</v>
      </c>
      <c r="G115" s="1">
        <v>29</v>
      </c>
    </row>
    <row r="116" spans="1:7" x14ac:dyDescent="0.35">
      <c r="A116" s="85" t="s">
        <v>27</v>
      </c>
      <c r="B116" s="85" t="s">
        <v>23</v>
      </c>
      <c r="C116" s="16" t="s">
        <v>2605</v>
      </c>
      <c r="D116" s="16" t="s">
        <v>142</v>
      </c>
      <c r="E116" s="16" t="s">
        <v>26</v>
      </c>
      <c r="F116" s="85">
        <v>999930043</v>
      </c>
      <c r="G116" s="1">
        <v>29</v>
      </c>
    </row>
    <row r="117" spans="1:7" x14ac:dyDescent="0.35">
      <c r="A117" s="85" t="s">
        <v>27</v>
      </c>
      <c r="B117" s="85" t="s">
        <v>23</v>
      </c>
      <c r="C117" s="16" t="s">
        <v>800</v>
      </c>
      <c r="D117" s="16" t="s">
        <v>2604</v>
      </c>
      <c r="E117" s="16" t="s">
        <v>26</v>
      </c>
      <c r="F117" s="85">
        <v>999931395</v>
      </c>
      <c r="G117" s="1">
        <v>29</v>
      </c>
    </row>
    <row r="118" spans="1:7" x14ac:dyDescent="0.35">
      <c r="A118" s="85" t="s">
        <v>27</v>
      </c>
      <c r="B118" s="85" t="s">
        <v>23</v>
      </c>
      <c r="C118" s="16" t="s">
        <v>2603</v>
      </c>
      <c r="D118" s="16" t="s">
        <v>2430</v>
      </c>
      <c r="E118" s="16" t="s">
        <v>26</v>
      </c>
      <c r="F118" s="85">
        <v>999931535</v>
      </c>
      <c r="G118" s="1">
        <v>29</v>
      </c>
    </row>
    <row r="119" spans="1:7" x14ac:dyDescent="0.35">
      <c r="A119" s="98" t="s">
        <v>27</v>
      </c>
      <c r="B119" s="85" t="s">
        <v>176</v>
      </c>
      <c r="C119" s="16" t="s">
        <v>214</v>
      </c>
      <c r="D119" s="16" t="s">
        <v>894</v>
      </c>
      <c r="E119" s="16" t="s">
        <v>26</v>
      </c>
      <c r="F119" s="85">
        <v>999919169</v>
      </c>
      <c r="G119" s="1">
        <v>467</v>
      </c>
    </row>
    <row r="120" spans="1:7" x14ac:dyDescent="0.35">
      <c r="A120" s="85" t="s">
        <v>27</v>
      </c>
      <c r="B120" s="85" t="s">
        <v>176</v>
      </c>
      <c r="C120" s="16" t="s">
        <v>916</v>
      </c>
      <c r="D120" s="16" t="s">
        <v>1053</v>
      </c>
      <c r="E120" s="16" t="s">
        <v>26</v>
      </c>
      <c r="F120" s="85">
        <v>999921369</v>
      </c>
      <c r="G120" s="1">
        <v>380</v>
      </c>
    </row>
    <row r="121" spans="1:7" x14ac:dyDescent="0.35">
      <c r="A121" s="100" t="s">
        <v>27</v>
      </c>
      <c r="B121" s="100" t="s">
        <v>176</v>
      </c>
      <c r="C121" s="52" t="s">
        <v>1451</v>
      </c>
      <c r="D121" s="52" t="s">
        <v>1184</v>
      </c>
      <c r="E121" s="52" t="s">
        <v>26</v>
      </c>
      <c r="F121" s="100">
        <v>999925304</v>
      </c>
      <c r="G121" s="1">
        <v>261</v>
      </c>
    </row>
    <row r="122" spans="1:7" x14ac:dyDescent="0.35">
      <c r="A122" s="85" t="s">
        <v>27</v>
      </c>
      <c r="B122" s="85" t="s">
        <v>176</v>
      </c>
      <c r="C122" s="16" t="s">
        <v>685</v>
      </c>
      <c r="D122" s="16" t="s">
        <v>1097</v>
      </c>
      <c r="E122" s="16" t="s">
        <v>26</v>
      </c>
      <c r="F122" s="85">
        <v>999921662</v>
      </c>
      <c r="G122" s="1">
        <v>203</v>
      </c>
    </row>
    <row r="123" spans="1:7" x14ac:dyDescent="0.35">
      <c r="A123" s="85" t="s">
        <v>27</v>
      </c>
      <c r="B123" s="85" t="s">
        <v>176</v>
      </c>
      <c r="C123" s="16" t="s">
        <v>272</v>
      </c>
      <c r="D123" s="16" t="s">
        <v>1696</v>
      </c>
      <c r="E123" s="16" t="s">
        <v>26</v>
      </c>
      <c r="F123" s="85">
        <v>999926750</v>
      </c>
      <c r="G123" s="1">
        <v>192</v>
      </c>
    </row>
    <row r="124" spans="1:7" x14ac:dyDescent="0.35">
      <c r="A124" s="85" t="s">
        <v>27</v>
      </c>
      <c r="B124" s="85" t="s">
        <v>176</v>
      </c>
      <c r="C124" s="16" t="s">
        <v>2575</v>
      </c>
      <c r="D124" s="16" t="s">
        <v>1596</v>
      </c>
      <c r="E124" s="16" t="s">
        <v>26</v>
      </c>
      <c r="F124" s="85">
        <v>999929120</v>
      </c>
      <c r="G124" s="1">
        <v>191</v>
      </c>
    </row>
    <row r="125" spans="1:7" x14ac:dyDescent="0.35">
      <c r="A125" s="85" t="s">
        <v>27</v>
      </c>
      <c r="B125" s="85" t="s">
        <v>176</v>
      </c>
      <c r="C125" s="16" t="s">
        <v>502</v>
      </c>
      <c r="D125" s="16" t="s">
        <v>99</v>
      </c>
      <c r="E125" s="16" t="s">
        <v>26</v>
      </c>
      <c r="F125" s="85">
        <v>999921280</v>
      </c>
      <c r="G125" s="1">
        <v>185</v>
      </c>
    </row>
    <row r="126" spans="1:7" x14ac:dyDescent="0.35">
      <c r="A126" s="85" t="s">
        <v>27</v>
      </c>
      <c r="B126" s="85" t="s">
        <v>176</v>
      </c>
      <c r="C126" s="16" t="s">
        <v>220</v>
      </c>
      <c r="D126" s="16" t="s">
        <v>1429</v>
      </c>
      <c r="E126" s="16" t="s">
        <v>26</v>
      </c>
      <c r="F126" s="85">
        <v>999925169</v>
      </c>
      <c r="G126" s="1">
        <v>180</v>
      </c>
    </row>
    <row r="127" spans="1:7" x14ac:dyDescent="0.35">
      <c r="A127" s="98" t="s">
        <v>27</v>
      </c>
      <c r="B127" s="98" t="s">
        <v>176</v>
      </c>
      <c r="C127" s="35" t="s">
        <v>1172</v>
      </c>
      <c r="D127" s="35" t="s">
        <v>1173</v>
      </c>
      <c r="E127" s="35" t="s">
        <v>26</v>
      </c>
      <c r="F127" s="85">
        <v>999922489</v>
      </c>
      <c r="G127" s="1">
        <v>177</v>
      </c>
    </row>
    <row r="128" spans="1:7" x14ac:dyDescent="0.35">
      <c r="A128" s="85" t="s">
        <v>27</v>
      </c>
      <c r="B128" s="85" t="s">
        <v>176</v>
      </c>
      <c r="C128" s="16" t="s">
        <v>1257</v>
      </c>
      <c r="D128" s="16" t="s">
        <v>1424</v>
      </c>
      <c r="E128" s="16" t="s">
        <v>26</v>
      </c>
      <c r="F128" s="85">
        <v>999925097</v>
      </c>
      <c r="G128" s="1">
        <v>152</v>
      </c>
    </row>
    <row r="129" spans="1:7" x14ac:dyDescent="0.35">
      <c r="A129" s="85" t="s">
        <v>27</v>
      </c>
      <c r="B129" s="85" t="s">
        <v>176</v>
      </c>
      <c r="C129" s="16" t="s">
        <v>1222</v>
      </c>
      <c r="D129" s="16" t="s">
        <v>1223</v>
      </c>
      <c r="E129" s="16" t="s">
        <v>26</v>
      </c>
      <c r="F129" s="85">
        <v>999923018</v>
      </c>
      <c r="G129" s="1">
        <v>151</v>
      </c>
    </row>
    <row r="130" spans="1:7" x14ac:dyDescent="0.35">
      <c r="A130" s="85" t="s">
        <v>27</v>
      </c>
      <c r="B130" s="85" t="s">
        <v>176</v>
      </c>
      <c r="C130" s="16" t="s">
        <v>377</v>
      </c>
      <c r="D130" s="16" t="s">
        <v>144</v>
      </c>
      <c r="E130" s="16" t="s">
        <v>26</v>
      </c>
      <c r="F130" s="85">
        <v>999921537</v>
      </c>
      <c r="G130" s="1">
        <v>149</v>
      </c>
    </row>
    <row r="131" spans="1:7" x14ac:dyDescent="0.35">
      <c r="A131" s="98" t="s">
        <v>27</v>
      </c>
      <c r="B131" s="98" t="s">
        <v>176</v>
      </c>
      <c r="C131" s="35" t="s">
        <v>2889</v>
      </c>
      <c r="D131" s="35" t="s">
        <v>3020</v>
      </c>
      <c r="E131" s="35" t="s">
        <v>26</v>
      </c>
      <c r="F131" s="85">
        <v>999924033</v>
      </c>
      <c r="G131" s="1">
        <v>147</v>
      </c>
    </row>
    <row r="132" spans="1:7" x14ac:dyDescent="0.35">
      <c r="A132" s="47" t="s">
        <v>27</v>
      </c>
      <c r="B132" s="47" t="s">
        <v>176</v>
      </c>
      <c r="C132" s="47" t="s">
        <v>616</v>
      </c>
      <c r="D132" s="47" t="s">
        <v>1213</v>
      </c>
      <c r="E132" s="47" t="s">
        <v>26</v>
      </c>
      <c r="F132" s="47">
        <v>999922958</v>
      </c>
      <c r="G132" s="1">
        <v>144.4</v>
      </c>
    </row>
    <row r="133" spans="1:7" x14ac:dyDescent="0.35">
      <c r="A133" s="98" t="s">
        <v>27</v>
      </c>
      <c r="B133" s="98" t="s">
        <v>176</v>
      </c>
      <c r="C133" s="35" t="s">
        <v>62</v>
      </c>
      <c r="D133" s="35" t="s">
        <v>1173</v>
      </c>
      <c r="E133" s="35" t="s">
        <v>26</v>
      </c>
      <c r="F133" s="85">
        <v>999922490</v>
      </c>
      <c r="G133" s="1">
        <v>125</v>
      </c>
    </row>
    <row r="134" spans="1:7" x14ac:dyDescent="0.35">
      <c r="A134" s="85" t="s">
        <v>27</v>
      </c>
      <c r="B134" s="85" t="s">
        <v>176</v>
      </c>
      <c r="C134" s="16" t="s">
        <v>171</v>
      </c>
      <c r="D134" s="16" t="s">
        <v>34</v>
      </c>
      <c r="E134" s="16" t="s">
        <v>26</v>
      </c>
      <c r="F134" s="85">
        <v>999921509</v>
      </c>
      <c r="G134" s="1">
        <v>102</v>
      </c>
    </row>
    <row r="135" spans="1:7" x14ac:dyDescent="0.35">
      <c r="A135" s="85" t="s">
        <v>27</v>
      </c>
      <c r="B135" s="85" t="s">
        <v>176</v>
      </c>
      <c r="C135" s="16" t="s">
        <v>458</v>
      </c>
      <c r="D135" s="16" t="s">
        <v>2576</v>
      </c>
      <c r="E135" s="16" t="s">
        <v>26</v>
      </c>
      <c r="F135" s="85">
        <v>999929074</v>
      </c>
      <c r="G135" s="1">
        <v>95</v>
      </c>
    </row>
    <row r="136" spans="1:7" x14ac:dyDescent="0.35">
      <c r="A136" s="85" t="s">
        <v>27</v>
      </c>
      <c r="B136" s="85" t="s">
        <v>176</v>
      </c>
      <c r="C136" s="1" t="s">
        <v>1159</v>
      </c>
      <c r="D136" s="1" t="s">
        <v>1160</v>
      </c>
      <c r="E136" s="1" t="s">
        <v>26</v>
      </c>
      <c r="F136" s="85">
        <v>999922348</v>
      </c>
      <c r="G136" s="1">
        <v>90</v>
      </c>
    </row>
    <row r="137" spans="1:7" x14ac:dyDescent="0.35">
      <c r="A137" s="16" t="s">
        <v>27</v>
      </c>
      <c r="B137" s="16" t="s">
        <v>176</v>
      </c>
      <c r="C137" s="16" t="s">
        <v>1591</v>
      </c>
      <c r="D137" s="16" t="s">
        <v>1592</v>
      </c>
      <c r="E137" s="16" t="s">
        <v>26</v>
      </c>
      <c r="F137" s="16">
        <v>999925988</v>
      </c>
      <c r="G137" s="1">
        <v>90</v>
      </c>
    </row>
    <row r="138" spans="1:7" x14ac:dyDescent="0.35">
      <c r="A138" s="85" t="s">
        <v>27</v>
      </c>
      <c r="B138" s="85" t="s">
        <v>176</v>
      </c>
      <c r="C138" s="16" t="s">
        <v>889</v>
      </c>
      <c r="D138" s="16" t="s">
        <v>3174</v>
      </c>
      <c r="E138" s="16" t="s">
        <v>26</v>
      </c>
      <c r="F138" s="85">
        <v>999932033</v>
      </c>
      <c r="G138" s="1">
        <v>90</v>
      </c>
    </row>
    <row r="139" spans="1:7" x14ac:dyDescent="0.35">
      <c r="A139" s="85" t="s">
        <v>27</v>
      </c>
      <c r="B139" s="85" t="s">
        <v>176</v>
      </c>
      <c r="C139" s="16" t="s">
        <v>167</v>
      </c>
      <c r="D139" s="16" t="s">
        <v>71</v>
      </c>
      <c r="E139" s="16" t="s">
        <v>26</v>
      </c>
      <c r="F139" s="85">
        <v>999931937</v>
      </c>
      <c r="G139" s="1">
        <v>87</v>
      </c>
    </row>
    <row r="140" spans="1:7" x14ac:dyDescent="0.35">
      <c r="A140" s="98" t="s">
        <v>27</v>
      </c>
      <c r="B140" s="98" t="s">
        <v>176</v>
      </c>
      <c r="C140" s="35" t="s">
        <v>3021</v>
      </c>
      <c r="D140" s="35" t="s">
        <v>3022</v>
      </c>
      <c r="E140" s="35" t="s">
        <v>26</v>
      </c>
      <c r="F140" s="85">
        <v>999916384</v>
      </c>
      <c r="G140" s="1">
        <v>68</v>
      </c>
    </row>
    <row r="141" spans="1:7" x14ac:dyDescent="0.35">
      <c r="A141" s="85" t="s">
        <v>27</v>
      </c>
      <c r="B141" s="85" t="s">
        <v>176</v>
      </c>
      <c r="C141" s="16" t="s">
        <v>2049</v>
      </c>
      <c r="D141" s="16" t="s">
        <v>2050</v>
      </c>
      <c r="E141" s="16" t="s">
        <v>26</v>
      </c>
      <c r="F141" s="85">
        <v>999930294</v>
      </c>
      <c r="G141" s="1">
        <v>68</v>
      </c>
    </row>
    <row r="142" spans="1:7" x14ac:dyDescent="0.35">
      <c r="A142" s="85" t="s">
        <v>27</v>
      </c>
      <c r="B142" s="85" t="s">
        <v>176</v>
      </c>
      <c r="C142" s="16" t="s">
        <v>68</v>
      </c>
      <c r="D142" s="16" t="s">
        <v>3175</v>
      </c>
      <c r="E142" s="16" t="s">
        <v>26</v>
      </c>
      <c r="F142" s="85">
        <v>999931932</v>
      </c>
      <c r="G142" s="1">
        <v>68</v>
      </c>
    </row>
    <row r="143" spans="1:7" x14ac:dyDescent="0.35">
      <c r="A143" s="85" t="s">
        <v>27</v>
      </c>
      <c r="B143" s="85" t="s">
        <v>176</v>
      </c>
      <c r="C143" s="16" t="s">
        <v>3176</v>
      </c>
      <c r="D143" s="16" t="s">
        <v>3177</v>
      </c>
      <c r="E143" s="16" t="s">
        <v>26</v>
      </c>
      <c r="F143" s="85">
        <v>999932047</v>
      </c>
      <c r="G143" s="1">
        <v>68</v>
      </c>
    </row>
    <row r="144" spans="1:7" x14ac:dyDescent="0.35">
      <c r="A144" s="98" t="s">
        <v>27</v>
      </c>
      <c r="B144" s="98" t="s">
        <v>176</v>
      </c>
      <c r="C144" s="35" t="s">
        <v>3023</v>
      </c>
      <c r="D144" s="35" t="s">
        <v>133</v>
      </c>
      <c r="E144" s="35" t="s">
        <v>26</v>
      </c>
      <c r="F144" s="85">
        <v>999930364</v>
      </c>
      <c r="G144" s="1">
        <v>63</v>
      </c>
    </row>
    <row r="145" spans="1:7" x14ac:dyDescent="0.35">
      <c r="A145" s="85" t="s">
        <v>27</v>
      </c>
      <c r="B145" s="85" t="s">
        <v>176</v>
      </c>
      <c r="C145" s="16" t="s">
        <v>1803</v>
      </c>
      <c r="D145" s="16" t="s">
        <v>1804</v>
      </c>
      <c r="E145" s="16" t="s">
        <v>26</v>
      </c>
      <c r="F145" s="85">
        <v>999927614</v>
      </c>
      <c r="G145" s="1">
        <v>60</v>
      </c>
    </row>
    <row r="146" spans="1:7" x14ac:dyDescent="0.35">
      <c r="A146" s="85" t="s">
        <v>27</v>
      </c>
      <c r="B146" s="85" t="s">
        <v>176</v>
      </c>
      <c r="C146" s="16" t="s">
        <v>302</v>
      </c>
      <c r="D146" s="16" t="s">
        <v>73</v>
      </c>
      <c r="E146" s="16" t="s">
        <v>26</v>
      </c>
      <c r="F146" s="85">
        <v>999930635</v>
      </c>
      <c r="G146" s="1">
        <v>60</v>
      </c>
    </row>
    <row r="147" spans="1:7" x14ac:dyDescent="0.35">
      <c r="A147" s="47" t="s">
        <v>27</v>
      </c>
      <c r="B147" s="47" t="s">
        <v>176</v>
      </c>
      <c r="C147" s="47" t="s">
        <v>4121</v>
      </c>
      <c r="D147" s="47" t="s">
        <v>4122</v>
      </c>
      <c r="E147" s="47" t="s">
        <v>26</v>
      </c>
      <c r="F147" s="47">
        <v>999923276</v>
      </c>
      <c r="G147" s="1">
        <v>57</v>
      </c>
    </row>
    <row r="148" spans="1:7" x14ac:dyDescent="0.35">
      <c r="A148" s="85" t="s">
        <v>27</v>
      </c>
      <c r="B148" s="85" t="s">
        <v>176</v>
      </c>
      <c r="C148" s="16" t="s">
        <v>1723</v>
      </c>
      <c r="D148" s="16" t="s">
        <v>1578</v>
      </c>
      <c r="E148" s="16" t="s">
        <v>26</v>
      </c>
      <c r="F148" s="85">
        <v>999926909</v>
      </c>
      <c r="G148" s="1">
        <v>51</v>
      </c>
    </row>
    <row r="149" spans="1:7" x14ac:dyDescent="0.35">
      <c r="A149" s="85" t="s">
        <v>27</v>
      </c>
      <c r="B149" s="85" t="s">
        <v>176</v>
      </c>
      <c r="C149" s="16" t="s">
        <v>2573</v>
      </c>
      <c r="D149" s="16" t="s">
        <v>2574</v>
      </c>
      <c r="E149" s="16" t="s">
        <v>26</v>
      </c>
      <c r="F149" s="85">
        <v>999929077</v>
      </c>
      <c r="G149" s="1">
        <v>51</v>
      </c>
    </row>
    <row r="150" spans="1:7" x14ac:dyDescent="0.35">
      <c r="A150" s="85" t="s">
        <v>27</v>
      </c>
      <c r="B150" s="85" t="s">
        <v>176</v>
      </c>
      <c r="C150" s="16" t="s">
        <v>2811</v>
      </c>
      <c r="D150" s="16" t="s">
        <v>2812</v>
      </c>
      <c r="E150" s="16" t="s">
        <v>26</v>
      </c>
      <c r="F150" s="85">
        <v>999926267</v>
      </c>
      <c r="G150" s="1">
        <v>45</v>
      </c>
    </row>
    <row r="151" spans="1:7" x14ac:dyDescent="0.35">
      <c r="A151" s="85" t="s">
        <v>27</v>
      </c>
      <c r="B151" s="85" t="s">
        <v>176</v>
      </c>
      <c r="C151" s="16" t="s">
        <v>302</v>
      </c>
      <c r="D151" s="16" t="s">
        <v>899</v>
      </c>
      <c r="E151" s="16" t="s">
        <v>26</v>
      </c>
      <c r="F151" s="85">
        <v>999929593</v>
      </c>
      <c r="G151" s="1">
        <v>45</v>
      </c>
    </row>
    <row r="152" spans="1:7" x14ac:dyDescent="0.35">
      <c r="A152" s="85" t="s">
        <v>27</v>
      </c>
      <c r="B152" s="85" t="s">
        <v>176</v>
      </c>
      <c r="C152" s="16" t="s">
        <v>749</v>
      </c>
      <c r="D152" s="16" t="s">
        <v>2625</v>
      </c>
      <c r="E152" s="16" t="s">
        <v>26</v>
      </c>
      <c r="F152" s="85">
        <v>999931817</v>
      </c>
      <c r="G152" s="1">
        <v>45</v>
      </c>
    </row>
    <row r="153" spans="1:7" x14ac:dyDescent="0.35">
      <c r="A153" s="85" t="s">
        <v>27</v>
      </c>
      <c r="B153" s="85" t="s">
        <v>176</v>
      </c>
      <c r="C153" s="16" t="s">
        <v>676</v>
      </c>
      <c r="D153" s="16" t="s">
        <v>83</v>
      </c>
      <c r="E153" s="16" t="s">
        <v>26</v>
      </c>
      <c r="F153" s="85">
        <v>999929351</v>
      </c>
      <c r="G153" s="1">
        <v>38</v>
      </c>
    </row>
    <row r="154" spans="1:7" x14ac:dyDescent="0.35">
      <c r="A154" s="85" t="s">
        <v>27</v>
      </c>
      <c r="B154" s="85" t="s">
        <v>176</v>
      </c>
      <c r="C154" s="16" t="s">
        <v>210</v>
      </c>
      <c r="D154" s="16" t="s">
        <v>83</v>
      </c>
      <c r="E154" s="16" t="s">
        <v>26</v>
      </c>
      <c r="F154" s="85">
        <v>999929884</v>
      </c>
      <c r="G154" s="1">
        <v>38</v>
      </c>
    </row>
    <row r="155" spans="1:7" x14ac:dyDescent="0.35">
      <c r="A155" s="85" t="s">
        <v>27</v>
      </c>
      <c r="B155" s="85" t="s">
        <v>176</v>
      </c>
      <c r="C155" s="16" t="s">
        <v>677</v>
      </c>
      <c r="D155" s="16" t="s">
        <v>499</v>
      </c>
      <c r="E155" s="16" t="s">
        <v>26</v>
      </c>
      <c r="F155" s="85">
        <v>999930926</v>
      </c>
      <c r="G155" s="1">
        <v>38</v>
      </c>
    </row>
    <row r="156" spans="1:7" x14ac:dyDescent="0.35">
      <c r="A156" s="85" t="s">
        <v>27</v>
      </c>
      <c r="B156" s="85" t="s">
        <v>176</v>
      </c>
      <c r="C156" s="16" t="s">
        <v>458</v>
      </c>
      <c r="D156" s="16" t="s">
        <v>71</v>
      </c>
      <c r="E156" s="16" t="s">
        <v>26</v>
      </c>
      <c r="F156" s="85">
        <v>999930167</v>
      </c>
      <c r="G156" s="1">
        <v>34</v>
      </c>
    </row>
    <row r="157" spans="1:7" x14ac:dyDescent="0.35">
      <c r="A157" s="85" t="s">
        <v>27</v>
      </c>
      <c r="B157" s="85" t="s">
        <v>176</v>
      </c>
      <c r="C157" s="16" t="s">
        <v>1259</v>
      </c>
      <c r="D157" s="16" t="s">
        <v>1265</v>
      </c>
      <c r="E157" s="16" t="s">
        <v>26</v>
      </c>
      <c r="F157" s="85">
        <v>999923557</v>
      </c>
      <c r="G157" s="1">
        <v>30</v>
      </c>
    </row>
    <row r="158" spans="1:7" x14ac:dyDescent="0.35">
      <c r="A158" s="85" t="s">
        <v>27</v>
      </c>
      <c r="B158" s="85" t="s">
        <v>176</v>
      </c>
      <c r="C158" s="16" t="s">
        <v>2344</v>
      </c>
      <c r="D158" s="16" t="s">
        <v>2345</v>
      </c>
      <c r="E158" s="16" t="s">
        <v>26</v>
      </c>
      <c r="F158" s="85">
        <v>999930321</v>
      </c>
      <c r="G158" s="1">
        <v>30</v>
      </c>
    </row>
    <row r="159" spans="1:7" x14ac:dyDescent="0.35">
      <c r="A159" s="85" t="s">
        <v>27</v>
      </c>
      <c r="B159" s="85" t="s">
        <v>176</v>
      </c>
      <c r="C159" s="16" t="s">
        <v>3370</v>
      </c>
      <c r="D159" s="16" t="s">
        <v>3371</v>
      </c>
      <c r="E159" s="16" t="s">
        <v>26</v>
      </c>
      <c r="F159" s="85">
        <v>999931192</v>
      </c>
      <c r="G159" s="1">
        <v>30</v>
      </c>
    </row>
    <row r="160" spans="1:7" x14ac:dyDescent="0.35">
      <c r="A160" s="85" t="s">
        <v>27</v>
      </c>
      <c r="B160" s="85" t="s">
        <v>176</v>
      </c>
      <c r="C160" s="1" t="s">
        <v>1521</v>
      </c>
      <c r="D160" s="1" t="s">
        <v>1522</v>
      </c>
      <c r="E160" s="1" t="s">
        <v>26</v>
      </c>
      <c r="F160" s="85">
        <v>999925566</v>
      </c>
      <c r="G160" s="1">
        <v>25</v>
      </c>
    </row>
    <row r="161" spans="1:7" x14ac:dyDescent="0.35">
      <c r="A161" s="85" t="s">
        <v>27</v>
      </c>
      <c r="B161" s="85" t="s">
        <v>28</v>
      </c>
      <c r="C161" s="16" t="s">
        <v>3386</v>
      </c>
      <c r="D161" s="16" t="s">
        <v>260</v>
      </c>
      <c r="E161" s="16" t="s">
        <v>26</v>
      </c>
      <c r="F161" s="85">
        <v>999932410</v>
      </c>
      <c r="G161" s="1">
        <v>370</v>
      </c>
    </row>
    <row r="162" spans="1:7" x14ac:dyDescent="0.35">
      <c r="A162" s="85" t="s">
        <v>27</v>
      </c>
      <c r="B162" s="85" t="s">
        <v>28</v>
      </c>
      <c r="C162" s="16" t="s">
        <v>1865</v>
      </c>
      <c r="D162" s="16" t="s">
        <v>1866</v>
      </c>
      <c r="E162" s="16" t="s">
        <v>26</v>
      </c>
      <c r="F162" s="85">
        <v>999928201</v>
      </c>
      <c r="G162" s="1">
        <v>283</v>
      </c>
    </row>
    <row r="163" spans="1:7" x14ac:dyDescent="0.35">
      <c r="A163" s="85" t="s">
        <v>27</v>
      </c>
      <c r="B163" s="85" t="s">
        <v>28</v>
      </c>
      <c r="C163" s="16" t="s">
        <v>2051</v>
      </c>
      <c r="D163" s="16" t="s">
        <v>260</v>
      </c>
      <c r="E163" s="16" t="s">
        <v>26</v>
      </c>
      <c r="F163" s="85">
        <v>999929599</v>
      </c>
      <c r="G163" s="1">
        <v>281</v>
      </c>
    </row>
    <row r="164" spans="1:7" x14ac:dyDescent="0.35">
      <c r="A164" s="85" t="s">
        <v>27</v>
      </c>
      <c r="B164" s="85" t="s">
        <v>28</v>
      </c>
      <c r="C164" s="16" t="s">
        <v>1676</v>
      </c>
      <c r="D164" s="16" t="s">
        <v>1663</v>
      </c>
      <c r="E164" s="16" t="s">
        <v>26</v>
      </c>
      <c r="F164" s="85">
        <v>999926645</v>
      </c>
      <c r="G164" s="1">
        <v>255</v>
      </c>
    </row>
    <row r="165" spans="1:7" x14ac:dyDescent="0.35">
      <c r="A165" s="100" t="s">
        <v>27</v>
      </c>
      <c r="B165" s="100" t="s">
        <v>28</v>
      </c>
      <c r="C165" s="52" t="s">
        <v>2155</v>
      </c>
      <c r="D165" s="52" t="s">
        <v>1441</v>
      </c>
      <c r="E165" s="52" t="s">
        <v>26</v>
      </c>
      <c r="F165" s="100">
        <v>999925195</v>
      </c>
      <c r="G165" s="1">
        <v>241</v>
      </c>
    </row>
    <row r="166" spans="1:7" x14ac:dyDescent="0.35">
      <c r="A166" s="85" t="s">
        <v>27</v>
      </c>
      <c r="B166" s="85" t="s">
        <v>28</v>
      </c>
      <c r="C166" s="16" t="s">
        <v>497</v>
      </c>
      <c r="D166" s="16" t="s">
        <v>2342</v>
      </c>
      <c r="E166" s="16" t="s">
        <v>26</v>
      </c>
      <c r="F166" s="85">
        <v>999924731</v>
      </c>
      <c r="G166" s="1">
        <v>225</v>
      </c>
    </row>
    <row r="167" spans="1:7" x14ac:dyDescent="0.35">
      <c r="A167" s="85" t="s">
        <v>27</v>
      </c>
      <c r="B167" s="85" t="s">
        <v>28</v>
      </c>
      <c r="C167" s="16" t="s">
        <v>791</v>
      </c>
      <c r="D167" s="16" t="s">
        <v>1861</v>
      </c>
      <c r="E167" s="16" t="s">
        <v>26</v>
      </c>
      <c r="F167" s="85">
        <v>999928190</v>
      </c>
      <c r="G167" s="1">
        <v>223</v>
      </c>
    </row>
    <row r="168" spans="1:7" x14ac:dyDescent="0.35">
      <c r="A168" s="85" t="s">
        <v>27</v>
      </c>
      <c r="B168" s="85" t="s">
        <v>28</v>
      </c>
      <c r="C168" s="16" t="s">
        <v>302</v>
      </c>
      <c r="D168" s="16" t="s">
        <v>1862</v>
      </c>
      <c r="E168" s="16" t="s">
        <v>26</v>
      </c>
      <c r="F168" s="85">
        <v>999928196</v>
      </c>
      <c r="G168" s="1">
        <v>201</v>
      </c>
    </row>
    <row r="169" spans="1:7" x14ac:dyDescent="0.35">
      <c r="A169" s="85" t="s">
        <v>27</v>
      </c>
      <c r="B169" s="85" t="s">
        <v>28</v>
      </c>
      <c r="C169" s="16" t="s">
        <v>2560</v>
      </c>
      <c r="D169" s="16" t="s">
        <v>142</v>
      </c>
      <c r="E169" s="16" t="s">
        <v>26</v>
      </c>
      <c r="F169" s="85">
        <v>999929208</v>
      </c>
      <c r="G169" s="1">
        <v>168</v>
      </c>
    </row>
    <row r="170" spans="1:7" x14ac:dyDescent="0.35">
      <c r="A170" s="85" t="s">
        <v>27</v>
      </c>
      <c r="B170" s="85" t="s">
        <v>28</v>
      </c>
      <c r="C170" s="16" t="s">
        <v>1863</v>
      </c>
      <c r="D170" s="16" t="s">
        <v>1864</v>
      </c>
      <c r="E170" s="16" t="s">
        <v>26</v>
      </c>
      <c r="F170" s="85">
        <v>999928200</v>
      </c>
      <c r="G170" s="1">
        <v>152</v>
      </c>
    </row>
    <row r="171" spans="1:7" x14ac:dyDescent="0.35">
      <c r="A171" s="98" t="s">
        <v>27</v>
      </c>
      <c r="B171" s="85" t="s">
        <v>28</v>
      </c>
      <c r="C171" s="1" t="s">
        <v>1080</v>
      </c>
      <c r="D171" s="1" t="s">
        <v>1213</v>
      </c>
      <c r="E171" s="1" t="s">
        <v>26</v>
      </c>
      <c r="F171" s="85">
        <v>999922959</v>
      </c>
      <c r="G171" s="1">
        <v>141</v>
      </c>
    </row>
    <row r="172" spans="1:7" x14ac:dyDescent="0.35">
      <c r="A172" s="85" t="s">
        <v>27</v>
      </c>
      <c r="B172" s="85" t="s">
        <v>28</v>
      </c>
      <c r="C172" s="16" t="s">
        <v>273</v>
      </c>
      <c r="D172" s="16" t="s">
        <v>461</v>
      </c>
      <c r="E172" s="16" t="s">
        <v>26</v>
      </c>
      <c r="F172" s="85">
        <v>999927352</v>
      </c>
      <c r="G172" s="1">
        <v>135</v>
      </c>
    </row>
    <row r="173" spans="1:7" x14ac:dyDescent="0.35">
      <c r="A173" s="85" t="s">
        <v>27</v>
      </c>
      <c r="B173" s="85" t="s">
        <v>28</v>
      </c>
      <c r="C173" s="16" t="s">
        <v>2561</v>
      </c>
      <c r="D173" s="16" t="s">
        <v>1225</v>
      </c>
      <c r="E173" s="16" t="s">
        <v>26</v>
      </c>
      <c r="F173" s="85">
        <v>999929073</v>
      </c>
      <c r="G173" s="1">
        <v>134</v>
      </c>
    </row>
    <row r="174" spans="1:7" x14ac:dyDescent="0.35">
      <c r="A174" s="98" t="s">
        <v>27</v>
      </c>
      <c r="B174" s="85" t="s">
        <v>28</v>
      </c>
      <c r="C174" s="16" t="s">
        <v>1136</v>
      </c>
      <c r="D174" s="16" t="s">
        <v>1137</v>
      </c>
      <c r="E174" s="16" t="s">
        <v>26</v>
      </c>
      <c r="F174" s="85">
        <v>999922019</v>
      </c>
      <c r="G174" s="1">
        <v>125</v>
      </c>
    </row>
    <row r="175" spans="1:7" x14ac:dyDescent="0.35">
      <c r="A175" s="16" t="s">
        <v>27</v>
      </c>
      <c r="B175" s="16" t="s">
        <v>28</v>
      </c>
      <c r="C175" s="16" t="s">
        <v>1616</v>
      </c>
      <c r="D175" s="16" t="s">
        <v>1617</v>
      </c>
      <c r="E175" s="16" t="s">
        <v>26</v>
      </c>
      <c r="F175" s="16">
        <v>999926154</v>
      </c>
      <c r="G175" s="1">
        <v>120</v>
      </c>
    </row>
    <row r="176" spans="1:7" x14ac:dyDescent="0.35">
      <c r="A176" s="85" t="s">
        <v>27</v>
      </c>
      <c r="B176" s="85" t="s">
        <v>28</v>
      </c>
      <c r="C176" s="16" t="s">
        <v>387</v>
      </c>
      <c r="D176" s="16" t="s">
        <v>2713</v>
      </c>
      <c r="E176" s="16" t="s">
        <v>26</v>
      </c>
      <c r="F176" s="85">
        <v>999927862</v>
      </c>
      <c r="G176" s="1">
        <v>120</v>
      </c>
    </row>
    <row r="177" spans="1:7" x14ac:dyDescent="0.35">
      <c r="A177" s="85" t="s">
        <v>27</v>
      </c>
      <c r="B177" s="85" t="s">
        <v>28</v>
      </c>
      <c r="C177" s="16" t="s">
        <v>1390</v>
      </c>
      <c r="D177" s="16" t="s">
        <v>1391</v>
      </c>
      <c r="E177" s="16" t="s">
        <v>26</v>
      </c>
      <c r="F177" s="85">
        <v>999924852</v>
      </c>
      <c r="G177" s="1">
        <v>111</v>
      </c>
    </row>
    <row r="178" spans="1:7" x14ac:dyDescent="0.35">
      <c r="A178" s="85" t="s">
        <v>27</v>
      </c>
      <c r="B178" s="85" t="s">
        <v>28</v>
      </c>
      <c r="C178" s="16" t="s">
        <v>2341</v>
      </c>
      <c r="D178" s="16" t="s">
        <v>2289</v>
      </c>
      <c r="E178" s="16" t="s">
        <v>26</v>
      </c>
      <c r="F178" s="85">
        <v>999928618</v>
      </c>
      <c r="G178" s="1">
        <v>111</v>
      </c>
    </row>
    <row r="179" spans="1:7" x14ac:dyDescent="0.35">
      <c r="A179" s="85" t="s">
        <v>27</v>
      </c>
      <c r="B179" s="85" t="s">
        <v>28</v>
      </c>
      <c r="C179" s="16" t="s">
        <v>1343</v>
      </c>
      <c r="D179" s="16" t="s">
        <v>1812</v>
      </c>
      <c r="E179" s="16" t="s">
        <v>26</v>
      </c>
      <c r="F179" s="85">
        <v>999927753</v>
      </c>
      <c r="G179" s="1">
        <v>106</v>
      </c>
    </row>
    <row r="180" spans="1:7" x14ac:dyDescent="0.35">
      <c r="A180" s="85" t="s">
        <v>27</v>
      </c>
      <c r="B180" s="85" t="s">
        <v>28</v>
      </c>
      <c r="C180" s="16" t="s">
        <v>1493</v>
      </c>
      <c r="D180" s="16" t="s">
        <v>109</v>
      </c>
      <c r="E180" s="16" t="s">
        <v>26</v>
      </c>
      <c r="F180" s="85">
        <v>999925371</v>
      </c>
      <c r="G180" s="1">
        <v>90</v>
      </c>
    </row>
    <row r="181" spans="1:7" x14ac:dyDescent="0.35">
      <c r="A181" s="85" t="s">
        <v>27</v>
      </c>
      <c r="B181" s="85" t="s">
        <v>28</v>
      </c>
      <c r="C181" s="16" t="s">
        <v>1626</v>
      </c>
      <c r="D181" s="16" t="s">
        <v>1627</v>
      </c>
      <c r="E181" s="16" t="s">
        <v>26</v>
      </c>
      <c r="F181" s="85">
        <v>999926218</v>
      </c>
      <c r="G181" s="1">
        <v>90</v>
      </c>
    </row>
    <row r="182" spans="1:7" x14ac:dyDescent="0.35">
      <c r="A182" s="85" t="s">
        <v>27</v>
      </c>
      <c r="B182" s="85" t="s">
        <v>28</v>
      </c>
      <c r="C182" s="16" t="s">
        <v>113</v>
      </c>
      <c r="D182" s="16" t="s">
        <v>2713</v>
      </c>
      <c r="E182" s="16" t="s">
        <v>26</v>
      </c>
      <c r="F182" s="85">
        <v>999927863</v>
      </c>
      <c r="G182" s="1">
        <v>90</v>
      </c>
    </row>
    <row r="183" spans="1:7" x14ac:dyDescent="0.35">
      <c r="A183" s="16" t="s">
        <v>27</v>
      </c>
      <c r="B183" s="16" t="s">
        <v>28</v>
      </c>
      <c r="C183" s="16" t="s">
        <v>91</v>
      </c>
      <c r="D183" s="16" t="s">
        <v>935</v>
      </c>
      <c r="E183" s="16" t="s">
        <v>26</v>
      </c>
      <c r="F183" s="16">
        <v>999932277</v>
      </c>
      <c r="G183" s="1">
        <v>90</v>
      </c>
    </row>
    <row r="184" spans="1:7" x14ac:dyDescent="0.35">
      <c r="A184" s="16" t="s">
        <v>27</v>
      </c>
      <c r="B184" s="16" t="s">
        <v>28</v>
      </c>
      <c r="C184" s="16" t="s">
        <v>3438</v>
      </c>
      <c r="D184" s="16" t="s">
        <v>3439</v>
      </c>
      <c r="E184" s="16" t="s">
        <v>26</v>
      </c>
      <c r="F184" s="16">
        <v>999932222</v>
      </c>
      <c r="G184" s="1">
        <v>88</v>
      </c>
    </row>
    <row r="185" spans="1:7" x14ac:dyDescent="0.35">
      <c r="A185" s="47" t="s">
        <v>27</v>
      </c>
      <c r="B185" s="47" t="s">
        <v>28</v>
      </c>
      <c r="C185" s="47" t="s">
        <v>1233</v>
      </c>
      <c r="D185" s="47" t="s">
        <v>636</v>
      </c>
      <c r="E185" s="47" t="s">
        <v>26</v>
      </c>
      <c r="F185" s="47">
        <v>999924590</v>
      </c>
      <c r="G185" s="1">
        <v>84.2</v>
      </c>
    </row>
    <row r="186" spans="1:7" x14ac:dyDescent="0.35">
      <c r="A186" s="85" t="s">
        <v>27</v>
      </c>
      <c r="B186" s="85" t="s">
        <v>28</v>
      </c>
      <c r="C186" s="16" t="s">
        <v>2562</v>
      </c>
      <c r="D186" s="16" t="s">
        <v>1936</v>
      </c>
      <c r="E186" s="16" t="s">
        <v>26</v>
      </c>
      <c r="F186" s="85">
        <v>999921572</v>
      </c>
      <c r="G186" s="1">
        <v>81</v>
      </c>
    </row>
    <row r="187" spans="1:7" x14ac:dyDescent="0.35">
      <c r="A187" s="85" t="s">
        <v>27</v>
      </c>
      <c r="B187" s="85" t="s">
        <v>28</v>
      </c>
      <c r="C187" s="16" t="s">
        <v>1240</v>
      </c>
      <c r="D187" s="16" t="s">
        <v>1706</v>
      </c>
      <c r="E187" s="16" t="s">
        <v>26</v>
      </c>
      <c r="F187" s="85">
        <v>999926805</v>
      </c>
      <c r="G187" s="1">
        <v>81</v>
      </c>
    </row>
    <row r="188" spans="1:7" x14ac:dyDescent="0.35">
      <c r="A188" s="85" t="s">
        <v>27</v>
      </c>
      <c r="B188" s="85" t="s">
        <v>28</v>
      </c>
      <c r="C188" s="16" t="s">
        <v>1043</v>
      </c>
      <c r="D188" s="16" t="s">
        <v>1762</v>
      </c>
      <c r="E188" s="16" t="s">
        <v>26</v>
      </c>
      <c r="F188" s="85">
        <v>999927267</v>
      </c>
      <c r="G188" s="1">
        <v>81</v>
      </c>
    </row>
    <row r="189" spans="1:7" x14ac:dyDescent="0.35">
      <c r="A189" s="104" t="s">
        <v>27</v>
      </c>
      <c r="B189" s="104" t="s">
        <v>28</v>
      </c>
      <c r="C189" s="18" t="s">
        <v>1583</v>
      </c>
      <c r="D189" s="18" t="s">
        <v>1584</v>
      </c>
      <c r="E189" s="18" t="s">
        <v>26</v>
      </c>
      <c r="F189" s="104">
        <v>999925941</v>
      </c>
      <c r="G189" s="1">
        <v>75</v>
      </c>
    </row>
    <row r="190" spans="1:7" x14ac:dyDescent="0.35">
      <c r="A190" s="85" t="s">
        <v>27</v>
      </c>
      <c r="B190" s="85" t="s">
        <v>28</v>
      </c>
      <c r="C190" s="16" t="s">
        <v>2559</v>
      </c>
      <c r="D190" s="16" t="s">
        <v>2433</v>
      </c>
      <c r="E190" s="16" t="s">
        <v>26</v>
      </c>
      <c r="F190" s="85">
        <v>999909455</v>
      </c>
      <c r="G190" s="1">
        <v>68</v>
      </c>
    </row>
    <row r="191" spans="1:7" x14ac:dyDescent="0.35">
      <c r="A191" s="85" t="s">
        <v>27</v>
      </c>
      <c r="B191" s="85" t="s">
        <v>28</v>
      </c>
      <c r="C191" s="16" t="s">
        <v>378</v>
      </c>
      <c r="D191" s="16" t="s">
        <v>1294</v>
      </c>
      <c r="E191" s="16" t="s">
        <v>26</v>
      </c>
      <c r="F191" s="85">
        <v>999923886</v>
      </c>
      <c r="G191" s="1">
        <v>68</v>
      </c>
    </row>
    <row r="192" spans="1:7" x14ac:dyDescent="0.35">
      <c r="A192" s="85" t="s">
        <v>27</v>
      </c>
      <c r="B192" s="85" t="s">
        <v>28</v>
      </c>
      <c r="C192" s="16" t="s">
        <v>1425</v>
      </c>
      <c r="D192" s="16" t="s">
        <v>1426</v>
      </c>
      <c r="E192" s="16" t="s">
        <v>26</v>
      </c>
      <c r="F192" s="85">
        <v>999925098</v>
      </c>
      <c r="G192" s="1">
        <v>68</v>
      </c>
    </row>
    <row r="193" spans="1:7" x14ac:dyDescent="0.35">
      <c r="A193" s="85" t="s">
        <v>27</v>
      </c>
      <c r="B193" s="85" t="s">
        <v>28</v>
      </c>
      <c r="C193" s="16" t="s">
        <v>2714</v>
      </c>
      <c r="D193" s="16" t="s">
        <v>2715</v>
      </c>
      <c r="E193" s="16" t="s">
        <v>26</v>
      </c>
      <c r="F193" s="85">
        <v>999931106</v>
      </c>
      <c r="G193" s="1">
        <v>68</v>
      </c>
    </row>
    <row r="194" spans="1:7" x14ac:dyDescent="0.35">
      <c r="A194" s="16" t="s">
        <v>27</v>
      </c>
      <c r="B194" s="16" t="s">
        <v>28</v>
      </c>
      <c r="C194" s="16" t="s">
        <v>1680</v>
      </c>
      <c r="D194" s="16" t="s">
        <v>877</v>
      </c>
      <c r="E194" s="16" t="s">
        <v>26</v>
      </c>
      <c r="F194" s="16">
        <v>999932243</v>
      </c>
      <c r="G194" s="1">
        <v>68</v>
      </c>
    </row>
    <row r="195" spans="1:7" x14ac:dyDescent="0.35">
      <c r="A195" s="85" t="s">
        <v>27</v>
      </c>
      <c r="B195" s="85" t="s">
        <v>28</v>
      </c>
      <c r="C195" s="16" t="s">
        <v>559</v>
      </c>
      <c r="D195" s="16" t="s">
        <v>1728</v>
      </c>
      <c r="E195" s="16" t="s">
        <v>26</v>
      </c>
      <c r="F195" s="85">
        <v>999926932</v>
      </c>
      <c r="G195" s="1">
        <v>63</v>
      </c>
    </row>
    <row r="196" spans="1:7" x14ac:dyDescent="0.35">
      <c r="A196" s="16" t="s">
        <v>27</v>
      </c>
      <c r="B196" s="16" t="s">
        <v>28</v>
      </c>
      <c r="C196" s="16" t="s">
        <v>3677</v>
      </c>
      <c r="D196" s="16" t="s">
        <v>3678</v>
      </c>
      <c r="E196" s="16" t="s">
        <v>26</v>
      </c>
      <c r="F196" s="16">
        <v>999931961</v>
      </c>
      <c r="G196" s="1">
        <v>63</v>
      </c>
    </row>
    <row r="197" spans="1:7" x14ac:dyDescent="0.35">
      <c r="A197" s="85" t="s">
        <v>27</v>
      </c>
      <c r="B197" s="85" t="s">
        <v>28</v>
      </c>
      <c r="C197" s="16" t="s">
        <v>139</v>
      </c>
      <c r="D197" s="16" t="s">
        <v>3372</v>
      </c>
      <c r="E197" s="16" t="s">
        <v>26</v>
      </c>
      <c r="F197" s="85">
        <v>999931863</v>
      </c>
      <c r="G197" s="1">
        <v>60</v>
      </c>
    </row>
    <row r="198" spans="1:7" x14ac:dyDescent="0.35">
      <c r="A198" s="16" t="s">
        <v>27</v>
      </c>
      <c r="B198" s="16" t="s">
        <v>28</v>
      </c>
      <c r="C198" s="16" t="s">
        <v>532</v>
      </c>
      <c r="D198" s="16" t="s">
        <v>3679</v>
      </c>
      <c r="E198" s="16" t="s">
        <v>26</v>
      </c>
      <c r="F198" s="16">
        <v>999932308</v>
      </c>
      <c r="G198" s="1">
        <v>58</v>
      </c>
    </row>
    <row r="199" spans="1:7" x14ac:dyDescent="0.35">
      <c r="A199" s="85" t="s">
        <v>27</v>
      </c>
      <c r="B199" s="85" t="s">
        <v>28</v>
      </c>
      <c r="C199" s="85" t="s">
        <v>649</v>
      </c>
      <c r="D199" s="85" t="s">
        <v>259</v>
      </c>
      <c r="E199" s="85" t="s">
        <v>26</v>
      </c>
      <c r="F199" s="85">
        <v>999931787</v>
      </c>
      <c r="G199" s="1">
        <v>45</v>
      </c>
    </row>
    <row r="200" spans="1:7" x14ac:dyDescent="0.35">
      <c r="A200" s="85" t="s">
        <v>27</v>
      </c>
      <c r="B200" s="85" t="s">
        <v>28</v>
      </c>
      <c r="C200" s="16" t="s">
        <v>1221</v>
      </c>
      <c r="D200" s="16" t="s">
        <v>1223</v>
      </c>
      <c r="E200" s="16" t="s">
        <v>26</v>
      </c>
      <c r="F200" s="85">
        <v>999923017</v>
      </c>
      <c r="G200" s="1">
        <v>38</v>
      </c>
    </row>
    <row r="201" spans="1:7" x14ac:dyDescent="0.35">
      <c r="A201" s="85" t="s">
        <v>27</v>
      </c>
      <c r="B201" s="85" t="s">
        <v>28</v>
      </c>
      <c r="C201" s="16" t="s">
        <v>1639</v>
      </c>
      <c r="D201" s="16" t="s">
        <v>1640</v>
      </c>
      <c r="E201" s="16" t="s">
        <v>26</v>
      </c>
      <c r="F201" s="85">
        <v>999926383</v>
      </c>
      <c r="G201" s="1">
        <v>38</v>
      </c>
    </row>
    <row r="202" spans="1:7" x14ac:dyDescent="0.35">
      <c r="A202" s="98" t="s">
        <v>27</v>
      </c>
      <c r="B202" s="85" t="s">
        <v>28</v>
      </c>
      <c r="C202" s="16" t="s">
        <v>1271</v>
      </c>
      <c r="D202" s="16" t="s">
        <v>1272</v>
      </c>
      <c r="E202" s="16" t="s">
        <v>26</v>
      </c>
      <c r="F202" s="85">
        <v>999923699</v>
      </c>
      <c r="G202" s="1">
        <v>37.5</v>
      </c>
    </row>
    <row r="203" spans="1:7" x14ac:dyDescent="0.35">
      <c r="A203" s="85" t="s">
        <v>27</v>
      </c>
      <c r="B203" s="85" t="s">
        <v>28</v>
      </c>
      <c r="C203" s="16" t="s">
        <v>147</v>
      </c>
      <c r="D203" s="16" t="s">
        <v>1020</v>
      </c>
      <c r="E203" s="16" t="s">
        <v>26</v>
      </c>
      <c r="F203" s="85">
        <v>999927326</v>
      </c>
      <c r="G203" s="1">
        <v>34</v>
      </c>
    </row>
    <row r="204" spans="1:7" x14ac:dyDescent="0.35">
      <c r="A204" s="85" t="s">
        <v>27</v>
      </c>
      <c r="B204" s="85" t="s">
        <v>28</v>
      </c>
      <c r="C204" s="16" t="s">
        <v>3182</v>
      </c>
      <c r="D204" s="16" t="s">
        <v>3183</v>
      </c>
      <c r="E204" s="16" t="s">
        <v>26</v>
      </c>
      <c r="F204" s="85">
        <v>999923187</v>
      </c>
      <c r="G204" s="1">
        <v>30</v>
      </c>
    </row>
    <row r="205" spans="1:7" x14ac:dyDescent="0.35">
      <c r="A205" s="85" t="s">
        <v>27</v>
      </c>
      <c r="B205" s="85" t="s">
        <v>28</v>
      </c>
      <c r="C205" s="16" t="s">
        <v>171</v>
      </c>
      <c r="D205" s="16" t="s">
        <v>1089</v>
      </c>
      <c r="E205" s="16" t="s">
        <v>26</v>
      </c>
      <c r="F205" s="85">
        <v>999925960</v>
      </c>
      <c r="G205" s="1">
        <v>30</v>
      </c>
    </row>
    <row r="206" spans="1:7" x14ac:dyDescent="0.35">
      <c r="A206" s="85" t="s">
        <v>27</v>
      </c>
      <c r="B206" s="85" t="s">
        <v>163</v>
      </c>
      <c r="C206" s="16" t="s">
        <v>618</v>
      </c>
      <c r="D206" s="16" t="s">
        <v>73</v>
      </c>
      <c r="E206" s="16" t="s">
        <v>26</v>
      </c>
      <c r="F206" s="85">
        <v>999930152</v>
      </c>
      <c r="G206" s="1">
        <v>330</v>
      </c>
    </row>
    <row r="207" spans="1:7" x14ac:dyDescent="0.35">
      <c r="A207" s="85" t="s">
        <v>27</v>
      </c>
      <c r="B207" s="85" t="s">
        <v>163</v>
      </c>
      <c r="C207" s="16" t="s">
        <v>971</v>
      </c>
      <c r="D207" s="16" t="s">
        <v>972</v>
      </c>
      <c r="E207" s="16" t="s">
        <v>26</v>
      </c>
      <c r="F207" s="85">
        <v>999920375</v>
      </c>
      <c r="G207" s="1">
        <v>292</v>
      </c>
    </row>
    <row r="208" spans="1:7" x14ac:dyDescent="0.35">
      <c r="A208" s="85" t="s">
        <v>27</v>
      </c>
      <c r="B208" s="85" t="s">
        <v>163</v>
      </c>
      <c r="C208" s="1" t="s">
        <v>1305</v>
      </c>
      <c r="D208" s="1" t="s">
        <v>71</v>
      </c>
      <c r="E208" s="1" t="s">
        <v>26</v>
      </c>
      <c r="F208" s="85">
        <v>999926713</v>
      </c>
      <c r="G208" s="1">
        <v>240</v>
      </c>
    </row>
    <row r="209" spans="1:7" x14ac:dyDescent="0.35">
      <c r="A209" s="85" t="s">
        <v>27</v>
      </c>
      <c r="B209" s="85" t="s">
        <v>163</v>
      </c>
      <c r="C209" s="16" t="s">
        <v>387</v>
      </c>
      <c r="D209" s="16" t="s">
        <v>73</v>
      </c>
      <c r="E209" s="16" t="s">
        <v>26</v>
      </c>
      <c r="F209" s="85">
        <v>999931761</v>
      </c>
      <c r="G209" s="1">
        <v>240</v>
      </c>
    </row>
    <row r="210" spans="1:7" x14ac:dyDescent="0.35">
      <c r="A210" s="16" t="s">
        <v>27</v>
      </c>
      <c r="B210" s="16" t="s">
        <v>163</v>
      </c>
      <c r="C210" s="16" t="s">
        <v>1228</v>
      </c>
      <c r="D210" s="16" t="s">
        <v>71</v>
      </c>
      <c r="E210" s="16" t="s">
        <v>26</v>
      </c>
      <c r="F210" s="16">
        <v>999923049</v>
      </c>
      <c r="G210" s="1">
        <v>232.2</v>
      </c>
    </row>
    <row r="211" spans="1:7" x14ac:dyDescent="0.35">
      <c r="A211" s="85" t="s">
        <v>27</v>
      </c>
      <c r="B211" s="85" t="s">
        <v>163</v>
      </c>
      <c r="C211" s="1" t="s">
        <v>113</v>
      </c>
      <c r="D211" s="1" t="s">
        <v>144</v>
      </c>
      <c r="E211" s="1" t="s">
        <v>26</v>
      </c>
      <c r="F211" s="85">
        <v>999926547</v>
      </c>
      <c r="G211" s="1">
        <v>228</v>
      </c>
    </row>
    <row r="212" spans="1:7" x14ac:dyDescent="0.35">
      <c r="A212" s="85" t="s">
        <v>27</v>
      </c>
      <c r="B212" s="85" t="s">
        <v>163</v>
      </c>
      <c r="C212" s="16" t="s">
        <v>1231</v>
      </c>
      <c r="D212" s="16" t="s">
        <v>1227</v>
      </c>
      <c r="E212" s="16" t="s">
        <v>26</v>
      </c>
      <c r="F212" s="85">
        <v>999923051</v>
      </c>
      <c r="G212" s="1">
        <v>211</v>
      </c>
    </row>
    <row r="213" spans="1:7" x14ac:dyDescent="0.35">
      <c r="A213" s="98" t="s">
        <v>27</v>
      </c>
      <c r="B213" s="85" t="s">
        <v>163</v>
      </c>
      <c r="C213" s="1" t="s">
        <v>378</v>
      </c>
      <c r="D213" s="1" t="s">
        <v>940</v>
      </c>
      <c r="E213" s="1" t="s">
        <v>26</v>
      </c>
      <c r="F213" s="85">
        <v>999919792</v>
      </c>
      <c r="G213" s="1">
        <v>180</v>
      </c>
    </row>
    <row r="214" spans="1:7" x14ac:dyDescent="0.35">
      <c r="A214" s="85" t="s">
        <v>27</v>
      </c>
      <c r="B214" s="85" t="s">
        <v>163</v>
      </c>
      <c r="C214" s="16" t="s">
        <v>2590</v>
      </c>
      <c r="D214" s="16" t="s">
        <v>2379</v>
      </c>
      <c r="E214" s="16" t="s">
        <v>26</v>
      </c>
      <c r="F214" s="85">
        <v>999929142</v>
      </c>
      <c r="G214" s="1">
        <v>177</v>
      </c>
    </row>
    <row r="215" spans="1:7" x14ac:dyDescent="0.35">
      <c r="A215" s="98" t="s">
        <v>27</v>
      </c>
      <c r="B215" s="85" t="s">
        <v>163</v>
      </c>
      <c r="C215" s="1" t="s">
        <v>1566</v>
      </c>
      <c r="D215" s="1" t="s">
        <v>1567</v>
      </c>
      <c r="E215" s="1" t="s">
        <v>26</v>
      </c>
      <c r="F215" s="85">
        <v>999925811</v>
      </c>
      <c r="G215" s="1">
        <v>166</v>
      </c>
    </row>
    <row r="216" spans="1:7" x14ac:dyDescent="0.35">
      <c r="A216" s="85" t="s">
        <v>27</v>
      </c>
      <c r="B216" s="85" t="s">
        <v>163</v>
      </c>
      <c r="C216" s="16" t="s">
        <v>1267</v>
      </c>
      <c r="D216" s="16" t="s">
        <v>1268</v>
      </c>
      <c r="E216" s="16" t="s">
        <v>26</v>
      </c>
      <c r="F216" s="85">
        <v>999923594</v>
      </c>
      <c r="G216" s="1">
        <v>163</v>
      </c>
    </row>
    <row r="217" spans="1:7" x14ac:dyDescent="0.35">
      <c r="A217" s="85" t="s">
        <v>27</v>
      </c>
      <c r="B217" s="85" t="s">
        <v>163</v>
      </c>
      <c r="C217" s="16" t="s">
        <v>609</v>
      </c>
      <c r="D217" s="16" t="s">
        <v>2626</v>
      </c>
      <c r="E217" s="16" t="s">
        <v>26</v>
      </c>
      <c r="F217" s="85">
        <v>999930921</v>
      </c>
      <c r="G217" s="1">
        <v>163</v>
      </c>
    </row>
    <row r="218" spans="1:7" x14ac:dyDescent="0.35">
      <c r="A218" s="85" t="s">
        <v>27</v>
      </c>
      <c r="B218" s="85" t="s">
        <v>163</v>
      </c>
      <c r="C218" s="16" t="s">
        <v>3305</v>
      </c>
      <c r="D218" s="16" t="s">
        <v>3306</v>
      </c>
      <c r="E218" s="16" t="s">
        <v>26</v>
      </c>
      <c r="F218" s="85">
        <v>999932321</v>
      </c>
      <c r="G218" s="1">
        <v>163</v>
      </c>
    </row>
    <row r="219" spans="1:7" x14ac:dyDescent="0.35">
      <c r="A219" s="85" t="s">
        <v>27</v>
      </c>
      <c r="B219" s="85" t="s">
        <v>163</v>
      </c>
      <c r="C219" s="16" t="s">
        <v>317</v>
      </c>
      <c r="D219" s="16" t="s">
        <v>209</v>
      </c>
      <c r="E219" s="16" t="s">
        <v>26</v>
      </c>
      <c r="F219" s="85">
        <v>999928939</v>
      </c>
      <c r="G219" s="1">
        <v>157</v>
      </c>
    </row>
    <row r="220" spans="1:7" x14ac:dyDescent="0.35">
      <c r="A220" s="100" t="s">
        <v>27</v>
      </c>
      <c r="B220" s="100" t="s">
        <v>163</v>
      </c>
      <c r="C220" s="52" t="s">
        <v>788</v>
      </c>
      <c r="D220" s="52" t="s">
        <v>1135</v>
      </c>
      <c r="E220" s="52" t="s">
        <v>26</v>
      </c>
      <c r="F220" s="100">
        <v>999925183</v>
      </c>
      <c r="G220" s="1">
        <v>148</v>
      </c>
    </row>
    <row r="221" spans="1:7" x14ac:dyDescent="0.35">
      <c r="A221" s="47" t="s">
        <v>27</v>
      </c>
      <c r="B221" s="47" t="s">
        <v>163</v>
      </c>
      <c r="C221" s="47" t="s">
        <v>4117</v>
      </c>
      <c r="D221" s="47" t="s">
        <v>4118</v>
      </c>
      <c r="E221" s="47" t="s">
        <v>26</v>
      </c>
      <c r="F221" s="47">
        <v>999926036</v>
      </c>
      <c r="G221" s="1">
        <v>147</v>
      </c>
    </row>
    <row r="222" spans="1:7" x14ac:dyDescent="0.35">
      <c r="A222" s="85" t="s">
        <v>27</v>
      </c>
      <c r="B222" s="85" t="s">
        <v>163</v>
      </c>
      <c r="C222" s="1" t="s">
        <v>677</v>
      </c>
      <c r="D222" s="1" t="s">
        <v>737</v>
      </c>
      <c r="E222" s="1" t="s">
        <v>26</v>
      </c>
      <c r="F222" s="85">
        <v>999916706</v>
      </c>
      <c r="G222" s="1">
        <v>138</v>
      </c>
    </row>
    <row r="223" spans="1:7" x14ac:dyDescent="0.35">
      <c r="A223" s="47" t="s">
        <v>27</v>
      </c>
      <c r="B223" s="47" t="s">
        <v>163</v>
      </c>
      <c r="C223" s="47" t="s">
        <v>4119</v>
      </c>
      <c r="D223" s="47" t="s">
        <v>1104</v>
      </c>
      <c r="E223" s="47" t="s">
        <v>26</v>
      </c>
      <c r="F223" s="47">
        <v>999919726</v>
      </c>
      <c r="G223" s="1">
        <v>137</v>
      </c>
    </row>
    <row r="224" spans="1:7" x14ac:dyDescent="0.35">
      <c r="A224" s="85" t="s">
        <v>27</v>
      </c>
      <c r="B224" s="85" t="s">
        <v>163</v>
      </c>
      <c r="C224" s="16" t="s">
        <v>171</v>
      </c>
      <c r="D224" s="16" t="s">
        <v>3309</v>
      </c>
      <c r="E224" s="16" t="s">
        <v>26</v>
      </c>
      <c r="F224" s="85">
        <v>999932171</v>
      </c>
      <c r="G224" s="1">
        <v>136</v>
      </c>
    </row>
    <row r="225" spans="1:7" x14ac:dyDescent="0.35">
      <c r="A225" s="85" t="s">
        <v>27</v>
      </c>
      <c r="B225" s="85" t="s">
        <v>163</v>
      </c>
      <c r="C225" s="16" t="s">
        <v>1170</v>
      </c>
      <c r="D225" s="16" t="s">
        <v>461</v>
      </c>
      <c r="E225" s="16" t="s">
        <v>26</v>
      </c>
      <c r="F225" s="85">
        <v>999922477</v>
      </c>
      <c r="G225" s="1">
        <v>133</v>
      </c>
    </row>
    <row r="226" spans="1:7" x14ac:dyDescent="0.35">
      <c r="A226" s="85" t="s">
        <v>27</v>
      </c>
      <c r="B226" s="85" t="s">
        <v>163</v>
      </c>
      <c r="C226" s="16" t="s">
        <v>555</v>
      </c>
      <c r="D226" s="16" t="s">
        <v>142</v>
      </c>
      <c r="E226" s="16" t="s">
        <v>26</v>
      </c>
      <c r="F226" s="85">
        <v>999908553</v>
      </c>
      <c r="G226" s="1">
        <v>125</v>
      </c>
    </row>
    <row r="227" spans="1:7" x14ac:dyDescent="0.35">
      <c r="A227" s="98" t="s">
        <v>27</v>
      </c>
      <c r="B227" s="104" t="s">
        <v>163</v>
      </c>
      <c r="C227" s="18" t="s">
        <v>1534</v>
      </c>
      <c r="D227" s="18" t="s">
        <v>73</v>
      </c>
      <c r="E227" s="18" t="s">
        <v>26</v>
      </c>
      <c r="F227" s="104">
        <v>999925642</v>
      </c>
      <c r="G227" s="1">
        <v>125</v>
      </c>
    </row>
    <row r="228" spans="1:7" x14ac:dyDescent="0.35">
      <c r="A228" s="85" t="s">
        <v>27</v>
      </c>
      <c r="B228" s="85" t="s">
        <v>163</v>
      </c>
      <c r="C228" s="16" t="s">
        <v>821</v>
      </c>
      <c r="D228" s="16" t="s">
        <v>822</v>
      </c>
      <c r="E228" s="16" t="s">
        <v>26</v>
      </c>
      <c r="F228" s="85">
        <v>999918156</v>
      </c>
      <c r="G228" s="1">
        <v>121</v>
      </c>
    </row>
    <row r="229" spans="1:7" x14ac:dyDescent="0.35">
      <c r="A229" s="85" t="s">
        <v>27</v>
      </c>
      <c r="B229" s="85" t="s">
        <v>163</v>
      </c>
      <c r="C229" s="16" t="s">
        <v>214</v>
      </c>
      <c r="D229" s="16" t="s">
        <v>73</v>
      </c>
      <c r="E229" s="16" t="s">
        <v>26</v>
      </c>
      <c r="F229" s="85">
        <v>999922139</v>
      </c>
      <c r="G229" s="1">
        <v>120</v>
      </c>
    </row>
    <row r="230" spans="1:7" x14ac:dyDescent="0.35">
      <c r="A230" s="85" t="s">
        <v>27</v>
      </c>
      <c r="B230" s="85" t="s">
        <v>163</v>
      </c>
      <c r="C230" s="16" t="s">
        <v>2906</v>
      </c>
      <c r="D230" s="16" t="s">
        <v>2907</v>
      </c>
      <c r="E230" s="16" t="s">
        <v>26</v>
      </c>
      <c r="F230" s="85">
        <v>999930101</v>
      </c>
      <c r="G230" s="1">
        <v>120</v>
      </c>
    </row>
    <row r="231" spans="1:7" x14ac:dyDescent="0.35">
      <c r="A231" s="85" t="s">
        <v>27</v>
      </c>
      <c r="B231" s="85" t="s">
        <v>163</v>
      </c>
      <c r="C231" s="16" t="s">
        <v>933</v>
      </c>
      <c r="D231" s="16" t="s">
        <v>403</v>
      </c>
      <c r="E231" s="16" t="s">
        <v>26</v>
      </c>
      <c r="F231" s="85">
        <v>999921924</v>
      </c>
      <c r="G231" s="1">
        <v>119</v>
      </c>
    </row>
    <row r="232" spans="1:7" x14ac:dyDescent="0.35">
      <c r="A232" s="85" t="s">
        <v>27</v>
      </c>
      <c r="B232" s="85" t="s">
        <v>163</v>
      </c>
      <c r="C232" s="16" t="s">
        <v>670</v>
      </c>
      <c r="D232" s="16" t="s">
        <v>949</v>
      </c>
      <c r="E232" s="16" t="s">
        <v>26</v>
      </c>
      <c r="F232" s="85">
        <v>999919990</v>
      </c>
      <c r="G232" s="1">
        <v>111</v>
      </c>
    </row>
    <row r="233" spans="1:7" x14ac:dyDescent="0.35">
      <c r="A233" s="85" t="s">
        <v>27</v>
      </c>
      <c r="B233" s="85" t="s">
        <v>163</v>
      </c>
      <c r="C233" s="16" t="s">
        <v>1080</v>
      </c>
      <c r="D233" s="16" t="s">
        <v>2822</v>
      </c>
      <c r="E233" s="16" t="s">
        <v>26</v>
      </c>
      <c r="F233" s="85">
        <v>999929826</v>
      </c>
      <c r="G233" s="1">
        <v>111</v>
      </c>
    </row>
    <row r="234" spans="1:7" x14ac:dyDescent="0.35">
      <c r="A234" s="98" t="s">
        <v>27</v>
      </c>
      <c r="B234" s="85" t="s">
        <v>163</v>
      </c>
      <c r="C234" s="1" t="s">
        <v>1185</v>
      </c>
      <c r="D234" s="1" t="s">
        <v>292</v>
      </c>
      <c r="E234" s="1" t="s">
        <v>26</v>
      </c>
      <c r="F234" s="85">
        <v>999923153</v>
      </c>
      <c r="G234" s="1">
        <v>90</v>
      </c>
    </row>
    <row r="235" spans="1:7" x14ac:dyDescent="0.35">
      <c r="A235" s="85" t="s">
        <v>27</v>
      </c>
      <c r="B235" s="85" t="s">
        <v>163</v>
      </c>
      <c r="C235" s="16" t="s">
        <v>1479</v>
      </c>
      <c r="D235" s="16" t="s">
        <v>1480</v>
      </c>
      <c r="E235" s="16" t="s">
        <v>26</v>
      </c>
      <c r="F235" s="85">
        <v>999925342</v>
      </c>
      <c r="G235" s="1">
        <v>90</v>
      </c>
    </row>
    <row r="236" spans="1:7" x14ac:dyDescent="0.35">
      <c r="A236" s="104" t="s">
        <v>27</v>
      </c>
      <c r="B236" s="104" t="s">
        <v>163</v>
      </c>
      <c r="C236" s="18" t="s">
        <v>1650</v>
      </c>
      <c r="D236" s="18" t="s">
        <v>1648</v>
      </c>
      <c r="E236" s="18" t="s">
        <v>26</v>
      </c>
      <c r="F236" s="104">
        <v>999926439</v>
      </c>
      <c r="G236" s="1">
        <v>90</v>
      </c>
    </row>
    <row r="237" spans="1:7" x14ac:dyDescent="0.35">
      <c r="A237" s="85" t="s">
        <v>27</v>
      </c>
      <c r="B237" s="85" t="s">
        <v>163</v>
      </c>
      <c r="C237" s="16" t="s">
        <v>676</v>
      </c>
      <c r="D237" s="16" t="s">
        <v>2627</v>
      </c>
      <c r="E237" s="16" t="s">
        <v>26</v>
      </c>
      <c r="F237" s="85">
        <v>999927749</v>
      </c>
      <c r="G237" s="1">
        <v>90</v>
      </c>
    </row>
    <row r="238" spans="1:7" x14ac:dyDescent="0.35">
      <c r="A238" s="85" t="s">
        <v>27</v>
      </c>
      <c r="B238" s="85" t="s">
        <v>163</v>
      </c>
      <c r="C238" s="16" t="s">
        <v>618</v>
      </c>
      <c r="D238" s="16" t="s">
        <v>1813</v>
      </c>
      <c r="E238" s="16" t="s">
        <v>26</v>
      </c>
      <c r="F238" s="85">
        <v>999927799</v>
      </c>
      <c r="G238" s="1">
        <v>90</v>
      </c>
    </row>
    <row r="239" spans="1:7" x14ac:dyDescent="0.35">
      <c r="A239" s="16" t="s">
        <v>27</v>
      </c>
      <c r="B239" s="16" t="s">
        <v>163</v>
      </c>
      <c r="C239" s="16" t="s">
        <v>3669</v>
      </c>
      <c r="D239" s="16" t="s">
        <v>3670</v>
      </c>
      <c r="E239" s="16" t="s">
        <v>26</v>
      </c>
      <c r="F239" s="16">
        <v>999929712</v>
      </c>
      <c r="G239" s="1">
        <v>90</v>
      </c>
    </row>
    <row r="240" spans="1:7" x14ac:dyDescent="0.35">
      <c r="A240" s="85" t="s">
        <v>27</v>
      </c>
      <c r="B240" s="85" t="s">
        <v>163</v>
      </c>
      <c r="C240" s="16" t="s">
        <v>3307</v>
      </c>
      <c r="D240" s="16" t="s">
        <v>3308</v>
      </c>
      <c r="E240" s="16" t="s">
        <v>26</v>
      </c>
      <c r="F240" s="85">
        <v>999932412</v>
      </c>
      <c r="G240" s="1">
        <v>90</v>
      </c>
    </row>
    <row r="241" spans="1:7" x14ac:dyDescent="0.35">
      <c r="A241" s="16" t="s">
        <v>27</v>
      </c>
      <c r="B241" s="16" t="s">
        <v>163</v>
      </c>
      <c r="C241" s="16" t="s">
        <v>618</v>
      </c>
      <c r="D241" s="16" t="s">
        <v>3431</v>
      </c>
      <c r="E241" s="16" t="s">
        <v>26</v>
      </c>
      <c r="F241" s="16">
        <v>999932333</v>
      </c>
      <c r="G241" s="1">
        <v>84</v>
      </c>
    </row>
    <row r="242" spans="1:7" x14ac:dyDescent="0.35">
      <c r="A242" s="16" t="s">
        <v>27</v>
      </c>
      <c r="B242" s="16" t="s">
        <v>163</v>
      </c>
      <c r="C242" s="16" t="s">
        <v>190</v>
      </c>
      <c r="D242" s="16" t="s">
        <v>3487</v>
      </c>
      <c r="E242" s="16" t="s">
        <v>26</v>
      </c>
      <c r="F242" s="16">
        <v>999932488</v>
      </c>
      <c r="G242" s="1">
        <v>78</v>
      </c>
    </row>
    <row r="243" spans="1:7" x14ac:dyDescent="0.35">
      <c r="A243" s="85" t="s">
        <v>27</v>
      </c>
      <c r="B243" s="85" t="s">
        <v>163</v>
      </c>
      <c r="C243" s="16" t="s">
        <v>432</v>
      </c>
      <c r="D243" s="16" t="s">
        <v>2099</v>
      </c>
      <c r="E243" s="16" t="s">
        <v>26</v>
      </c>
      <c r="F243" s="85">
        <v>999929721</v>
      </c>
      <c r="G243" s="1">
        <v>77</v>
      </c>
    </row>
    <row r="244" spans="1:7" x14ac:dyDescent="0.35">
      <c r="A244" s="104" t="s">
        <v>27</v>
      </c>
      <c r="B244" s="104" t="s">
        <v>163</v>
      </c>
      <c r="C244" s="18" t="s">
        <v>1131</v>
      </c>
      <c r="D244" s="18" t="s">
        <v>73</v>
      </c>
      <c r="E244" s="18" t="s">
        <v>26</v>
      </c>
      <c r="F244" s="104">
        <v>999921963</v>
      </c>
      <c r="G244" s="1">
        <v>75</v>
      </c>
    </row>
    <row r="245" spans="1:7" x14ac:dyDescent="0.35">
      <c r="A245" s="16" t="s">
        <v>27</v>
      </c>
      <c r="B245" s="16" t="s">
        <v>163</v>
      </c>
      <c r="C245" s="16" t="s">
        <v>933</v>
      </c>
      <c r="D245" s="16" t="s">
        <v>3488</v>
      </c>
      <c r="E245" s="16" t="s">
        <v>26</v>
      </c>
      <c r="F245" s="16">
        <v>999919671</v>
      </c>
      <c r="G245" s="1">
        <v>72</v>
      </c>
    </row>
    <row r="246" spans="1:7" x14ac:dyDescent="0.35">
      <c r="A246" s="16" t="s">
        <v>27</v>
      </c>
      <c r="B246" s="16" t="s">
        <v>163</v>
      </c>
      <c r="C246" s="16" t="s">
        <v>3432</v>
      </c>
      <c r="D246" s="16" t="s">
        <v>3433</v>
      </c>
      <c r="E246" s="16" t="s">
        <v>26</v>
      </c>
      <c r="F246" s="16">
        <v>999929294</v>
      </c>
      <c r="G246" s="1">
        <v>72</v>
      </c>
    </row>
    <row r="247" spans="1:7" x14ac:dyDescent="0.35">
      <c r="A247" s="98" t="s">
        <v>27</v>
      </c>
      <c r="B247" s="98" t="s">
        <v>163</v>
      </c>
      <c r="C247" s="99" t="s">
        <v>220</v>
      </c>
      <c r="D247" s="99" t="s">
        <v>1598</v>
      </c>
      <c r="E247" s="99" t="s">
        <v>26</v>
      </c>
      <c r="F247" s="85">
        <v>999926052</v>
      </c>
      <c r="G247" s="1">
        <v>71.5</v>
      </c>
    </row>
    <row r="248" spans="1:7" x14ac:dyDescent="0.35">
      <c r="A248" s="85" t="s">
        <v>27</v>
      </c>
      <c r="B248" s="85" t="s">
        <v>163</v>
      </c>
      <c r="C248" s="16" t="s">
        <v>421</v>
      </c>
      <c r="D248" s="16" t="s">
        <v>488</v>
      </c>
      <c r="E248" s="16" t="s">
        <v>26</v>
      </c>
      <c r="F248" s="85">
        <v>999902330</v>
      </c>
      <c r="G248" s="1">
        <v>68</v>
      </c>
    </row>
    <row r="249" spans="1:7" x14ac:dyDescent="0.35">
      <c r="A249" s="85" t="s">
        <v>27</v>
      </c>
      <c r="B249" s="85" t="s">
        <v>163</v>
      </c>
      <c r="C249" s="16" t="s">
        <v>2236</v>
      </c>
      <c r="D249" s="16" t="s">
        <v>2233</v>
      </c>
      <c r="E249" s="16" t="s">
        <v>26</v>
      </c>
      <c r="F249" s="85">
        <v>999919817</v>
      </c>
      <c r="G249" s="1">
        <v>68</v>
      </c>
    </row>
    <row r="250" spans="1:7" x14ac:dyDescent="0.35">
      <c r="A250" s="16" t="s">
        <v>27</v>
      </c>
      <c r="B250" s="16" t="s">
        <v>163</v>
      </c>
      <c r="C250" s="16" t="s">
        <v>1114</v>
      </c>
      <c r="D250" s="16" t="s">
        <v>3671</v>
      </c>
      <c r="E250" s="16" t="s">
        <v>26</v>
      </c>
      <c r="F250" s="16">
        <v>999921794</v>
      </c>
      <c r="G250" s="1">
        <v>68</v>
      </c>
    </row>
    <row r="251" spans="1:7" x14ac:dyDescent="0.35">
      <c r="A251" s="85" t="s">
        <v>27</v>
      </c>
      <c r="B251" s="85" t="s">
        <v>163</v>
      </c>
      <c r="C251" s="16" t="s">
        <v>1175</v>
      </c>
      <c r="D251" s="16" t="s">
        <v>556</v>
      </c>
      <c r="E251" s="16" t="s">
        <v>26</v>
      </c>
      <c r="F251" s="85">
        <v>999922500</v>
      </c>
      <c r="G251" s="1">
        <v>68</v>
      </c>
    </row>
    <row r="252" spans="1:7" x14ac:dyDescent="0.35">
      <c r="A252" s="98" t="s">
        <v>27</v>
      </c>
      <c r="B252" s="85" t="s">
        <v>163</v>
      </c>
      <c r="C252" s="1" t="s">
        <v>1249</v>
      </c>
      <c r="D252" s="1" t="s">
        <v>993</v>
      </c>
      <c r="E252" s="1" t="s">
        <v>26</v>
      </c>
      <c r="F252" s="85">
        <v>999923256</v>
      </c>
      <c r="G252" s="1">
        <v>68</v>
      </c>
    </row>
    <row r="253" spans="1:7" x14ac:dyDescent="0.35">
      <c r="A253" s="85" t="s">
        <v>27</v>
      </c>
      <c r="B253" s="85" t="s">
        <v>163</v>
      </c>
      <c r="C253" s="16" t="s">
        <v>3310</v>
      </c>
      <c r="D253" s="16" t="s">
        <v>3311</v>
      </c>
      <c r="E253" s="16" t="s">
        <v>26</v>
      </c>
      <c r="F253" s="85">
        <v>999927764</v>
      </c>
      <c r="G253" s="1">
        <v>68</v>
      </c>
    </row>
    <row r="254" spans="1:7" x14ac:dyDescent="0.35">
      <c r="A254" s="85" t="s">
        <v>27</v>
      </c>
      <c r="B254" s="85" t="s">
        <v>163</v>
      </c>
      <c r="C254" s="16" t="s">
        <v>676</v>
      </c>
      <c r="D254" s="16" t="s">
        <v>2591</v>
      </c>
      <c r="E254" s="16" t="s">
        <v>26</v>
      </c>
      <c r="F254" s="85">
        <v>999929131</v>
      </c>
      <c r="G254" s="1">
        <v>68</v>
      </c>
    </row>
    <row r="255" spans="1:7" x14ac:dyDescent="0.35">
      <c r="A255" s="85" t="s">
        <v>27</v>
      </c>
      <c r="B255" s="85" t="s">
        <v>163</v>
      </c>
      <c r="C255" s="16" t="s">
        <v>1192</v>
      </c>
      <c r="D255" s="16" t="s">
        <v>542</v>
      </c>
      <c r="E255" s="16" t="s">
        <v>26</v>
      </c>
      <c r="F255" s="85">
        <v>999929290</v>
      </c>
      <c r="G255" s="1">
        <v>68</v>
      </c>
    </row>
    <row r="256" spans="1:7" x14ac:dyDescent="0.35">
      <c r="A256" s="85" t="s">
        <v>27</v>
      </c>
      <c r="B256" s="85" t="s">
        <v>163</v>
      </c>
      <c r="C256" s="16" t="s">
        <v>2718</v>
      </c>
      <c r="D256" s="16" t="s">
        <v>2715</v>
      </c>
      <c r="E256" s="16" t="s">
        <v>26</v>
      </c>
      <c r="F256" s="85">
        <v>999931107</v>
      </c>
      <c r="G256" s="1">
        <v>68</v>
      </c>
    </row>
    <row r="257" spans="1:7" x14ac:dyDescent="0.35">
      <c r="A257" s="85" t="s">
        <v>27</v>
      </c>
      <c r="B257" s="85" t="s">
        <v>163</v>
      </c>
      <c r="C257" s="16" t="s">
        <v>1004</v>
      </c>
      <c r="D257" s="16" t="s">
        <v>2628</v>
      </c>
      <c r="E257" s="16" t="s">
        <v>26</v>
      </c>
      <c r="F257" s="85">
        <v>999931564</v>
      </c>
      <c r="G257" s="1">
        <v>68</v>
      </c>
    </row>
    <row r="258" spans="1:7" x14ac:dyDescent="0.35">
      <c r="A258" s="16" t="s">
        <v>27</v>
      </c>
      <c r="B258" s="16" t="s">
        <v>163</v>
      </c>
      <c r="C258" s="16" t="s">
        <v>1030</v>
      </c>
      <c r="D258" s="16" t="s">
        <v>3595</v>
      </c>
      <c r="E258" s="16" t="s">
        <v>26</v>
      </c>
      <c r="F258" s="16">
        <v>999932326</v>
      </c>
      <c r="G258" s="1">
        <v>68</v>
      </c>
    </row>
    <row r="259" spans="1:7" x14ac:dyDescent="0.35">
      <c r="A259" s="16" t="s">
        <v>27</v>
      </c>
      <c r="B259" s="16" t="s">
        <v>163</v>
      </c>
      <c r="C259" s="16" t="s">
        <v>618</v>
      </c>
      <c r="D259" s="16" t="s">
        <v>987</v>
      </c>
      <c r="E259" s="16" t="s">
        <v>26</v>
      </c>
      <c r="F259" s="16">
        <v>999932430</v>
      </c>
      <c r="G259" s="1">
        <v>68</v>
      </c>
    </row>
    <row r="260" spans="1:7" x14ac:dyDescent="0.35">
      <c r="A260" s="85" t="s">
        <v>27</v>
      </c>
      <c r="B260" s="85" t="s">
        <v>163</v>
      </c>
      <c r="C260" s="16" t="s">
        <v>1685</v>
      </c>
      <c r="D260" s="16" t="s">
        <v>1686</v>
      </c>
      <c r="E260" s="16" t="s">
        <v>26</v>
      </c>
      <c r="F260" s="85">
        <v>999926693</v>
      </c>
      <c r="G260" s="1">
        <v>63</v>
      </c>
    </row>
    <row r="261" spans="1:7" x14ac:dyDescent="0.35">
      <c r="A261" s="85" t="s">
        <v>27</v>
      </c>
      <c r="B261" s="85" t="s">
        <v>163</v>
      </c>
      <c r="C261" s="16" t="s">
        <v>262</v>
      </c>
      <c r="D261" s="16" t="s">
        <v>2903</v>
      </c>
      <c r="E261" s="16" t="s">
        <v>26</v>
      </c>
      <c r="F261" s="85">
        <v>999926704</v>
      </c>
      <c r="G261" s="1">
        <v>63</v>
      </c>
    </row>
    <row r="262" spans="1:7" x14ac:dyDescent="0.35">
      <c r="A262" s="85" t="s">
        <v>27</v>
      </c>
      <c r="B262" s="85" t="s">
        <v>163</v>
      </c>
      <c r="C262" s="16" t="s">
        <v>200</v>
      </c>
      <c r="D262" s="16" t="s">
        <v>2816</v>
      </c>
      <c r="E262" s="16" t="s">
        <v>26</v>
      </c>
      <c r="F262" s="85">
        <v>999930057</v>
      </c>
      <c r="G262" s="1">
        <v>63</v>
      </c>
    </row>
    <row r="263" spans="1:7" x14ac:dyDescent="0.35">
      <c r="A263" s="85" t="s">
        <v>27</v>
      </c>
      <c r="B263" s="85" t="s">
        <v>163</v>
      </c>
      <c r="C263" s="16" t="s">
        <v>746</v>
      </c>
      <c r="D263" s="16" t="s">
        <v>2629</v>
      </c>
      <c r="E263" s="16" t="s">
        <v>26</v>
      </c>
      <c r="F263" s="85">
        <v>999931035</v>
      </c>
      <c r="G263" s="1">
        <v>63</v>
      </c>
    </row>
    <row r="264" spans="1:7" x14ac:dyDescent="0.35">
      <c r="A264" s="85" t="s">
        <v>27</v>
      </c>
      <c r="B264" s="85" t="s">
        <v>163</v>
      </c>
      <c r="C264" s="16" t="s">
        <v>2904</v>
      </c>
      <c r="D264" s="16" t="s">
        <v>2905</v>
      </c>
      <c r="E264" s="16" t="s">
        <v>26</v>
      </c>
      <c r="F264" s="85">
        <v>999931268</v>
      </c>
      <c r="G264" s="1">
        <v>63</v>
      </c>
    </row>
    <row r="265" spans="1:7" x14ac:dyDescent="0.35">
      <c r="A265" s="16" t="s">
        <v>27</v>
      </c>
      <c r="B265" s="16" t="s">
        <v>163</v>
      </c>
      <c r="C265" s="16" t="s">
        <v>3672</v>
      </c>
      <c r="D265" s="16" t="s">
        <v>3673</v>
      </c>
      <c r="E265" s="16" t="s">
        <v>26</v>
      </c>
      <c r="F265" s="16">
        <v>999932272</v>
      </c>
      <c r="G265" s="1">
        <v>63</v>
      </c>
    </row>
    <row r="266" spans="1:7" x14ac:dyDescent="0.35">
      <c r="A266" s="16" t="s">
        <v>27</v>
      </c>
      <c r="B266" s="16" t="s">
        <v>163</v>
      </c>
      <c r="C266" s="16" t="s">
        <v>3674</v>
      </c>
      <c r="D266" s="16" t="s">
        <v>556</v>
      </c>
      <c r="E266" s="16" t="s">
        <v>26</v>
      </c>
      <c r="F266" s="16">
        <v>999932323</v>
      </c>
      <c r="G266" s="1">
        <v>63</v>
      </c>
    </row>
    <row r="267" spans="1:7" x14ac:dyDescent="0.35">
      <c r="A267" s="85" t="s">
        <v>27</v>
      </c>
      <c r="B267" s="85" t="s">
        <v>163</v>
      </c>
      <c r="C267" s="16" t="s">
        <v>378</v>
      </c>
      <c r="D267" s="16" t="s">
        <v>446</v>
      </c>
      <c r="E267" s="16" t="s">
        <v>26</v>
      </c>
      <c r="F267" s="85">
        <v>999925637</v>
      </c>
      <c r="G267" s="1">
        <v>60</v>
      </c>
    </row>
    <row r="268" spans="1:7" x14ac:dyDescent="0.35">
      <c r="A268" s="85" t="s">
        <v>27</v>
      </c>
      <c r="B268" s="85" t="s">
        <v>163</v>
      </c>
      <c r="C268" s="16" t="s">
        <v>1114</v>
      </c>
      <c r="D268" s="16" t="s">
        <v>2354</v>
      </c>
      <c r="E268" s="16" t="s">
        <v>26</v>
      </c>
      <c r="F268" s="85">
        <v>999931044</v>
      </c>
      <c r="G268" s="1">
        <v>60</v>
      </c>
    </row>
    <row r="269" spans="1:7" x14ac:dyDescent="0.35">
      <c r="A269" s="85" t="s">
        <v>27</v>
      </c>
      <c r="B269" s="85" t="s">
        <v>163</v>
      </c>
      <c r="C269" s="16" t="s">
        <v>639</v>
      </c>
      <c r="D269" s="16" t="s">
        <v>335</v>
      </c>
      <c r="E269" s="16" t="s">
        <v>26</v>
      </c>
      <c r="F269" s="85">
        <v>999929934</v>
      </c>
      <c r="G269" s="1">
        <v>58</v>
      </c>
    </row>
    <row r="270" spans="1:7" x14ac:dyDescent="0.35">
      <c r="A270" s="85" t="s">
        <v>27</v>
      </c>
      <c r="B270" s="85" t="s">
        <v>163</v>
      </c>
      <c r="C270" s="16" t="s">
        <v>1066</v>
      </c>
      <c r="D270" s="16" t="s">
        <v>1791</v>
      </c>
      <c r="E270" s="16" t="s">
        <v>26</v>
      </c>
      <c r="F270" s="85">
        <v>999931572</v>
      </c>
      <c r="G270" s="1">
        <v>58</v>
      </c>
    </row>
    <row r="271" spans="1:7" x14ac:dyDescent="0.35">
      <c r="A271" s="47" t="s">
        <v>27</v>
      </c>
      <c r="B271" s="47" t="s">
        <v>163</v>
      </c>
      <c r="C271" s="47" t="s">
        <v>4115</v>
      </c>
      <c r="D271" s="47" t="s">
        <v>4116</v>
      </c>
      <c r="E271" s="47" t="s">
        <v>26</v>
      </c>
      <c r="F271" s="47">
        <v>999931649</v>
      </c>
      <c r="G271" s="1">
        <v>57</v>
      </c>
    </row>
    <row r="272" spans="1:7" x14ac:dyDescent="0.35">
      <c r="A272" s="16" t="s">
        <v>27</v>
      </c>
      <c r="B272" s="16" t="s">
        <v>163</v>
      </c>
      <c r="C272" s="16" t="s">
        <v>220</v>
      </c>
      <c r="D272" s="16" t="s">
        <v>877</v>
      </c>
      <c r="E272" s="16" t="s">
        <v>26</v>
      </c>
      <c r="F272" s="16">
        <v>999923587</v>
      </c>
      <c r="G272" s="1">
        <v>54</v>
      </c>
    </row>
    <row r="273" spans="1:7" x14ac:dyDescent="0.35">
      <c r="A273" s="85" t="s">
        <v>27</v>
      </c>
      <c r="B273" s="85" t="s">
        <v>163</v>
      </c>
      <c r="C273" s="16" t="s">
        <v>1931</v>
      </c>
      <c r="D273" s="16" t="s">
        <v>46</v>
      </c>
      <c r="E273" s="16" t="s">
        <v>26</v>
      </c>
      <c r="F273" s="85">
        <v>999926069</v>
      </c>
      <c r="G273" s="1">
        <v>54</v>
      </c>
    </row>
    <row r="274" spans="1:7" x14ac:dyDescent="0.35">
      <c r="A274" s="85" t="s">
        <v>27</v>
      </c>
      <c r="B274" s="85" t="s">
        <v>163</v>
      </c>
      <c r="C274" s="16" t="s">
        <v>975</v>
      </c>
      <c r="D274" s="16" t="s">
        <v>976</v>
      </c>
      <c r="E274" s="16" t="s">
        <v>26</v>
      </c>
      <c r="F274" s="85">
        <v>999920446</v>
      </c>
      <c r="G274" s="1">
        <v>51</v>
      </c>
    </row>
    <row r="275" spans="1:7" x14ac:dyDescent="0.35">
      <c r="A275" s="16" t="s">
        <v>27</v>
      </c>
      <c r="B275" s="16" t="s">
        <v>163</v>
      </c>
      <c r="C275" s="16" t="s">
        <v>3675</v>
      </c>
      <c r="D275" s="16" t="s">
        <v>3544</v>
      </c>
      <c r="E275" s="16" t="s">
        <v>26</v>
      </c>
      <c r="F275" s="16">
        <v>999921045</v>
      </c>
      <c r="G275" s="1">
        <v>51</v>
      </c>
    </row>
    <row r="276" spans="1:7" x14ac:dyDescent="0.35">
      <c r="A276" s="16" t="s">
        <v>27</v>
      </c>
      <c r="B276" s="16" t="s">
        <v>163</v>
      </c>
      <c r="C276" s="16" t="s">
        <v>639</v>
      </c>
      <c r="D276" s="16" t="s">
        <v>3486</v>
      </c>
      <c r="E276" s="16" t="s">
        <v>26</v>
      </c>
      <c r="F276" s="16">
        <v>999926563</v>
      </c>
      <c r="G276" s="1">
        <v>51</v>
      </c>
    </row>
    <row r="277" spans="1:7" x14ac:dyDescent="0.35">
      <c r="A277" s="85" t="s">
        <v>27</v>
      </c>
      <c r="B277" s="85" t="s">
        <v>163</v>
      </c>
      <c r="C277" s="16" t="s">
        <v>302</v>
      </c>
      <c r="D277" s="16" t="s">
        <v>2469</v>
      </c>
      <c r="E277" s="16" t="s">
        <v>26</v>
      </c>
      <c r="F277" s="85">
        <v>999930214</v>
      </c>
      <c r="G277" s="1">
        <v>51</v>
      </c>
    </row>
    <row r="278" spans="1:7" x14ac:dyDescent="0.35">
      <c r="A278" s="85" t="s">
        <v>27</v>
      </c>
      <c r="B278" s="85" t="s">
        <v>163</v>
      </c>
      <c r="C278" s="16" t="s">
        <v>460</v>
      </c>
      <c r="D278" s="16" t="s">
        <v>2592</v>
      </c>
      <c r="E278" s="16" t="s">
        <v>26</v>
      </c>
      <c r="F278" s="85">
        <v>999930220</v>
      </c>
      <c r="G278" s="1">
        <v>51</v>
      </c>
    </row>
    <row r="279" spans="1:7" x14ac:dyDescent="0.35">
      <c r="A279" s="85" t="s">
        <v>27</v>
      </c>
      <c r="B279" s="85" t="s">
        <v>163</v>
      </c>
      <c r="C279" s="16" t="s">
        <v>2100</v>
      </c>
      <c r="D279" s="16" t="s">
        <v>2101</v>
      </c>
      <c r="E279" s="16" t="s">
        <v>26</v>
      </c>
      <c r="F279" s="85">
        <v>999926025</v>
      </c>
      <c r="G279" s="1">
        <v>45</v>
      </c>
    </row>
    <row r="280" spans="1:7" x14ac:dyDescent="0.35">
      <c r="A280" s="85" t="s">
        <v>27</v>
      </c>
      <c r="B280" s="85" t="s">
        <v>163</v>
      </c>
      <c r="C280" s="16" t="s">
        <v>302</v>
      </c>
      <c r="D280" s="16" t="s">
        <v>53</v>
      </c>
      <c r="E280" s="16" t="s">
        <v>26</v>
      </c>
      <c r="F280" s="85">
        <v>999926217</v>
      </c>
      <c r="G280" s="1">
        <v>45</v>
      </c>
    </row>
    <row r="281" spans="1:7" x14ac:dyDescent="0.35">
      <c r="A281" s="85" t="s">
        <v>27</v>
      </c>
      <c r="B281" s="85" t="s">
        <v>163</v>
      </c>
      <c r="C281" s="16" t="s">
        <v>960</v>
      </c>
      <c r="D281" s="16" t="s">
        <v>961</v>
      </c>
      <c r="E281" s="16" t="s">
        <v>26</v>
      </c>
      <c r="F281" s="85">
        <v>999920241</v>
      </c>
      <c r="G281" s="1">
        <v>38</v>
      </c>
    </row>
    <row r="282" spans="1:7" x14ac:dyDescent="0.35">
      <c r="A282" s="85" t="s">
        <v>27</v>
      </c>
      <c r="B282" s="85" t="s">
        <v>163</v>
      </c>
      <c r="C282" s="16" t="s">
        <v>1237</v>
      </c>
      <c r="D282" s="16" t="s">
        <v>2594</v>
      </c>
      <c r="E282" s="16" t="s">
        <v>26</v>
      </c>
      <c r="F282" s="85">
        <v>999922987</v>
      </c>
      <c r="G282" s="1">
        <v>38</v>
      </c>
    </row>
    <row r="283" spans="1:7" x14ac:dyDescent="0.35">
      <c r="A283" s="85" t="s">
        <v>27</v>
      </c>
      <c r="B283" s="85" t="s">
        <v>163</v>
      </c>
      <c r="C283" s="16" t="s">
        <v>1397</v>
      </c>
      <c r="D283" s="16" t="s">
        <v>1480</v>
      </c>
      <c r="E283" s="16" t="s">
        <v>26</v>
      </c>
      <c r="F283" s="85">
        <v>999924881</v>
      </c>
      <c r="G283" s="1">
        <v>38</v>
      </c>
    </row>
    <row r="284" spans="1:7" x14ac:dyDescent="0.35">
      <c r="A284" s="85" t="s">
        <v>27</v>
      </c>
      <c r="B284" s="85" t="s">
        <v>163</v>
      </c>
      <c r="C284" s="16" t="s">
        <v>1746</v>
      </c>
      <c r="D284" s="16" t="s">
        <v>1747</v>
      </c>
      <c r="E284" s="16" t="s">
        <v>26</v>
      </c>
      <c r="F284" s="85">
        <v>999927094</v>
      </c>
      <c r="G284" s="1">
        <v>38</v>
      </c>
    </row>
    <row r="285" spans="1:7" x14ac:dyDescent="0.35">
      <c r="A285" s="16" t="s">
        <v>27</v>
      </c>
      <c r="B285" s="16" t="s">
        <v>163</v>
      </c>
      <c r="C285" s="16" t="s">
        <v>1626</v>
      </c>
      <c r="D285" s="16" t="s">
        <v>3676</v>
      </c>
      <c r="E285" s="16" t="s">
        <v>26</v>
      </c>
      <c r="F285" s="16">
        <v>999927495</v>
      </c>
      <c r="G285" s="1">
        <v>38</v>
      </c>
    </row>
    <row r="286" spans="1:7" x14ac:dyDescent="0.35">
      <c r="A286" s="85" t="s">
        <v>27</v>
      </c>
      <c r="B286" s="85" t="s">
        <v>163</v>
      </c>
      <c r="C286" s="16" t="s">
        <v>713</v>
      </c>
      <c r="D286" s="16" t="s">
        <v>2596</v>
      </c>
      <c r="E286" s="16" t="s">
        <v>26</v>
      </c>
      <c r="F286" s="85">
        <v>999931484</v>
      </c>
      <c r="G286" s="1">
        <v>38</v>
      </c>
    </row>
    <row r="287" spans="1:7" x14ac:dyDescent="0.35">
      <c r="A287" s="85" t="s">
        <v>27</v>
      </c>
      <c r="B287" s="85" t="s">
        <v>163</v>
      </c>
      <c r="C287" s="16" t="s">
        <v>2595</v>
      </c>
      <c r="D287" s="16" t="s">
        <v>445</v>
      </c>
      <c r="E287" s="16" t="s">
        <v>26</v>
      </c>
      <c r="F287" s="85">
        <v>999931525</v>
      </c>
      <c r="G287" s="1">
        <v>38</v>
      </c>
    </row>
    <row r="288" spans="1:7" x14ac:dyDescent="0.35">
      <c r="A288" s="85" t="s">
        <v>27</v>
      </c>
      <c r="B288" s="85" t="s">
        <v>163</v>
      </c>
      <c r="C288" s="16" t="s">
        <v>2593</v>
      </c>
      <c r="D288" s="16" t="s">
        <v>2448</v>
      </c>
      <c r="E288" s="16" t="s">
        <v>26</v>
      </c>
      <c r="F288" s="85">
        <v>999931533</v>
      </c>
      <c r="G288" s="1">
        <v>38</v>
      </c>
    </row>
    <row r="289" spans="1:7" x14ac:dyDescent="0.35">
      <c r="A289" s="98" t="s">
        <v>27</v>
      </c>
      <c r="B289" s="98" t="s">
        <v>163</v>
      </c>
      <c r="C289" s="35" t="s">
        <v>3018</v>
      </c>
      <c r="D289" s="35" t="s">
        <v>3019</v>
      </c>
      <c r="E289" s="35" t="s">
        <v>26</v>
      </c>
      <c r="F289" s="85">
        <v>999929544</v>
      </c>
      <c r="G289" s="1">
        <v>30</v>
      </c>
    </row>
    <row r="290" spans="1:7" x14ac:dyDescent="0.35">
      <c r="A290" s="85" t="s">
        <v>27</v>
      </c>
      <c r="B290" s="85" t="s">
        <v>163</v>
      </c>
      <c r="C290" s="16" t="s">
        <v>2741</v>
      </c>
      <c r="D290" s="16" t="s">
        <v>2742</v>
      </c>
      <c r="E290" s="16" t="s">
        <v>26</v>
      </c>
      <c r="F290" s="85">
        <v>999931615</v>
      </c>
      <c r="G290" s="1">
        <v>30</v>
      </c>
    </row>
    <row r="291" spans="1:7" x14ac:dyDescent="0.35">
      <c r="A291" s="85" t="s">
        <v>27</v>
      </c>
      <c r="B291" s="85" t="s">
        <v>163</v>
      </c>
      <c r="C291" s="16" t="s">
        <v>3191</v>
      </c>
      <c r="D291" s="16" t="s">
        <v>3157</v>
      </c>
      <c r="E291" s="16" t="s">
        <v>26</v>
      </c>
      <c r="F291" s="85">
        <v>999931840</v>
      </c>
      <c r="G291" s="1">
        <v>30</v>
      </c>
    </row>
    <row r="292" spans="1:7" x14ac:dyDescent="0.35">
      <c r="A292" s="85" t="s">
        <v>27</v>
      </c>
      <c r="B292" s="85" t="s">
        <v>30</v>
      </c>
      <c r="C292" s="16" t="s">
        <v>2052</v>
      </c>
      <c r="D292" s="16" t="s">
        <v>461</v>
      </c>
      <c r="E292" s="16" t="s">
        <v>26</v>
      </c>
      <c r="F292" s="85">
        <v>999930284</v>
      </c>
      <c r="G292" s="1">
        <v>295</v>
      </c>
    </row>
    <row r="293" spans="1:7" x14ac:dyDescent="0.35">
      <c r="A293" s="85" t="s">
        <v>27</v>
      </c>
      <c r="B293" s="85" t="s">
        <v>30</v>
      </c>
      <c r="C293" s="16" t="s">
        <v>609</v>
      </c>
      <c r="D293" s="16" t="s">
        <v>2382</v>
      </c>
      <c r="E293" s="16" t="s">
        <v>26</v>
      </c>
      <c r="F293" s="85">
        <v>999929070</v>
      </c>
      <c r="G293" s="1">
        <v>281</v>
      </c>
    </row>
    <row r="294" spans="1:7" x14ac:dyDescent="0.35">
      <c r="A294" s="85" t="s">
        <v>27</v>
      </c>
      <c r="B294" s="85" t="s">
        <v>30</v>
      </c>
      <c r="C294" s="16" t="s">
        <v>387</v>
      </c>
      <c r="D294" s="16" t="s">
        <v>2497</v>
      </c>
      <c r="E294" s="16" t="s">
        <v>26</v>
      </c>
      <c r="F294" s="85">
        <v>999930927</v>
      </c>
      <c r="G294" s="1">
        <v>270</v>
      </c>
    </row>
    <row r="295" spans="1:7" x14ac:dyDescent="0.35">
      <c r="A295" s="85" t="s">
        <v>27</v>
      </c>
      <c r="B295" s="85" t="s">
        <v>30</v>
      </c>
      <c r="C295" s="16" t="s">
        <v>1327</v>
      </c>
      <c r="D295" s="16" t="s">
        <v>206</v>
      </c>
      <c r="E295" s="16" t="s">
        <v>26</v>
      </c>
      <c r="F295" s="85">
        <v>999929858</v>
      </c>
      <c r="G295" s="1">
        <v>225</v>
      </c>
    </row>
    <row r="296" spans="1:7" x14ac:dyDescent="0.35">
      <c r="A296" s="85" t="s">
        <v>27</v>
      </c>
      <c r="B296" s="85" t="s">
        <v>30</v>
      </c>
      <c r="C296" s="1" t="s">
        <v>1437</v>
      </c>
      <c r="D296" s="1" t="s">
        <v>1438</v>
      </c>
      <c r="E296" s="1" t="s">
        <v>26</v>
      </c>
      <c r="F296" s="85">
        <v>999925190</v>
      </c>
      <c r="G296" s="1">
        <v>218</v>
      </c>
    </row>
    <row r="297" spans="1:7" x14ac:dyDescent="0.35">
      <c r="A297" s="16" t="s">
        <v>27</v>
      </c>
      <c r="B297" s="16" t="s">
        <v>30</v>
      </c>
      <c r="C297" s="16" t="s">
        <v>3441</v>
      </c>
      <c r="D297" s="16" t="s">
        <v>3442</v>
      </c>
      <c r="E297" s="16" t="s">
        <v>26</v>
      </c>
      <c r="F297" s="16">
        <v>999929604</v>
      </c>
      <c r="G297" s="1">
        <v>169</v>
      </c>
    </row>
    <row r="298" spans="1:7" x14ac:dyDescent="0.35">
      <c r="A298" s="85" t="s">
        <v>27</v>
      </c>
      <c r="B298" s="85" t="s">
        <v>30</v>
      </c>
      <c r="C298" s="16" t="s">
        <v>2829</v>
      </c>
      <c r="D298" s="16" t="s">
        <v>1000</v>
      </c>
      <c r="E298" s="16" t="s">
        <v>26</v>
      </c>
      <c r="F298" s="85">
        <v>999930310</v>
      </c>
      <c r="G298" s="1">
        <v>146</v>
      </c>
    </row>
    <row r="299" spans="1:7" x14ac:dyDescent="0.35">
      <c r="A299" s="85" t="s">
        <v>27</v>
      </c>
      <c r="B299" s="85" t="s">
        <v>30</v>
      </c>
      <c r="C299" s="16" t="s">
        <v>1176</v>
      </c>
      <c r="D299" s="16" t="s">
        <v>1852</v>
      </c>
      <c r="E299" s="16" t="s">
        <v>26</v>
      </c>
      <c r="F299" s="85">
        <v>999928087</v>
      </c>
      <c r="G299" s="1">
        <v>120</v>
      </c>
    </row>
    <row r="300" spans="1:7" x14ac:dyDescent="0.35">
      <c r="A300" s="85" t="s">
        <v>27</v>
      </c>
      <c r="B300" s="85" t="s">
        <v>30</v>
      </c>
      <c r="C300" s="16" t="s">
        <v>2747</v>
      </c>
      <c r="D300" s="16" t="s">
        <v>2748</v>
      </c>
      <c r="E300" s="16" t="s">
        <v>26</v>
      </c>
      <c r="F300" s="85">
        <v>999929908</v>
      </c>
      <c r="G300" s="1">
        <v>102</v>
      </c>
    </row>
    <row r="301" spans="1:7" x14ac:dyDescent="0.35">
      <c r="A301" s="85" t="s">
        <v>27</v>
      </c>
      <c r="B301" s="85" t="s">
        <v>30</v>
      </c>
      <c r="C301" s="16" t="s">
        <v>3198</v>
      </c>
      <c r="D301" s="16" t="s">
        <v>556</v>
      </c>
      <c r="E301" s="16" t="s">
        <v>26</v>
      </c>
      <c r="F301" s="85">
        <v>999931846</v>
      </c>
      <c r="G301" s="1">
        <v>90</v>
      </c>
    </row>
    <row r="302" spans="1:7" x14ac:dyDescent="0.35">
      <c r="A302" s="100" t="s">
        <v>27</v>
      </c>
      <c r="B302" s="100" t="s">
        <v>30</v>
      </c>
      <c r="C302" s="52" t="s">
        <v>223</v>
      </c>
      <c r="D302" s="52" t="s">
        <v>1284</v>
      </c>
      <c r="E302" s="52" t="s">
        <v>26</v>
      </c>
      <c r="F302" s="100">
        <v>999930446</v>
      </c>
      <c r="G302" s="1">
        <v>87</v>
      </c>
    </row>
    <row r="303" spans="1:7" x14ac:dyDescent="0.35">
      <c r="A303" s="85" t="s">
        <v>27</v>
      </c>
      <c r="B303" s="85" t="s">
        <v>30</v>
      </c>
      <c r="C303" s="16" t="s">
        <v>3199</v>
      </c>
      <c r="D303" s="16" t="s">
        <v>3009</v>
      </c>
      <c r="E303" s="16" t="s">
        <v>26</v>
      </c>
      <c r="F303" s="85">
        <v>999928682</v>
      </c>
      <c r="G303" s="1">
        <v>68</v>
      </c>
    </row>
    <row r="304" spans="1:7" x14ac:dyDescent="0.35">
      <c r="A304" s="85" t="s">
        <v>27</v>
      </c>
      <c r="B304" s="85" t="s">
        <v>30</v>
      </c>
      <c r="C304" s="16" t="s">
        <v>2540</v>
      </c>
      <c r="D304" s="16" t="s">
        <v>1936</v>
      </c>
      <c r="E304" s="16" t="s">
        <v>26</v>
      </c>
      <c r="F304" s="85">
        <v>999929948</v>
      </c>
      <c r="G304" s="1">
        <v>68</v>
      </c>
    </row>
    <row r="305" spans="1:7" x14ac:dyDescent="0.35">
      <c r="A305" s="85" t="s">
        <v>27</v>
      </c>
      <c r="B305" s="85" t="s">
        <v>30</v>
      </c>
      <c r="C305" s="16" t="s">
        <v>359</v>
      </c>
      <c r="D305" s="16" t="s">
        <v>3197</v>
      </c>
      <c r="E305" s="16" t="s">
        <v>26</v>
      </c>
      <c r="F305" s="85">
        <v>999931642</v>
      </c>
      <c r="G305" s="1">
        <v>68</v>
      </c>
    </row>
    <row r="306" spans="1:7" x14ac:dyDescent="0.35">
      <c r="A306" s="85" t="s">
        <v>27</v>
      </c>
      <c r="B306" s="85" t="s">
        <v>30</v>
      </c>
      <c r="C306" s="16" t="s">
        <v>1181</v>
      </c>
      <c r="D306" s="16" t="s">
        <v>2739</v>
      </c>
      <c r="E306" s="16" t="s">
        <v>26</v>
      </c>
      <c r="F306" s="85">
        <v>999929905</v>
      </c>
      <c r="G306" s="1">
        <v>60</v>
      </c>
    </row>
    <row r="307" spans="1:7" x14ac:dyDescent="0.35">
      <c r="A307" s="85" t="s">
        <v>27</v>
      </c>
      <c r="B307" s="85" t="s">
        <v>30</v>
      </c>
      <c r="C307" s="16" t="s">
        <v>2828</v>
      </c>
      <c r="D307" s="16" t="s">
        <v>71</v>
      </c>
      <c r="E307" s="16" t="s">
        <v>26</v>
      </c>
      <c r="F307" s="85">
        <v>999930671</v>
      </c>
      <c r="G307" s="1">
        <v>60</v>
      </c>
    </row>
    <row r="308" spans="1:7" x14ac:dyDescent="0.35">
      <c r="A308" s="16" t="s">
        <v>27</v>
      </c>
      <c r="B308" s="16" t="s">
        <v>30</v>
      </c>
      <c r="C308" s="16" t="s">
        <v>3493</v>
      </c>
      <c r="D308" s="16" t="s">
        <v>3494</v>
      </c>
      <c r="E308" s="16" t="s">
        <v>26</v>
      </c>
      <c r="F308" s="16">
        <v>999932187</v>
      </c>
      <c r="G308" s="1">
        <v>60</v>
      </c>
    </row>
    <row r="309" spans="1:7" x14ac:dyDescent="0.35">
      <c r="A309" s="47" t="s">
        <v>27</v>
      </c>
      <c r="B309" s="47" t="s">
        <v>30</v>
      </c>
      <c r="C309" s="47" t="s">
        <v>686</v>
      </c>
      <c r="D309" s="47" t="s">
        <v>4125</v>
      </c>
      <c r="E309" s="47" t="s">
        <v>26</v>
      </c>
      <c r="F309" s="47">
        <v>999932382</v>
      </c>
      <c r="G309" s="1">
        <v>57</v>
      </c>
    </row>
    <row r="310" spans="1:7" x14ac:dyDescent="0.35">
      <c r="A310" s="85" t="s">
        <v>27</v>
      </c>
      <c r="B310" s="85" t="s">
        <v>30</v>
      </c>
      <c r="C310" s="16" t="s">
        <v>677</v>
      </c>
      <c r="D310" s="16" t="s">
        <v>2541</v>
      </c>
      <c r="E310" s="16" t="s">
        <v>26</v>
      </c>
      <c r="F310" s="85">
        <v>999929089</v>
      </c>
      <c r="G310" s="1">
        <v>51</v>
      </c>
    </row>
    <row r="311" spans="1:7" x14ac:dyDescent="0.35">
      <c r="A311" s="85" t="s">
        <v>27</v>
      </c>
      <c r="B311" s="85" t="s">
        <v>30</v>
      </c>
      <c r="C311" s="16" t="s">
        <v>1008</v>
      </c>
      <c r="D311" s="16" t="s">
        <v>2542</v>
      </c>
      <c r="E311" s="16" t="s">
        <v>26</v>
      </c>
      <c r="F311" s="85">
        <v>999929116</v>
      </c>
      <c r="G311" s="1">
        <v>51</v>
      </c>
    </row>
    <row r="312" spans="1:7" x14ac:dyDescent="0.35">
      <c r="A312" s="85" t="s">
        <v>27</v>
      </c>
      <c r="B312" s="85" t="s">
        <v>30</v>
      </c>
      <c r="C312" s="16" t="s">
        <v>1195</v>
      </c>
      <c r="D312" s="16" t="s">
        <v>2543</v>
      </c>
      <c r="E312" s="16" t="s">
        <v>26</v>
      </c>
      <c r="F312" s="85">
        <v>999929204</v>
      </c>
      <c r="G312" s="1">
        <v>51</v>
      </c>
    </row>
    <row r="313" spans="1:7" x14ac:dyDescent="0.35">
      <c r="A313" s="85" t="s">
        <v>27</v>
      </c>
      <c r="B313" s="85" t="s">
        <v>30</v>
      </c>
      <c r="C313" s="16" t="s">
        <v>2239</v>
      </c>
      <c r="D313" s="16" t="s">
        <v>340</v>
      </c>
      <c r="E313" s="16" t="s">
        <v>26</v>
      </c>
      <c r="F313" s="85">
        <v>999930511</v>
      </c>
      <c r="G313" s="1">
        <v>45</v>
      </c>
    </row>
    <row r="314" spans="1:7" x14ac:dyDescent="0.35">
      <c r="A314" s="85" t="s">
        <v>27</v>
      </c>
      <c r="B314" s="85" t="s">
        <v>30</v>
      </c>
      <c r="C314" s="16" t="s">
        <v>393</v>
      </c>
      <c r="D314" s="16" t="s">
        <v>1478</v>
      </c>
      <c r="E314" s="16" t="s">
        <v>26</v>
      </c>
      <c r="F314" s="85">
        <v>999930194</v>
      </c>
      <c r="G314" s="1">
        <v>34</v>
      </c>
    </row>
    <row r="315" spans="1:7" x14ac:dyDescent="0.35">
      <c r="A315" s="85" t="s">
        <v>27</v>
      </c>
      <c r="B315" s="85" t="s">
        <v>30</v>
      </c>
      <c r="C315" s="16" t="s">
        <v>907</v>
      </c>
      <c r="D315" s="16" t="s">
        <v>2028</v>
      </c>
      <c r="E315" s="16" t="s">
        <v>26</v>
      </c>
      <c r="F315" s="85">
        <v>999930211</v>
      </c>
      <c r="G315" s="1">
        <v>34</v>
      </c>
    </row>
    <row r="316" spans="1:7" x14ac:dyDescent="0.35">
      <c r="A316" s="85" t="s">
        <v>27</v>
      </c>
      <c r="B316" s="85" t="s">
        <v>30</v>
      </c>
      <c r="C316" s="16" t="s">
        <v>2915</v>
      </c>
      <c r="D316" s="16" t="s">
        <v>2916</v>
      </c>
      <c r="E316" s="16" t="s">
        <v>26</v>
      </c>
      <c r="F316" s="85">
        <v>999931336</v>
      </c>
      <c r="G316" s="1">
        <v>34</v>
      </c>
    </row>
    <row r="317" spans="1:7" x14ac:dyDescent="0.35">
      <c r="A317" s="85" t="s">
        <v>27</v>
      </c>
      <c r="B317" s="85" t="s">
        <v>30</v>
      </c>
      <c r="C317" s="16" t="s">
        <v>890</v>
      </c>
      <c r="D317" s="16" t="s">
        <v>2105</v>
      </c>
      <c r="E317" s="16" t="s">
        <v>26</v>
      </c>
      <c r="F317" s="85">
        <v>999929443</v>
      </c>
      <c r="G317" s="1">
        <v>30</v>
      </c>
    </row>
    <row r="318" spans="1:7" x14ac:dyDescent="0.35">
      <c r="A318" s="85" t="s">
        <v>27</v>
      </c>
      <c r="B318" s="85" t="s">
        <v>30</v>
      </c>
      <c r="C318" s="16" t="s">
        <v>791</v>
      </c>
      <c r="D318" s="16" t="s">
        <v>2721</v>
      </c>
      <c r="E318" s="16" t="s">
        <v>26</v>
      </c>
      <c r="F318" s="85">
        <v>999930753</v>
      </c>
      <c r="G318" s="1">
        <v>30</v>
      </c>
    </row>
    <row r="319" spans="1:7" x14ac:dyDescent="0.35">
      <c r="A319" s="85" t="s">
        <v>27</v>
      </c>
      <c r="B319" s="85" t="s">
        <v>30</v>
      </c>
      <c r="C319" s="16" t="s">
        <v>898</v>
      </c>
      <c r="D319" s="16" t="s">
        <v>2336</v>
      </c>
      <c r="E319" s="16" t="s">
        <v>26</v>
      </c>
      <c r="F319" s="85">
        <v>999931218</v>
      </c>
      <c r="G319" s="1">
        <v>30</v>
      </c>
    </row>
    <row r="320" spans="1:7" x14ac:dyDescent="0.35">
      <c r="A320" s="85" t="s">
        <v>27</v>
      </c>
      <c r="B320" s="85" t="s">
        <v>30</v>
      </c>
      <c r="C320" s="16" t="s">
        <v>1339</v>
      </c>
      <c r="D320" s="16" t="s">
        <v>3142</v>
      </c>
      <c r="E320" s="1" t="s">
        <v>26</v>
      </c>
      <c r="F320" s="85">
        <v>999931964</v>
      </c>
      <c r="G320" s="1">
        <v>30</v>
      </c>
    </row>
    <row r="321" spans="1:7" x14ac:dyDescent="0.35">
      <c r="A321" s="85" t="s">
        <v>27</v>
      </c>
      <c r="B321" s="85" t="s">
        <v>30</v>
      </c>
      <c r="C321" s="16" t="s">
        <v>1549</v>
      </c>
      <c r="D321" s="16" t="s">
        <v>865</v>
      </c>
      <c r="E321" s="16" t="s">
        <v>26</v>
      </c>
      <c r="F321" s="85">
        <v>999932370</v>
      </c>
      <c r="G321" s="1">
        <v>30</v>
      </c>
    </row>
    <row r="322" spans="1:7" x14ac:dyDescent="0.35">
      <c r="A322" s="85" t="s">
        <v>27</v>
      </c>
      <c r="B322" s="85" t="s">
        <v>23</v>
      </c>
      <c r="C322" s="16" t="s">
        <v>366</v>
      </c>
      <c r="D322" s="16" t="s">
        <v>556</v>
      </c>
      <c r="E322" s="16" t="s">
        <v>39</v>
      </c>
      <c r="F322" s="85">
        <v>999908593</v>
      </c>
      <c r="G322" s="1">
        <v>1035</v>
      </c>
    </row>
    <row r="323" spans="1:7" x14ac:dyDescent="0.35">
      <c r="A323" s="85" t="s">
        <v>27</v>
      </c>
      <c r="B323" s="85" t="s">
        <v>23</v>
      </c>
      <c r="C323" s="16" t="s">
        <v>651</v>
      </c>
      <c r="D323" s="16" t="s">
        <v>123</v>
      </c>
      <c r="E323" s="16" t="s">
        <v>39</v>
      </c>
      <c r="F323" s="85">
        <v>999914453</v>
      </c>
      <c r="G323" s="1">
        <v>1001</v>
      </c>
    </row>
    <row r="324" spans="1:7" x14ac:dyDescent="0.35">
      <c r="A324" s="85" t="s">
        <v>27</v>
      </c>
      <c r="B324" s="85" t="s">
        <v>23</v>
      </c>
      <c r="C324" s="1" t="s">
        <v>704</v>
      </c>
      <c r="D324" s="1" t="s">
        <v>71</v>
      </c>
      <c r="E324" s="1" t="s">
        <v>39</v>
      </c>
      <c r="F324" s="85">
        <v>999916398</v>
      </c>
      <c r="G324" s="1">
        <v>825</v>
      </c>
    </row>
    <row r="325" spans="1:7" x14ac:dyDescent="0.35">
      <c r="A325" s="85" t="s">
        <v>27</v>
      </c>
      <c r="B325" s="85" t="s">
        <v>23</v>
      </c>
      <c r="C325" s="16" t="s">
        <v>396</v>
      </c>
      <c r="D325" s="16" t="s">
        <v>471</v>
      </c>
      <c r="E325" s="16" t="s">
        <v>39</v>
      </c>
      <c r="F325" s="85">
        <v>999900302</v>
      </c>
      <c r="G325" s="1">
        <v>588</v>
      </c>
    </row>
    <row r="326" spans="1:7" x14ac:dyDescent="0.35">
      <c r="A326" s="98" t="s">
        <v>27</v>
      </c>
      <c r="B326" s="85" t="s">
        <v>23</v>
      </c>
      <c r="C326" s="1" t="s">
        <v>1876</v>
      </c>
      <c r="D326" s="1" t="s">
        <v>1877</v>
      </c>
      <c r="E326" s="1" t="s">
        <v>39</v>
      </c>
      <c r="F326" s="85">
        <v>999928262</v>
      </c>
      <c r="G326" s="1">
        <v>572</v>
      </c>
    </row>
    <row r="327" spans="1:7" x14ac:dyDescent="0.35">
      <c r="A327" s="85" t="s">
        <v>27</v>
      </c>
      <c r="B327" s="85" t="s">
        <v>23</v>
      </c>
      <c r="C327" s="1" t="s">
        <v>652</v>
      </c>
      <c r="D327" s="1" t="s">
        <v>653</v>
      </c>
      <c r="E327" s="1" t="s">
        <v>39</v>
      </c>
      <c r="F327" s="85">
        <v>999914467</v>
      </c>
      <c r="G327" s="1">
        <v>564</v>
      </c>
    </row>
    <row r="328" spans="1:7" x14ac:dyDescent="0.35">
      <c r="A328" s="85" t="s">
        <v>27</v>
      </c>
      <c r="B328" s="85" t="s">
        <v>23</v>
      </c>
      <c r="C328" s="1" t="s">
        <v>728</v>
      </c>
      <c r="D328" s="1" t="s">
        <v>729</v>
      </c>
      <c r="E328" s="1" t="s">
        <v>39</v>
      </c>
      <c r="F328" s="85">
        <v>999916672</v>
      </c>
      <c r="G328" s="1">
        <v>522</v>
      </c>
    </row>
    <row r="329" spans="1:7" x14ac:dyDescent="0.35">
      <c r="A329" s="85" t="s">
        <v>27</v>
      </c>
      <c r="B329" s="85" t="s">
        <v>23</v>
      </c>
      <c r="C329" s="1" t="s">
        <v>875</v>
      </c>
      <c r="D329" s="1" t="s">
        <v>71</v>
      </c>
      <c r="E329" s="1" t="s">
        <v>39</v>
      </c>
      <c r="F329" s="85">
        <v>999924809</v>
      </c>
      <c r="G329" s="1">
        <v>517</v>
      </c>
    </row>
    <row r="330" spans="1:7" x14ac:dyDescent="0.35">
      <c r="A330" s="98" t="s">
        <v>27</v>
      </c>
      <c r="B330" s="85" t="s">
        <v>23</v>
      </c>
      <c r="C330" s="16" t="s">
        <v>264</v>
      </c>
      <c r="D330" s="16" t="s">
        <v>206</v>
      </c>
      <c r="E330" s="16" t="s">
        <v>39</v>
      </c>
      <c r="F330" s="85">
        <v>999925180</v>
      </c>
      <c r="G330" s="1">
        <v>510.5</v>
      </c>
    </row>
    <row r="331" spans="1:7" x14ac:dyDescent="0.35">
      <c r="A331" s="85" t="s">
        <v>27</v>
      </c>
      <c r="B331" s="85" t="s">
        <v>23</v>
      </c>
      <c r="C331" s="1" t="s">
        <v>462</v>
      </c>
      <c r="D331" s="1" t="s">
        <v>144</v>
      </c>
      <c r="E331" s="1" t="s">
        <v>39</v>
      </c>
      <c r="F331" s="85">
        <v>999899298</v>
      </c>
      <c r="G331" s="1">
        <v>504</v>
      </c>
    </row>
    <row r="332" spans="1:7" x14ac:dyDescent="0.35">
      <c r="A332" s="98" t="s">
        <v>27</v>
      </c>
      <c r="B332" s="104" t="s">
        <v>23</v>
      </c>
      <c r="C332" s="18" t="s">
        <v>1380</v>
      </c>
      <c r="D332" s="18" t="s">
        <v>53</v>
      </c>
      <c r="E332" s="18" t="s">
        <v>39</v>
      </c>
      <c r="F332" s="104">
        <v>999924813</v>
      </c>
      <c r="G332" s="1">
        <v>407</v>
      </c>
    </row>
    <row r="333" spans="1:7" x14ac:dyDescent="0.35">
      <c r="A333" s="98" t="s">
        <v>27</v>
      </c>
      <c r="B333" s="85" t="s">
        <v>23</v>
      </c>
      <c r="C333" s="1" t="s">
        <v>657</v>
      </c>
      <c r="D333" s="1" t="s">
        <v>73</v>
      </c>
      <c r="E333" s="1" t="s">
        <v>39</v>
      </c>
      <c r="F333" s="85">
        <v>999914642</v>
      </c>
      <c r="G333" s="1">
        <v>366.5</v>
      </c>
    </row>
    <row r="334" spans="1:7" x14ac:dyDescent="0.35">
      <c r="A334" s="85" t="s">
        <v>27</v>
      </c>
      <c r="B334" s="85" t="s">
        <v>23</v>
      </c>
      <c r="C334" s="1" t="s">
        <v>543</v>
      </c>
      <c r="D334" s="1" t="s">
        <v>544</v>
      </c>
      <c r="E334" s="16" t="s">
        <v>39</v>
      </c>
      <c r="F334" s="85">
        <v>999907971</v>
      </c>
      <c r="G334" s="1">
        <v>363</v>
      </c>
    </row>
    <row r="335" spans="1:7" x14ac:dyDescent="0.35">
      <c r="A335" s="98" t="s">
        <v>27</v>
      </c>
      <c r="B335" s="85" t="s">
        <v>23</v>
      </c>
      <c r="C335" s="1" t="s">
        <v>218</v>
      </c>
      <c r="D335" s="1" t="s">
        <v>568</v>
      </c>
      <c r="E335" s="1" t="s">
        <v>39</v>
      </c>
      <c r="F335" s="85">
        <v>999922546</v>
      </c>
      <c r="G335" s="1">
        <v>343</v>
      </c>
    </row>
    <row r="336" spans="1:7" x14ac:dyDescent="0.35">
      <c r="A336" s="85" t="s">
        <v>27</v>
      </c>
      <c r="B336" s="85" t="s">
        <v>23</v>
      </c>
      <c r="C336" s="1" t="s">
        <v>647</v>
      </c>
      <c r="D336" s="1" t="s">
        <v>648</v>
      </c>
      <c r="E336" s="1" t="s">
        <v>39</v>
      </c>
      <c r="F336" s="85">
        <v>999914369</v>
      </c>
      <c r="G336" s="1">
        <v>335</v>
      </c>
    </row>
    <row r="337" spans="1:7" x14ac:dyDescent="0.35">
      <c r="A337" s="98" t="s">
        <v>27</v>
      </c>
      <c r="B337" s="85" t="s">
        <v>23</v>
      </c>
      <c r="C337" s="1" t="s">
        <v>218</v>
      </c>
      <c r="D337" s="1" t="s">
        <v>71</v>
      </c>
      <c r="E337" s="1" t="s">
        <v>39</v>
      </c>
      <c r="F337" s="85">
        <v>999925079</v>
      </c>
      <c r="G337" s="1">
        <v>335</v>
      </c>
    </row>
    <row r="338" spans="1:7" x14ac:dyDescent="0.35">
      <c r="A338" s="98" t="s">
        <v>27</v>
      </c>
      <c r="B338" s="85" t="s">
        <v>23</v>
      </c>
      <c r="C338" s="1" t="s">
        <v>1059</v>
      </c>
      <c r="D338" s="1" t="s">
        <v>142</v>
      </c>
      <c r="E338" s="1" t="s">
        <v>39</v>
      </c>
      <c r="F338" s="85">
        <v>999921433</v>
      </c>
      <c r="G338" s="1">
        <v>332</v>
      </c>
    </row>
    <row r="339" spans="1:7" x14ac:dyDescent="0.35">
      <c r="A339" s="98" t="s">
        <v>27</v>
      </c>
      <c r="B339" s="85" t="s">
        <v>23</v>
      </c>
      <c r="C339" s="1" t="s">
        <v>1466</v>
      </c>
      <c r="D339" s="1" t="s">
        <v>1467</v>
      </c>
      <c r="E339" s="1" t="s">
        <v>39</v>
      </c>
      <c r="F339" s="85">
        <v>999925297</v>
      </c>
      <c r="G339" s="1">
        <v>310</v>
      </c>
    </row>
    <row r="340" spans="1:7" x14ac:dyDescent="0.35">
      <c r="A340" s="98" t="s">
        <v>27</v>
      </c>
      <c r="B340" s="85" t="s">
        <v>23</v>
      </c>
      <c r="C340" s="1" t="s">
        <v>913</v>
      </c>
      <c r="D340" s="1" t="s">
        <v>914</v>
      </c>
      <c r="E340" s="1" t="s">
        <v>39</v>
      </c>
      <c r="F340" s="85">
        <v>999919367</v>
      </c>
      <c r="G340" s="1">
        <v>309.5</v>
      </c>
    </row>
    <row r="341" spans="1:7" x14ac:dyDescent="0.35">
      <c r="A341" s="98" t="s">
        <v>27</v>
      </c>
      <c r="B341" s="85" t="s">
        <v>23</v>
      </c>
      <c r="C341" s="1" t="s">
        <v>814</v>
      </c>
      <c r="D341" s="1" t="s">
        <v>815</v>
      </c>
      <c r="E341" s="1" t="s">
        <v>39</v>
      </c>
      <c r="F341" s="85">
        <v>999918072</v>
      </c>
      <c r="G341" s="1">
        <v>304</v>
      </c>
    </row>
    <row r="342" spans="1:7" x14ac:dyDescent="0.35">
      <c r="A342" s="85" t="s">
        <v>27</v>
      </c>
      <c r="B342" s="85" t="s">
        <v>23</v>
      </c>
      <c r="C342" s="1" t="s">
        <v>1739</v>
      </c>
      <c r="D342" s="1" t="s">
        <v>980</v>
      </c>
      <c r="E342" s="1" t="s">
        <v>39</v>
      </c>
      <c r="F342" s="85">
        <v>999926992</v>
      </c>
      <c r="G342" s="1">
        <v>303</v>
      </c>
    </row>
    <row r="343" spans="1:7" x14ac:dyDescent="0.35">
      <c r="A343" s="85" t="s">
        <v>27</v>
      </c>
      <c r="B343" s="85" t="s">
        <v>23</v>
      </c>
      <c r="C343" s="1" t="s">
        <v>718</v>
      </c>
      <c r="D343" s="1" t="s">
        <v>719</v>
      </c>
      <c r="E343" s="1" t="s">
        <v>39</v>
      </c>
      <c r="F343" s="85">
        <v>999916608</v>
      </c>
      <c r="G343" s="1">
        <v>302</v>
      </c>
    </row>
    <row r="344" spans="1:7" x14ac:dyDescent="0.35">
      <c r="A344" s="98" t="s">
        <v>27</v>
      </c>
      <c r="B344" s="85" t="s">
        <v>23</v>
      </c>
      <c r="C344" s="16" t="s">
        <v>595</v>
      </c>
      <c r="D344" s="16" t="s">
        <v>818</v>
      </c>
      <c r="E344" s="16" t="s">
        <v>39</v>
      </c>
      <c r="F344" s="85">
        <v>999921847</v>
      </c>
      <c r="G344" s="1">
        <v>299.57499999999999</v>
      </c>
    </row>
    <row r="345" spans="1:7" x14ac:dyDescent="0.35">
      <c r="A345" s="85" t="s">
        <v>27</v>
      </c>
      <c r="B345" s="85" t="s">
        <v>23</v>
      </c>
      <c r="C345" s="1" t="s">
        <v>465</v>
      </c>
      <c r="D345" s="1" t="s">
        <v>73</v>
      </c>
      <c r="E345" s="1" t="s">
        <v>39</v>
      </c>
      <c r="F345" s="85">
        <v>999899575</v>
      </c>
      <c r="G345" s="1">
        <v>278</v>
      </c>
    </row>
    <row r="346" spans="1:7" x14ac:dyDescent="0.35">
      <c r="A346" s="85" t="s">
        <v>27</v>
      </c>
      <c r="B346" s="85" t="s">
        <v>23</v>
      </c>
      <c r="C346" s="16" t="s">
        <v>522</v>
      </c>
      <c r="D346" s="16" t="s">
        <v>523</v>
      </c>
      <c r="E346" s="16" t="s">
        <v>39</v>
      </c>
      <c r="F346" s="85">
        <v>999906573</v>
      </c>
      <c r="G346" s="1">
        <v>278</v>
      </c>
    </row>
    <row r="347" spans="1:7" x14ac:dyDescent="0.35">
      <c r="A347" s="98" t="s">
        <v>27</v>
      </c>
      <c r="B347" s="85" t="s">
        <v>23</v>
      </c>
      <c r="C347" s="1" t="s">
        <v>1573</v>
      </c>
      <c r="D347" s="1" t="s">
        <v>1574</v>
      </c>
      <c r="E347" s="1" t="s">
        <v>39</v>
      </c>
      <c r="F347" s="85">
        <v>999925852</v>
      </c>
      <c r="G347" s="1">
        <v>277.90000000000003</v>
      </c>
    </row>
    <row r="348" spans="1:7" x14ac:dyDescent="0.35">
      <c r="A348" s="85" t="s">
        <v>27</v>
      </c>
      <c r="B348" s="85" t="s">
        <v>23</v>
      </c>
      <c r="C348" s="1" t="s">
        <v>915</v>
      </c>
      <c r="D348" s="1" t="s">
        <v>914</v>
      </c>
      <c r="E348" s="16" t="s">
        <v>39</v>
      </c>
      <c r="F348" s="85">
        <v>999919368</v>
      </c>
      <c r="G348" s="1">
        <v>266</v>
      </c>
    </row>
    <row r="349" spans="1:7" x14ac:dyDescent="0.35">
      <c r="A349" s="85" t="s">
        <v>27</v>
      </c>
      <c r="B349" s="85" t="s">
        <v>23</v>
      </c>
      <c r="C349" s="1" t="s">
        <v>622</v>
      </c>
      <c r="D349" s="1" t="s">
        <v>441</v>
      </c>
      <c r="E349" s="1" t="s">
        <v>39</v>
      </c>
      <c r="F349" s="85">
        <v>999913347</v>
      </c>
      <c r="G349" s="1">
        <v>262</v>
      </c>
    </row>
    <row r="350" spans="1:7" x14ac:dyDescent="0.35">
      <c r="A350" s="85" t="s">
        <v>27</v>
      </c>
      <c r="B350" s="85" t="s">
        <v>23</v>
      </c>
      <c r="C350" s="1" t="s">
        <v>207</v>
      </c>
      <c r="D350" s="1" t="s">
        <v>802</v>
      </c>
      <c r="E350" s="1" t="s">
        <v>39</v>
      </c>
      <c r="F350" s="85">
        <v>999917929</v>
      </c>
      <c r="G350" s="1">
        <v>260</v>
      </c>
    </row>
    <row r="351" spans="1:7" x14ac:dyDescent="0.35">
      <c r="A351" s="100" t="s">
        <v>27</v>
      </c>
      <c r="B351" s="100" t="s">
        <v>23</v>
      </c>
      <c r="C351" s="52" t="s">
        <v>747</v>
      </c>
      <c r="D351" s="52" t="s">
        <v>1039</v>
      </c>
      <c r="E351" s="52" t="s">
        <v>39</v>
      </c>
      <c r="F351" s="100">
        <v>999921271</v>
      </c>
      <c r="G351" s="1">
        <v>240.45</v>
      </c>
    </row>
    <row r="352" spans="1:7" x14ac:dyDescent="0.35">
      <c r="A352" s="85" t="s">
        <v>27</v>
      </c>
      <c r="B352" s="85" t="s">
        <v>23</v>
      </c>
      <c r="C352" s="1" t="s">
        <v>722</v>
      </c>
      <c r="D352" s="1" t="s">
        <v>592</v>
      </c>
      <c r="E352" s="1" t="s">
        <v>39</v>
      </c>
      <c r="F352" s="85">
        <v>999916631</v>
      </c>
      <c r="G352" s="1">
        <v>237</v>
      </c>
    </row>
    <row r="353" spans="1:7" x14ac:dyDescent="0.35">
      <c r="A353" s="85" t="s">
        <v>27</v>
      </c>
      <c r="B353" s="85" t="s">
        <v>23</v>
      </c>
      <c r="C353" s="1" t="s">
        <v>1489</v>
      </c>
      <c r="D353" s="1" t="s">
        <v>1067</v>
      </c>
      <c r="E353" s="1" t="s">
        <v>39</v>
      </c>
      <c r="F353" s="85">
        <v>999925359</v>
      </c>
      <c r="G353" s="1">
        <v>226</v>
      </c>
    </row>
    <row r="354" spans="1:7" x14ac:dyDescent="0.35">
      <c r="A354" s="85" t="s">
        <v>27</v>
      </c>
      <c r="B354" s="85" t="s">
        <v>23</v>
      </c>
      <c r="C354" s="1" t="s">
        <v>534</v>
      </c>
      <c r="D354" s="1" t="s">
        <v>535</v>
      </c>
      <c r="E354" s="1" t="s">
        <v>39</v>
      </c>
      <c r="F354" s="85">
        <v>999907568</v>
      </c>
      <c r="G354" s="1">
        <v>210</v>
      </c>
    </row>
    <row r="355" spans="1:7" x14ac:dyDescent="0.35">
      <c r="A355" s="98" t="s">
        <v>27</v>
      </c>
      <c r="B355" s="85" t="s">
        <v>23</v>
      </c>
      <c r="C355" s="16" t="s">
        <v>567</v>
      </c>
      <c r="D355" s="16" t="s">
        <v>662</v>
      </c>
      <c r="E355" s="16" t="s">
        <v>39</v>
      </c>
      <c r="F355" s="85">
        <v>999914685</v>
      </c>
      <c r="G355" s="1">
        <v>196</v>
      </c>
    </row>
    <row r="356" spans="1:7" x14ac:dyDescent="0.35">
      <c r="A356" s="98" t="s">
        <v>27</v>
      </c>
      <c r="B356" s="85" t="s">
        <v>23</v>
      </c>
      <c r="C356" s="1" t="s">
        <v>734</v>
      </c>
      <c r="D356" s="1" t="s">
        <v>235</v>
      </c>
      <c r="E356" s="1" t="s">
        <v>39</v>
      </c>
      <c r="F356" s="85">
        <v>999916695</v>
      </c>
      <c r="G356" s="1">
        <v>196</v>
      </c>
    </row>
    <row r="357" spans="1:7" x14ac:dyDescent="0.35">
      <c r="A357" s="104" t="s">
        <v>27</v>
      </c>
      <c r="B357" s="104" t="s">
        <v>23</v>
      </c>
      <c r="C357" s="18" t="s">
        <v>612</v>
      </c>
      <c r="D357" s="18" t="s">
        <v>613</v>
      </c>
      <c r="E357" s="18" t="s">
        <v>39</v>
      </c>
      <c r="F357" s="104">
        <v>999911322</v>
      </c>
      <c r="G357" s="1">
        <v>195</v>
      </c>
    </row>
    <row r="358" spans="1:7" x14ac:dyDescent="0.35">
      <c r="A358" s="85" t="s">
        <v>27</v>
      </c>
      <c r="B358" s="85" t="s">
        <v>23</v>
      </c>
      <c r="C358" s="16" t="s">
        <v>904</v>
      </c>
      <c r="D358" s="16" t="s">
        <v>144</v>
      </c>
      <c r="E358" s="16" t="s">
        <v>39</v>
      </c>
      <c r="F358" s="85">
        <v>999929716</v>
      </c>
      <c r="G358" s="1">
        <v>195</v>
      </c>
    </row>
    <row r="359" spans="1:7" x14ac:dyDescent="0.35">
      <c r="A359" s="98" t="s">
        <v>27</v>
      </c>
      <c r="B359" s="98" t="s">
        <v>23</v>
      </c>
      <c r="C359" s="99" t="s">
        <v>1042</v>
      </c>
      <c r="D359" s="99" t="s">
        <v>876</v>
      </c>
      <c r="E359" s="99" t="s">
        <v>39</v>
      </c>
      <c r="F359" s="85">
        <v>999922467</v>
      </c>
      <c r="G359" s="1">
        <v>191</v>
      </c>
    </row>
    <row r="360" spans="1:7" x14ac:dyDescent="0.35">
      <c r="A360" s="85" t="s">
        <v>27</v>
      </c>
      <c r="B360" s="85" t="s">
        <v>23</v>
      </c>
      <c r="C360" s="16" t="s">
        <v>1926</v>
      </c>
      <c r="D360" s="16" t="s">
        <v>73</v>
      </c>
      <c r="E360" s="16" t="s">
        <v>39</v>
      </c>
      <c r="F360" s="85">
        <v>999924379</v>
      </c>
      <c r="G360" s="1">
        <v>186</v>
      </c>
    </row>
    <row r="361" spans="1:7" x14ac:dyDescent="0.35">
      <c r="A361" s="98" t="s">
        <v>27</v>
      </c>
      <c r="B361" s="85" t="s">
        <v>23</v>
      </c>
      <c r="C361" s="16" t="s">
        <v>690</v>
      </c>
      <c r="D361" s="16" t="s">
        <v>1033</v>
      </c>
      <c r="E361" s="1" t="s">
        <v>39</v>
      </c>
      <c r="F361" s="85">
        <v>999921214</v>
      </c>
      <c r="G361" s="1">
        <v>185</v>
      </c>
    </row>
    <row r="362" spans="1:7" x14ac:dyDescent="0.35">
      <c r="A362" s="85" t="s">
        <v>27</v>
      </c>
      <c r="B362" s="85" t="s">
        <v>23</v>
      </c>
      <c r="C362" s="16" t="s">
        <v>392</v>
      </c>
      <c r="D362" s="16" t="s">
        <v>1987</v>
      </c>
      <c r="E362" s="16" t="s">
        <v>39</v>
      </c>
      <c r="F362" s="85">
        <v>999924626</v>
      </c>
      <c r="G362" s="1">
        <v>185</v>
      </c>
    </row>
    <row r="363" spans="1:7" x14ac:dyDescent="0.35">
      <c r="A363" s="98" t="s">
        <v>27</v>
      </c>
      <c r="B363" s="85" t="s">
        <v>23</v>
      </c>
      <c r="C363" s="16" t="s">
        <v>218</v>
      </c>
      <c r="D363" s="16" t="s">
        <v>186</v>
      </c>
      <c r="E363" s="16" t="s">
        <v>39</v>
      </c>
      <c r="F363" s="85">
        <v>999919727</v>
      </c>
      <c r="G363" s="1">
        <v>176</v>
      </c>
    </row>
    <row r="364" spans="1:7" x14ac:dyDescent="0.35">
      <c r="A364" s="85" t="s">
        <v>27</v>
      </c>
      <c r="B364" s="85" t="s">
        <v>23</v>
      </c>
      <c r="C364" s="1" t="s">
        <v>1254</v>
      </c>
      <c r="D364" s="1" t="s">
        <v>71</v>
      </c>
      <c r="E364" s="1" t="s">
        <v>39</v>
      </c>
      <c r="F364" s="85">
        <v>999923271</v>
      </c>
      <c r="G364" s="1">
        <v>175</v>
      </c>
    </row>
    <row r="365" spans="1:7" x14ac:dyDescent="0.35">
      <c r="A365" s="85" t="s">
        <v>27</v>
      </c>
      <c r="B365" s="85" t="s">
        <v>23</v>
      </c>
      <c r="C365" s="1" t="s">
        <v>1858</v>
      </c>
      <c r="D365" s="1" t="s">
        <v>71</v>
      </c>
      <c r="E365" s="1" t="s">
        <v>39</v>
      </c>
      <c r="F365" s="85">
        <v>999928165</v>
      </c>
      <c r="G365" s="1">
        <v>174</v>
      </c>
    </row>
    <row r="366" spans="1:7" x14ac:dyDescent="0.35">
      <c r="A366" s="85" t="s">
        <v>27</v>
      </c>
      <c r="B366" s="85" t="s">
        <v>23</v>
      </c>
      <c r="C366" s="16" t="s">
        <v>1048</v>
      </c>
      <c r="D366" s="16" t="s">
        <v>1049</v>
      </c>
      <c r="E366" s="1" t="s">
        <v>39</v>
      </c>
      <c r="F366" s="85">
        <v>999921360</v>
      </c>
      <c r="G366" s="1">
        <v>169</v>
      </c>
    </row>
    <row r="367" spans="1:7" x14ac:dyDescent="0.35">
      <c r="A367" s="98" t="s">
        <v>27</v>
      </c>
      <c r="B367" s="98" t="s">
        <v>23</v>
      </c>
      <c r="C367" s="99" t="s">
        <v>883</v>
      </c>
      <c r="D367" s="99" t="s">
        <v>952</v>
      </c>
      <c r="E367" s="99" t="s">
        <v>39</v>
      </c>
      <c r="F367" s="85">
        <v>999920599</v>
      </c>
      <c r="G367" s="1">
        <v>167</v>
      </c>
    </row>
    <row r="368" spans="1:7" x14ac:dyDescent="0.35">
      <c r="A368" s="98" t="s">
        <v>27</v>
      </c>
      <c r="B368" s="85" t="s">
        <v>23</v>
      </c>
      <c r="C368" s="16" t="s">
        <v>1119</v>
      </c>
      <c r="D368" s="16" t="s">
        <v>71</v>
      </c>
      <c r="E368" s="16" t="s">
        <v>39</v>
      </c>
      <c r="F368" s="85">
        <v>999921850</v>
      </c>
      <c r="G368" s="1">
        <v>164</v>
      </c>
    </row>
    <row r="369" spans="1:7" x14ac:dyDescent="0.35">
      <c r="A369" s="85" t="s">
        <v>27</v>
      </c>
      <c r="B369" s="85" t="s">
        <v>23</v>
      </c>
      <c r="C369" s="16" t="s">
        <v>2837</v>
      </c>
      <c r="D369" s="16" t="s">
        <v>71</v>
      </c>
      <c r="E369" s="16" t="s">
        <v>39</v>
      </c>
      <c r="F369" s="85">
        <v>999930344</v>
      </c>
      <c r="G369" s="1">
        <v>163</v>
      </c>
    </row>
    <row r="370" spans="1:7" x14ac:dyDescent="0.35">
      <c r="A370" s="85" t="s">
        <v>27</v>
      </c>
      <c r="B370" s="85" t="s">
        <v>23</v>
      </c>
      <c r="C370" s="1" t="s">
        <v>740</v>
      </c>
      <c r="D370" s="1" t="s">
        <v>741</v>
      </c>
      <c r="E370" s="1" t="s">
        <v>39</v>
      </c>
      <c r="F370" s="85">
        <v>999916725</v>
      </c>
      <c r="G370" s="1">
        <v>157</v>
      </c>
    </row>
    <row r="371" spans="1:7" x14ac:dyDescent="0.35">
      <c r="A371" s="85" t="s">
        <v>27</v>
      </c>
      <c r="B371" s="85" t="s">
        <v>23</v>
      </c>
      <c r="C371" s="16" t="s">
        <v>549</v>
      </c>
      <c r="D371" s="16" t="s">
        <v>550</v>
      </c>
      <c r="E371" s="16" t="s">
        <v>39</v>
      </c>
      <c r="F371" s="85">
        <v>999908147</v>
      </c>
      <c r="G371" s="1">
        <v>146</v>
      </c>
    </row>
    <row r="372" spans="1:7" x14ac:dyDescent="0.35">
      <c r="A372" s="98" t="s">
        <v>27</v>
      </c>
      <c r="B372" s="85" t="s">
        <v>23</v>
      </c>
      <c r="C372" s="16" t="s">
        <v>428</v>
      </c>
      <c r="D372" s="16" t="s">
        <v>1054</v>
      </c>
      <c r="E372" s="1" t="s">
        <v>39</v>
      </c>
      <c r="F372" s="85">
        <v>999921385</v>
      </c>
      <c r="G372" s="1">
        <v>146</v>
      </c>
    </row>
    <row r="373" spans="1:7" x14ac:dyDescent="0.35">
      <c r="A373" s="85" t="s">
        <v>27</v>
      </c>
      <c r="B373" s="85" t="s">
        <v>23</v>
      </c>
      <c r="C373" s="1" t="s">
        <v>588</v>
      </c>
      <c r="D373" s="1" t="s">
        <v>789</v>
      </c>
      <c r="E373" s="1" t="s">
        <v>39</v>
      </c>
      <c r="F373" s="85">
        <v>999917750</v>
      </c>
      <c r="G373" s="1">
        <v>145</v>
      </c>
    </row>
    <row r="374" spans="1:7" x14ac:dyDescent="0.35">
      <c r="A374" s="85" t="s">
        <v>27</v>
      </c>
      <c r="B374" s="85" t="s">
        <v>23</v>
      </c>
      <c r="C374" s="1" t="s">
        <v>587</v>
      </c>
      <c r="D374" s="1" t="s">
        <v>617</v>
      </c>
      <c r="E374" s="1" t="s">
        <v>39</v>
      </c>
      <c r="F374" s="85">
        <v>999912196</v>
      </c>
      <c r="G374" s="1">
        <v>141</v>
      </c>
    </row>
    <row r="375" spans="1:7" x14ac:dyDescent="0.35">
      <c r="A375" s="85" t="s">
        <v>27</v>
      </c>
      <c r="B375" s="85" t="s">
        <v>23</v>
      </c>
      <c r="C375" s="16" t="s">
        <v>1278</v>
      </c>
      <c r="D375" s="16" t="s">
        <v>3286</v>
      </c>
      <c r="E375" s="16" t="s">
        <v>39</v>
      </c>
      <c r="F375" s="85">
        <v>999923751</v>
      </c>
      <c r="G375" s="1">
        <v>138</v>
      </c>
    </row>
    <row r="376" spans="1:7" x14ac:dyDescent="0.35">
      <c r="A376" s="98" t="s">
        <v>27</v>
      </c>
      <c r="B376" s="85" t="s">
        <v>23</v>
      </c>
      <c r="C376" s="1" t="s">
        <v>595</v>
      </c>
      <c r="D376" s="1" t="s">
        <v>912</v>
      </c>
      <c r="E376" s="1" t="s">
        <v>39</v>
      </c>
      <c r="F376" s="85">
        <v>999919356</v>
      </c>
      <c r="G376" s="1">
        <v>133</v>
      </c>
    </row>
    <row r="377" spans="1:7" x14ac:dyDescent="0.35">
      <c r="A377" s="85" t="s">
        <v>27</v>
      </c>
      <c r="B377" s="85" t="s">
        <v>23</v>
      </c>
      <c r="C377" s="1" t="s">
        <v>1381</v>
      </c>
      <c r="D377" s="1" t="s">
        <v>1382</v>
      </c>
      <c r="E377" s="1" t="s">
        <v>39</v>
      </c>
      <c r="F377" s="85">
        <v>999924814</v>
      </c>
      <c r="G377" s="1">
        <v>132.9</v>
      </c>
    </row>
    <row r="378" spans="1:7" x14ac:dyDescent="0.35">
      <c r="A378" s="85" t="s">
        <v>27</v>
      </c>
      <c r="B378" s="85" t="s">
        <v>23</v>
      </c>
      <c r="C378" s="16" t="s">
        <v>1952</v>
      </c>
      <c r="D378" s="16" t="s">
        <v>1953</v>
      </c>
      <c r="E378" s="16" t="s">
        <v>39</v>
      </c>
      <c r="F378" s="85">
        <v>999928486</v>
      </c>
      <c r="G378" s="1">
        <v>131</v>
      </c>
    </row>
    <row r="379" spans="1:7" x14ac:dyDescent="0.35">
      <c r="A379" s="85" t="s">
        <v>27</v>
      </c>
      <c r="B379" s="85" t="s">
        <v>23</v>
      </c>
      <c r="C379" s="1" t="s">
        <v>1579</v>
      </c>
      <c r="D379" s="1" t="s">
        <v>1580</v>
      </c>
      <c r="E379" s="1" t="s">
        <v>39</v>
      </c>
      <c r="F379" s="85">
        <v>999925908</v>
      </c>
      <c r="G379" s="1">
        <v>130</v>
      </c>
    </row>
    <row r="380" spans="1:7" x14ac:dyDescent="0.35">
      <c r="A380" s="85" t="s">
        <v>27</v>
      </c>
      <c r="B380" s="85" t="s">
        <v>23</v>
      </c>
      <c r="C380" s="1" t="s">
        <v>587</v>
      </c>
      <c r="D380" s="1" t="s">
        <v>1585</v>
      </c>
      <c r="E380" s="1" t="s">
        <v>39</v>
      </c>
      <c r="F380" s="85">
        <v>999925947</v>
      </c>
      <c r="G380" s="1">
        <v>126</v>
      </c>
    </row>
    <row r="381" spans="1:7" x14ac:dyDescent="0.35">
      <c r="A381" s="85" t="s">
        <v>27</v>
      </c>
      <c r="B381" s="85" t="s">
        <v>23</v>
      </c>
      <c r="C381" s="16" t="s">
        <v>392</v>
      </c>
      <c r="D381" s="16" t="s">
        <v>1501</v>
      </c>
      <c r="E381" s="16" t="s">
        <v>39</v>
      </c>
      <c r="F381" s="85">
        <v>999928928</v>
      </c>
      <c r="G381" s="1">
        <v>126</v>
      </c>
    </row>
    <row r="382" spans="1:7" x14ac:dyDescent="0.35">
      <c r="A382" s="100" t="s">
        <v>27</v>
      </c>
      <c r="B382" s="100" t="s">
        <v>23</v>
      </c>
      <c r="C382" s="52" t="s">
        <v>539</v>
      </c>
      <c r="D382" s="52" t="s">
        <v>540</v>
      </c>
      <c r="E382" s="52" t="s">
        <v>39</v>
      </c>
      <c r="F382" s="100">
        <v>999907808</v>
      </c>
      <c r="G382" s="1">
        <v>121</v>
      </c>
    </row>
    <row r="383" spans="1:7" x14ac:dyDescent="0.35">
      <c r="A383" s="85" t="s">
        <v>27</v>
      </c>
      <c r="B383" s="85" t="s">
        <v>23</v>
      </c>
      <c r="C383" s="16" t="s">
        <v>748</v>
      </c>
      <c r="D383" s="16" t="s">
        <v>3285</v>
      </c>
      <c r="E383" s="16" t="s">
        <v>39</v>
      </c>
      <c r="F383" s="85">
        <v>999916941</v>
      </c>
      <c r="G383" s="1">
        <v>119</v>
      </c>
    </row>
    <row r="384" spans="1:7" x14ac:dyDescent="0.35">
      <c r="A384" s="85" t="s">
        <v>27</v>
      </c>
      <c r="B384" s="85" t="s">
        <v>23</v>
      </c>
      <c r="C384" s="16" t="s">
        <v>2248</v>
      </c>
      <c r="D384" s="16" t="s">
        <v>2161</v>
      </c>
      <c r="E384" s="16" t="s">
        <v>39</v>
      </c>
      <c r="F384" s="85">
        <v>999922083</v>
      </c>
      <c r="G384" s="1">
        <v>117</v>
      </c>
    </row>
    <row r="385" spans="1:7" x14ac:dyDescent="0.35">
      <c r="A385" s="85" t="s">
        <v>27</v>
      </c>
      <c r="B385" s="85" t="s">
        <v>23</v>
      </c>
      <c r="C385" s="16" t="s">
        <v>474</v>
      </c>
      <c r="D385" s="16" t="s">
        <v>1595</v>
      </c>
      <c r="E385" s="16" t="s">
        <v>39</v>
      </c>
      <c r="F385" s="85">
        <v>999928218</v>
      </c>
      <c r="G385" s="1">
        <v>116</v>
      </c>
    </row>
    <row r="386" spans="1:7" x14ac:dyDescent="0.35">
      <c r="A386" s="85" t="s">
        <v>27</v>
      </c>
      <c r="B386" s="85" t="s">
        <v>23</v>
      </c>
      <c r="C386" s="1" t="s">
        <v>1166</v>
      </c>
      <c r="D386" s="1" t="s">
        <v>1780</v>
      </c>
      <c r="E386" s="1" t="s">
        <v>39</v>
      </c>
      <c r="F386" s="85">
        <v>999927378</v>
      </c>
      <c r="G386" s="1">
        <v>110</v>
      </c>
    </row>
    <row r="387" spans="1:7" x14ac:dyDescent="0.35">
      <c r="A387" s="85" t="s">
        <v>27</v>
      </c>
      <c r="B387" s="85" t="s">
        <v>23</v>
      </c>
      <c r="C387" s="16" t="s">
        <v>690</v>
      </c>
      <c r="D387" s="16" t="s">
        <v>691</v>
      </c>
      <c r="E387" s="16" t="s">
        <v>39</v>
      </c>
      <c r="F387" s="85">
        <v>999915685</v>
      </c>
      <c r="G387" s="1">
        <v>108</v>
      </c>
    </row>
    <row r="388" spans="1:7" x14ac:dyDescent="0.35">
      <c r="A388" s="98" t="s">
        <v>27</v>
      </c>
      <c r="B388" s="85" t="s">
        <v>23</v>
      </c>
      <c r="C388" s="1" t="s">
        <v>1483</v>
      </c>
      <c r="D388" s="1" t="s">
        <v>142</v>
      </c>
      <c r="E388" s="1" t="s">
        <v>39</v>
      </c>
      <c r="F388" s="85">
        <v>999925348</v>
      </c>
      <c r="G388" s="1">
        <v>106</v>
      </c>
    </row>
    <row r="389" spans="1:7" x14ac:dyDescent="0.35">
      <c r="A389" s="85" t="s">
        <v>27</v>
      </c>
      <c r="B389" s="98" t="s">
        <v>23</v>
      </c>
      <c r="C389" s="99" t="s">
        <v>588</v>
      </c>
      <c r="D389" s="99" t="s">
        <v>589</v>
      </c>
      <c r="E389" s="99" t="s">
        <v>39</v>
      </c>
      <c r="F389" s="85">
        <v>999910320</v>
      </c>
      <c r="G389" s="1">
        <v>101</v>
      </c>
    </row>
    <row r="390" spans="1:7" x14ac:dyDescent="0.35">
      <c r="A390" s="85" t="s">
        <v>27</v>
      </c>
      <c r="B390" s="85" t="s">
        <v>23</v>
      </c>
      <c r="C390" s="16" t="s">
        <v>2667</v>
      </c>
      <c r="D390" s="16" t="s">
        <v>1956</v>
      </c>
      <c r="E390" s="16" t="s">
        <v>39</v>
      </c>
      <c r="F390" s="85">
        <v>999929844</v>
      </c>
      <c r="G390" s="1">
        <v>101</v>
      </c>
    </row>
    <row r="391" spans="1:7" x14ac:dyDescent="0.35">
      <c r="A391" s="85" t="s">
        <v>27</v>
      </c>
      <c r="B391" s="85" t="s">
        <v>23</v>
      </c>
      <c r="C391" s="16" t="s">
        <v>72</v>
      </c>
      <c r="D391" s="16" t="s">
        <v>2930</v>
      </c>
      <c r="E391" s="16" t="s">
        <v>39</v>
      </c>
      <c r="F391" s="85">
        <v>999931446</v>
      </c>
      <c r="G391" s="1">
        <v>101</v>
      </c>
    </row>
    <row r="392" spans="1:7" x14ac:dyDescent="0.35">
      <c r="A392" s="85" t="s">
        <v>27</v>
      </c>
      <c r="B392" s="85" t="s">
        <v>23</v>
      </c>
      <c r="C392" s="16" t="s">
        <v>666</v>
      </c>
      <c r="D392" s="16" t="s">
        <v>667</v>
      </c>
      <c r="E392" s="16" t="s">
        <v>39</v>
      </c>
      <c r="F392" s="85">
        <v>999914801</v>
      </c>
      <c r="G392" s="1">
        <v>100</v>
      </c>
    </row>
    <row r="393" spans="1:7" x14ac:dyDescent="0.35">
      <c r="A393" s="85" t="s">
        <v>27</v>
      </c>
      <c r="B393" s="85" t="s">
        <v>23</v>
      </c>
      <c r="C393" s="16" t="s">
        <v>218</v>
      </c>
      <c r="D393" s="16" t="s">
        <v>2501</v>
      </c>
      <c r="E393" s="16" t="s">
        <v>39</v>
      </c>
      <c r="F393" s="85">
        <v>999924686</v>
      </c>
      <c r="G393" s="1">
        <v>100</v>
      </c>
    </row>
    <row r="394" spans="1:7" x14ac:dyDescent="0.35">
      <c r="A394" s="100" t="s">
        <v>27</v>
      </c>
      <c r="B394" s="100" t="s">
        <v>23</v>
      </c>
      <c r="C394" s="52" t="s">
        <v>2200</v>
      </c>
      <c r="D394" s="52" t="s">
        <v>909</v>
      </c>
      <c r="E394" s="52" t="s">
        <v>39</v>
      </c>
      <c r="F394" s="100">
        <v>999930398</v>
      </c>
      <c r="G394" s="1">
        <v>100</v>
      </c>
    </row>
    <row r="395" spans="1:7" x14ac:dyDescent="0.35">
      <c r="A395" s="85" t="s">
        <v>27</v>
      </c>
      <c r="B395" s="85" t="s">
        <v>23</v>
      </c>
      <c r="C395" s="16" t="s">
        <v>1992</v>
      </c>
      <c r="D395" s="16" t="s">
        <v>83</v>
      </c>
      <c r="E395" s="16" t="s">
        <v>39</v>
      </c>
      <c r="F395" s="85">
        <v>999898450</v>
      </c>
      <c r="G395" s="1">
        <v>98</v>
      </c>
    </row>
    <row r="396" spans="1:7" x14ac:dyDescent="0.35">
      <c r="A396" s="85" t="s">
        <v>27</v>
      </c>
      <c r="B396" s="85" t="s">
        <v>23</v>
      </c>
      <c r="C396" s="1" t="s">
        <v>2110</v>
      </c>
      <c r="D396" s="1" t="s">
        <v>412</v>
      </c>
      <c r="E396" s="1" t="s">
        <v>39</v>
      </c>
      <c r="F396" s="85">
        <v>999911406</v>
      </c>
      <c r="G396" s="1">
        <v>97</v>
      </c>
    </row>
    <row r="397" spans="1:7" x14ac:dyDescent="0.35">
      <c r="A397" s="85" t="s">
        <v>27</v>
      </c>
      <c r="B397" s="85" t="s">
        <v>23</v>
      </c>
      <c r="C397" s="1" t="s">
        <v>1168</v>
      </c>
      <c r="D397" s="1" t="s">
        <v>346</v>
      </c>
      <c r="E397" s="1" t="s">
        <v>39</v>
      </c>
      <c r="F397" s="85">
        <v>999922470</v>
      </c>
      <c r="G397" s="1">
        <v>97</v>
      </c>
    </row>
    <row r="398" spans="1:7" x14ac:dyDescent="0.35">
      <c r="A398" s="85" t="s">
        <v>27</v>
      </c>
      <c r="B398" s="85" t="s">
        <v>23</v>
      </c>
      <c r="C398" s="16" t="s">
        <v>1797</v>
      </c>
      <c r="D398" s="16" t="s">
        <v>1798</v>
      </c>
      <c r="E398" s="16" t="s">
        <v>39</v>
      </c>
      <c r="F398" s="85">
        <v>999927565</v>
      </c>
      <c r="G398" s="1">
        <v>97</v>
      </c>
    </row>
    <row r="399" spans="1:7" x14ac:dyDescent="0.35">
      <c r="A399" s="16" t="s">
        <v>27</v>
      </c>
      <c r="B399" s="16" t="s">
        <v>23</v>
      </c>
      <c r="C399" s="16" t="s">
        <v>381</v>
      </c>
      <c r="D399" s="16" t="s">
        <v>158</v>
      </c>
      <c r="E399" s="16" t="s">
        <v>39</v>
      </c>
      <c r="F399" s="16">
        <v>999919777</v>
      </c>
      <c r="G399" s="1">
        <v>96.5</v>
      </c>
    </row>
    <row r="400" spans="1:7" x14ac:dyDescent="0.35">
      <c r="A400" s="98" t="s">
        <v>27</v>
      </c>
      <c r="B400" s="85" t="s">
        <v>23</v>
      </c>
      <c r="C400" s="16" t="s">
        <v>692</v>
      </c>
      <c r="D400" s="16" t="s">
        <v>158</v>
      </c>
      <c r="E400" s="16" t="s">
        <v>39</v>
      </c>
      <c r="F400" s="85">
        <v>999915706</v>
      </c>
      <c r="G400" s="1">
        <v>95</v>
      </c>
    </row>
    <row r="401" spans="1:7" x14ac:dyDescent="0.35">
      <c r="A401" s="85" t="s">
        <v>27</v>
      </c>
      <c r="B401" s="85" t="s">
        <v>23</v>
      </c>
      <c r="C401" s="16" t="s">
        <v>3211</v>
      </c>
      <c r="D401" s="16" t="s">
        <v>3212</v>
      </c>
      <c r="E401" s="16" t="s">
        <v>39</v>
      </c>
      <c r="F401" s="85">
        <v>999930453</v>
      </c>
      <c r="G401" s="1">
        <v>92</v>
      </c>
    </row>
    <row r="402" spans="1:7" x14ac:dyDescent="0.35">
      <c r="A402" s="85" t="s">
        <v>27</v>
      </c>
      <c r="B402" s="85" t="s">
        <v>23</v>
      </c>
      <c r="C402" s="16" t="s">
        <v>2503</v>
      </c>
      <c r="D402" s="16" t="s">
        <v>2504</v>
      </c>
      <c r="E402" s="16" t="s">
        <v>39</v>
      </c>
      <c r="F402" s="85">
        <v>999919227</v>
      </c>
      <c r="G402" s="1">
        <v>90</v>
      </c>
    </row>
    <row r="403" spans="1:7" x14ac:dyDescent="0.35">
      <c r="A403" s="85" t="s">
        <v>27</v>
      </c>
      <c r="B403" s="85" t="s">
        <v>23</v>
      </c>
      <c r="C403" s="1" t="s">
        <v>1805</v>
      </c>
      <c r="D403" s="1" t="s">
        <v>2107</v>
      </c>
      <c r="E403" s="1" t="s">
        <v>39</v>
      </c>
      <c r="F403" s="85">
        <v>999929540</v>
      </c>
      <c r="G403" s="1">
        <v>90</v>
      </c>
    </row>
    <row r="404" spans="1:7" x14ac:dyDescent="0.35">
      <c r="A404" s="98" t="s">
        <v>27</v>
      </c>
      <c r="B404" s="98" t="s">
        <v>23</v>
      </c>
      <c r="C404" s="99" t="s">
        <v>557</v>
      </c>
      <c r="D404" s="99" t="s">
        <v>457</v>
      </c>
      <c r="E404" s="99" t="s">
        <v>39</v>
      </c>
      <c r="F404" s="85">
        <v>999908753</v>
      </c>
      <c r="G404" s="1">
        <v>89</v>
      </c>
    </row>
    <row r="405" spans="1:7" x14ac:dyDescent="0.35">
      <c r="A405" s="98" t="s">
        <v>27</v>
      </c>
      <c r="B405" s="85" t="s">
        <v>23</v>
      </c>
      <c r="C405" s="1" t="s">
        <v>1083</v>
      </c>
      <c r="D405" s="1" t="s">
        <v>1146</v>
      </c>
      <c r="E405" s="1" t="s">
        <v>39</v>
      </c>
      <c r="F405" s="85">
        <v>999922221</v>
      </c>
      <c r="G405" s="1">
        <v>89</v>
      </c>
    </row>
    <row r="406" spans="1:7" x14ac:dyDescent="0.35">
      <c r="A406" s="85" t="s">
        <v>27</v>
      </c>
      <c r="B406" s="85" t="s">
        <v>23</v>
      </c>
      <c r="C406" s="16" t="s">
        <v>1950</v>
      </c>
      <c r="D406" s="16" t="s">
        <v>1951</v>
      </c>
      <c r="E406" s="16" t="s">
        <v>39</v>
      </c>
      <c r="F406" s="85">
        <v>999928762</v>
      </c>
      <c r="G406" s="1">
        <v>89</v>
      </c>
    </row>
    <row r="407" spans="1:7" x14ac:dyDescent="0.35">
      <c r="A407" s="85" t="s">
        <v>27</v>
      </c>
      <c r="B407" s="85" t="s">
        <v>23</v>
      </c>
      <c r="C407" s="16" t="s">
        <v>489</v>
      </c>
      <c r="D407" s="16" t="s">
        <v>490</v>
      </c>
      <c r="E407" s="16" t="s">
        <v>39</v>
      </c>
      <c r="F407" s="85">
        <v>999904445</v>
      </c>
      <c r="G407" s="1">
        <v>85</v>
      </c>
    </row>
    <row r="408" spans="1:7" x14ac:dyDescent="0.35">
      <c r="A408" s="85" t="s">
        <v>27</v>
      </c>
      <c r="B408" s="85" t="s">
        <v>23</v>
      </c>
      <c r="C408" s="16" t="s">
        <v>1789</v>
      </c>
      <c r="D408" s="16" t="s">
        <v>560</v>
      </c>
      <c r="E408" s="16" t="s">
        <v>39</v>
      </c>
      <c r="F408" s="85">
        <v>999930613</v>
      </c>
      <c r="G408" s="1">
        <v>82</v>
      </c>
    </row>
    <row r="409" spans="1:7" x14ac:dyDescent="0.35">
      <c r="A409" s="16" t="s">
        <v>27</v>
      </c>
      <c r="B409" s="16" t="s">
        <v>23</v>
      </c>
      <c r="C409" s="16" t="s">
        <v>595</v>
      </c>
      <c r="D409" s="16" t="s">
        <v>1309</v>
      </c>
      <c r="E409" s="16" t="s">
        <v>39</v>
      </c>
      <c r="F409" s="16">
        <v>999924166</v>
      </c>
      <c r="G409" s="1">
        <v>81</v>
      </c>
    </row>
    <row r="410" spans="1:7" x14ac:dyDescent="0.35">
      <c r="A410" s="16" t="s">
        <v>27</v>
      </c>
      <c r="B410" s="16" t="s">
        <v>23</v>
      </c>
      <c r="C410" s="16" t="s">
        <v>610</v>
      </c>
      <c r="D410" s="16" t="s">
        <v>1472</v>
      </c>
      <c r="E410" s="16" t="s">
        <v>39</v>
      </c>
      <c r="F410" s="16">
        <v>999928845</v>
      </c>
      <c r="G410" s="1">
        <v>81</v>
      </c>
    </row>
    <row r="411" spans="1:7" x14ac:dyDescent="0.35">
      <c r="A411" s="47" t="s">
        <v>27</v>
      </c>
      <c r="B411" s="47" t="s">
        <v>23</v>
      </c>
      <c r="C411" s="47" t="s">
        <v>2482</v>
      </c>
      <c r="D411" s="47" t="s">
        <v>2483</v>
      </c>
      <c r="E411" s="47" t="s">
        <v>39</v>
      </c>
      <c r="F411" s="47">
        <v>999924961</v>
      </c>
      <c r="G411" s="1">
        <v>76.400000000000006</v>
      </c>
    </row>
    <row r="412" spans="1:7" x14ac:dyDescent="0.35">
      <c r="A412" s="85" t="s">
        <v>27</v>
      </c>
      <c r="B412" s="85" t="s">
        <v>23</v>
      </c>
      <c r="C412" s="16" t="s">
        <v>1993</v>
      </c>
      <c r="D412" s="16" t="s">
        <v>209</v>
      </c>
      <c r="E412" s="16" t="s">
        <v>39</v>
      </c>
      <c r="F412" s="85">
        <v>999921513</v>
      </c>
      <c r="G412" s="1">
        <v>74</v>
      </c>
    </row>
    <row r="413" spans="1:7" x14ac:dyDescent="0.35">
      <c r="A413" s="16" t="s">
        <v>27</v>
      </c>
      <c r="B413" s="16" t="s">
        <v>23</v>
      </c>
      <c r="C413" s="16" t="s">
        <v>3526</v>
      </c>
      <c r="D413" s="16" t="s">
        <v>83</v>
      </c>
      <c r="E413" s="16" t="s">
        <v>39</v>
      </c>
      <c r="F413" s="16">
        <v>999919993</v>
      </c>
      <c r="G413" s="1">
        <v>70</v>
      </c>
    </row>
    <row r="414" spans="1:7" x14ac:dyDescent="0.35">
      <c r="A414" s="85" t="s">
        <v>27</v>
      </c>
      <c r="B414" s="85" t="s">
        <v>23</v>
      </c>
      <c r="C414" s="16" t="s">
        <v>1122</v>
      </c>
      <c r="D414" s="16" t="s">
        <v>1123</v>
      </c>
      <c r="E414" s="16" t="s">
        <v>39</v>
      </c>
      <c r="F414" s="85">
        <v>999921899</v>
      </c>
      <c r="G414" s="1">
        <v>70</v>
      </c>
    </row>
    <row r="415" spans="1:7" x14ac:dyDescent="0.35">
      <c r="A415" s="85" t="s">
        <v>27</v>
      </c>
      <c r="B415" s="85" t="s">
        <v>23</v>
      </c>
      <c r="C415" s="16" t="s">
        <v>1322</v>
      </c>
      <c r="D415" s="16" t="s">
        <v>1742</v>
      </c>
      <c r="E415" s="16" t="s">
        <v>39</v>
      </c>
      <c r="F415" s="85">
        <v>999927036</v>
      </c>
      <c r="G415" s="1">
        <v>70</v>
      </c>
    </row>
    <row r="416" spans="1:7" x14ac:dyDescent="0.35">
      <c r="A416" s="47" t="s">
        <v>27</v>
      </c>
      <c r="B416" s="47" t="s">
        <v>23</v>
      </c>
      <c r="C416" s="47" t="s">
        <v>366</v>
      </c>
      <c r="D416" s="47" t="s">
        <v>2318</v>
      </c>
      <c r="E416" s="47" t="s">
        <v>39</v>
      </c>
      <c r="F416" s="47">
        <v>999924376</v>
      </c>
      <c r="G416" s="1">
        <v>69</v>
      </c>
    </row>
    <row r="417" spans="1:7" x14ac:dyDescent="0.35">
      <c r="A417" s="85" t="s">
        <v>27</v>
      </c>
      <c r="B417" s="85" t="s">
        <v>23</v>
      </c>
      <c r="C417" s="16" t="s">
        <v>3376</v>
      </c>
      <c r="D417" s="16" t="s">
        <v>3377</v>
      </c>
      <c r="E417" s="16" t="s">
        <v>39</v>
      </c>
      <c r="F417" s="85">
        <v>999892014</v>
      </c>
      <c r="G417" s="1">
        <v>68</v>
      </c>
    </row>
    <row r="418" spans="1:7" x14ac:dyDescent="0.35">
      <c r="A418" s="85" t="s">
        <v>27</v>
      </c>
      <c r="B418" s="85" t="s">
        <v>23</v>
      </c>
      <c r="C418" s="1" t="s">
        <v>2108</v>
      </c>
      <c r="D418" s="1" t="s">
        <v>2109</v>
      </c>
      <c r="E418" s="1" t="s">
        <v>39</v>
      </c>
      <c r="F418" s="85">
        <v>999903631</v>
      </c>
      <c r="G418" s="1">
        <v>68</v>
      </c>
    </row>
    <row r="419" spans="1:7" x14ac:dyDescent="0.35">
      <c r="A419" s="16" t="s">
        <v>27</v>
      </c>
      <c r="B419" s="16" t="s">
        <v>23</v>
      </c>
      <c r="C419" s="16" t="s">
        <v>428</v>
      </c>
      <c r="D419" s="16" t="s">
        <v>3588</v>
      </c>
      <c r="E419" s="16" t="s">
        <v>39</v>
      </c>
      <c r="F419" s="16">
        <v>999917965</v>
      </c>
      <c r="G419" s="1">
        <v>68</v>
      </c>
    </row>
    <row r="420" spans="1:7" x14ac:dyDescent="0.35">
      <c r="A420" s="85" t="s">
        <v>27</v>
      </c>
      <c r="B420" s="85" t="s">
        <v>23</v>
      </c>
      <c r="C420" s="16" t="s">
        <v>1851</v>
      </c>
      <c r="D420" s="16" t="s">
        <v>3210</v>
      </c>
      <c r="E420" s="16" t="s">
        <v>39</v>
      </c>
      <c r="F420" s="85">
        <v>999930832</v>
      </c>
      <c r="G420" s="1">
        <v>68</v>
      </c>
    </row>
    <row r="421" spans="1:7" x14ac:dyDescent="0.35">
      <c r="A421" s="85" t="s">
        <v>27</v>
      </c>
      <c r="B421" s="85" t="s">
        <v>23</v>
      </c>
      <c r="C421" s="16" t="s">
        <v>862</v>
      </c>
      <c r="D421" s="16" t="s">
        <v>2666</v>
      </c>
      <c r="E421" s="16" t="s">
        <v>39</v>
      </c>
      <c r="F421" s="85">
        <v>999931471</v>
      </c>
      <c r="G421" s="1">
        <v>68</v>
      </c>
    </row>
    <row r="422" spans="1:7" x14ac:dyDescent="0.35">
      <c r="A422" s="16" t="s">
        <v>27</v>
      </c>
      <c r="B422" s="16" t="s">
        <v>23</v>
      </c>
      <c r="C422" s="16" t="s">
        <v>3587</v>
      </c>
      <c r="D422" s="16" t="s">
        <v>1209</v>
      </c>
      <c r="E422" s="16" t="s">
        <v>39</v>
      </c>
      <c r="F422" s="16">
        <v>999932285</v>
      </c>
      <c r="G422" s="1">
        <v>68</v>
      </c>
    </row>
    <row r="423" spans="1:7" x14ac:dyDescent="0.35">
      <c r="A423" s="85" t="s">
        <v>27</v>
      </c>
      <c r="B423" s="85" t="s">
        <v>23</v>
      </c>
      <c r="C423" s="16" t="s">
        <v>668</v>
      </c>
      <c r="D423" s="16" t="s">
        <v>669</v>
      </c>
      <c r="E423" s="16" t="s">
        <v>39</v>
      </c>
      <c r="F423" s="85">
        <v>999914843</v>
      </c>
      <c r="G423" s="1">
        <v>67</v>
      </c>
    </row>
    <row r="424" spans="1:7" x14ac:dyDescent="0.35">
      <c r="A424" s="85" t="s">
        <v>27</v>
      </c>
      <c r="B424" s="85" t="s">
        <v>23</v>
      </c>
      <c r="C424" s="16" t="s">
        <v>1186</v>
      </c>
      <c r="D424" s="16" t="s">
        <v>630</v>
      </c>
      <c r="E424" s="16" t="s">
        <v>39</v>
      </c>
      <c r="F424" s="85">
        <v>999925346</v>
      </c>
      <c r="G424" s="1">
        <v>67</v>
      </c>
    </row>
    <row r="425" spans="1:7" x14ac:dyDescent="0.35">
      <c r="A425" s="85" t="s">
        <v>27</v>
      </c>
      <c r="B425" s="85" t="s">
        <v>23</v>
      </c>
      <c r="C425" s="16" t="s">
        <v>920</v>
      </c>
      <c r="D425" s="16" t="s">
        <v>2249</v>
      </c>
      <c r="E425" s="16" t="s">
        <v>39</v>
      </c>
      <c r="F425" s="85">
        <v>999925537</v>
      </c>
      <c r="G425" s="1">
        <v>67</v>
      </c>
    </row>
    <row r="426" spans="1:7" x14ac:dyDescent="0.35">
      <c r="A426" s="85" t="s">
        <v>27</v>
      </c>
      <c r="B426" s="85" t="s">
        <v>23</v>
      </c>
      <c r="C426" s="16" t="s">
        <v>1329</v>
      </c>
      <c r="D426" s="16" t="s">
        <v>2840</v>
      </c>
      <c r="E426" s="16" t="s">
        <v>39</v>
      </c>
      <c r="F426" s="85">
        <v>999928934</v>
      </c>
      <c r="G426" s="1">
        <v>67</v>
      </c>
    </row>
    <row r="427" spans="1:7" x14ac:dyDescent="0.35">
      <c r="A427" s="85" t="s">
        <v>27</v>
      </c>
      <c r="B427" s="85" t="s">
        <v>23</v>
      </c>
      <c r="C427" s="16" t="s">
        <v>1990</v>
      </c>
      <c r="D427" s="16" t="s">
        <v>307</v>
      </c>
      <c r="E427" s="16" t="s">
        <v>39</v>
      </c>
      <c r="F427" s="85">
        <v>999929032</v>
      </c>
      <c r="G427" s="1">
        <v>65</v>
      </c>
    </row>
    <row r="428" spans="1:7" x14ac:dyDescent="0.35">
      <c r="A428" s="85" t="s">
        <v>27</v>
      </c>
      <c r="B428" s="85" t="s">
        <v>23</v>
      </c>
      <c r="C428" s="1" t="s">
        <v>1484</v>
      </c>
      <c r="D428" s="1" t="s">
        <v>382</v>
      </c>
      <c r="E428" s="1" t="s">
        <v>39</v>
      </c>
      <c r="F428" s="85">
        <v>999925351</v>
      </c>
      <c r="G428" s="1">
        <v>64</v>
      </c>
    </row>
    <row r="429" spans="1:7" x14ac:dyDescent="0.35">
      <c r="A429" s="85" t="s">
        <v>27</v>
      </c>
      <c r="B429" s="85" t="s">
        <v>23</v>
      </c>
      <c r="C429" s="16" t="s">
        <v>545</v>
      </c>
      <c r="D429" s="16" t="s">
        <v>77</v>
      </c>
      <c r="E429" s="16" t="s">
        <v>39</v>
      </c>
      <c r="F429" s="85">
        <v>999907972</v>
      </c>
      <c r="G429" s="1">
        <v>63</v>
      </c>
    </row>
    <row r="430" spans="1:7" x14ac:dyDescent="0.35">
      <c r="A430" s="16" t="s">
        <v>27</v>
      </c>
      <c r="B430" s="16" t="s">
        <v>23</v>
      </c>
      <c r="C430" s="16" t="s">
        <v>3589</v>
      </c>
      <c r="D430" s="16" t="s">
        <v>3590</v>
      </c>
      <c r="E430" s="16" t="s">
        <v>39</v>
      </c>
      <c r="F430" s="16">
        <v>999931744</v>
      </c>
      <c r="G430" s="1">
        <v>63</v>
      </c>
    </row>
    <row r="431" spans="1:7" x14ac:dyDescent="0.35">
      <c r="A431" s="16" t="s">
        <v>27</v>
      </c>
      <c r="B431" s="16" t="s">
        <v>23</v>
      </c>
      <c r="C431" s="16" t="s">
        <v>3461</v>
      </c>
      <c r="D431" s="16" t="s">
        <v>3462</v>
      </c>
      <c r="E431" s="16" t="s">
        <v>39</v>
      </c>
      <c r="F431" s="16">
        <v>999915574</v>
      </c>
      <c r="G431" s="1">
        <v>62</v>
      </c>
    </row>
    <row r="432" spans="1:7" x14ac:dyDescent="0.35">
      <c r="A432" s="85" t="s">
        <v>27</v>
      </c>
      <c r="B432" s="85" t="s">
        <v>23</v>
      </c>
      <c r="C432" s="16" t="s">
        <v>2502</v>
      </c>
      <c r="D432" s="16" t="s">
        <v>2443</v>
      </c>
      <c r="E432" s="16" t="s">
        <v>39</v>
      </c>
      <c r="F432" s="85">
        <v>999924439</v>
      </c>
      <c r="G432" s="1">
        <v>62</v>
      </c>
    </row>
    <row r="433" spans="1:7" x14ac:dyDescent="0.35">
      <c r="A433" s="85" t="s">
        <v>27</v>
      </c>
      <c r="B433" s="85" t="s">
        <v>23</v>
      </c>
      <c r="C433" s="16" t="s">
        <v>867</v>
      </c>
      <c r="D433" s="16" t="s">
        <v>2501</v>
      </c>
      <c r="E433" s="16" t="s">
        <v>39</v>
      </c>
      <c r="F433" s="85">
        <v>999924685</v>
      </c>
      <c r="G433" s="1">
        <v>62</v>
      </c>
    </row>
    <row r="434" spans="1:7" x14ac:dyDescent="0.35">
      <c r="A434" s="85" t="s">
        <v>27</v>
      </c>
      <c r="B434" s="85" t="s">
        <v>23</v>
      </c>
      <c r="C434" s="16" t="s">
        <v>2500</v>
      </c>
      <c r="D434" s="16" t="s">
        <v>83</v>
      </c>
      <c r="E434" s="16" t="s">
        <v>39</v>
      </c>
      <c r="F434" s="85">
        <v>999931069</v>
      </c>
      <c r="G434" s="1">
        <v>62</v>
      </c>
    </row>
    <row r="435" spans="1:7" x14ac:dyDescent="0.35">
      <c r="A435" s="85" t="s">
        <v>27</v>
      </c>
      <c r="B435" s="85" t="s">
        <v>23</v>
      </c>
      <c r="C435" s="1" t="s">
        <v>1062</v>
      </c>
      <c r="D435" s="1" t="s">
        <v>479</v>
      </c>
      <c r="E435" s="1" t="s">
        <v>39</v>
      </c>
      <c r="F435" s="85">
        <v>999921449</v>
      </c>
      <c r="G435" s="1">
        <v>61</v>
      </c>
    </row>
    <row r="436" spans="1:7" x14ac:dyDescent="0.35">
      <c r="A436" s="85" t="s">
        <v>27</v>
      </c>
      <c r="B436" s="85" t="s">
        <v>23</v>
      </c>
      <c r="C436" s="16" t="s">
        <v>1489</v>
      </c>
      <c r="D436" s="16" t="s">
        <v>1076</v>
      </c>
      <c r="E436" s="16" t="s">
        <v>39</v>
      </c>
      <c r="F436" s="85">
        <v>999926879</v>
      </c>
      <c r="G436" s="1">
        <v>61</v>
      </c>
    </row>
    <row r="437" spans="1:7" x14ac:dyDescent="0.35">
      <c r="A437" s="85" t="s">
        <v>27</v>
      </c>
      <c r="B437" s="85" t="s">
        <v>23</v>
      </c>
      <c r="C437" s="16" t="s">
        <v>2749</v>
      </c>
      <c r="D437" s="16" t="s">
        <v>2750</v>
      </c>
      <c r="E437" s="16" t="s">
        <v>39</v>
      </c>
      <c r="F437" s="85">
        <v>999930138</v>
      </c>
      <c r="G437" s="1">
        <v>60</v>
      </c>
    </row>
    <row r="438" spans="1:7" x14ac:dyDescent="0.35">
      <c r="A438" s="85" t="s">
        <v>27</v>
      </c>
      <c r="B438" s="85" t="s">
        <v>23</v>
      </c>
      <c r="C438" s="16" t="s">
        <v>2359</v>
      </c>
      <c r="D438" s="16" t="s">
        <v>2360</v>
      </c>
      <c r="E438" s="16" t="s">
        <v>39</v>
      </c>
      <c r="F438" s="85">
        <v>999914057</v>
      </c>
      <c r="G438" s="1">
        <v>58</v>
      </c>
    </row>
    <row r="439" spans="1:7" x14ac:dyDescent="0.35">
      <c r="A439" s="85" t="s">
        <v>27</v>
      </c>
      <c r="B439" s="85" t="s">
        <v>23</v>
      </c>
      <c r="C439" s="16" t="s">
        <v>2668</v>
      </c>
      <c r="D439" s="16" t="s">
        <v>2669</v>
      </c>
      <c r="E439" s="16" t="s">
        <v>39</v>
      </c>
      <c r="F439" s="85">
        <v>999921888</v>
      </c>
      <c r="G439" s="1">
        <v>58</v>
      </c>
    </row>
    <row r="440" spans="1:7" x14ac:dyDescent="0.35">
      <c r="A440" s="85" t="s">
        <v>27</v>
      </c>
      <c r="B440" s="85" t="s">
        <v>23</v>
      </c>
      <c r="C440" s="16" t="s">
        <v>681</v>
      </c>
      <c r="D440" s="16" t="s">
        <v>2323</v>
      </c>
      <c r="E440" s="16" t="s">
        <v>39</v>
      </c>
      <c r="F440" s="85">
        <v>999924399</v>
      </c>
      <c r="G440" s="1">
        <v>58</v>
      </c>
    </row>
    <row r="441" spans="1:7" x14ac:dyDescent="0.35">
      <c r="A441" s="85" t="s">
        <v>27</v>
      </c>
      <c r="B441" s="85" t="s">
        <v>23</v>
      </c>
      <c r="C441" s="16" t="s">
        <v>1019</v>
      </c>
      <c r="D441" s="16" t="s">
        <v>1581</v>
      </c>
      <c r="E441" s="16" t="s">
        <v>39</v>
      </c>
      <c r="F441" s="85">
        <v>999925922</v>
      </c>
      <c r="G441" s="1">
        <v>58</v>
      </c>
    </row>
    <row r="442" spans="1:7" x14ac:dyDescent="0.35">
      <c r="A442" s="85" t="s">
        <v>27</v>
      </c>
      <c r="B442" s="85" t="s">
        <v>23</v>
      </c>
      <c r="C442" s="1" t="s">
        <v>428</v>
      </c>
      <c r="D442" s="1" t="s">
        <v>792</v>
      </c>
      <c r="E442" s="1" t="s">
        <v>39</v>
      </c>
      <c r="F442" s="85">
        <v>999929175</v>
      </c>
      <c r="G442" s="1">
        <v>54</v>
      </c>
    </row>
    <row r="443" spans="1:7" x14ac:dyDescent="0.35">
      <c r="A443" s="85" t="s">
        <v>27</v>
      </c>
      <c r="B443" s="85" t="s">
        <v>23</v>
      </c>
      <c r="C443" s="16" t="s">
        <v>3213</v>
      </c>
      <c r="D443" s="16" t="s">
        <v>3143</v>
      </c>
      <c r="E443" s="16" t="s">
        <v>39</v>
      </c>
      <c r="F443" s="85">
        <v>999931138</v>
      </c>
      <c r="G443" s="1">
        <v>54</v>
      </c>
    </row>
    <row r="444" spans="1:7" x14ac:dyDescent="0.35">
      <c r="A444" s="85" t="s">
        <v>27</v>
      </c>
      <c r="B444" s="85" t="s">
        <v>23</v>
      </c>
      <c r="C444" s="16" t="s">
        <v>2670</v>
      </c>
      <c r="D444" s="16" t="s">
        <v>2671</v>
      </c>
      <c r="E444" s="16" t="s">
        <v>39</v>
      </c>
      <c r="F444" s="85">
        <v>999931728</v>
      </c>
      <c r="G444" s="1">
        <v>54</v>
      </c>
    </row>
    <row r="445" spans="1:7" x14ac:dyDescent="0.35">
      <c r="A445" s="16" t="s">
        <v>27</v>
      </c>
      <c r="B445" s="16" t="s">
        <v>23</v>
      </c>
      <c r="C445" s="16" t="s">
        <v>3460</v>
      </c>
      <c r="D445" s="16" t="s">
        <v>144</v>
      </c>
      <c r="E445" s="16" t="s">
        <v>39</v>
      </c>
      <c r="F445" s="16">
        <v>999932414</v>
      </c>
      <c r="G445" s="1">
        <v>53</v>
      </c>
    </row>
    <row r="446" spans="1:7" x14ac:dyDescent="0.35">
      <c r="A446" s="98" t="s">
        <v>27</v>
      </c>
      <c r="B446" s="98" t="s">
        <v>23</v>
      </c>
      <c r="C446" s="99" t="s">
        <v>333</v>
      </c>
      <c r="D446" s="99" t="s">
        <v>422</v>
      </c>
      <c r="E446" s="99" t="s">
        <v>39</v>
      </c>
      <c r="F446" s="85">
        <v>999921726</v>
      </c>
      <c r="G446" s="1">
        <v>51</v>
      </c>
    </row>
    <row r="447" spans="1:7" x14ac:dyDescent="0.35">
      <c r="A447" s="98" t="s">
        <v>27</v>
      </c>
      <c r="B447" s="85" t="s">
        <v>23</v>
      </c>
      <c r="C447" s="1" t="s">
        <v>216</v>
      </c>
      <c r="D447" s="1" t="s">
        <v>1361</v>
      </c>
      <c r="E447" s="1" t="s">
        <v>39</v>
      </c>
      <c r="F447" s="85">
        <v>999924652</v>
      </c>
      <c r="G447" s="1">
        <v>51</v>
      </c>
    </row>
    <row r="448" spans="1:7" x14ac:dyDescent="0.35">
      <c r="A448" s="85" t="s">
        <v>27</v>
      </c>
      <c r="B448" s="85" t="s">
        <v>23</v>
      </c>
      <c r="C448" s="16" t="s">
        <v>981</v>
      </c>
      <c r="D448" s="16" t="s">
        <v>1041</v>
      </c>
      <c r="E448" s="16" t="s">
        <v>39</v>
      </c>
      <c r="F448" s="85">
        <v>999930811</v>
      </c>
      <c r="G448" s="1">
        <v>51</v>
      </c>
    </row>
    <row r="449" spans="1:7" x14ac:dyDescent="0.35">
      <c r="A449" s="85" t="s">
        <v>27</v>
      </c>
      <c r="B449" s="85" t="s">
        <v>23</v>
      </c>
      <c r="C449" s="1" t="s">
        <v>725</v>
      </c>
      <c r="D449" s="1" t="s">
        <v>726</v>
      </c>
      <c r="E449" s="1" t="s">
        <v>39</v>
      </c>
      <c r="F449" s="85">
        <v>999916643</v>
      </c>
      <c r="G449" s="1">
        <v>48</v>
      </c>
    </row>
    <row r="450" spans="1:7" x14ac:dyDescent="0.35">
      <c r="A450" s="85" t="s">
        <v>27</v>
      </c>
      <c r="B450" s="85" t="s">
        <v>23</v>
      </c>
      <c r="C450" s="16" t="s">
        <v>2751</v>
      </c>
      <c r="D450" s="16" t="s">
        <v>2752</v>
      </c>
      <c r="E450" s="16" t="s">
        <v>39</v>
      </c>
      <c r="F450" s="85">
        <v>999930953</v>
      </c>
      <c r="G450" s="1">
        <v>45</v>
      </c>
    </row>
    <row r="451" spans="1:7" x14ac:dyDescent="0.35">
      <c r="A451" s="98" t="s">
        <v>27</v>
      </c>
      <c r="B451" s="85" t="s">
        <v>23</v>
      </c>
      <c r="C451" s="1" t="s">
        <v>580</v>
      </c>
      <c r="D451" s="1" t="s">
        <v>581</v>
      </c>
      <c r="E451" s="1" t="s">
        <v>39</v>
      </c>
      <c r="F451" s="105">
        <v>999909843</v>
      </c>
      <c r="G451" s="1">
        <v>38</v>
      </c>
    </row>
    <row r="452" spans="1:7" x14ac:dyDescent="0.35">
      <c r="A452" s="85" t="s">
        <v>27</v>
      </c>
      <c r="B452" s="85" t="s">
        <v>23</v>
      </c>
      <c r="C452" s="16" t="s">
        <v>1001</v>
      </c>
      <c r="D452" s="16" t="s">
        <v>1000</v>
      </c>
      <c r="E452" s="16" t="s">
        <v>39</v>
      </c>
      <c r="F452" s="85">
        <v>999920988</v>
      </c>
      <c r="G452" s="1">
        <v>38</v>
      </c>
    </row>
    <row r="453" spans="1:7" x14ac:dyDescent="0.35">
      <c r="A453" s="85" t="s">
        <v>27</v>
      </c>
      <c r="B453" s="85" t="s">
        <v>23</v>
      </c>
      <c r="C453" s="16" t="s">
        <v>2839</v>
      </c>
      <c r="D453" s="16" t="s">
        <v>1537</v>
      </c>
      <c r="E453" s="16" t="s">
        <v>39</v>
      </c>
      <c r="F453" s="85">
        <v>999925659</v>
      </c>
      <c r="G453" s="1">
        <v>38</v>
      </c>
    </row>
    <row r="454" spans="1:7" x14ac:dyDescent="0.35">
      <c r="A454" s="85" t="s">
        <v>27</v>
      </c>
      <c r="B454" s="85" t="s">
        <v>23</v>
      </c>
      <c r="C454" s="1" t="s">
        <v>1562</v>
      </c>
      <c r="D454" s="1" t="s">
        <v>1563</v>
      </c>
      <c r="E454" s="1" t="s">
        <v>39</v>
      </c>
      <c r="F454" s="85">
        <v>999925787</v>
      </c>
      <c r="G454" s="1">
        <v>38</v>
      </c>
    </row>
    <row r="455" spans="1:7" x14ac:dyDescent="0.35">
      <c r="A455" s="85" t="s">
        <v>27</v>
      </c>
      <c r="B455" s="85" t="s">
        <v>23</v>
      </c>
      <c r="C455" s="16" t="s">
        <v>1570</v>
      </c>
      <c r="D455" s="16" t="s">
        <v>1571</v>
      </c>
      <c r="E455" s="16" t="s">
        <v>39</v>
      </c>
      <c r="F455" s="85">
        <v>999925830</v>
      </c>
      <c r="G455" s="1">
        <v>38</v>
      </c>
    </row>
    <row r="456" spans="1:7" x14ac:dyDescent="0.35">
      <c r="A456" s="85" t="s">
        <v>27</v>
      </c>
      <c r="B456" s="85" t="s">
        <v>23</v>
      </c>
      <c r="C456" s="16" t="s">
        <v>2929</v>
      </c>
      <c r="D456" s="16" t="s">
        <v>1150</v>
      </c>
      <c r="E456" s="16" t="s">
        <v>39</v>
      </c>
      <c r="F456" s="85">
        <v>999927770</v>
      </c>
      <c r="G456" s="1">
        <v>38</v>
      </c>
    </row>
    <row r="457" spans="1:7" x14ac:dyDescent="0.35">
      <c r="A457" s="85" t="s">
        <v>27</v>
      </c>
      <c r="B457" s="85" t="s">
        <v>23</v>
      </c>
      <c r="C457" s="16" t="s">
        <v>2933</v>
      </c>
      <c r="D457" s="16" t="s">
        <v>53</v>
      </c>
      <c r="E457" s="16" t="s">
        <v>39</v>
      </c>
      <c r="F457" s="85">
        <v>999927816</v>
      </c>
      <c r="G457" s="1">
        <v>38</v>
      </c>
    </row>
    <row r="458" spans="1:7" x14ac:dyDescent="0.35">
      <c r="A458" s="85" t="s">
        <v>27</v>
      </c>
      <c r="B458" s="85" t="s">
        <v>23</v>
      </c>
      <c r="C458" s="16" t="s">
        <v>558</v>
      </c>
      <c r="D458" s="16" t="s">
        <v>461</v>
      </c>
      <c r="E458" s="16" t="s">
        <v>39</v>
      </c>
      <c r="F458" s="85">
        <v>999929289</v>
      </c>
      <c r="G458" s="1">
        <v>38</v>
      </c>
    </row>
    <row r="459" spans="1:7" x14ac:dyDescent="0.35">
      <c r="A459" s="85" t="s">
        <v>27</v>
      </c>
      <c r="B459" s="85" t="s">
        <v>23</v>
      </c>
      <c r="C459" s="16" t="s">
        <v>1108</v>
      </c>
      <c r="D459" s="16" t="s">
        <v>2045</v>
      </c>
      <c r="E459" s="16" t="s">
        <v>39</v>
      </c>
      <c r="F459" s="85">
        <v>999929709</v>
      </c>
      <c r="G459" s="1">
        <v>38</v>
      </c>
    </row>
    <row r="460" spans="1:7" x14ac:dyDescent="0.35">
      <c r="A460" s="85" t="s">
        <v>27</v>
      </c>
      <c r="B460" s="85" t="s">
        <v>23</v>
      </c>
      <c r="C460" s="16" t="s">
        <v>2841</v>
      </c>
      <c r="D460" s="16" t="s">
        <v>645</v>
      </c>
      <c r="E460" s="16" t="s">
        <v>39</v>
      </c>
      <c r="F460" s="85">
        <v>999929742</v>
      </c>
      <c r="G460" s="1">
        <v>38</v>
      </c>
    </row>
    <row r="461" spans="1:7" x14ac:dyDescent="0.35">
      <c r="A461" s="85" t="s">
        <v>27</v>
      </c>
      <c r="B461" s="85" t="s">
        <v>23</v>
      </c>
      <c r="C461" s="16" t="s">
        <v>1134</v>
      </c>
      <c r="D461" s="16" t="s">
        <v>2827</v>
      </c>
      <c r="E461" s="16" t="s">
        <v>39</v>
      </c>
      <c r="F461" s="85">
        <v>999929746</v>
      </c>
      <c r="G461" s="1">
        <v>38</v>
      </c>
    </row>
    <row r="462" spans="1:7" x14ac:dyDescent="0.35">
      <c r="A462" s="85" t="s">
        <v>27</v>
      </c>
      <c r="B462" s="85" t="s">
        <v>23</v>
      </c>
      <c r="C462" s="16" t="s">
        <v>757</v>
      </c>
      <c r="D462" s="16" t="s">
        <v>2838</v>
      </c>
      <c r="E462" s="16" t="s">
        <v>39</v>
      </c>
      <c r="F462" s="85">
        <v>999930263</v>
      </c>
      <c r="G462" s="1">
        <v>38</v>
      </c>
    </row>
    <row r="463" spans="1:7" x14ac:dyDescent="0.35">
      <c r="A463" s="85" t="s">
        <v>27</v>
      </c>
      <c r="B463" s="85" t="s">
        <v>23</v>
      </c>
      <c r="C463" s="16" t="s">
        <v>1693</v>
      </c>
      <c r="D463" s="16" t="s">
        <v>1694</v>
      </c>
      <c r="E463" s="16" t="s">
        <v>39</v>
      </c>
      <c r="F463" s="85">
        <v>999930557</v>
      </c>
      <c r="G463" s="1">
        <v>38</v>
      </c>
    </row>
    <row r="464" spans="1:7" x14ac:dyDescent="0.35">
      <c r="A464" s="85" t="s">
        <v>27</v>
      </c>
      <c r="B464" s="85" t="s">
        <v>23</v>
      </c>
      <c r="C464" s="16" t="s">
        <v>1371</v>
      </c>
      <c r="D464" s="16" t="s">
        <v>1473</v>
      </c>
      <c r="E464" s="16" t="s">
        <v>39</v>
      </c>
      <c r="F464" s="85">
        <v>999930882</v>
      </c>
      <c r="G464" s="1">
        <v>38</v>
      </c>
    </row>
    <row r="465" spans="1:7" x14ac:dyDescent="0.35">
      <c r="A465" s="85" t="s">
        <v>27</v>
      </c>
      <c r="B465" s="85" t="s">
        <v>23</v>
      </c>
      <c r="C465" s="16" t="s">
        <v>2931</v>
      </c>
      <c r="D465" s="16" t="s">
        <v>2932</v>
      </c>
      <c r="E465" s="16" t="s">
        <v>39</v>
      </c>
      <c r="F465" s="85">
        <v>999931024</v>
      </c>
      <c r="G465" s="1">
        <v>38</v>
      </c>
    </row>
    <row r="466" spans="1:7" x14ac:dyDescent="0.35">
      <c r="A466" s="85" t="s">
        <v>27</v>
      </c>
      <c r="B466" s="85" t="s">
        <v>23</v>
      </c>
      <c r="C466" s="16" t="s">
        <v>281</v>
      </c>
      <c r="D466" s="16" t="s">
        <v>307</v>
      </c>
      <c r="E466" s="16" t="s">
        <v>39</v>
      </c>
      <c r="F466" s="85">
        <v>999928864</v>
      </c>
      <c r="G466" s="1">
        <v>36</v>
      </c>
    </row>
    <row r="467" spans="1:7" x14ac:dyDescent="0.35">
      <c r="A467" s="85" t="s">
        <v>27</v>
      </c>
      <c r="B467" s="85" t="s">
        <v>23</v>
      </c>
      <c r="C467" s="16" t="s">
        <v>1991</v>
      </c>
      <c r="D467" s="16" t="s">
        <v>83</v>
      </c>
      <c r="E467" s="16" t="s">
        <v>39</v>
      </c>
      <c r="F467" s="85">
        <v>999928865</v>
      </c>
      <c r="G467" s="1">
        <v>36</v>
      </c>
    </row>
    <row r="468" spans="1:7" x14ac:dyDescent="0.35">
      <c r="A468" s="85" t="s">
        <v>27</v>
      </c>
      <c r="B468" s="85" t="s">
        <v>23</v>
      </c>
      <c r="C468" s="16" t="s">
        <v>1988</v>
      </c>
      <c r="D468" s="16" t="s">
        <v>1989</v>
      </c>
      <c r="E468" s="16" t="s">
        <v>39</v>
      </c>
      <c r="F468" s="85">
        <v>999928878</v>
      </c>
      <c r="G468" s="1">
        <v>36</v>
      </c>
    </row>
    <row r="469" spans="1:7" x14ac:dyDescent="0.35">
      <c r="A469" s="85" t="s">
        <v>27</v>
      </c>
      <c r="B469" s="85" t="s">
        <v>23</v>
      </c>
      <c r="C469" s="16" t="s">
        <v>1166</v>
      </c>
      <c r="D469" s="16" t="s">
        <v>140</v>
      </c>
      <c r="E469" s="16" t="s">
        <v>39</v>
      </c>
      <c r="F469" s="85">
        <v>999928619</v>
      </c>
      <c r="G469" s="1">
        <v>32</v>
      </c>
    </row>
    <row r="470" spans="1:7" x14ac:dyDescent="0.35">
      <c r="A470" s="85" t="s">
        <v>27</v>
      </c>
      <c r="B470" s="85" t="s">
        <v>23</v>
      </c>
      <c r="C470" s="1" t="s">
        <v>327</v>
      </c>
      <c r="D470" s="1" t="s">
        <v>568</v>
      </c>
      <c r="E470" s="1" t="s">
        <v>39</v>
      </c>
      <c r="F470" s="85">
        <v>999924021</v>
      </c>
      <c r="G470" s="1">
        <v>30</v>
      </c>
    </row>
    <row r="471" spans="1:7" x14ac:dyDescent="0.35">
      <c r="A471" s="85" t="s">
        <v>27</v>
      </c>
      <c r="B471" s="85" t="s">
        <v>23</v>
      </c>
      <c r="C471" s="16" t="s">
        <v>2159</v>
      </c>
      <c r="D471" s="16" t="s">
        <v>2160</v>
      </c>
      <c r="E471" s="16" t="s">
        <v>39</v>
      </c>
      <c r="F471" s="85">
        <v>999929728</v>
      </c>
      <c r="G471" s="1">
        <v>30</v>
      </c>
    </row>
    <row r="472" spans="1:7" x14ac:dyDescent="0.35">
      <c r="A472" s="98" t="s">
        <v>27</v>
      </c>
      <c r="B472" s="98" t="s">
        <v>23</v>
      </c>
      <c r="C472" s="35" t="s">
        <v>3052</v>
      </c>
      <c r="D472" s="35" t="s">
        <v>3053</v>
      </c>
      <c r="E472" s="35" t="s">
        <v>39</v>
      </c>
      <c r="F472" s="85">
        <v>999930593</v>
      </c>
      <c r="G472" s="1">
        <v>30</v>
      </c>
    </row>
    <row r="473" spans="1:7" x14ac:dyDescent="0.35">
      <c r="A473" s="85" t="s">
        <v>27</v>
      </c>
      <c r="B473" s="85" t="s">
        <v>23</v>
      </c>
      <c r="C473" s="1" t="s">
        <v>988</v>
      </c>
      <c r="D473" s="1" t="s">
        <v>83</v>
      </c>
      <c r="E473" s="1" t="s">
        <v>39</v>
      </c>
      <c r="F473" s="85">
        <v>999920675</v>
      </c>
      <c r="G473" s="1">
        <v>29</v>
      </c>
    </row>
    <row r="474" spans="1:7" x14ac:dyDescent="0.35">
      <c r="A474" s="85" t="s">
        <v>27</v>
      </c>
      <c r="B474" s="85" t="s">
        <v>23</v>
      </c>
      <c r="C474" s="16" t="s">
        <v>1177</v>
      </c>
      <c r="D474" s="16" t="s">
        <v>1178</v>
      </c>
      <c r="E474" s="16" t="s">
        <v>39</v>
      </c>
      <c r="F474" s="85">
        <v>999922529</v>
      </c>
      <c r="G474" s="1">
        <v>29</v>
      </c>
    </row>
    <row r="475" spans="1:7" x14ac:dyDescent="0.35">
      <c r="A475" s="85" t="s">
        <v>27</v>
      </c>
      <c r="B475" s="85" t="s">
        <v>23</v>
      </c>
      <c r="C475" s="16" t="s">
        <v>1434</v>
      </c>
      <c r="D475" s="16" t="s">
        <v>1435</v>
      </c>
      <c r="E475" s="16" t="s">
        <v>39</v>
      </c>
      <c r="F475" s="85">
        <v>999925182</v>
      </c>
      <c r="G475" s="1">
        <v>29</v>
      </c>
    </row>
    <row r="476" spans="1:7" x14ac:dyDescent="0.35">
      <c r="A476" s="85" t="s">
        <v>27</v>
      </c>
      <c r="B476" s="85" t="s">
        <v>23</v>
      </c>
      <c r="C476" s="16" t="s">
        <v>1710</v>
      </c>
      <c r="D476" s="16" t="s">
        <v>1711</v>
      </c>
      <c r="E476" s="16" t="s">
        <v>39</v>
      </c>
      <c r="F476" s="85">
        <v>999926857</v>
      </c>
      <c r="G476" s="1">
        <v>29</v>
      </c>
    </row>
    <row r="477" spans="1:7" x14ac:dyDescent="0.35">
      <c r="A477" s="16" t="s">
        <v>27</v>
      </c>
      <c r="B477" s="16" t="s">
        <v>23</v>
      </c>
      <c r="C477" s="16" t="s">
        <v>1119</v>
      </c>
      <c r="D477" s="16" t="s">
        <v>3447</v>
      </c>
      <c r="E477" s="16" t="s">
        <v>39</v>
      </c>
      <c r="F477" s="16">
        <v>999928971</v>
      </c>
      <c r="G477" s="1">
        <v>29</v>
      </c>
    </row>
    <row r="478" spans="1:7" x14ac:dyDescent="0.35">
      <c r="A478" s="85" t="s">
        <v>27</v>
      </c>
      <c r="B478" s="85" t="s">
        <v>23</v>
      </c>
      <c r="C478" s="16" t="s">
        <v>391</v>
      </c>
      <c r="D478" s="16" t="s">
        <v>636</v>
      </c>
      <c r="E478" s="16" t="s">
        <v>39</v>
      </c>
      <c r="F478" s="85">
        <v>999929093</v>
      </c>
      <c r="G478" s="1">
        <v>29</v>
      </c>
    </row>
    <row r="479" spans="1:7" x14ac:dyDescent="0.35">
      <c r="A479" s="85" t="s">
        <v>27</v>
      </c>
      <c r="B479" s="85" t="s">
        <v>23</v>
      </c>
      <c r="C479" s="16" t="s">
        <v>261</v>
      </c>
      <c r="D479" s="16" t="s">
        <v>2507</v>
      </c>
      <c r="E479" s="16" t="s">
        <v>39</v>
      </c>
      <c r="F479" s="85">
        <v>999929155</v>
      </c>
      <c r="G479" s="1">
        <v>29</v>
      </c>
    </row>
    <row r="480" spans="1:7" x14ac:dyDescent="0.35">
      <c r="A480" s="85" t="s">
        <v>27</v>
      </c>
      <c r="B480" s="85" t="s">
        <v>23</v>
      </c>
      <c r="C480" s="16" t="s">
        <v>449</v>
      </c>
      <c r="D480" s="16" t="s">
        <v>2505</v>
      </c>
      <c r="E480" s="16" t="s">
        <v>39</v>
      </c>
      <c r="F480" s="85">
        <v>999931134</v>
      </c>
      <c r="G480" s="1">
        <v>29</v>
      </c>
    </row>
    <row r="481" spans="1:7" x14ac:dyDescent="0.35">
      <c r="A481" s="85" t="s">
        <v>27</v>
      </c>
      <c r="B481" s="85" t="s">
        <v>23</v>
      </c>
      <c r="C481" s="16" t="s">
        <v>381</v>
      </c>
      <c r="D481" s="16" t="s">
        <v>2506</v>
      </c>
      <c r="E481" s="16" t="s">
        <v>39</v>
      </c>
      <c r="F481" s="85">
        <v>999931470</v>
      </c>
      <c r="G481" s="1">
        <v>29</v>
      </c>
    </row>
    <row r="482" spans="1:7" x14ac:dyDescent="0.35">
      <c r="A482" s="16" t="s">
        <v>27</v>
      </c>
      <c r="B482" s="16" t="s">
        <v>23</v>
      </c>
      <c r="C482" s="16" t="s">
        <v>3524</v>
      </c>
      <c r="D482" s="16" t="s">
        <v>3525</v>
      </c>
      <c r="E482" s="16" t="s">
        <v>39</v>
      </c>
      <c r="F482" s="16">
        <v>999932503</v>
      </c>
      <c r="G482" s="1">
        <v>29</v>
      </c>
    </row>
    <row r="483" spans="1:7" x14ac:dyDescent="0.35">
      <c r="A483" s="85" t="s">
        <v>27</v>
      </c>
      <c r="B483" s="85" t="s">
        <v>23</v>
      </c>
      <c r="C483" s="16" t="s">
        <v>978</v>
      </c>
      <c r="D483" s="16" t="s">
        <v>613</v>
      </c>
      <c r="E483" s="16" t="s">
        <v>39</v>
      </c>
      <c r="F483" s="85">
        <v>999920609</v>
      </c>
      <c r="G483" s="1">
        <v>13</v>
      </c>
    </row>
    <row r="484" spans="1:7" x14ac:dyDescent="0.35">
      <c r="A484" s="85" t="s">
        <v>27</v>
      </c>
      <c r="B484" s="85" t="s">
        <v>176</v>
      </c>
      <c r="C484" s="16" t="s">
        <v>366</v>
      </c>
      <c r="D484" s="16" t="s">
        <v>2312</v>
      </c>
      <c r="E484" s="16" t="s">
        <v>39</v>
      </c>
      <c r="F484" s="85">
        <v>999928329</v>
      </c>
      <c r="G484" s="1">
        <v>428</v>
      </c>
    </row>
    <row r="485" spans="1:7" x14ac:dyDescent="0.35">
      <c r="A485" s="16" t="s">
        <v>27</v>
      </c>
      <c r="B485" s="16" t="s">
        <v>176</v>
      </c>
      <c r="C485" s="16" t="s">
        <v>70</v>
      </c>
      <c r="D485" s="16" t="s">
        <v>441</v>
      </c>
      <c r="E485" s="16" t="s">
        <v>39</v>
      </c>
      <c r="F485" s="16">
        <v>999929927</v>
      </c>
      <c r="G485" s="1">
        <v>297</v>
      </c>
    </row>
    <row r="486" spans="1:7" x14ac:dyDescent="0.35">
      <c r="A486" s="85" t="s">
        <v>27</v>
      </c>
      <c r="B486" s="85" t="s">
        <v>176</v>
      </c>
      <c r="C486" s="16" t="s">
        <v>1517</v>
      </c>
      <c r="D486" s="16" t="s">
        <v>142</v>
      </c>
      <c r="E486" s="16" t="s">
        <v>39</v>
      </c>
      <c r="F486" s="85">
        <v>999925521</v>
      </c>
      <c r="G486" s="1">
        <v>255</v>
      </c>
    </row>
    <row r="487" spans="1:7" x14ac:dyDescent="0.35">
      <c r="A487" s="85" t="s">
        <v>27</v>
      </c>
      <c r="B487" s="85" t="s">
        <v>176</v>
      </c>
      <c r="C487" s="16" t="s">
        <v>366</v>
      </c>
      <c r="D487" s="16" t="s">
        <v>2455</v>
      </c>
      <c r="E487" s="16" t="s">
        <v>39</v>
      </c>
      <c r="F487" s="85">
        <v>999924933</v>
      </c>
      <c r="G487" s="1">
        <v>223</v>
      </c>
    </row>
    <row r="488" spans="1:7" x14ac:dyDescent="0.35">
      <c r="A488" s="16" t="s">
        <v>27</v>
      </c>
      <c r="B488" s="16" t="s">
        <v>176</v>
      </c>
      <c r="C488" s="16" t="s">
        <v>381</v>
      </c>
      <c r="D488" s="16" t="s">
        <v>441</v>
      </c>
      <c r="E488" s="16" t="s">
        <v>39</v>
      </c>
      <c r="F488" s="16">
        <v>999929928</v>
      </c>
      <c r="G488" s="1">
        <v>218.2</v>
      </c>
    </row>
    <row r="489" spans="1:7" x14ac:dyDescent="0.35">
      <c r="A489" s="85" t="s">
        <v>27</v>
      </c>
      <c r="B489" s="85" t="s">
        <v>176</v>
      </c>
      <c r="C489" s="16" t="s">
        <v>1235</v>
      </c>
      <c r="D489" s="16" t="s">
        <v>1232</v>
      </c>
      <c r="E489" s="16" t="s">
        <v>39</v>
      </c>
      <c r="F489" s="85">
        <v>999923059</v>
      </c>
      <c r="G489" s="1">
        <v>205</v>
      </c>
    </row>
    <row r="490" spans="1:7" x14ac:dyDescent="0.35">
      <c r="A490" s="85" t="s">
        <v>27</v>
      </c>
      <c r="B490" s="85" t="s">
        <v>176</v>
      </c>
      <c r="C490" s="16" t="s">
        <v>978</v>
      </c>
      <c r="D490" s="16" t="s">
        <v>493</v>
      </c>
      <c r="E490" s="16" t="s">
        <v>39</v>
      </c>
      <c r="F490" s="85">
        <v>999925050</v>
      </c>
      <c r="G490" s="1">
        <v>192</v>
      </c>
    </row>
    <row r="491" spans="1:7" x14ac:dyDescent="0.35">
      <c r="A491" s="85" t="s">
        <v>27</v>
      </c>
      <c r="B491" s="85" t="s">
        <v>176</v>
      </c>
      <c r="C491" s="16" t="s">
        <v>757</v>
      </c>
      <c r="D491" s="16" t="s">
        <v>951</v>
      </c>
      <c r="E491" s="16" t="s">
        <v>39</v>
      </c>
      <c r="F491" s="85">
        <v>999920004</v>
      </c>
      <c r="G491" s="1">
        <v>177</v>
      </c>
    </row>
    <row r="492" spans="1:7" x14ac:dyDescent="0.35">
      <c r="A492" s="85" t="s">
        <v>27</v>
      </c>
      <c r="B492" s="85" t="s">
        <v>176</v>
      </c>
      <c r="C492" s="16" t="s">
        <v>1432</v>
      </c>
      <c r="D492" s="16" t="s">
        <v>1431</v>
      </c>
      <c r="E492" s="16" t="s">
        <v>39</v>
      </c>
      <c r="F492" s="85">
        <v>999925178</v>
      </c>
      <c r="G492" s="1">
        <v>176</v>
      </c>
    </row>
    <row r="493" spans="1:7" x14ac:dyDescent="0.35">
      <c r="A493" s="85" t="s">
        <v>27</v>
      </c>
      <c r="B493" s="85" t="s">
        <v>176</v>
      </c>
      <c r="C493" s="16" t="s">
        <v>601</v>
      </c>
      <c r="D493" s="16" t="s">
        <v>1289</v>
      </c>
      <c r="E493" s="16" t="s">
        <v>39</v>
      </c>
      <c r="F493" s="85">
        <v>999923866</v>
      </c>
      <c r="G493" s="1">
        <v>167</v>
      </c>
    </row>
    <row r="494" spans="1:7" x14ac:dyDescent="0.35">
      <c r="A494" s="85" t="s">
        <v>27</v>
      </c>
      <c r="B494" s="85" t="s">
        <v>176</v>
      </c>
      <c r="C494" s="16" t="s">
        <v>1345</v>
      </c>
      <c r="D494" s="16" t="s">
        <v>2303</v>
      </c>
      <c r="E494" s="16" t="s">
        <v>39</v>
      </c>
      <c r="F494" s="85">
        <v>999924540</v>
      </c>
      <c r="G494" s="1">
        <v>153</v>
      </c>
    </row>
    <row r="495" spans="1:7" x14ac:dyDescent="0.35">
      <c r="A495" s="98" t="s">
        <v>27</v>
      </c>
      <c r="B495" s="85" t="s">
        <v>176</v>
      </c>
      <c r="C495" s="1" t="s">
        <v>777</v>
      </c>
      <c r="D495" s="1" t="s">
        <v>375</v>
      </c>
      <c r="E495" s="1" t="s">
        <v>39</v>
      </c>
      <c r="F495" s="85">
        <v>999917656</v>
      </c>
      <c r="G495" s="1">
        <v>152</v>
      </c>
    </row>
    <row r="496" spans="1:7" x14ac:dyDescent="0.35">
      <c r="A496" s="104" t="s">
        <v>27</v>
      </c>
      <c r="B496" s="104" t="s">
        <v>176</v>
      </c>
      <c r="C496" s="18" t="s">
        <v>937</v>
      </c>
      <c r="D496" s="18" t="s">
        <v>158</v>
      </c>
      <c r="E496" s="18" t="s">
        <v>39</v>
      </c>
      <c r="F496" s="104">
        <v>999919779</v>
      </c>
      <c r="G496" s="1">
        <v>150</v>
      </c>
    </row>
    <row r="497" spans="1:7" x14ac:dyDescent="0.35">
      <c r="A497" s="85" t="s">
        <v>27</v>
      </c>
      <c r="B497" s="85" t="s">
        <v>176</v>
      </c>
      <c r="C497" s="16" t="s">
        <v>1612</v>
      </c>
      <c r="D497" s="16" t="s">
        <v>1613</v>
      </c>
      <c r="E497" s="16" t="s">
        <v>39</v>
      </c>
      <c r="F497" s="85">
        <v>999926136</v>
      </c>
      <c r="G497" s="1">
        <v>147</v>
      </c>
    </row>
    <row r="498" spans="1:7" x14ac:dyDescent="0.35">
      <c r="A498" s="85" t="s">
        <v>27</v>
      </c>
      <c r="B498" s="85" t="s">
        <v>176</v>
      </c>
      <c r="C498" s="16" t="s">
        <v>664</v>
      </c>
      <c r="D498" s="16" t="s">
        <v>1716</v>
      </c>
      <c r="E498" s="16" t="s">
        <v>39</v>
      </c>
      <c r="F498" s="85">
        <v>999931315</v>
      </c>
      <c r="G498" s="1">
        <v>147</v>
      </c>
    </row>
    <row r="499" spans="1:7" x14ac:dyDescent="0.35">
      <c r="A499" s="85" t="s">
        <v>27</v>
      </c>
      <c r="B499" s="85" t="s">
        <v>176</v>
      </c>
      <c r="C499" s="16" t="s">
        <v>801</v>
      </c>
      <c r="D499" s="16" t="s">
        <v>667</v>
      </c>
      <c r="E499" s="16" t="s">
        <v>39</v>
      </c>
      <c r="F499" s="85">
        <v>999929697</v>
      </c>
      <c r="G499" s="1">
        <v>134</v>
      </c>
    </row>
    <row r="500" spans="1:7" x14ac:dyDescent="0.35">
      <c r="A500" s="85" t="s">
        <v>27</v>
      </c>
      <c r="B500" s="85" t="s">
        <v>176</v>
      </c>
      <c r="C500" s="16" t="s">
        <v>1947</v>
      </c>
      <c r="D500" s="16" t="s">
        <v>142</v>
      </c>
      <c r="E500" s="16" t="s">
        <v>39</v>
      </c>
      <c r="F500" s="85">
        <v>999924511</v>
      </c>
      <c r="G500" s="1">
        <v>117</v>
      </c>
    </row>
    <row r="501" spans="1:7" x14ac:dyDescent="0.35">
      <c r="A501" s="85" t="s">
        <v>27</v>
      </c>
      <c r="B501" s="85" t="s">
        <v>176</v>
      </c>
      <c r="C501" s="16" t="s">
        <v>1059</v>
      </c>
      <c r="D501" s="16" t="s">
        <v>1776</v>
      </c>
      <c r="E501" s="16" t="s">
        <v>39</v>
      </c>
      <c r="F501" s="85">
        <v>999927355</v>
      </c>
      <c r="G501" s="1">
        <v>117</v>
      </c>
    </row>
    <row r="502" spans="1:7" x14ac:dyDescent="0.35">
      <c r="A502" s="85" t="s">
        <v>27</v>
      </c>
      <c r="B502" s="85" t="s">
        <v>176</v>
      </c>
      <c r="C502" s="16" t="s">
        <v>1854</v>
      </c>
      <c r="D502" s="16" t="s">
        <v>1855</v>
      </c>
      <c r="E502" s="16" t="s">
        <v>39</v>
      </c>
      <c r="F502" s="85">
        <v>999928154</v>
      </c>
      <c r="G502" s="1">
        <v>117</v>
      </c>
    </row>
    <row r="503" spans="1:7" x14ac:dyDescent="0.35">
      <c r="A503" s="85" t="s">
        <v>27</v>
      </c>
      <c r="B503" s="85" t="s">
        <v>176</v>
      </c>
      <c r="C503" s="16" t="s">
        <v>3274</v>
      </c>
      <c r="D503" s="16" t="s">
        <v>3275</v>
      </c>
      <c r="E503" s="16" t="s">
        <v>39</v>
      </c>
      <c r="F503" s="85">
        <v>999931775</v>
      </c>
      <c r="G503" s="1">
        <v>117</v>
      </c>
    </row>
    <row r="504" spans="1:7" x14ac:dyDescent="0.35">
      <c r="A504" s="104" t="s">
        <v>27</v>
      </c>
      <c r="B504" s="104" t="s">
        <v>176</v>
      </c>
      <c r="C504" s="18" t="s">
        <v>1601</v>
      </c>
      <c r="D504" s="18" t="s">
        <v>645</v>
      </c>
      <c r="E504" s="18" t="s">
        <v>39</v>
      </c>
      <c r="F504" s="104">
        <v>999926099</v>
      </c>
      <c r="G504" s="1">
        <v>113</v>
      </c>
    </row>
    <row r="505" spans="1:7" x14ac:dyDescent="0.35">
      <c r="A505" s="85" t="s">
        <v>27</v>
      </c>
      <c r="B505" s="85" t="s">
        <v>176</v>
      </c>
      <c r="C505" s="16" t="s">
        <v>1511</v>
      </c>
      <c r="D505" s="16" t="s">
        <v>1512</v>
      </c>
      <c r="E505" s="16" t="s">
        <v>39</v>
      </c>
      <c r="F505" s="85">
        <v>999925507</v>
      </c>
      <c r="G505" s="1">
        <v>107</v>
      </c>
    </row>
    <row r="506" spans="1:7" x14ac:dyDescent="0.35">
      <c r="A506" s="85" t="s">
        <v>27</v>
      </c>
      <c r="B506" s="85" t="s">
        <v>176</v>
      </c>
      <c r="C506" s="16" t="s">
        <v>3276</v>
      </c>
      <c r="D506" s="16" t="s">
        <v>3277</v>
      </c>
      <c r="E506" s="16" t="s">
        <v>39</v>
      </c>
      <c r="F506" s="85">
        <v>999932381</v>
      </c>
      <c r="G506" s="1">
        <v>91</v>
      </c>
    </row>
    <row r="507" spans="1:7" x14ac:dyDescent="0.35">
      <c r="A507" s="85" t="s">
        <v>27</v>
      </c>
      <c r="B507" s="85" t="s">
        <v>176</v>
      </c>
      <c r="C507" s="16" t="s">
        <v>2949</v>
      </c>
      <c r="D507" s="16" t="s">
        <v>2950</v>
      </c>
      <c r="E507" s="16" t="s">
        <v>39</v>
      </c>
      <c r="F507" s="85">
        <v>999931323</v>
      </c>
      <c r="G507" s="1">
        <v>90</v>
      </c>
    </row>
    <row r="508" spans="1:7" x14ac:dyDescent="0.35">
      <c r="A508" s="85" t="s">
        <v>27</v>
      </c>
      <c r="B508" s="85" t="s">
        <v>176</v>
      </c>
      <c r="C508" s="16" t="s">
        <v>81</v>
      </c>
      <c r="D508" s="16" t="s">
        <v>3228</v>
      </c>
      <c r="E508" s="16" t="s">
        <v>39</v>
      </c>
      <c r="F508" s="85">
        <v>999931879</v>
      </c>
      <c r="G508" s="1">
        <v>90</v>
      </c>
    </row>
    <row r="509" spans="1:7" x14ac:dyDescent="0.35">
      <c r="A509" s="47" t="s">
        <v>27</v>
      </c>
      <c r="B509" s="47" t="s">
        <v>176</v>
      </c>
      <c r="C509" s="47" t="s">
        <v>4131</v>
      </c>
      <c r="D509" s="47" t="s">
        <v>4124</v>
      </c>
      <c r="E509" s="47" t="s">
        <v>39</v>
      </c>
      <c r="F509" s="47">
        <v>999930679</v>
      </c>
      <c r="G509" s="1">
        <v>72.2</v>
      </c>
    </row>
    <row r="510" spans="1:7" x14ac:dyDescent="0.35">
      <c r="A510" s="85" t="s">
        <v>27</v>
      </c>
      <c r="B510" s="85" t="s">
        <v>176</v>
      </c>
      <c r="C510" s="16" t="s">
        <v>1124</v>
      </c>
      <c r="D510" s="16" t="s">
        <v>1125</v>
      </c>
      <c r="E510" s="16" t="s">
        <v>39</v>
      </c>
      <c r="F510" s="85">
        <v>999921907</v>
      </c>
      <c r="G510" s="1">
        <v>68</v>
      </c>
    </row>
    <row r="511" spans="1:7" x14ac:dyDescent="0.35">
      <c r="A511" s="85" t="s">
        <v>27</v>
      </c>
      <c r="B511" s="85" t="s">
        <v>176</v>
      </c>
      <c r="C511" s="16" t="s">
        <v>1465</v>
      </c>
      <c r="D511" s="16" t="s">
        <v>530</v>
      </c>
      <c r="E511" s="16" t="s">
        <v>39</v>
      </c>
      <c r="F511" s="85">
        <v>999925294</v>
      </c>
      <c r="G511" s="1">
        <v>68</v>
      </c>
    </row>
    <row r="512" spans="1:7" x14ac:dyDescent="0.35">
      <c r="A512" s="85" t="s">
        <v>27</v>
      </c>
      <c r="B512" s="85" t="s">
        <v>176</v>
      </c>
      <c r="C512" s="16" t="s">
        <v>1801</v>
      </c>
      <c r="D512" s="16" t="s">
        <v>1802</v>
      </c>
      <c r="E512" s="16" t="s">
        <v>39</v>
      </c>
      <c r="F512" s="85">
        <v>999927613</v>
      </c>
      <c r="G512" s="1">
        <v>68</v>
      </c>
    </row>
    <row r="513" spans="1:7" x14ac:dyDescent="0.35">
      <c r="A513" s="85" t="s">
        <v>27</v>
      </c>
      <c r="B513" s="85" t="s">
        <v>176</v>
      </c>
      <c r="C513" s="16" t="s">
        <v>2951</v>
      </c>
      <c r="D513" s="16" t="s">
        <v>2950</v>
      </c>
      <c r="E513" s="16" t="s">
        <v>39</v>
      </c>
      <c r="F513" s="85">
        <v>999931324</v>
      </c>
      <c r="G513" s="1">
        <v>68</v>
      </c>
    </row>
    <row r="514" spans="1:7" x14ac:dyDescent="0.35">
      <c r="A514" s="85" t="s">
        <v>27</v>
      </c>
      <c r="B514" s="85" t="s">
        <v>176</v>
      </c>
      <c r="C514" s="16" t="s">
        <v>1204</v>
      </c>
      <c r="D514" s="16" t="s">
        <v>1568</v>
      </c>
      <c r="E514" s="16" t="s">
        <v>39</v>
      </c>
      <c r="F514" s="85">
        <v>999931373</v>
      </c>
      <c r="G514" s="1">
        <v>68</v>
      </c>
    </row>
    <row r="515" spans="1:7" x14ac:dyDescent="0.35">
      <c r="A515" s="85" t="s">
        <v>27</v>
      </c>
      <c r="B515" s="85" t="s">
        <v>176</v>
      </c>
      <c r="C515" s="16" t="s">
        <v>3226</v>
      </c>
      <c r="D515" s="16" t="s">
        <v>3227</v>
      </c>
      <c r="E515" s="16" t="s">
        <v>39</v>
      </c>
      <c r="F515" s="85">
        <v>999931967</v>
      </c>
      <c r="G515" s="1">
        <v>68</v>
      </c>
    </row>
    <row r="516" spans="1:7" x14ac:dyDescent="0.35">
      <c r="A516" s="85" t="s">
        <v>27</v>
      </c>
      <c r="B516" s="85" t="s">
        <v>176</v>
      </c>
      <c r="C516" s="16" t="s">
        <v>349</v>
      </c>
      <c r="D516" s="16" t="s">
        <v>2954</v>
      </c>
      <c r="E516" s="16" t="s">
        <v>39</v>
      </c>
      <c r="F516" s="85">
        <v>999929434</v>
      </c>
      <c r="G516" s="1">
        <v>63</v>
      </c>
    </row>
    <row r="517" spans="1:7" x14ac:dyDescent="0.35">
      <c r="A517" s="85" t="s">
        <v>27</v>
      </c>
      <c r="B517" s="85" t="s">
        <v>176</v>
      </c>
      <c r="C517" s="16" t="s">
        <v>2672</v>
      </c>
      <c r="D517" s="16" t="s">
        <v>2673</v>
      </c>
      <c r="E517" s="16" t="s">
        <v>39</v>
      </c>
      <c r="F517" s="85">
        <v>999931678</v>
      </c>
      <c r="G517" s="1">
        <v>63</v>
      </c>
    </row>
    <row r="518" spans="1:7" x14ac:dyDescent="0.35">
      <c r="A518" s="85" t="s">
        <v>27</v>
      </c>
      <c r="B518" s="85" t="s">
        <v>176</v>
      </c>
      <c r="C518" s="16" t="s">
        <v>1553</v>
      </c>
      <c r="D518" s="16" t="s">
        <v>1554</v>
      </c>
      <c r="E518" s="16" t="s">
        <v>39</v>
      </c>
      <c r="F518" s="85">
        <v>999925741</v>
      </c>
      <c r="G518" s="1">
        <v>60</v>
      </c>
    </row>
    <row r="519" spans="1:7" x14ac:dyDescent="0.35">
      <c r="A519" s="98" t="s">
        <v>27</v>
      </c>
      <c r="B519" s="85" t="s">
        <v>176</v>
      </c>
      <c r="C519" s="1" t="s">
        <v>644</v>
      </c>
      <c r="D519" s="1" t="s">
        <v>1681</v>
      </c>
      <c r="E519" s="1" t="s">
        <v>39</v>
      </c>
      <c r="F519" s="85">
        <v>999926659</v>
      </c>
      <c r="G519" s="1">
        <v>60</v>
      </c>
    </row>
    <row r="520" spans="1:7" x14ac:dyDescent="0.35">
      <c r="A520" s="85" t="s">
        <v>27</v>
      </c>
      <c r="B520" s="85" t="s">
        <v>176</v>
      </c>
      <c r="C520" s="16" t="s">
        <v>380</v>
      </c>
      <c r="D520" s="16" t="s">
        <v>885</v>
      </c>
      <c r="E520" s="16" t="s">
        <v>39</v>
      </c>
      <c r="F520" s="85">
        <v>999919085</v>
      </c>
      <c r="G520" s="1">
        <v>58</v>
      </c>
    </row>
    <row r="521" spans="1:7" x14ac:dyDescent="0.35">
      <c r="A521" s="85" t="s">
        <v>27</v>
      </c>
      <c r="B521" s="85" t="s">
        <v>176</v>
      </c>
      <c r="C521" s="16" t="s">
        <v>2952</v>
      </c>
      <c r="D521" s="16" t="s">
        <v>2953</v>
      </c>
      <c r="E521" s="16" t="s">
        <v>39</v>
      </c>
      <c r="F521" s="85">
        <v>999930029</v>
      </c>
      <c r="G521" s="1">
        <v>58</v>
      </c>
    </row>
    <row r="522" spans="1:7" x14ac:dyDescent="0.35">
      <c r="A522" s="85" t="s">
        <v>27</v>
      </c>
      <c r="B522" s="85" t="s">
        <v>176</v>
      </c>
      <c r="C522" s="16" t="s">
        <v>1559</v>
      </c>
      <c r="D522" s="16" t="s">
        <v>1560</v>
      </c>
      <c r="E522" s="16" t="s">
        <v>39</v>
      </c>
      <c r="F522" s="85">
        <v>999925762</v>
      </c>
      <c r="G522" s="1">
        <v>54</v>
      </c>
    </row>
    <row r="523" spans="1:7" x14ac:dyDescent="0.35">
      <c r="A523" s="85" t="s">
        <v>27</v>
      </c>
      <c r="B523" s="85" t="s">
        <v>176</v>
      </c>
      <c r="C523" s="16" t="s">
        <v>978</v>
      </c>
      <c r="D523" s="16" t="s">
        <v>1212</v>
      </c>
      <c r="E523" s="16" t="s">
        <v>39</v>
      </c>
      <c r="F523" s="85">
        <v>999922957</v>
      </c>
      <c r="G523" s="1">
        <v>51</v>
      </c>
    </row>
    <row r="524" spans="1:7" x14ac:dyDescent="0.35">
      <c r="A524" s="85" t="s">
        <v>27</v>
      </c>
      <c r="B524" s="85" t="s">
        <v>176</v>
      </c>
      <c r="C524" s="16" t="s">
        <v>2454</v>
      </c>
      <c r="D524" s="16" t="s">
        <v>1742</v>
      </c>
      <c r="E524" s="16" t="s">
        <v>39</v>
      </c>
      <c r="F524" s="85">
        <v>999929726</v>
      </c>
      <c r="G524" s="1">
        <v>51</v>
      </c>
    </row>
    <row r="525" spans="1:7" x14ac:dyDescent="0.35">
      <c r="A525" s="85" t="s">
        <v>27</v>
      </c>
      <c r="B525" s="85" t="s">
        <v>176</v>
      </c>
      <c r="C525" s="16" t="s">
        <v>1687</v>
      </c>
      <c r="D525" s="16" t="s">
        <v>1688</v>
      </c>
      <c r="E525" s="16" t="s">
        <v>39</v>
      </c>
      <c r="F525" s="85">
        <v>999926696</v>
      </c>
      <c r="G525" s="1">
        <v>45</v>
      </c>
    </row>
    <row r="526" spans="1:7" x14ac:dyDescent="0.35">
      <c r="A526" s="85" t="s">
        <v>27</v>
      </c>
      <c r="B526" s="85" t="s">
        <v>176</v>
      </c>
      <c r="C526" s="16" t="s">
        <v>2123</v>
      </c>
      <c r="D526" s="16" t="s">
        <v>2124</v>
      </c>
      <c r="E526" s="16" t="s">
        <v>39</v>
      </c>
      <c r="F526" s="85">
        <v>999929842</v>
      </c>
      <c r="G526" s="1">
        <v>45</v>
      </c>
    </row>
    <row r="527" spans="1:7" x14ac:dyDescent="0.35">
      <c r="A527" s="85" t="s">
        <v>27</v>
      </c>
      <c r="B527" s="85" t="s">
        <v>176</v>
      </c>
      <c r="C527" s="16" t="s">
        <v>2462</v>
      </c>
      <c r="D527" s="16" t="s">
        <v>1099</v>
      </c>
      <c r="E527" s="16" t="s">
        <v>39</v>
      </c>
      <c r="F527" s="85">
        <v>999888750</v>
      </c>
      <c r="G527" s="1">
        <v>38</v>
      </c>
    </row>
    <row r="528" spans="1:7" x14ac:dyDescent="0.35">
      <c r="A528" s="85" t="s">
        <v>27</v>
      </c>
      <c r="B528" s="85" t="s">
        <v>176</v>
      </c>
      <c r="C528" s="16" t="s">
        <v>2457</v>
      </c>
      <c r="D528" s="16" t="s">
        <v>2458</v>
      </c>
      <c r="E528" s="16" t="s">
        <v>39</v>
      </c>
      <c r="F528" s="85">
        <v>999920414</v>
      </c>
      <c r="G528" s="1">
        <v>38</v>
      </c>
    </row>
    <row r="529" spans="1:7" x14ac:dyDescent="0.35">
      <c r="A529" s="85" t="s">
        <v>27</v>
      </c>
      <c r="B529" s="85" t="s">
        <v>176</v>
      </c>
      <c r="C529" s="16" t="s">
        <v>2461</v>
      </c>
      <c r="D529" s="16" t="s">
        <v>1958</v>
      </c>
      <c r="E529" s="16" t="s">
        <v>39</v>
      </c>
      <c r="F529" s="85">
        <v>999929177</v>
      </c>
      <c r="G529" s="1">
        <v>38</v>
      </c>
    </row>
    <row r="530" spans="1:7" x14ac:dyDescent="0.35">
      <c r="A530" s="85" t="s">
        <v>27</v>
      </c>
      <c r="B530" s="85" t="s">
        <v>176</v>
      </c>
      <c r="C530" s="16" t="s">
        <v>2459</v>
      </c>
      <c r="D530" s="16" t="s">
        <v>2460</v>
      </c>
      <c r="E530" s="16" t="s">
        <v>39</v>
      </c>
      <c r="F530" s="85">
        <v>999929398</v>
      </c>
      <c r="G530" s="1">
        <v>38</v>
      </c>
    </row>
    <row r="531" spans="1:7" x14ac:dyDescent="0.35">
      <c r="A531" s="85" t="s">
        <v>27</v>
      </c>
      <c r="B531" s="85" t="s">
        <v>176</v>
      </c>
      <c r="C531" s="16" t="s">
        <v>1042</v>
      </c>
      <c r="D531" s="16" t="s">
        <v>2456</v>
      </c>
      <c r="E531" s="16" t="s">
        <v>39</v>
      </c>
      <c r="F531" s="85">
        <v>999930610</v>
      </c>
      <c r="G531" s="1">
        <v>38</v>
      </c>
    </row>
    <row r="532" spans="1:7" x14ac:dyDescent="0.35">
      <c r="A532" s="85" t="s">
        <v>27</v>
      </c>
      <c r="B532" s="85" t="s">
        <v>176</v>
      </c>
      <c r="C532" s="16" t="s">
        <v>391</v>
      </c>
      <c r="D532" s="16" t="s">
        <v>2856</v>
      </c>
      <c r="E532" s="16" t="s">
        <v>39</v>
      </c>
      <c r="F532" s="85">
        <v>999926391</v>
      </c>
      <c r="G532" s="1">
        <v>34</v>
      </c>
    </row>
    <row r="533" spans="1:7" x14ac:dyDescent="0.35">
      <c r="A533" s="85" t="s">
        <v>27</v>
      </c>
      <c r="B533" s="85" t="s">
        <v>176</v>
      </c>
      <c r="C533" s="16" t="s">
        <v>1691</v>
      </c>
      <c r="D533" s="16" t="s">
        <v>1692</v>
      </c>
      <c r="E533" s="16" t="s">
        <v>39</v>
      </c>
      <c r="F533" s="85">
        <v>999926715</v>
      </c>
      <c r="G533" s="1">
        <v>34</v>
      </c>
    </row>
    <row r="534" spans="1:7" x14ac:dyDescent="0.35">
      <c r="A534" s="100" t="s">
        <v>27</v>
      </c>
      <c r="B534" s="100" t="s">
        <v>176</v>
      </c>
      <c r="C534" s="52" t="s">
        <v>1540</v>
      </c>
      <c r="D534" s="52" t="s">
        <v>1541</v>
      </c>
      <c r="E534" s="52" t="s">
        <v>39</v>
      </c>
      <c r="F534" s="100">
        <v>999925676</v>
      </c>
      <c r="G534" s="1">
        <v>30</v>
      </c>
    </row>
    <row r="535" spans="1:7" x14ac:dyDescent="0.35">
      <c r="A535" s="85" t="s">
        <v>27</v>
      </c>
      <c r="B535" s="85" t="s">
        <v>176</v>
      </c>
      <c r="C535" s="16" t="s">
        <v>2760</v>
      </c>
      <c r="D535" s="16" t="s">
        <v>2761</v>
      </c>
      <c r="E535" s="16" t="s">
        <v>39</v>
      </c>
      <c r="F535" s="85">
        <v>999930291</v>
      </c>
      <c r="G535" s="1">
        <v>30</v>
      </c>
    </row>
    <row r="536" spans="1:7" x14ac:dyDescent="0.35">
      <c r="A536" s="85" t="s">
        <v>27</v>
      </c>
      <c r="B536" s="85" t="s">
        <v>176</v>
      </c>
      <c r="C536" s="16" t="s">
        <v>552</v>
      </c>
      <c r="D536" s="16" t="s">
        <v>2363</v>
      </c>
      <c r="E536" s="16" t="s">
        <v>39</v>
      </c>
      <c r="F536" s="85">
        <v>999930583</v>
      </c>
      <c r="G536" s="1">
        <v>30</v>
      </c>
    </row>
    <row r="537" spans="1:7" x14ac:dyDescent="0.35">
      <c r="A537" s="85" t="s">
        <v>27</v>
      </c>
      <c r="B537" s="85" t="s">
        <v>176</v>
      </c>
      <c r="C537" s="1" t="s">
        <v>892</v>
      </c>
      <c r="D537" s="1" t="s">
        <v>893</v>
      </c>
      <c r="E537" s="1" t="s">
        <v>39</v>
      </c>
      <c r="F537" s="85">
        <v>999919150</v>
      </c>
      <c r="G537" s="1">
        <v>23</v>
      </c>
    </row>
    <row r="538" spans="1:7" x14ac:dyDescent="0.35">
      <c r="A538" s="85" t="s">
        <v>27</v>
      </c>
      <c r="B538" s="85" t="s">
        <v>28</v>
      </c>
      <c r="C538" s="16" t="s">
        <v>527</v>
      </c>
      <c r="D538" s="16" t="s">
        <v>83</v>
      </c>
      <c r="E538" s="16" t="s">
        <v>39</v>
      </c>
      <c r="F538" s="85">
        <v>999928442</v>
      </c>
      <c r="G538" s="1">
        <v>476</v>
      </c>
    </row>
    <row r="539" spans="1:7" x14ac:dyDescent="0.35">
      <c r="A539" s="98" t="s">
        <v>27</v>
      </c>
      <c r="B539" s="85" t="s">
        <v>28</v>
      </c>
      <c r="C539" s="1" t="s">
        <v>1729</v>
      </c>
      <c r="D539" s="1" t="s">
        <v>1730</v>
      </c>
      <c r="E539" s="1" t="s">
        <v>39</v>
      </c>
      <c r="F539" s="85">
        <v>999926939</v>
      </c>
      <c r="G539" s="1">
        <v>367</v>
      </c>
    </row>
    <row r="540" spans="1:7" x14ac:dyDescent="0.35">
      <c r="A540" s="85" t="s">
        <v>27</v>
      </c>
      <c r="B540" s="85" t="s">
        <v>28</v>
      </c>
      <c r="C540" s="16" t="s">
        <v>2046</v>
      </c>
      <c r="D540" s="16" t="s">
        <v>73</v>
      </c>
      <c r="E540" s="16" t="s">
        <v>39</v>
      </c>
      <c r="F540" s="85">
        <v>999929552</v>
      </c>
      <c r="G540" s="1">
        <v>300</v>
      </c>
    </row>
    <row r="541" spans="1:7" x14ac:dyDescent="0.35">
      <c r="A541" s="85" t="s">
        <v>27</v>
      </c>
      <c r="B541" s="85" t="s">
        <v>28</v>
      </c>
      <c r="C541" s="16" t="s">
        <v>428</v>
      </c>
      <c r="D541" s="16" t="s">
        <v>83</v>
      </c>
      <c r="E541" s="16" t="s">
        <v>39</v>
      </c>
      <c r="F541" s="85">
        <v>999926424</v>
      </c>
      <c r="G541" s="1">
        <v>267</v>
      </c>
    </row>
    <row r="542" spans="1:7" x14ac:dyDescent="0.35">
      <c r="A542" s="85" t="s">
        <v>27</v>
      </c>
      <c r="B542" s="85" t="s">
        <v>28</v>
      </c>
      <c r="C542" s="16" t="s">
        <v>1349</v>
      </c>
      <c r="D542" s="16" t="s">
        <v>2297</v>
      </c>
      <c r="E542" s="16" t="s">
        <v>39</v>
      </c>
      <c r="F542" s="85">
        <v>999924552</v>
      </c>
      <c r="G542" s="1">
        <v>266</v>
      </c>
    </row>
    <row r="543" spans="1:7" x14ac:dyDescent="0.35">
      <c r="A543" s="85" t="s">
        <v>27</v>
      </c>
      <c r="B543" s="85" t="s">
        <v>28</v>
      </c>
      <c r="C543" s="16" t="s">
        <v>558</v>
      </c>
      <c r="D543" s="16" t="s">
        <v>1225</v>
      </c>
      <c r="E543" s="16" t="s">
        <v>39</v>
      </c>
      <c r="F543" s="85">
        <v>999926644</v>
      </c>
      <c r="G543" s="1">
        <v>247</v>
      </c>
    </row>
    <row r="544" spans="1:7" x14ac:dyDescent="0.35">
      <c r="A544" s="47" t="s">
        <v>27</v>
      </c>
      <c r="B544" s="47" t="s">
        <v>28</v>
      </c>
      <c r="C544" s="47" t="s">
        <v>867</v>
      </c>
      <c r="D544" s="47" t="s">
        <v>1694</v>
      </c>
      <c r="E544" s="47" t="s">
        <v>39</v>
      </c>
      <c r="F544" s="47">
        <v>999929156</v>
      </c>
      <c r="G544" s="1">
        <v>197</v>
      </c>
    </row>
    <row r="545" spans="1:7" x14ac:dyDescent="0.35">
      <c r="A545" s="85" t="s">
        <v>27</v>
      </c>
      <c r="B545" s="85" t="s">
        <v>28</v>
      </c>
      <c r="C545" s="16" t="s">
        <v>1186</v>
      </c>
      <c r="D545" s="16" t="s">
        <v>263</v>
      </c>
      <c r="E545" s="16" t="s">
        <v>39</v>
      </c>
      <c r="F545" s="85">
        <v>999928202</v>
      </c>
      <c r="G545" s="1">
        <v>171</v>
      </c>
    </row>
    <row r="546" spans="1:7" x14ac:dyDescent="0.35">
      <c r="A546" s="16" t="s">
        <v>27</v>
      </c>
      <c r="B546" s="16" t="s">
        <v>28</v>
      </c>
      <c r="C546" s="16" t="s">
        <v>936</v>
      </c>
      <c r="D546" s="16" t="s">
        <v>2676</v>
      </c>
      <c r="E546" s="16" t="s">
        <v>39</v>
      </c>
      <c r="F546" s="16">
        <v>999928907</v>
      </c>
      <c r="G546" s="1">
        <v>171</v>
      </c>
    </row>
    <row r="547" spans="1:7" x14ac:dyDescent="0.35">
      <c r="A547" s="85" t="s">
        <v>27</v>
      </c>
      <c r="B547" s="85" t="s">
        <v>28</v>
      </c>
      <c r="C547" s="16" t="s">
        <v>884</v>
      </c>
      <c r="D547" s="16" t="s">
        <v>71</v>
      </c>
      <c r="E547" s="16" t="s">
        <v>39</v>
      </c>
      <c r="F547" s="85">
        <v>999926084</v>
      </c>
      <c r="G547" s="1">
        <v>166</v>
      </c>
    </row>
    <row r="548" spans="1:7" x14ac:dyDescent="0.35">
      <c r="A548" s="85" t="s">
        <v>27</v>
      </c>
      <c r="B548" s="85" t="s">
        <v>28</v>
      </c>
      <c r="C548" s="16" t="s">
        <v>456</v>
      </c>
      <c r="D548" s="16" t="s">
        <v>260</v>
      </c>
      <c r="E548" s="16" t="s">
        <v>39</v>
      </c>
      <c r="F548" s="85">
        <v>999932344</v>
      </c>
      <c r="G548" s="1">
        <v>161</v>
      </c>
    </row>
    <row r="549" spans="1:7" x14ac:dyDescent="0.35">
      <c r="A549" s="16" t="s">
        <v>27</v>
      </c>
      <c r="B549" s="16" t="s">
        <v>28</v>
      </c>
      <c r="C549" s="16" t="s">
        <v>677</v>
      </c>
      <c r="D549" s="16" t="s">
        <v>3513</v>
      </c>
      <c r="E549" s="16" t="s">
        <v>39</v>
      </c>
      <c r="F549" s="16">
        <v>999932529</v>
      </c>
      <c r="G549" s="1">
        <v>160</v>
      </c>
    </row>
    <row r="550" spans="1:7" x14ac:dyDescent="0.35">
      <c r="A550" s="85" t="s">
        <v>27</v>
      </c>
      <c r="B550" s="85" t="s">
        <v>28</v>
      </c>
      <c r="C550" s="16" t="s">
        <v>2305</v>
      </c>
      <c r="D550" s="16" t="s">
        <v>2306</v>
      </c>
      <c r="E550" s="16" t="s">
        <v>39</v>
      </c>
      <c r="F550" s="85">
        <v>999931371</v>
      </c>
      <c r="G550" s="1">
        <v>151</v>
      </c>
    </row>
    <row r="551" spans="1:7" x14ac:dyDescent="0.35">
      <c r="A551" s="85" t="s">
        <v>27</v>
      </c>
      <c r="B551" s="85" t="s">
        <v>28</v>
      </c>
      <c r="C551" s="16" t="s">
        <v>1544</v>
      </c>
      <c r="D551" s="16" t="s">
        <v>140</v>
      </c>
      <c r="E551" s="16" t="s">
        <v>39</v>
      </c>
      <c r="F551" s="85">
        <v>999925707</v>
      </c>
      <c r="G551" s="1">
        <v>150</v>
      </c>
    </row>
    <row r="552" spans="1:7" x14ac:dyDescent="0.35">
      <c r="A552" s="98" t="s">
        <v>27</v>
      </c>
      <c r="B552" s="98" t="s">
        <v>28</v>
      </c>
      <c r="C552" s="35" t="s">
        <v>3059</v>
      </c>
      <c r="D552" s="35" t="s">
        <v>3060</v>
      </c>
      <c r="E552" s="35" t="s">
        <v>39</v>
      </c>
      <c r="F552" s="85">
        <v>999926748</v>
      </c>
      <c r="G552" s="1">
        <v>147</v>
      </c>
    </row>
    <row r="553" spans="1:7" x14ac:dyDescent="0.35">
      <c r="A553" s="85" t="s">
        <v>27</v>
      </c>
      <c r="B553" s="85" t="s">
        <v>28</v>
      </c>
      <c r="C553" s="16" t="s">
        <v>1132</v>
      </c>
      <c r="D553" s="16" t="s">
        <v>1133</v>
      </c>
      <c r="E553" s="16" t="s">
        <v>39</v>
      </c>
      <c r="F553" s="85">
        <v>999921981</v>
      </c>
      <c r="G553" s="1">
        <v>142</v>
      </c>
    </row>
    <row r="554" spans="1:7" x14ac:dyDescent="0.35">
      <c r="A554" s="85" t="s">
        <v>27</v>
      </c>
      <c r="B554" s="85" t="s">
        <v>28</v>
      </c>
      <c r="C554" s="16" t="s">
        <v>72</v>
      </c>
      <c r="D554" s="16" t="s">
        <v>3385</v>
      </c>
      <c r="E554" s="16" t="s">
        <v>39</v>
      </c>
      <c r="F554" s="85">
        <v>999923948</v>
      </c>
      <c r="G554" s="1">
        <v>140</v>
      </c>
    </row>
    <row r="555" spans="1:7" x14ac:dyDescent="0.35">
      <c r="A555" s="98" t="s">
        <v>27</v>
      </c>
      <c r="B555" s="98" t="s">
        <v>28</v>
      </c>
      <c r="C555" s="35" t="s">
        <v>3057</v>
      </c>
      <c r="D555" s="35" t="s">
        <v>3058</v>
      </c>
      <c r="E555" s="35" t="s">
        <v>39</v>
      </c>
      <c r="F555" s="85">
        <v>999927340</v>
      </c>
      <c r="G555" s="1">
        <v>120</v>
      </c>
    </row>
    <row r="556" spans="1:7" x14ac:dyDescent="0.35">
      <c r="A556" s="85" t="s">
        <v>27</v>
      </c>
      <c r="B556" s="85" t="s">
        <v>28</v>
      </c>
      <c r="C556" s="16" t="s">
        <v>2127</v>
      </c>
      <c r="D556" s="16" t="s">
        <v>1488</v>
      </c>
      <c r="E556" s="16" t="s">
        <v>39</v>
      </c>
      <c r="F556" s="85">
        <v>999929650</v>
      </c>
      <c r="G556" s="1">
        <v>102</v>
      </c>
    </row>
    <row r="557" spans="1:7" x14ac:dyDescent="0.35">
      <c r="A557" s="16" t="s">
        <v>27</v>
      </c>
      <c r="B557" s="16" t="s">
        <v>28</v>
      </c>
      <c r="C557" s="16" t="s">
        <v>2961</v>
      </c>
      <c r="D557" s="16" t="s">
        <v>3599</v>
      </c>
      <c r="E557" s="16" t="s">
        <v>39</v>
      </c>
      <c r="F557" s="16">
        <v>999923773</v>
      </c>
      <c r="G557" s="1">
        <v>90</v>
      </c>
    </row>
    <row r="558" spans="1:7" x14ac:dyDescent="0.35">
      <c r="A558" s="16" t="s">
        <v>27</v>
      </c>
      <c r="B558" s="16" t="s">
        <v>28</v>
      </c>
      <c r="C558" s="16" t="s">
        <v>1867</v>
      </c>
      <c r="D558" s="16" t="s">
        <v>1868</v>
      </c>
      <c r="E558" s="16" t="s">
        <v>39</v>
      </c>
      <c r="F558" s="16">
        <v>999928203</v>
      </c>
      <c r="G558" s="1">
        <v>90</v>
      </c>
    </row>
    <row r="559" spans="1:7" x14ac:dyDescent="0.35">
      <c r="A559" s="47" t="s">
        <v>27</v>
      </c>
      <c r="B559" s="47" t="s">
        <v>28</v>
      </c>
      <c r="C559" s="47" t="s">
        <v>2401</v>
      </c>
      <c r="D559" s="47" t="s">
        <v>2402</v>
      </c>
      <c r="E559" s="47" t="s">
        <v>39</v>
      </c>
      <c r="F559" s="47">
        <v>999931304</v>
      </c>
      <c r="G559" s="1">
        <v>84.2</v>
      </c>
    </row>
    <row r="560" spans="1:7" x14ac:dyDescent="0.35">
      <c r="A560" s="16" t="s">
        <v>27</v>
      </c>
      <c r="B560" s="16" t="s">
        <v>28</v>
      </c>
      <c r="C560" s="16" t="s">
        <v>3456</v>
      </c>
      <c r="D560" s="16" t="s">
        <v>3457</v>
      </c>
      <c r="E560" s="16" t="s">
        <v>39</v>
      </c>
      <c r="F560" s="16">
        <v>999928961</v>
      </c>
      <c r="G560" s="1">
        <v>84</v>
      </c>
    </row>
    <row r="561" spans="1:7" x14ac:dyDescent="0.35">
      <c r="A561" s="85" t="s">
        <v>27</v>
      </c>
      <c r="B561" s="85" t="s">
        <v>28</v>
      </c>
      <c r="C561" s="16" t="s">
        <v>1165</v>
      </c>
      <c r="D561" s="16" t="s">
        <v>1436</v>
      </c>
      <c r="E561" s="16" t="s">
        <v>39</v>
      </c>
      <c r="F561" s="85">
        <v>999925187</v>
      </c>
      <c r="G561" s="1">
        <v>81</v>
      </c>
    </row>
    <row r="562" spans="1:7" x14ac:dyDescent="0.35">
      <c r="A562" s="47" t="s">
        <v>27</v>
      </c>
      <c r="B562" s="47" t="s">
        <v>28</v>
      </c>
      <c r="C562" s="47" t="s">
        <v>1206</v>
      </c>
      <c r="D562" s="47" t="s">
        <v>4134</v>
      </c>
      <c r="E562" s="47" t="s">
        <v>39</v>
      </c>
      <c r="F562" s="47">
        <v>999926877</v>
      </c>
      <c r="G562" s="1">
        <v>69</v>
      </c>
    </row>
    <row r="563" spans="1:7" x14ac:dyDescent="0.35">
      <c r="A563" s="98" t="s">
        <v>27</v>
      </c>
      <c r="B563" s="98" t="s">
        <v>28</v>
      </c>
      <c r="C563" s="35" t="s">
        <v>3054</v>
      </c>
      <c r="D563" s="35" t="s">
        <v>3055</v>
      </c>
      <c r="E563" s="35" t="s">
        <v>39</v>
      </c>
      <c r="F563" s="85">
        <v>999929671</v>
      </c>
      <c r="G563" s="1">
        <v>68</v>
      </c>
    </row>
    <row r="564" spans="1:7" x14ac:dyDescent="0.35">
      <c r="A564" s="85" t="s">
        <v>27</v>
      </c>
      <c r="B564" s="85" t="s">
        <v>28</v>
      </c>
      <c r="C564" s="16" t="s">
        <v>1378</v>
      </c>
      <c r="D564" s="16" t="s">
        <v>2433</v>
      </c>
      <c r="E564" s="16" t="s">
        <v>39</v>
      </c>
      <c r="F564" s="85">
        <v>999929696</v>
      </c>
      <c r="G564" s="1">
        <v>68</v>
      </c>
    </row>
    <row r="565" spans="1:7" x14ac:dyDescent="0.35">
      <c r="A565" s="98" t="s">
        <v>27</v>
      </c>
      <c r="B565" s="98" t="s">
        <v>28</v>
      </c>
      <c r="C565" s="35" t="s">
        <v>2174</v>
      </c>
      <c r="D565" s="35" t="s">
        <v>3056</v>
      </c>
      <c r="E565" s="35" t="s">
        <v>39</v>
      </c>
      <c r="F565" s="85">
        <v>999930427</v>
      </c>
      <c r="G565" s="1">
        <v>68</v>
      </c>
    </row>
    <row r="566" spans="1:7" x14ac:dyDescent="0.35">
      <c r="A566" s="16" t="s">
        <v>27</v>
      </c>
      <c r="B566" s="16" t="s">
        <v>28</v>
      </c>
      <c r="C566" s="16" t="s">
        <v>3602</v>
      </c>
      <c r="D566" s="16" t="s">
        <v>3603</v>
      </c>
      <c r="E566" s="16" t="s">
        <v>39</v>
      </c>
      <c r="F566" s="16">
        <v>999932213</v>
      </c>
      <c r="G566" s="1">
        <v>68</v>
      </c>
    </row>
    <row r="567" spans="1:7" x14ac:dyDescent="0.35">
      <c r="A567" s="16" t="s">
        <v>27</v>
      </c>
      <c r="B567" s="16" t="s">
        <v>28</v>
      </c>
      <c r="C567" s="16" t="s">
        <v>3600</v>
      </c>
      <c r="D567" s="16" t="s">
        <v>3601</v>
      </c>
      <c r="E567" s="16" t="s">
        <v>39</v>
      </c>
      <c r="F567" s="16">
        <v>999932254</v>
      </c>
      <c r="G567" s="1">
        <v>68</v>
      </c>
    </row>
    <row r="568" spans="1:7" x14ac:dyDescent="0.35">
      <c r="A568" s="16" t="s">
        <v>27</v>
      </c>
      <c r="B568" s="16" t="s">
        <v>28</v>
      </c>
      <c r="C568" s="16" t="s">
        <v>3604</v>
      </c>
      <c r="D568" s="16" t="s">
        <v>3605</v>
      </c>
      <c r="E568" s="16" t="s">
        <v>39</v>
      </c>
      <c r="F568" s="16">
        <v>999927493</v>
      </c>
      <c r="G568" s="1">
        <v>63</v>
      </c>
    </row>
    <row r="569" spans="1:7" x14ac:dyDescent="0.35">
      <c r="A569" s="98" t="s">
        <v>27</v>
      </c>
      <c r="B569" s="98" t="s">
        <v>28</v>
      </c>
      <c r="C569" s="35" t="s">
        <v>3061</v>
      </c>
      <c r="D569" s="35" t="s">
        <v>3062</v>
      </c>
      <c r="E569" s="35" t="s">
        <v>39</v>
      </c>
      <c r="F569" s="85">
        <v>999931389</v>
      </c>
      <c r="G569" s="1">
        <v>63</v>
      </c>
    </row>
    <row r="570" spans="1:7" x14ac:dyDescent="0.35">
      <c r="A570" s="85" t="s">
        <v>27</v>
      </c>
      <c r="B570" s="85" t="s">
        <v>28</v>
      </c>
      <c r="C570" s="16" t="s">
        <v>1055</v>
      </c>
      <c r="D570" s="16" t="s">
        <v>2168</v>
      </c>
      <c r="E570" s="16" t="s">
        <v>39</v>
      </c>
      <c r="F570" s="85">
        <v>999920945</v>
      </c>
      <c r="G570" s="1">
        <v>60</v>
      </c>
    </row>
    <row r="571" spans="1:7" x14ac:dyDescent="0.35">
      <c r="A571" s="85" t="s">
        <v>27</v>
      </c>
      <c r="B571" s="85" t="s">
        <v>28</v>
      </c>
      <c r="C571" s="16" t="s">
        <v>2699</v>
      </c>
      <c r="D571" s="16" t="s">
        <v>2700</v>
      </c>
      <c r="E571" s="16" t="s">
        <v>39</v>
      </c>
      <c r="F571" s="85">
        <v>999931752</v>
      </c>
      <c r="G571" s="1">
        <v>60</v>
      </c>
    </row>
    <row r="572" spans="1:7" x14ac:dyDescent="0.35">
      <c r="A572" s="85" t="s">
        <v>27</v>
      </c>
      <c r="B572" s="85" t="s">
        <v>28</v>
      </c>
      <c r="C572" s="16" t="s">
        <v>3232</v>
      </c>
      <c r="D572" s="16" t="s">
        <v>267</v>
      </c>
      <c r="E572" s="16" t="s">
        <v>39</v>
      </c>
      <c r="F572" s="85">
        <v>999931929</v>
      </c>
      <c r="G572" s="1">
        <v>60</v>
      </c>
    </row>
    <row r="573" spans="1:7" x14ac:dyDescent="0.35">
      <c r="A573" s="16" t="s">
        <v>27</v>
      </c>
      <c r="B573" s="16" t="s">
        <v>28</v>
      </c>
      <c r="C573" s="16" t="s">
        <v>3606</v>
      </c>
      <c r="D573" s="16" t="s">
        <v>3607</v>
      </c>
      <c r="E573" s="16" t="s">
        <v>39</v>
      </c>
      <c r="F573" s="16">
        <v>999932192</v>
      </c>
      <c r="G573" s="1">
        <v>58</v>
      </c>
    </row>
    <row r="574" spans="1:7" x14ac:dyDescent="0.35">
      <c r="A574" s="85" t="s">
        <v>27</v>
      </c>
      <c r="B574" s="85" t="s">
        <v>28</v>
      </c>
      <c r="C574" s="16" t="s">
        <v>2434</v>
      </c>
      <c r="D574" s="16" t="s">
        <v>2435</v>
      </c>
      <c r="E574" s="16" t="s">
        <v>39</v>
      </c>
      <c r="F574" s="85">
        <v>999929953</v>
      </c>
      <c r="G574" s="1">
        <v>51</v>
      </c>
    </row>
    <row r="575" spans="1:7" x14ac:dyDescent="0.35">
      <c r="A575" s="85" t="s">
        <v>27</v>
      </c>
      <c r="B575" s="85" t="s">
        <v>28</v>
      </c>
      <c r="C575" s="16" t="s">
        <v>3231</v>
      </c>
      <c r="D575" s="16" t="s">
        <v>2727</v>
      </c>
      <c r="E575" s="16" t="s">
        <v>39</v>
      </c>
      <c r="F575" s="85">
        <v>999918195</v>
      </c>
      <c r="G575" s="1">
        <v>45</v>
      </c>
    </row>
    <row r="576" spans="1:7" x14ac:dyDescent="0.35">
      <c r="A576" s="85" t="s">
        <v>27</v>
      </c>
      <c r="B576" s="85" t="s">
        <v>28</v>
      </c>
      <c r="C576" s="16" t="s">
        <v>2167</v>
      </c>
      <c r="D576" s="16" t="s">
        <v>799</v>
      </c>
      <c r="E576" s="16" t="s">
        <v>39</v>
      </c>
      <c r="F576" s="85">
        <v>999930048</v>
      </c>
      <c r="G576" s="1">
        <v>45</v>
      </c>
    </row>
    <row r="577" spans="1:7" x14ac:dyDescent="0.35">
      <c r="A577" s="85" t="s">
        <v>27</v>
      </c>
      <c r="B577" s="85" t="s">
        <v>28</v>
      </c>
      <c r="C577" s="16" t="s">
        <v>2258</v>
      </c>
      <c r="D577" s="16" t="s">
        <v>901</v>
      </c>
      <c r="E577" s="16" t="s">
        <v>39</v>
      </c>
      <c r="F577" s="85">
        <v>999930507</v>
      </c>
      <c r="G577" s="1">
        <v>45</v>
      </c>
    </row>
    <row r="578" spans="1:7" x14ac:dyDescent="0.35">
      <c r="A578" s="85" t="s">
        <v>27</v>
      </c>
      <c r="B578" s="85" t="s">
        <v>28</v>
      </c>
      <c r="C578" s="16" t="s">
        <v>349</v>
      </c>
      <c r="D578" s="16" t="s">
        <v>2418</v>
      </c>
      <c r="E578" s="16" t="s">
        <v>39</v>
      </c>
      <c r="F578" s="85">
        <v>999929039</v>
      </c>
      <c r="G578" s="1">
        <v>38</v>
      </c>
    </row>
    <row r="579" spans="1:7" x14ac:dyDescent="0.35">
      <c r="A579" s="85" t="s">
        <v>27</v>
      </c>
      <c r="B579" s="85" t="s">
        <v>28</v>
      </c>
      <c r="C579" s="16" t="s">
        <v>981</v>
      </c>
      <c r="D579" s="16" t="s">
        <v>1076</v>
      </c>
      <c r="E579" s="16" t="s">
        <v>39</v>
      </c>
      <c r="F579" s="85">
        <v>999929201</v>
      </c>
      <c r="G579" s="1">
        <v>38</v>
      </c>
    </row>
    <row r="580" spans="1:7" x14ac:dyDescent="0.35">
      <c r="A580" s="85" t="s">
        <v>27</v>
      </c>
      <c r="B580" s="85" t="s">
        <v>28</v>
      </c>
      <c r="C580" s="16" t="s">
        <v>2963</v>
      </c>
      <c r="D580" s="16" t="s">
        <v>2964</v>
      </c>
      <c r="E580" s="16" t="s">
        <v>39</v>
      </c>
      <c r="F580" s="85">
        <v>999925520</v>
      </c>
      <c r="G580" s="1">
        <v>34</v>
      </c>
    </row>
    <row r="581" spans="1:7" x14ac:dyDescent="0.35">
      <c r="A581" s="85" t="s">
        <v>27</v>
      </c>
      <c r="B581" s="85" t="s">
        <v>28</v>
      </c>
      <c r="C581" s="16" t="s">
        <v>2674</v>
      </c>
      <c r="D581" s="16" t="s">
        <v>2675</v>
      </c>
      <c r="E581" s="16" t="s">
        <v>39</v>
      </c>
      <c r="F581" s="85">
        <v>999929892</v>
      </c>
      <c r="G581" s="1">
        <v>30</v>
      </c>
    </row>
    <row r="582" spans="1:7" x14ac:dyDescent="0.35">
      <c r="A582" s="85" t="s">
        <v>27</v>
      </c>
      <c r="B582" s="85" t="s">
        <v>28</v>
      </c>
      <c r="C582" s="16" t="s">
        <v>173</v>
      </c>
      <c r="D582" s="16" t="s">
        <v>1219</v>
      </c>
      <c r="E582" s="1" t="s">
        <v>39</v>
      </c>
      <c r="F582" s="85">
        <v>999931934</v>
      </c>
      <c r="G582" s="1">
        <v>30</v>
      </c>
    </row>
    <row r="583" spans="1:7" x14ac:dyDescent="0.35">
      <c r="A583" s="98" t="s">
        <v>27</v>
      </c>
      <c r="B583" s="85" t="s">
        <v>163</v>
      </c>
      <c r="C583" s="1" t="s">
        <v>121</v>
      </c>
      <c r="D583" s="1" t="s">
        <v>73</v>
      </c>
      <c r="E583" s="1" t="s">
        <v>39</v>
      </c>
      <c r="F583" s="85">
        <v>999918052</v>
      </c>
      <c r="G583" s="1">
        <v>511</v>
      </c>
    </row>
    <row r="584" spans="1:7" x14ac:dyDescent="0.35">
      <c r="A584" s="85" t="s">
        <v>27</v>
      </c>
      <c r="B584" s="85" t="s">
        <v>163</v>
      </c>
      <c r="C584" s="1" t="s">
        <v>1090</v>
      </c>
      <c r="D584" s="1" t="s">
        <v>1091</v>
      </c>
      <c r="E584" s="16" t="s">
        <v>39</v>
      </c>
      <c r="F584" s="85">
        <v>999921634</v>
      </c>
      <c r="G584" s="1">
        <v>425</v>
      </c>
    </row>
    <row r="585" spans="1:7" x14ac:dyDescent="0.35">
      <c r="A585" s="98" t="s">
        <v>27</v>
      </c>
      <c r="B585" s="98" t="s">
        <v>163</v>
      </c>
      <c r="C585" s="99" t="s">
        <v>862</v>
      </c>
      <c r="D585" s="99" t="s">
        <v>1384</v>
      </c>
      <c r="E585" s="99" t="s">
        <v>39</v>
      </c>
      <c r="F585" s="85">
        <v>999924828</v>
      </c>
      <c r="G585" s="1">
        <v>406.5</v>
      </c>
    </row>
    <row r="586" spans="1:7" x14ac:dyDescent="0.35">
      <c r="A586" s="98" t="s">
        <v>27</v>
      </c>
      <c r="B586" s="98" t="s">
        <v>163</v>
      </c>
      <c r="C586" s="99" t="s">
        <v>587</v>
      </c>
      <c r="D586" s="99" t="s">
        <v>1180</v>
      </c>
      <c r="E586" s="99" t="s">
        <v>39</v>
      </c>
      <c r="F586" s="85">
        <v>999926170</v>
      </c>
      <c r="G586" s="1">
        <v>342.5</v>
      </c>
    </row>
    <row r="587" spans="1:7" x14ac:dyDescent="0.35">
      <c r="A587" s="98" t="s">
        <v>27</v>
      </c>
      <c r="B587" s="85" t="s">
        <v>163</v>
      </c>
      <c r="C587" s="1" t="s">
        <v>965</v>
      </c>
      <c r="D587" s="1" t="s">
        <v>966</v>
      </c>
      <c r="E587" s="1" t="s">
        <v>39</v>
      </c>
      <c r="F587" s="85">
        <v>999920282</v>
      </c>
      <c r="G587" s="1">
        <v>270</v>
      </c>
    </row>
    <row r="588" spans="1:7" x14ac:dyDescent="0.35">
      <c r="A588" s="98" t="s">
        <v>27</v>
      </c>
      <c r="B588" s="85" t="s">
        <v>163</v>
      </c>
      <c r="C588" s="1" t="s">
        <v>81</v>
      </c>
      <c r="D588" s="1" t="s">
        <v>1071</v>
      </c>
      <c r="E588" s="1" t="s">
        <v>39</v>
      </c>
      <c r="F588" s="85">
        <v>999924482</v>
      </c>
      <c r="G588" s="1">
        <v>263</v>
      </c>
    </row>
    <row r="589" spans="1:7" x14ac:dyDescent="0.35">
      <c r="A589" s="16" t="s">
        <v>27</v>
      </c>
      <c r="B589" s="16" t="s">
        <v>163</v>
      </c>
      <c r="C589" s="16" t="s">
        <v>218</v>
      </c>
      <c r="D589" s="16" t="s">
        <v>1150</v>
      </c>
      <c r="E589" s="16" t="s">
        <v>39</v>
      </c>
      <c r="F589" s="16">
        <v>999922998</v>
      </c>
      <c r="G589" s="1">
        <v>261</v>
      </c>
    </row>
    <row r="590" spans="1:7" x14ac:dyDescent="0.35">
      <c r="A590" s="98" t="s">
        <v>27</v>
      </c>
      <c r="B590" s="98" t="s">
        <v>163</v>
      </c>
      <c r="C590" s="99" t="s">
        <v>1042</v>
      </c>
      <c r="D590" s="99" t="s">
        <v>1370</v>
      </c>
      <c r="E590" s="99" t="s">
        <v>39</v>
      </c>
      <c r="F590" s="85">
        <v>999924745</v>
      </c>
      <c r="G590" s="1">
        <v>250</v>
      </c>
    </row>
    <row r="591" spans="1:7" x14ac:dyDescent="0.35">
      <c r="A591" s="16" t="s">
        <v>27</v>
      </c>
      <c r="B591" s="16" t="s">
        <v>163</v>
      </c>
      <c r="C591" s="16" t="s">
        <v>396</v>
      </c>
      <c r="D591" s="16" t="s">
        <v>71</v>
      </c>
      <c r="E591" s="16" t="s">
        <v>39</v>
      </c>
      <c r="F591" s="16">
        <v>999919778</v>
      </c>
      <c r="G591" s="1">
        <v>225</v>
      </c>
    </row>
    <row r="592" spans="1:7" x14ac:dyDescent="0.35">
      <c r="A592" s="16" t="s">
        <v>27</v>
      </c>
      <c r="B592" s="16" t="s">
        <v>163</v>
      </c>
      <c r="C592" s="16" t="s">
        <v>3503</v>
      </c>
      <c r="D592" s="16" t="s">
        <v>1830</v>
      </c>
      <c r="E592" s="16" t="s">
        <v>39</v>
      </c>
      <c r="F592" s="16">
        <v>999927943</v>
      </c>
      <c r="G592" s="1">
        <v>216</v>
      </c>
    </row>
    <row r="593" spans="1:7" x14ac:dyDescent="0.35">
      <c r="A593" s="85" t="s">
        <v>27</v>
      </c>
      <c r="B593" s="85" t="s">
        <v>163</v>
      </c>
      <c r="C593" s="16" t="s">
        <v>1400</v>
      </c>
      <c r="D593" s="16" t="s">
        <v>2132</v>
      </c>
      <c r="E593" s="16" t="s">
        <v>39</v>
      </c>
      <c r="F593" s="85">
        <v>999929482</v>
      </c>
      <c r="G593" s="1">
        <v>204</v>
      </c>
    </row>
    <row r="594" spans="1:7" x14ac:dyDescent="0.35">
      <c r="A594" s="98" t="s">
        <v>27</v>
      </c>
      <c r="B594" s="85" t="s">
        <v>163</v>
      </c>
      <c r="C594" s="1" t="s">
        <v>1260</v>
      </c>
      <c r="D594" s="1" t="s">
        <v>1261</v>
      </c>
      <c r="E594" s="1" t="s">
        <v>39</v>
      </c>
      <c r="F594" s="85">
        <v>999923386</v>
      </c>
      <c r="G594" s="1">
        <v>182.6</v>
      </c>
    </row>
    <row r="595" spans="1:7" x14ac:dyDescent="0.35">
      <c r="A595" s="100" t="s">
        <v>27</v>
      </c>
      <c r="B595" s="100" t="s">
        <v>163</v>
      </c>
      <c r="C595" s="52" t="s">
        <v>1130</v>
      </c>
      <c r="D595" s="52" t="s">
        <v>2217</v>
      </c>
      <c r="E595" s="52" t="s">
        <v>39</v>
      </c>
      <c r="F595" s="100">
        <v>999921962</v>
      </c>
      <c r="G595" s="1">
        <v>158</v>
      </c>
    </row>
    <row r="596" spans="1:7" x14ac:dyDescent="0.35">
      <c r="A596" s="98" t="s">
        <v>27</v>
      </c>
      <c r="B596" s="98" t="s">
        <v>163</v>
      </c>
      <c r="C596" s="99" t="s">
        <v>380</v>
      </c>
      <c r="D596" s="99" t="s">
        <v>727</v>
      </c>
      <c r="E596" s="99" t="s">
        <v>39</v>
      </c>
      <c r="F596" s="85">
        <v>999927248</v>
      </c>
      <c r="G596" s="1">
        <v>150</v>
      </c>
    </row>
    <row r="597" spans="1:7" x14ac:dyDescent="0.35">
      <c r="A597" s="85" t="s">
        <v>27</v>
      </c>
      <c r="B597" s="85" t="s">
        <v>163</v>
      </c>
      <c r="C597" s="16" t="s">
        <v>1408</v>
      </c>
      <c r="D597" s="16" t="s">
        <v>968</v>
      </c>
      <c r="E597" s="16" t="s">
        <v>39</v>
      </c>
      <c r="F597" s="85">
        <v>999920314</v>
      </c>
      <c r="G597" s="1">
        <v>140</v>
      </c>
    </row>
    <row r="598" spans="1:7" x14ac:dyDescent="0.35">
      <c r="A598" s="85" t="s">
        <v>27</v>
      </c>
      <c r="B598" s="85" t="s">
        <v>163</v>
      </c>
      <c r="C598" s="16" t="s">
        <v>1255</v>
      </c>
      <c r="D598" s="16" t="s">
        <v>260</v>
      </c>
      <c r="E598" s="16" t="s">
        <v>39</v>
      </c>
      <c r="F598" s="85">
        <v>999923289</v>
      </c>
      <c r="G598" s="1">
        <v>131</v>
      </c>
    </row>
    <row r="599" spans="1:7" x14ac:dyDescent="0.35">
      <c r="A599" s="85" t="s">
        <v>27</v>
      </c>
      <c r="B599" s="85" t="s">
        <v>163</v>
      </c>
      <c r="C599" s="1" t="s">
        <v>883</v>
      </c>
      <c r="D599" s="1" t="s">
        <v>1009</v>
      </c>
      <c r="E599" s="1" t="s">
        <v>39</v>
      </c>
      <c r="F599" s="85">
        <v>999921077</v>
      </c>
      <c r="G599" s="1">
        <v>121</v>
      </c>
    </row>
    <row r="600" spans="1:7" x14ac:dyDescent="0.35">
      <c r="A600" s="16" t="s">
        <v>27</v>
      </c>
      <c r="B600" s="16" t="s">
        <v>163</v>
      </c>
      <c r="C600" s="16" t="s">
        <v>1120</v>
      </c>
      <c r="D600" s="16" t="s">
        <v>1121</v>
      </c>
      <c r="E600" s="16" t="s">
        <v>39</v>
      </c>
      <c r="F600" s="16">
        <v>999921887</v>
      </c>
      <c r="G600" s="1">
        <v>120</v>
      </c>
    </row>
    <row r="601" spans="1:7" x14ac:dyDescent="0.35">
      <c r="A601" s="85" t="s">
        <v>27</v>
      </c>
      <c r="B601" s="85" t="s">
        <v>163</v>
      </c>
      <c r="C601" s="16" t="s">
        <v>328</v>
      </c>
      <c r="D601" s="16" t="s">
        <v>142</v>
      </c>
      <c r="E601" s="16" t="s">
        <v>39</v>
      </c>
      <c r="F601" s="85">
        <v>999926727</v>
      </c>
      <c r="G601" s="1">
        <v>120</v>
      </c>
    </row>
    <row r="602" spans="1:7" x14ac:dyDescent="0.35">
      <c r="A602" s="16" t="s">
        <v>27</v>
      </c>
      <c r="B602" s="16" t="s">
        <v>163</v>
      </c>
      <c r="C602" s="16" t="s">
        <v>1869</v>
      </c>
      <c r="D602" s="16" t="s">
        <v>91</v>
      </c>
      <c r="E602" s="16" t="s">
        <v>39</v>
      </c>
      <c r="F602" s="16">
        <v>999931594</v>
      </c>
      <c r="G602" s="1">
        <v>120</v>
      </c>
    </row>
    <row r="603" spans="1:7" x14ac:dyDescent="0.35">
      <c r="A603" s="100" t="s">
        <v>27</v>
      </c>
      <c r="B603" s="100" t="s">
        <v>163</v>
      </c>
      <c r="C603" s="52" t="s">
        <v>2218</v>
      </c>
      <c r="D603" s="52" t="s">
        <v>2219</v>
      </c>
      <c r="E603" s="52" t="s">
        <v>39</v>
      </c>
      <c r="F603" s="100">
        <v>999929262</v>
      </c>
      <c r="G603" s="1">
        <v>111</v>
      </c>
    </row>
    <row r="604" spans="1:7" x14ac:dyDescent="0.35">
      <c r="A604" s="85" t="s">
        <v>27</v>
      </c>
      <c r="B604" s="85" t="s">
        <v>163</v>
      </c>
      <c r="C604" s="16" t="s">
        <v>1725</v>
      </c>
      <c r="D604" s="16" t="s">
        <v>1726</v>
      </c>
      <c r="E604" s="16" t="s">
        <v>39</v>
      </c>
      <c r="F604" s="85">
        <v>999926913</v>
      </c>
      <c r="G604" s="1">
        <v>108</v>
      </c>
    </row>
    <row r="605" spans="1:7" x14ac:dyDescent="0.35">
      <c r="A605" s="85" t="s">
        <v>27</v>
      </c>
      <c r="B605" s="85" t="s">
        <v>163</v>
      </c>
      <c r="C605" s="16" t="s">
        <v>3332</v>
      </c>
      <c r="D605" s="16" t="s">
        <v>3333</v>
      </c>
      <c r="E605" s="16" t="s">
        <v>39</v>
      </c>
      <c r="F605" s="85">
        <v>999921265</v>
      </c>
      <c r="G605" s="1">
        <v>103</v>
      </c>
    </row>
    <row r="606" spans="1:7" x14ac:dyDescent="0.35">
      <c r="A606" s="85" t="s">
        <v>27</v>
      </c>
      <c r="B606" s="85" t="s">
        <v>163</v>
      </c>
      <c r="C606" s="16" t="s">
        <v>1206</v>
      </c>
      <c r="D606" s="16" t="s">
        <v>2485</v>
      </c>
      <c r="E606" s="16" t="s">
        <v>39</v>
      </c>
      <c r="F606" s="85">
        <v>999920386</v>
      </c>
      <c r="G606" s="1">
        <v>94</v>
      </c>
    </row>
    <row r="607" spans="1:7" x14ac:dyDescent="0.35">
      <c r="A607" s="85" t="s">
        <v>27</v>
      </c>
      <c r="B607" s="85" t="s">
        <v>163</v>
      </c>
      <c r="C607" s="16" t="s">
        <v>81</v>
      </c>
      <c r="D607" s="16" t="s">
        <v>2484</v>
      </c>
      <c r="E607" s="16" t="s">
        <v>39</v>
      </c>
      <c r="F607" s="85">
        <v>999924620</v>
      </c>
      <c r="G607" s="1">
        <v>94</v>
      </c>
    </row>
    <row r="608" spans="1:7" x14ac:dyDescent="0.35">
      <c r="A608" s="85" t="s">
        <v>27</v>
      </c>
      <c r="B608" s="85" t="s">
        <v>163</v>
      </c>
      <c r="C608" s="16" t="s">
        <v>1527</v>
      </c>
      <c r="D608" s="16" t="s">
        <v>1528</v>
      </c>
      <c r="E608" s="16" t="s">
        <v>39</v>
      </c>
      <c r="F608" s="85">
        <v>999925622</v>
      </c>
      <c r="G608" s="1">
        <v>90</v>
      </c>
    </row>
    <row r="609" spans="1:7" x14ac:dyDescent="0.35">
      <c r="A609" s="85" t="s">
        <v>27</v>
      </c>
      <c r="B609" s="85" t="s">
        <v>163</v>
      </c>
      <c r="C609" s="16" t="s">
        <v>150</v>
      </c>
      <c r="D609" s="16" t="s">
        <v>1850</v>
      </c>
      <c r="E609" s="16" t="s">
        <v>39</v>
      </c>
      <c r="F609" s="85">
        <v>999928056</v>
      </c>
      <c r="G609" s="1">
        <v>90</v>
      </c>
    </row>
    <row r="610" spans="1:7" x14ac:dyDescent="0.35">
      <c r="A610" s="85" t="s">
        <v>27</v>
      </c>
      <c r="B610" s="85" t="s">
        <v>163</v>
      </c>
      <c r="C610" s="16" t="s">
        <v>2372</v>
      </c>
      <c r="D610" s="16" t="s">
        <v>2356</v>
      </c>
      <c r="E610" s="16" t="s">
        <v>39</v>
      </c>
      <c r="F610" s="85">
        <v>999930479</v>
      </c>
      <c r="G610" s="1">
        <v>90</v>
      </c>
    </row>
    <row r="611" spans="1:7" x14ac:dyDescent="0.35">
      <c r="A611" s="85" t="s">
        <v>27</v>
      </c>
      <c r="B611" s="85" t="s">
        <v>163</v>
      </c>
      <c r="C611" s="16" t="s">
        <v>2979</v>
      </c>
      <c r="D611" s="16" t="s">
        <v>2980</v>
      </c>
      <c r="E611" s="16" t="s">
        <v>39</v>
      </c>
      <c r="F611" s="85">
        <v>999931132</v>
      </c>
      <c r="G611" s="1">
        <v>90</v>
      </c>
    </row>
    <row r="612" spans="1:7" x14ac:dyDescent="0.35">
      <c r="A612" s="85" t="s">
        <v>27</v>
      </c>
      <c r="B612" s="85" t="s">
        <v>163</v>
      </c>
      <c r="C612" s="16" t="s">
        <v>218</v>
      </c>
      <c r="D612" s="16" t="s">
        <v>1948</v>
      </c>
      <c r="E612" s="16" t="s">
        <v>39</v>
      </c>
      <c r="F612" s="85">
        <v>999928673</v>
      </c>
      <c r="G612" s="1">
        <v>87</v>
      </c>
    </row>
    <row r="613" spans="1:7" x14ac:dyDescent="0.35">
      <c r="A613" s="85" t="s">
        <v>27</v>
      </c>
      <c r="B613" s="85" t="s">
        <v>163</v>
      </c>
      <c r="C613" s="16" t="s">
        <v>967</v>
      </c>
      <c r="D613" s="16" t="s">
        <v>603</v>
      </c>
      <c r="E613" s="16" t="s">
        <v>39</v>
      </c>
      <c r="F613" s="85">
        <v>999920293</v>
      </c>
      <c r="G613" s="1">
        <v>81</v>
      </c>
    </row>
    <row r="614" spans="1:7" x14ac:dyDescent="0.35">
      <c r="A614" s="16" t="s">
        <v>27</v>
      </c>
      <c r="B614" s="16" t="s">
        <v>163</v>
      </c>
      <c r="C614" s="16" t="s">
        <v>3214</v>
      </c>
      <c r="D614" s="16" t="s">
        <v>3504</v>
      </c>
      <c r="E614" s="16" t="s">
        <v>39</v>
      </c>
      <c r="F614" s="16">
        <v>999921853</v>
      </c>
      <c r="G614" s="1">
        <v>72</v>
      </c>
    </row>
    <row r="615" spans="1:7" x14ac:dyDescent="0.35">
      <c r="A615" s="85" t="s">
        <v>27</v>
      </c>
      <c r="B615" s="85" t="s">
        <v>163</v>
      </c>
      <c r="C615" s="16" t="s">
        <v>804</v>
      </c>
      <c r="D615" s="16" t="s">
        <v>805</v>
      </c>
      <c r="E615" s="16" t="s">
        <v>39</v>
      </c>
      <c r="F615" s="85">
        <v>999917945</v>
      </c>
      <c r="G615" s="1">
        <v>68</v>
      </c>
    </row>
    <row r="616" spans="1:7" x14ac:dyDescent="0.35">
      <c r="A616" s="85" t="s">
        <v>27</v>
      </c>
      <c r="B616" s="85" t="s">
        <v>163</v>
      </c>
      <c r="C616" s="16" t="s">
        <v>3241</v>
      </c>
      <c r="D616" s="16" t="s">
        <v>3181</v>
      </c>
      <c r="E616" s="16" t="s">
        <v>39</v>
      </c>
      <c r="F616" s="85">
        <v>999918842</v>
      </c>
      <c r="G616" s="1">
        <v>68</v>
      </c>
    </row>
    <row r="617" spans="1:7" x14ac:dyDescent="0.35">
      <c r="A617" s="85" t="s">
        <v>27</v>
      </c>
      <c r="B617" s="85" t="s">
        <v>163</v>
      </c>
      <c r="C617" s="16" t="s">
        <v>757</v>
      </c>
      <c r="D617" s="16" t="s">
        <v>1075</v>
      </c>
      <c r="E617" s="16" t="s">
        <v>39</v>
      </c>
      <c r="F617" s="85">
        <v>999921499</v>
      </c>
      <c r="G617" s="1">
        <v>68</v>
      </c>
    </row>
    <row r="618" spans="1:7" x14ac:dyDescent="0.35">
      <c r="A618" s="85" t="s">
        <v>27</v>
      </c>
      <c r="B618" s="85" t="s">
        <v>163</v>
      </c>
      <c r="C618" s="16" t="s">
        <v>3242</v>
      </c>
      <c r="D618" s="16" t="s">
        <v>3243</v>
      </c>
      <c r="E618" s="16" t="s">
        <v>39</v>
      </c>
      <c r="F618" s="85">
        <v>999923731</v>
      </c>
      <c r="G618" s="1">
        <v>68</v>
      </c>
    </row>
    <row r="619" spans="1:7" x14ac:dyDescent="0.35">
      <c r="A619" s="16" t="s">
        <v>27</v>
      </c>
      <c r="B619" s="16" t="s">
        <v>163</v>
      </c>
      <c r="C619" s="16" t="s">
        <v>3591</v>
      </c>
      <c r="D619" s="16" t="s">
        <v>3592</v>
      </c>
      <c r="E619" s="16" t="s">
        <v>39</v>
      </c>
      <c r="F619" s="16">
        <v>999924230</v>
      </c>
      <c r="G619" s="1">
        <v>68</v>
      </c>
    </row>
    <row r="620" spans="1:7" x14ac:dyDescent="0.35">
      <c r="A620" s="85" t="s">
        <v>27</v>
      </c>
      <c r="B620" s="85" t="s">
        <v>163</v>
      </c>
      <c r="C620" s="16" t="s">
        <v>2133</v>
      </c>
      <c r="D620" s="16" t="s">
        <v>2134</v>
      </c>
      <c r="E620" s="16" t="s">
        <v>39</v>
      </c>
      <c r="F620" s="85">
        <v>999925728</v>
      </c>
      <c r="G620" s="1">
        <v>68</v>
      </c>
    </row>
    <row r="621" spans="1:7" x14ac:dyDescent="0.35">
      <c r="A621" s="100" t="s">
        <v>27</v>
      </c>
      <c r="B621" s="100" t="s">
        <v>163</v>
      </c>
      <c r="C621" s="52" t="s">
        <v>1564</v>
      </c>
      <c r="D621" s="52" t="s">
        <v>1565</v>
      </c>
      <c r="E621" s="52" t="s">
        <v>39</v>
      </c>
      <c r="F621" s="100">
        <v>999925788</v>
      </c>
      <c r="G621" s="1">
        <v>68</v>
      </c>
    </row>
    <row r="622" spans="1:7" x14ac:dyDescent="0.35">
      <c r="A622" s="85" t="s">
        <v>27</v>
      </c>
      <c r="B622" s="85" t="s">
        <v>163</v>
      </c>
      <c r="C622" s="16" t="s">
        <v>2135</v>
      </c>
      <c r="D622" s="16" t="s">
        <v>2136</v>
      </c>
      <c r="E622" s="16" t="s">
        <v>39</v>
      </c>
      <c r="F622" s="85">
        <v>999929845</v>
      </c>
      <c r="G622" s="1">
        <v>68</v>
      </c>
    </row>
    <row r="623" spans="1:7" x14ac:dyDescent="0.35">
      <c r="A623" s="85" t="s">
        <v>27</v>
      </c>
      <c r="B623" s="85" t="s">
        <v>163</v>
      </c>
      <c r="C623" s="16" t="s">
        <v>2974</v>
      </c>
      <c r="D623" s="16" t="s">
        <v>2975</v>
      </c>
      <c r="E623" s="16" t="s">
        <v>39</v>
      </c>
      <c r="F623" s="85">
        <v>999930233</v>
      </c>
      <c r="G623" s="1">
        <v>68</v>
      </c>
    </row>
    <row r="624" spans="1:7" x14ac:dyDescent="0.35">
      <c r="A624" s="85" t="s">
        <v>27</v>
      </c>
      <c r="B624" s="85" t="s">
        <v>163</v>
      </c>
      <c r="C624" s="16" t="s">
        <v>2973</v>
      </c>
      <c r="D624" s="16" t="s">
        <v>461</v>
      </c>
      <c r="E624" s="16" t="s">
        <v>39</v>
      </c>
      <c r="F624" s="85">
        <v>999930414</v>
      </c>
      <c r="G624" s="1">
        <v>68</v>
      </c>
    </row>
    <row r="625" spans="1:7" x14ac:dyDescent="0.35">
      <c r="A625" s="85" t="s">
        <v>27</v>
      </c>
      <c r="B625" s="85" t="s">
        <v>163</v>
      </c>
      <c r="C625" s="16" t="s">
        <v>2373</v>
      </c>
      <c r="D625" s="16" t="s">
        <v>2374</v>
      </c>
      <c r="E625" s="16" t="s">
        <v>39</v>
      </c>
      <c r="F625" s="85">
        <v>999931179</v>
      </c>
      <c r="G625" s="1">
        <v>68</v>
      </c>
    </row>
    <row r="626" spans="1:7" x14ac:dyDescent="0.35">
      <c r="A626" s="47" t="s">
        <v>27</v>
      </c>
      <c r="B626" s="47" t="s">
        <v>163</v>
      </c>
      <c r="C626" s="47" t="s">
        <v>1548</v>
      </c>
      <c r="D626" s="47" t="s">
        <v>4135</v>
      </c>
      <c r="E626" s="47" t="s">
        <v>39</v>
      </c>
      <c r="F626" s="47">
        <v>999925731</v>
      </c>
      <c r="G626" s="1">
        <v>67</v>
      </c>
    </row>
    <row r="627" spans="1:7" x14ac:dyDescent="0.35">
      <c r="A627" s="16" t="s">
        <v>27</v>
      </c>
      <c r="B627" s="16" t="s">
        <v>163</v>
      </c>
      <c r="C627" s="16" t="s">
        <v>681</v>
      </c>
      <c r="D627" s="16" t="s">
        <v>782</v>
      </c>
      <c r="E627" s="16" t="s">
        <v>39</v>
      </c>
      <c r="F627" s="16">
        <v>999921046</v>
      </c>
      <c r="G627" s="1">
        <v>63</v>
      </c>
    </row>
    <row r="628" spans="1:7" x14ac:dyDescent="0.35">
      <c r="A628" s="85" t="s">
        <v>27</v>
      </c>
      <c r="B628" s="85" t="s">
        <v>163</v>
      </c>
      <c r="C628" s="16" t="s">
        <v>1044</v>
      </c>
      <c r="D628" s="16" t="s">
        <v>1045</v>
      </c>
      <c r="E628" s="16" t="s">
        <v>39</v>
      </c>
      <c r="F628" s="85">
        <v>999921346</v>
      </c>
      <c r="G628" s="1">
        <v>63</v>
      </c>
    </row>
    <row r="629" spans="1:7" x14ac:dyDescent="0.35">
      <c r="A629" s="85" t="s">
        <v>27</v>
      </c>
      <c r="B629" s="85" t="s">
        <v>163</v>
      </c>
      <c r="C629" s="16" t="s">
        <v>2130</v>
      </c>
      <c r="D629" s="16" t="s">
        <v>2131</v>
      </c>
      <c r="E629" s="16" t="s">
        <v>39</v>
      </c>
      <c r="F629" s="85">
        <v>999925796</v>
      </c>
      <c r="G629" s="1">
        <v>63</v>
      </c>
    </row>
    <row r="630" spans="1:7" x14ac:dyDescent="0.35">
      <c r="A630" s="85" t="s">
        <v>27</v>
      </c>
      <c r="B630" s="85" t="s">
        <v>163</v>
      </c>
      <c r="C630" s="16" t="s">
        <v>587</v>
      </c>
      <c r="D630" s="16" t="s">
        <v>73</v>
      </c>
      <c r="E630" s="16" t="s">
        <v>39</v>
      </c>
      <c r="F630" s="85">
        <v>999927104</v>
      </c>
      <c r="G630" s="1">
        <v>63</v>
      </c>
    </row>
    <row r="631" spans="1:7" x14ac:dyDescent="0.35">
      <c r="A631" s="100" t="s">
        <v>27</v>
      </c>
      <c r="B631" s="100" t="s">
        <v>163</v>
      </c>
      <c r="C631" s="52" t="s">
        <v>1055</v>
      </c>
      <c r="D631" s="52" t="s">
        <v>1014</v>
      </c>
      <c r="E631" s="52" t="s">
        <v>39</v>
      </c>
      <c r="F631" s="100">
        <v>999929489</v>
      </c>
      <c r="G631" s="1">
        <v>63</v>
      </c>
    </row>
    <row r="632" spans="1:7" x14ac:dyDescent="0.35">
      <c r="A632" s="85" t="s">
        <v>27</v>
      </c>
      <c r="B632" s="85" t="s">
        <v>163</v>
      </c>
      <c r="C632" s="16" t="s">
        <v>2976</v>
      </c>
      <c r="D632" s="16" t="s">
        <v>2977</v>
      </c>
      <c r="E632" s="16" t="s">
        <v>39</v>
      </c>
      <c r="F632" s="85">
        <v>999930885</v>
      </c>
      <c r="G632" s="1">
        <v>63</v>
      </c>
    </row>
    <row r="633" spans="1:7" x14ac:dyDescent="0.35">
      <c r="A633" s="104" t="s">
        <v>27</v>
      </c>
      <c r="B633" s="104" t="s">
        <v>163</v>
      </c>
      <c r="C633" s="18" t="s">
        <v>1139</v>
      </c>
      <c r="D633" s="18" t="s">
        <v>1140</v>
      </c>
      <c r="E633" s="18" t="s">
        <v>39</v>
      </c>
      <c r="F633" s="104">
        <v>999922119</v>
      </c>
      <c r="G633" s="1">
        <v>60</v>
      </c>
    </row>
    <row r="634" spans="1:7" x14ac:dyDescent="0.35">
      <c r="A634" s="85" t="s">
        <v>27</v>
      </c>
      <c r="B634" s="85" t="s">
        <v>163</v>
      </c>
      <c r="C634" s="1" t="s">
        <v>3115</v>
      </c>
      <c r="D634" s="1" t="s">
        <v>3116</v>
      </c>
      <c r="E634" s="1" t="s">
        <v>39</v>
      </c>
      <c r="F634" s="85">
        <v>999922833</v>
      </c>
      <c r="G634" s="1">
        <v>60</v>
      </c>
    </row>
    <row r="635" spans="1:7" x14ac:dyDescent="0.35">
      <c r="A635" s="85" t="s">
        <v>27</v>
      </c>
      <c r="B635" s="85" t="s">
        <v>163</v>
      </c>
      <c r="C635" s="16" t="s">
        <v>1805</v>
      </c>
      <c r="D635" s="16" t="s">
        <v>2176</v>
      </c>
      <c r="E635" s="16" t="s">
        <v>39</v>
      </c>
      <c r="F635" s="85">
        <v>999930124</v>
      </c>
      <c r="G635" s="1">
        <v>60</v>
      </c>
    </row>
    <row r="636" spans="1:7" x14ac:dyDescent="0.35">
      <c r="A636" s="85" t="s">
        <v>27</v>
      </c>
      <c r="B636" s="85" t="s">
        <v>163</v>
      </c>
      <c r="C636" s="16" t="s">
        <v>1119</v>
      </c>
      <c r="D636" s="16" t="s">
        <v>568</v>
      </c>
      <c r="E636" s="16" t="s">
        <v>39</v>
      </c>
      <c r="F636" s="85">
        <v>999931316</v>
      </c>
      <c r="G636" s="1">
        <v>60</v>
      </c>
    </row>
    <row r="637" spans="1:7" x14ac:dyDescent="0.35">
      <c r="A637" s="98" t="s">
        <v>27</v>
      </c>
      <c r="B637" s="98" t="s">
        <v>163</v>
      </c>
      <c r="C637" s="35" t="s">
        <v>3065</v>
      </c>
      <c r="D637" s="35" t="s">
        <v>3066</v>
      </c>
      <c r="E637" s="35" t="s">
        <v>39</v>
      </c>
      <c r="F637" s="85">
        <v>999931479</v>
      </c>
      <c r="G637" s="1">
        <v>60</v>
      </c>
    </row>
    <row r="638" spans="1:7" x14ac:dyDescent="0.35">
      <c r="A638" s="85" t="s">
        <v>27</v>
      </c>
      <c r="B638" s="85" t="s">
        <v>163</v>
      </c>
      <c r="C638" s="16" t="s">
        <v>558</v>
      </c>
      <c r="D638" s="16" t="s">
        <v>1539</v>
      </c>
      <c r="E638" s="16" t="s">
        <v>39</v>
      </c>
      <c r="F638" s="85">
        <v>999925474</v>
      </c>
      <c r="G638" s="1">
        <v>58</v>
      </c>
    </row>
    <row r="639" spans="1:7" x14ac:dyDescent="0.35">
      <c r="A639" s="16" t="s">
        <v>27</v>
      </c>
      <c r="B639" s="16" t="s">
        <v>163</v>
      </c>
      <c r="C639" s="16" t="s">
        <v>3593</v>
      </c>
      <c r="D639" s="16" t="s">
        <v>3594</v>
      </c>
      <c r="E639" s="16" t="s">
        <v>39</v>
      </c>
      <c r="F639" s="16">
        <v>999927045</v>
      </c>
      <c r="G639" s="1">
        <v>58</v>
      </c>
    </row>
    <row r="640" spans="1:7" x14ac:dyDescent="0.35">
      <c r="A640" s="85" t="s">
        <v>27</v>
      </c>
      <c r="B640" s="85" t="s">
        <v>163</v>
      </c>
      <c r="C640" s="16" t="s">
        <v>2978</v>
      </c>
      <c r="D640" s="16" t="s">
        <v>1848</v>
      </c>
      <c r="E640" s="16" t="s">
        <v>39</v>
      </c>
      <c r="F640" s="85">
        <v>999927752</v>
      </c>
      <c r="G640" s="1">
        <v>58</v>
      </c>
    </row>
    <row r="641" spans="1:7" x14ac:dyDescent="0.35">
      <c r="A641" s="85" t="s">
        <v>27</v>
      </c>
      <c r="B641" s="85" t="s">
        <v>163</v>
      </c>
      <c r="C641" s="16" t="s">
        <v>1835</v>
      </c>
      <c r="D641" s="16" t="s">
        <v>1836</v>
      </c>
      <c r="E641" s="16" t="s">
        <v>39</v>
      </c>
      <c r="F641" s="85">
        <v>999927971</v>
      </c>
      <c r="G641" s="1">
        <v>58</v>
      </c>
    </row>
    <row r="642" spans="1:7" x14ac:dyDescent="0.35">
      <c r="A642" s="85" t="s">
        <v>27</v>
      </c>
      <c r="B642" s="85" t="s">
        <v>163</v>
      </c>
      <c r="C642" s="16" t="s">
        <v>343</v>
      </c>
      <c r="D642" s="16" t="s">
        <v>3244</v>
      </c>
      <c r="E642" s="16" t="s">
        <v>39</v>
      </c>
      <c r="F642" s="85">
        <v>999929088</v>
      </c>
      <c r="G642" s="1">
        <v>58</v>
      </c>
    </row>
    <row r="643" spans="1:7" x14ac:dyDescent="0.35">
      <c r="A643" s="85" t="s">
        <v>27</v>
      </c>
      <c r="B643" s="85" t="s">
        <v>163</v>
      </c>
      <c r="C643" s="16" t="s">
        <v>366</v>
      </c>
      <c r="D643" s="16" t="s">
        <v>3245</v>
      </c>
      <c r="E643" s="16" t="s">
        <v>39</v>
      </c>
      <c r="F643" s="85">
        <v>999932035</v>
      </c>
      <c r="G643" s="1">
        <v>54</v>
      </c>
    </row>
    <row r="644" spans="1:7" x14ac:dyDescent="0.35">
      <c r="A644" s="16" t="s">
        <v>27</v>
      </c>
      <c r="B644" s="16" t="s">
        <v>163</v>
      </c>
      <c r="C644" s="16" t="s">
        <v>978</v>
      </c>
      <c r="D644" s="16" t="s">
        <v>3595</v>
      </c>
      <c r="E644" s="16" t="s">
        <v>39</v>
      </c>
      <c r="F644" s="16">
        <v>999932325</v>
      </c>
      <c r="G644" s="1">
        <v>54</v>
      </c>
    </row>
    <row r="645" spans="1:7" x14ac:dyDescent="0.35">
      <c r="A645" s="85" t="s">
        <v>27</v>
      </c>
      <c r="B645" s="85" t="s">
        <v>163</v>
      </c>
      <c r="C645" s="16" t="s">
        <v>1949</v>
      </c>
      <c r="D645" s="16" t="s">
        <v>1936</v>
      </c>
      <c r="E645" s="16" t="s">
        <v>39</v>
      </c>
      <c r="F645" s="85">
        <v>999924719</v>
      </c>
      <c r="G645" s="1">
        <v>52</v>
      </c>
    </row>
    <row r="646" spans="1:7" x14ac:dyDescent="0.35">
      <c r="A646" s="16" t="s">
        <v>27</v>
      </c>
      <c r="B646" s="16" t="s">
        <v>163</v>
      </c>
      <c r="C646" s="16" t="s">
        <v>3596</v>
      </c>
      <c r="D646" s="16" t="s">
        <v>25</v>
      </c>
      <c r="E646" s="16" t="s">
        <v>39</v>
      </c>
      <c r="F646" s="16">
        <v>999932320</v>
      </c>
      <c r="G646" s="1">
        <v>51</v>
      </c>
    </row>
    <row r="647" spans="1:7" x14ac:dyDescent="0.35">
      <c r="A647" s="98" t="s">
        <v>27</v>
      </c>
      <c r="B647" s="98" t="s">
        <v>163</v>
      </c>
      <c r="C647" s="35" t="s">
        <v>3063</v>
      </c>
      <c r="D647" s="35" t="s">
        <v>3064</v>
      </c>
      <c r="E647" s="35" t="s">
        <v>39</v>
      </c>
      <c r="F647" s="85">
        <v>999921058</v>
      </c>
      <c r="G647" s="1">
        <v>45</v>
      </c>
    </row>
    <row r="648" spans="1:7" x14ac:dyDescent="0.35">
      <c r="A648" s="85" t="s">
        <v>27</v>
      </c>
      <c r="B648" s="85" t="s">
        <v>163</v>
      </c>
      <c r="C648" s="16" t="s">
        <v>1371</v>
      </c>
      <c r="D648" s="16" t="s">
        <v>2319</v>
      </c>
      <c r="E648" s="16" t="s">
        <v>39</v>
      </c>
      <c r="F648" s="85">
        <v>999924747</v>
      </c>
      <c r="G648" s="1">
        <v>45</v>
      </c>
    </row>
    <row r="649" spans="1:7" x14ac:dyDescent="0.35">
      <c r="A649" s="85" t="s">
        <v>27</v>
      </c>
      <c r="B649" s="85" t="s">
        <v>163</v>
      </c>
      <c r="C649" s="16" t="s">
        <v>1851</v>
      </c>
      <c r="D649" s="16" t="s">
        <v>3383</v>
      </c>
      <c r="E649" s="16" t="s">
        <v>39</v>
      </c>
      <c r="F649" s="85">
        <v>999928071</v>
      </c>
      <c r="G649" s="1">
        <v>45</v>
      </c>
    </row>
    <row r="650" spans="1:7" x14ac:dyDescent="0.35">
      <c r="A650" s="85" t="s">
        <v>27</v>
      </c>
      <c r="B650" s="85" t="s">
        <v>163</v>
      </c>
      <c r="C650" s="16" t="s">
        <v>2174</v>
      </c>
      <c r="D650" s="16" t="s">
        <v>2175</v>
      </c>
      <c r="E650" s="16" t="s">
        <v>39</v>
      </c>
      <c r="F650" s="85">
        <v>999929547</v>
      </c>
      <c r="G650" s="1">
        <v>45</v>
      </c>
    </row>
    <row r="651" spans="1:7" x14ac:dyDescent="0.35">
      <c r="A651" s="85" t="s">
        <v>27</v>
      </c>
      <c r="B651" s="85" t="s">
        <v>163</v>
      </c>
      <c r="C651" s="1" t="s">
        <v>3117</v>
      </c>
      <c r="D651" s="1" t="s">
        <v>3118</v>
      </c>
      <c r="E651" s="1" t="s">
        <v>39</v>
      </c>
      <c r="F651" s="85">
        <v>999931313</v>
      </c>
      <c r="G651" s="1">
        <v>45</v>
      </c>
    </row>
    <row r="652" spans="1:7" x14ac:dyDescent="0.35">
      <c r="A652" s="85" t="s">
        <v>27</v>
      </c>
      <c r="B652" s="85" t="s">
        <v>163</v>
      </c>
      <c r="C652" s="16" t="s">
        <v>3366</v>
      </c>
      <c r="D652" s="16" t="s">
        <v>1295</v>
      </c>
      <c r="E652" s="16" t="s">
        <v>39</v>
      </c>
      <c r="F652" s="85">
        <v>999931897</v>
      </c>
      <c r="G652" s="1">
        <v>45</v>
      </c>
    </row>
    <row r="653" spans="1:7" x14ac:dyDescent="0.35">
      <c r="A653" s="85" t="s">
        <v>27</v>
      </c>
      <c r="B653" s="85" t="s">
        <v>163</v>
      </c>
      <c r="C653" s="16" t="s">
        <v>2486</v>
      </c>
      <c r="D653" s="16" t="s">
        <v>2487</v>
      </c>
      <c r="E653" s="16" t="s">
        <v>39</v>
      </c>
      <c r="F653" s="85">
        <v>999909691</v>
      </c>
      <c r="G653" s="1">
        <v>38</v>
      </c>
    </row>
    <row r="654" spans="1:7" x14ac:dyDescent="0.35">
      <c r="A654" s="85" t="s">
        <v>27</v>
      </c>
      <c r="B654" s="85" t="s">
        <v>163</v>
      </c>
      <c r="C654" s="16" t="s">
        <v>1606</v>
      </c>
      <c r="D654" s="16" t="s">
        <v>1607</v>
      </c>
      <c r="E654" s="16" t="s">
        <v>39</v>
      </c>
      <c r="F654" s="85">
        <v>999926123</v>
      </c>
      <c r="G654" s="1">
        <v>38</v>
      </c>
    </row>
    <row r="655" spans="1:7" x14ac:dyDescent="0.35">
      <c r="A655" s="85" t="s">
        <v>27</v>
      </c>
      <c r="B655" s="85" t="s">
        <v>163</v>
      </c>
      <c r="C655" s="16" t="s">
        <v>366</v>
      </c>
      <c r="D655" s="16" t="s">
        <v>1670</v>
      </c>
      <c r="E655" s="16" t="s">
        <v>39</v>
      </c>
      <c r="F655" s="85">
        <v>999926592</v>
      </c>
      <c r="G655" s="1">
        <v>38</v>
      </c>
    </row>
    <row r="656" spans="1:7" x14ac:dyDescent="0.35">
      <c r="A656" s="85" t="s">
        <v>27</v>
      </c>
      <c r="B656" s="85" t="s">
        <v>163</v>
      </c>
      <c r="C656" s="16" t="s">
        <v>1674</v>
      </c>
      <c r="D656" s="16" t="s">
        <v>1675</v>
      </c>
      <c r="E656" s="16" t="s">
        <v>39</v>
      </c>
      <c r="F656" s="85">
        <v>999926636</v>
      </c>
      <c r="G656" s="1">
        <v>38</v>
      </c>
    </row>
    <row r="657" spans="1:7" x14ac:dyDescent="0.35">
      <c r="A657" s="85" t="s">
        <v>27</v>
      </c>
      <c r="B657" s="85" t="s">
        <v>163</v>
      </c>
      <c r="C657" s="16" t="s">
        <v>1720</v>
      </c>
      <c r="D657" s="16" t="s">
        <v>1721</v>
      </c>
      <c r="E657" s="16" t="s">
        <v>39</v>
      </c>
      <c r="F657" s="85">
        <v>999926905</v>
      </c>
      <c r="G657" s="1">
        <v>38</v>
      </c>
    </row>
    <row r="658" spans="1:7" x14ac:dyDescent="0.35">
      <c r="A658" s="16" t="s">
        <v>27</v>
      </c>
      <c r="B658" s="16" t="s">
        <v>163</v>
      </c>
      <c r="C658" s="16" t="s">
        <v>3598</v>
      </c>
      <c r="D658" s="16" t="s">
        <v>72</v>
      </c>
      <c r="E658" s="16" t="s">
        <v>39</v>
      </c>
      <c r="F658" s="16">
        <v>999927213</v>
      </c>
      <c r="G658" s="1">
        <v>38</v>
      </c>
    </row>
    <row r="659" spans="1:7" x14ac:dyDescent="0.35">
      <c r="A659" s="85" t="s">
        <v>27</v>
      </c>
      <c r="B659" s="85" t="s">
        <v>163</v>
      </c>
      <c r="C659" s="16" t="s">
        <v>2488</v>
      </c>
      <c r="D659" s="16" t="s">
        <v>2489</v>
      </c>
      <c r="E659" s="16" t="s">
        <v>39</v>
      </c>
      <c r="F659" s="85">
        <v>999929543</v>
      </c>
      <c r="G659" s="1">
        <v>38</v>
      </c>
    </row>
    <row r="660" spans="1:7" x14ac:dyDescent="0.35">
      <c r="A660" s="85" t="s">
        <v>27</v>
      </c>
      <c r="B660" s="85" t="s">
        <v>163</v>
      </c>
      <c r="C660" s="16" t="s">
        <v>1545</v>
      </c>
      <c r="D660" s="16" t="s">
        <v>1097</v>
      </c>
      <c r="E660" s="16" t="s">
        <v>39</v>
      </c>
      <c r="F660" s="85">
        <v>999929759</v>
      </c>
      <c r="G660" s="1">
        <v>38</v>
      </c>
    </row>
    <row r="661" spans="1:7" x14ac:dyDescent="0.35">
      <c r="A661" s="16" t="s">
        <v>27</v>
      </c>
      <c r="B661" s="16" t="s">
        <v>163</v>
      </c>
      <c r="C661" s="16" t="s">
        <v>1851</v>
      </c>
      <c r="D661" s="16" t="s">
        <v>3597</v>
      </c>
      <c r="E661" s="16" t="s">
        <v>39</v>
      </c>
      <c r="F661" s="16">
        <v>999932275</v>
      </c>
      <c r="G661" s="1">
        <v>38</v>
      </c>
    </row>
    <row r="662" spans="1:7" x14ac:dyDescent="0.35">
      <c r="A662" s="85" t="s">
        <v>27</v>
      </c>
      <c r="B662" s="85" t="s">
        <v>163</v>
      </c>
      <c r="C662" s="16" t="s">
        <v>1348</v>
      </c>
      <c r="D662" s="16" t="s">
        <v>2320</v>
      </c>
      <c r="E662" s="16" t="s">
        <v>39</v>
      </c>
      <c r="F662" s="85">
        <v>999924545</v>
      </c>
      <c r="G662" s="1">
        <v>34</v>
      </c>
    </row>
    <row r="663" spans="1:7" x14ac:dyDescent="0.35">
      <c r="A663" s="85" t="s">
        <v>27</v>
      </c>
      <c r="B663" s="85" t="s">
        <v>163</v>
      </c>
      <c r="C663" s="16" t="s">
        <v>1785</v>
      </c>
      <c r="D663" s="16" t="s">
        <v>2170</v>
      </c>
      <c r="E663" s="16" t="s">
        <v>39</v>
      </c>
      <c r="F663" s="85">
        <v>999929341</v>
      </c>
      <c r="G663" s="1">
        <v>34</v>
      </c>
    </row>
    <row r="664" spans="1:7" x14ac:dyDescent="0.35">
      <c r="A664" s="85" t="s">
        <v>27</v>
      </c>
      <c r="B664" s="85" t="s">
        <v>163</v>
      </c>
      <c r="C664" s="16" t="s">
        <v>910</v>
      </c>
      <c r="D664" s="16" t="s">
        <v>911</v>
      </c>
      <c r="E664" s="1" t="s">
        <v>39</v>
      </c>
      <c r="F664" s="85">
        <v>999919282</v>
      </c>
      <c r="G664" s="1">
        <v>30</v>
      </c>
    </row>
    <row r="665" spans="1:7" x14ac:dyDescent="0.35">
      <c r="A665" s="85" t="s">
        <v>27</v>
      </c>
      <c r="B665" s="85" t="s">
        <v>163</v>
      </c>
      <c r="C665" s="16" t="s">
        <v>1505</v>
      </c>
      <c r="D665" s="16" t="s">
        <v>167</v>
      </c>
      <c r="E665" s="16" t="s">
        <v>39</v>
      </c>
      <c r="F665" s="85">
        <v>999930042</v>
      </c>
      <c r="G665" s="1">
        <v>30</v>
      </c>
    </row>
    <row r="666" spans="1:7" x14ac:dyDescent="0.35">
      <c r="A666" s="98" t="s">
        <v>27</v>
      </c>
      <c r="B666" s="85" t="s">
        <v>163</v>
      </c>
      <c r="C666" s="16" t="s">
        <v>1013</v>
      </c>
      <c r="D666" s="16" t="s">
        <v>1014</v>
      </c>
      <c r="E666" s="16" t="s">
        <v>39</v>
      </c>
      <c r="F666" s="85">
        <v>999921105</v>
      </c>
      <c r="G666" s="1">
        <v>14</v>
      </c>
    </row>
    <row r="667" spans="1:7" x14ac:dyDescent="0.35">
      <c r="A667" s="85" t="s">
        <v>27</v>
      </c>
      <c r="B667" s="85" t="s">
        <v>30</v>
      </c>
      <c r="C667" s="16" t="s">
        <v>558</v>
      </c>
      <c r="D667" s="16" t="s">
        <v>2400</v>
      </c>
      <c r="E667" s="16" t="s">
        <v>39</v>
      </c>
      <c r="F667" s="85">
        <v>999929187</v>
      </c>
      <c r="G667" s="1">
        <v>248</v>
      </c>
    </row>
    <row r="668" spans="1:7" x14ac:dyDescent="0.35">
      <c r="A668" s="85" t="s">
        <v>27</v>
      </c>
      <c r="B668" s="85" t="s">
        <v>30</v>
      </c>
      <c r="C668" s="16" t="s">
        <v>2405</v>
      </c>
      <c r="D668" s="16" t="s">
        <v>109</v>
      </c>
      <c r="E668" s="16" t="s">
        <v>39</v>
      </c>
      <c r="F668" s="85">
        <v>999929205</v>
      </c>
      <c r="G668" s="1">
        <v>226</v>
      </c>
    </row>
    <row r="669" spans="1:7" x14ac:dyDescent="0.35">
      <c r="A669" s="16" t="s">
        <v>27</v>
      </c>
      <c r="B669" s="16" t="s">
        <v>30</v>
      </c>
      <c r="C669" s="16" t="s">
        <v>3450</v>
      </c>
      <c r="D669" s="16" t="s">
        <v>1184</v>
      </c>
      <c r="E669" s="16" t="s">
        <v>39</v>
      </c>
      <c r="F669" s="16">
        <v>999928625</v>
      </c>
      <c r="G669" s="1">
        <v>195</v>
      </c>
    </row>
    <row r="670" spans="1:7" x14ac:dyDescent="0.35">
      <c r="A670" s="85" t="s">
        <v>27</v>
      </c>
      <c r="B670" s="85" t="s">
        <v>30</v>
      </c>
      <c r="C670" s="16" t="s">
        <v>2398</v>
      </c>
      <c r="D670" s="16" t="s">
        <v>2399</v>
      </c>
      <c r="E670" s="16" t="s">
        <v>39</v>
      </c>
      <c r="F670" s="85">
        <v>999929961</v>
      </c>
      <c r="G670" s="1">
        <v>179</v>
      </c>
    </row>
    <row r="671" spans="1:7" x14ac:dyDescent="0.35">
      <c r="A671" s="85" t="s">
        <v>27</v>
      </c>
      <c r="B671" s="85" t="s">
        <v>30</v>
      </c>
      <c r="C671" s="16" t="s">
        <v>2293</v>
      </c>
      <c r="D671" s="16" t="s">
        <v>990</v>
      </c>
      <c r="E671" s="16" t="s">
        <v>39</v>
      </c>
      <c r="F671" s="85">
        <v>999931156</v>
      </c>
      <c r="G671" s="1">
        <v>169</v>
      </c>
    </row>
    <row r="672" spans="1:7" x14ac:dyDescent="0.35">
      <c r="A672" s="85" t="s">
        <v>27</v>
      </c>
      <c r="B672" s="85" t="s">
        <v>30</v>
      </c>
      <c r="C672" s="16" t="s">
        <v>277</v>
      </c>
      <c r="D672" s="16" t="s">
        <v>3388</v>
      </c>
      <c r="E672" s="16" t="s">
        <v>39</v>
      </c>
      <c r="F672" s="85">
        <v>999931873</v>
      </c>
      <c r="G672" s="1">
        <v>146</v>
      </c>
    </row>
    <row r="673" spans="1:7" x14ac:dyDescent="0.35">
      <c r="A673" s="85" t="s">
        <v>27</v>
      </c>
      <c r="B673" s="85" t="s">
        <v>30</v>
      </c>
      <c r="C673" s="16" t="s">
        <v>3387</v>
      </c>
      <c r="D673" s="16" t="s">
        <v>536</v>
      </c>
      <c r="E673" s="16" t="s">
        <v>39</v>
      </c>
      <c r="F673" s="85">
        <v>999931493</v>
      </c>
      <c r="G673" s="1">
        <v>140</v>
      </c>
    </row>
    <row r="674" spans="1:7" x14ac:dyDescent="0.35">
      <c r="A674" s="85" t="s">
        <v>27</v>
      </c>
      <c r="B674" s="85" t="s">
        <v>30</v>
      </c>
      <c r="C674" s="16" t="s">
        <v>757</v>
      </c>
      <c r="D674" s="16" t="s">
        <v>2993</v>
      </c>
      <c r="E674" s="16" t="s">
        <v>39</v>
      </c>
      <c r="F674" s="85">
        <v>999927475</v>
      </c>
      <c r="G674" s="1">
        <v>120</v>
      </c>
    </row>
    <row r="675" spans="1:7" x14ac:dyDescent="0.35">
      <c r="A675" s="85" t="s">
        <v>27</v>
      </c>
      <c r="B675" s="85" t="s">
        <v>30</v>
      </c>
      <c r="C675" s="16" t="s">
        <v>2294</v>
      </c>
      <c r="D675" s="16" t="s">
        <v>1715</v>
      </c>
      <c r="E675" s="16" t="s">
        <v>39</v>
      </c>
      <c r="F675" s="85">
        <v>999929442</v>
      </c>
      <c r="G675" s="1">
        <v>119</v>
      </c>
    </row>
    <row r="676" spans="1:7" x14ac:dyDescent="0.35">
      <c r="A676" s="85" t="s">
        <v>27</v>
      </c>
      <c r="B676" s="85" t="s">
        <v>30</v>
      </c>
      <c r="C676" s="16" t="s">
        <v>3334</v>
      </c>
      <c r="D676" s="16" t="s">
        <v>3335</v>
      </c>
      <c r="E676" s="16" t="s">
        <v>39</v>
      </c>
      <c r="F676" s="85">
        <v>999931751</v>
      </c>
      <c r="G676" s="1">
        <v>106</v>
      </c>
    </row>
    <row r="677" spans="1:7" x14ac:dyDescent="0.35">
      <c r="A677" s="85" t="s">
        <v>27</v>
      </c>
      <c r="B677" s="85" t="s">
        <v>30</v>
      </c>
      <c r="C677" s="16" t="s">
        <v>264</v>
      </c>
      <c r="D677" s="16" t="s">
        <v>3263</v>
      </c>
      <c r="E677" s="16" t="s">
        <v>39</v>
      </c>
      <c r="F677" s="85">
        <v>999931848</v>
      </c>
      <c r="G677" s="1">
        <v>105</v>
      </c>
    </row>
    <row r="678" spans="1:7" x14ac:dyDescent="0.35">
      <c r="A678" s="85" t="s">
        <v>27</v>
      </c>
      <c r="B678" s="85" t="s">
        <v>30</v>
      </c>
      <c r="C678" s="16" t="s">
        <v>3264</v>
      </c>
      <c r="D678" s="16" t="s">
        <v>3265</v>
      </c>
      <c r="E678" s="16" t="s">
        <v>39</v>
      </c>
      <c r="F678" s="85">
        <v>999932380</v>
      </c>
      <c r="G678" s="1">
        <v>102</v>
      </c>
    </row>
    <row r="679" spans="1:7" x14ac:dyDescent="0.35">
      <c r="A679" s="85" t="s">
        <v>27</v>
      </c>
      <c r="B679" s="85" t="s">
        <v>30</v>
      </c>
      <c r="C679" s="16" t="s">
        <v>3266</v>
      </c>
      <c r="D679" s="16" t="s">
        <v>3267</v>
      </c>
      <c r="E679" s="16" t="s">
        <v>39</v>
      </c>
      <c r="F679" s="85">
        <v>999932379</v>
      </c>
      <c r="G679" s="1">
        <v>91</v>
      </c>
    </row>
    <row r="680" spans="1:7" x14ac:dyDescent="0.35">
      <c r="A680" s="85" t="s">
        <v>27</v>
      </c>
      <c r="B680" s="85" t="s">
        <v>30</v>
      </c>
      <c r="C680" s="16" t="s">
        <v>2291</v>
      </c>
      <c r="D680" s="16" t="s">
        <v>2292</v>
      </c>
      <c r="E680" s="16" t="s">
        <v>39</v>
      </c>
      <c r="F680" s="85">
        <v>999928569</v>
      </c>
      <c r="G680" s="1">
        <v>90</v>
      </c>
    </row>
    <row r="681" spans="1:7" x14ac:dyDescent="0.35">
      <c r="A681" s="47" t="s">
        <v>27</v>
      </c>
      <c r="B681" s="47" t="s">
        <v>30</v>
      </c>
      <c r="C681" s="47" t="s">
        <v>2475</v>
      </c>
      <c r="D681" s="47" t="s">
        <v>83</v>
      </c>
      <c r="E681" s="47" t="s">
        <v>39</v>
      </c>
      <c r="F681" s="47">
        <v>999932386</v>
      </c>
      <c r="G681" s="1">
        <v>83</v>
      </c>
    </row>
    <row r="682" spans="1:7" x14ac:dyDescent="0.35">
      <c r="A682" s="85" t="s">
        <v>27</v>
      </c>
      <c r="B682" s="85" t="s">
        <v>30</v>
      </c>
      <c r="C682" s="16" t="s">
        <v>2047</v>
      </c>
      <c r="D682" s="16" t="s">
        <v>2048</v>
      </c>
      <c r="E682" s="16" t="s">
        <v>39</v>
      </c>
      <c r="F682" s="85">
        <v>999929546</v>
      </c>
      <c r="G682" s="1">
        <v>75</v>
      </c>
    </row>
    <row r="683" spans="1:7" x14ac:dyDescent="0.35">
      <c r="A683" s="85" t="s">
        <v>27</v>
      </c>
      <c r="B683" s="85" t="s">
        <v>30</v>
      </c>
      <c r="C683" s="16" t="s">
        <v>2295</v>
      </c>
      <c r="D683" s="16" t="s">
        <v>689</v>
      </c>
      <c r="E683" s="16" t="s">
        <v>39</v>
      </c>
      <c r="F683" s="85">
        <v>999930472</v>
      </c>
      <c r="G683" s="1">
        <v>63</v>
      </c>
    </row>
    <row r="684" spans="1:7" x14ac:dyDescent="0.35">
      <c r="A684" s="85" t="s">
        <v>27</v>
      </c>
      <c r="B684" s="85" t="s">
        <v>30</v>
      </c>
      <c r="C684" s="16" t="s">
        <v>218</v>
      </c>
      <c r="D684" s="16" t="s">
        <v>71</v>
      </c>
      <c r="E684" s="16" t="s">
        <v>39</v>
      </c>
      <c r="F684" s="85">
        <v>999930303</v>
      </c>
      <c r="G684" s="1">
        <v>60</v>
      </c>
    </row>
    <row r="685" spans="1:7" x14ac:dyDescent="0.35">
      <c r="A685" s="16" t="s">
        <v>27</v>
      </c>
      <c r="B685" s="16" t="s">
        <v>30</v>
      </c>
      <c r="C685" s="16" t="s">
        <v>2202</v>
      </c>
      <c r="D685" s="16" t="s">
        <v>461</v>
      </c>
      <c r="E685" s="16" t="s">
        <v>39</v>
      </c>
      <c r="F685" s="16">
        <v>999932244</v>
      </c>
      <c r="G685" s="1">
        <v>60</v>
      </c>
    </row>
    <row r="686" spans="1:7" x14ac:dyDescent="0.35">
      <c r="A686" s="85" t="s">
        <v>27</v>
      </c>
      <c r="B686" s="85" t="s">
        <v>30</v>
      </c>
      <c r="C686" s="16" t="s">
        <v>2403</v>
      </c>
      <c r="D686" s="16" t="s">
        <v>2404</v>
      </c>
      <c r="E686" s="16" t="s">
        <v>39</v>
      </c>
      <c r="F686" s="85">
        <v>999929188</v>
      </c>
      <c r="G686" s="1">
        <v>51</v>
      </c>
    </row>
    <row r="687" spans="1:7" x14ac:dyDescent="0.35">
      <c r="A687" s="85" t="s">
        <v>27</v>
      </c>
      <c r="B687" s="85" t="s">
        <v>30</v>
      </c>
      <c r="C687" s="16" t="s">
        <v>2875</v>
      </c>
      <c r="D687" s="16" t="s">
        <v>783</v>
      </c>
      <c r="E687" s="16" t="s">
        <v>39</v>
      </c>
      <c r="F687" s="85">
        <v>999930192</v>
      </c>
      <c r="G687" s="1">
        <v>45</v>
      </c>
    </row>
    <row r="688" spans="1:7" x14ac:dyDescent="0.35">
      <c r="A688" s="85" t="s">
        <v>27</v>
      </c>
      <c r="B688" s="85" t="s">
        <v>30</v>
      </c>
      <c r="C688" s="16" t="s">
        <v>2677</v>
      </c>
      <c r="D688" s="16" t="s">
        <v>2678</v>
      </c>
      <c r="E688" s="16" t="s">
        <v>39</v>
      </c>
      <c r="F688" s="85">
        <v>999931228</v>
      </c>
      <c r="G688" s="1">
        <v>45</v>
      </c>
    </row>
    <row r="689" spans="1:7" x14ac:dyDescent="0.35">
      <c r="A689" s="16" t="s">
        <v>27</v>
      </c>
      <c r="B689" s="16" t="s">
        <v>30</v>
      </c>
      <c r="C689" s="16" t="s">
        <v>3608</v>
      </c>
      <c r="D689" s="16" t="s">
        <v>3609</v>
      </c>
      <c r="E689" s="16" t="s">
        <v>39</v>
      </c>
      <c r="F689" s="16">
        <v>999931740</v>
      </c>
      <c r="G689" s="1">
        <v>45</v>
      </c>
    </row>
    <row r="690" spans="1:7" x14ac:dyDescent="0.35">
      <c r="A690" s="16" t="s">
        <v>27</v>
      </c>
      <c r="B690" s="16" t="s">
        <v>30</v>
      </c>
      <c r="C690" s="16" t="s">
        <v>268</v>
      </c>
      <c r="D690" s="16" t="s">
        <v>3515</v>
      </c>
      <c r="E690" s="16" t="s">
        <v>39</v>
      </c>
      <c r="F690" s="16">
        <v>999932289</v>
      </c>
      <c r="G690" s="1">
        <v>45</v>
      </c>
    </row>
    <row r="691" spans="1:7" x14ac:dyDescent="0.35">
      <c r="A691" s="85" t="s">
        <v>27</v>
      </c>
      <c r="B691" s="85" t="s">
        <v>30</v>
      </c>
      <c r="C691" s="16" t="s">
        <v>2992</v>
      </c>
      <c r="D691" s="16" t="s">
        <v>259</v>
      </c>
      <c r="E691" s="16" t="s">
        <v>39</v>
      </c>
      <c r="F691" s="85">
        <v>999930378</v>
      </c>
      <c r="G691" s="1">
        <v>34</v>
      </c>
    </row>
    <row r="692" spans="1:7" x14ac:dyDescent="0.35">
      <c r="A692" s="16" t="s">
        <v>27</v>
      </c>
      <c r="B692" s="16" t="s">
        <v>30</v>
      </c>
      <c r="C692" s="16" t="s">
        <v>1120</v>
      </c>
      <c r="D692" s="16" t="s">
        <v>629</v>
      </c>
      <c r="E692" s="16" t="s">
        <v>39</v>
      </c>
      <c r="F692" s="16">
        <v>999932247</v>
      </c>
      <c r="G692" s="1">
        <v>34</v>
      </c>
    </row>
    <row r="693" spans="1:7" x14ac:dyDescent="0.35">
      <c r="A693" s="85" t="s">
        <v>27</v>
      </c>
      <c r="B693" s="85" t="s">
        <v>30</v>
      </c>
      <c r="C693" s="16" t="s">
        <v>2705</v>
      </c>
      <c r="D693" s="16" t="s">
        <v>142</v>
      </c>
      <c r="E693" s="16" t="s">
        <v>39</v>
      </c>
      <c r="F693" s="85">
        <v>999912485</v>
      </c>
      <c r="G693" s="1">
        <v>30</v>
      </c>
    </row>
    <row r="694" spans="1:7" x14ac:dyDescent="0.35">
      <c r="A694" s="85" t="s">
        <v>27</v>
      </c>
      <c r="B694" s="85" t="s">
        <v>30</v>
      </c>
      <c r="C694" s="16" t="s">
        <v>2266</v>
      </c>
      <c r="D694" s="16" t="s">
        <v>1248</v>
      </c>
      <c r="E694" s="16" t="s">
        <v>39</v>
      </c>
      <c r="F694" s="85">
        <v>999930879</v>
      </c>
      <c r="G694" s="1">
        <v>30</v>
      </c>
    </row>
    <row r="695" spans="1:7" x14ac:dyDescent="0.35">
      <c r="A695" s="85" t="s">
        <v>27</v>
      </c>
      <c r="B695" s="85" t="s">
        <v>30</v>
      </c>
      <c r="C695" s="16" t="s">
        <v>449</v>
      </c>
      <c r="D695" s="16" t="s">
        <v>1946</v>
      </c>
      <c r="E695" s="16" t="s">
        <v>39</v>
      </c>
      <c r="F695" s="85">
        <v>999928761</v>
      </c>
      <c r="G695" s="1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1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1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118</v>
      </c>
      <c r="B2" s="85" t="s">
        <v>23</v>
      </c>
      <c r="C2" s="16" t="s">
        <v>492</v>
      </c>
      <c r="D2" s="16" t="s">
        <v>219</v>
      </c>
      <c r="E2" s="16" t="s">
        <v>26</v>
      </c>
      <c r="F2" s="85">
        <v>999904863</v>
      </c>
      <c r="G2" s="1">
        <v>1364</v>
      </c>
    </row>
    <row r="3" spans="1:7" x14ac:dyDescent="0.35">
      <c r="A3" s="85" t="s">
        <v>118</v>
      </c>
      <c r="B3" s="85" t="s">
        <v>23</v>
      </c>
      <c r="C3" s="16" t="s">
        <v>245</v>
      </c>
      <c r="D3" s="16" t="s">
        <v>123</v>
      </c>
      <c r="E3" s="16" t="s">
        <v>26</v>
      </c>
      <c r="F3" s="85">
        <v>999869081</v>
      </c>
      <c r="G3" s="1">
        <v>829</v>
      </c>
    </row>
    <row r="4" spans="1:7" x14ac:dyDescent="0.35">
      <c r="A4" s="85" t="s">
        <v>118</v>
      </c>
      <c r="B4" s="85" t="s">
        <v>23</v>
      </c>
      <c r="C4" s="1" t="s">
        <v>91</v>
      </c>
      <c r="D4" s="1" t="s">
        <v>341</v>
      </c>
      <c r="E4" s="1" t="s">
        <v>26</v>
      </c>
      <c r="F4" s="85">
        <v>999884831</v>
      </c>
      <c r="G4" s="1">
        <v>643</v>
      </c>
    </row>
    <row r="5" spans="1:7" x14ac:dyDescent="0.35">
      <c r="A5" s="85" t="s">
        <v>118</v>
      </c>
      <c r="B5" s="85" t="s">
        <v>23</v>
      </c>
      <c r="C5" s="16" t="s">
        <v>432</v>
      </c>
      <c r="D5" s="16" t="s">
        <v>433</v>
      </c>
      <c r="E5" s="16" t="s">
        <v>26</v>
      </c>
      <c r="F5" s="85">
        <v>999896930</v>
      </c>
      <c r="G5" s="1">
        <v>573.5</v>
      </c>
    </row>
    <row r="6" spans="1:7" x14ac:dyDescent="0.35">
      <c r="A6" s="85" t="s">
        <v>118</v>
      </c>
      <c r="B6" s="85" t="s">
        <v>23</v>
      </c>
      <c r="C6" s="16" t="s">
        <v>306</v>
      </c>
      <c r="D6" s="16" t="s">
        <v>144</v>
      </c>
      <c r="E6" s="16" t="s">
        <v>26</v>
      </c>
      <c r="F6" s="85">
        <v>999879225</v>
      </c>
      <c r="G6" s="1">
        <v>531</v>
      </c>
    </row>
    <row r="7" spans="1:7" x14ac:dyDescent="0.35">
      <c r="A7" s="85" t="s">
        <v>118</v>
      </c>
      <c r="B7" s="85" t="s">
        <v>23</v>
      </c>
      <c r="C7" s="16" t="s">
        <v>258</v>
      </c>
      <c r="D7" s="16" t="s">
        <v>1320</v>
      </c>
      <c r="E7" s="16" t="s">
        <v>26</v>
      </c>
      <c r="F7" s="85">
        <v>999924329</v>
      </c>
      <c r="G7" s="1">
        <v>518</v>
      </c>
    </row>
    <row r="8" spans="1:7" x14ac:dyDescent="0.35">
      <c r="A8" s="85" t="s">
        <v>118</v>
      </c>
      <c r="B8" s="85" t="s">
        <v>23</v>
      </c>
      <c r="C8" s="16" t="s">
        <v>646</v>
      </c>
      <c r="D8" s="16" t="s">
        <v>73</v>
      </c>
      <c r="E8" s="16" t="s">
        <v>26</v>
      </c>
      <c r="F8" s="85">
        <v>999914331</v>
      </c>
      <c r="G8" s="1">
        <v>455</v>
      </c>
    </row>
    <row r="9" spans="1:7" x14ac:dyDescent="0.35">
      <c r="A9" s="85" t="s">
        <v>118</v>
      </c>
      <c r="B9" s="85" t="s">
        <v>23</v>
      </c>
      <c r="C9" s="16" t="s">
        <v>139</v>
      </c>
      <c r="D9" s="16" t="s">
        <v>467</v>
      </c>
      <c r="E9" s="16" t="s">
        <v>26</v>
      </c>
      <c r="F9" s="85">
        <v>999899628</v>
      </c>
      <c r="G9" s="1">
        <v>443.5</v>
      </c>
    </row>
    <row r="10" spans="1:7" x14ac:dyDescent="0.35">
      <c r="A10" s="85" t="s">
        <v>118</v>
      </c>
      <c r="B10" s="85" t="s">
        <v>23</v>
      </c>
      <c r="C10" s="1" t="s">
        <v>291</v>
      </c>
      <c r="D10" s="1" t="s">
        <v>83</v>
      </c>
      <c r="E10" s="1" t="s">
        <v>26</v>
      </c>
      <c r="F10" s="85">
        <v>999875453</v>
      </c>
      <c r="G10" s="1">
        <v>414</v>
      </c>
    </row>
    <row r="11" spans="1:7" x14ac:dyDescent="0.35">
      <c r="A11" s="85" t="s">
        <v>118</v>
      </c>
      <c r="B11" s="85" t="s">
        <v>23</v>
      </c>
      <c r="C11" s="1" t="s">
        <v>167</v>
      </c>
      <c r="D11" s="1" t="s">
        <v>73</v>
      </c>
      <c r="E11" s="1" t="s">
        <v>26</v>
      </c>
      <c r="F11" s="85">
        <v>999885178</v>
      </c>
      <c r="G11" s="1">
        <v>384</v>
      </c>
    </row>
    <row r="12" spans="1:7" x14ac:dyDescent="0.35">
      <c r="A12" s="85" t="s">
        <v>118</v>
      </c>
      <c r="B12" s="85" t="s">
        <v>23</v>
      </c>
      <c r="C12" s="16" t="s">
        <v>269</v>
      </c>
      <c r="D12" s="16" t="s">
        <v>270</v>
      </c>
      <c r="E12" s="16" t="s">
        <v>26</v>
      </c>
      <c r="F12" s="85">
        <v>999872178</v>
      </c>
      <c r="G12" s="1">
        <v>383</v>
      </c>
    </row>
    <row r="13" spans="1:7" x14ac:dyDescent="0.35">
      <c r="A13" s="85" t="s">
        <v>118</v>
      </c>
      <c r="B13" s="85" t="s">
        <v>23</v>
      </c>
      <c r="C13" s="1" t="s">
        <v>202</v>
      </c>
      <c r="D13" s="1" t="s">
        <v>73</v>
      </c>
      <c r="E13" s="1" t="s">
        <v>26</v>
      </c>
      <c r="F13" s="85">
        <v>999860372</v>
      </c>
      <c r="G13" s="1">
        <v>336</v>
      </c>
    </row>
    <row r="14" spans="1:7" x14ac:dyDescent="0.35">
      <c r="A14" s="85" t="s">
        <v>118</v>
      </c>
      <c r="B14" s="85" t="s">
        <v>23</v>
      </c>
      <c r="C14" s="16" t="s">
        <v>532</v>
      </c>
      <c r="D14" s="16" t="s">
        <v>561</v>
      </c>
      <c r="E14" s="16" t="s">
        <v>26</v>
      </c>
      <c r="F14" s="85">
        <v>999908871</v>
      </c>
      <c r="G14" s="1">
        <v>319</v>
      </c>
    </row>
    <row r="15" spans="1:7" x14ac:dyDescent="0.35">
      <c r="A15" s="85" t="s">
        <v>118</v>
      </c>
      <c r="B15" s="85" t="s">
        <v>23</v>
      </c>
      <c r="C15" s="1" t="s">
        <v>803</v>
      </c>
      <c r="D15" s="1" t="s">
        <v>802</v>
      </c>
      <c r="E15" s="1" t="s">
        <v>26</v>
      </c>
      <c r="F15" s="85">
        <v>999917930</v>
      </c>
      <c r="G15" s="1">
        <v>296</v>
      </c>
    </row>
    <row r="16" spans="1:7" x14ac:dyDescent="0.35">
      <c r="A16" s="85" t="s">
        <v>118</v>
      </c>
      <c r="B16" s="85" t="s">
        <v>23</v>
      </c>
      <c r="C16" s="16" t="s">
        <v>370</v>
      </c>
      <c r="D16" s="16" t="s">
        <v>371</v>
      </c>
      <c r="E16" s="16" t="s">
        <v>26</v>
      </c>
      <c r="F16" s="85">
        <v>999889119</v>
      </c>
      <c r="G16" s="1">
        <v>292</v>
      </c>
    </row>
    <row r="17" spans="1:7" x14ac:dyDescent="0.35">
      <c r="A17" s="85" t="s">
        <v>118</v>
      </c>
      <c r="B17" s="85" t="s">
        <v>23</v>
      </c>
      <c r="C17" s="16" t="s">
        <v>171</v>
      </c>
      <c r="D17" s="16" t="s">
        <v>461</v>
      </c>
      <c r="E17" s="16" t="s">
        <v>26</v>
      </c>
      <c r="F17" s="85">
        <v>999899289</v>
      </c>
      <c r="G17" s="1">
        <v>256.5</v>
      </c>
    </row>
    <row r="18" spans="1:7" x14ac:dyDescent="0.35">
      <c r="A18" s="85" t="s">
        <v>118</v>
      </c>
      <c r="B18" s="85" t="s">
        <v>23</v>
      </c>
      <c r="C18" s="1" t="s">
        <v>532</v>
      </c>
      <c r="D18" s="1" t="s">
        <v>592</v>
      </c>
      <c r="E18" s="1" t="s">
        <v>26</v>
      </c>
      <c r="F18" s="85">
        <v>999910470</v>
      </c>
      <c r="G18" s="1">
        <v>253</v>
      </c>
    </row>
    <row r="19" spans="1:7" x14ac:dyDescent="0.35">
      <c r="A19" s="85" t="s">
        <v>118</v>
      </c>
      <c r="B19" s="85" t="s">
        <v>23</v>
      </c>
      <c r="C19" s="1" t="s">
        <v>532</v>
      </c>
      <c r="D19" s="1" t="s">
        <v>568</v>
      </c>
      <c r="E19" s="1" t="s">
        <v>26</v>
      </c>
      <c r="F19" s="85">
        <v>999909375</v>
      </c>
      <c r="G19" s="1">
        <v>241</v>
      </c>
    </row>
    <row r="20" spans="1:7" x14ac:dyDescent="0.35">
      <c r="A20" s="85" t="s">
        <v>118</v>
      </c>
      <c r="B20" s="85" t="s">
        <v>23</v>
      </c>
      <c r="C20" s="1" t="s">
        <v>898</v>
      </c>
      <c r="D20" s="1" t="s">
        <v>899</v>
      </c>
      <c r="E20" s="1" t="s">
        <v>26</v>
      </c>
      <c r="F20" s="85">
        <v>999919193</v>
      </c>
      <c r="G20" s="1">
        <v>232</v>
      </c>
    </row>
    <row r="21" spans="1:7" x14ac:dyDescent="0.35">
      <c r="A21" s="85" t="s">
        <v>118</v>
      </c>
      <c r="B21" s="85" t="s">
        <v>23</v>
      </c>
      <c r="C21" s="16" t="s">
        <v>2060</v>
      </c>
      <c r="D21" s="16" t="s">
        <v>32</v>
      </c>
      <c r="E21" s="16" t="s">
        <v>26</v>
      </c>
      <c r="F21" s="85">
        <v>999910072</v>
      </c>
      <c r="G21" s="1">
        <v>225</v>
      </c>
    </row>
    <row r="22" spans="1:7" x14ac:dyDescent="0.35">
      <c r="A22" s="85" t="s">
        <v>118</v>
      </c>
      <c r="B22" s="85" t="s">
        <v>23</v>
      </c>
      <c r="C22" s="16" t="s">
        <v>369</v>
      </c>
      <c r="D22" s="16" t="s">
        <v>368</v>
      </c>
      <c r="E22" s="16" t="s">
        <v>26</v>
      </c>
      <c r="F22" s="85">
        <v>999888871</v>
      </c>
      <c r="G22" s="1">
        <v>221</v>
      </c>
    </row>
    <row r="23" spans="1:7" x14ac:dyDescent="0.35">
      <c r="A23" s="85" t="s">
        <v>118</v>
      </c>
      <c r="B23" s="85" t="s">
        <v>23</v>
      </c>
      <c r="C23" s="1" t="s">
        <v>766</v>
      </c>
      <c r="D23" s="1" t="s">
        <v>60</v>
      </c>
      <c r="E23" s="1" t="s">
        <v>26</v>
      </c>
      <c r="F23" s="85">
        <v>999917327</v>
      </c>
      <c r="G23" s="1">
        <v>211</v>
      </c>
    </row>
    <row r="24" spans="1:7" x14ac:dyDescent="0.35">
      <c r="A24" s="85" t="s">
        <v>118</v>
      </c>
      <c r="B24" s="85" t="s">
        <v>23</v>
      </c>
      <c r="C24" s="16" t="s">
        <v>113</v>
      </c>
      <c r="D24" s="16" t="s">
        <v>2351</v>
      </c>
      <c r="E24" s="16" t="s">
        <v>26</v>
      </c>
      <c r="F24" s="85">
        <v>999919724</v>
      </c>
      <c r="G24" s="1">
        <v>203.5</v>
      </c>
    </row>
    <row r="25" spans="1:7" x14ac:dyDescent="0.35">
      <c r="A25" s="85" t="s">
        <v>118</v>
      </c>
      <c r="B25" s="85" t="s">
        <v>23</v>
      </c>
      <c r="C25" s="1" t="s">
        <v>559</v>
      </c>
      <c r="D25" s="1" t="s">
        <v>886</v>
      </c>
      <c r="E25" s="1" t="s">
        <v>26</v>
      </c>
      <c r="F25" s="85">
        <v>999920206</v>
      </c>
      <c r="G25" s="1">
        <v>197</v>
      </c>
    </row>
    <row r="26" spans="1:7" x14ac:dyDescent="0.35">
      <c r="A26" s="85" t="s">
        <v>118</v>
      </c>
      <c r="B26" s="85" t="s">
        <v>23</v>
      </c>
      <c r="C26" s="16" t="s">
        <v>402</v>
      </c>
      <c r="D26" s="16" t="s">
        <v>403</v>
      </c>
      <c r="E26" s="16" t="s">
        <v>26</v>
      </c>
      <c r="F26" s="85">
        <v>999892923</v>
      </c>
      <c r="G26" s="1">
        <v>196</v>
      </c>
    </row>
    <row r="27" spans="1:7" x14ac:dyDescent="0.35">
      <c r="A27" s="85" t="s">
        <v>118</v>
      </c>
      <c r="B27" s="85" t="s">
        <v>23</v>
      </c>
      <c r="C27" s="1" t="s">
        <v>91</v>
      </c>
      <c r="D27" s="1" t="s">
        <v>695</v>
      </c>
      <c r="E27" s="1" t="s">
        <v>26</v>
      </c>
      <c r="F27" s="85">
        <v>999915749</v>
      </c>
      <c r="G27" s="1">
        <v>196</v>
      </c>
    </row>
    <row r="28" spans="1:7" x14ac:dyDescent="0.35">
      <c r="A28" s="85" t="s">
        <v>118</v>
      </c>
      <c r="B28" s="85" t="s">
        <v>23</v>
      </c>
      <c r="C28" s="16" t="s">
        <v>497</v>
      </c>
      <c r="D28" s="16" t="s">
        <v>73</v>
      </c>
      <c r="E28" s="16" t="s">
        <v>26</v>
      </c>
      <c r="F28" s="85">
        <v>999905534</v>
      </c>
      <c r="G28" s="1">
        <v>187</v>
      </c>
    </row>
    <row r="29" spans="1:7" x14ac:dyDescent="0.35">
      <c r="A29" s="85" t="s">
        <v>118</v>
      </c>
      <c r="B29" s="85" t="s">
        <v>23</v>
      </c>
      <c r="C29" s="16" t="s">
        <v>308</v>
      </c>
      <c r="D29" s="16" t="s">
        <v>83</v>
      </c>
      <c r="E29" s="16" t="s">
        <v>26</v>
      </c>
      <c r="F29" s="85">
        <v>999902157</v>
      </c>
      <c r="G29" s="1">
        <v>181</v>
      </c>
    </row>
    <row r="30" spans="1:7" x14ac:dyDescent="0.35">
      <c r="A30" s="85" t="s">
        <v>118</v>
      </c>
      <c r="B30" s="85" t="s">
        <v>23</v>
      </c>
      <c r="C30" s="16" t="s">
        <v>529</v>
      </c>
      <c r="D30" s="16" t="s">
        <v>1099</v>
      </c>
      <c r="E30" s="16" t="s">
        <v>26</v>
      </c>
      <c r="F30" s="85">
        <v>999897068</v>
      </c>
      <c r="G30" s="1">
        <v>180</v>
      </c>
    </row>
    <row r="31" spans="1:7" x14ac:dyDescent="0.35">
      <c r="A31" s="47" t="s">
        <v>118</v>
      </c>
      <c r="B31" s="47" t="s">
        <v>23</v>
      </c>
      <c r="C31" s="47" t="s">
        <v>525</v>
      </c>
      <c r="D31" s="47" t="s">
        <v>142</v>
      </c>
      <c r="E31" s="47" t="s">
        <v>26</v>
      </c>
      <c r="F31" s="47">
        <v>999906791</v>
      </c>
      <c r="G31" s="1">
        <v>180</v>
      </c>
    </row>
    <row r="32" spans="1:7" x14ac:dyDescent="0.35">
      <c r="A32" s="85" t="s">
        <v>118</v>
      </c>
      <c r="B32" s="85" t="s">
        <v>23</v>
      </c>
      <c r="C32" s="16" t="s">
        <v>291</v>
      </c>
      <c r="D32" s="16" t="s">
        <v>526</v>
      </c>
      <c r="E32" s="16" t="s">
        <v>26</v>
      </c>
      <c r="F32" s="85">
        <v>999906904</v>
      </c>
      <c r="G32" s="1">
        <v>174</v>
      </c>
    </row>
    <row r="33" spans="1:7" x14ac:dyDescent="0.35">
      <c r="A33" s="85" t="s">
        <v>118</v>
      </c>
      <c r="B33" s="85" t="s">
        <v>23</v>
      </c>
      <c r="C33" s="1" t="s">
        <v>497</v>
      </c>
      <c r="D33" s="1" t="s">
        <v>1683</v>
      </c>
      <c r="E33" s="1" t="s">
        <v>26</v>
      </c>
      <c r="F33" s="85">
        <v>999926680</v>
      </c>
      <c r="G33" s="1">
        <v>169</v>
      </c>
    </row>
    <row r="34" spans="1:7" x14ac:dyDescent="0.35">
      <c r="A34" s="85" t="s">
        <v>118</v>
      </c>
      <c r="B34" s="85" t="s">
        <v>23</v>
      </c>
      <c r="C34" s="1" t="s">
        <v>1169</v>
      </c>
      <c r="D34" s="1" t="s">
        <v>346</v>
      </c>
      <c r="E34" s="16" t="s">
        <v>26</v>
      </c>
      <c r="F34" s="85">
        <v>999922471</v>
      </c>
      <c r="G34" s="1">
        <v>168</v>
      </c>
    </row>
    <row r="35" spans="1:7" x14ac:dyDescent="0.35">
      <c r="A35" s="85" t="s">
        <v>118</v>
      </c>
      <c r="B35" s="98" t="s">
        <v>23</v>
      </c>
      <c r="C35" s="99" t="s">
        <v>1379</v>
      </c>
      <c r="D35" s="99" t="s">
        <v>948</v>
      </c>
      <c r="E35" s="99" t="s">
        <v>26</v>
      </c>
      <c r="F35" s="85">
        <v>999924807</v>
      </c>
      <c r="G35" s="1">
        <v>165</v>
      </c>
    </row>
    <row r="36" spans="1:7" x14ac:dyDescent="0.35">
      <c r="A36" s="85" t="s">
        <v>118</v>
      </c>
      <c r="B36" s="85" t="s">
        <v>23</v>
      </c>
      <c r="C36" s="1" t="s">
        <v>491</v>
      </c>
      <c r="D36" s="1" t="s">
        <v>2086</v>
      </c>
      <c r="E36" s="1" t="s">
        <v>26</v>
      </c>
      <c r="F36" s="85">
        <v>999917409</v>
      </c>
      <c r="G36" s="1">
        <v>162</v>
      </c>
    </row>
    <row r="37" spans="1:7" x14ac:dyDescent="0.35">
      <c r="A37" s="85" t="s">
        <v>118</v>
      </c>
      <c r="B37" s="85" t="s">
        <v>23</v>
      </c>
      <c r="C37" s="16" t="s">
        <v>275</v>
      </c>
      <c r="D37" s="16" t="s">
        <v>276</v>
      </c>
      <c r="E37" s="16" t="s">
        <v>26</v>
      </c>
      <c r="F37" s="85">
        <v>999873199</v>
      </c>
      <c r="G37" s="1">
        <v>154</v>
      </c>
    </row>
    <row r="38" spans="1:7" x14ac:dyDescent="0.35">
      <c r="A38" s="85" t="s">
        <v>118</v>
      </c>
      <c r="B38" s="85" t="s">
        <v>23</v>
      </c>
      <c r="C38" s="16" t="s">
        <v>1998</v>
      </c>
      <c r="D38" s="16" t="s">
        <v>1984</v>
      </c>
      <c r="E38" s="16" t="s">
        <v>26</v>
      </c>
      <c r="F38" s="85">
        <v>999921013</v>
      </c>
      <c r="G38" s="1">
        <v>154</v>
      </c>
    </row>
    <row r="39" spans="1:7" x14ac:dyDescent="0.35">
      <c r="A39" s="85" t="s">
        <v>118</v>
      </c>
      <c r="B39" s="85" t="s">
        <v>23</v>
      </c>
      <c r="C39" s="16" t="s">
        <v>672</v>
      </c>
      <c r="D39" s="16" t="s">
        <v>1994</v>
      </c>
      <c r="E39" s="16" t="s">
        <v>26</v>
      </c>
      <c r="F39" s="85">
        <v>999881450</v>
      </c>
      <c r="G39" s="1">
        <v>153</v>
      </c>
    </row>
    <row r="40" spans="1:7" x14ac:dyDescent="0.35">
      <c r="A40" s="85" t="s">
        <v>118</v>
      </c>
      <c r="B40" s="85" t="s">
        <v>23</v>
      </c>
      <c r="C40" s="1" t="s">
        <v>91</v>
      </c>
      <c r="D40" s="1" t="s">
        <v>983</v>
      </c>
      <c r="E40" s="1" t="s">
        <v>26</v>
      </c>
      <c r="F40" s="85">
        <v>999923203</v>
      </c>
      <c r="G40" s="1">
        <v>138</v>
      </c>
    </row>
    <row r="41" spans="1:7" x14ac:dyDescent="0.35">
      <c r="A41" s="47" t="s">
        <v>118</v>
      </c>
      <c r="B41" s="47" t="s">
        <v>23</v>
      </c>
      <c r="C41" s="47" t="s">
        <v>214</v>
      </c>
      <c r="D41" s="47" t="s">
        <v>78</v>
      </c>
      <c r="E41" s="47" t="s">
        <v>26</v>
      </c>
      <c r="F41" s="47">
        <v>999920555</v>
      </c>
      <c r="G41" s="1">
        <v>135</v>
      </c>
    </row>
    <row r="42" spans="1:7" x14ac:dyDescent="0.35">
      <c r="A42" s="85" t="s">
        <v>118</v>
      </c>
      <c r="B42" s="85" t="s">
        <v>23</v>
      </c>
      <c r="C42" s="16" t="s">
        <v>1098</v>
      </c>
      <c r="D42" s="16" t="s">
        <v>1099</v>
      </c>
      <c r="E42" s="1" t="s">
        <v>26</v>
      </c>
      <c r="F42" s="85">
        <v>999921668</v>
      </c>
      <c r="G42" s="1">
        <v>129</v>
      </c>
    </row>
    <row r="43" spans="1:7" x14ac:dyDescent="0.35">
      <c r="A43" s="85" t="s">
        <v>118</v>
      </c>
      <c r="B43" s="85" t="s">
        <v>23</v>
      </c>
      <c r="C43" s="16" t="s">
        <v>871</v>
      </c>
      <c r="D43" s="16" t="s">
        <v>1664</v>
      </c>
      <c r="E43" s="16" t="s">
        <v>26</v>
      </c>
      <c r="F43" s="85">
        <v>999918850</v>
      </c>
      <c r="G43" s="1">
        <v>128</v>
      </c>
    </row>
    <row r="44" spans="1:7" x14ac:dyDescent="0.35">
      <c r="A44" s="85" t="s">
        <v>118</v>
      </c>
      <c r="B44" s="85" t="s">
        <v>23</v>
      </c>
      <c r="C44" s="16" t="s">
        <v>2789</v>
      </c>
      <c r="D44" s="16" t="s">
        <v>2790</v>
      </c>
      <c r="E44" s="16" t="s">
        <v>26</v>
      </c>
      <c r="F44" s="85">
        <v>999890737</v>
      </c>
      <c r="G44" s="1">
        <v>125</v>
      </c>
    </row>
    <row r="45" spans="1:7" x14ac:dyDescent="0.35">
      <c r="A45" s="85" t="s">
        <v>118</v>
      </c>
      <c r="B45" s="85" t="s">
        <v>23</v>
      </c>
      <c r="C45" s="1" t="s">
        <v>119</v>
      </c>
      <c r="D45" s="1" t="s">
        <v>102</v>
      </c>
      <c r="E45" s="1" t="s">
        <v>26</v>
      </c>
      <c r="F45" s="85">
        <v>999791649</v>
      </c>
      <c r="G45" s="1">
        <v>122</v>
      </c>
    </row>
    <row r="46" spans="1:7" x14ac:dyDescent="0.35">
      <c r="A46" s="85" t="s">
        <v>118</v>
      </c>
      <c r="B46" s="85" t="s">
        <v>23</v>
      </c>
      <c r="C46" s="16" t="s">
        <v>658</v>
      </c>
      <c r="D46" s="16" t="s">
        <v>659</v>
      </c>
      <c r="E46" s="16" t="s">
        <v>26</v>
      </c>
      <c r="F46" s="85">
        <v>999914655</v>
      </c>
      <c r="G46" s="1">
        <v>121</v>
      </c>
    </row>
    <row r="47" spans="1:7" x14ac:dyDescent="0.35">
      <c r="A47" s="85" t="s">
        <v>118</v>
      </c>
      <c r="B47" s="85" t="s">
        <v>23</v>
      </c>
      <c r="C47" s="16" t="s">
        <v>54</v>
      </c>
      <c r="D47" s="16" t="s">
        <v>142</v>
      </c>
      <c r="E47" s="16" t="s">
        <v>26</v>
      </c>
      <c r="F47" s="85">
        <v>999888621</v>
      </c>
      <c r="G47" s="1">
        <v>120</v>
      </c>
    </row>
    <row r="48" spans="1:7" x14ac:dyDescent="0.35">
      <c r="A48" s="85" t="s">
        <v>118</v>
      </c>
      <c r="B48" s="85" t="s">
        <v>23</v>
      </c>
      <c r="C48" s="16" t="s">
        <v>670</v>
      </c>
      <c r="D48" s="16" t="s">
        <v>568</v>
      </c>
      <c r="E48" s="16" t="s">
        <v>26</v>
      </c>
      <c r="F48" s="85">
        <v>999924020</v>
      </c>
      <c r="G48" s="1">
        <v>120</v>
      </c>
    </row>
    <row r="49" spans="1:7" x14ac:dyDescent="0.35">
      <c r="A49" s="16" t="s">
        <v>118</v>
      </c>
      <c r="B49" s="16" t="s">
        <v>23</v>
      </c>
      <c r="C49" s="16" t="s">
        <v>262</v>
      </c>
      <c r="D49" s="16" t="s">
        <v>235</v>
      </c>
      <c r="E49" s="16" t="s">
        <v>26</v>
      </c>
      <c r="F49" s="16">
        <v>999932473</v>
      </c>
      <c r="G49" s="1">
        <v>111</v>
      </c>
    </row>
    <row r="50" spans="1:7" x14ac:dyDescent="0.35">
      <c r="A50" s="47" t="s">
        <v>118</v>
      </c>
      <c r="B50" s="47" t="s">
        <v>23</v>
      </c>
      <c r="C50" s="47" t="s">
        <v>62</v>
      </c>
      <c r="D50" s="47" t="s">
        <v>2210</v>
      </c>
      <c r="E50" s="47" t="s">
        <v>26</v>
      </c>
      <c r="F50" s="47">
        <v>999931356</v>
      </c>
      <c r="G50" s="1">
        <v>101</v>
      </c>
    </row>
    <row r="51" spans="1:7" x14ac:dyDescent="0.35">
      <c r="A51" s="85" t="s">
        <v>118</v>
      </c>
      <c r="B51" s="85" t="s">
        <v>23</v>
      </c>
      <c r="C51" s="1" t="s">
        <v>166</v>
      </c>
      <c r="D51" s="1" t="s">
        <v>47</v>
      </c>
      <c r="E51" s="1" t="s">
        <v>26</v>
      </c>
      <c r="F51" s="85">
        <v>999844499</v>
      </c>
      <c r="G51" s="1">
        <v>100</v>
      </c>
    </row>
    <row r="52" spans="1:7" x14ac:dyDescent="0.35">
      <c r="A52" s="100" t="s">
        <v>118</v>
      </c>
      <c r="B52" s="100" t="s">
        <v>23</v>
      </c>
      <c r="C52" s="52" t="s">
        <v>2180</v>
      </c>
      <c r="D52" s="52" t="s">
        <v>2181</v>
      </c>
      <c r="E52" s="52" t="s">
        <v>26</v>
      </c>
      <c r="F52" s="100">
        <v>999888047</v>
      </c>
      <c r="G52" s="1">
        <v>100</v>
      </c>
    </row>
    <row r="53" spans="1:7" x14ac:dyDescent="0.35">
      <c r="A53" s="85" t="s">
        <v>118</v>
      </c>
      <c r="B53" s="85" t="s">
        <v>23</v>
      </c>
      <c r="C53" s="16" t="s">
        <v>273</v>
      </c>
      <c r="D53" s="16" t="s">
        <v>2350</v>
      </c>
      <c r="E53" s="16" t="s">
        <v>26</v>
      </c>
      <c r="F53" s="85">
        <v>999897500</v>
      </c>
      <c r="G53" s="1">
        <v>100</v>
      </c>
    </row>
    <row r="54" spans="1:7" x14ac:dyDescent="0.35">
      <c r="A54" s="100" t="s">
        <v>118</v>
      </c>
      <c r="B54" s="100" t="s">
        <v>23</v>
      </c>
      <c r="C54" s="52" t="s">
        <v>2182</v>
      </c>
      <c r="D54" s="52" t="s">
        <v>2183</v>
      </c>
      <c r="E54" s="52" t="s">
        <v>26</v>
      </c>
      <c r="F54" s="100">
        <v>999913678</v>
      </c>
      <c r="G54" s="1">
        <v>100</v>
      </c>
    </row>
    <row r="55" spans="1:7" x14ac:dyDescent="0.35">
      <c r="A55" s="85" t="s">
        <v>118</v>
      </c>
      <c r="B55" s="85" t="s">
        <v>23</v>
      </c>
      <c r="C55" s="16" t="s">
        <v>715</v>
      </c>
      <c r="D55" s="16" t="s">
        <v>716</v>
      </c>
      <c r="E55" s="16" t="s">
        <v>26</v>
      </c>
      <c r="F55" s="85">
        <v>999916539</v>
      </c>
      <c r="G55" s="1">
        <v>100</v>
      </c>
    </row>
    <row r="56" spans="1:7" x14ac:dyDescent="0.35">
      <c r="A56" s="85" t="s">
        <v>118</v>
      </c>
      <c r="B56" s="85" t="s">
        <v>23</v>
      </c>
      <c r="C56" s="1" t="s">
        <v>1002</v>
      </c>
      <c r="D56" s="1" t="s">
        <v>424</v>
      </c>
      <c r="E56" s="16" t="s">
        <v>26</v>
      </c>
      <c r="F56" s="85">
        <v>999922842</v>
      </c>
      <c r="G56" s="1">
        <v>99</v>
      </c>
    </row>
    <row r="57" spans="1:7" x14ac:dyDescent="0.35">
      <c r="A57" s="85" t="s">
        <v>118</v>
      </c>
      <c r="B57" s="85" t="s">
        <v>23</v>
      </c>
      <c r="C57" s="1" t="s">
        <v>171</v>
      </c>
      <c r="D57" s="1" t="s">
        <v>186</v>
      </c>
      <c r="E57" s="1" t="s">
        <v>26</v>
      </c>
      <c r="F57" s="85">
        <v>999923088</v>
      </c>
      <c r="G57" s="1">
        <v>96</v>
      </c>
    </row>
    <row r="58" spans="1:7" x14ac:dyDescent="0.35">
      <c r="A58" s="85" t="s">
        <v>118</v>
      </c>
      <c r="B58" s="85" t="s">
        <v>23</v>
      </c>
      <c r="C58" s="16" t="s">
        <v>171</v>
      </c>
      <c r="D58" s="16" t="s">
        <v>142</v>
      </c>
      <c r="E58" s="16" t="s">
        <v>26</v>
      </c>
      <c r="F58" s="85">
        <v>999902247</v>
      </c>
      <c r="G58" s="1">
        <v>94</v>
      </c>
    </row>
    <row r="59" spans="1:7" x14ac:dyDescent="0.35">
      <c r="A59" s="85" t="s">
        <v>118</v>
      </c>
      <c r="B59" s="85" t="s">
        <v>23</v>
      </c>
      <c r="C59" s="16" t="s">
        <v>308</v>
      </c>
      <c r="D59" s="16" t="s">
        <v>309</v>
      </c>
      <c r="E59" s="16" t="s">
        <v>26</v>
      </c>
      <c r="F59" s="85">
        <v>999880344</v>
      </c>
      <c r="G59" s="1">
        <v>90</v>
      </c>
    </row>
    <row r="60" spans="1:7" x14ac:dyDescent="0.35">
      <c r="A60" s="85" t="s">
        <v>118</v>
      </c>
      <c r="B60" s="85" t="s">
        <v>23</v>
      </c>
      <c r="C60" s="1" t="s">
        <v>379</v>
      </c>
      <c r="D60" s="1" t="s">
        <v>142</v>
      </c>
      <c r="E60" s="1" t="s">
        <v>26</v>
      </c>
      <c r="F60" s="85">
        <v>999890261</v>
      </c>
      <c r="G60" s="1">
        <v>90</v>
      </c>
    </row>
    <row r="61" spans="1:7" x14ac:dyDescent="0.35">
      <c r="A61" s="85" t="s">
        <v>118</v>
      </c>
      <c r="B61" s="85" t="s">
        <v>23</v>
      </c>
      <c r="C61" s="1" t="s">
        <v>297</v>
      </c>
      <c r="D61" s="1" t="s">
        <v>450</v>
      </c>
      <c r="E61" s="1" t="s">
        <v>26</v>
      </c>
      <c r="F61" s="85">
        <v>999899352</v>
      </c>
      <c r="G61" s="1">
        <v>90</v>
      </c>
    </row>
    <row r="62" spans="1:7" x14ac:dyDescent="0.35">
      <c r="A62" s="85" t="s">
        <v>118</v>
      </c>
      <c r="B62" s="85" t="s">
        <v>23</v>
      </c>
      <c r="C62" s="1" t="s">
        <v>314</v>
      </c>
      <c r="D62" s="1" t="s">
        <v>172</v>
      </c>
      <c r="E62" s="1" t="s">
        <v>26</v>
      </c>
      <c r="F62" s="85">
        <v>999905828</v>
      </c>
      <c r="G62" s="1">
        <v>90</v>
      </c>
    </row>
    <row r="63" spans="1:7" x14ac:dyDescent="0.35">
      <c r="A63" s="85" t="s">
        <v>118</v>
      </c>
      <c r="B63" s="85" t="s">
        <v>23</v>
      </c>
      <c r="C63" s="16" t="s">
        <v>491</v>
      </c>
      <c r="D63" s="16" t="s">
        <v>3159</v>
      </c>
      <c r="E63" s="16" t="s">
        <v>26</v>
      </c>
      <c r="F63" s="85">
        <v>999923294</v>
      </c>
      <c r="G63" s="1">
        <v>89</v>
      </c>
    </row>
    <row r="64" spans="1:7" x14ac:dyDescent="0.35">
      <c r="A64" s="85" t="s">
        <v>118</v>
      </c>
      <c r="B64" s="85" t="s">
        <v>23</v>
      </c>
      <c r="C64" s="16" t="s">
        <v>702</v>
      </c>
      <c r="D64" s="16" t="s">
        <v>1997</v>
      </c>
      <c r="E64" s="16" t="s">
        <v>26</v>
      </c>
      <c r="F64" s="85">
        <v>999907004</v>
      </c>
      <c r="G64" s="1">
        <v>86</v>
      </c>
    </row>
    <row r="65" spans="1:7" x14ac:dyDescent="0.35">
      <c r="A65" s="85" t="s">
        <v>118</v>
      </c>
      <c r="B65" s="85" t="s">
        <v>23</v>
      </c>
      <c r="C65" s="1" t="s">
        <v>1449</v>
      </c>
      <c r="D65" s="1" t="s">
        <v>1450</v>
      </c>
      <c r="E65" s="1" t="s">
        <v>26</v>
      </c>
      <c r="F65" s="85">
        <v>999925236</v>
      </c>
      <c r="G65" s="1">
        <v>83</v>
      </c>
    </row>
    <row r="66" spans="1:7" x14ac:dyDescent="0.35">
      <c r="A66" s="85" t="s">
        <v>118</v>
      </c>
      <c r="B66" s="85" t="s">
        <v>23</v>
      </c>
      <c r="C66" s="1" t="s">
        <v>1837</v>
      </c>
      <c r="D66" s="1" t="s">
        <v>1838</v>
      </c>
      <c r="E66" s="1" t="s">
        <v>26</v>
      </c>
      <c r="F66" s="85">
        <v>999927976</v>
      </c>
      <c r="G66" s="1">
        <v>83</v>
      </c>
    </row>
    <row r="67" spans="1:7" x14ac:dyDescent="0.35">
      <c r="A67" s="85" t="s">
        <v>118</v>
      </c>
      <c r="B67" s="85" t="s">
        <v>23</v>
      </c>
      <c r="C67" s="16" t="s">
        <v>735</v>
      </c>
      <c r="D67" s="16" t="s">
        <v>1082</v>
      </c>
      <c r="E67" s="16" t="s">
        <v>26</v>
      </c>
      <c r="F67" s="85">
        <v>999921182</v>
      </c>
      <c r="G67" s="1">
        <v>77</v>
      </c>
    </row>
    <row r="68" spans="1:7" x14ac:dyDescent="0.35">
      <c r="A68" s="85" t="s">
        <v>118</v>
      </c>
      <c r="B68" s="85" t="s">
        <v>23</v>
      </c>
      <c r="C68" s="1" t="s">
        <v>1724</v>
      </c>
      <c r="D68" s="1" t="s">
        <v>83</v>
      </c>
      <c r="E68" s="1" t="s">
        <v>26</v>
      </c>
      <c r="F68" s="85">
        <v>999926910</v>
      </c>
      <c r="G68" s="1">
        <v>73</v>
      </c>
    </row>
    <row r="69" spans="1:7" x14ac:dyDescent="0.35">
      <c r="A69" s="85" t="s">
        <v>118</v>
      </c>
      <c r="B69" s="85" t="s">
        <v>23</v>
      </c>
      <c r="C69" s="16" t="s">
        <v>1800</v>
      </c>
      <c r="D69" s="16" t="s">
        <v>3160</v>
      </c>
      <c r="E69" s="16" t="s">
        <v>26</v>
      </c>
      <c r="F69" s="85">
        <v>999923162</v>
      </c>
      <c r="G69" s="1">
        <v>70</v>
      </c>
    </row>
    <row r="70" spans="1:7" x14ac:dyDescent="0.35">
      <c r="A70" s="16" t="s">
        <v>118</v>
      </c>
      <c r="B70" s="16" t="s">
        <v>23</v>
      </c>
      <c r="C70" s="16" t="s">
        <v>2529</v>
      </c>
      <c r="D70" s="16" t="s">
        <v>701</v>
      </c>
      <c r="E70" s="16" t="s">
        <v>26</v>
      </c>
      <c r="F70" s="16">
        <v>999932427</v>
      </c>
      <c r="G70" s="1">
        <v>70</v>
      </c>
    </row>
    <row r="71" spans="1:7" x14ac:dyDescent="0.35">
      <c r="A71" s="85" t="s">
        <v>118</v>
      </c>
      <c r="B71" s="85" t="s">
        <v>23</v>
      </c>
      <c r="C71" s="16" t="s">
        <v>1815</v>
      </c>
      <c r="D71" s="16" t="s">
        <v>2726</v>
      </c>
      <c r="E71" s="16" t="s">
        <v>26</v>
      </c>
      <c r="F71" s="85">
        <v>999880416</v>
      </c>
      <c r="G71" s="1">
        <v>68</v>
      </c>
    </row>
    <row r="72" spans="1:7" x14ac:dyDescent="0.35">
      <c r="A72" s="85" t="s">
        <v>118</v>
      </c>
      <c r="B72" s="85" t="s">
        <v>23</v>
      </c>
      <c r="C72" s="16" t="s">
        <v>62</v>
      </c>
      <c r="D72" s="16" t="s">
        <v>3271</v>
      </c>
      <c r="E72" s="16" t="s">
        <v>26</v>
      </c>
      <c r="F72" s="85">
        <v>999900710</v>
      </c>
      <c r="G72" s="1">
        <v>68</v>
      </c>
    </row>
    <row r="73" spans="1:7" x14ac:dyDescent="0.35">
      <c r="A73" s="85" t="s">
        <v>118</v>
      </c>
      <c r="B73" s="85" t="s">
        <v>23</v>
      </c>
      <c r="C73" s="16" t="s">
        <v>2711</v>
      </c>
      <c r="D73" s="16" t="s">
        <v>488</v>
      </c>
      <c r="E73" s="16" t="s">
        <v>26</v>
      </c>
      <c r="F73" s="85">
        <v>999901959</v>
      </c>
      <c r="G73" s="1">
        <v>68</v>
      </c>
    </row>
    <row r="74" spans="1:7" x14ac:dyDescent="0.35">
      <c r="A74" s="85" t="s">
        <v>118</v>
      </c>
      <c r="B74" s="85" t="s">
        <v>23</v>
      </c>
      <c r="C74" s="16" t="s">
        <v>297</v>
      </c>
      <c r="D74" s="16" t="s">
        <v>2788</v>
      </c>
      <c r="E74" s="16" t="s">
        <v>26</v>
      </c>
      <c r="F74" s="85">
        <v>999907606</v>
      </c>
      <c r="G74" s="1">
        <v>68</v>
      </c>
    </row>
    <row r="75" spans="1:7" x14ac:dyDescent="0.35">
      <c r="A75" s="85" t="s">
        <v>118</v>
      </c>
      <c r="B75" s="85" t="s">
        <v>23</v>
      </c>
      <c r="C75" s="1" t="s">
        <v>171</v>
      </c>
      <c r="D75" s="1" t="s">
        <v>873</v>
      </c>
      <c r="E75" s="1" t="s">
        <v>26</v>
      </c>
      <c r="F75" s="85">
        <v>999918851</v>
      </c>
      <c r="G75" s="1">
        <v>68</v>
      </c>
    </row>
    <row r="76" spans="1:7" x14ac:dyDescent="0.35">
      <c r="A76" s="85" t="s">
        <v>118</v>
      </c>
      <c r="B76" s="85" t="s">
        <v>23</v>
      </c>
      <c r="C76" s="16" t="s">
        <v>2727</v>
      </c>
      <c r="D76" s="16" t="s">
        <v>2728</v>
      </c>
      <c r="E76" s="16" t="s">
        <v>26</v>
      </c>
      <c r="F76" s="85">
        <v>999930598</v>
      </c>
      <c r="G76" s="1">
        <v>68</v>
      </c>
    </row>
    <row r="77" spans="1:7" x14ac:dyDescent="0.35">
      <c r="A77" s="85" t="s">
        <v>118</v>
      </c>
      <c r="B77" s="85" t="s">
        <v>23</v>
      </c>
      <c r="C77" s="16" t="s">
        <v>387</v>
      </c>
      <c r="D77" s="16" t="s">
        <v>2635</v>
      </c>
      <c r="E77" s="16" t="s">
        <v>26</v>
      </c>
      <c r="F77" s="85">
        <v>999931569</v>
      </c>
      <c r="G77" s="1">
        <v>68</v>
      </c>
    </row>
    <row r="78" spans="1:7" x14ac:dyDescent="0.35">
      <c r="A78" s="85" t="s">
        <v>118</v>
      </c>
      <c r="B78" s="85" t="s">
        <v>23</v>
      </c>
      <c r="C78" s="16" t="s">
        <v>2633</v>
      </c>
      <c r="D78" s="16" t="s">
        <v>2634</v>
      </c>
      <c r="E78" s="16" t="s">
        <v>26</v>
      </c>
      <c r="F78" s="85">
        <v>999931676</v>
      </c>
      <c r="G78" s="1">
        <v>68</v>
      </c>
    </row>
    <row r="79" spans="1:7" x14ac:dyDescent="0.35">
      <c r="A79" s="85" t="s">
        <v>118</v>
      </c>
      <c r="B79" s="85" t="s">
        <v>23</v>
      </c>
      <c r="C79" s="16" t="s">
        <v>702</v>
      </c>
      <c r="D79" s="16" t="s">
        <v>2061</v>
      </c>
      <c r="E79" s="16" t="s">
        <v>26</v>
      </c>
      <c r="F79" s="85">
        <v>999917915</v>
      </c>
      <c r="G79" s="1">
        <v>63</v>
      </c>
    </row>
    <row r="80" spans="1:7" x14ac:dyDescent="0.35">
      <c r="A80" s="85" t="s">
        <v>118</v>
      </c>
      <c r="B80" s="85" t="s">
        <v>23</v>
      </c>
      <c r="C80" s="16" t="s">
        <v>1066</v>
      </c>
      <c r="D80" s="16" t="s">
        <v>1067</v>
      </c>
      <c r="E80" s="16" t="s">
        <v>26</v>
      </c>
      <c r="F80" s="85">
        <v>999921462</v>
      </c>
      <c r="G80" s="1">
        <v>63</v>
      </c>
    </row>
    <row r="81" spans="1:7" x14ac:dyDescent="0.35">
      <c r="A81" s="85" t="s">
        <v>118</v>
      </c>
      <c r="B81" s="85" t="s">
        <v>23</v>
      </c>
      <c r="C81" s="1" t="s">
        <v>1176</v>
      </c>
      <c r="D81" s="1" t="s">
        <v>1361</v>
      </c>
      <c r="E81" s="1" t="s">
        <v>26</v>
      </c>
      <c r="F81" s="85">
        <v>999925489</v>
      </c>
      <c r="G81" s="1">
        <v>63</v>
      </c>
    </row>
    <row r="82" spans="1:7" x14ac:dyDescent="0.35">
      <c r="A82" s="85" t="s">
        <v>118</v>
      </c>
      <c r="B82" s="85" t="s">
        <v>23</v>
      </c>
      <c r="C82" s="16" t="s">
        <v>262</v>
      </c>
      <c r="D82" s="16" t="s">
        <v>461</v>
      </c>
      <c r="E82" s="16" t="s">
        <v>26</v>
      </c>
      <c r="F82" s="85">
        <v>999926497</v>
      </c>
      <c r="G82" s="1">
        <v>63</v>
      </c>
    </row>
    <row r="83" spans="1:7" x14ac:dyDescent="0.35">
      <c r="A83" s="85" t="s">
        <v>118</v>
      </c>
      <c r="B83" s="85" t="s">
        <v>23</v>
      </c>
      <c r="C83" s="16" t="s">
        <v>1655</v>
      </c>
      <c r="D83" s="16" t="s">
        <v>1831</v>
      </c>
      <c r="E83" s="16" t="s">
        <v>26</v>
      </c>
      <c r="F83" s="85">
        <v>999927952</v>
      </c>
      <c r="G83" s="1">
        <v>63</v>
      </c>
    </row>
    <row r="84" spans="1:7" x14ac:dyDescent="0.35">
      <c r="A84" s="85" t="s">
        <v>118</v>
      </c>
      <c r="B84" s="85" t="s">
        <v>23</v>
      </c>
      <c r="C84" s="16" t="s">
        <v>2636</v>
      </c>
      <c r="D84" s="16" t="s">
        <v>2637</v>
      </c>
      <c r="E84" s="16" t="s">
        <v>26</v>
      </c>
      <c r="F84" s="85">
        <v>999928713</v>
      </c>
      <c r="G84" s="1">
        <v>63</v>
      </c>
    </row>
    <row r="85" spans="1:7" x14ac:dyDescent="0.35">
      <c r="A85" s="100" t="s">
        <v>118</v>
      </c>
      <c r="B85" s="100" t="s">
        <v>23</v>
      </c>
      <c r="C85" s="52" t="s">
        <v>618</v>
      </c>
      <c r="D85" s="52" t="s">
        <v>2184</v>
      </c>
      <c r="E85" s="52" t="s">
        <v>26</v>
      </c>
      <c r="F85" s="100">
        <v>999929518</v>
      </c>
      <c r="G85" s="1">
        <v>63</v>
      </c>
    </row>
    <row r="86" spans="1:7" x14ac:dyDescent="0.35">
      <c r="A86" s="85" t="s">
        <v>118</v>
      </c>
      <c r="B86" s="85" t="s">
        <v>23</v>
      </c>
      <c r="C86" s="16" t="s">
        <v>1264</v>
      </c>
      <c r="D86" s="16" t="s">
        <v>2733</v>
      </c>
      <c r="E86" s="16" t="s">
        <v>26</v>
      </c>
      <c r="F86" s="85">
        <v>999930625</v>
      </c>
      <c r="G86" s="1">
        <v>63</v>
      </c>
    </row>
    <row r="87" spans="1:7" x14ac:dyDescent="0.35">
      <c r="A87" s="85" t="s">
        <v>118</v>
      </c>
      <c r="B87" s="85" t="s">
        <v>23</v>
      </c>
      <c r="C87" s="16" t="s">
        <v>2731</v>
      </c>
      <c r="D87" s="16" t="s">
        <v>2732</v>
      </c>
      <c r="E87" s="16" t="s">
        <v>26</v>
      </c>
      <c r="F87" s="85">
        <v>999930899</v>
      </c>
      <c r="G87" s="1">
        <v>63</v>
      </c>
    </row>
    <row r="88" spans="1:7" x14ac:dyDescent="0.35">
      <c r="A88" s="85" t="s">
        <v>118</v>
      </c>
      <c r="B88" s="85" t="s">
        <v>23</v>
      </c>
      <c r="C88" s="1" t="s">
        <v>2729</v>
      </c>
      <c r="D88" s="16" t="s">
        <v>2730</v>
      </c>
      <c r="E88" s="16" t="s">
        <v>26</v>
      </c>
      <c r="F88" s="85">
        <v>999931589</v>
      </c>
      <c r="G88" s="1">
        <v>63</v>
      </c>
    </row>
    <row r="89" spans="1:7" x14ac:dyDescent="0.35">
      <c r="A89" s="16" t="s">
        <v>118</v>
      </c>
      <c r="B89" s="16" t="s">
        <v>23</v>
      </c>
      <c r="C89" s="16" t="s">
        <v>3680</v>
      </c>
      <c r="D89" s="16" t="s">
        <v>3588</v>
      </c>
      <c r="E89" s="16" t="s">
        <v>26</v>
      </c>
      <c r="F89" s="16">
        <v>999917962</v>
      </c>
      <c r="G89" s="1">
        <v>60</v>
      </c>
    </row>
    <row r="90" spans="1:7" x14ac:dyDescent="0.35">
      <c r="A90" s="85" t="s">
        <v>118</v>
      </c>
      <c r="B90" s="85" t="s">
        <v>23</v>
      </c>
      <c r="C90" s="16" t="s">
        <v>627</v>
      </c>
      <c r="D90" s="16" t="s">
        <v>628</v>
      </c>
      <c r="E90" s="16" t="s">
        <v>26</v>
      </c>
      <c r="F90" s="85">
        <v>999913713</v>
      </c>
      <c r="G90" s="1">
        <v>58</v>
      </c>
    </row>
    <row r="91" spans="1:7" x14ac:dyDescent="0.35">
      <c r="A91" s="85" t="s">
        <v>118</v>
      </c>
      <c r="B91" s="85" t="s">
        <v>23</v>
      </c>
      <c r="C91" s="16" t="s">
        <v>1186</v>
      </c>
      <c r="D91" s="16" t="s">
        <v>3162</v>
      </c>
      <c r="E91" s="16" t="s">
        <v>26</v>
      </c>
      <c r="F91" s="85">
        <v>999923234</v>
      </c>
      <c r="G91" s="1">
        <v>58</v>
      </c>
    </row>
    <row r="92" spans="1:7" x14ac:dyDescent="0.35">
      <c r="A92" s="100" t="s">
        <v>118</v>
      </c>
      <c r="B92" s="100" t="s">
        <v>23</v>
      </c>
      <c r="C92" s="52" t="s">
        <v>2185</v>
      </c>
      <c r="D92" s="52" t="s">
        <v>2186</v>
      </c>
      <c r="E92" s="52" t="s">
        <v>26</v>
      </c>
      <c r="F92" s="100">
        <v>999930687</v>
      </c>
      <c r="G92" s="1">
        <v>58</v>
      </c>
    </row>
    <row r="93" spans="1:7" x14ac:dyDescent="0.35">
      <c r="A93" s="85" t="s">
        <v>118</v>
      </c>
      <c r="B93" s="101" t="s">
        <v>23</v>
      </c>
      <c r="C93" s="102" t="s">
        <v>520</v>
      </c>
      <c r="D93" s="103" t="s">
        <v>521</v>
      </c>
      <c r="E93" s="102" t="s">
        <v>26</v>
      </c>
      <c r="F93" s="101">
        <v>999906558</v>
      </c>
      <c r="G93" s="1">
        <v>54</v>
      </c>
    </row>
    <row r="94" spans="1:7" x14ac:dyDescent="0.35">
      <c r="A94" s="85" t="s">
        <v>118</v>
      </c>
      <c r="B94" s="85" t="s">
        <v>23</v>
      </c>
      <c r="C94" s="16" t="s">
        <v>2791</v>
      </c>
      <c r="D94" s="16" t="s">
        <v>2792</v>
      </c>
      <c r="E94" s="16" t="s">
        <v>26</v>
      </c>
      <c r="F94" s="85">
        <v>999907449</v>
      </c>
      <c r="G94" s="1">
        <v>54</v>
      </c>
    </row>
    <row r="95" spans="1:7" x14ac:dyDescent="0.35">
      <c r="A95" s="85" t="s">
        <v>118</v>
      </c>
      <c r="B95" s="85" t="s">
        <v>23</v>
      </c>
      <c r="C95" s="16" t="s">
        <v>1931</v>
      </c>
      <c r="D95" s="16" t="s">
        <v>3161</v>
      </c>
      <c r="E95" s="16" t="s">
        <v>26</v>
      </c>
      <c r="F95" s="85">
        <v>999919498</v>
      </c>
      <c r="G95" s="1">
        <v>54</v>
      </c>
    </row>
    <row r="96" spans="1:7" x14ac:dyDescent="0.35">
      <c r="A96" s="98" t="s">
        <v>118</v>
      </c>
      <c r="B96" s="98" t="s">
        <v>23</v>
      </c>
      <c r="C96" s="99" t="s">
        <v>676</v>
      </c>
      <c r="D96" s="99" t="s">
        <v>1500</v>
      </c>
      <c r="E96" s="99" t="s">
        <v>26</v>
      </c>
      <c r="F96" s="85">
        <v>999927386</v>
      </c>
      <c r="G96" s="1">
        <v>53</v>
      </c>
    </row>
    <row r="97" spans="1:7" x14ac:dyDescent="0.35">
      <c r="A97" s="85" t="s">
        <v>118</v>
      </c>
      <c r="B97" s="85" t="s">
        <v>23</v>
      </c>
      <c r="C97" s="16" t="s">
        <v>2793</v>
      </c>
      <c r="D97" s="16" t="s">
        <v>2794</v>
      </c>
      <c r="E97" s="16" t="s">
        <v>26</v>
      </c>
      <c r="F97" s="85">
        <v>999896426</v>
      </c>
      <c r="G97" s="1">
        <v>51</v>
      </c>
    </row>
    <row r="98" spans="1:7" x14ac:dyDescent="0.35">
      <c r="A98" s="85" t="s">
        <v>118</v>
      </c>
      <c r="B98" s="85" t="s">
        <v>23</v>
      </c>
      <c r="C98" s="1" t="s">
        <v>631</v>
      </c>
      <c r="D98" s="1" t="s">
        <v>632</v>
      </c>
      <c r="E98" s="1" t="s">
        <v>26</v>
      </c>
      <c r="F98" s="85">
        <v>999913853</v>
      </c>
      <c r="G98" s="1">
        <v>48</v>
      </c>
    </row>
    <row r="99" spans="1:7" x14ac:dyDescent="0.35">
      <c r="A99" s="85" t="s">
        <v>118</v>
      </c>
      <c r="B99" s="85" t="s">
        <v>23</v>
      </c>
      <c r="C99" s="16" t="s">
        <v>1995</v>
      </c>
      <c r="D99" s="16" t="s">
        <v>1996</v>
      </c>
      <c r="E99" s="16" t="s">
        <v>26</v>
      </c>
      <c r="F99" s="85">
        <v>999928984</v>
      </c>
      <c r="G99" s="1">
        <v>48</v>
      </c>
    </row>
    <row r="100" spans="1:7" x14ac:dyDescent="0.35">
      <c r="A100" s="85" t="s">
        <v>118</v>
      </c>
      <c r="B100" s="85" t="s">
        <v>23</v>
      </c>
      <c r="C100" s="16" t="s">
        <v>3367</v>
      </c>
      <c r="D100" s="16" t="s">
        <v>2439</v>
      </c>
      <c r="E100" s="16" t="s">
        <v>26</v>
      </c>
      <c r="F100" s="85">
        <v>999914998</v>
      </c>
      <c r="G100" s="1">
        <v>45</v>
      </c>
    </row>
    <row r="101" spans="1:7" x14ac:dyDescent="0.35">
      <c r="A101" s="16" t="s">
        <v>118</v>
      </c>
      <c r="B101" s="16" t="s">
        <v>23</v>
      </c>
      <c r="C101" s="16" t="s">
        <v>660</v>
      </c>
      <c r="D101" s="16" t="s">
        <v>3611</v>
      </c>
      <c r="E101" s="16" t="s">
        <v>26</v>
      </c>
      <c r="F101" s="16">
        <v>999931521</v>
      </c>
      <c r="G101" s="1">
        <v>45</v>
      </c>
    </row>
    <row r="102" spans="1:7" x14ac:dyDescent="0.35">
      <c r="A102" s="16" t="s">
        <v>118</v>
      </c>
      <c r="B102" s="16" t="s">
        <v>23</v>
      </c>
      <c r="C102" s="16" t="s">
        <v>571</v>
      </c>
      <c r="D102" s="16" t="s">
        <v>3519</v>
      </c>
      <c r="E102" s="16" t="s">
        <v>26</v>
      </c>
      <c r="F102" s="16">
        <v>999884229</v>
      </c>
      <c r="G102" s="1">
        <v>38</v>
      </c>
    </row>
    <row r="103" spans="1:7" x14ac:dyDescent="0.35">
      <c r="A103" s="85" t="s">
        <v>118</v>
      </c>
      <c r="B103" s="85" t="s">
        <v>23</v>
      </c>
      <c r="C103" s="16" t="s">
        <v>795</v>
      </c>
      <c r="D103" s="16" t="s">
        <v>2800</v>
      </c>
      <c r="E103" s="16" t="s">
        <v>26</v>
      </c>
      <c r="F103" s="85">
        <v>999922306</v>
      </c>
      <c r="G103" s="1">
        <v>38</v>
      </c>
    </row>
    <row r="104" spans="1:7" x14ac:dyDescent="0.35">
      <c r="A104" s="85" t="s">
        <v>118</v>
      </c>
      <c r="B104" s="85" t="s">
        <v>23</v>
      </c>
      <c r="C104" s="16" t="s">
        <v>1198</v>
      </c>
      <c r="D104" s="16" t="s">
        <v>1197</v>
      </c>
      <c r="E104" s="16" t="s">
        <v>26</v>
      </c>
      <c r="F104" s="85">
        <v>999922742</v>
      </c>
      <c r="G104" s="1">
        <v>38</v>
      </c>
    </row>
    <row r="105" spans="1:7" x14ac:dyDescent="0.35">
      <c r="A105" s="85" t="s">
        <v>118</v>
      </c>
      <c r="B105" s="85" t="s">
        <v>23</v>
      </c>
      <c r="C105" s="16" t="s">
        <v>2795</v>
      </c>
      <c r="D105" s="16" t="s">
        <v>2796</v>
      </c>
      <c r="E105" s="16" t="s">
        <v>26</v>
      </c>
      <c r="F105" s="85">
        <v>999929828</v>
      </c>
      <c r="G105" s="1">
        <v>38</v>
      </c>
    </row>
    <row r="106" spans="1:7" x14ac:dyDescent="0.35">
      <c r="A106" s="85" t="s">
        <v>118</v>
      </c>
      <c r="B106" s="85" t="s">
        <v>23</v>
      </c>
      <c r="C106" s="16" t="s">
        <v>2797</v>
      </c>
      <c r="D106" s="16" t="s">
        <v>2798</v>
      </c>
      <c r="E106" s="16" t="s">
        <v>26</v>
      </c>
      <c r="F106" s="85">
        <v>999930025</v>
      </c>
      <c r="G106" s="1">
        <v>38</v>
      </c>
    </row>
    <row r="107" spans="1:7" x14ac:dyDescent="0.35">
      <c r="A107" s="85" t="s">
        <v>118</v>
      </c>
      <c r="B107" s="85" t="s">
        <v>23</v>
      </c>
      <c r="C107" s="16" t="s">
        <v>460</v>
      </c>
      <c r="D107" s="16" t="s">
        <v>2799</v>
      </c>
      <c r="E107" s="16" t="s">
        <v>26</v>
      </c>
      <c r="F107" s="85">
        <v>999930493</v>
      </c>
      <c r="G107" s="1">
        <v>38</v>
      </c>
    </row>
    <row r="108" spans="1:7" x14ac:dyDescent="0.35">
      <c r="A108" s="47" t="s">
        <v>118</v>
      </c>
      <c r="B108" s="47" t="s">
        <v>23</v>
      </c>
      <c r="C108" s="47" t="s">
        <v>670</v>
      </c>
      <c r="D108" s="47" t="s">
        <v>364</v>
      </c>
      <c r="E108" s="47" t="s">
        <v>26</v>
      </c>
      <c r="F108" s="47">
        <v>999906250</v>
      </c>
      <c r="G108" s="1">
        <v>32</v>
      </c>
    </row>
    <row r="109" spans="1:7" x14ac:dyDescent="0.35">
      <c r="A109" s="85" t="s">
        <v>118</v>
      </c>
      <c r="B109" s="85" t="s">
        <v>23</v>
      </c>
      <c r="C109" s="16" t="s">
        <v>1065</v>
      </c>
      <c r="D109" s="16" t="s">
        <v>1064</v>
      </c>
      <c r="E109" s="16" t="s">
        <v>26</v>
      </c>
      <c r="F109" s="85">
        <v>999921460</v>
      </c>
      <c r="G109" s="1">
        <v>29</v>
      </c>
    </row>
    <row r="110" spans="1:7" x14ac:dyDescent="0.35">
      <c r="A110" s="85" t="s">
        <v>118</v>
      </c>
      <c r="B110" s="85" t="s">
        <v>23</v>
      </c>
      <c r="C110" s="1" t="s">
        <v>676</v>
      </c>
      <c r="D110" s="1" t="s">
        <v>73</v>
      </c>
      <c r="E110" s="1" t="s">
        <v>26</v>
      </c>
      <c r="F110" s="85">
        <v>999923826</v>
      </c>
      <c r="G110" s="1">
        <v>29</v>
      </c>
    </row>
    <row r="111" spans="1:7" x14ac:dyDescent="0.35">
      <c r="A111" s="85" t="s">
        <v>118</v>
      </c>
      <c r="B111" s="85" t="s">
        <v>23</v>
      </c>
      <c r="C111" s="16" t="s">
        <v>2606</v>
      </c>
      <c r="D111" s="16" t="s">
        <v>1636</v>
      </c>
      <c r="E111" s="16" t="s">
        <v>26</v>
      </c>
      <c r="F111" s="85">
        <v>999926339</v>
      </c>
      <c r="G111" s="1">
        <v>29</v>
      </c>
    </row>
    <row r="112" spans="1:7" x14ac:dyDescent="0.35">
      <c r="A112" s="85" t="s">
        <v>118</v>
      </c>
      <c r="B112" s="85" t="s">
        <v>23</v>
      </c>
      <c r="C112" s="16" t="s">
        <v>670</v>
      </c>
      <c r="D112" s="16" t="s">
        <v>1716</v>
      </c>
      <c r="E112" s="16" t="s">
        <v>26</v>
      </c>
      <c r="F112" s="85">
        <v>999927020</v>
      </c>
      <c r="G112" s="1">
        <v>29</v>
      </c>
    </row>
    <row r="113" spans="1:7" x14ac:dyDescent="0.35">
      <c r="A113" s="85" t="s">
        <v>118</v>
      </c>
      <c r="B113" s="85" t="s">
        <v>23</v>
      </c>
      <c r="C113" s="16" t="s">
        <v>2607</v>
      </c>
      <c r="D113" s="16" t="s">
        <v>2608</v>
      </c>
      <c r="E113" s="16" t="s">
        <v>26</v>
      </c>
      <c r="F113" s="85">
        <v>999931372</v>
      </c>
      <c r="G113" s="1">
        <v>29</v>
      </c>
    </row>
    <row r="114" spans="1:7" x14ac:dyDescent="0.35">
      <c r="A114" s="85" t="s">
        <v>118</v>
      </c>
      <c r="B114" s="85" t="s">
        <v>176</v>
      </c>
      <c r="C114" s="1" t="s">
        <v>1363</v>
      </c>
      <c r="D114" s="1" t="s">
        <v>851</v>
      </c>
      <c r="E114" s="1" t="s">
        <v>26</v>
      </c>
      <c r="F114" s="85">
        <v>999924673</v>
      </c>
      <c r="G114" s="1">
        <v>270</v>
      </c>
    </row>
    <row r="115" spans="1:7" x14ac:dyDescent="0.35">
      <c r="A115" s="85" t="s">
        <v>118</v>
      </c>
      <c r="B115" s="85" t="s">
        <v>176</v>
      </c>
      <c r="C115" s="16" t="s">
        <v>171</v>
      </c>
      <c r="D115" s="16" t="s">
        <v>2228</v>
      </c>
      <c r="E115" s="16" t="s">
        <v>26</v>
      </c>
      <c r="F115" s="85">
        <v>999928727</v>
      </c>
      <c r="G115" s="1">
        <v>218</v>
      </c>
    </row>
    <row r="116" spans="1:7" x14ac:dyDescent="0.35">
      <c r="A116" s="16" t="s">
        <v>118</v>
      </c>
      <c r="B116" s="16" t="s">
        <v>176</v>
      </c>
      <c r="C116" s="16" t="s">
        <v>735</v>
      </c>
      <c r="D116" s="16" t="s">
        <v>3490</v>
      </c>
      <c r="E116" s="16" t="s">
        <v>26</v>
      </c>
      <c r="F116" s="16">
        <v>999923882</v>
      </c>
      <c r="G116" s="1">
        <v>199</v>
      </c>
    </row>
    <row r="117" spans="1:7" x14ac:dyDescent="0.35">
      <c r="A117" s="85" t="s">
        <v>118</v>
      </c>
      <c r="B117" s="85" t="s">
        <v>176</v>
      </c>
      <c r="C117" s="16" t="s">
        <v>302</v>
      </c>
      <c r="D117" s="16" t="s">
        <v>2577</v>
      </c>
      <c r="E117" s="16" t="s">
        <v>26</v>
      </c>
      <c r="F117" s="85">
        <v>999924883</v>
      </c>
      <c r="G117" s="1">
        <v>180</v>
      </c>
    </row>
    <row r="118" spans="1:7" x14ac:dyDescent="0.35">
      <c r="A118" s="85" t="s">
        <v>118</v>
      </c>
      <c r="B118" s="85" t="s">
        <v>176</v>
      </c>
      <c r="C118" s="16" t="s">
        <v>599</v>
      </c>
      <c r="D118" s="16" t="s">
        <v>600</v>
      </c>
      <c r="E118" s="16" t="s">
        <v>26</v>
      </c>
      <c r="F118" s="85">
        <v>999910824</v>
      </c>
      <c r="G118" s="1">
        <v>166</v>
      </c>
    </row>
    <row r="119" spans="1:7" x14ac:dyDescent="0.35">
      <c r="A119" s="85" t="s">
        <v>118</v>
      </c>
      <c r="B119" s="85" t="s">
        <v>176</v>
      </c>
      <c r="C119" s="16" t="s">
        <v>1604</v>
      </c>
      <c r="D119" s="16" t="s">
        <v>1605</v>
      </c>
      <c r="E119" s="16" t="s">
        <v>26</v>
      </c>
      <c r="F119" s="85">
        <v>999926121</v>
      </c>
      <c r="G119" s="1">
        <v>165</v>
      </c>
    </row>
    <row r="120" spans="1:7" x14ac:dyDescent="0.35">
      <c r="A120" s="85" t="s">
        <v>118</v>
      </c>
      <c r="B120" s="85" t="s">
        <v>176</v>
      </c>
      <c r="C120" s="16" t="s">
        <v>670</v>
      </c>
      <c r="D120" s="16" t="s">
        <v>1387</v>
      </c>
      <c r="E120" s="16" t="s">
        <v>26</v>
      </c>
      <c r="F120" s="85">
        <v>999924847</v>
      </c>
      <c r="G120" s="1">
        <v>155</v>
      </c>
    </row>
    <row r="121" spans="1:7" x14ac:dyDescent="0.35">
      <c r="A121" s="85" t="s">
        <v>118</v>
      </c>
      <c r="B121" s="85" t="s">
        <v>176</v>
      </c>
      <c r="C121" s="16" t="s">
        <v>2638</v>
      </c>
      <c r="D121" s="16" t="s">
        <v>951</v>
      </c>
      <c r="E121" s="16" t="s">
        <v>26</v>
      </c>
      <c r="F121" s="85">
        <v>999920003</v>
      </c>
      <c r="G121" s="1">
        <v>119</v>
      </c>
    </row>
    <row r="122" spans="1:7" x14ac:dyDescent="0.35">
      <c r="A122" s="85" t="s">
        <v>118</v>
      </c>
      <c r="B122" s="85" t="s">
        <v>176</v>
      </c>
      <c r="C122" s="1" t="s">
        <v>641</v>
      </c>
      <c r="D122" s="1" t="s">
        <v>1027</v>
      </c>
      <c r="E122" s="1" t="s">
        <v>26</v>
      </c>
      <c r="F122" s="85">
        <v>999921170</v>
      </c>
      <c r="G122" s="1">
        <v>117</v>
      </c>
    </row>
    <row r="123" spans="1:7" x14ac:dyDescent="0.35">
      <c r="A123" s="85" t="s">
        <v>118</v>
      </c>
      <c r="B123" s="85" t="s">
        <v>176</v>
      </c>
      <c r="C123" s="16" t="s">
        <v>639</v>
      </c>
      <c r="D123" s="16" t="s">
        <v>1841</v>
      </c>
      <c r="E123" s="16" t="s">
        <v>26</v>
      </c>
      <c r="F123" s="85">
        <v>999927985</v>
      </c>
      <c r="G123" s="1">
        <v>115</v>
      </c>
    </row>
    <row r="124" spans="1:7" x14ac:dyDescent="0.35">
      <c r="A124" s="85" t="s">
        <v>118</v>
      </c>
      <c r="B124" s="85" t="s">
        <v>176</v>
      </c>
      <c r="C124" s="16" t="s">
        <v>3178</v>
      </c>
      <c r="D124" s="16" t="s">
        <v>3179</v>
      </c>
      <c r="E124" s="16" t="s">
        <v>26</v>
      </c>
      <c r="F124" s="85">
        <v>999910567</v>
      </c>
      <c r="G124" s="1">
        <v>45</v>
      </c>
    </row>
    <row r="125" spans="1:7" x14ac:dyDescent="0.35">
      <c r="A125" s="98" t="s">
        <v>118</v>
      </c>
      <c r="B125" s="98" t="s">
        <v>176</v>
      </c>
      <c r="C125" s="35" t="s">
        <v>3014</v>
      </c>
      <c r="D125" s="35" t="s">
        <v>490</v>
      </c>
      <c r="E125" s="35" t="s">
        <v>26</v>
      </c>
      <c r="F125" s="85">
        <v>999926970</v>
      </c>
      <c r="G125" s="1">
        <v>45</v>
      </c>
    </row>
    <row r="126" spans="1:7" x14ac:dyDescent="0.35">
      <c r="A126" s="16" t="s">
        <v>118</v>
      </c>
      <c r="B126" s="16" t="s">
        <v>176</v>
      </c>
      <c r="C126" s="16" t="s">
        <v>378</v>
      </c>
      <c r="D126" s="16" t="s">
        <v>877</v>
      </c>
      <c r="E126" s="16" t="s">
        <v>26</v>
      </c>
      <c r="F126" s="16">
        <v>999927329</v>
      </c>
      <c r="G126" s="1">
        <v>45</v>
      </c>
    </row>
    <row r="127" spans="1:7" x14ac:dyDescent="0.35">
      <c r="A127" s="16" t="s">
        <v>118</v>
      </c>
      <c r="B127" s="16" t="s">
        <v>176</v>
      </c>
      <c r="C127" s="16" t="s">
        <v>3683</v>
      </c>
      <c r="D127" s="16" t="s">
        <v>3601</v>
      </c>
      <c r="E127" s="16" t="s">
        <v>26</v>
      </c>
      <c r="F127" s="16">
        <v>999932257</v>
      </c>
      <c r="G127" s="1">
        <v>34</v>
      </c>
    </row>
    <row r="128" spans="1:7" x14ac:dyDescent="0.35">
      <c r="A128" s="85" t="s">
        <v>118</v>
      </c>
      <c r="B128" s="85" t="s">
        <v>176</v>
      </c>
      <c r="C128" s="16" t="s">
        <v>378</v>
      </c>
      <c r="D128" s="16" t="s">
        <v>1089</v>
      </c>
      <c r="E128" s="16" t="s">
        <v>26</v>
      </c>
      <c r="F128" s="85">
        <v>999925962</v>
      </c>
      <c r="G128" s="1">
        <v>30</v>
      </c>
    </row>
    <row r="129" spans="1:7" x14ac:dyDescent="0.35">
      <c r="A129" s="85" t="s">
        <v>118</v>
      </c>
      <c r="B129" s="85" t="s">
        <v>28</v>
      </c>
      <c r="C129" s="16" t="s">
        <v>464</v>
      </c>
      <c r="D129" s="16" t="s">
        <v>2639</v>
      </c>
      <c r="E129" s="16" t="s">
        <v>26</v>
      </c>
      <c r="F129" s="85">
        <v>999931319</v>
      </c>
      <c r="G129" s="1">
        <v>120</v>
      </c>
    </row>
    <row r="130" spans="1:7" x14ac:dyDescent="0.35">
      <c r="A130" s="85" t="s">
        <v>118</v>
      </c>
      <c r="B130" s="85" t="s">
        <v>28</v>
      </c>
      <c r="C130" s="16" t="s">
        <v>1714</v>
      </c>
      <c r="D130" s="16" t="s">
        <v>1715</v>
      </c>
      <c r="E130" s="16" t="s">
        <v>26</v>
      </c>
      <c r="F130" s="85">
        <v>999926885</v>
      </c>
      <c r="G130" s="1">
        <v>112.5</v>
      </c>
    </row>
    <row r="131" spans="1:7" x14ac:dyDescent="0.35">
      <c r="A131" s="85" t="s">
        <v>118</v>
      </c>
      <c r="B131" s="85" t="s">
        <v>28</v>
      </c>
      <c r="C131" s="16" t="s">
        <v>2563</v>
      </c>
      <c r="D131" s="16" t="s">
        <v>142</v>
      </c>
      <c r="E131" s="16" t="s">
        <v>26</v>
      </c>
      <c r="F131" s="85">
        <v>999929222</v>
      </c>
      <c r="G131" s="1">
        <v>60</v>
      </c>
    </row>
    <row r="132" spans="1:7" x14ac:dyDescent="0.35">
      <c r="A132" s="85" t="s">
        <v>118</v>
      </c>
      <c r="B132" s="85" t="s">
        <v>28</v>
      </c>
      <c r="C132" s="16" t="s">
        <v>2063</v>
      </c>
      <c r="D132" s="16" t="s">
        <v>1209</v>
      </c>
      <c r="E132" s="16" t="s">
        <v>26</v>
      </c>
      <c r="F132" s="85">
        <v>999929554</v>
      </c>
      <c r="G132" s="1">
        <v>60</v>
      </c>
    </row>
    <row r="133" spans="1:7" x14ac:dyDescent="0.35">
      <c r="A133" s="85" t="s">
        <v>118</v>
      </c>
      <c r="B133" s="85" t="s">
        <v>28</v>
      </c>
      <c r="C133" s="16" t="s">
        <v>3163</v>
      </c>
      <c r="D133" s="16" t="s">
        <v>3390</v>
      </c>
      <c r="E133" s="16" t="s">
        <v>26</v>
      </c>
      <c r="F133" s="85">
        <v>999929917</v>
      </c>
      <c r="G133" s="1">
        <v>60</v>
      </c>
    </row>
    <row r="134" spans="1:7" x14ac:dyDescent="0.35">
      <c r="A134" s="85" t="s">
        <v>118</v>
      </c>
      <c r="B134" s="85" t="s">
        <v>28</v>
      </c>
      <c r="C134" s="16" t="s">
        <v>1100</v>
      </c>
      <c r="D134" s="16" t="s">
        <v>2739</v>
      </c>
      <c r="E134" s="16" t="s">
        <v>26</v>
      </c>
      <c r="F134" s="85">
        <v>999929903</v>
      </c>
      <c r="G134" s="1">
        <v>30</v>
      </c>
    </row>
    <row r="135" spans="1:7" x14ac:dyDescent="0.35">
      <c r="A135" s="16" t="s">
        <v>118</v>
      </c>
      <c r="B135" s="16" t="s">
        <v>28</v>
      </c>
      <c r="C135" s="16" t="s">
        <v>3684</v>
      </c>
      <c r="D135" s="16" t="s">
        <v>3685</v>
      </c>
      <c r="E135" s="16" t="s">
        <v>26</v>
      </c>
      <c r="F135" s="16">
        <v>999931210</v>
      </c>
      <c r="G135" s="1">
        <v>30</v>
      </c>
    </row>
    <row r="136" spans="1:7" x14ac:dyDescent="0.35">
      <c r="A136" s="85" t="s">
        <v>118</v>
      </c>
      <c r="B136" s="85" t="s">
        <v>163</v>
      </c>
      <c r="C136" s="16" t="s">
        <v>1305</v>
      </c>
      <c r="D136" s="16" t="s">
        <v>142</v>
      </c>
      <c r="E136" s="16" t="s">
        <v>26</v>
      </c>
      <c r="F136" s="85">
        <v>999924097</v>
      </c>
      <c r="G136" s="1">
        <v>221</v>
      </c>
    </row>
    <row r="137" spans="1:7" x14ac:dyDescent="0.35">
      <c r="A137" s="85" t="s">
        <v>118</v>
      </c>
      <c r="B137" s="85" t="s">
        <v>163</v>
      </c>
      <c r="C137" s="16" t="s">
        <v>318</v>
      </c>
      <c r="D137" s="16" t="s">
        <v>319</v>
      </c>
      <c r="E137" s="16" t="s">
        <v>26</v>
      </c>
      <c r="F137" s="85">
        <v>999881971</v>
      </c>
      <c r="G137" s="1">
        <v>215</v>
      </c>
    </row>
    <row r="138" spans="1:7" x14ac:dyDescent="0.35">
      <c r="A138" s="85" t="s">
        <v>118</v>
      </c>
      <c r="B138" s="85" t="s">
        <v>163</v>
      </c>
      <c r="C138" s="16" t="s">
        <v>1226</v>
      </c>
      <c r="D138" s="16" t="s">
        <v>1227</v>
      </c>
      <c r="E138" s="16" t="s">
        <v>26</v>
      </c>
      <c r="F138" s="85">
        <v>999923029</v>
      </c>
      <c r="G138" s="1">
        <v>214</v>
      </c>
    </row>
    <row r="139" spans="1:7" x14ac:dyDescent="0.35">
      <c r="A139" s="85" t="s">
        <v>118</v>
      </c>
      <c r="B139" s="85" t="s">
        <v>163</v>
      </c>
      <c r="C139" s="16" t="s">
        <v>1357</v>
      </c>
      <c r="D139" s="16" t="s">
        <v>1099</v>
      </c>
      <c r="E139" s="16" t="s">
        <v>26</v>
      </c>
      <c r="F139" s="85">
        <v>999924624</v>
      </c>
      <c r="G139" s="1">
        <v>210</v>
      </c>
    </row>
    <row r="140" spans="1:7" x14ac:dyDescent="0.35">
      <c r="A140" s="85" t="s">
        <v>118</v>
      </c>
      <c r="B140" s="85" t="s">
        <v>163</v>
      </c>
      <c r="C140" s="16" t="s">
        <v>618</v>
      </c>
      <c r="D140" s="16" t="s">
        <v>1104</v>
      </c>
      <c r="E140" s="16" t="s">
        <v>26</v>
      </c>
      <c r="F140" s="85">
        <v>999921681</v>
      </c>
      <c r="G140" s="1">
        <v>203</v>
      </c>
    </row>
    <row r="141" spans="1:7" x14ac:dyDescent="0.35">
      <c r="A141" s="85" t="s">
        <v>118</v>
      </c>
      <c r="B141" s="85" t="s">
        <v>163</v>
      </c>
      <c r="C141" s="16" t="s">
        <v>113</v>
      </c>
      <c r="D141" s="16" t="s">
        <v>1094</v>
      </c>
      <c r="E141" s="16" t="s">
        <v>26</v>
      </c>
      <c r="F141" s="85">
        <v>999921653</v>
      </c>
      <c r="G141" s="1">
        <v>201</v>
      </c>
    </row>
    <row r="142" spans="1:7" x14ac:dyDescent="0.35">
      <c r="A142" s="85" t="s">
        <v>118</v>
      </c>
      <c r="B142" s="85" t="s">
        <v>163</v>
      </c>
      <c r="C142" s="1" t="s">
        <v>1335</v>
      </c>
      <c r="D142" s="1" t="s">
        <v>1410</v>
      </c>
      <c r="E142" s="1" t="s">
        <v>26</v>
      </c>
      <c r="F142" s="85">
        <v>999925022</v>
      </c>
      <c r="G142" s="1">
        <v>200</v>
      </c>
    </row>
    <row r="143" spans="1:7" x14ac:dyDescent="0.35">
      <c r="A143" s="85" t="s">
        <v>118</v>
      </c>
      <c r="B143" s="85" t="s">
        <v>163</v>
      </c>
      <c r="C143" s="16" t="s">
        <v>559</v>
      </c>
      <c r="D143" s="16" t="s">
        <v>1518</v>
      </c>
      <c r="E143" s="16" t="s">
        <v>26</v>
      </c>
      <c r="F143" s="85">
        <v>999925555</v>
      </c>
      <c r="G143" s="1">
        <v>180</v>
      </c>
    </row>
    <row r="144" spans="1:7" x14ac:dyDescent="0.35">
      <c r="A144" s="85" t="s">
        <v>118</v>
      </c>
      <c r="B144" s="85" t="s">
        <v>163</v>
      </c>
      <c r="C144" s="16" t="s">
        <v>1273</v>
      </c>
      <c r="D144" s="16" t="s">
        <v>993</v>
      </c>
      <c r="E144" s="16" t="s">
        <v>26</v>
      </c>
      <c r="F144" s="85">
        <v>999927977</v>
      </c>
      <c r="G144" s="1">
        <v>177</v>
      </c>
    </row>
    <row r="145" spans="1:7" x14ac:dyDescent="0.35">
      <c r="A145" s="85" t="s">
        <v>118</v>
      </c>
      <c r="B145" s="85" t="s">
        <v>163</v>
      </c>
      <c r="C145" s="16" t="s">
        <v>618</v>
      </c>
      <c r="D145" s="16" t="s">
        <v>2597</v>
      </c>
      <c r="E145" s="16" t="s">
        <v>26</v>
      </c>
      <c r="F145" s="85">
        <v>999931058</v>
      </c>
      <c r="G145" s="1">
        <v>166</v>
      </c>
    </row>
    <row r="146" spans="1:7" x14ac:dyDescent="0.35">
      <c r="A146" s="85" t="s">
        <v>118</v>
      </c>
      <c r="B146" s="85" t="s">
        <v>163</v>
      </c>
      <c r="C146" s="16" t="s">
        <v>1080</v>
      </c>
      <c r="D146" s="16" t="s">
        <v>842</v>
      </c>
      <c r="E146" s="1" t="s">
        <v>26</v>
      </c>
      <c r="F146" s="85">
        <v>999921547</v>
      </c>
      <c r="G146" s="1">
        <v>157</v>
      </c>
    </row>
    <row r="147" spans="1:7" x14ac:dyDescent="0.35">
      <c r="A147" s="85" t="s">
        <v>118</v>
      </c>
      <c r="B147" s="85" t="s">
        <v>163</v>
      </c>
      <c r="C147" s="1" t="s">
        <v>302</v>
      </c>
      <c r="D147" s="1" t="s">
        <v>1815</v>
      </c>
      <c r="E147" s="1" t="s">
        <v>26</v>
      </c>
      <c r="F147" s="85">
        <v>999927807</v>
      </c>
      <c r="G147" s="1">
        <v>117</v>
      </c>
    </row>
    <row r="148" spans="1:7" x14ac:dyDescent="0.35">
      <c r="A148" s="85" t="s">
        <v>118</v>
      </c>
      <c r="B148" s="85" t="s">
        <v>163</v>
      </c>
      <c r="C148" s="1" t="s">
        <v>569</v>
      </c>
      <c r="D148" s="1" t="s">
        <v>570</v>
      </c>
      <c r="E148" s="1" t="s">
        <v>26</v>
      </c>
      <c r="F148" s="85">
        <v>999909397</v>
      </c>
      <c r="G148" s="1">
        <v>113</v>
      </c>
    </row>
    <row r="149" spans="1:7" x14ac:dyDescent="0.35">
      <c r="A149" s="85" t="s">
        <v>118</v>
      </c>
      <c r="B149" s="85" t="s">
        <v>163</v>
      </c>
      <c r="C149" s="16" t="s">
        <v>3312</v>
      </c>
      <c r="D149" s="16" t="s">
        <v>3313</v>
      </c>
      <c r="E149" s="16" t="s">
        <v>26</v>
      </c>
      <c r="F149" s="85">
        <v>999927371</v>
      </c>
      <c r="G149" s="1">
        <v>105</v>
      </c>
    </row>
    <row r="150" spans="1:7" x14ac:dyDescent="0.35">
      <c r="A150" s="85" t="s">
        <v>118</v>
      </c>
      <c r="B150" s="85" t="s">
        <v>163</v>
      </c>
      <c r="C150" s="16" t="s">
        <v>708</v>
      </c>
      <c r="D150" s="16" t="s">
        <v>1815</v>
      </c>
      <c r="E150" s="1" t="s">
        <v>26</v>
      </c>
      <c r="F150" s="85">
        <v>999927808</v>
      </c>
      <c r="G150" s="1">
        <v>102</v>
      </c>
    </row>
    <row r="151" spans="1:7" x14ac:dyDescent="0.35">
      <c r="A151" s="85" t="s">
        <v>118</v>
      </c>
      <c r="B151" s="85" t="s">
        <v>163</v>
      </c>
      <c r="C151" s="16" t="s">
        <v>3192</v>
      </c>
      <c r="D151" s="16" t="s">
        <v>3193</v>
      </c>
      <c r="E151" s="16" t="s">
        <v>26</v>
      </c>
      <c r="F151" s="85">
        <v>999910536</v>
      </c>
      <c r="G151" s="1">
        <v>90</v>
      </c>
    </row>
    <row r="152" spans="1:7" x14ac:dyDescent="0.35">
      <c r="A152" s="85" t="s">
        <v>118</v>
      </c>
      <c r="B152" s="85" t="s">
        <v>163</v>
      </c>
      <c r="C152" s="1" t="s">
        <v>1030</v>
      </c>
      <c r="D152" s="1" t="s">
        <v>1599</v>
      </c>
      <c r="E152" s="1" t="s">
        <v>26</v>
      </c>
      <c r="F152" s="85">
        <v>999926068</v>
      </c>
      <c r="G152" s="1">
        <v>90</v>
      </c>
    </row>
    <row r="153" spans="1:7" x14ac:dyDescent="0.35">
      <c r="A153" s="85" t="s">
        <v>118</v>
      </c>
      <c r="B153" s="85" t="s">
        <v>163</v>
      </c>
      <c r="C153" s="16" t="s">
        <v>1200</v>
      </c>
      <c r="D153" s="16" t="s">
        <v>1201</v>
      </c>
      <c r="E153" s="16" t="s">
        <v>26</v>
      </c>
      <c r="F153" s="85">
        <v>999922775</v>
      </c>
      <c r="G153" s="1">
        <v>68</v>
      </c>
    </row>
    <row r="154" spans="1:7" x14ac:dyDescent="0.35">
      <c r="A154" s="85" t="s">
        <v>118</v>
      </c>
      <c r="B154" s="85" t="s">
        <v>163</v>
      </c>
      <c r="C154" s="16" t="s">
        <v>1409</v>
      </c>
      <c r="D154" s="16" t="s">
        <v>3194</v>
      </c>
      <c r="E154" s="16" t="s">
        <v>26</v>
      </c>
      <c r="F154" s="85">
        <v>999922972</v>
      </c>
      <c r="G154" s="1">
        <v>68</v>
      </c>
    </row>
    <row r="155" spans="1:7" x14ac:dyDescent="0.35">
      <c r="A155" s="85" t="s">
        <v>118</v>
      </c>
      <c r="B155" s="85" t="s">
        <v>163</v>
      </c>
      <c r="C155" s="16" t="s">
        <v>2102</v>
      </c>
      <c r="D155" s="16" t="s">
        <v>2103</v>
      </c>
      <c r="E155" s="16" t="s">
        <v>26</v>
      </c>
      <c r="F155" s="85">
        <v>999929389</v>
      </c>
      <c r="G155" s="1">
        <v>68</v>
      </c>
    </row>
    <row r="156" spans="1:7" x14ac:dyDescent="0.35">
      <c r="A156" s="85" t="s">
        <v>118</v>
      </c>
      <c r="B156" s="85" t="s">
        <v>163</v>
      </c>
      <c r="C156" s="16" t="s">
        <v>1339</v>
      </c>
      <c r="D156" s="16" t="s">
        <v>3195</v>
      </c>
      <c r="E156" s="16" t="s">
        <v>26</v>
      </c>
      <c r="F156" s="85">
        <v>999931734</v>
      </c>
      <c r="G156" s="1">
        <v>68</v>
      </c>
    </row>
    <row r="157" spans="1:7" x14ac:dyDescent="0.35">
      <c r="A157" s="100" t="s">
        <v>118</v>
      </c>
      <c r="B157" s="100" t="s">
        <v>163</v>
      </c>
      <c r="C157" s="52" t="s">
        <v>1763</v>
      </c>
      <c r="D157" s="52" t="s">
        <v>142</v>
      </c>
      <c r="E157" s="52" t="s">
        <v>26</v>
      </c>
      <c r="F157" s="100">
        <v>999927273</v>
      </c>
      <c r="G157" s="1">
        <v>60</v>
      </c>
    </row>
    <row r="158" spans="1:7" x14ac:dyDescent="0.35">
      <c r="A158" s="85" t="s">
        <v>118</v>
      </c>
      <c r="B158" s="85" t="s">
        <v>163</v>
      </c>
      <c r="C158" s="16" t="s">
        <v>705</v>
      </c>
      <c r="D158" s="16" t="s">
        <v>2151</v>
      </c>
      <c r="E158" s="16" t="s">
        <v>26</v>
      </c>
      <c r="F158" s="85">
        <v>999929278</v>
      </c>
      <c r="G158" s="1">
        <v>60</v>
      </c>
    </row>
    <row r="159" spans="1:7" x14ac:dyDescent="0.35">
      <c r="A159" s="16" t="s">
        <v>118</v>
      </c>
      <c r="B159" s="16" t="s">
        <v>163</v>
      </c>
      <c r="C159" s="16" t="s">
        <v>1626</v>
      </c>
      <c r="D159" s="16" t="s">
        <v>3681</v>
      </c>
      <c r="E159" s="16" t="s">
        <v>26</v>
      </c>
      <c r="F159" s="16">
        <v>999932104</v>
      </c>
      <c r="G159" s="1">
        <v>60</v>
      </c>
    </row>
    <row r="160" spans="1:7" x14ac:dyDescent="0.35">
      <c r="A160" s="85" t="s">
        <v>118</v>
      </c>
      <c r="B160" s="85" t="s">
        <v>163</v>
      </c>
      <c r="C160" s="16" t="s">
        <v>2598</v>
      </c>
      <c r="D160" s="16" t="s">
        <v>83</v>
      </c>
      <c r="E160" s="16" t="s">
        <v>26</v>
      </c>
      <c r="F160" s="85">
        <v>999931048</v>
      </c>
      <c r="G160" s="1">
        <v>51</v>
      </c>
    </row>
    <row r="161" spans="1:7" x14ac:dyDescent="0.35">
      <c r="A161" s="85" t="s">
        <v>118</v>
      </c>
      <c r="B161" s="85" t="s">
        <v>163</v>
      </c>
      <c r="C161" s="1" t="s">
        <v>1196</v>
      </c>
      <c r="D161" s="1" t="s">
        <v>629</v>
      </c>
      <c r="E161" s="1" t="s">
        <v>26</v>
      </c>
      <c r="F161" s="85">
        <v>999922738</v>
      </c>
      <c r="G161" s="1">
        <v>45</v>
      </c>
    </row>
    <row r="162" spans="1:7" x14ac:dyDescent="0.35">
      <c r="A162" s="100" t="s">
        <v>118</v>
      </c>
      <c r="B162" s="100" t="s">
        <v>163</v>
      </c>
      <c r="C162" s="52" t="s">
        <v>1529</v>
      </c>
      <c r="D162" s="52" t="s">
        <v>1530</v>
      </c>
      <c r="E162" s="52" t="s">
        <v>26</v>
      </c>
      <c r="F162" s="85">
        <v>999925629</v>
      </c>
      <c r="G162" s="1">
        <v>45</v>
      </c>
    </row>
    <row r="163" spans="1:7" x14ac:dyDescent="0.35">
      <c r="A163" s="85" t="s">
        <v>118</v>
      </c>
      <c r="B163" s="85" t="s">
        <v>163</v>
      </c>
      <c r="C163" s="16" t="s">
        <v>3314</v>
      </c>
      <c r="D163" s="16" t="s">
        <v>1427</v>
      </c>
      <c r="E163" s="16" t="s">
        <v>26</v>
      </c>
      <c r="F163" s="85">
        <v>999927633</v>
      </c>
      <c r="G163" s="1">
        <v>45</v>
      </c>
    </row>
    <row r="164" spans="1:7" x14ac:dyDescent="0.35">
      <c r="A164" s="85" t="s">
        <v>118</v>
      </c>
      <c r="B164" s="85" t="s">
        <v>163</v>
      </c>
      <c r="C164" s="16" t="s">
        <v>1339</v>
      </c>
      <c r="D164" s="16" t="s">
        <v>2152</v>
      </c>
      <c r="E164" s="16" t="s">
        <v>26</v>
      </c>
      <c r="F164" s="85">
        <v>999928281</v>
      </c>
      <c r="G164" s="1">
        <v>45</v>
      </c>
    </row>
    <row r="165" spans="1:7" x14ac:dyDescent="0.35">
      <c r="A165" s="85" t="s">
        <v>118</v>
      </c>
      <c r="B165" s="85" t="s">
        <v>163</v>
      </c>
      <c r="C165" s="16" t="s">
        <v>302</v>
      </c>
      <c r="D165" s="16" t="s">
        <v>2062</v>
      </c>
      <c r="E165" s="16" t="s">
        <v>26</v>
      </c>
      <c r="F165" s="85">
        <v>999929677</v>
      </c>
      <c r="G165" s="1">
        <v>45</v>
      </c>
    </row>
    <row r="166" spans="1:7" x14ac:dyDescent="0.35">
      <c r="A166" s="85" t="s">
        <v>118</v>
      </c>
      <c r="B166" s="85" t="s">
        <v>163</v>
      </c>
      <c r="C166" s="16" t="s">
        <v>2640</v>
      </c>
      <c r="D166" s="16" t="s">
        <v>1982</v>
      </c>
      <c r="E166" s="16" t="s">
        <v>26</v>
      </c>
      <c r="F166" s="85">
        <v>999930918</v>
      </c>
      <c r="G166" s="1">
        <v>45</v>
      </c>
    </row>
    <row r="167" spans="1:7" x14ac:dyDescent="0.35">
      <c r="A167" s="16" t="s">
        <v>118</v>
      </c>
      <c r="B167" s="16" t="s">
        <v>163</v>
      </c>
      <c r="C167" s="16" t="s">
        <v>3682</v>
      </c>
      <c r="D167" s="16" t="s">
        <v>548</v>
      </c>
      <c r="E167" s="16" t="s">
        <v>26</v>
      </c>
      <c r="F167" s="16">
        <v>999932327</v>
      </c>
      <c r="G167" s="1">
        <v>45</v>
      </c>
    </row>
    <row r="168" spans="1:7" x14ac:dyDescent="0.35">
      <c r="A168" s="85" t="s">
        <v>118</v>
      </c>
      <c r="B168" s="85" t="s">
        <v>163</v>
      </c>
      <c r="C168" s="16" t="s">
        <v>205</v>
      </c>
      <c r="D168" s="16" t="s">
        <v>2149</v>
      </c>
      <c r="E168" s="16" t="s">
        <v>26</v>
      </c>
      <c r="F168" s="85">
        <v>999920980</v>
      </c>
      <c r="G168" s="1">
        <v>34</v>
      </c>
    </row>
    <row r="169" spans="1:7" x14ac:dyDescent="0.35">
      <c r="A169" s="85" t="s">
        <v>118</v>
      </c>
      <c r="B169" s="85" t="s">
        <v>163</v>
      </c>
      <c r="C169" s="16" t="s">
        <v>1028</v>
      </c>
      <c r="D169" s="16" t="s">
        <v>2908</v>
      </c>
      <c r="E169" s="16" t="s">
        <v>26</v>
      </c>
      <c r="F169" s="85">
        <v>999931358</v>
      </c>
      <c r="G169" s="1">
        <v>34</v>
      </c>
    </row>
    <row r="170" spans="1:7" x14ac:dyDescent="0.35">
      <c r="A170" s="85" t="s">
        <v>118</v>
      </c>
      <c r="B170" s="85" t="s">
        <v>163</v>
      </c>
      <c r="C170" s="16" t="s">
        <v>1993</v>
      </c>
      <c r="D170" s="16" t="s">
        <v>71</v>
      </c>
      <c r="E170" s="16" t="s">
        <v>26</v>
      </c>
      <c r="F170" s="85">
        <v>999923521</v>
      </c>
      <c r="G170" s="1">
        <v>30</v>
      </c>
    </row>
    <row r="171" spans="1:7" x14ac:dyDescent="0.35">
      <c r="A171" s="85" t="s">
        <v>118</v>
      </c>
      <c r="B171" s="85" t="s">
        <v>163</v>
      </c>
      <c r="C171" s="16" t="s">
        <v>1343</v>
      </c>
      <c r="D171" s="16" t="s">
        <v>1813</v>
      </c>
      <c r="E171" s="16" t="s">
        <v>26</v>
      </c>
      <c r="F171" s="85">
        <v>999927798</v>
      </c>
      <c r="G171" s="1">
        <v>30</v>
      </c>
    </row>
    <row r="172" spans="1:7" x14ac:dyDescent="0.35">
      <c r="A172" s="85" t="s">
        <v>118</v>
      </c>
      <c r="B172" s="85" t="s">
        <v>163</v>
      </c>
      <c r="C172" s="16" t="s">
        <v>3360</v>
      </c>
      <c r="D172" s="16" t="s">
        <v>1295</v>
      </c>
      <c r="E172" s="16" t="s">
        <v>26</v>
      </c>
      <c r="F172" s="85">
        <v>999931896</v>
      </c>
      <c r="G172" s="1">
        <v>30</v>
      </c>
    </row>
    <row r="173" spans="1:7" x14ac:dyDescent="0.35">
      <c r="A173" s="85" t="s">
        <v>118</v>
      </c>
      <c r="B173" s="104" t="s">
        <v>163</v>
      </c>
      <c r="C173" s="18" t="s">
        <v>1129</v>
      </c>
      <c r="D173" s="18" t="s">
        <v>73</v>
      </c>
      <c r="E173" s="18" t="s">
        <v>26</v>
      </c>
      <c r="F173" s="104">
        <v>999921961</v>
      </c>
      <c r="G173" s="1">
        <v>28.25</v>
      </c>
    </row>
    <row r="174" spans="1:7" x14ac:dyDescent="0.35">
      <c r="A174" s="85" t="s">
        <v>118</v>
      </c>
      <c r="B174" s="85" t="s">
        <v>30</v>
      </c>
      <c r="C174" s="16" t="s">
        <v>1310</v>
      </c>
      <c r="D174" s="16" t="s">
        <v>2337</v>
      </c>
      <c r="E174" s="16" t="s">
        <v>26</v>
      </c>
      <c r="F174" s="85">
        <v>999930228</v>
      </c>
      <c r="G174" s="1">
        <v>207.5</v>
      </c>
    </row>
    <row r="175" spans="1:7" x14ac:dyDescent="0.35">
      <c r="A175" s="85" t="s">
        <v>118</v>
      </c>
      <c r="B175" s="85" t="s">
        <v>30</v>
      </c>
      <c r="C175" s="16" t="s">
        <v>460</v>
      </c>
      <c r="D175" s="16" t="s">
        <v>230</v>
      </c>
      <c r="E175" s="16" t="s">
        <v>26</v>
      </c>
      <c r="F175" s="85">
        <v>999929902</v>
      </c>
      <c r="G175" s="1">
        <v>180</v>
      </c>
    </row>
    <row r="176" spans="1:7" x14ac:dyDescent="0.35">
      <c r="A176" s="85" t="s">
        <v>118</v>
      </c>
      <c r="B176" s="85" t="s">
        <v>30</v>
      </c>
      <c r="C176" s="16" t="s">
        <v>2338</v>
      </c>
      <c r="D176" s="16" t="s">
        <v>2339</v>
      </c>
      <c r="E176" s="16" t="s">
        <v>26</v>
      </c>
      <c r="F176" s="85">
        <v>999930207</v>
      </c>
      <c r="G176" s="1">
        <v>135</v>
      </c>
    </row>
    <row r="177" spans="1:7" x14ac:dyDescent="0.35">
      <c r="A177" s="85" t="s">
        <v>118</v>
      </c>
      <c r="B177" s="85" t="s">
        <v>30</v>
      </c>
      <c r="C177" s="16" t="s">
        <v>649</v>
      </c>
      <c r="D177" s="16" t="s">
        <v>3263</v>
      </c>
      <c r="E177" s="16" t="s">
        <v>26</v>
      </c>
      <c r="F177" s="85">
        <v>999931849</v>
      </c>
      <c r="G177" s="1">
        <v>120</v>
      </c>
    </row>
    <row r="178" spans="1:7" x14ac:dyDescent="0.35">
      <c r="A178" s="85" t="s">
        <v>118</v>
      </c>
      <c r="B178" s="85" t="s">
        <v>30</v>
      </c>
      <c r="C178" s="16" t="s">
        <v>2064</v>
      </c>
      <c r="D178" s="16" t="s">
        <v>872</v>
      </c>
      <c r="E178" s="16" t="s">
        <v>26</v>
      </c>
      <c r="F178" s="85">
        <v>999929643</v>
      </c>
      <c r="G178" s="1">
        <v>90</v>
      </c>
    </row>
    <row r="179" spans="1:7" x14ac:dyDescent="0.35">
      <c r="A179" s="85" t="s">
        <v>118</v>
      </c>
      <c r="B179" s="85" t="s">
        <v>30</v>
      </c>
      <c r="C179" s="16" t="s">
        <v>3299</v>
      </c>
      <c r="D179" s="16" t="s">
        <v>2115</v>
      </c>
      <c r="E179" s="16" t="s">
        <v>26</v>
      </c>
      <c r="F179" s="85">
        <v>999931764</v>
      </c>
      <c r="G179" s="1">
        <v>90</v>
      </c>
    </row>
    <row r="180" spans="1:7" x14ac:dyDescent="0.35">
      <c r="A180" s="16" t="s">
        <v>118</v>
      </c>
      <c r="B180" s="16" t="s">
        <v>30</v>
      </c>
      <c r="C180" s="16" t="s">
        <v>3495</v>
      </c>
      <c r="D180" s="16" t="s">
        <v>3475</v>
      </c>
      <c r="E180" s="16" t="s">
        <v>26</v>
      </c>
      <c r="F180" s="16">
        <v>999931552</v>
      </c>
      <c r="G180" s="1">
        <v>80</v>
      </c>
    </row>
    <row r="181" spans="1:7" x14ac:dyDescent="0.35">
      <c r="A181" s="85" t="s">
        <v>118</v>
      </c>
      <c r="B181" s="85" t="s">
        <v>30</v>
      </c>
      <c r="C181" s="16" t="s">
        <v>525</v>
      </c>
      <c r="D181" s="16" t="s">
        <v>2065</v>
      </c>
      <c r="E181" s="16" t="s">
        <v>26</v>
      </c>
      <c r="F181" s="85">
        <v>999930146</v>
      </c>
      <c r="G181" s="1">
        <v>45</v>
      </c>
    </row>
    <row r="182" spans="1:7" x14ac:dyDescent="0.35">
      <c r="A182" s="100" t="s">
        <v>118</v>
      </c>
      <c r="B182" s="100" t="s">
        <v>30</v>
      </c>
      <c r="C182" s="52" t="s">
        <v>2198</v>
      </c>
      <c r="D182" s="52" t="s">
        <v>2199</v>
      </c>
      <c r="E182" s="52" t="s">
        <v>26</v>
      </c>
      <c r="F182" s="100">
        <v>999930320</v>
      </c>
      <c r="G182" s="1">
        <v>30</v>
      </c>
    </row>
    <row r="183" spans="1:7" x14ac:dyDescent="0.35">
      <c r="A183" s="85" t="s">
        <v>118</v>
      </c>
      <c r="B183" s="85" t="s">
        <v>30</v>
      </c>
      <c r="C183" s="16" t="s">
        <v>1622</v>
      </c>
      <c r="D183" s="16" t="s">
        <v>2722</v>
      </c>
      <c r="E183" s="16" t="s">
        <v>26</v>
      </c>
      <c r="F183" s="85">
        <v>999930895</v>
      </c>
      <c r="G183" s="1">
        <v>30</v>
      </c>
    </row>
    <row r="184" spans="1:7" x14ac:dyDescent="0.35">
      <c r="A184" s="85" t="s">
        <v>118</v>
      </c>
      <c r="B184" s="85" t="s">
        <v>30</v>
      </c>
      <c r="C184" s="16" t="s">
        <v>3165</v>
      </c>
      <c r="D184" s="16" t="s">
        <v>1309</v>
      </c>
      <c r="E184" s="16" t="s">
        <v>26</v>
      </c>
      <c r="F184" s="85">
        <v>999931792</v>
      </c>
      <c r="G184" s="1">
        <v>30</v>
      </c>
    </row>
    <row r="185" spans="1:7" x14ac:dyDescent="0.35">
      <c r="A185" s="85" t="s">
        <v>118</v>
      </c>
      <c r="B185" s="85" t="s">
        <v>23</v>
      </c>
      <c r="C185" s="16" t="s">
        <v>427</v>
      </c>
      <c r="D185" s="16" t="s">
        <v>144</v>
      </c>
      <c r="E185" s="16" t="s">
        <v>39</v>
      </c>
      <c r="F185" s="85">
        <v>999896686</v>
      </c>
      <c r="G185" s="1">
        <v>851</v>
      </c>
    </row>
    <row r="186" spans="1:7" x14ac:dyDescent="0.35">
      <c r="A186" s="85" t="s">
        <v>118</v>
      </c>
      <c r="B186" s="85" t="s">
        <v>23</v>
      </c>
      <c r="C186" s="1" t="s">
        <v>442</v>
      </c>
      <c r="D186" s="1" t="s">
        <v>443</v>
      </c>
      <c r="E186" s="1" t="s">
        <v>39</v>
      </c>
      <c r="F186" s="85">
        <v>999897534</v>
      </c>
      <c r="G186" s="1">
        <v>758</v>
      </c>
    </row>
    <row r="187" spans="1:7" x14ac:dyDescent="0.35">
      <c r="A187" s="85" t="s">
        <v>118</v>
      </c>
      <c r="B187" s="85" t="s">
        <v>23</v>
      </c>
      <c r="C187" s="16" t="s">
        <v>333</v>
      </c>
      <c r="D187" s="16" t="s">
        <v>186</v>
      </c>
      <c r="E187" s="16" t="s">
        <v>39</v>
      </c>
      <c r="F187" s="85">
        <v>999883145</v>
      </c>
      <c r="G187" s="1">
        <v>738</v>
      </c>
    </row>
    <row r="188" spans="1:7" x14ac:dyDescent="0.35">
      <c r="A188" s="85" t="s">
        <v>118</v>
      </c>
      <c r="B188" s="85" t="s">
        <v>23</v>
      </c>
      <c r="C188" s="1" t="s">
        <v>238</v>
      </c>
      <c r="D188" s="1" t="s">
        <v>239</v>
      </c>
      <c r="E188" s="1" t="s">
        <v>39</v>
      </c>
      <c r="F188" s="85">
        <v>999865853</v>
      </c>
      <c r="G188" s="1">
        <v>733</v>
      </c>
    </row>
    <row r="189" spans="1:7" x14ac:dyDescent="0.35">
      <c r="A189" s="85" t="s">
        <v>118</v>
      </c>
      <c r="B189" s="85" t="s">
        <v>23</v>
      </c>
      <c r="C189" s="16" t="s">
        <v>587</v>
      </c>
      <c r="D189" s="16" t="s">
        <v>71</v>
      </c>
      <c r="E189" s="16" t="s">
        <v>39</v>
      </c>
      <c r="F189" s="85">
        <v>999910273</v>
      </c>
      <c r="G189" s="1">
        <v>495</v>
      </c>
    </row>
    <row r="190" spans="1:7" x14ac:dyDescent="0.35">
      <c r="A190" s="85" t="s">
        <v>118</v>
      </c>
      <c r="B190" s="85" t="s">
        <v>23</v>
      </c>
      <c r="C190" s="16" t="s">
        <v>428</v>
      </c>
      <c r="D190" s="16" t="s">
        <v>429</v>
      </c>
      <c r="E190" s="16" t="s">
        <v>39</v>
      </c>
      <c r="F190" s="85">
        <v>999896775</v>
      </c>
      <c r="G190" s="1">
        <v>487</v>
      </c>
    </row>
    <row r="191" spans="1:7" x14ac:dyDescent="0.35">
      <c r="A191" s="85" t="s">
        <v>118</v>
      </c>
      <c r="B191" s="85" t="s">
        <v>23</v>
      </c>
      <c r="C191" s="16" t="s">
        <v>226</v>
      </c>
      <c r="D191" s="16" t="s">
        <v>73</v>
      </c>
      <c r="E191" s="16" t="s">
        <v>39</v>
      </c>
      <c r="F191" s="85">
        <v>999863781</v>
      </c>
      <c r="G191" s="1">
        <v>466</v>
      </c>
    </row>
    <row r="192" spans="1:7" x14ac:dyDescent="0.35">
      <c r="A192" s="85" t="s">
        <v>118</v>
      </c>
      <c r="B192" s="85" t="s">
        <v>23</v>
      </c>
      <c r="C192" s="1" t="s">
        <v>400</v>
      </c>
      <c r="D192" s="1" t="s">
        <v>401</v>
      </c>
      <c r="E192" s="1" t="s">
        <v>39</v>
      </c>
      <c r="F192" s="85">
        <v>999892818</v>
      </c>
      <c r="G192" s="1">
        <v>368</v>
      </c>
    </row>
    <row r="193" spans="1:7" x14ac:dyDescent="0.35">
      <c r="A193" s="85" t="s">
        <v>118</v>
      </c>
      <c r="B193" s="85" t="s">
        <v>23</v>
      </c>
      <c r="C193" s="16" t="s">
        <v>366</v>
      </c>
      <c r="D193" s="16" t="s">
        <v>73</v>
      </c>
      <c r="E193" s="16" t="s">
        <v>39</v>
      </c>
      <c r="F193" s="85">
        <v>999888753</v>
      </c>
      <c r="G193" s="1">
        <v>363.5</v>
      </c>
    </row>
    <row r="194" spans="1:7" x14ac:dyDescent="0.35">
      <c r="A194" s="85" t="s">
        <v>118</v>
      </c>
      <c r="B194" s="85" t="s">
        <v>23</v>
      </c>
      <c r="C194" s="1" t="s">
        <v>654</v>
      </c>
      <c r="D194" s="1" t="s">
        <v>655</v>
      </c>
      <c r="E194" s="1" t="s">
        <v>39</v>
      </c>
      <c r="F194" s="85">
        <v>999914576</v>
      </c>
      <c r="G194" s="1">
        <v>355</v>
      </c>
    </row>
    <row r="195" spans="1:7" x14ac:dyDescent="0.35">
      <c r="A195" s="85" t="s">
        <v>118</v>
      </c>
      <c r="B195" s="85" t="s">
        <v>23</v>
      </c>
      <c r="C195" s="1" t="s">
        <v>554</v>
      </c>
      <c r="D195" s="1" t="s">
        <v>433</v>
      </c>
      <c r="E195" s="1" t="s">
        <v>39</v>
      </c>
      <c r="F195" s="85">
        <v>999918592</v>
      </c>
      <c r="G195" s="1">
        <v>336</v>
      </c>
    </row>
    <row r="196" spans="1:7" x14ac:dyDescent="0.35">
      <c r="A196" s="85" t="s">
        <v>118</v>
      </c>
      <c r="B196" s="85" t="s">
        <v>23</v>
      </c>
      <c r="C196" s="1" t="s">
        <v>354</v>
      </c>
      <c r="D196" s="1" t="s">
        <v>355</v>
      </c>
      <c r="E196" s="1" t="s">
        <v>39</v>
      </c>
      <c r="F196" s="85">
        <v>999887185</v>
      </c>
      <c r="G196" s="1">
        <v>333</v>
      </c>
    </row>
    <row r="197" spans="1:7" x14ac:dyDescent="0.35">
      <c r="A197" s="85" t="s">
        <v>118</v>
      </c>
      <c r="B197" s="85" t="s">
        <v>23</v>
      </c>
      <c r="C197" s="1" t="s">
        <v>440</v>
      </c>
      <c r="D197" s="1" t="s">
        <v>441</v>
      </c>
      <c r="E197" s="1" t="s">
        <v>39</v>
      </c>
      <c r="F197" s="85">
        <v>999897304</v>
      </c>
      <c r="G197" s="1">
        <v>323</v>
      </c>
    </row>
    <row r="198" spans="1:7" x14ac:dyDescent="0.35">
      <c r="A198" s="85" t="s">
        <v>118</v>
      </c>
      <c r="B198" s="85" t="s">
        <v>23</v>
      </c>
      <c r="C198" s="16" t="s">
        <v>925</v>
      </c>
      <c r="D198" s="16" t="s">
        <v>926</v>
      </c>
      <c r="E198" s="16" t="s">
        <v>39</v>
      </c>
      <c r="F198" s="85">
        <v>999919585</v>
      </c>
      <c r="G198" s="1">
        <v>306.5</v>
      </c>
    </row>
    <row r="199" spans="1:7" x14ac:dyDescent="0.35">
      <c r="A199" s="85" t="s">
        <v>118</v>
      </c>
      <c r="B199" s="85" t="s">
        <v>23</v>
      </c>
      <c r="C199" s="1" t="s">
        <v>721</v>
      </c>
      <c r="D199" s="1" t="s">
        <v>260</v>
      </c>
      <c r="E199" s="1" t="s">
        <v>39</v>
      </c>
      <c r="F199" s="85">
        <v>999916630</v>
      </c>
      <c r="G199" s="1">
        <v>301</v>
      </c>
    </row>
    <row r="200" spans="1:7" x14ac:dyDescent="0.35">
      <c r="A200" s="85" t="s">
        <v>118</v>
      </c>
      <c r="B200" s="85" t="s">
        <v>23</v>
      </c>
      <c r="C200" s="1" t="s">
        <v>70</v>
      </c>
      <c r="D200" s="1" t="s">
        <v>158</v>
      </c>
      <c r="E200" s="1" t="s">
        <v>39</v>
      </c>
      <c r="F200" s="85">
        <v>999899250</v>
      </c>
      <c r="G200" s="1">
        <v>282</v>
      </c>
    </row>
    <row r="201" spans="1:7" x14ac:dyDescent="0.35">
      <c r="A201" s="85" t="s">
        <v>118</v>
      </c>
      <c r="B201" s="85" t="s">
        <v>23</v>
      </c>
      <c r="C201" s="16" t="s">
        <v>644</v>
      </c>
      <c r="D201" s="1" t="s">
        <v>645</v>
      </c>
      <c r="E201" s="16" t="s">
        <v>39</v>
      </c>
      <c r="F201" s="85">
        <v>999914329</v>
      </c>
      <c r="G201" s="1">
        <v>280</v>
      </c>
    </row>
    <row r="202" spans="1:7" x14ac:dyDescent="0.35">
      <c r="A202" s="85" t="s">
        <v>118</v>
      </c>
      <c r="B202" s="85" t="s">
        <v>23</v>
      </c>
      <c r="C202" s="1" t="s">
        <v>1712</v>
      </c>
      <c r="D202" s="1" t="s">
        <v>1713</v>
      </c>
      <c r="E202" s="1" t="s">
        <v>39</v>
      </c>
      <c r="F202" s="85">
        <v>999926863</v>
      </c>
      <c r="G202" s="1">
        <v>280</v>
      </c>
    </row>
    <row r="203" spans="1:7" x14ac:dyDescent="0.35">
      <c r="A203" s="85" t="s">
        <v>118</v>
      </c>
      <c r="B203" s="85" t="s">
        <v>23</v>
      </c>
      <c r="C203" s="16" t="s">
        <v>1103</v>
      </c>
      <c r="D203" s="16" t="s">
        <v>1102</v>
      </c>
      <c r="E203" s="1" t="s">
        <v>39</v>
      </c>
      <c r="F203" s="85">
        <v>999921677</v>
      </c>
      <c r="G203" s="1">
        <v>262</v>
      </c>
    </row>
    <row r="204" spans="1:7" x14ac:dyDescent="0.35">
      <c r="A204" s="85" t="s">
        <v>118</v>
      </c>
      <c r="B204" s="85" t="s">
        <v>23</v>
      </c>
      <c r="C204" s="1" t="s">
        <v>558</v>
      </c>
      <c r="D204" s="1" t="s">
        <v>494</v>
      </c>
      <c r="E204" s="1" t="s">
        <v>39</v>
      </c>
      <c r="F204" s="85">
        <v>999908773</v>
      </c>
      <c r="G204" s="1">
        <v>258</v>
      </c>
    </row>
    <row r="205" spans="1:7" x14ac:dyDescent="0.35">
      <c r="A205" s="85" t="s">
        <v>118</v>
      </c>
      <c r="B205" s="85" t="s">
        <v>23</v>
      </c>
      <c r="C205" s="1" t="s">
        <v>558</v>
      </c>
      <c r="D205" s="1" t="s">
        <v>610</v>
      </c>
      <c r="E205" s="1" t="s">
        <v>39</v>
      </c>
      <c r="F205" s="85">
        <v>999921813</v>
      </c>
      <c r="G205" s="1">
        <v>250</v>
      </c>
    </row>
    <row r="206" spans="1:7" x14ac:dyDescent="0.35">
      <c r="A206" s="85" t="s">
        <v>118</v>
      </c>
      <c r="B206" s="85" t="s">
        <v>23</v>
      </c>
      <c r="C206" s="1" t="s">
        <v>868</v>
      </c>
      <c r="D206" s="1" t="s">
        <v>1486</v>
      </c>
      <c r="E206" s="1" t="s">
        <v>39</v>
      </c>
      <c r="F206" s="85">
        <v>999925355</v>
      </c>
      <c r="G206" s="1">
        <v>250</v>
      </c>
    </row>
    <row r="207" spans="1:7" x14ac:dyDescent="0.35">
      <c r="A207" s="85" t="s">
        <v>118</v>
      </c>
      <c r="B207" s="85" t="s">
        <v>23</v>
      </c>
      <c r="C207" s="1" t="s">
        <v>120</v>
      </c>
      <c r="D207" s="1" t="s">
        <v>573</v>
      </c>
      <c r="E207" s="1" t="s">
        <v>39</v>
      </c>
      <c r="F207" s="85">
        <v>999909486</v>
      </c>
      <c r="G207" s="1">
        <v>233</v>
      </c>
    </row>
    <row r="208" spans="1:7" x14ac:dyDescent="0.35">
      <c r="A208" s="85" t="s">
        <v>118</v>
      </c>
      <c r="B208" s="85" t="s">
        <v>23</v>
      </c>
      <c r="C208" s="16" t="s">
        <v>1954</v>
      </c>
      <c r="D208" s="16" t="s">
        <v>1955</v>
      </c>
      <c r="E208" s="16" t="s">
        <v>39</v>
      </c>
      <c r="F208" s="85">
        <v>999897394</v>
      </c>
      <c r="G208" s="1">
        <v>227</v>
      </c>
    </row>
    <row r="209" spans="1:7" x14ac:dyDescent="0.35">
      <c r="A209" s="85" t="s">
        <v>118</v>
      </c>
      <c r="B209" s="85" t="s">
        <v>23</v>
      </c>
      <c r="C209" s="1" t="s">
        <v>323</v>
      </c>
      <c r="D209" s="1" t="s">
        <v>324</v>
      </c>
      <c r="E209" s="1" t="s">
        <v>39</v>
      </c>
      <c r="F209" s="85">
        <v>999882198</v>
      </c>
      <c r="G209" s="1">
        <v>225</v>
      </c>
    </row>
    <row r="210" spans="1:7" x14ac:dyDescent="0.35">
      <c r="A210" s="85" t="s">
        <v>118</v>
      </c>
      <c r="B210" s="104" t="s">
        <v>23</v>
      </c>
      <c r="C210" s="18" t="s">
        <v>361</v>
      </c>
      <c r="D210" s="18" t="s">
        <v>362</v>
      </c>
      <c r="E210" s="18" t="s">
        <v>39</v>
      </c>
      <c r="F210" s="104">
        <v>999887762</v>
      </c>
      <c r="G210" s="1">
        <v>220</v>
      </c>
    </row>
    <row r="211" spans="1:7" x14ac:dyDescent="0.35">
      <c r="A211" s="85" t="s">
        <v>118</v>
      </c>
      <c r="B211" s="85" t="s">
        <v>23</v>
      </c>
      <c r="C211" s="16" t="s">
        <v>541</v>
      </c>
      <c r="D211" s="16" t="s">
        <v>542</v>
      </c>
      <c r="E211" s="16" t="s">
        <v>39</v>
      </c>
      <c r="F211" s="85">
        <v>999907958</v>
      </c>
      <c r="G211" s="1">
        <v>220</v>
      </c>
    </row>
    <row r="212" spans="1:7" x14ac:dyDescent="0.35">
      <c r="A212" s="85" t="s">
        <v>118</v>
      </c>
      <c r="B212" s="85" t="s">
        <v>23</v>
      </c>
      <c r="C212" s="16" t="s">
        <v>593</v>
      </c>
      <c r="D212" s="16" t="s">
        <v>594</v>
      </c>
      <c r="E212" s="16" t="s">
        <v>39</v>
      </c>
      <c r="F212" s="85">
        <v>999910607</v>
      </c>
      <c r="G212" s="1">
        <v>212</v>
      </c>
    </row>
    <row r="213" spans="1:7" x14ac:dyDescent="0.35">
      <c r="A213" s="85" t="s">
        <v>118</v>
      </c>
      <c r="B213" s="85" t="s">
        <v>23</v>
      </c>
      <c r="C213" s="16" t="s">
        <v>444</v>
      </c>
      <c r="D213" s="16" t="s">
        <v>445</v>
      </c>
      <c r="E213" s="16" t="s">
        <v>39</v>
      </c>
      <c r="F213" s="85">
        <v>999897724</v>
      </c>
      <c r="G213" s="1">
        <v>211</v>
      </c>
    </row>
    <row r="214" spans="1:7" x14ac:dyDescent="0.35">
      <c r="A214" s="85" t="s">
        <v>118</v>
      </c>
      <c r="B214" s="85" t="s">
        <v>23</v>
      </c>
      <c r="C214" s="16" t="s">
        <v>1165</v>
      </c>
      <c r="D214" s="16" t="s">
        <v>1956</v>
      </c>
      <c r="E214" s="16" t="s">
        <v>39</v>
      </c>
      <c r="F214" s="85">
        <v>999928693</v>
      </c>
      <c r="G214" s="1">
        <v>211</v>
      </c>
    </row>
    <row r="215" spans="1:7" x14ac:dyDescent="0.35">
      <c r="A215" s="85" t="s">
        <v>118</v>
      </c>
      <c r="B215" s="85" t="s">
        <v>23</v>
      </c>
      <c r="C215" s="1" t="s">
        <v>625</v>
      </c>
      <c r="D215" s="1" t="s">
        <v>626</v>
      </c>
      <c r="E215" s="1" t="s">
        <v>39</v>
      </c>
      <c r="F215" s="85">
        <v>999913628</v>
      </c>
      <c r="G215" s="1">
        <v>195</v>
      </c>
    </row>
    <row r="216" spans="1:7" x14ac:dyDescent="0.35">
      <c r="A216" s="85" t="s">
        <v>118</v>
      </c>
      <c r="B216" s="85" t="s">
        <v>23</v>
      </c>
      <c r="C216" s="1" t="s">
        <v>681</v>
      </c>
      <c r="D216" s="1" t="s">
        <v>743</v>
      </c>
      <c r="E216" s="1" t="s">
        <v>39</v>
      </c>
      <c r="F216" s="85">
        <v>999916784</v>
      </c>
      <c r="G216" s="1">
        <v>193</v>
      </c>
    </row>
    <row r="217" spans="1:7" x14ac:dyDescent="0.35">
      <c r="A217" s="85" t="s">
        <v>118</v>
      </c>
      <c r="B217" s="85" t="s">
        <v>23</v>
      </c>
      <c r="C217" s="1" t="s">
        <v>883</v>
      </c>
      <c r="D217" s="1" t="s">
        <v>1331</v>
      </c>
      <c r="E217" s="1" t="s">
        <v>39</v>
      </c>
      <c r="F217" s="85">
        <v>999924391</v>
      </c>
      <c r="G217" s="1">
        <v>190</v>
      </c>
    </row>
    <row r="218" spans="1:7" x14ac:dyDescent="0.35">
      <c r="A218" s="85" t="s">
        <v>118</v>
      </c>
      <c r="B218" s="85" t="s">
        <v>23</v>
      </c>
      <c r="C218" s="16" t="s">
        <v>374</v>
      </c>
      <c r="D218" s="16" t="s">
        <v>375</v>
      </c>
      <c r="E218" s="16" t="s">
        <v>39</v>
      </c>
      <c r="F218" s="85">
        <v>999889854</v>
      </c>
      <c r="G218" s="1">
        <v>186</v>
      </c>
    </row>
    <row r="219" spans="1:7" x14ac:dyDescent="0.35">
      <c r="A219" s="85" t="s">
        <v>118</v>
      </c>
      <c r="B219" s="85" t="s">
        <v>23</v>
      </c>
      <c r="C219" s="16" t="s">
        <v>1957</v>
      </c>
      <c r="D219" s="16" t="s">
        <v>1956</v>
      </c>
      <c r="E219" s="16" t="s">
        <v>39</v>
      </c>
      <c r="F219" s="85">
        <v>999928692</v>
      </c>
      <c r="G219" s="1">
        <v>186</v>
      </c>
    </row>
    <row r="220" spans="1:7" x14ac:dyDescent="0.35">
      <c r="A220" s="85" t="s">
        <v>118</v>
      </c>
      <c r="B220" s="85" t="s">
        <v>23</v>
      </c>
      <c r="C220" s="1" t="s">
        <v>70</v>
      </c>
      <c r="D220" s="1" t="s">
        <v>761</v>
      </c>
      <c r="E220" s="1" t="s">
        <v>39</v>
      </c>
      <c r="F220" s="85">
        <v>999917186</v>
      </c>
      <c r="G220" s="1">
        <v>185</v>
      </c>
    </row>
    <row r="221" spans="1:7" x14ac:dyDescent="0.35">
      <c r="A221" s="85" t="s">
        <v>118</v>
      </c>
      <c r="B221" s="85" t="s">
        <v>23</v>
      </c>
      <c r="C221" s="1" t="s">
        <v>673</v>
      </c>
      <c r="D221" s="1" t="s">
        <v>568</v>
      </c>
      <c r="E221" s="1" t="s">
        <v>39</v>
      </c>
      <c r="F221" s="85">
        <v>999915092</v>
      </c>
      <c r="G221" s="1">
        <v>184</v>
      </c>
    </row>
    <row r="222" spans="1:7" x14ac:dyDescent="0.35">
      <c r="A222" s="85" t="s">
        <v>118</v>
      </c>
      <c r="B222" s="85" t="s">
        <v>23</v>
      </c>
      <c r="C222" s="16" t="s">
        <v>218</v>
      </c>
      <c r="D222" s="16" t="s">
        <v>437</v>
      </c>
      <c r="E222" s="16" t="s">
        <v>39</v>
      </c>
      <c r="F222" s="85">
        <v>999896973</v>
      </c>
      <c r="G222" s="1">
        <v>178</v>
      </c>
    </row>
    <row r="223" spans="1:7" x14ac:dyDescent="0.35">
      <c r="A223" s="85" t="s">
        <v>118</v>
      </c>
      <c r="B223" s="85" t="s">
        <v>23</v>
      </c>
      <c r="C223" s="16" t="s">
        <v>227</v>
      </c>
      <c r="D223" s="16" t="s">
        <v>228</v>
      </c>
      <c r="E223" s="16" t="s">
        <v>39</v>
      </c>
      <c r="F223" s="85">
        <v>999864531</v>
      </c>
      <c r="G223" s="1">
        <v>176</v>
      </c>
    </row>
    <row r="224" spans="1:7" x14ac:dyDescent="0.35">
      <c r="A224" s="85" t="s">
        <v>118</v>
      </c>
      <c r="B224" s="85" t="s">
        <v>23</v>
      </c>
      <c r="C224" s="16" t="s">
        <v>408</v>
      </c>
      <c r="D224" s="16" t="s">
        <v>57</v>
      </c>
      <c r="E224" s="16" t="s">
        <v>39</v>
      </c>
      <c r="F224" s="85">
        <v>999893277</v>
      </c>
      <c r="G224" s="1">
        <v>170</v>
      </c>
    </row>
    <row r="225" spans="1:7" x14ac:dyDescent="0.35">
      <c r="A225" s="85" t="s">
        <v>118</v>
      </c>
      <c r="B225" s="85" t="s">
        <v>23</v>
      </c>
      <c r="C225" s="16" t="s">
        <v>505</v>
      </c>
      <c r="D225" s="16" t="s">
        <v>506</v>
      </c>
      <c r="E225" s="16" t="s">
        <v>39</v>
      </c>
      <c r="F225" s="85">
        <v>999905993</v>
      </c>
      <c r="G225" s="1">
        <v>169</v>
      </c>
    </row>
    <row r="226" spans="1:7" x14ac:dyDescent="0.35">
      <c r="A226" s="85" t="s">
        <v>118</v>
      </c>
      <c r="B226" s="85" t="s">
        <v>23</v>
      </c>
      <c r="C226" s="16" t="s">
        <v>1292</v>
      </c>
      <c r="D226" s="16" t="s">
        <v>1958</v>
      </c>
      <c r="E226" s="16" t="s">
        <v>39</v>
      </c>
      <c r="F226" s="85">
        <v>999928691</v>
      </c>
      <c r="G226" s="1">
        <v>163</v>
      </c>
    </row>
    <row r="227" spans="1:7" x14ac:dyDescent="0.35">
      <c r="A227" s="85" t="s">
        <v>118</v>
      </c>
      <c r="B227" s="85" t="s">
        <v>23</v>
      </c>
      <c r="C227" s="1" t="s">
        <v>184</v>
      </c>
      <c r="D227" s="1" t="s">
        <v>185</v>
      </c>
      <c r="E227" s="1" t="s">
        <v>39</v>
      </c>
      <c r="F227" s="85">
        <v>999857023</v>
      </c>
      <c r="G227" s="1">
        <v>158</v>
      </c>
    </row>
    <row r="228" spans="1:7" x14ac:dyDescent="0.35">
      <c r="A228" s="85" t="s">
        <v>118</v>
      </c>
      <c r="B228" s="85" t="s">
        <v>23</v>
      </c>
      <c r="C228" s="16" t="s">
        <v>614</v>
      </c>
      <c r="D228" s="16" t="s">
        <v>615</v>
      </c>
      <c r="E228" s="16" t="s">
        <v>39</v>
      </c>
      <c r="F228" s="85">
        <v>999911780</v>
      </c>
      <c r="G228" s="1">
        <v>156</v>
      </c>
    </row>
    <row r="229" spans="1:7" x14ac:dyDescent="0.35">
      <c r="A229" s="85" t="s">
        <v>118</v>
      </c>
      <c r="B229" s="85" t="s">
        <v>23</v>
      </c>
      <c r="C229" s="1" t="s">
        <v>587</v>
      </c>
      <c r="D229" s="1" t="s">
        <v>1061</v>
      </c>
      <c r="E229" s="16" t="s">
        <v>39</v>
      </c>
      <c r="F229" s="85">
        <v>999921440</v>
      </c>
      <c r="G229" s="1">
        <v>156</v>
      </c>
    </row>
    <row r="230" spans="1:7" x14ac:dyDescent="0.35">
      <c r="A230" s="85" t="s">
        <v>118</v>
      </c>
      <c r="B230" s="98" t="s">
        <v>23</v>
      </c>
      <c r="C230" s="99" t="s">
        <v>704</v>
      </c>
      <c r="D230" s="99" t="s">
        <v>952</v>
      </c>
      <c r="E230" s="99" t="s">
        <v>39</v>
      </c>
      <c r="F230" s="85">
        <v>999920598</v>
      </c>
      <c r="G230" s="1">
        <v>154</v>
      </c>
    </row>
    <row r="231" spans="1:7" x14ac:dyDescent="0.35">
      <c r="A231" s="85" t="s">
        <v>118</v>
      </c>
      <c r="B231" s="85" t="s">
        <v>23</v>
      </c>
      <c r="C231" s="1" t="s">
        <v>546</v>
      </c>
      <c r="D231" s="1" t="s">
        <v>547</v>
      </c>
      <c r="E231" s="1" t="s">
        <v>39</v>
      </c>
      <c r="F231" s="85">
        <v>999907991</v>
      </c>
      <c r="G231" s="1">
        <v>152</v>
      </c>
    </row>
    <row r="232" spans="1:7" x14ac:dyDescent="0.35">
      <c r="A232" s="85" t="s">
        <v>118</v>
      </c>
      <c r="B232" s="85" t="s">
        <v>23</v>
      </c>
      <c r="C232" s="16" t="s">
        <v>507</v>
      </c>
      <c r="D232" s="16" t="s">
        <v>506</v>
      </c>
      <c r="E232" s="16" t="s">
        <v>39</v>
      </c>
      <c r="F232" s="85">
        <v>999905994</v>
      </c>
      <c r="G232" s="1">
        <v>145</v>
      </c>
    </row>
    <row r="233" spans="1:7" x14ac:dyDescent="0.35">
      <c r="A233" s="85" t="s">
        <v>118</v>
      </c>
      <c r="B233" s="85" t="s">
        <v>23</v>
      </c>
      <c r="C233" s="1" t="s">
        <v>343</v>
      </c>
      <c r="D233" s="1" t="s">
        <v>344</v>
      </c>
      <c r="E233" s="1" t="s">
        <v>39</v>
      </c>
      <c r="F233" s="85">
        <v>999885325</v>
      </c>
      <c r="G233" s="1">
        <v>138</v>
      </c>
    </row>
    <row r="234" spans="1:7" x14ac:dyDescent="0.35">
      <c r="A234" s="85" t="s">
        <v>118</v>
      </c>
      <c r="B234" s="85" t="s">
        <v>23</v>
      </c>
      <c r="C234" s="1" t="s">
        <v>377</v>
      </c>
      <c r="D234" s="1" t="s">
        <v>619</v>
      </c>
      <c r="E234" s="1" t="s">
        <v>39</v>
      </c>
      <c r="F234" s="85">
        <v>999912574</v>
      </c>
      <c r="G234" s="1">
        <v>136</v>
      </c>
    </row>
    <row r="235" spans="1:7" x14ac:dyDescent="0.35">
      <c r="A235" s="85" t="s">
        <v>118</v>
      </c>
      <c r="B235" s="85" t="s">
        <v>23</v>
      </c>
      <c r="C235" s="16" t="s">
        <v>425</v>
      </c>
      <c r="D235" s="16" t="s">
        <v>426</v>
      </c>
      <c r="E235" s="16" t="s">
        <v>39</v>
      </c>
      <c r="F235" s="85">
        <v>999896589</v>
      </c>
      <c r="G235" s="1">
        <v>134</v>
      </c>
    </row>
    <row r="236" spans="1:7" x14ac:dyDescent="0.35">
      <c r="A236" s="85" t="s">
        <v>118</v>
      </c>
      <c r="B236" s="85" t="s">
        <v>23</v>
      </c>
      <c r="C236" s="16" t="s">
        <v>169</v>
      </c>
      <c r="D236" s="16" t="s">
        <v>784</v>
      </c>
      <c r="E236" s="16" t="s">
        <v>39</v>
      </c>
      <c r="F236" s="85">
        <v>999918194</v>
      </c>
      <c r="G236" s="1">
        <v>131.5</v>
      </c>
    </row>
    <row r="237" spans="1:7" x14ac:dyDescent="0.35">
      <c r="A237" s="85" t="s">
        <v>118</v>
      </c>
      <c r="B237" s="85" t="s">
        <v>23</v>
      </c>
      <c r="C237" s="16" t="s">
        <v>380</v>
      </c>
      <c r="D237" s="16" t="s">
        <v>260</v>
      </c>
      <c r="E237" s="16" t="s">
        <v>39</v>
      </c>
      <c r="F237" s="85">
        <v>999890302</v>
      </c>
      <c r="G237" s="1">
        <v>129</v>
      </c>
    </row>
    <row r="238" spans="1:7" x14ac:dyDescent="0.35">
      <c r="A238" s="85" t="s">
        <v>118</v>
      </c>
      <c r="B238" s="85" t="s">
        <v>23</v>
      </c>
      <c r="C238" s="16" t="s">
        <v>1378</v>
      </c>
      <c r="D238" s="16" t="s">
        <v>1361</v>
      </c>
      <c r="E238" s="16" t="s">
        <v>39</v>
      </c>
      <c r="F238" s="85">
        <v>999925009</v>
      </c>
      <c r="G238" s="1">
        <v>129</v>
      </c>
    </row>
    <row r="239" spans="1:7" x14ac:dyDescent="0.35">
      <c r="A239" s="85" t="s">
        <v>118</v>
      </c>
      <c r="B239" s="85" t="s">
        <v>23</v>
      </c>
      <c r="C239" s="1" t="s">
        <v>681</v>
      </c>
      <c r="D239" s="1" t="s">
        <v>1597</v>
      </c>
      <c r="E239" s="1" t="s">
        <v>39</v>
      </c>
      <c r="F239" s="85">
        <v>999926051</v>
      </c>
      <c r="G239" s="1">
        <v>129</v>
      </c>
    </row>
    <row r="240" spans="1:7" x14ac:dyDescent="0.35">
      <c r="A240" s="85" t="s">
        <v>118</v>
      </c>
      <c r="B240" s="85" t="s">
        <v>23</v>
      </c>
      <c r="C240" s="16" t="s">
        <v>2936</v>
      </c>
      <c r="D240" s="16" t="s">
        <v>2937</v>
      </c>
      <c r="E240" s="16" t="s">
        <v>39</v>
      </c>
      <c r="F240" s="85">
        <v>999898088</v>
      </c>
      <c r="G240" s="1">
        <v>121</v>
      </c>
    </row>
    <row r="241" spans="1:7" x14ac:dyDescent="0.35">
      <c r="A241" s="85" t="s">
        <v>118</v>
      </c>
      <c r="B241" s="85" t="s">
        <v>23</v>
      </c>
      <c r="C241" s="16" t="s">
        <v>2000</v>
      </c>
      <c r="D241" s="16" t="s">
        <v>1984</v>
      </c>
      <c r="E241" s="16" t="s">
        <v>39</v>
      </c>
      <c r="F241" s="85">
        <v>999921012</v>
      </c>
      <c r="G241" s="1">
        <v>119</v>
      </c>
    </row>
    <row r="242" spans="1:7" x14ac:dyDescent="0.35">
      <c r="A242" s="85" t="s">
        <v>118</v>
      </c>
      <c r="B242" s="85" t="s">
        <v>23</v>
      </c>
      <c r="C242" s="16" t="s">
        <v>519</v>
      </c>
      <c r="D242" s="16" t="s">
        <v>34</v>
      </c>
      <c r="E242" s="16" t="s">
        <v>39</v>
      </c>
      <c r="F242" s="85">
        <v>999906499</v>
      </c>
      <c r="G242" s="1">
        <v>118</v>
      </c>
    </row>
    <row r="243" spans="1:7" x14ac:dyDescent="0.35">
      <c r="A243" s="85" t="s">
        <v>118</v>
      </c>
      <c r="B243" s="85" t="s">
        <v>23</v>
      </c>
      <c r="C243" s="1" t="s">
        <v>242</v>
      </c>
      <c r="D243" s="1" t="s">
        <v>243</v>
      </c>
      <c r="E243" s="16" t="s">
        <v>39</v>
      </c>
      <c r="F243" s="85">
        <v>999867024</v>
      </c>
      <c r="G243" s="1">
        <v>115</v>
      </c>
    </row>
    <row r="244" spans="1:7" x14ac:dyDescent="0.35">
      <c r="A244" s="85" t="s">
        <v>118</v>
      </c>
      <c r="B244" s="85" t="s">
        <v>23</v>
      </c>
      <c r="C244" s="1" t="s">
        <v>956</v>
      </c>
      <c r="D244" s="1" t="s">
        <v>73</v>
      </c>
      <c r="E244" s="1" t="s">
        <v>39</v>
      </c>
      <c r="F244" s="85">
        <v>999920216</v>
      </c>
      <c r="G244" s="1">
        <v>114</v>
      </c>
    </row>
    <row r="245" spans="1:7" x14ac:dyDescent="0.35">
      <c r="A245" s="85" t="s">
        <v>118</v>
      </c>
      <c r="B245" s="85" t="s">
        <v>23</v>
      </c>
      <c r="C245" s="16" t="s">
        <v>634</v>
      </c>
      <c r="D245" s="16" t="s">
        <v>635</v>
      </c>
      <c r="E245" s="16" t="s">
        <v>39</v>
      </c>
      <c r="F245" s="85">
        <v>999913928</v>
      </c>
      <c r="G245" s="1">
        <v>113</v>
      </c>
    </row>
    <row r="246" spans="1:7" x14ac:dyDescent="0.35">
      <c r="A246" s="85" t="s">
        <v>118</v>
      </c>
      <c r="B246" s="85" t="s">
        <v>23</v>
      </c>
      <c r="C246" s="1" t="s">
        <v>3123</v>
      </c>
      <c r="D246" s="1" t="s">
        <v>1209</v>
      </c>
      <c r="E246" s="1" t="s">
        <v>39</v>
      </c>
      <c r="F246" s="85">
        <v>999922867</v>
      </c>
      <c r="G246" s="1">
        <v>109</v>
      </c>
    </row>
    <row r="247" spans="1:7" x14ac:dyDescent="0.35">
      <c r="A247" s="85" t="s">
        <v>118</v>
      </c>
      <c r="B247" s="85" t="s">
        <v>23</v>
      </c>
      <c r="C247" s="16" t="s">
        <v>468</v>
      </c>
      <c r="D247" s="16" t="s">
        <v>469</v>
      </c>
      <c r="E247" s="16" t="s">
        <v>39</v>
      </c>
      <c r="F247" s="85">
        <v>999899629</v>
      </c>
      <c r="G247" s="1">
        <v>108</v>
      </c>
    </row>
    <row r="248" spans="1:7" x14ac:dyDescent="0.35">
      <c r="A248" s="85" t="s">
        <v>118</v>
      </c>
      <c r="B248" s="85" t="s">
        <v>23</v>
      </c>
      <c r="C248" s="1" t="s">
        <v>1789</v>
      </c>
      <c r="D248" s="1" t="s">
        <v>1872</v>
      </c>
      <c r="E248" s="1" t="s">
        <v>39</v>
      </c>
      <c r="F248" s="85">
        <v>999928246</v>
      </c>
      <c r="G248" s="1">
        <v>106</v>
      </c>
    </row>
    <row r="249" spans="1:7" x14ac:dyDescent="0.35">
      <c r="A249" s="85" t="s">
        <v>118</v>
      </c>
      <c r="B249" s="85" t="s">
        <v>23</v>
      </c>
      <c r="C249" s="16" t="s">
        <v>2162</v>
      </c>
      <c r="D249" s="16" t="s">
        <v>1076</v>
      </c>
      <c r="E249" s="16" t="s">
        <v>39</v>
      </c>
      <c r="F249" s="85">
        <v>999929620</v>
      </c>
      <c r="G249" s="1">
        <v>106</v>
      </c>
    </row>
    <row r="250" spans="1:7" x14ac:dyDescent="0.35">
      <c r="A250" s="85" t="s">
        <v>118</v>
      </c>
      <c r="B250" s="85" t="s">
        <v>23</v>
      </c>
      <c r="C250" s="16" t="s">
        <v>2111</v>
      </c>
      <c r="D250" s="16" t="s">
        <v>1595</v>
      </c>
      <c r="E250" s="16" t="s">
        <v>39</v>
      </c>
      <c r="F250" s="85">
        <v>999928216</v>
      </c>
      <c r="G250" s="1">
        <v>105</v>
      </c>
    </row>
    <row r="251" spans="1:7" x14ac:dyDescent="0.35">
      <c r="A251" s="85" t="s">
        <v>118</v>
      </c>
      <c r="B251" s="85" t="s">
        <v>23</v>
      </c>
      <c r="C251" s="16" t="s">
        <v>790</v>
      </c>
      <c r="D251" s="16" t="s">
        <v>208</v>
      </c>
      <c r="E251" s="16" t="s">
        <v>39</v>
      </c>
      <c r="F251" s="85">
        <v>999917765</v>
      </c>
      <c r="G251" s="1">
        <v>103</v>
      </c>
    </row>
    <row r="252" spans="1:7" x14ac:dyDescent="0.35">
      <c r="A252" s="85" t="s">
        <v>118</v>
      </c>
      <c r="B252" s="85" t="s">
        <v>23</v>
      </c>
      <c r="C252" s="16" t="s">
        <v>1358</v>
      </c>
      <c r="D252" s="16" t="s">
        <v>1359</v>
      </c>
      <c r="E252" s="16" t="s">
        <v>39</v>
      </c>
      <c r="F252" s="85">
        <v>999924631</v>
      </c>
      <c r="G252" s="1">
        <v>101</v>
      </c>
    </row>
    <row r="253" spans="1:7" x14ac:dyDescent="0.35">
      <c r="A253" s="85" t="s">
        <v>118</v>
      </c>
      <c r="B253" s="85" t="s">
        <v>23</v>
      </c>
      <c r="C253" s="16" t="s">
        <v>390</v>
      </c>
      <c r="D253" s="16" t="s">
        <v>339</v>
      </c>
      <c r="E253" s="16" t="s">
        <v>39</v>
      </c>
      <c r="F253" s="85">
        <v>999891830</v>
      </c>
      <c r="G253" s="1">
        <v>100</v>
      </c>
    </row>
    <row r="254" spans="1:7" x14ac:dyDescent="0.35">
      <c r="A254" s="85" t="s">
        <v>118</v>
      </c>
      <c r="B254" s="85" t="s">
        <v>23</v>
      </c>
      <c r="C254" s="1" t="s">
        <v>1417</v>
      </c>
      <c r="D254" s="1" t="s">
        <v>1418</v>
      </c>
      <c r="E254" s="1" t="s">
        <v>39</v>
      </c>
      <c r="F254" s="85">
        <v>999925063</v>
      </c>
      <c r="G254" s="1">
        <v>100</v>
      </c>
    </row>
    <row r="255" spans="1:7" x14ac:dyDescent="0.35">
      <c r="A255" s="85" t="s">
        <v>118</v>
      </c>
      <c r="B255" s="85" t="s">
        <v>23</v>
      </c>
      <c r="C255" s="1" t="s">
        <v>517</v>
      </c>
      <c r="D255" s="1" t="s">
        <v>174</v>
      </c>
      <c r="E255" s="1" t="s">
        <v>39</v>
      </c>
      <c r="F255" s="85">
        <v>999928255</v>
      </c>
      <c r="G255" s="1">
        <v>100</v>
      </c>
    </row>
    <row r="256" spans="1:7" x14ac:dyDescent="0.35">
      <c r="A256" s="16" t="s">
        <v>118</v>
      </c>
      <c r="B256" s="16" t="s">
        <v>23</v>
      </c>
      <c r="C256" s="16" t="s">
        <v>3534</v>
      </c>
      <c r="D256" s="16" t="s">
        <v>235</v>
      </c>
      <c r="E256" s="16" t="s">
        <v>39</v>
      </c>
      <c r="F256" s="16">
        <v>999932474</v>
      </c>
      <c r="G256" s="1">
        <v>100</v>
      </c>
    </row>
    <row r="257" spans="1:7" x14ac:dyDescent="0.35">
      <c r="A257" s="85" t="s">
        <v>118</v>
      </c>
      <c r="B257" s="85" t="s">
        <v>23</v>
      </c>
      <c r="C257" s="1" t="s">
        <v>396</v>
      </c>
      <c r="D257" s="1" t="s">
        <v>73</v>
      </c>
      <c r="E257" s="1" t="s">
        <v>39</v>
      </c>
      <c r="F257" s="85">
        <v>999892384</v>
      </c>
      <c r="G257" s="1">
        <v>99</v>
      </c>
    </row>
    <row r="258" spans="1:7" x14ac:dyDescent="0.35">
      <c r="A258" s="85" t="s">
        <v>118</v>
      </c>
      <c r="B258" s="85" t="s">
        <v>23</v>
      </c>
      <c r="C258" s="16" t="s">
        <v>567</v>
      </c>
      <c r="D258" s="16" t="s">
        <v>71</v>
      </c>
      <c r="E258" s="16" t="s">
        <v>39</v>
      </c>
      <c r="F258" s="85">
        <v>999909302</v>
      </c>
      <c r="G258" s="1">
        <v>99</v>
      </c>
    </row>
    <row r="259" spans="1:7" x14ac:dyDescent="0.35">
      <c r="A259" s="85" t="s">
        <v>118</v>
      </c>
      <c r="B259" s="85" t="s">
        <v>23</v>
      </c>
      <c r="C259" s="1" t="s">
        <v>674</v>
      </c>
      <c r="D259" s="1" t="s">
        <v>675</v>
      </c>
      <c r="E259" s="1" t="s">
        <v>39</v>
      </c>
      <c r="F259" s="85">
        <v>999915131</v>
      </c>
      <c r="G259" s="1">
        <v>99</v>
      </c>
    </row>
    <row r="260" spans="1:7" x14ac:dyDescent="0.35">
      <c r="A260" s="85" t="s">
        <v>118</v>
      </c>
      <c r="B260" s="85" t="s">
        <v>23</v>
      </c>
      <c r="C260" s="16" t="s">
        <v>392</v>
      </c>
      <c r="D260" s="16" t="s">
        <v>109</v>
      </c>
      <c r="E260" s="16" t="s">
        <v>39</v>
      </c>
      <c r="F260" s="85">
        <v>999929279</v>
      </c>
      <c r="G260" s="1">
        <v>99</v>
      </c>
    </row>
    <row r="261" spans="1:7" x14ac:dyDescent="0.35">
      <c r="A261" s="85" t="s">
        <v>118</v>
      </c>
      <c r="B261" s="85" t="s">
        <v>23</v>
      </c>
      <c r="C261" s="1" t="s">
        <v>1126</v>
      </c>
      <c r="D261" s="1" t="s">
        <v>1127</v>
      </c>
      <c r="E261" s="1" t="s">
        <v>39</v>
      </c>
      <c r="F261" s="85">
        <v>999921936</v>
      </c>
      <c r="G261" s="1">
        <v>97</v>
      </c>
    </row>
    <row r="262" spans="1:7" x14ac:dyDescent="0.35">
      <c r="A262" s="98" t="s">
        <v>118</v>
      </c>
      <c r="B262" s="98" t="s">
        <v>23</v>
      </c>
      <c r="C262" s="99" t="s">
        <v>936</v>
      </c>
      <c r="D262" s="99" t="s">
        <v>97</v>
      </c>
      <c r="E262" s="99" t="s">
        <v>39</v>
      </c>
      <c r="F262" s="85">
        <v>999919711</v>
      </c>
      <c r="G262" s="1">
        <v>96</v>
      </c>
    </row>
    <row r="263" spans="1:7" x14ac:dyDescent="0.35">
      <c r="A263" s="85" t="s">
        <v>118</v>
      </c>
      <c r="B263" s="85" t="s">
        <v>23</v>
      </c>
      <c r="C263" s="1" t="s">
        <v>2113</v>
      </c>
      <c r="D263" s="1" t="s">
        <v>2114</v>
      </c>
      <c r="E263" s="1" t="s">
        <v>39</v>
      </c>
      <c r="F263" s="85">
        <v>999930022</v>
      </c>
      <c r="G263" s="1">
        <v>96</v>
      </c>
    </row>
    <row r="264" spans="1:7" x14ac:dyDescent="0.35">
      <c r="A264" s="85" t="s">
        <v>118</v>
      </c>
      <c r="B264" s="85" t="s">
        <v>23</v>
      </c>
      <c r="C264" s="16" t="s">
        <v>349</v>
      </c>
      <c r="D264" s="16" t="s">
        <v>348</v>
      </c>
      <c r="E264" s="16" t="s">
        <v>39</v>
      </c>
      <c r="F264" s="85">
        <v>999886818</v>
      </c>
      <c r="G264" s="1">
        <v>94</v>
      </c>
    </row>
    <row r="265" spans="1:7" x14ac:dyDescent="0.35">
      <c r="A265" s="85" t="s">
        <v>118</v>
      </c>
      <c r="B265" s="85" t="s">
        <v>23</v>
      </c>
      <c r="C265" s="1" t="s">
        <v>328</v>
      </c>
      <c r="D265" s="1" t="s">
        <v>774</v>
      </c>
      <c r="E265" s="1" t="s">
        <v>39</v>
      </c>
      <c r="F265" s="85">
        <v>999917625</v>
      </c>
      <c r="G265" s="1">
        <v>94</v>
      </c>
    </row>
    <row r="266" spans="1:7" x14ac:dyDescent="0.35">
      <c r="A266" s="85" t="s">
        <v>118</v>
      </c>
      <c r="B266" s="85" t="s">
        <v>23</v>
      </c>
      <c r="C266" s="1" t="s">
        <v>1482</v>
      </c>
      <c r="D266" s="1" t="s">
        <v>142</v>
      </c>
      <c r="E266" s="1" t="s">
        <v>39</v>
      </c>
      <c r="F266" s="85">
        <v>999925347</v>
      </c>
      <c r="G266" s="1">
        <v>94</v>
      </c>
    </row>
    <row r="267" spans="1:7" x14ac:dyDescent="0.35">
      <c r="A267" s="85" t="s">
        <v>118</v>
      </c>
      <c r="B267" s="85" t="s">
        <v>23</v>
      </c>
      <c r="C267" s="1" t="s">
        <v>955</v>
      </c>
      <c r="D267" s="1" t="s">
        <v>99</v>
      </c>
      <c r="E267" s="1" t="s">
        <v>39</v>
      </c>
      <c r="F267" s="85">
        <v>999920213</v>
      </c>
      <c r="G267" s="1">
        <v>93</v>
      </c>
    </row>
    <row r="268" spans="1:7" x14ac:dyDescent="0.35">
      <c r="A268" s="85" t="s">
        <v>118</v>
      </c>
      <c r="B268" s="85" t="s">
        <v>23</v>
      </c>
      <c r="C268" s="16" t="s">
        <v>404</v>
      </c>
      <c r="D268" s="16" t="s">
        <v>405</v>
      </c>
      <c r="E268" s="16" t="s">
        <v>39</v>
      </c>
      <c r="F268" s="85">
        <v>999893005</v>
      </c>
      <c r="G268" s="1">
        <v>91</v>
      </c>
    </row>
    <row r="269" spans="1:7" x14ac:dyDescent="0.35">
      <c r="A269" s="85" t="s">
        <v>118</v>
      </c>
      <c r="B269" s="85" t="s">
        <v>23</v>
      </c>
      <c r="C269" s="1" t="s">
        <v>563</v>
      </c>
      <c r="D269" s="1" t="s">
        <v>564</v>
      </c>
      <c r="E269" s="1" t="s">
        <v>39</v>
      </c>
      <c r="F269" s="85">
        <v>999908932</v>
      </c>
      <c r="G269" s="1">
        <v>91</v>
      </c>
    </row>
    <row r="270" spans="1:7" x14ac:dyDescent="0.35">
      <c r="A270" s="85" t="s">
        <v>118</v>
      </c>
      <c r="B270" s="85" t="s">
        <v>23</v>
      </c>
      <c r="C270" s="16" t="s">
        <v>757</v>
      </c>
      <c r="D270" s="16" t="s">
        <v>3389</v>
      </c>
      <c r="E270" s="16" t="s">
        <v>39</v>
      </c>
      <c r="F270" s="85">
        <v>999923655</v>
      </c>
      <c r="G270" s="1">
        <v>91</v>
      </c>
    </row>
    <row r="271" spans="1:7" x14ac:dyDescent="0.35">
      <c r="A271" s="85" t="s">
        <v>118</v>
      </c>
      <c r="B271" s="85" t="s">
        <v>23</v>
      </c>
      <c r="C271" s="16" t="s">
        <v>666</v>
      </c>
      <c r="D271" s="16" t="s">
        <v>73</v>
      </c>
      <c r="E271" s="16" t="s">
        <v>39</v>
      </c>
      <c r="F271" s="85">
        <v>999930920</v>
      </c>
      <c r="G271" s="1">
        <v>90</v>
      </c>
    </row>
    <row r="272" spans="1:7" x14ac:dyDescent="0.35">
      <c r="A272" s="85" t="s">
        <v>118</v>
      </c>
      <c r="B272" s="85" t="s">
        <v>23</v>
      </c>
      <c r="C272" s="1" t="s">
        <v>3124</v>
      </c>
      <c r="D272" s="1" t="s">
        <v>3125</v>
      </c>
      <c r="E272" s="1" t="s">
        <v>39</v>
      </c>
      <c r="F272" s="85">
        <v>999921756</v>
      </c>
      <c r="G272" s="1">
        <v>89</v>
      </c>
    </row>
    <row r="273" spans="1:7" x14ac:dyDescent="0.35">
      <c r="A273" s="98" t="s">
        <v>118</v>
      </c>
      <c r="B273" s="98" t="s">
        <v>23</v>
      </c>
      <c r="C273" s="99" t="s">
        <v>218</v>
      </c>
      <c r="D273" s="99" t="s">
        <v>699</v>
      </c>
      <c r="E273" s="99" t="s">
        <v>39</v>
      </c>
      <c r="F273" s="85">
        <v>999921834</v>
      </c>
      <c r="G273" s="1">
        <v>89</v>
      </c>
    </row>
    <row r="274" spans="1:7" x14ac:dyDescent="0.35">
      <c r="A274" s="85" t="s">
        <v>118</v>
      </c>
      <c r="B274" s="85" t="s">
        <v>23</v>
      </c>
      <c r="C274" s="16" t="s">
        <v>327</v>
      </c>
      <c r="D274" s="16" t="s">
        <v>420</v>
      </c>
      <c r="E274" s="16" t="s">
        <v>39</v>
      </c>
      <c r="F274" s="85">
        <v>999895213</v>
      </c>
      <c r="G274" s="1">
        <v>82</v>
      </c>
    </row>
    <row r="275" spans="1:7" x14ac:dyDescent="0.35">
      <c r="A275" s="85" t="s">
        <v>118</v>
      </c>
      <c r="B275" s="85" t="s">
        <v>23</v>
      </c>
      <c r="C275" s="16" t="s">
        <v>1740</v>
      </c>
      <c r="D275" s="16" t="s">
        <v>271</v>
      </c>
      <c r="E275" s="16" t="s">
        <v>39</v>
      </c>
      <c r="F275" s="85">
        <v>999927005</v>
      </c>
      <c r="G275" s="1">
        <v>82</v>
      </c>
    </row>
    <row r="276" spans="1:7" x14ac:dyDescent="0.35">
      <c r="A276" s="16" t="s">
        <v>118</v>
      </c>
      <c r="B276" s="16" t="s">
        <v>23</v>
      </c>
      <c r="C276" s="16" t="s">
        <v>3532</v>
      </c>
      <c r="D276" s="16" t="s">
        <v>109</v>
      </c>
      <c r="E276" s="16" t="s">
        <v>39</v>
      </c>
      <c r="F276" s="16">
        <v>999900292</v>
      </c>
      <c r="G276" s="1">
        <v>81</v>
      </c>
    </row>
    <row r="277" spans="1:7" x14ac:dyDescent="0.35">
      <c r="A277" s="85" t="s">
        <v>118</v>
      </c>
      <c r="B277" s="85" t="s">
        <v>23</v>
      </c>
      <c r="C277" s="16" t="s">
        <v>554</v>
      </c>
      <c r="D277" s="16" t="s">
        <v>1256</v>
      </c>
      <c r="E277" s="16" t="s">
        <v>39</v>
      </c>
      <c r="F277" s="85">
        <v>999923326</v>
      </c>
      <c r="G277" s="1">
        <v>76</v>
      </c>
    </row>
    <row r="278" spans="1:7" x14ac:dyDescent="0.35">
      <c r="A278" s="85" t="s">
        <v>118</v>
      </c>
      <c r="B278" s="98" t="s">
        <v>23</v>
      </c>
      <c r="C278" s="99" t="s">
        <v>1149</v>
      </c>
      <c r="D278" s="99" t="s">
        <v>1150</v>
      </c>
      <c r="E278" s="99" t="s">
        <v>39</v>
      </c>
      <c r="F278" s="85">
        <v>999922230</v>
      </c>
      <c r="G278" s="1">
        <v>75</v>
      </c>
    </row>
    <row r="279" spans="1:7" x14ac:dyDescent="0.35">
      <c r="A279" s="85" t="s">
        <v>118</v>
      </c>
      <c r="B279" s="85" t="s">
        <v>23</v>
      </c>
      <c r="C279" s="16" t="s">
        <v>867</v>
      </c>
      <c r="D279" s="16" t="s">
        <v>73</v>
      </c>
      <c r="E279" s="16" t="s">
        <v>39</v>
      </c>
      <c r="F279" s="85">
        <v>999925509</v>
      </c>
      <c r="G279" s="1">
        <v>75</v>
      </c>
    </row>
    <row r="280" spans="1:7" x14ac:dyDescent="0.35">
      <c r="A280" s="85" t="s">
        <v>118</v>
      </c>
      <c r="B280" s="85" t="s">
        <v>23</v>
      </c>
      <c r="C280" s="16" t="s">
        <v>704</v>
      </c>
      <c r="D280" s="16" t="s">
        <v>83</v>
      </c>
      <c r="E280" s="16" t="s">
        <v>39</v>
      </c>
      <c r="F280" s="85">
        <v>999871425</v>
      </c>
      <c r="G280" s="1">
        <v>74</v>
      </c>
    </row>
    <row r="281" spans="1:7" x14ac:dyDescent="0.35">
      <c r="A281" s="16" t="s">
        <v>118</v>
      </c>
      <c r="B281" s="16" t="s">
        <v>23</v>
      </c>
      <c r="C281" s="16" t="s">
        <v>296</v>
      </c>
      <c r="D281" s="16" t="s">
        <v>619</v>
      </c>
      <c r="E281" s="16" t="s">
        <v>39</v>
      </c>
      <c r="F281" s="16">
        <v>999932403</v>
      </c>
      <c r="G281" s="1">
        <v>72</v>
      </c>
    </row>
    <row r="282" spans="1:7" x14ac:dyDescent="0.35">
      <c r="A282" s="85" t="s">
        <v>118</v>
      </c>
      <c r="B282" s="85" t="s">
        <v>23</v>
      </c>
      <c r="C282" s="1" t="s">
        <v>483</v>
      </c>
      <c r="D282" s="1" t="s">
        <v>484</v>
      </c>
      <c r="E282" s="1" t="s">
        <v>39</v>
      </c>
      <c r="F282" s="85">
        <v>999902889</v>
      </c>
      <c r="G282" s="1">
        <v>69</v>
      </c>
    </row>
    <row r="283" spans="1:7" x14ac:dyDescent="0.35">
      <c r="A283" s="85" t="s">
        <v>118</v>
      </c>
      <c r="B283" s="85" t="s">
        <v>23</v>
      </c>
      <c r="C283" s="16" t="s">
        <v>562</v>
      </c>
      <c r="D283" s="16" t="s">
        <v>2753</v>
      </c>
      <c r="E283" s="16" t="s">
        <v>39</v>
      </c>
      <c r="F283" s="85">
        <v>999902856</v>
      </c>
      <c r="G283" s="1">
        <v>68</v>
      </c>
    </row>
    <row r="284" spans="1:7" x14ac:dyDescent="0.35">
      <c r="A284" s="85" t="s">
        <v>118</v>
      </c>
      <c r="B284" s="85" t="s">
        <v>23</v>
      </c>
      <c r="C284" s="1" t="s">
        <v>620</v>
      </c>
      <c r="D284" s="1" t="s">
        <v>222</v>
      </c>
      <c r="E284" s="1" t="s">
        <v>39</v>
      </c>
      <c r="F284" s="85">
        <v>999913029</v>
      </c>
      <c r="G284" s="1">
        <v>68</v>
      </c>
    </row>
    <row r="285" spans="1:7" x14ac:dyDescent="0.35">
      <c r="A285" s="100" t="s">
        <v>118</v>
      </c>
      <c r="B285" s="100" t="s">
        <v>23</v>
      </c>
      <c r="C285" s="52" t="s">
        <v>70</v>
      </c>
      <c r="D285" s="52" t="s">
        <v>818</v>
      </c>
      <c r="E285" s="52" t="s">
        <v>39</v>
      </c>
      <c r="F285" s="100">
        <v>999918486</v>
      </c>
      <c r="G285" s="1">
        <v>68</v>
      </c>
    </row>
    <row r="286" spans="1:7" x14ac:dyDescent="0.35">
      <c r="A286" s="85" t="s">
        <v>118</v>
      </c>
      <c r="B286" s="85" t="s">
        <v>23</v>
      </c>
      <c r="C286" s="16" t="s">
        <v>1322</v>
      </c>
      <c r="D286" s="16" t="s">
        <v>73</v>
      </c>
      <c r="E286" s="16" t="s">
        <v>39</v>
      </c>
      <c r="F286" s="85">
        <v>999930924</v>
      </c>
      <c r="G286" s="1">
        <v>68</v>
      </c>
    </row>
    <row r="287" spans="1:7" x14ac:dyDescent="0.35">
      <c r="A287" s="85" t="s">
        <v>118</v>
      </c>
      <c r="B287" s="85" t="s">
        <v>23</v>
      </c>
      <c r="C287" s="1" t="s">
        <v>81</v>
      </c>
      <c r="D287" s="1" t="s">
        <v>1748</v>
      </c>
      <c r="E287" s="1" t="s">
        <v>39</v>
      </c>
      <c r="F287" s="85">
        <v>999927102</v>
      </c>
      <c r="G287" s="1">
        <v>65</v>
      </c>
    </row>
    <row r="288" spans="1:7" x14ac:dyDescent="0.35">
      <c r="A288" s="85" t="s">
        <v>118</v>
      </c>
      <c r="B288" s="85" t="s">
        <v>23</v>
      </c>
      <c r="C288" s="16" t="s">
        <v>577</v>
      </c>
      <c r="D288" s="16" t="s">
        <v>142</v>
      </c>
      <c r="E288" s="16" t="s">
        <v>39</v>
      </c>
      <c r="F288" s="85">
        <v>999909628</v>
      </c>
      <c r="G288" s="1">
        <v>63</v>
      </c>
    </row>
    <row r="289" spans="1:7" x14ac:dyDescent="0.35">
      <c r="A289" s="85" t="s">
        <v>118</v>
      </c>
      <c r="B289" s="85" t="s">
        <v>23</v>
      </c>
      <c r="C289" s="1" t="s">
        <v>2112</v>
      </c>
      <c r="D289" s="1" t="s">
        <v>566</v>
      </c>
      <c r="E289" s="1" t="s">
        <v>39</v>
      </c>
      <c r="F289" s="85">
        <v>999909773</v>
      </c>
      <c r="G289" s="1">
        <v>63</v>
      </c>
    </row>
    <row r="290" spans="1:7" x14ac:dyDescent="0.35">
      <c r="A290" s="85" t="s">
        <v>118</v>
      </c>
      <c r="B290" s="85" t="s">
        <v>23</v>
      </c>
      <c r="C290" s="16" t="s">
        <v>2938</v>
      </c>
      <c r="D290" s="16" t="s">
        <v>687</v>
      </c>
      <c r="E290" s="16" t="s">
        <v>39</v>
      </c>
      <c r="F290" s="85">
        <v>999910068</v>
      </c>
      <c r="G290" s="1">
        <v>63</v>
      </c>
    </row>
    <row r="291" spans="1:7" x14ac:dyDescent="0.35">
      <c r="A291" s="85" t="s">
        <v>118</v>
      </c>
      <c r="B291" s="85" t="s">
        <v>23</v>
      </c>
      <c r="C291" s="16" t="s">
        <v>2842</v>
      </c>
      <c r="D291" s="16" t="s">
        <v>888</v>
      </c>
      <c r="E291" s="16" t="s">
        <v>39</v>
      </c>
      <c r="F291" s="85">
        <v>999919950</v>
      </c>
      <c r="G291" s="1">
        <v>63</v>
      </c>
    </row>
    <row r="292" spans="1:7" x14ac:dyDescent="0.35">
      <c r="A292" s="85" t="s">
        <v>118</v>
      </c>
      <c r="B292" s="85" t="s">
        <v>23</v>
      </c>
      <c r="C292" s="16" t="s">
        <v>2754</v>
      </c>
      <c r="D292" s="16" t="s">
        <v>1082</v>
      </c>
      <c r="E292" s="16" t="s">
        <v>39</v>
      </c>
      <c r="F292" s="85">
        <v>999930570</v>
      </c>
      <c r="G292" s="1">
        <v>63</v>
      </c>
    </row>
    <row r="293" spans="1:7" x14ac:dyDescent="0.35">
      <c r="A293" s="85" t="s">
        <v>118</v>
      </c>
      <c r="B293" s="85" t="s">
        <v>23</v>
      </c>
      <c r="C293" s="16" t="s">
        <v>347</v>
      </c>
      <c r="D293" s="16" t="s">
        <v>348</v>
      </c>
      <c r="E293" s="16" t="s">
        <v>39</v>
      </c>
      <c r="F293" s="85">
        <v>999886817</v>
      </c>
      <c r="G293" s="1">
        <v>62</v>
      </c>
    </row>
    <row r="294" spans="1:7" x14ac:dyDescent="0.35">
      <c r="A294" s="16" t="s">
        <v>118</v>
      </c>
      <c r="B294" s="16" t="s">
        <v>23</v>
      </c>
      <c r="C294" s="16" t="s">
        <v>3533</v>
      </c>
      <c r="D294" s="16" t="s">
        <v>1472</v>
      </c>
      <c r="E294" s="16" t="s">
        <v>39</v>
      </c>
      <c r="F294" s="16">
        <v>999893482</v>
      </c>
      <c r="G294" s="1">
        <v>62</v>
      </c>
    </row>
    <row r="295" spans="1:7" x14ac:dyDescent="0.35">
      <c r="A295" s="85" t="s">
        <v>118</v>
      </c>
      <c r="B295" s="85" t="s">
        <v>23</v>
      </c>
      <c r="C295" s="1" t="s">
        <v>552</v>
      </c>
      <c r="D295" s="1" t="s">
        <v>553</v>
      </c>
      <c r="E295" s="1" t="s">
        <v>39</v>
      </c>
      <c r="F295" s="85">
        <v>999908478</v>
      </c>
      <c r="G295" s="1">
        <v>62</v>
      </c>
    </row>
    <row r="296" spans="1:7" x14ac:dyDescent="0.35">
      <c r="A296" s="16" t="s">
        <v>118</v>
      </c>
      <c r="B296" s="16" t="s">
        <v>23</v>
      </c>
      <c r="C296" s="16" t="s">
        <v>3465</v>
      </c>
      <c r="D296" s="16" t="s">
        <v>3466</v>
      </c>
      <c r="E296" s="16" t="s">
        <v>39</v>
      </c>
      <c r="F296" s="16">
        <v>999906537</v>
      </c>
      <c r="G296" s="1">
        <v>61</v>
      </c>
    </row>
    <row r="297" spans="1:7" x14ac:dyDescent="0.35">
      <c r="A297" s="85" t="s">
        <v>118</v>
      </c>
      <c r="B297" s="85" t="s">
        <v>23</v>
      </c>
      <c r="C297" s="16" t="s">
        <v>1759</v>
      </c>
      <c r="D297" s="16" t="s">
        <v>610</v>
      </c>
      <c r="E297" s="16" t="s">
        <v>39</v>
      </c>
      <c r="F297" s="85">
        <v>999927216</v>
      </c>
      <c r="G297" s="1">
        <v>60</v>
      </c>
    </row>
    <row r="298" spans="1:7" x14ac:dyDescent="0.35">
      <c r="A298" s="85" t="s">
        <v>118</v>
      </c>
      <c r="B298" s="85" t="s">
        <v>23</v>
      </c>
      <c r="C298" s="16" t="s">
        <v>3287</v>
      </c>
      <c r="D298" s="16" t="s">
        <v>3288</v>
      </c>
      <c r="E298" s="16" t="s">
        <v>39</v>
      </c>
      <c r="F298" s="85">
        <v>999932307</v>
      </c>
      <c r="G298" s="1">
        <v>60</v>
      </c>
    </row>
    <row r="299" spans="1:7" x14ac:dyDescent="0.35">
      <c r="A299" s="85" t="s">
        <v>118</v>
      </c>
      <c r="B299" s="85" t="s">
        <v>23</v>
      </c>
      <c r="C299" s="1" t="s">
        <v>304</v>
      </c>
      <c r="D299" s="1" t="s">
        <v>305</v>
      </c>
      <c r="E299" s="1" t="s">
        <v>39</v>
      </c>
      <c r="F299" s="85">
        <v>999879172</v>
      </c>
      <c r="G299" s="1">
        <v>58</v>
      </c>
    </row>
    <row r="300" spans="1:7" x14ac:dyDescent="0.35">
      <c r="A300" s="85" t="s">
        <v>118</v>
      </c>
      <c r="B300" s="85" t="s">
        <v>23</v>
      </c>
      <c r="C300" s="16" t="s">
        <v>2843</v>
      </c>
      <c r="D300" s="16" t="s">
        <v>2844</v>
      </c>
      <c r="E300" s="16" t="s">
        <v>39</v>
      </c>
      <c r="F300" s="85">
        <v>999907622</v>
      </c>
      <c r="G300" s="1">
        <v>58</v>
      </c>
    </row>
    <row r="301" spans="1:7" x14ac:dyDescent="0.35">
      <c r="A301" s="85" t="s">
        <v>118</v>
      </c>
      <c r="B301" s="85" t="s">
        <v>23</v>
      </c>
      <c r="C301" s="16" t="s">
        <v>2938</v>
      </c>
      <c r="D301" s="16" t="s">
        <v>2525</v>
      </c>
      <c r="E301" s="16" t="s">
        <v>39</v>
      </c>
      <c r="F301" s="85">
        <v>999910751</v>
      </c>
      <c r="G301" s="1">
        <v>58</v>
      </c>
    </row>
    <row r="302" spans="1:7" x14ac:dyDescent="0.35">
      <c r="A302" s="85" t="s">
        <v>118</v>
      </c>
      <c r="B302" s="85" t="s">
        <v>23</v>
      </c>
      <c r="C302" s="16" t="s">
        <v>2184</v>
      </c>
      <c r="D302" s="16" t="s">
        <v>2325</v>
      </c>
      <c r="E302" s="16" t="s">
        <v>39</v>
      </c>
      <c r="F302" s="85">
        <v>999924663</v>
      </c>
      <c r="G302" s="1">
        <v>58</v>
      </c>
    </row>
    <row r="303" spans="1:7" x14ac:dyDescent="0.35">
      <c r="A303" s="85" t="s">
        <v>118</v>
      </c>
      <c r="B303" s="85" t="s">
        <v>23</v>
      </c>
      <c r="C303" s="16" t="s">
        <v>567</v>
      </c>
      <c r="D303" s="16" t="s">
        <v>2681</v>
      </c>
      <c r="E303" s="16" t="s">
        <v>39</v>
      </c>
      <c r="F303" s="85">
        <v>999925573</v>
      </c>
      <c r="G303" s="1">
        <v>58</v>
      </c>
    </row>
    <row r="304" spans="1:7" x14ac:dyDescent="0.35">
      <c r="A304" s="100" t="s">
        <v>118</v>
      </c>
      <c r="B304" s="100" t="s">
        <v>23</v>
      </c>
      <c r="C304" s="52" t="s">
        <v>2202</v>
      </c>
      <c r="D304" s="52" t="s">
        <v>667</v>
      </c>
      <c r="E304" s="52" t="s">
        <v>39</v>
      </c>
      <c r="F304" s="100">
        <v>999929958</v>
      </c>
      <c r="G304" s="1">
        <v>58</v>
      </c>
    </row>
    <row r="305" spans="1:7" x14ac:dyDescent="0.35">
      <c r="A305" s="100" t="s">
        <v>118</v>
      </c>
      <c r="B305" s="100" t="s">
        <v>23</v>
      </c>
      <c r="C305" s="52" t="s">
        <v>2203</v>
      </c>
      <c r="D305" s="52" t="s">
        <v>2204</v>
      </c>
      <c r="E305" s="52" t="s">
        <v>39</v>
      </c>
      <c r="F305" s="100">
        <v>999914750</v>
      </c>
      <c r="G305" s="1">
        <v>54</v>
      </c>
    </row>
    <row r="306" spans="1:7" x14ac:dyDescent="0.35">
      <c r="A306" s="85" t="s">
        <v>118</v>
      </c>
      <c r="B306" s="85" t="s">
        <v>23</v>
      </c>
      <c r="C306" s="16" t="s">
        <v>1101</v>
      </c>
      <c r="D306" s="16" t="s">
        <v>1102</v>
      </c>
      <c r="E306" s="1" t="s">
        <v>39</v>
      </c>
      <c r="F306" s="85">
        <v>999921676</v>
      </c>
      <c r="G306" s="1">
        <v>54</v>
      </c>
    </row>
    <row r="307" spans="1:7" x14ac:dyDescent="0.35">
      <c r="A307" s="85" t="s">
        <v>118</v>
      </c>
      <c r="B307" s="85" t="s">
        <v>23</v>
      </c>
      <c r="C307" s="16" t="s">
        <v>2845</v>
      </c>
      <c r="D307" s="16" t="s">
        <v>364</v>
      </c>
      <c r="E307" s="16" t="s">
        <v>39</v>
      </c>
      <c r="F307" s="85">
        <v>999929693</v>
      </c>
      <c r="G307" s="1">
        <v>54</v>
      </c>
    </row>
    <row r="308" spans="1:7" x14ac:dyDescent="0.35">
      <c r="A308" s="85" t="s">
        <v>118</v>
      </c>
      <c r="B308" s="85" t="s">
        <v>23</v>
      </c>
      <c r="C308" s="1" t="s">
        <v>366</v>
      </c>
      <c r="D308" s="1" t="s">
        <v>656</v>
      </c>
      <c r="E308" s="1" t="s">
        <v>39</v>
      </c>
      <c r="F308" s="85">
        <v>999914628</v>
      </c>
      <c r="G308" s="1">
        <v>53</v>
      </c>
    </row>
    <row r="309" spans="1:7" x14ac:dyDescent="0.35">
      <c r="A309" s="16" t="s">
        <v>118</v>
      </c>
      <c r="B309" s="16" t="s">
        <v>23</v>
      </c>
      <c r="C309" s="16" t="s">
        <v>3467</v>
      </c>
      <c r="D309" s="16" t="s">
        <v>556</v>
      </c>
      <c r="E309" s="16" t="s">
        <v>39</v>
      </c>
      <c r="F309" s="16">
        <v>999919379</v>
      </c>
      <c r="G309" s="1">
        <v>53</v>
      </c>
    </row>
    <row r="310" spans="1:7" x14ac:dyDescent="0.35">
      <c r="A310" s="85" t="s">
        <v>118</v>
      </c>
      <c r="B310" s="85" t="s">
        <v>23</v>
      </c>
      <c r="C310" s="1" t="s">
        <v>924</v>
      </c>
      <c r="D310" s="1" t="s">
        <v>172</v>
      </c>
      <c r="E310" s="1" t="s">
        <v>39</v>
      </c>
      <c r="F310" s="85">
        <v>999919584</v>
      </c>
      <c r="G310" s="1">
        <v>53</v>
      </c>
    </row>
    <row r="311" spans="1:7" x14ac:dyDescent="0.35">
      <c r="A311" s="16" t="s">
        <v>118</v>
      </c>
      <c r="B311" s="16" t="s">
        <v>23</v>
      </c>
      <c r="C311" s="16" t="s">
        <v>327</v>
      </c>
      <c r="D311" s="16" t="s">
        <v>3463</v>
      </c>
      <c r="E311" s="16" t="s">
        <v>39</v>
      </c>
      <c r="F311" s="16">
        <v>999920252</v>
      </c>
      <c r="G311" s="1">
        <v>53</v>
      </c>
    </row>
    <row r="312" spans="1:7" x14ac:dyDescent="0.35">
      <c r="A312" s="85" t="s">
        <v>118</v>
      </c>
      <c r="B312" s="85" t="s">
        <v>23</v>
      </c>
      <c r="C312" s="16" t="s">
        <v>1624</v>
      </c>
      <c r="D312" s="16" t="s">
        <v>1625</v>
      </c>
      <c r="E312" s="16" t="s">
        <v>39</v>
      </c>
      <c r="F312" s="85">
        <v>999926213</v>
      </c>
      <c r="G312" s="1">
        <v>53</v>
      </c>
    </row>
    <row r="313" spans="1:7" x14ac:dyDescent="0.35">
      <c r="A313" s="16" t="s">
        <v>118</v>
      </c>
      <c r="B313" s="16" t="s">
        <v>23</v>
      </c>
      <c r="C313" s="16" t="s">
        <v>1408</v>
      </c>
      <c r="D313" s="16" t="s">
        <v>3464</v>
      </c>
      <c r="E313" s="16" t="s">
        <v>39</v>
      </c>
      <c r="F313" s="16">
        <v>999932438</v>
      </c>
      <c r="G313" s="1">
        <v>53</v>
      </c>
    </row>
    <row r="314" spans="1:7" x14ac:dyDescent="0.35">
      <c r="A314" s="85" t="s">
        <v>118</v>
      </c>
      <c r="B314" s="85" t="s">
        <v>23</v>
      </c>
      <c r="C314" s="16" t="s">
        <v>785</v>
      </c>
      <c r="D314" s="16" t="s">
        <v>786</v>
      </c>
      <c r="E314" s="16" t="s">
        <v>39</v>
      </c>
      <c r="F314" s="85">
        <v>999917707</v>
      </c>
      <c r="G314" s="1">
        <v>51</v>
      </c>
    </row>
    <row r="315" spans="1:7" x14ac:dyDescent="0.35">
      <c r="A315" s="100" t="s">
        <v>118</v>
      </c>
      <c r="B315" s="100" t="s">
        <v>23</v>
      </c>
      <c r="C315" s="52" t="s">
        <v>2205</v>
      </c>
      <c r="D315" s="52" t="s">
        <v>797</v>
      </c>
      <c r="E315" s="52" t="s">
        <v>39</v>
      </c>
      <c r="F315" s="100">
        <v>999929894</v>
      </c>
      <c r="G315" s="1">
        <v>51</v>
      </c>
    </row>
    <row r="316" spans="1:7" x14ac:dyDescent="0.35">
      <c r="A316" s="85" t="s">
        <v>118</v>
      </c>
      <c r="B316" s="85" t="s">
        <v>23</v>
      </c>
      <c r="C316" s="16" t="s">
        <v>500</v>
      </c>
      <c r="D316" s="16" t="s">
        <v>501</v>
      </c>
      <c r="E316" s="16" t="s">
        <v>39</v>
      </c>
      <c r="F316" s="85">
        <v>999905758</v>
      </c>
      <c r="G316" s="1">
        <v>50</v>
      </c>
    </row>
    <row r="317" spans="1:7" x14ac:dyDescent="0.35">
      <c r="A317" s="85" t="s">
        <v>118</v>
      </c>
      <c r="B317" s="85" t="s">
        <v>23</v>
      </c>
      <c r="C317" s="16" t="s">
        <v>1999</v>
      </c>
      <c r="D317" s="16" t="s">
        <v>636</v>
      </c>
      <c r="E317" s="16" t="s">
        <v>39</v>
      </c>
      <c r="F317" s="85">
        <v>999891709</v>
      </c>
      <c r="G317" s="1">
        <v>48</v>
      </c>
    </row>
    <row r="318" spans="1:7" x14ac:dyDescent="0.35">
      <c r="A318" s="85" t="s">
        <v>118</v>
      </c>
      <c r="B318" s="85" t="s">
        <v>23</v>
      </c>
      <c r="C318" s="1" t="s">
        <v>595</v>
      </c>
      <c r="D318" s="1" t="s">
        <v>71</v>
      </c>
      <c r="E318" s="1" t="s">
        <v>39</v>
      </c>
      <c r="F318" s="85">
        <v>999921240</v>
      </c>
      <c r="G318" s="1">
        <v>48</v>
      </c>
    </row>
    <row r="319" spans="1:7" x14ac:dyDescent="0.35">
      <c r="A319" s="85" t="s">
        <v>118</v>
      </c>
      <c r="B319" s="85" t="s">
        <v>23</v>
      </c>
      <c r="C319" s="16" t="s">
        <v>1925</v>
      </c>
      <c r="D319" s="16" t="s">
        <v>882</v>
      </c>
      <c r="E319" s="16" t="s">
        <v>39</v>
      </c>
      <c r="F319" s="85">
        <v>999921286</v>
      </c>
      <c r="G319" s="1">
        <v>46</v>
      </c>
    </row>
    <row r="320" spans="1:7" x14ac:dyDescent="0.35">
      <c r="A320" s="85" t="s">
        <v>118</v>
      </c>
      <c r="B320" s="85" t="s">
        <v>23</v>
      </c>
      <c r="C320" s="16" t="s">
        <v>3289</v>
      </c>
      <c r="D320" s="16" t="s">
        <v>3290</v>
      </c>
      <c r="E320" s="16" t="s">
        <v>39</v>
      </c>
      <c r="F320" s="85">
        <v>999927747</v>
      </c>
      <c r="G320" s="1">
        <v>45</v>
      </c>
    </row>
    <row r="321" spans="1:7" x14ac:dyDescent="0.35">
      <c r="A321" s="85" t="s">
        <v>118</v>
      </c>
      <c r="B321" s="85" t="s">
        <v>23</v>
      </c>
      <c r="C321" s="16" t="s">
        <v>2846</v>
      </c>
      <c r="D321" s="16" t="s">
        <v>2802</v>
      </c>
      <c r="E321" s="16" t="s">
        <v>39</v>
      </c>
      <c r="F321" s="85">
        <v>999873834</v>
      </c>
      <c r="G321" s="1">
        <v>38</v>
      </c>
    </row>
    <row r="322" spans="1:7" x14ac:dyDescent="0.35">
      <c r="A322" s="85" t="s">
        <v>118</v>
      </c>
      <c r="B322" s="85" t="s">
        <v>23</v>
      </c>
      <c r="C322" s="16" t="s">
        <v>2934</v>
      </c>
      <c r="D322" s="16" t="s">
        <v>2935</v>
      </c>
      <c r="E322" s="16" t="s">
        <v>39</v>
      </c>
      <c r="F322" s="85">
        <v>999908802</v>
      </c>
      <c r="G322" s="1">
        <v>38</v>
      </c>
    </row>
    <row r="323" spans="1:7" x14ac:dyDescent="0.35">
      <c r="A323" s="85" t="s">
        <v>118</v>
      </c>
      <c r="B323" s="98" t="s">
        <v>23</v>
      </c>
      <c r="C323" s="99" t="s">
        <v>611</v>
      </c>
      <c r="D323" s="99" t="s">
        <v>610</v>
      </c>
      <c r="E323" s="99" t="s">
        <v>39</v>
      </c>
      <c r="F323" s="85">
        <v>999911253</v>
      </c>
      <c r="G323" s="1">
        <v>38</v>
      </c>
    </row>
    <row r="324" spans="1:7" x14ac:dyDescent="0.35">
      <c r="A324" s="100" t="s">
        <v>118</v>
      </c>
      <c r="B324" s="100" t="s">
        <v>23</v>
      </c>
      <c r="C324" s="52" t="s">
        <v>623</v>
      </c>
      <c r="D324" s="52" t="s">
        <v>624</v>
      </c>
      <c r="E324" s="52" t="s">
        <v>39</v>
      </c>
      <c r="F324" s="100">
        <v>999913604</v>
      </c>
      <c r="G324" s="1">
        <v>38</v>
      </c>
    </row>
    <row r="325" spans="1:7" x14ac:dyDescent="0.35">
      <c r="A325" s="85" t="s">
        <v>118</v>
      </c>
      <c r="B325" s="85" t="s">
        <v>23</v>
      </c>
      <c r="C325" s="16" t="s">
        <v>2251</v>
      </c>
      <c r="D325" s="16" t="s">
        <v>1716</v>
      </c>
      <c r="E325" s="16" t="s">
        <v>39</v>
      </c>
      <c r="F325" s="85">
        <v>999913821</v>
      </c>
      <c r="G325" s="1">
        <v>38</v>
      </c>
    </row>
    <row r="326" spans="1:7" x14ac:dyDescent="0.35">
      <c r="A326" s="85" t="s">
        <v>118</v>
      </c>
      <c r="B326" s="85" t="s">
        <v>23</v>
      </c>
      <c r="C326" s="16" t="s">
        <v>2053</v>
      </c>
      <c r="D326" s="16" t="s">
        <v>2054</v>
      </c>
      <c r="E326" s="16" t="s">
        <v>39</v>
      </c>
      <c r="F326" s="85">
        <v>999915540</v>
      </c>
      <c r="G326" s="1">
        <v>38</v>
      </c>
    </row>
    <row r="327" spans="1:7" x14ac:dyDescent="0.35">
      <c r="A327" s="85" t="s">
        <v>118</v>
      </c>
      <c r="B327" s="85" t="s">
        <v>23</v>
      </c>
      <c r="C327" s="16" t="s">
        <v>3214</v>
      </c>
      <c r="D327" s="16" t="s">
        <v>403</v>
      </c>
      <c r="E327" s="16" t="s">
        <v>39</v>
      </c>
      <c r="F327" s="85">
        <v>999918185</v>
      </c>
      <c r="G327" s="1">
        <v>38</v>
      </c>
    </row>
    <row r="328" spans="1:7" x14ac:dyDescent="0.35">
      <c r="A328" s="100" t="s">
        <v>118</v>
      </c>
      <c r="B328" s="100" t="s">
        <v>23</v>
      </c>
      <c r="C328" s="52" t="s">
        <v>2207</v>
      </c>
      <c r="D328" s="52" t="s">
        <v>2208</v>
      </c>
      <c r="E328" s="52" t="s">
        <v>39</v>
      </c>
      <c r="F328" s="100">
        <v>999918339</v>
      </c>
      <c r="G328" s="1">
        <v>38</v>
      </c>
    </row>
    <row r="329" spans="1:7" x14ac:dyDescent="0.35">
      <c r="A329" s="85" t="s">
        <v>118</v>
      </c>
      <c r="B329" s="85" t="s">
        <v>23</v>
      </c>
      <c r="C329" s="16" t="s">
        <v>934</v>
      </c>
      <c r="D329" s="16" t="s">
        <v>935</v>
      </c>
      <c r="E329" s="16" t="s">
        <v>39</v>
      </c>
      <c r="F329" s="85">
        <v>999919680</v>
      </c>
      <c r="G329" s="1">
        <v>38</v>
      </c>
    </row>
    <row r="330" spans="1:7" x14ac:dyDescent="0.35">
      <c r="A330" s="85" t="s">
        <v>118</v>
      </c>
      <c r="B330" s="85" t="s">
        <v>23</v>
      </c>
      <c r="C330" s="1" t="s">
        <v>942</v>
      </c>
      <c r="D330" s="1" t="s">
        <v>943</v>
      </c>
      <c r="E330" s="1" t="s">
        <v>39</v>
      </c>
      <c r="F330" s="85">
        <v>999919844</v>
      </c>
      <c r="G330" s="1">
        <v>38</v>
      </c>
    </row>
    <row r="331" spans="1:7" x14ac:dyDescent="0.35">
      <c r="A331" s="85" t="s">
        <v>118</v>
      </c>
      <c r="B331" s="85" t="s">
        <v>23</v>
      </c>
      <c r="C331" s="16" t="s">
        <v>2250</v>
      </c>
      <c r="D331" s="16" t="s">
        <v>1694</v>
      </c>
      <c r="E331" s="16" t="s">
        <v>39</v>
      </c>
      <c r="F331" s="85">
        <v>999926728</v>
      </c>
      <c r="G331" s="1">
        <v>38</v>
      </c>
    </row>
    <row r="332" spans="1:7" x14ac:dyDescent="0.35">
      <c r="A332" s="100" t="s">
        <v>118</v>
      </c>
      <c r="B332" s="100" t="s">
        <v>23</v>
      </c>
      <c r="C332" s="52" t="s">
        <v>2206</v>
      </c>
      <c r="D332" s="52" t="s">
        <v>797</v>
      </c>
      <c r="E332" s="52" t="s">
        <v>39</v>
      </c>
      <c r="F332" s="100">
        <v>999929893</v>
      </c>
      <c r="G332" s="1">
        <v>38</v>
      </c>
    </row>
    <row r="333" spans="1:7" x14ac:dyDescent="0.35">
      <c r="A333" s="85" t="s">
        <v>118</v>
      </c>
      <c r="B333" s="85" t="s">
        <v>23</v>
      </c>
      <c r="C333" s="16" t="s">
        <v>2847</v>
      </c>
      <c r="D333" s="16" t="s">
        <v>2848</v>
      </c>
      <c r="E333" s="16" t="s">
        <v>39</v>
      </c>
      <c r="F333" s="85">
        <v>999930326</v>
      </c>
      <c r="G333" s="1">
        <v>38</v>
      </c>
    </row>
    <row r="334" spans="1:7" x14ac:dyDescent="0.35">
      <c r="A334" s="100" t="s">
        <v>118</v>
      </c>
      <c r="B334" s="100" t="s">
        <v>23</v>
      </c>
      <c r="C334" s="52" t="s">
        <v>775</v>
      </c>
      <c r="D334" s="52" t="s">
        <v>909</v>
      </c>
      <c r="E334" s="52" t="s">
        <v>39</v>
      </c>
      <c r="F334" s="100">
        <v>999930397</v>
      </c>
      <c r="G334" s="1">
        <v>38</v>
      </c>
    </row>
    <row r="335" spans="1:7" x14ac:dyDescent="0.35">
      <c r="A335" s="85" t="s">
        <v>118</v>
      </c>
      <c r="B335" s="85" t="s">
        <v>23</v>
      </c>
      <c r="C335" s="16" t="s">
        <v>366</v>
      </c>
      <c r="D335" s="16" t="s">
        <v>2252</v>
      </c>
      <c r="E335" s="16" t="s">
        <v>39</v>
      </c>
      <c r="F335" s="85">
        <v>999930818</v>
      </c>
      <c r="G335" s="1">
        <v>38</v>
      </c>
    </row>
    <row r="336" spans="1:7" x14ac:dyDescent="0.35">
      <c r="A336" s="85" t="s">
        <v>118</v>
      </c>
      <c r="B336" s="85" t="s">
        <v>23</v>
      </c>
      <c r="C336" s="16" t="s">
        <v>2508</v>
      </c>
      <c r="D336" s="16" t="s">
        <v>142</v>
      </c>
      <c r="E336" s="16" t="s">
        <v>39</v>
      </c>
      <c r="F336" s="85">
        <v>999931086</v>
      </c>
      <c r="G336" s="1">
        <v>38</v>
      </c>
    </row>
    <row r="337" spans="1:7" x14ac:dyDescent="0.35">
      <c r="A337" s="16" t="s">
        <v>118</v>
      </c>
      <c r="B337" s="16" t="s">
        <v>23</v>
      </c>
      <c r="C337" s="16" t="s">
        <v>3404</v>
      </c>
      <c r="D337" s="16" t="s">
        <v>3611</v>
      </c>
      <c r="E337" s="16" t="s">
        <v>39</v>
      </c>
      <c r="F337" s="16">
        <v>999931522</v>
      </c>
      <c r="G337" s="1">
        <v>38</v>
      </c>
    </row>
    <row r="338" spans="1:7" x14ac:dyDescent="0.35">
      <c r="A338" s="85" t="s">
        <v>118</v>
      </c>
      <c r="B338" s="85" t="s">
        <v>23</v>
      </c>
      <c r="C338" s="1" t="s">
        <v>642</v>
      </c>
      <c r="D338" s="1" t="s">
        <v>556</v>
      </c>
      <c r="E338" s="1" t="s">
        <v>39</v>
      </c>
      <c r="F338" s="85">
        <v>999914162</v>
      </c>
      <c r="G338" s="1">
        <v>36</v>
      </c>
    </row>
    <row r="339" spans="1:7" x14ac:dyDescent="0.35">
      <c r="A339" s="85" t="s">
        <v>118</v>
      </c>
      <c r="B339" s="85" t="s">
        <v>23</v>
      </c>
      <c r="C339" s="16" t="s">
        <v>2001</v>
      </c>
      <c r="D339" s="16" t="s">
        <v>1076</v>
      </c>
      <c r="E339" s="16" t="s">
        <v>39</v>
      </c>
      <c r="F339" s="85">
        <v>999925451</v>
      </c>
      <c r="G339" s="1">
        <v>36</v>
      </c>
    </row>
    <row r="340" spans="1:7" x14ac:dyDescent="0.35">
      <c r="A340" s="85" t="s">
        <v>118</v>
      </c>
      <c r="B340" s="85" t="s">
        <v>23</v>
      </c>
      <c r="C340" s="16" t="s">
        <v>495</v>
      </c>
      <c r="D340" s="16" t="s">
        <v>496</v>
      </c>
      <c r="E340" s="16" t="s">
        <v>39</v>
      </c>
      <c r="F340" s="85">
        <v>999905352</v>
      </c>
      <c r="G340" s="1">
        <v>32</v>
      </c>
    </row>
    <row r="341" spans="1:7" x14ac:dyDescent="0.35">
      <c r="A341" s="85" t="s">
        <v>118</v>
      </c>
      <c r="B341" s="85" t="s">
        <v>23</v>
      </c>
      <c r="C341" s="16" t="s">
        <v>184</v>
      </c>
      <c r="D341" s="16" t="s">
        <v>292</v>
      </c>
      <c r="E341" s="16" t="s">
        <v>39</v>
      </c>
      <c r="F341" s="85">
        <v>999921557</v>
      </c>
      <c r="G341" s="1">
        <v>32</v>
      </c>
    </row>
    <row r="342" spans="1:7" x14ac:dyDescent="0.35">
      <c r="A342" s="98" t="s">
        <v>118</v>
      </c>
      <c r="B342" s="98" t="s">
        <v>23</v>
      </c>
      <c r="C342" s="35" t="s">
        <v>3050</v>
      </c>
      <c r="D342" s="35" t="s">
        <v>83</v>
      </c>
      <c r="E342" s="35" t="s">
        <v>39</v>
      </c>
      <c r="F342" s="85">
        <v>999908721</v>
      </c>
      <c r="G342" s="1">
        <v>30</v>
      </c>
    </row>
    <row r="343" spans="1:7" x14ac:dyDescent="0.35">
      <c r="A343" s="16" t="s">
        <v>118</v>
      </c>
      <c r="B343" s="16" t="s">
        <v>23</v>
      </c>
      <c r="C343" s="16" t="s">
        <v>3527</v>
      </c>
      <c r="D343" s="16" t="s">
        <v>3528</v>
      </c>
      <c r="E343" s="16" t="s">
        <v>39</v>
      </c>
      <c r="F343" s="16">
        <v>999885394</v>
      </c>
      <c r="G343" s="1">
        <v>29</v>
      </c>
    </row>
    <row r="344" spans="1:7" x14ac:dyDescent="0.35">
      <c r="A344" s="85" t="s">
        <v>118</v>
      </c>
      <c r="B344" s="85" t="s">
        <v>23</v>
      </c>
      <c r="C344" s="16" t="s">
        <v>747</v>
      </c>
      <c r="D344" s="16" t="s">
        <v>1068</v>
      </c>
      <c r="E344" s="16" t="s">
        <v>39</v>
      </c>
      <c r="F344" s="85">
        <v>999921467</v>
      </c>
      <c r="G344" s="1">
        <v>29</v>
      </c>
    </row>
    <row r="345" spans="1:7" x14ac:dyDescent="0.35">
      <c r="A345" s="85" t="s">
        <v>118</v>
      </c>
      <c r="B345" s="85" t="s">
        <v>23</v>
      </c>
      <c r="C345" s="16" t="s">
        <v>1069</v>
      </c>
      <c r="D345" s="16" t="s">
        <v>1070</v>
      </c>
      <c r="E345" s="16" t="s">
        <v>39</v>
      </c>
      <c r="F345" s="85">
        <v>999921471</v>
      </c>
      <c r="G345" s="1">
        <v>29</v>
      </c>
    </row>
    <row r="346" spans="1:7" x14ac:dyDescent="0.35">
      <c r="A346" s="16" t="s">
        <v>118</v>
      </c>
      <c r="B346" s="16" t="s">
        <v>23</v>
      </c>
      <c r="C346" s="16" t="s">
        <v>558</v>
      </c>
      <c r="D346" s="16" t="s">
        <v>3468</v>
      </c>
      <c r="E346" s="16" t="s">
        <v>39</v>
      </c>
      <c r="F346" s="16">
        <v>999923793</v>
      </c>
      <c r="G346" s="1">
        <v>29</v>
      </c>
    </row>
    <row r="347" spans="1:7" x14ac:dyDescent="0.35">
      <c r="A347" s="16" t="s">
        <v>118</v>
      </c>
      <c r="B347" s="16" t="s">
        <v>23</v>
      </c>
      <c r="C347" s="16" t="s">
        <v>3530</v>
      </c>
      <c r="D347" s="16" t="s">
        <v>3531</v>
      </c>
      <c r="E347" s="16" t="s">
        <v>39</v>
      </c>
      <c r="F347" s="16">
        <v>999925421</v>
      </c>
      <c r="G347" s="1">
        <v>29</v>
      </c>
    </row>
    <row r="348" spans="1:7" x14ac:dyDescent="0.35">
      <c r="A348" s="16" t="s">
        <v>118</v>
      </c>
      <c r="B348" s="16" t="s">
        <v>23</v>
      </c>
      <c r="C348" s="16" t="s">
        <v>3529</v>
      </c>
      <c r="D348" s="16" t="s">
        <v>636</v>
      </c>
      <c r="E348" s="16" t="s">
        <v>39</v>
      </c>
      <c r="F348" s="16">
        <v>999928358</v>
      </c>
      <c r="G348" s="1">
        <v>29</v>
      </c>
    </row>
    <row r="349" spans="1:7" x14ac:dyDescent="0.35">
      <c r="A349" s="85" t="s">
        <v>118</v>
      </c>
      <c r="B349" s="85" t="s">
        <v>23</v>
      </c>
      <c r="C349" s="16" t="s">
        <v>2509</v>
      </c>
      <c r="D349" s="16" t="s">
        <v>2430</v>
      </c>
      <c r="E349" s="16" t="s">
        <v>39</v>
      </c>
      <c r="F349" s="85">
        <v>999931534</v>
      </c>
      <c r="G349" s="1">
        <v>29</v>
      </c>
    </row>
    <row r="350" spans="1:7" x14ac:dyDescent="0.35">
      <c r="A350" s="85" t="s">
        <v>118</v>
      </c>
      <c r="B350" s="85" t="s">
        <v>23</v>
      </c>
      <c r="C350" s="16" t="s">
        <v>230</v>
      </c>
      <c r="D350" s="16" t="s">
        <v>73</v>
      </c>
      <c r="E350" s="16" t="s">
        <v>39</v>
      </c>
      <c r="F350" s="85">
        <v>999920759</v>
      </c>
      <c r="G350" s="1">
        <v>28</v>
      </c>
    </row>
    <row r="351" spans="1:7" x14ac:dyDescent="0.35">
      <c r="A351" s="85" t="s">
        <v>118</v>
      </c>
      <c r="B351" s="85" t="s">
        <v>23</v>
      </c>
      <c r="C351" s="1" t="s">
        <v>519</v>
      </c>
      <c r="D351" s="1" t="s">
        <v>838</v>
      </c>
      <c r="E351" s="1" t="s">
        <v>39</v>
      </c>
      <c r="F351" s="85">
        <v>999918282</v>
      </c>
      <c r="G351" s="1">
        <v>16</v>
      </c>
    </row>
    <row r="352" spans="1:7" x14ac:dyDescent="0.35">
      <c r="A352" s="85" t="s">
        <v>118</v>
      </c>
      <c r="B352" s="85" t="s">
        <v>23</v>
      </c>
      <c r="C352" s="1" t="s">
        <v>730</v>
      </c>
      <c r="D352" s="1" t="s">
        <v>731</v>
      </c>
      <c r="E352" s="1" t="s">
        <v>39</v>
      </c>
      <c r="F352" s="85">
        <v>999916673</v>
      </c>
      <c r="G352" s="1">
        <v>13</v>
      </c>
    </row>
    <row r="353" spans="1:7" x14ac:dyDescent="0.35">
      <c r="A353" s="85" t="s">
        <v>118</v>
      </c>
      <c r="B353" s="85" t="s">
        <v>23</v>
      </c>
      <c r="C353" s="1" t="s">
        <v>778</v>
      </c>
      <c r="D353" s="1" t="s">
        <v>779</v>
      </c>
      <c r="E353" s="1" t="s">
        <v>39</v>
      </c>
      <c r="F353" s="85">
        <v>999917667</v>
      </c>
      <c r="G353" s="1">
        <v>13</v>
      </c>
    </row>
    <row r="354" spans="1:7" x14ac:dyDescent="0.35">
      <c r="A354" s="85" t="s">
        <v>118</v>
      </c>
      <c r="B354" s="85" t="s">
        <v>176</v>
      </c>
      <c r="C354" s="16" t="s">
        <v>2313</v>
      </c>
      <c r="D354" s="16" t="s">
        <v>2314</v>
      </c>
      <c r="E354" s="16" t="s">
        <v>39</v>
      </c>
      <c r="F354" s="85">
        <v>999930681</v>
      </c>
      <c r="G354" s="1">
        <v>290</v>
      </c>
    </row>
    <row r="355" spans="1:7" x14ac:dyDescent="0.35">
      <c r="A355" s="85" t="s">
        <v>118</v>
      </c>
      <c r="B355" s="85" t="s">
        <v>176</v>
      </c>
      <c r="C355" s="16" t="s">
        <v>392</v>
      </c>
      <c r="D355" s="16" t="s">
        <v>2463</v>
      </c>
      <c r="E355" s="16" t="s">
        <v>39</v>
      </c>
      <c r="F355" s="85">
        <v>999925340</v>
      </c>
      <c r="G355" s="1">
        <v>191.29999999999998</v>
      </c>
    </row>
    <row r="356" spans="1:7" x14ac:dyDescent="0.35">
      <c r="A356" s="16" t="s">
        <v>118</v>
      </c>
      <c r="B356" s="16" t="s">
        <v>176</v>
      </c>
      <c r="C356" s="16" t="s">
        <v>3508</v>
      </c>
      <c r="D356" s="16" t="s">
        <v>3509</v>
      </c>
      <c r="E356" s="16" t="s">
        <v>39</v>
      </c>
      <c r="F356" s="16">
        <v>999900870</v>
      </c>
      <c r="G356" s="1">
        <v>181</v>
      </c>
    </row>
    <row r="357" spans="1:7" x14ac:dyDescent="0.35">
      <c r="A357" s="16" t="s">
        <v>118</v>
      </c>
      <c r="B357" s="16" t="s">
        <v>176</v>
      </c>
      <c r="C357" s="16" t="s">
        <v>3510</v>
      </c>
      <c r="D357" s="16" t="s">
        <v>3509</v>
      </c>
      <c r="E357" s="16" t="s">
        <v>39</v>
      </c>
      <c r="F357" s="16">
        <v>999900872</v>
      </c>
      <c r="G357" s="1">
        <v>161</v>
      </c>
    </row>
    <row r="358" spans="1:7" x14ac:dyDescent="0.35">
      <c r="A358" s="85" t="s">
        <v>118</v>
      </c>
      <c r="B358" s="85" t="s">
        <v>176</v>
      </c>
      <c r="C358" s="16" t="s">
        <v>1300</v>
      </c>
      <c r="D358" s="16" t="s">
        <v>2956</v>
      </c>
      <c r="E358" s="16" t="s">
        <v>39</v>
      </c>
      <c r="F358" s="85">
        <v>999929829</v>
      </c>
      <c r="G358" s="1">
        <v>149</v>
      </c>
    </row>
    <row r="359" spans="1:7" x14ac:dyDescent="0.35">
      <c r="A359" s="85" t="s">
        <v>118</v>
      </c>
      <c r="B359" s="85" t="s">
        <v>176</v>
      </c>
      <c r="C359" s="16" t="s">
        <v>2464</v>
      </c>
      <c r="D359" s="16" t="s">
        <v>142</v>
      </c>
      <c r="E359" s="16" t="s">
        <v>39</v>
      </c>
      <c r="F359" s="85">
        <v>999929589</v>
      </c>
      <c r="G359" s="1">
        <v>129</v>
      </c>
    </row>
    <row r="360" spans="1:7" x14ac:dyDescent="0.35">
      <c r="A360" s="85" t="s">
        <v>118</v>
      </c>
      <c r="B360" s="85" t="s">
        <v>176</v>
      </c>
      <c r="C360" s="16" t="s">
        <v>1487</v>
      </c>
      <c r="D360" s="16" t="s">
        <v>1488</v>
      </c>
      <c r="E360" s="16" t="s">
        <v>39</v>
      </c>
      <c r="F360" s="85">
        <v>999925356</v>
      </c>
      <c r="G360" s="1">
        <v>113</v>
      </c>
    </row>
    <row r="361" spans="1:7" x14ac:dyDescent="0.35">
      <c r="A361" s="85" t="s">
        <v>118</v>
      </c>
      <c r="B361" s="85" t="s">
        <v>176</v>
      </c>
      <c r="C361" s="16" t="s">
        <v>476</v>
      </c>
      <c r="D361" s="16" t="s">
        <v>3278</v>
      </c>
      <c r="E361" s="16" t="s">
        <v>39</v>
      </c>
      <c r="F361" s="85">
        <v>999924598</v>
      </c>
      <c r="G361" s="1">
        <v>90</v>
      </c>
    </row>
    <row r="362" spans="1:7" x14ac:dyDescent="0.35">
      <c r="A362" s="85" t="s">
        <v>118</v>
      </c>
      <c r="B362" s="85" t="s">
        <v>176</v>
      </c>
      <c r="C362" s="16" t="s">
        <v>2957</v>
      </c>
      <c r="D362" s="16" t="s">
        <v>2958</v>
      </c>
      <c r="E362" s="16" t="s">
        <v>39</v>
      </c>
      <c r="F362" s="85">
        <v>999923791</v>
      </c>
      <c r="G362" s="1">
        <v>75</v>
      </c>
    </row>
    <row r="363" spans="1:7" x14ac:dyDescent="0.35">
      <c r="A363" s="85" t="s">
        <v>118</v>
      </c>
      <c r="B363" s="85" t="s">
        <v>176</v>
      </c>
      <c r="C363" s="16" t="s">
        <v>856</v>
      </c>
      <c r="D363" s="16" t="s">
        <v>1609</v>
      </c>
      <c r="E363" s="16" t="s">
        <v>39</v>
      </c>
      <c r="F363" s="85">
        <v>999929627</v>
      </c>
      <c r="G363" s="1">
        <v>60</v>
      </c>
    </row>
    <row r="364" spans="1:7" x14ac:dyDescent="0.35">
      <c r="A364" s="85" t="s">
        <v>118</v>
      </c>
      <c r="B364" s="85" t="s">
        <v>176</v>
      </c>
      <c r="C364" s="16" t="s">
        <v>194</v>
      </c>
      <c r="D364" s="16" t="s">
        <v>619</v>
      </c>
      <c r="E364" s="16" t="s">
        <v>39</v>
      </c>
      <c r="F364" s="85">
        <v>999921881</v>
      </c>
      <c r="G364" s="1">
        <v>30</v>
      </c>
    </row>
    <row r="365" spans="1:7" x14ac:dyDescent="0.35">
      <c r="A365" s="85" t="s">
        <v>118</v>
      </c>
      <c r="B365" s="85" t="s">
        <v>176</v>
      </c>
      <c r="C365" s="16" t="s">
        <v>1790</v>
      </c>
      <c r="D365" s="16" t="s">
        <v>71</v>
      </c>
      <c r="E365" s="16" t="s">
        <v>39</v>
      </c>
      <c r="F365" s="85">
        <v>999927497</v>
      </c>
      <c r="G365" s="1">
        <v>30</v>
      </c>
    </row>
    <row r="366" spans="1:7" x14ac:dyDescent="0.35">
      <c r="A366" s="85" t="s">
        <v>118</v>
      </c>
      <c r="B366" s="85" t="s">
        <v>176</v>
      </c>
      <c r="C366" s="16" t="s">
        <v>2324</v>
      </c>
      <c r="D366" s="16" t="s">
        <v>2762</v>
      </c>
      <c r="E366" s="16" t="s">
        <v>39</v>
      </c>
      <c r="F366" s="85">
        <v>999929302</v>
      </c>
      <c r="G366" s="1">
        <v>30</v>
      </c>
    </row>
    <row r="367" spans="1:7" x14ac:dyDescent="0.35">
      <c r="A367" s="85" t="s">
        <v>118</v>
      </c>
      <c r="B367" s="85" t="s">
        <v>176</v>
      </c>
      <c r="C367" s="1" t="s">
        <v>1519</v>
      </c>
      <c r="D367" s="1" t="s">
        <v>1520</v>
      </c>
      <c r="E367" s="1" t="s">
        <v>39</v>
      </c>
      <c r="F367" s="85">
        <v>999925558</v>
      </c>
      <c r="G367" s="1">
        <v>25</v>
      </c>
    </row>
    <row r="368" spans="1:7" x14ac:dyDescent="0.35">
      <c r="A368" s="85" t="s">
        <v>118</v>
      </c>
      <c r="B368" s="85" t="s">
        <v>28</v>
      </c>
      <c r="C368" s="16" t="s">
        <v>2056</v>
      </c>
      <c r="D368" s="16" t="s">
        <v>144</v>
      </c>
      <c r="E368" s="16" t="s">
        <v>39</v>
      </c>
      <c r="F368" s="85">
        <v>999929848</v>
      </c>
      <c r="G368" s="1">
        <v>187.5</v>
      </c>
    </row>
    <row r="369" spans="1:7" x14ac:dyDescent="0.35">
      <c r="A369" s="85" t="s">
        <v>118</v>
      </c>
      <c r="B369" s="85" t="s">
        <v>28</v>
      </c>
      <c r="C369" s="16" t="s">
        <v>2057</v>
      </c>
      <c r="D369" s="16" t="s">
        <v>2058</v>
      </c>
      <c r="E369" s="16" t="s">
        <v>39</v>
      </c>
      <c r="F369" s="85">
        <v>999929738</v>
      </c>
      <c r="G369" s="1">
        <v>180</v>
      </c>
    </row>
    <row r="370" spans="1:7" x14ac:dyDescent="0.35">
      <c r="A370" s="85" t="s">
        <v>118</v>
      </c>
      <c r="B370" s="85" t="s">
        <v>28</v>
      </c>
      <c r="C370" s="16" t="s">
        <v>2436</v>
      </c>
      <c r="D370" s="16" t="s">
        <v>2437</v>
      </c>
      <c r="E370" s="16" t="s">
        <v>39</v>
      </c>
      <c r="F370" s="85">
        <v>999929924</v>
      </c>
      <c r="G370" s="1">
        <v>110.5</v>
      </c>
    </row>
    <row r="371" spans="1:7" x14ac:dyDescent="0.35">
      <c r="A371" s="85" t="s">
        <v>118</v>
      </c>
      <c r="B371" s="85" t="s">
        <v>28</v>
      </c>
      <c r="C371" s="16" t="s">
        <v>2965</v>
      </c>
      <c r="D371" s="16" t="s">
        <v>629</v>
      </c>
      <c r="E371" s="16" t="s">
        <v>39</v>
      </c>
      <c r="F371" s="85">
        <v>999930762</v>
      </c>
      <c r="G371" s="1">
        <v>94</v>
      </c>
    </row>
    <row r="372" spans="1:7" x14ac:dyDescent="0.35">
      <c r="A372" s="85" t="s">
        <v>118</v>
      </c>
      <c r="B372" s="85" t="s">
        <v>28</v>
      </c>
      <c r="C372" s="16" t="s">
        <v>3272</v>
      </c>
      <c r="D372" s="16" t="s">
        <v>3273</v>
      </c>
      <c r="E372" s="16" t="s">
        <v>39</v>
      </c>
      <c r="F372" s="85">
        <v>999931818</v>
      </c>
      <c r="G372" s="1">
        <v>70</v>
      </c>
    </row>
    <row r="373" spans="1:7" x14ac:dyDescent="0.35">
      <c r="A373" s="85" t="s">
        <v>118</v>
      </c>
      <c r="B373" s="85" t="s">
        <v>28</v>
      </c>
      <c r="C373" s="16" t="s">
        <v>518</v>
      </c>
      <c r="D373" s="16" t="s">
        <v>1502</v>
      </c>
      <c r="E373" s="16" t="s">
        <v>39</v>
      </c>
      <c r="F373" s="85">
        <v>999929945</v>
      </c>
      <c r="G373" s="1">
        <v>45</v>
      </c>
    </row>
    <row r="374" spans="1:7" x14ac:dyDescent="0.35">
      <c r="A374" s="16" t="s">
        <v>118</v>
      </c>
      <c r="B374" s="16" t="s">
        <v>28</v>
      </c>
      <c r="C374" s="16" t="s">
        <v>3614</v>
      </c>
      <c r="D374" s="16" t="s">
        <v>3615</v>
      </c>
      <c r="E374" s="16" t="s">
        <v>39</v>
      </c>
      <c r="F374" s="16">
        <v>999932054</v>
      </c>
      <c r="G374" s="1">
        <v>45</v>
      </c>
    </row>
    <row r="375" spans="1:7" x14ac:dyDescent="0.35">
      <c r="A375" s="16" t="s">
        <v>118</v>
      </c>
      <c r="B375" s="16" t="s">
        <v>28</v>
      </c>
      <c r="C375" s="16" t="s">
        <v>1661</v>
      </c>
      <c r="D375" s="16" t="s">
        <v>3616</v>
      </c>
      <c r="E375" s="16" t="s">
        <v>39</v>
      </c>
      <c r="F375" s="16">
        <v>999932185</v>
      </c>
      <c r="G375" s="1">
        <v>34</v>
      </c>
    </row>
    <row r="376" spans="1:7" x14ac:dyDescent="0.35">
      <c r="A376" s="85" t="s">
        <v>118</v>
      </c>
      <c r="B376" s="85" t="s">
        <v>28</v>
      </c>
      <c r="C376" s="16" t="s">
        <v>2702</v>
      </c>
      <c r="D376" s="16" t="s">
        <v>484</v>
      </c>
      <c r="E376" s="16" t="s">
        <v>39</v>
      </c>
      <c r="F376" s="85">
        <v>999911489</v>
      </c>
      <c r="G376" s="1">
        <v>30</v>
      </c>
    </row>
    <row r="377" spans="1:7" x14ac:dyDescent="0.35">
      <c r="A377" s="85" t="s">
        <v>118</v>
      </c>
      <c r="B377" s="85" t="s">
        <v>28</v>
      </c>
      <c r="C377" s="16" t="s">
        <v>2865</v>
      </c>
      <c r="D377" s="16" t="s">
        <v>436</v>
      </c>
      <c r="E377" s="16" t="s">
        <v>39</v>
      </c>
      <c r="F377" s="85">
        <v>999928987</v>
      </c>
      <c r="G377" s="1">
        <v>30</v>
      </c>
    </row>
    <row r="378" spans="1:7" x14ac:dyDescent="0.35">
      <c r="A378" s="85" t="s">
        <v>118</v>
      </c>
      <c r="B378" s="85" t="s">
        <v>28</v>
      </c>
      <c r="C378" s="16" t="s">
        <v>1782</v>
      </c>
      <c r="D378" s="16" t="s">
        <v>2259</v>
      </c>
      <c r="E378" s="16" t="s">
        <v>39</v>
      </c>
      <c r="F378" s="85">
        <v>999930505</v>
      </c>
      <c r="G378" s="1">
        <v>30</v>
      </c>
    </row>
    <row r="379" spans="1:7" x14ac:dyDescent="0.35">
      <c r="A379" s="85" t="s">
        <v>118</v>
      </c>
      <c r="B379" s="85" t="s">
        <v>163</v>
      </c>
      <c r="C379" s="16" t="s">
        <v>203</v>
      </c>
      <c r="D379" s="16" t="s">
        <v>1097</v>
      </c>
      <c r="E379" s="16" t="s">
        <v>39</v>
      </c>
      <c r="F379" s="85">
        <v>999921661</v>
      </c>
      <c r="G379" s="1">
        <v>300</v>
      </c>
    </row>
    <row r="380" spans="1:7" x14ac:dyDescent="0.35">
      <c r="A380" s="85" t="s">
        <v>118</v>
      </c>
      <c r="B380" s="85" t="s">
        <v>163</v>
      </c>
      <c r="C380" s="16" t="s">
        <v>2055</v>
      </c>
      <c r="D380" s="16" t="s">
        <v>71</v>
      </c>
      <c r="E380" s="16" t="s">
        <v>39</v>
      </c>
      <c r="F380" s="85">
        <v>999929642</v>
      </c>
      <c r="G380" s="1">
        <v>200</v>
      </c>
    </row>
    <row r="381" spans="1:7" x14ac:dyDescent="0.35">
      <c r="A381" s="47" t="s">
        <v>118</v>
      </c>
      <c r="B381" s="47" t="s">
        <v>163</v>
      </c>
      <c r="C381" s="47" t="s">
        <v>4150</v>
      </c>
      <c r="D381" s="47" t="s">
        <v>4151</v>
      </c>
      <c r="E381" s="47" t="s">
        <v>39</v>
      </c>
      <c r="F381" s="47">
        <v>999928983</v>
      </c>
      <c r="G381" s="1">
        <v>180</v>
      </c>
    </row>
    <row r="382" spans="1:7" x14ac:dyDescent="0.35">
      <c r="A382" s="85" t="s">
        <v>118</v>
      </c>
      <c r="B382" s="85" t="s">
        <v>163</v>
      </c>
      <c r="C382" s="16" t="s">
        <v>714</v>
      </c>
      <c r="D382" s="16" t="s">
        <v>2139</v>
      </c>
      <c r="E382" s="16" t="s">
        <v>39</v>
      </c>
      <c r="F382" s="85">
        <v>999929478</v>
      </c>
      <c r="G382" s="1">
        <v>177</v>
      </c>
    </row>
    <row r="383" spans="1:7" x14ac:dyDescent="0.35">
      <c r="A383" s="85" t="s">
        <v>118</v>
      </c>
      <c r="B383" s="85" t="s">
        <v>163</v>
      </c>
      <c r="C383" s="16" t="s">
        <v>1753</v>
      </c>
      <c r="D383" s="16" t="s">
        <v>1754</v>
      </c>
      <c r="E383" s="16" t="s">
        <v>39</v>
      </c>
      <c r="F383" s="85">
        <v>999929684</v>
      </c>
      <c r="G383" s="1">
        <v>174</v>
      </c>
    </row>
    <row r="384" spans="1:7" x14ac:dyDescent="0.35">
      <c r="A384" s="85" t="s">
        <v>118</v>
      </c>
      <c r="B384" s="85" t="s">
        <v>163</v>
      </c>
      <c r="C384" s="1" t="s">
        <v>1346</v>
      </c>
      <c r="D384" s="1" t="s">
        <v>1347</v>
      </c>
      <c r="E384" s="1" t="s">
        <v>39</v>
      </c>
      <c r="F384" s="85">
        <v>999924542</v>
      </c>
      <c r="G384" s="1">
        <v>169</v>
      </c>
    </row>
    <row r="385" spans="1:7" x14ac:dyDescent="0.35">
      <c r="A385" s="85" t="s">
        <v>118</v>
      </c>
      <c r="B385" s="85" t="s">
        <v>163</v>
      </c>
      <c r="C385" s="16" t="s">
        <v>853</v>
      </c>
      <c r="D385" s="16" t="s">
        <v>854</v>
      </c>
      <c r="E385" s="16" t="s">
        <v>39</v>
      </c>
      <c r="F385" s="85">
        <v>999918495</v>
      </c>
      <c r="G385" s="1">
        <v>165</v>
      </c>
    </row>
    <row r="386" spans="1:7" x14ac:dyDescent="0.35">
      <c r="A386" s="85" t="s">
        <v>118</v>
      </c>
      <c r="B386" s="85" t="s">
        <v>163</v>
      </c>
      <c r="C386" s="16" t="s">
        <v>677</v>
      </c>
      <c r="D386" s="16" t="s">
        <v>678</v>
      </c>
      <c r="E386" s="16" t="s">
        <v>39</v>
      </c>
      <c r="F386" s="85">
        <v>999915390</v>
      </c>
      <c r="G386" s="1">
        <v>161</v>
      </c>
    </row>
    <row r="387" spans="1:7" x14ac:dyDescent="0.35">
      <c r="A387" s="85" t="s">
        <v>118</v>
      </c>
      <c r="B387" s="85" t="s">
        <v>163</v>
      </c>
      <c r="C387" s="16" t="s">
        <v>2490</v>
      </c>
      <c r="D387" s="16" t="s">
        <v>83</v>
      </c>
      <c r="E387" s="16" t="s">
        <v>39</v>
      </c>
      <c r="F387" s="85">
        <v>999929542</v>
      </c>
      <c r="G387" s="1">
        <v>151</v>
      </c>
    </row>
    <row r="388" spans="1:7" x14ac:dyDescent="0.35">
      <c r="A388" s="85" t="s">
        <v>118</v>
      </c>
      <c r="B388" s="85" t="s">
        <v>163</v>
      </c>
      <c r="C388" s="16" t="s">
        <v>327</v>
      </c>
      <c r="D388" s="16" t="s">
        <v>952</v>
      </c>
      <c r="E388" s="16" t="s">
        <v>39</v>
      </c>
      <c r="F388" s="85">
        <v>999920026</v>
      </c>
      <c r="G388" s="1">
        <v>146</v>
      </c>
    </row>
    <row r="389" spans="1:7" x14ac:dyDescent="0.35">
      <c r="A389" s="16" t="s">
        <v>118</v>
      </c>
      <c r="B389" s="16" t="s">
        <v>163</v>
      </c>
      <c r="C389" s="16" t="s">
        <v>3506</v>
      </c>
      <c r="D389" s="16" t="s">
        <v>3507</v>
      </c>
      <c r="E389" s="16" t="s">
        <v>39</v>
      </c>
      <c r="F389" s="16">
        <v>999932510</v>
      </c>
      <c r="G389" s="1">
        <v>117</v>
      </c>
    </row>
    <row r="390" spans="1:7" x14ac:dyDescent="0.35">
      <c r="A390" s="85" t="s">
        <v>118</v>
      </c>
      <c r="B390" s="85" t="s">
        <v>163</v>
      </c>
      <c r="C390" s="16" t="s">
        <v>396</v>
      </c>
      <c r="D390" s="16" t="s">
        <v>1672</v>
      </c>
      <c r="E390" s="16" t="s">
        <v>39</v>
      </c>
      <c r="F390" s="85">
        <v>999926597</v>
      </c>
      <c r="G390" s="1">
        <v>105</v>
      </c>
    </row>
    <row r="391" spans="1:7" x14ac:dyDescent="0.35">
      <c r="A391" s="85" t="s">
        <v>118</v>
      </c>
      <c r="B391" s="85" t="s">
        <v>163</v>
      </c>
      <c r="C391" s="1" t="s">
        <v>1218</v>
      </c>
      <c r="D391" s="1" t="s">
        <v>1219</v>
      </c>
      <c r="E391" s="1" t="s">
        <v>39</v>
      </c>
      <c r="F391" s="85">
        <v>999923001</v>
      </c>
      <c r="G391" s="1">
        <v>90</v>
      </c>
    </row>
    <row r="392" spans="1:7" x14ac:dyDescent="0.35">
      <c r="A392" s="16" t="s">
        <v>118</v>
      </c>
      <c r="B392" s="16" t="s">
        <v>163</v>
      </c>
      <c r="C392" s="16" t="s">
        <v>3505</v>
      </c>
      <c r="D392" s="16" t="s">
        <v>3502</v>
      </c>
      <c r="E392" s="16" t="s">
        <v>39</v>
      </c>
      <c r="F392" s="16">
        <v>999932527</v>
      </c>
      <c r="G392" s="1">
        <v>80</v>
      </c>
    </row>
    <row r="393" spans="1:7" x14ac:dyDescent="0.35">
      <c r="A393" s="85" t="s">
        <v>118</v>
      </c>
      <c r="B393" s="85" t="s">
        <v>163</v>
      </c>
      <c r="C393" s="16" t="s">
        <v>989</v>
      </c>
      <c r="D393" s="16" t="s">
        <v>990</v>
      </c>
      <c r="E393" s="16" t="s">
        <v>39</v>
      </c>
      <c r="F393" s="85">
        <v>999920741</v>
      </c>
      <c r="G393" s="1">
        <v>68</v>
      </c>
    </row>
    <row r="394" spans="1:7" x14ac:dyDescent="0.35">
      <c r="A394" s="85" t="s">
        <v>118</v>
      </c>
      <c r="B394" s="85" t="s">
        <v>163</v>
      </c>
      <c r="C394" s="16" t="s">
        <v>2140</v>
      </c>
      <c r="D394" s="16" t="s">
        <v>2134</v>
      </c>
      <c r="E394" s="16" t="s">
        <v>39</v>
      </c>
      <c r="F394" s="85">
        <v>999925727</v>
      </c>
      <c r="G394" s="1">
        <v>68</v>
      </c>
    </row>
    <row r="395" spans="1:7" x14ac:dyDescent="0.35">
      <c r="A395" s="85" t="s">
        <v>118</v>
      </c>
      <c r="B395" s="85" t="s">
        <v>163</v>
      </c>
      <c r="C395" s="16" t="s">
        <v>2137</v>
      </c>
      <c r="D395" s="16" t="s">
        <v>2138</v>
      </c>
      <c r="E395" s="16" t="s">
        <v>39</v>
      </c>
      <c r="F395" s="85">
        <v>999929486</v>
      </c>
      <c r="G395" s="1">
        <v>68</v>
      </c>
    </row>
    <row r="396" spans="1:7" x14ac:dyDescent="0.35">
      <c r="A396" s="85" t="s">
        <v>118</v>
      </c>
      <c r="B396" s="85" t="s">
        <v>163</v>
      </c>
      <c r="C396" s="16" t="s">
        <v>688</v>
      </c>
      <c r="D396" s="16" t="s">
        <v>689</v>
      </c>
      <c r="E396" s="16" t="s">
        <v>39</v>
      </c>
      <c r="F396" s="85">
        <v>999915628</v>
      </c>
      <c r="G396" s="1">
        <v>60</v>
      </c>
    </row>
    <row r="397" spans="1:7" x14ac:dyDescent="0.35">
      <c r="A397" s="85" t="s">
        <v>118</v>
      </c>
      <c r="B397" s="85" t="s">
        <v>163</v>
      </c>
      <c r="C397" s="16" t="s">
        <v>2869</v>
      </c>
      <c r="D397" s="16" t="s">
        <v>1141</v>
      </c>
      <c r="E397" s="16" t="s">
        <v>39</v>
      </c>
      <c r="F397" s="85">
        <v>999922180</v>
      </c>
      <c r="G397" s="1">
        <v>60</v>
      </c>
    </row>
    <row r="398" spans="1:7" x14ac:dyDescent="0.35">
      <c r="A398" s="85" t="s">
        <v>118</v>
      </c>
      <c r="B398" s="85" t="s">
        <v>163</v>
      </c>
      <c r="C398" s="16" t="s">
        <v>2981</v>
      </c>
      <c r="D398" s="16" t="s">
        <v>73</v>
      </c>
      <c r="E398" s="16" t="s">
        <v>39</v>
      </c>
      <c r="F398" s="85">
        <v>999927242</v>
      </c>
      <c r="G398" s="1">
        <v>60</v>
      </c>
    </row>
    <row r="399" spans="1:7" x14ac:dyDescent="0.35">
      <c r="A399" s="16" t="s">
        <v>118</v>
      </c>
      <c r="B399" s="16" t="s">
        <v>163</v>
      </c>
      <c r="C399" s="16" t="s">
        <v>3612</v>
      </c>
      <c r="D399" s="16" t="s">
        <v>91</v>
      </c>
      <c r="E399" s="16" t="s">
        <v>39</v>
      </c>
      <c r="F399" s="16">
        <v>999929975</v>
      </c>
      <c r="G399" s="1">
        <v>60</v>
      </c>
    </row>
    <row r="400" spans="1:7" x14ac:dyDescent="0.35">
      <c r="A400" s="85" t="s">
        <v>118</v>
      </c>
      <c r="B400" s="85" t="s">
        <v>163</v>
      </c>
      <c r="C400" s="16" t="s">
        <v>527</v>
      </c>
      <c r="D400" s="16" t="s">
        <v>3391</v>
      </c>
      <c r="E400" s="16" t="s">
        <v>39</v>
      </c>
      <c r="F400" s="85">
        <v>999932071</v>
      </c>
      <c r="G400" s="1">
        <v>60</v>
      </c>
    </row>
    <row r="401" spans="1:7" x14ac:dyDescent="0.35">
      <c r="A401" s="85" t="s">
        <v>118</v>
      </c>
      <c r="B401" s="85" t="s">
        <v>163</v>
      </c>
      <c r="C401" s="16" t="s">
        <v>517</v>
      </c>
      <c r="D401" s="16" t="s">
        <v>1301</v>
      </c>
      <c r="E401" s="16" t="s">
        <v>39</v>
      </c>
      <c r="F401" s="85">
        <v>999924003</v>
      </c>
      <c r="G401" s="1">
        <v>56.5</v>
      </c>
    </row>
    <row r="402" spans="1:7" x14ac:dyDescent="0.35">
      <c r="A402" s="85" t="s">
        <v>118</v>
      </c>
      <c r="B402" s="98" t="s">
        <v>163</v>
      </c>
      <c r="C402" s="99" t="s">
        <v>1821</v>
      </c>
      <c r="D402" s="99" t="s">
        <v>1377</v>
      </c>
      <c r="E402" s="99" t="s">
        <v>39</v>
      </c>
      <c r="F402" s="85">
        <v>999927848</v>
      </c>
      <c r="G402" s="1">
        <v>54</v>
      </c>
    </row>
    <row r="403" spans="1:7" x14ac:dyDescent="0.35">
      <c r="A403" s="85" t="s">
        <v>118</v>
      </c>
      <c r="B403" s="85" t="s">
        <v>163</v>
      </c>
      <c r="C403" s="16" t="s">
        <v>962</v>
      </c>
      <c r="D403" s="16" t="s">
        <v>961</v>
      </c>
      <c r="E403" s="16" t="s">
        <v>39</v>
      </c>
      <c r="F403" s="85">
        <v>999920242</v>
      </c>
      <c r="G403" s="1">
        <v>51</v>
      </c>
    </row>
    <row r="404" spans="1:7" x14ac:dyDescent="0.35">
      <c r="A404" s="85" t="s">
        <v>118</v>
      </c>
      <c r="B404" s="85" t="s">
        <v>163</v>
      </c>
      <c r="C404" s="16" t="s">
        <v>1577</v>
      </c>
      <c r="D404" s="16" t="s">
        <v>1578</v>
      </c>
      <c r="E404" s="16" t="s">
        <v>39</v>
      </c>
      <c r="F404" s="85">
        <v>999925885</v>
      </c>
      <c r="G404" s="1">
        <v>51</v>
      </c>
    </row>
    <row r="405" spans="1:7" x14ac:dyDescent="0.35">
      <c r="A405" s="85" t="s">
        <v>118</v>
      </c>
      <c r="B405" s="85" t="s">
        <v>163</v>
      </c>
      <c r="C405" s="16" t="s">
        <v>2492</v>
      </c>
      <c r="D405" s="16" t="s">
        <v>2493</v>
      </c>
      <c r="E405" s="16" t="s">
        <v>39</v>
      </c>
      <c r="F405" s="85">
        <v>999929605</v>
      </c>
      <c r="G405" s="1">
        <v>51</v>
      </c>
    </row>
    <row r="406" spans="1:7" x14ac:dyDescent="0.35">
      <c r="A406" s="85" t="s">
        <v>118</v>
      </c>
      <c r="B406" s="85" t="s">
        <v>163</v>
      </c>
      <c r="C406" s="16" t="s">
        <v>1300</v>
      </c>
      <c r="D406" s="16" t="s">
        <v>2491</v>
      </c>
      <c r="E406" s="16" t="s">
        <v>39</v>
      </c>
      <c r="F406" s="85">
        <v>999931541</v>
      </c>
      <c r="G406" s="1">
        <v>51</v>
      </c>
    </row>
    <row r="407" spans="1:7" x14ac:dyDescent="0.35">
      <c r="A407" s="98" t="s">
        <v>118</v>
      </c>
      <c r="B407" s="98" t="s">
        <v>163</v>
      </c>
      <c r="C407" s="35" t="s">
        <v>602</v>
      </c>
      <c r="D407" s="35" t="s">
        <v>3051</v>
      </c>
      <c r="E407" s="35" t="s">
        <v>39</v>
      </c>
      <c r="F407" s="85">
        <v>999907646</v>
      </c>
      <c r="G407" s="1">
        <v>45</v>
      </c>
    </row>
    <row r="408" spans="1:7" x14ac:dyDescent="0.35">
      <c r="A408" s="98" t="s">
        <v>118</v>
      </c>
      <c r="B408" s="98" t="s">
        <v>163</v>
      </c>
      <c r="C408" s="99" t="s">
        <v>1157</v>
      </c>
      <c r="D408" s="99" t="s">
        <v>1158</v>
      </c>
      <c r="E408" s="99" t="s">
        <v>39</v>
      </c>
      <c r="F408" s="85">
        <v>999922347</v>
      </c>
      <c r="G408" s="1">
        <v>45</v>
      </c>
    </row>
    <row r="409" spans="1:7" x14ac:dyDescent="0.35">
      <c r="A409" s="16" t="s">
        <v>118</v>
      </c>
      <c r="B409" s="16" t="s">
        <v>163</v>
      </c>
      <c r="C409" s="16" t="s">
        <v>3549</v>
      </c>
      <c r="D409" s="16" t="s">
        <v>3613</v>
      </c>
      <c r="E409" s="16" t="s">
        <v>39</v>
      </c>
      <c r="F409" s="16">
        <v>999923787</v>
      </c>
      <c r="G409" s="1">
        <v>45</v>
      </c>
    </row>
    <row r="410" spans="1:7" x14ac:dyDescent="0.35">
      <c r="A410" s="85" t="s">
        <v>118</v>
      </c>
      <c r="B410" s="85" t="s">
        <v>163</v>
      </c>
      <c r="C410" s="16" t="s">
        <v>2870</v>
      </c>
      <c r="D410" s="16" t="s">
        <v>2871</v>
      </c>
      <c r="E410" s="16" t="s">
        <v>39</v>
      </c>
      <c r="F410" s="85">
        <v>999929999</v>
      </c>
      <c r="G410" s="1">
        <v>45</v>
      </c>
    </row>
    <row r="411" spans="1:7" x14ac:dyDescent="0.35">
      <c r="A411" s="85" t="s">
        <v>118</v>
      </c>
      <c r="B411" s="104" t="s">
        <v>163</v>
      </c>
      <c r="C411" s="18" t="s">
        <v>827</v>
      </c>
      <c r="D411" s="18" t="s">
        <v>828</v>
      </c>
      <c r="E411" s="18" t="s">
        <v>39</v>
      </c>
      <c r="F411" s="104">
        <v>999918204</v>
      </c>
      <c r="G411" s="1">
        <v>37.5</v>
      </c>
    </row>
    <row r="412" spans="1:7" x14ac:dyDescent="0.35">
      <c r="A412" s="85" t="s">
        <v>118</v>
      </c>
      <c r="B412" s="85" t="s">
        <v>163</v>
      </c>
      <c r="C412" s="16" t="s">
        <v>664</v>
      </c>
      <c r="D412" s="16" t="s">
        <v>665</v>
      </c>
      <c r="E412" s="16" t="s">
        <v>39</v>
      </c>
      <c r="F412" s="85">
        <v>999914737</v>
      </c>
      <c r="G412" s="1">
        <v>30</v>
      </c>
    </row>
    <row r="413" spans="1:7" x14ac:dyDescent="0.35">
      <c r="A413" s="85" t="s">
        <v>118</v>
      </c>
      <c r="B413" s="85" t="s">
        <v>163</v>
      </c>
      <c r="C413" s="16" t="s">
        <v>856</v>
      </c>
      <c r="D413" s="16" t="s">
        <v>794</v>
      </c>
      <c r="E413" s="16" t="s">
        <v>39</v>
      </c>
      <c r="F413" s="85">
        <v>999918561</v>
      </c>
      <c r="G413" s="1">
        <v>30</v>
      </c>
    </row>
    <row r="414" spans="1:7" x14ac:dyDescent="0.35">
      <c r="A414" s="85" t="s">
        <v>118</v>
      </c>
      <c r="B414" s="85" t="s">
        <v>163</v>
      </c>
      <c r="C414" s="1" t="s">
        <v>1274</v>
      </c>
      <c r="D414" s="1" t="s">
        <v>263</v>
      </c>
      <c r="E414" s="1" t="s">
        <v>39</v>
      </c>
      <c r="F414" s="85">
        <v>999923709</v>
      </c>
      <c r="G414" s="1">
        <v>30</v>
      </c>
    </row>
    <row r="415" spans="1:7" x14ac:dyDescent="0.35">
      <c r="A415" s="85" t="s">
        <v>118</v>
      </c>
      <c r="B415" s="85" t="s">
        <v>30</v>
      </c>
      <c r="C415" s="16" t="s">
        <v>596</v>
      </c>
      <c r="D415" s="16" t="s">
        <v>3143</v>
      </c>
      <c r="E415" s="1" t="s">
        <v>39</v>
      </c>
      <c r="F415" s="85">
        <v>999931177</v>
      </c>
      <c r="G415" s="1">
        <v>75</v>
      </c>
    </row>
    <row r="416" spans="1:7" x14ac:dyDescent="0.35">
      <c r="A416" s="85" t="s">
        <v>118</v>
      </c>
      <c r="B416" s="85" t="s">
        <v>30</v>
      </c>
      <c r="C416" s="16" t="s">
        <v>2059</v>
      </c>
      <c r="D416" s="16" t="s">
        <v>189</v>
      </c>
      <c r="E416" s="16" t="s">
        <v>39</v>
      </c>
      <c r="F416" s="85">
        <v>999929644</v>
      </c>
      <c r="G416" s="1">
        <v>60</v>
      </c>
    </row>
    <row r="417" spans="1:7" x14ac:dyDescent="0.35">
      <c r="A417" s="85" t="s">
        <v>118</v>
      </c>
      <c r="B417" s="85" t="s">
        <v>30</v>
      </c>
      <c r="C417" s="16" t="s">
        <v>396</v>
      </c>
      <c r="D417" s="16" t="s">
        <v>2406</v>
      </c>
      <c r="E417" s="16" t="s">
        <v>39</v>
      </c>
      <c r="F417" s="85">
        <v>999929955</v>
      </c>
      <c r="G417" s="1">
        <v>30</v>
      </c>
    </row>
    <row r="418" spans="1:7" x14ac:dyDescent="0.35">
      <c r="A418" s="85" t="s">
        <v>118</v>
      </c>
      <c r="B418" s="85" t="s">
        <v>30</v>
      </c>
      <c r="C418" s="16" t="s">
        <v>2269</v>
      </c>
      <c r="D418" s="16" t="s">
        <v>2233</v>
      </c>
      <c r="E418" s="16" t="s">
        <v>39</v>
      </c>
      <c r="F418" s="85">
        <v>999930530</v>
      </c>
      <c r="G418" s="1">
        <v>30</v>
      </c>
    </row>
    <row r="419" spans="1:7" x14ac:dyDescent="0.35">
      <c r="A419" s="85" t="s">
        <v>118</v>
      </c>
      <c r="B419" s="85" t="s">
        <v>30</v>
      </c>
      <c r="C419" s="16" t="s">
        <v>3249</v>
      </c>
      <c r="D419" s="16" t="s">
        <v>3250</v>
      </c>
      <c r="E419" s="16" t="s">
        <v>39</v>
      </c>
      <c r="F419" s="85">
        <v>999932136</v>
      </c>
      <c r="G419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608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9.36328125" bestFit="1" customWidth="1"/>
    <col min="3" max="3" width="22.08984375" bestFit="1" customWidth="1"/>
    <col min="4" max="4" width="2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58</v>
      </c>
      <c r="B2" s="85" t="s">
        <v>23</v>
      </c>
      <c r="C2" s="16" t="s">
        <v>131</v>
      </c>
      <c r="D2" s="16" t="s">
        <v>132</v>
      </c>
      <c r="E2" s="16" t="s">
        <v>26</v>
      </c>
      <c r="F2" s="85">
        <v>999800767</v>
      </c>
      <c r="G2" s="1">
        <v>1150</v>
      </c>
    </row>
    <row r="3" spans="1:7" x14ac:dyDescent="0.35">
      <c r="A3" s="85" t="s">
        <v>58</v>
      </c>
      <c r="B3" s="85" t="s">
        <v>23</v>
      </c>
      <c r="C3" s="16" t="s">
        <v>1894</v>
      </c>
      <c r="D3" s="16" t="s">
        <v>1895</v>
      </c>
      <c r="E3" s="16" t="s">
        <v>26</v>
      </c>
      <c r="F3" s="85">
        <v>999882146</v>
      </c>
      <c r="G3" s="1">
        <v>532</v>
      </c>
    </row>
    <row r="4" spans="1:7" x14ac:dyDescent="0.35">
      <c r="A4" s="85" t="s">
        <v>58</v>
      </c>
      <c r="B4" s="85" t="s">
        <v>23</v>
      </c>
      <c r="C4" s="16" t="s">
        <v>252</v>
      </c>
      <c r="D4" s="16" t="s">
        <v>73</v>
      </c>
      <c r="E4" s="16" t="s">
        <v>26</v>
      </c>
      <c r="F4" s="85">
        <v>999869686</v>
      </c>
      <c r="G4" s="1">
        <v>530</v>
      </c>
    </row>
    <row r="5" spans="1:7" x14ac:dyDescent="0.35">
      <c r="A5" s="85" t="s">
        <v>58</v>
      </c>
      <c r="B5" s="85" t="s">
        <v>23</v>
      </c>
      <c r="C5" s="16" t="s">
        <v>171</v>
      </c>
      <c r="D5" s="16" t="s">
        <v>172</v>
      </c>
      <c r="E5" s="16" t="s">
        <v>26</v>
      </c>
      <c r="F5" s="85">
        <v>999847244</v>
      </c>
      <c r="G5" s="1">
        <v>516</v>
      </c>
    </row>
    <row r="6" spans="1:7" x14ac:dyDescent="0.35">
      <c r="A6" s="85" t="s">
        <v>58</v>
      </c>
      <c r="B6" s="85" t="s">
        <v>23</v>
      </c>
      <c r="C6" s="16" t="s">
        <v>91</v>
      </c>
      <c r="D6" s="16" t="s">
        <v>92</v>
      </c>
      <c r="E6" s="16" t="s">
        <v>26</v>
      </c>
      <c r="F6" s="85">
        <v>999733662</v>
      </c>
      <c r="G6" s="1">
        <v>488</v>
      </c>
    </row>
    <row r="7" spans="1:7" x14ac:dyDescent="0.35">
      <c r="A7" s="85" t="s">
        <v>58</v>
      </c>
      <c r="B7" s="85" t="s">
        <v>23</v>
      </c>
      <c r="C7" s="16" t="s">
        <v>1763</v>
      </c>
      <c r="D7" s="16" t="s">
        <v>3318</v>
      </c>
      <c r="E7" s="16" t="s">
        <v>26</v>
      </c>
      <c r="F7" s="85">
        <v>999885683</v>
      </c>
      <c r="G7" s="1">
        <v>457</v>
      </c>
    </row>
    <row r="8" spans="1:7" x14ac:dyDescent="0.35">
      <c r="A8" s="85" t="s">
        <v>58</v>
      </c>
      <c r="B8" s="85" t="s">
        <v>23</v>
      </c>
      <c r="C8" s="1" t="s">
        <v>870</v>
      </c>
      <c r="D8" s="1" t="s">
        <v>97</v>
      </c>
      <c r="E8" s="1" t="s">
        <v>26</v>
      </c>
      <c r="F8" s="85">
        <v>999918849</v>
      </c>
      <c r="G8" s="1">
        <v>448</v>
      </c>
    </row>
    <row r="9" spans="1:7" x14ac:dyDescent="0.35">
      <c r="A9" s="85" t="s">
        <v>58</v>
      </c>
      <c r="B9" s="85" t="s">
        <v>23</v>
      </c>
      <c r="C9" s="16" t="s">
        <v>618</v>
      </c>
      <c r="D9" s="16" t="s">
        <v>73</v>
      </c>
      <c r="E9" s="16" t="s">
        <v>26</v>
      </c>
      <c r="F9" s="85">
        <v>999912527</v>
      </c>
      <c r="G9" s="1">
        <v>385</v>
      </c>
    </row>
    <row r="10" spans="1:7" x14ac:dyDescent="0.35">
      <c r="A10" s="85" t="s">
        <v>58</v>
      </c>
      <c r="B10" s="85" t="s">
        <v>23</v>
      </c>
      <c r="C10" s="16" t="s">
        <v>358</v>
      </c>
      <c r="D10" s="16" t="s">
        <v>71</v>
      </c>
      <c r="E10" s="16" t="s">
        <v>26</v>
      </c>
      <c r="F10" s="85">
        <v>999887588</v>
      </c>
      <c r="G10" s="1">
        <v>360</v>
      </c>
    </row>
    <row r="11" spans="1:7" x14ac:dyDescent="0.35">
      <c r="A11" s="85" t="s">
        <v>58</v>
      </c>
      <c r="B11" s="85" t="s">
        <v>23</v>
      </c>
      <c r="C11" s="1" t="s">
        <v>460</v>
      </c>
      <c r="D11" s="1" t="s">
        <v>158</v>
      </c>
      <c r="E11" s="1" t="s">
        <v>26</v>
      </c>
      <c r="F11" s="85">
        <v>999899245</v>
      </c>
      <c r="G11" s="1">
        <v>341</v>
      </c>
    </row>
    <row r="12" spans="1:7" x14ac:dyDescent="0.35">
      <c r="A12" s="85" t="s">
        <v>58</v>
      </c>
      <c r="B12" s="85" t="s">
        <v>23</v>
      </c>
      <c r="C12" s="1" t="s">
        <v>735</v>
      </c>
      <c r="D12" s="1" t="s">
        <v>736</v>
      </c>
      <c r="E12" s="1" t="s">
        <v>26</v>
      </c>
      <c r="F12" s="85">
        <v>999916703</v>
      </c>
      <c r="G12" s="1">
        <v>324</v>
      </c>
    </row>
    <row r="13" spans="1:7" x14ac:dyDescent="0.35">
      <c r="A13" s="85" t="s">
        <v>58</v>
      </c>
      <c r="B13" s="85" t="s">
        <v>23</v>
      </c>
      <c r="C13" s="16" t="s">
        <v>143</v>
      </c>
      <c r="D13" s="16" t="s">
        <v>144</v>
      </c>
      <c r="E13" s="1" t="s">
        <v>26</v>
      </c>
      <c r="F13" s="85">
        <v>999826696</v>
      </c>
      <c r="G13" s="1">
        <v>271</v>
      </c>
    </row>
    <row r="14" spans="1:7" x14ac:dyDescent="0.35">
      <c r="A14" s="85" t="s">
        <v>58</v>
      </c>
      <c r="B14" s="85" t="s">
        <v>23</v>
      </c>
      <c r="C14" s="16" t="s">
        <v>210</v>
      </c>
      <c r="D14" s="16" t="s">
        <v>211</v>
      </c>
      <c r="E14" s="16" t="s">
        <v>26</v>
      </c>
      <c r="F14" s="85">
        <v>999861466</v>
      </c>
      <c r="G14" s="1">
        <v>265</v>
      </c>
    </row>
    <row r="15" spans="1:7" x14ac:dyDescent="0.35">
      <c r="A15" s="85" t="s">
        <v>58</v>
      </c>
      <c r="B15" s="85" t="s">
        <v>23</v>
      </c>
      <c r="C15" s="16" t="s">
        <v>139</v>
      </c>
      <c r="D15" s="16" t="s">
        <v>73</v>
      </c>
      <c r="E15" s="16" t="s">
        <v>26</v>
      </c>
      <c r="F15" s="85">
        <v>999922700</v>
      </c>
      <c r="G15" s="1">
        <v>245</v>
      </c>
    </row>
    <row r="16" spans="1:7" x14ac:dyDescent="0.35">
      <c r="A16" s="85" t="s">
        <v>58</v>
      </c>
      <c r="B16" s="85" t="s">
        <v>23</v>
      </c>
      <c r="C16" s="16" t="s">
        <v>537</v>
      </c>
      <c r="D16" s="16" t="s">
        <v>538</v>
      </c>
      <c r="E16" s="16" t="s">
        <v>26</v>
      </c>
      <c r="F16" s="85">
        <v>999907657</v>
      </c>
      <c r="G16" s="1">
        <v>244</v>
      </c>
    </row>
    <row r="17" spans="1:7" x14ac:dyDescent="0.35">
      <c r="A17" s="85" t="s">
        <v>58</v>
      </c>
      <c r="B17" s="85" t="s">
        <v>23</v>
      </c>
      <c r="C17" s="16" t="s">
        <v>113</v>
      </c>
      <c r="D17" s="16" t="s">
        <v>144</v>
      </c>
      <c r="E17" s="16" t="s">
        <v>26</v>
      </c>
      <c r="F17" s="85">
        <v>999883596</v>
      </c>
      <c r="G17" s="1">
        <v>239</v>
      </c>
    </row>
    <row r="18" spans="1:7" x14ac:dyDescent="0.35">
      <c r="A18" s="85" t="s">
        <v>58</v>
      </c>
      <c r="B18" s="85" t="s">
        <v>23</v>
      </c>
      <c r="C18" s="1" t="s">
        <v>302</v>
      </c>
      <c r="D18" s="1" t="s">
        <v>303</v>
      </c>
      <c r="E18" s="1" t="s">
        <v>26</v>
      </c>
      <c r="F18" s="85">
        <v>999879027</v>
      </c>
      <c r="G18" s="1">
        <v>235</v>
      </c>
    </row>
    <row r="19" spans="1:7" x14ac:dyDescent="0.35">
      <c r="A19" s="85" t="s">
        <v>58</v>
      </c>
      <c r="B19" s="85" t="s">
        <v>23</v>
      </c>
      <c r="C19" s="1" t="s">
        <v>482</v>
      </c>
      <c r="D19" s="1" t="s">
        <v>112</v>
      </c>
      <c r="E19" s="1" t="s">
        <v>26</v>
      </c>
      <c r="F19" s="85">
        <v>999902693</v>
      </c>
      <c r="G19" s="1">
        <v>234</v>
      </c>
    </row>
    <row r="20" spans="1:7" x14ac:dyDescent="0.35">
      <c r="A20" s="85" t="s">
        <v>58</v>
      </c>
      <c r="B20" s="85" t="s">
        <v>23</v>
      </c>
      <c r="C20" s="1" t="s">
        <v>147</v>
      </c>
      <c r="D20" s="1" t="s">
        <v>148</v>
      </c>
      <c r="E20" s="1" t="s">
        <v>26</v>
      </c>
      <c r="F20" s="85">
        <v>999827508</v>
      </c>
      <c r="G20" s="1">
        <v>212</v>
      </c>
    </row>
    <row r="21" spans="1:7" x14ac:dyDescent="0.35">
      <c r="A21" s="85" t="s">
        <v>58</v>
      </c>
      <c r="B21" s="85" t="s">
        <v>23</v>
      </c>
      <c r="C21" s="1" t="s">
        <v>1237</v>
      </c>
      <c r="D21" s="1" t="s">
        <v>1238</v>
      </c>
      <c r="E21" s="1" t="s">
        <v>26</v>
      </c>
      <c r="F21" s="85">
        <v>999923138</v>
      </c>
      <c r="G21" s="1">
        <v>209</v>
      </c>
    </row>
    <row r="22" spans="1:7" x14ac:dyDescent="0.35">
      <c r="A22" s="85" t="s">
        <v>58</v>
      </c>
      <c r="B22" s="85" t="s">
        <v>23</v>
      </c>
      <c r="C22" s="1" t="s">
        <v>575</v>
      </c>
      <c r="D22" s="1" t="s">
        <v>576</v>
      </c>
      <c r="E22" s="1" t="s">
        <v>26</v>
      </c>
      <c r="F22" s="85">
        <v>999909550</v>
      </c>
      <c r="G22" s="1">
        <v>195</v>
      </c>
    </row>
    <row r="23" spans="1:7" x14ac:dyDescent="0.35">
      <c r="A23" s="85" t="s">
        <v>58</v>
      </c>
      <c r="B23" s="85" t="s">
        <v>23</v>
      </c>
      <c r="C23" s="16" t="s">
        <v>283</v>
      </c>
      <c r="D23" s="16" t="s">
        <v>284</v>
      </c>
      <c r="E23" s="16" t="s">
        <v>26</v>
      </c>
      <c r="F23" s="85">
        <v>999874481</v>
      </c>
      <c r="G23" s="1">
        <v>180</v>
      </c>
    </row>
    <row r="24" spans="1:7" x14ac:dyDescent="0.35">
      <c r="A24" s="85" t="s">
        <v>58</v>
      </c>
      <c r="B24" s="85" t="s">
        <v>23</v>
      </c>
      <c r="C24" s="1" t="s">
        <v>481</v>
      </c>
      <c r="D24" s="1" t="s">
        <v>112</v>
      </c>
      <c r="E24" s="1" t="s">
        <v>26</v>
      </c>
      <c r="F24" s="85">
        <v>999902691</v>
      </c>
      <c r="G24" s="1">
        <v>179.5</v>
      </c>
    </row>
    <row r="25" spans="1:7" x14ac:dyDescent="0.35">
      <c r="A25" s="85" t="s">
        <v>58</v>
      </c>
      <c r="B25" s="85" t="s">
        <v>23</v>
      </c>
      <c r="C25" s="16" t="s">
        <v>317</v>
      </c>
      <c r="D25" s="16" t="s">
        <v>316</v>
      </c>
      <c r="E25" s="16" t="s">
        <v>26</v>
      </c>
      <c r="F25" s="85">
        <v>999881755</v>
      </c>
      <c r="G25" s="1">
        <v>179</v>
      </c>
    </row>
    <row r="26" spans="1:7" x14ac:dyDescent="0.35">
      <c r="A26" s="85" t="s">
        <v>58</v>
      </c>
      <c r="B26" s="85" t="s">
        <v>23</v>
      </c>
      <c r="C26" s="16" t="s">
        <v>649</v>
      </c>
      <c r="D26" s="16" t="s">
        <v>1285</v>
      </c>
      <c r="E26" s="16" t="s">
        <v>26</v>
      </c>
      <c r="F26" s="85">
        <v>999917067</v>
      </c>
      <c r="G26" s="1">
        <v>173</v>
      </c>
    </row>
    <row r="27" spans="1:7" x14ac:dyDescent="0.35">
      <c r="A27" s="85" t="s">
        <v>58</v>
      </c>
      <c r="B27" s="85" t="s">
        <v>23</v>
      </c>
      <c r="C27" s="1" t="s">
        <v>223</v>
      </c>
      <c r="D27" s="1" t="s">
        <v>267</v>
      </c>
      <c r="E27" s="1" t="s">
        <v>26</v>
      </c>
      <c r="F27" s="85">
        <v>999871947</v>
      </c>
      <c r="G27" s="1">
        <v>172</v>
      </c>
    </row>
    <row r="28" spans="1:7" x14ac:dyDescent="0.35">
      <c r="A28" s="85" t="s">
        <v>58</v>
      </c>
      <c r="B28" s="85" t="s">
        <v>23</v>
      </c>
      <c r="C28" s="16" t="s">
        <v>156</v>
      </c>
      <c r="D28" s="16" t="s">
        <v>157</v>
      </c>
      <c r="E28" s="16" t="s">
        <v>26</v>
      </c>
      <c r="F28" s="85">
        <v>999831325</v>
      </c>
      <c r="G28" s="1">
        <v>162</v>
      </c>
    </row>
    <row r="29" spans="1:7" x14ac:dyDescent="0.35">
      <c r="A29" s="85" t="s">
        <v>58</v>
      </c>
      <c r="B29" s="85" t="s">
        <v>23</v>
      </c>
      <c r="C29" s="16" t="s">
        <v>2070</v>
      </c>
      <c r="D29" s="16" t="s">
        <v>2071</v>
      </c>
      <c r="E29" s="16" t="s">
        <v>26</v>
      </c>
      <c r="F29" s="85">
        <v>999916693</v>
      </c>
      <c r="G29" s="1">
        <v>158</v>
      </c>
    </row>
    <row r="30" spans="1:7" x14ac:dyDescent="0.35">
      <c r="A30" s="85" t="s">
        <v>58</v>
      </c>
      <c r="B30" s="85" t="s">
        <v>23</v>
      </c>
      <c r="C30" s="16" t="s">
        <v>224</v>
      </c>
      <c r="D30" s="16" t="s">
        <v>225</v>
      </c>
      <c r="E30" s="16" t="s">
        <v>26</v>
      </c>
      <c r="F30" s="85">
        <v>999863322</v>
      </c>
      <c r="G30" s="1">
        <v>157</v>
      </c>
    </row>
    <row r="31" spans="1:7" x14ac:dyDescent="0.35">
      <c r="A31" s="85" t="s">
        <v>58</v>
      </c>
      <c r="B31" s="85" t="s">
        <v>23</v>
      </c>
      <c r="C31" s="1" t="s">
        <v>1302</v>
      </c>
      <c r="D31" s="1" t="s">
        <v>1303</v>
      </c>
      <c r="E31" s="1" t="s">
        <v>26</v>
      </c>
      <c r="F31" s="85">
        <v>999924041</v>
      </c>
      <c r="G31" s="1">
        <v>153.95000000000002</v>
      </c>
    </row>
    <row r="32" spans="1:7" x14ac:dyDescent="0.35">
      <c r="A32" s="85" t="s">
        <v>58</v>
      </c>
      <c r="B32" s="85" t="s">
        <v>23</v>
      </c>
      <c r="C32" s="1" t="s">
        <v>214</v>
      </c>
      <c r="D32" s="1" t="s">
        <v>215</v>
      </c>
      <c r="E32" s="1" t="s">
        <v>26</v>
      </c>
      <c r="F32" s="85">
        <v>999862032</v>
      </c>
      <c r="G32" s="1">
        <v>149</v>
      </c>
    </row>
    <row r="33" spans="1:7" x14ac:dyDescent="0.35">
      <c r="A33" s="85" t="s">
        <v>58</v>
      </c>
      <c r="B33" s="85" t="s">
        <v>23</v>
      </c>
      <c r="C33" s="16" t="s">
        <v>2610</v>
      </c>
      <c r="D33" s="16" t="s">
        <v>457</v>
      </c>
      <c r="E33" s="16" t="s">
        <v>26</v>
      </c>
      <c r="F33" s="85">
        <v>999928726</v>
      </c>
      <c r="G33" s="1">
        <v>145</v>
      </c>
    </row>
    <row r="34" spans="1:7" x14ac:dyDescent="0.35">
      <c r="A34" s="85" t="s">
        <v>58</v>
      </c>
      <c r="B34" s="85" t="s">
        <v>23</v>
      </c>
      <c r="C34" s="16" t="s">
        <v>171</v>
      </c>
      <c r="D34" s="16" t="s">
        <v>1774</v>
      </c>
      <c r="E34" s="16" t="s">
        <v>26</v>
      </c>
      <c r="F34" s="85">
        <v>999846132</v>
      </c>
      <c r="G34" s="1">
        <v>140</v>
      </c>
    </row>
    <row r="35" spans="1:7" x14ac:dyDescent="0.35">
      <c r="A35" s="85" t="s">
        <v>58</v>
      </c>
      <c r="B35" s="85" t="s">
        <v>23</v>
      </c>
      <c r="C35" s="1" t="s">
        <v>849</v>
      </c>
      <c r="D35" s="1" t="s">
        <v>189</v>
      </c>
      <c r="E35" s="1" t="s">
        <v>26</v>
      </c>
      <c r="F35" s="85">
        <v>999918398</v>
      </c>
      <c r="G35" s="1">
        <v>139</v>
      </c>
    </row>
    <row r="36" spans="1:7" x14ac:dyDescent="0.35">
      <c r="A36" s="85" t="s">
        <v>58</v>
      </c>
      <c r="B36" s="85" t="s">
        <v>23</v>
      </c>
      <c r="C36" s="16" t="s">
        <v>48</v>
      </c>
      <c r="D36" s="16" t="s">
        <v>316</v>
      </c>
      <c r="E36" s="16" t="s">
        <v>26</v>
      </c>
      <c r="F36" s="85">
        <v>999881753</v>
      </c>
      <c r="G36" s="1">
        <v>132</v>
      </c>
    </row>
    <row r="37" spans="1:7" x14ac:dyDescent="0.35">
      <c r="A37" s="85" t="s">
        <v>58</v>
      </c>
      <c r="B37" s="85" t="s">
        <v>23</v>
      </c>
      <c r="C37" s="1" t="s">
        <v>139</v>
      </c>
      <c r="D37" s="1" t="s">
        <v>334</v>
      </c>
      <c r="E37" s="1" t="s">
        <v>26</v>
      </c>
      <c r="F37" s="85">
        <v>999883595</v>
      </c>
      <c r="G37" s="1">
        <v>126</v>
      </c>
    </row>
    <row r="38" spans="1:7" x14ac:dyDescent="0.35">
      <c r="A38" s="85" t="s">
        <v>58</v>
      </c>
      <c r="B38" s="85" t="s">
        <v>23</v>
      </c>
      <c r="C38" s="1" t="s">
        <v>470</v>
      </c>
      <c r="D38" s="1" t="s">
        <v>71</v>
      </c>
      <c r="E38" s="1" t="s">
        <v>26</v>
      </c>
      <c r="F38" s="85">
        <v>999899842</v>
      </c>
      <c r="G38" s="1">
        <v>125</v>
      </c>
    </row>
    <row r="39" spans="1:7" x14ac:dyDescent="0.35">
      <c r="A39" s="85" t="s">
        <v>58</v>
      </c>
      <c r="B39" s="85" t="s">
        <v>23</v>
      </c>
      <c r="C39" s="16" t="s">
        <v>2069</v>
      </c>
      <c r="D39" s="16" t="s">
        <v>1788</v>
      </c>
      <c r="E39" s="16" t="s">
        <v>26</v>
      </c>
      <c r="F39" s="85">
        <v>999925857</v>
      </c>
      <c r="G39" s="1">
        <v>122</v>
      </c>
    </row>
    <row r="40" spans="1:7" x14ac:dyDescent="0.35">
      <c r="A40" s="85" t="s">
        <v>58</v>
      </c>
      <c r="B40" s="85" t="s">
        <v>23</v>
      </c>
      <c r="C40" s="16" t="s">
        <v>200</v>
      </c>
      <c r="D40" s="16" t="s">
        <v>201</v>
      </c>
      <c r="E40" s="16" t="s">
        <v>26</v>
      </c>
      <c r="F40" s="85">
        <v>999860298</v>
      </c>
      <c r="G40" s="1">
        <v>120</v>
      </c>
    </row>
    <row r="41" spans="1:7" x14ac:dyDescent="0.35">
      <c r="A41" s="16" t="s">
        <v>58</v>
      </c>
      <c r="B41" s="16" t="s">
        <v>23</v>
      </c>
      <c r="C41" s="16" t="s">
        <v>3481</v>
      </c>
      <c r="D41" s="16" t="s">
        <v>3469</v>
      </c>
      <c r="E41" s="16" t="s">
        <v>26</v>
      </c>
      <c r="F41" s="16">
        <v>999893441</v>
      </c>
      <c r="G41" s="1">
        <v>114</v>
      </c>
    </row>
    <row r="42" spans="1:7" x14ac:dyDescent="0.35">
      <c r="A42" s="85" t="s">
        <v>58</v>
      </c>
      <c r="B42" s="85" t="s">
        <v>23</v>
      </c>
      <c r="C42" s="16" t="s">
        <v>928</v>
      </c>
      <c r="D42" s="16" t="s">
        <v>208</v>
      </c>
      <c r="E42" s="16" t="s">
        <v>26</v>
      </c>
      <c r="F42" s="85">
        <v>999919605</v>
      </c>
      <c r="G42" s="1">
        <v>114</v>
      </c>
    </row>
    <row r="43" spans="1:7" x14ac:dyDescent="0.35">
      <c r="A43" s="85" t="s">
        <v>58</v>
      </c>
      <c r="B43" s="85" t="s">
        <v>23</v>
      </c>
      <c r="C43" s="16" t="s">
        <v>363</v>
      </c>
      <c r="D43" s="16" t="s">
        <v>364</v>
      </c>
      <c r="E43" s="16" t="s">
        <v>26</v>
      </c>
      <c r="F43" s="85">
        <v>999888613</v>
      </c>
      <c r="G43" s="1">
        <v>111</v>
      </c>
    </row>
    <row r="44" spans="1:7" x14ac:dyDescent="0.35">
      <c r="A44" s="85" t="s">
        <v>58</v>
      </c>
      <c r="B44" s="85" t="s">
        <v>23</v>
      </c>
      <c r="C44" s="16" t="s">
        <v>130</v>
      </c>
      <c r="D44" s="16" t="s">
        <v>447</v>
      </c>
      <c r="E44" s="16" t="s">
        <v>26</v>
      </c>
      <c r="F44" s="85">
        <v>999897792</v>
      </c>
      <c r="G44" s="1">
        <v>106</v>
      </c>
    </row>
    <row r="45" spans="1:7" x14ac:dyDescent="0.35">
      <c r="A45" s="85" t="s">
        <v>58</v>
      </c>
      <c r="B45" s="85" t="s">
        <v>23</v>
      </c>
      <c r="C45" s="16" t="s">
        <v>387</v>
      </c>
      <c r="D45" s="16" t="s">
        <v>2609</v>
      </c>
      <c r="E45" s="16" t="s">
        <v>26</v>
      </c>
      <c r="F45" s="85">
        <v>999930589</v>
      </c>
      <c r="G45" s="1">
        <v>97</v>
      </c>
    </row>
    <row r="46" spans="1:7" x14ac:dyDescent="0.35">
      <c r="A46" s="85" t="s">
        <v>58</v>
      </c>
      <c r="B46" s="85" t="s">
        <v>23</v>
      </c>
      <c r="C46" s="1" t="s">
        <v>850</v>
      </c>
      <c r="D46" s="1" t="s">
        <v>189</v>
      </c>
      <c r="E46" s="1" t="s">
        <v>26</v>
      </c>
      <c r="F46" s="85">
        <v>999918399</v>
      </c>
      <c r="G46" s="1">
        <v>94</v>
      </c>
    </row>
    <row r="47" spans="1:7" x14ac:dyDescent="0.35">
      <c r="A47" s="85" t="s">
        <v>58</v>
      </c>
      <c r="B47" s="85" t="s">
        <v>23</v>
      </c>
      <c r="C47" s="16" t="s">
        <v>335</v>
      </c>
      <c r="D47" s="16" t="s">
        <v>336</v>
      </c>
      <c r="E47" s="16" t="s">
        <v>26</v>
      </c>
      <c r="F47" s="85">
        <v>999884023</v>
      </c>
      <c r="G47" s="1">
        <v>93</v>
      </c>
    </row>
    <row r="48" spans="1:7" x14ac:dyDescent="0.35">
      <c r="A48" s="85" t="s">
        <v>58</v>
      </c>
      <c r="B48" s="85" t="s">
        <v>23</v>
      </c>
      <c r="C48" s="16" t="s">
        <v>273</v>
      </c>
      <c r="D48" s="16" t="s">
        <v>274</v>
      </c>
      <c r="E48" s="16" t="s">
        <v>26</v>
      </c>
      <c r="F48" s="85">
        <v>999873096</v>
      </c>
      <c r="G48" s="1">
        <v>89</v>
      </c>
    </row>
    <row r="49" spans="1:7" x14ac:dyDescent="0.35">
      <c r="A49" s="85" t="s">
        <v>58</v>
      </c>
      <c r="B49" s="85" t="s">
        <v>23</v>
      </c>
      <c r="C49" s="16" t="s">
        <v>147</v>
      </c>
      <c r="D49" s="16" t="s">
        <v>158</v>
      </c>
      <c r="E49" s="16" t="s">
        <v>26</v>
      </c>
      <c r="F49" s="85">
        <v>999927408</v>
      </c>
      <c r="G49" s="1">
        <v>86</v>
      </c>
    </row>
    <row r="50" spans="1:7" x14ac:dyDescent="0.35">
      <c r="A50" s="85" t="s">
        <v>58</v>
      </c>
      <c r="B50" s="85" t="s">
        <v>23</v>
      </c>
      <c r="C50" s="16" t="s">
        <v>139</v>
      </c>
      <c r="D50" s="16" t="s">
        <v>71</v>
      </c>
      <c r="E50" s="16" t="s">
        <v>26</v>
      </c>
      <c r="F50" s="85">
        <v>999870101</v>
      </c>
      <c r="G50" s="1">
        <v>85</v>
      </c>
    </row>
    <row r="51" spans="1:7" x14ac:dyDescent="0.35">
      <c r="A51" s="85" t="s">
        <v>58</v>
      </c>
      <c r="B51" s="85" t="s">
        <v>23</v>
      </c>
      <c r="C51" s="16" t="s">
        <v>272</v>
      </c>
      <c r="D51" s="16" t="s">
        <v>684</v>
      </c>
      <c r="E51" s="16" t="s">
        <v>26</v>
      </c>
      <c r="F51" s="85">
        <v>999917417</v>
      </c>
      <c r="G51" s="1">
        <v>85</v>
      </c>
    </row>
    <row r="52" spans="1:7" x14ac:dyDescent="0.35">
      <c r="A52" s="16" t="s">
        <v>58</v>
      </c>
      <c r="B52" s="16" t="s">
        <v>23</v>
      </c>
      <c r="C52" s="16" t="s">
        <v>297</v>
      </c>
      <c r="D52" s="16" t="s">
        <v>83</v>
      </c>
      <c r="E52" s="16" t="s">
        <v>26</v>
      </c>
      <c r="F52" s="16">
        <v>999859082</v>
      </c>
      <c r="G52" s="1">
        <v>83</v>
      </c>
    </row>
    <row r="53" spans="1:7" x14ac:dyDescent="0.35">
      <c r="A53" s="85" t="s">
        <v>58</v>
      </c>
      <c r="B53" s="85" t="s">
        <v>23</v>
      </c>
      <c r="C53" s="16" t="s">
        <v>413</v>
      </c>
      <c r="D53" s="16" t="s">
        <v>414</v>
      </c>
      <c r="E53" s="16" t="s">
        <v>26</v>
      </c>
      <c r="F53" s="85">
        <v>999894093</v>
      </c>
      <c r="G53" s="1">
        <v>83</v>
      </c>
    </row>
    <row r="54" spans="1:7" x14ac:dyDescent="0.35">
      <c r="A54" s="85" t="s">
        <v>58</v>
      </c>
      <c r="B54" s="85" t="s">
        <v>23</v>
      </c>
      <c r="C54" s="16" t="s">
        <v>606</v>
      </c>
      <c r="D54" s="16" t="s">
        <v>109</v>
      </c>
      <c r="E54" s="16" t="s">
        <v>26</v>
      </c>
      <c r="F54" s="85">
        <v>999911026</v>
      </c>
      <c r="G54" s="1">
        <v>83</v>
      </c>
    </row>
    <row r="55" spans="1:7" x14ac:dyDescent="0.35">
      <c r="A55" s="85" t="s">
        <v>58</v>
      </c>
      <c r="B55" s="85" t="s">
        <v>23</v>
      </c>
      <c r="C55" s="1" t="s">
        <v>700</v>
      </c>
      <c r="D55" s="1" t="s">
        <v>701</v>
      </c>
      <c r="E55" s="1" t="s">
        <v>26</v>
      </c>
      <c r="F55" s="85">
        <v>999916302</v>
      </c>
      <c r="G55" s="1">
        <v>83</v>
      </c>
    </row>
    <row r="56" spans="1:7" x14ac:dyDescent="0.35">
      <c r="A56" s="85" t="s">
        <v>58</v>
      </c>
      <c r="B56" s="85" t="s">
        <v>23</v>
      </c>
      <c r="C56" s="1" t="s">
        <v>502</v>
      </c>
      <c r="D56" s="1" t="s">
        <v>142</v>
      </c>
      <c r="E56" s="1" t="s">
        <v>26</v>
      </c>
      <c r="F56" s="85">
        <v>999925209</v>
      </c>
      <c r="G56" s="1">
        <v>83</v>
      </c>
    </row>
    <row r="57" spans="1:7" x14ac:dyDescent="0.35">
      <c r="A57" s="85" t="s">
        <v>58</v>
      </c>
      <c r="B57" s="85" t="s">
        <v>23</v>
      </c>
      <c r="C57" s="16" t="s">
        <v>2734</v>
      </c>
      <c r="D57" s="16" t="s">
        <v>57</v>
      </c>
      <c r="E57" s="16" t="s">
        <v>26</v>
      </c>
      <c r="F57" s="85">
        <v>999931200</v>
      </c>
      <c r="G57" s="1">
        <v>77</v>
      </c>
    </row>
    <row r="58" spans="1:7" x14ac:dyDescent="0.35">
      <c r="A58" s="85" t="s">
        <v>58</v>
      </c>
      <c r="B58" s="85" t="s">
        <v>23</v>
      </c>
      <c r="C58" s="16" t="s">
        <v>874</v>
      </c>
      <c r="D58" s="16" t="s">
        <v>629</v>
      </c>
      <c r="E58" s="16" t="s">
        <v>26</v>
      </c>
      <c r="F58" s="85">
        <v>999918859</v>
      </c>
      <c r="G58" s="1">
        <v>75</v>
      </c>
    </row>
    <row r="59" spans="1:7" x14ac:dyDescent="0.35">
      <c r="A59" s="85" t="s">
        <v>58</v>
      </c>
      <c r="B59" s="85" t="s">
        <v>23</v>
      </c>
      <c r="C59" s="99" t="s">
        <v>331</v>
      </c>
      <c r="D59" s="1" t="s">
        <v>332</v>
      </c>
      <c r="E59" s="1" t="s">
        <v>26</v>
      </c>
      <c r="F59" s="85">
        <v>999882746</v>
      </c>
      <c r="G59" s="1">
        <v>70</v>
      </c>
    </row>
    <row r="60" spans="1:7" x14ac:dyDescent="0.35">
      <c r="A60" s="85" t="s">
        <v>58</v>
      </c>
      <c r="B60" s="85" t="s">
        <v>23</v>
      </c>
      <c r="C60" s="1" t="s">
        <v>502</v>
      </c>
      <c r="D60" s="1" t="s">
        <v>73</v>
      </c>
      <c r="E60" s="16" t="s">
        <v>26</v>
      </c>
      <c r="F60" s="85">
        <v>999919755</v>
      </c>
      <c r="G60" s="1">
        <v>70</v>
      </c>
    </row>
    <row r="61" spans="1:7" x14ac:dyDescent="0.35">
      <c r="A61" s="85" t="s">
        <v>58</v>
      </c>
      <c r="B61" s="85" t="s">
        <v>23</v>
      </c>
      <c r="C61" s="1" t="s">
        <v>559</v>
      </c>
      <c r="D61" s="1" t="s">
        <v>73</v>
      </c>
      <c r="E61" s="1" t="s">
        <v>26</v>
      </c>
      <c r="F61" s="85">
        <v>999921702</v>
      </c>
      <c r="G61" s="1">
        <v>68</v>
      </c>
    </row>
    <row r="62" spans="1:7" x14ac:dyDescent="0.35">
      <c r="A62" s="85" t="s">
        <v>58</v>
      </c>
      <c r="B62" s="85" t="s">
        <v>23</v>
      </c>
      <c r="C62" s="16" t="s">
        <v>3139</v>
      </c>
      <c r="D62" s="16" t="s">
        <v>3140</v>
      </c>
      <c r="E62" s="1" t="s">
        <v>26</v>
      </c>
      <c r="F62" s="85">
        <v>999824128</v>
      </c>
      <c r="G62" s="1">
        <v>66</v>
      </c>
    </row>
    <row r="63" spans="1:7" x14ac:dyDescent="0.35">
      <c r="A63" s="85" t="s">
        <v>58</v>
      </c>
      <c r="B63" s="85" t="s">
        <v>23</v>
      </c>
      <c r="C63" s="16" t="s">
        <v>272</v>
      </c>
      <c r="D63" s="16" t="s">
        <v>2005</v>
      </c>
      <c r="E63" s="16" t="s">
        <v>26</v>
      </c>
      <c r="F63" s="85">
        <v>999858205</v>
      </c>
      <c r="G63" s="1">
        <v>64</v>
      </c>
    </row>
    <row r="64" spans="1:7" x14ac:dyDescent="0.35">
      <c r="A64" s="85" t="s">
        <v>58</v>
      </c>
      <c r="B64" s="85" t="s">
        <v>23</v>
      </c>
      <c r="C64" s="1" t="s">
        <v>244</v>
      </c>
      <c r="D64" s="1" t="s">
        <v>109</v>
      </c>
      <c r="E64" s="1" t="s">
        <v>26</v>
      </c>
      <c r="F64" s="85">
        <v>999873011</v>
      </c>
      <c r="G64" s="1">
        <v>63</v>
      </c>
    </row>
    <row r="65" spans="1:7" x14ac:dyDescent="0.35">
      <c r="A65" s="85" t="s">
        <v>58</v>
      </c>
      <c r="B65" s="85" t="s">
        <v>23</v>
      </c>
      <c r="C65" s="16" t="s">
        <v>2801</v>
      </c>
      <c r="D65" s="16" t="s">
        <v>136</v>
      </c>
      <c r="E65" s="16" t="s">
        <v>26</v>
      </c>
      <c r="F65" s="85">
        <v>999921920</v>
      </c>
      <c r="G65" s="1">
        <v>63</v>
      </c>
    </row>
    <row r="66" spans="1:7" x14ac:dyDescent="0.35">
      <c r="A66" s="85" t="s">
        <v>58</v>
      </c>
      <c r="B66" s="85" t="s">
        <v>23</v>
      </c>
      <c r="C66" s="1" t="s">
        <v>101</v>
      </c>
      <c r="D66" s="1" t="s">
        <v>102</v>
      </c>
      <c r="E66" s="1" t="s">
        <v>26</v>
      </c>
      <c r="F66" s="85">
        <v>999739751</v>
      </c>
      <c r="G66" s="1">
        <v>62</v>
      </c>
    </row>
    <row r="67" spans="1:7" x14ac:dyDescent="0.35">
      <c r="A67" s="85" t="s">
        <v>58</v>
      </c>
      <c r="B67" s="85" t="s">
        <v>23</v>
      </c>
      <c r="C67" s="16" t="s">
        <v>819</v>
      </c>
      <c r="D67" s="16" t="s">
        <v>2611</v>
      </c>
      <c r="E67" s="16" t="s">
        <v>26</v>
      </c>
      <c r="F67" s="85">
        <v>999930005</v>
      </c>
      <c r="G67" s="1">
        <v>62</v>
      </c>
    </row>
    <row r="68" spans="1:7" x14ac:dyDescent="0.35">
      <c r="A68" s="85" t="s">
        <v>58</v>
      </c>
      <c r="B68" s="85" t="s">
        <v>23</v>
      </c>
      <c r="C68" s="16" t="s">
        <v>3358</v>
      </c>
      <c r="D68" s="16" t="s">
        <v>3359</v>
      </c>
      <c r="E68" s="16" t="s">
        <v>26</v>
      </c>
      <c r="F68" s="85">
        <v>999932111</v>
      </c>
      <c r="G68" s="1">
        <v>62</v>
      </c>
    </row>
    <row r="69" spans="1:7" x14ac:dyDescent="0.35">
      <c r="A69" s="85" t="s">
        <v>58</v>
      </c>
      <c r="B69" s="85" t="s">
        <v>23</v>
      </c>
      <c r="C69" s="16" t="s">
        <v>372</v>
      </c>
      <c r="D69" s="16" t="s">
        <v>1966</v>
      </c>
      <c r="E69" s="16" t="s">
        <v>26</v>
      </c>
      <c r="F69" s="85">
        <v>999889369</v>
      </c>
      <c r="G69" s="1">
        <v>61</v>
      </c>
    </row>
    <row r="70" spans="1:7" x14ac:dyDescent="0.35">
      <c r="A70" s="85" t="s">
        <v>58</v>
      </c>
      <c r="B70" s="85" t="s">
        <v>23</v>
      </c>
      <c r="C70" s="1" t="s">
        <v>3126</v>
      </c>
      <c r="D70" s="1" t="s">
        <v>83</v>
      </c>
      <c r="E70" s="1" t="s">
        <v>26</v>
      </c>
      <c r="F70" s="85">
        <v>999931160</v>
      </c>
      <c r="G70" s="1">
        <v>60</v>
      </c>
    </row>
    <row r="71" spans="1:7" x14ac:dyDescent="0.35">
      <c r="A71" s="85" t="s">
        <v>58</v>
      </c>
      <c r="B71" s="85" t="s">
        <v>23</v>
      </c>
      <c r="C71" s="1" t="s">
        <v>2089</v>
      </c>
      <c r="D71" s="1" t="s">
        <v>310</v>
      </c>
      <c r="E71" s="1" t="s">
        <v>26</v>
      </c>
      <c r="F71" s="85">
        <v>999914740</v>
      </c>
      <c r="G71" s="1">
        <v>58</v>
      </c>
    </row>
    <row r="72" spans="1:7" x14ac:dyDescent="0.35">
      <c r="A72" s="16" t="s">
        <v>58</v>
      </c>
      <c r="B72" s="16" t="s">
        <v>865</v>
      </c>
      <c r="C72" s="16" t="s">
        <v>3740</v>
      </c>
      <c r="D72" s="16" t="s">
        <v>450</v>
      </c>
      <c r="E72" s="16" t="s">
        <v>26</v>
      </c>
      <c r="F72" s="16">
        <v>999845939</v>
      </c>
      <c r="G72" s="1">
        <v>56</v>
      </c>
    </row>
    <row r="73" spans="1:7" x14ac:dyDescent="0.35">
      <c r="A73" s="85" t="s">
        <v>58</v>
      </c>
      <c r="B73" s="85" t="s">
        <v>23</v>
      </c>
      <c r="C73" s="16" t="s">
        <v>2072</v>
      </c>
      <c r="D73" s="16" t="s">
        <v>307</v>
      </c>
      <c r="E73" s="16" t="s">
        <v>26</v>
      </c>
      <c r="F73" s="85">
        <v>999901485</v>
      </c>
      <c r="G73" s="1">
        <v>54</v>
      </c>
    </row>
    <row r="74" spans="1:7" x14ac:dyDescent="0.35">
      <c r="A74" s="85" t="s">
        <v>58</v>
      </c>
      <c r="B74" s="85" t="s">
        <v>23</v>
      </c>
      <c r="C74" s="16" t="s">
        <v>31</v>
      </c>
      <c r="D74" s="16" t="s">
        <v>455</v>
      </c>
      <c r="E74" s="16" t="s">
        <v>26</v>
      </c>
      <c r="F74" s="85">
        <v>999898539</v>
      </c>
      <c r="G74" s="1">
        <v>51</v>
      </c>
    </row>
    <row r="75" spans="1:7" x14ac:dyDescent="0.35">
      <c r="A75" s="85" t="s">
        <v>58</v>
      </c>
      <c r="B75" s="85" t="s">
        <v>23</v>
      </c>
      <c r="C75" s="16" t="s">
        <v>767</v>
      </c>
      <c r="D75" s="16" t="s">
        <v>768</v>
      </c>
      <c r="E75" s="16" t="s">
        <v>26</v>
      </c>
      <c r="F75" s="85">
        <v>999917367</v>
      </c>
      <c r="G75" s="1">
        <v>51</v>
      </c>
    </row>
    <row r="76" spans="1:7" x14ac:dyDescent="0.35">
      <c r="A76" s="16" t="s">
        <v>58</v>
      </c>
      <c r="B76" s="16" t="s">
        <v>865</v>
      </c>
      <c r="C76" s="16" t="s">
        <v>3712</v>
      </c>
      <c r="D76" s="16" t="s">
        <v>149</v>
      </c>
      <c r="E76" s="16" t="s">
        <v>26</v>
      </c>
      <c r="F76" s="16">
        <v>999827550</v>
      </c>
      <c r="G76" s="1">
        <v>48</v>
      </c>
    </row>
    <row r="77" spans="1:7" x14ac:dyDescent="0.35">
      <c r="A77" s="85" t="s">
        <v>58</v>
      </c>
      <c r="B77" s="85" t="s">
        <v>23</v>
      </c>
      <c r="C77" s="1" t="s">
        <v>236</v>
      </c>
      <c r="D77" s="1" t="s">
        <v>237</v>
      </c>
      <c r="E77" s="1" t="s">
        <v>26</v>
      </c>
      <c r="F77" s="85">
        <v>999865498</v>
      </c>
      <c r="G77" s="1">
        <v>48</v>
      </c>
    </row>
    <row r="78" spans="1:7" x14ac:dyDescent="0.35">
      <c r="A78" s="85" t="s">
        <v>58</v>
      </c>
      <c r="B78" s="85" t="s">
        <v>23</v>
      </c>
      <c r="C78" s="1" t="s">
        <v>167</v>
      </c>
      <c r="D78" s="1" t="s">
        <v>1589</v>
      </c>
      <c r="E78" s="1" t="s">
        <v>26</v>
      </c>
      <c r="F78" s="85">
        <v>999925982</v>
      </c>
      <c r="G78" s="1">
        <v>48</v>
      </c>
    </row>
    <row r="79" spans="1:7" x14ac:dyDescent="0.35">
      <c r="A79" s="85" t="s">
        <v>58</v>
      </c>
      <c r="B79" s="85" t="s">
        <v>23</v>
      </c>
      <c r="C79" s="1" t="s">
        <v>1043</v>
      </c>
      <c r="D79" s="1" t="s">
        <v>219</v>
      </c>
      <c r="E79" s="1" t="s">
        <v>26</v>
      </c>
      <c r="F79" s="85">
        <v>999926746</v>
      </c>
      <c r="G79" s="1">
        <v>48</v>
      </c>
    </row>
    <row r="80" spans="1:7" x14ac:dyDescent="0.35">
      <c r="A80" s="85" t="s">
        <v>58</v>
      </c>
      <c r="B80" s="85" t="s">
        <v>23</v>
      </c>
      <c r="C80" s="1" t="s">
        <v>660</v>
      </c>
      <c r="D80" s="1" t="s">
        <v>661</v>
      </c>
      <c r="E80" s="1" t="s">
        <v>26</v>
      </c>
      <c r="F80" s="85">
        <v>999914664</v>
      </c>
      <c r="G80" s="1">
        <v>45</v>
      </c>
    </row>
    <row r="81" spans="1:7" x14ac:dyDescent="0.35">
      <c r="A81" s="85" t="s">
        <v>58</v>
      </c>
      <c r="B81" s="85" t="s">
        <v>23</v>
      </c>
      <c r="C81" s="1" t="s">
        <v>1389</v>
      </c>
      <c r="D81" s="1" t="s">
        <v>3127</v>
      </c>
      <c r="E81" s="1" t="s">
        <v>26</v>
      </c>
      <c r="F81" s="85">
        <v>999922174</v>
      </c>
      <c r="G81" s="1">
        <v>45</v>
      </c>
    </row>
    <row r="82" spans="1:7" x14ac:dyDescent="0.35">
      <c r="A82" s="85" t="s">
        <v>58</v>
      </c>
      <c r="B82" s="85" t="s">
        <v>23</v>
      </c>
      <c r="C82" s="16" t="s">
        <v>2073</v>
      </c>
      <c r="D82" s="16" t="s">
        <v>2074</v>
      </c>
      <c r="E82" s="16" t="s">
        <v>26</v>
      </c>
      <c r="F82" s="85">
        <v>999900501</v>
      </c>
      <c r="G82" s="1">
        <v>38</v>
      </c>
    </row>
    <row r="83" spans="1:7" x14ac:dyDescent="0.35">
      <c r="A83" s="85" t="s">
        <v>58</v>
      </c>
      <c r="B83" s="85" t="s">
        <v>23</v>
      </c>
      <c r="C83" s="16" t="s">
        <v>2803</v>
      </c>
      <c r="D83" s="16" t="s">
        <v>2439</v>
      </c>
      <c r="E83" s="16" t="s">
        <v>26</v>
      </c>
      <c r="F83" s="85">
        <v>999907585</v>
      </c>
      <c r="G83" s="1">
        <v>38</v>
      </c>
    </row>
    <row r="84" spans="1:7" x14ac:dyDescent="0.35">
      <c r="A84" s="85" t="s">
        <v>58</v>
      </c>
      <c r="B84" s="85" t="s">
        <v>23</v>
      </c>
      <c r="C84" s="16" t="s">
        <v>585</v>
      </c>
      <c r="D84" s="16" t="s">
        <v>586</v>
      </c>
      <c r="E84" s="16" t="s">
        <v>26</v>
      </c>
      <c r="F84" s="85">
        <v>999910141</v>
      </c>
      <c r="G84" s="1">
        <v>38</v>
      </c>
    </row>
    <row r="85" spans="1:7" x14ac:dyDescent="0.35">
      <c r="A85" s="85" t="s">
        <v>58</v>
      </c>
      <c r="B85" s="85" t="s">
        <v>23</v>
      </c>
      <c r="C85" s="16" t="s">
        <v>3165</v>
      </c>
      <c r="D85" s="16" t="s">
        <v>3166</v>
      </c>
      <c r="E85" s="16" t="s">
        <v>26</v>
      </c>
      <c r="F85" s="85">
        <v>999923131</v>
      </c>
      <c r="G85" s="1">
        <v>38</v>
      </c>
    </row>
    <row r="86" spans="1:7" x14ac:dyDescent="0.35">
      <c r="A86" s="85" t="s">
        <v>58</v>
      </c>
      <c r="B86" s="85" t="s">
        <v>23</v>
      </c>
      <c r="C86" s="16" t="s">
        <v>2804</v>
      </c>
      <c r="D86" s="16" t="s">
        <v>2805</v>
      </c>
      <c r="E86" s="16" t="s">
        <v>26</v>
      </c>
      <c r="F86" s="85">
        <v>999923173</v>
      </c>
      <c r="G86" s="1">
        <v>38</v>
      </c>
    </row>
    <row r="87" spans="1:7" x14ac:dyDescent="0.35">
      <c r="A87" s="85" t="s">
        <v>58</v>
      </c>
      <c r="B87" s="85" t="s">
        <v>23</v>
      </c>
      <c r="C87" s="16" t="s">
        <v>1239</v>
      </c>
      <c r="D87" s="16" t="s">
        <v>1041</v>
      </c>
      <c r="E87" s="16" t="s">
        <v>26</v>
      </c>
      <c r="F87" s="85">
        <v>999925791</v>
      </c>
      <c r="G87" s="1">
        <v>38</v>
      </c>
    </row>
    <row r="88" spans="1:7" x14ac:dyDescent="0.35">
      <c r="A88" s="85" t="s">
        <v>58</v>
      </c>
      <c r="B88" s="85" t="s">
        <v>23</v>
      </c>
      <c r="C88" s="16" t="s">
        <v>559</v>
      </c>
      <c r="D88" s="16" t="s">
        <v>2649</v>
      </c>
      <c r="E88" s="16" t="s">
        <v>26</v>
      </c>
      <c r="F88" s="85">
        <v>999925969</v>
      </c>
      <c r="G88" s="1">
        <v>38</v>
      </c>
    </row>
    <row r="89" spans="1:7" x14ac:dyDescent="0.35">
      <c r="A89" s="85" t="s">
        <v>58</v>
      </c>
      <c r="B89" s="85" t="s">
        <v>23</v>
      </c>
      <c r="C89" s="16" t="s">
        <v>2891</v>
      </c>
      <c r="D89" s="16" t="s">
        <v>2892</v>
      </c>
      <c r="E89" s="16" t="s">
        <v>26</v>
      </c>
      <c r="F89" s="85">
        <v>999928949</v>
      </c>
      <c r="G89" s="1">
        <v>38</v>
      </c>
    </row>
    <row r="90" spans="1:7" x14ac:dyDescent="0.35">
      <c r="A90" s="85" t="s">
        <v>58</v>
      </c>
      <c r="B90" s="85" t="s">
        <v>23</v>
      </c>
      <c r="C90" s="16" t="s">
        <v>2075</v>
      </c>
      <c r="D90" s="16" t="s">
        <v>2076</v>
      </c>
      <c r="E90" s="16" t="s">
        <v>26</v>
      </c>
      <c r="F90" s="85">
        <v>999930286</v>
      </c>
      <c r="G90" s="1">
        <v>38</v>
      </c>
    </row>
    <row r="91" spans="1:7" x14ac:dyDescent="0.35">
      <c r="A91" s="85" t="s">
        <v>58</v>
      </c>
      <c r="B91" s="85" t="s">
        <v>23</v>
      </c>
      <c r="C91" s="16" t="s">
        <v>2645</v>
      </c>
      <c r="D91" s="16" t="s">
        <v>2646</v>
      </c>
      <c r="E91" s="16" t="s">
        <v>26</v>
      </c>
      <c r="F91" s="85">
        <v>999931370</v>
      </c>
      <c r="G91" s="1">
        <v>38</v>
      </c>
    </row>
    <row r="92" spans="1:7" x14ac:dyDescent="0.35">
      <c r="A92" s="85" t="s">
        <v>58</v>
      </c>
      <c r="B92" s="85" t="s">
        <v>23</v>
      </c>
      <c r="C92" s="16" t="s">
        <v>2647</v>
      </c>
      <c r="D92" s="16" t="s">
        <v>2648</v>
      </c>
      <c r="E92" s="16" t="s">
        <v>26</v>
      </c>
      <c r="F92" s="85">
        <v>999931453</v>
      </c>
      <c r="G92" s="1">
        <v>38</v>
      </c>
    </row>
    <row r="93" spans="1:7" x14ac:dyDescent="0.35">
      <c r="A93" s="85" t="s">
        <v>58</v>
      </c>
      <c r="B93" s="85" t="s">
        <v>23</v>
      </c>
      <c r="C93" s="16" t="e">
        <v>#N/A</v>
      </c>
      <c r="D93" s="16" t="e">
        <v>#N/A</v>
      </c>
      <c r="E93" s="16" t="s">
        <v>26</v>
      </c>
      <c r="F93" s="85">
        <v>999931687</v>
      </c>
      <c r="G93" s="1">
        <v>38</v>
      </c>
    </row>
    <row r="94" spans="1:7" x14ac:dyDescent="0.35">
      <c r="A94" s="85" t="s">
        <v>58</v>
      </c>
      <c r="B94" s="85" t="s">
        <v>23</v>
      </c>
      <c r="C94" s="16" t="s">
        <v>71</v>
      </c>
      <c r="D94" s="16" t="s">
        <v>3167</v>
      </c>
      <c r="E94" s="16" t="s">
        <v>26</v>
      </c>
      <c r="F94" s="85">
        <v>999931759</v>
      </c>
      <c r="G94" s="1">
        <v>38</v>
      </c>
    </row>
    <row r="95" spans="1:7" x14ac:dyDescent="0.35">
      <c r="A95" s="85" t="s">
        <v>58</v>
      </c>
      <c r="B95" s="85" t="s">
        <v>23</v>
      </c>
      <c r="C95" s="16" t="s">
        <v>795</v>
      </c>
      <c r="D95" s="16" t="s">
        <v>796</v>
      </c>
      <c r="E95" s="16" t="s">
        <v>26</v>
      </c>
      <c r="F95" s="85">
        <v>999917832</v>
      </c>
      <c r="G95" s="1">
        <v>37.5</v>
      </c>
    </row>
    <row r="96" spans="1:7" x14ac:dyDescent="0.35">
      <c r="A96" s="85" t="s">
        <v>58</v>
      </c>
      <c r="B96" s="85" t="s">
        <v>23</v>
      </c>
      <c r="C96" s="16" t="s">
        <v>464</v>
      </c>
      <c r="D96" s="16" t="s">
        <v>2143</v>
      </c>
      <c r="E96" s="16" t="s">
        <v>26</v>
      </c>
      <c r="F96" s="85">
        <v>999893101</v>
      </c>
      <c r="G96" s="1">
        <v>34</v>
      </c>
    </row>
    <row r="97" spans="1:7" x14ac:dyDescent="0.35">
      <c r="A97" s="85" t="s">
        <v>58</v>
      </c>
      <c r="B97" s="85" t="s">
        <v>23</v>
      </c>
      <c r="C97" s="16" t="s">
        <v>2644</v>
      </c>
      <c r="D97" s="16" t="s">
        <v>209</v>
      </c>
      <c r="E97" s="16" t="s">
        <v>26</v>
      </c>
      <c r="F97" s="85">
        <v>999900655</v>
      </c>
      <c r="G97" s="1">
        <v>34</v>
      </c>
    </row>
    <row r="98" spans="1:7" x14ac:dyDescent="0.35">
      <c r="A98" s="85" t="s">
        <v>58</v>
      </c>
      <c r="B98" s="85" t="s">
        <v>23</v>
      </c>
      <c r="C98" s="16" t="s">
        <v>2224</v>
      </c>
      <c r="D98" s="16" t="s">
        <v>2225</v>
      </c>
      <c r="E98" s="16" t="s">
        <v>26</v>
      </c>
      <c r="F98" s="85">
        <v>999914706</v>
      </c>
      <c r="G98" s="1">
        <v>34</v>
      </c>
    </row>
    <row r="99" spans="1:7" x14ac:dyDescent="0.35">
      <c r="A99" s="85" t="s">
        <v>58</v>
      </c>
      <c r="B99" s="85" t="s">
        <v>23</v>
      </c>
      <c r="C99" s="1" t="s">
        <v>1369</v>
      </c>
      <c r="D99" s="1" t="s">
        <v>3128</v>
      </c>
      <c r="E99" s="1" t="s">
        <v>26</v>
      </c>
      <c r="F99" s="85">
        <v>999923799</v>
      </c>
      <c r="G99" s="1">
        <v>34</v>
      </c>
    </row>
    <row r="100" spans="1:7" x14ac:dyDescent="0.35">
      <c r="A100" s="16" t="s">
        <v>58</v>
      </c>
      <c r="B100" s="16" t="s">
        <v>865</v>
      </c>
      <c r="C100" s="16" t="s">
        <v>3713</v>
      </c>
      <c r="D100" s="16" t="s">
        <v>142</v>
      </c>
      <c r="E100" s="16" t="s">
        <v>26</v>
      </c>
      <c r="F100" s="16">
        <v>999845591</v>
      </c>
      <c r="G100" s="1">
        <v>32</v>
      </c>
    </row>
    <row r="101" spans="1:7" x14ac:dyDescent="0.35">
      <c r="A101" s="16" t="s">
        <v>58</v>
      </c>
      <c r="B101" s="16" t="s">
        <v>865</v>
      </c>
      <c r="C101" s="16" t="s">
        <v>3698</v>
      </c>
      <c r="D101" s="16" t="s">
        <v>3699</v>
      </c>
      <c r="E101" s="16" t="s">
        <v>26</v>
      </c>
      <c r="F101" s="16">
        <v>999855178</v>
      </c>
      <c r="G101" s="1">
        <v>32</v>
      </c>
    </row>
    <row r="102" spans="1:7" x14ac:dyDescent="0.35">
      <c r="A102" s="16" t="s">
        <v>58</v>
      </c>
      <c r="B102" s="16" t="s">
        <v>865</v>
      </c>
      <c r="C102" s="16" t="s">
        <v>3729</v>
      </c>
      <c r="D102" s="16" t="s">
        <v>3730</v>
      </c>
      <c r="E102" s="16" t="s">
        <v>26</v>
      </c>
      <c r="F102" s="16">
        <v>999900639</v>
      </c>
      <c r="G102" s="1">
        <v>32</v>
      </c>
    </row>
    <row r="103" spans="1:7" x14ac:dyDescent="0.35">
      <c r="A103" s="16" t="s">
        <v>58</v>
      </c>
      <c r="B103" s="16" t="s">
        <v>865</v>
      </c>
      <c r="C103" s="16" t="s">
        <v>2224</v>
      </c>
      <c r="D103" s="16" t="s">
        <v>3697</v>
      </c>
      <c r="E103" s="16" t="s">
        <v>26</v>
      </c>
      <c r="F103" s="16">
        <v>999918119</v>
      </c>
      <c r="G103" s="1">
        <v>32</v>
      </c>
    </row>
    <row r="104" spans="1:7" x14ac:dyDescent="0.35">
      <c r="A104" s="16" t="s">
        <v>58</v>
      </c>
      <c r="B104" s="16" t="s">
        <v>865</v>
      </c>
      <c r="C104" s="16" t="s">
        <v>3694</v>
      </c>
      <c r="D104" s="16" t="s">
        <v>3695</v>
      </c>
      <c r="E104" s="16" t="s">
        <v>26</v>
      </c>
      <c r="F104" s="16">
        <v>999918692</v>
      </c>
      <c r="G104" s="1">
        <v>32</v>
      </c>
    </row>
    <row r="105" spans="1:7" x14ac:dyDescent="0.35">
      <c r="A105" s="16" t="s">
        <v>58</v>
      </c>
      <c r="B105" s="16" t="s">
        <v>865</v>
      </c>
      <c r="C105" s="16" t="s">
        <v>1591</v>
      </c>
      <c r="D105" s="16" t="s">
        <v>3717</v>
      </c>
      <c r="E105" s="16" t="s">
        <v>26</v>
      </c>
      <c r="F105" s="16">
        <v>999918781</v>
      </c>
      <c r="G105" s="1">
        <v>32</v>
      </c>
    </row>
    <row r="106" spans="1:7" x14ac:dyDescent="0.35">
      <c r="A106" s="16" t="s">
        <v>58</v>
      </c>
      <c r="B106" s="16" t="s">
        <v>865</v>
      </c>
      <c r="C106" s="16" t="s">
        <v>3722</v>
      </c>
      <c r="D106" s="16" t="s">
        <v>3723</v>
      </c>
      <c r="E106" s="16" t="s">
        <v>26</v>
      </c>
      <c r="F106" s="16">
        <v>999918947</v>
      </c>
      <c r="G106" s="1">
        <v>32</v>
      </c>
    </row>
    <row r="107" spans="1:7" x14ac:dyDescent="0.35">
      <c r="A107" s="85" t="s">
        <v>58</v>
      </c>
      <c r="B107" s="85" t="s">
        <v>23</v>
      </c>
      <c r="C107" s="1" t="s">
        <v>879</v>
      </c>
      <c r="D107" s="1" t="s">
        <v>880</v>
      </c>
      <c r="E107" s="1" t="s">
        <v>26</v>
      </c>
      <c r="F107" s="85">
        <v>999918979</v>
      </c>
      <c r="G107" s="1">
        <v>32</v>
      </c>
    </row>
    <row r="108" spans="1:7" x14ac:dyDescent="0.35">
      <c r="A108" s="16" t="s">
        <v>58</v>
      </c>
      <c r="B108" s="16" t="s">
        <v>865</v>
      </c>
      <c r="C108" s="16" t="s">
        <v>3742</v>
      </c>
      <c r="D108" s="16" t="s">
        <v>3743</v>
      </c>
      <c r="E108" s="16" t="s">
        <v>26</v>
      </c>
      <c r="F108" s="16">
        <v>999919100</v>
      </c>
      <c r="G108" s="1">
        <v>32</v>
      </c>
    </row>
    <row r="109" spans="1:7" x14ac:dyDescent="0.35">
      <c r="A109" s="16" t="s">
        <v>58</v>
      </c>
      <c r="B109" s="16" t="s">
        <v>865</v>
      </c>
      <c r="C109" s="16" t="s">
        <v>3741</v>
      </c>
      <c r="D109" s="16" t="s">
        <v>1609</v>
      </c>
      <c r="E109" s="16" t="s">
        <v>26</v>
      </c>
      <c r="F109" s="16">
        <v>999922593</v>
      </c>
      <c r="G109" s="1">
        <v>32</v>
      </c>
    </row>
    <row r="110" spans="1:7" x14ac:dyDescent="0.35">
      <c r="A110" s="16" t="s">
        <v>58</v>
      </c>
      <c r="B110" s="16" t="s">
        <v>865</v>
      </c>
      <c r="C110" s="16" t="s">
        <v>3733</v>
      </c>
      <c r="D110" s="16" t="s">
        <v>3734</v>
      </c>
      <c r="E110" s="16" t="s">
        <v>26</v>
      </c>
      <c r="F110" s="16">
        <v>999927288</v>
      </c>
      <c r="G110" s="1">
        <v>32</v>
      </c>
    </row>
    <row r="111" spans="1:7" x14ac:dyDescent="0.35">
      <c r="A111" s="16" t="s">
        <v>58</v>
      </c>
      <c r="B111" s="16" t="s">
        <v>865</v>
      </c>
      <c r="C111" s="16" t="s">
        <v>3704</v>
      </c>
      <c r="D111" s="16" t="s">
        <v>83</v>
      </c>
      <c r="E111" s="16" t="s">
        <v>26</v>
      </c>
      <c r="F111" s="16">
        <v>999928790</v>
      </c>
      <c r="G111" s="1">
        <v>32</v>
      </c>
    </row>
    <row r="112" spans="1:7" x14ac:dyDescent="0.35">
      <c r="A112" s="16" t="s">
        <v>58</v>
      </c>
      <c r="B112" s="16" t="s">
        <v>865</v>
      </c>
      <c r="C112" s="16" t="s">
        <v>3749</v>
      </c>
      <c r="D112" s="16" t="s">
        <v>3750</v>
      </c>
      <c r="E112" s="16" t="s">
        <v>26</v>
      </c>
      <c r="F112" s="16">
        <v>999931690</v>
      </c>
      <c r="G112" s="1">
        <v>32</v>
      </c>
    </row>
    <row r="113" spans="1:7" x14ac:dyDescent="0.35">
      <c r="A113" s="16" t="s">
        <v>58</v>
      </c>
      <c r="B113" s="16" t="s">
        <v>865</v>
      </c>
      <c r="C113" s="16" t="s">
        <v>3727</v>
      </c>
      <c r="D113" s="16" t="s">
        <v>3728</v>
      </c>
      <c r="E113" s="16" t="s">
        <v>26</v>
      </c>
      <c r="F113" s="16">
        <v>999932004</v>
      </c>
      <c r="G113" s="1">
        <v>32</v>
      </c>
    </row>
    <row r="114" spans="1:7" x14ac:dyDescent="0.35">
      <c r="A114" s="16" t="s">
        <v>58</v>
      </c>
      <c r="B114" s="16" t="s">
        <v>865</v>
      </c>
      <c r="C114" s="16" t="s">
        <v>3735</v>
      </c>
      <c r="D114" s="16" t="s">
        <v>3736</v>
      </c>
      <c r="E114" s="16" t="s">
        <v>26</v>
      </c>
      <c r="F114" s="16">
        <v>999932181</v>
      </c>
      <c r="G114" s="1">
        <v>32</v>
      </c>
    </row>
    <row r="115" spans="1:7" x14ac:dyDescent="0.35">
      <c r="A115" s="85" t="s">
        <v>58</v>
      </c>
      <c r="B115" s="85" t="s">
        <v>23</v>
      </c>
      <c r="C115" s="16" t="s">
        <v>3368</v>
      </c>
      <c r="D115" s="16" t="s">
        <v>3369</v>
      </c>
      <c r="E115" s="16" t="s">
        <v>26</v>
      </c>
      <c r="F115" s="85">
        <v>999850353</v>
      </c>
      <c r="G115" s="1">
        <v>30</v>
      </c>
    </row>
    <row r="116" spans="1:7" x14ac:dyDescent="0.35">
      <c r="A116" s="85" t="s">
        <v>58</v>
      </c>
      <c r="B116" s="98" t="s">
        <v>23</v>
      </c>
      <c r="C116" s="35" t="s">
        <v>3012</v>
      </c>
      <c r="D116" s="35" t="s">
        <v>3013</v>
      </c>
      <c r="E116" s="35" t="s">
        <v>26</v>
      </c>
      <c r="F116" s="85">
        <v>999852581</v>
      </c>
      <c r="G116" s="1">
        <v>30</v>
      </c>
    </row>
    <row r="117" spans="1:7" x14ac:dyDescent="0.35">
      <c r="A117" s="85" t="s">
        <v>58</v>
      </c>
      <c r="B117" s="100" t="s">
        <v>23</v>
      </c>
      <c r="C117" s="52" t="s">
        <v>847</v>
      </c>
      <c r="D117" s="52" t="s">
        <v>848</v>
      </c>
      <c r="E117" s="52" t="s">
        <v>26</v>
      </c>
      <c r="F117" s="100">
        <v>999918384</v>
      </c>
      <c r="G117" s="1">
        <v>30</v>
      </c>
    </row>
    <row r="118" spans="1:7" x14ac:dyDescent="0.35">
      <c r="A118" s="16" t="s">
        <v>58</v>
      </c>
      <c r="B118" s="16" t="s">
        <v>23</v>
      </c>
      <c r="C118" s="16" t="s">
        <v>3686</v>
      </c>
      <c r="D118" s="16" t="s">
        <v>3616</v>
      </c>
      <c r="E118" s="16" t="s">
        <v>26</v>
      </c>
      <c r="F118" s="16">
        <v>999926042</v>
      </c>
      <c r="G118" s="1">
        <v>30</v>
      </c>
    </row>
    <row r="119" spans="1:7" x14ac:dyDescent="0.35">
      <c r="A119" s="85" t="s">
        <v>58</v>
      </c>
      <c r="B119" s="85" t="s">
        <v>23</v>
      </c>
      <c r="C119" s="16" t="s">
        <v>663</v>
      </c>
      <c r="D119" s="16" t="s">
        <v>1809</v>
      </c>
      <c r="E119" s="16" t="s">
        <v>26</v>
      </c>
      <c r="F119" s="85">
        <v>999927649</v>
      </c>
      <c r="G119" s="1">
        <v>30</v>
      </c>
    </row>
    <row r="120" spans="1:7" x14ac:dyDescent="0.35">
      <c r="A120" s="85" t="s">
        <v>58</v>
      </c>
      <c r="B120" s="85" t="s">
        <v>23</v>
      </c>
      <c r="C120" s="1" t="s">
        <v>76</v>
      </c>
      <c r="D120" s="1" t="s">
        <v>71</v>
      </c>
      <c r="E120" s="1" t="s">
        <v>26</v>
      </c>
      <c r="F120" s="85">
        <v>999883907</v>
      </c>
      <c r="G120" s="1">
        <v>28</v>
      </c>
    </row>
    <row r="121" spans="1:7" x14ac:dyDescent="0.35">
      <c r="A121" s="16" t="s">
        <v>58</v>
      </c>
      <c r="B121" s="16" t="s">
        <v>865</v>
      </c>
      <c r="C121" s="16" t="s">
        <v>3714</v>
      </c>
      <c r="D121" s="16" t="s">
        <v>142</v>
      </c>
      <c r="E121" s="16" t="s">
        <v>26</v>
      </c>
      <c r="F121" s="16">
        <v>999900843</v>
      </c>
      <c r="G121" s="1">
        <v>24</v>
      </c>
    </row>
    <row r="122" spans="1:7" x14ac:dyDescent="0.35">
      <c r="A122" s="85" t="s">
        <v>58</v>
      </c>
      <c r="B122" s="85" t="s">
        <v>23</v>
      </c>
      <c r="C122" s="16" t="s">
        <v>291</v>
      </c>
      <c r="D122" s="16" t="s">
        <v>110</v>
      </c>
      <c r="E122" s="16" t="s">
        <v>26</v>
      </c>
      <c r="F122" s="85">
        <v>999902438</v>
      </c>
      <c r="G122" s="1">
        <v>24</v>
      </c>
    </row>
    <row r="123" spans="1:7" x14ac:dyDescent="0.35">
      <c r="A123" s="85" t="s">
        <v>58</v>
      </c>
      <c r="B123" s="85" t="s">
        <v>23</v>
      </c>
      <c r="C123" s="16" t="s">
        <v>480</v>
      </c>
      <c r="D123" s="16" t="s">
        <v>71</v>
      </c>
      <c r="E123" s="16" t="s">
        <v>26</v>
      </c>
      <c r="F123" s="85">
        <v>999902453</v>
      </c>
      <c r="G123" s="1">
        <v>24</v>
      </c>
    </row>
    <row r="124" spans="1:7" x14ac:dyDescent="0.35">
      <c r="A124" s="16" t="s">
        <v>58</v>
      </c>
      <c r="B124" s="16" t="s">
        <v>865</v>
      </c>
      <c r="C124" s="16" t="s">
        <v>3702</v>
      </c>
      <c r="D124" s="16" t="s">
        <v>3703</v>
      </c>
      <c r="E124" s="16" t="s">
        <v>26</v>
      </c>
      <c r="F124" s="16">
        <v>999918574</v>
      </c>
      <c r="G124" s="1">
        <v>24</v>
      </c>
    </row>
    <row r="125" spans="1:7" x14ac:dyDescent="0.35">
      <c r="A125" s="16" t="s">
        <v>58</v>
      </c>
      <c r="B125" s="16" t="s">
        <v>865</v>
      </c>
      <c r="C125" s="16" t="s">
        <v>3744</v>
      </c>
      <c r="D125" s="16" t="s">
        <v>1911</v>
      </c>
      <c r="E125" s="16" t="s">
        <v>26</v>
      </c>
      <c r="F125" s="16">
        <v>999918943</v>
      </c>
      <c r="G125" s="1">
        <v>24</v>
      </c>
    </row>
    <row r="126" spans="1:7" x14ac:dyDescent="0.35">
      <c r="A126" s="16" t="s">
        <v>58</v>
      </c>
      <c r="B126" s="16" t="s">
        <v>865</v>
      </c>
      <c r="C126" s="16" t="s">
        <v>3715</v>
      </c>
      <c r="D126" s="16" t="s">
        <v>3716</v>
      </c>
      <c r="E126" s="16" t="s">
        <v>26</v>
      </c>
      <c r="F126" s="16">
        <v>999919105</v>
      </c>
      <c r="G126" s="1">
        <v>24</v>
      </c>
    </row>
    <row r="127" spans="1:7" x14ac:dyDescent="0.35">
      <c r="A127" s="16" t="s">
        <v>58</v>
      </c>
      <c r="B127" s="16" t="s">
        <v>865</v>
      </c>
      <c r="C127" s="16" t="s">
        <v>3737</v>
      </c>
      <c r="D127" s="16" t="s">
        <v>486</v>
      </c>
      <c r="E127" s="16" t="s">
        <v>26</v>
      </c>
      <c r="F127" s="16">
        <v>999921992</v>
      </c>
      <c r="G127" s="1">
        <v>24</v>
      </c>
    </row>
    <row r="128" spans="1:7" x14ac:dyDescent="0.35">
      <c r="A128" s="16" t="s">
        <v>58</v>
      </c>
      <c r="B128" s="16" t="s">
        <v>865</v>
      </c>
      <c r="C128" s="16" t="s">
        <v>3709</v>
      </c>
      <c r="D128" s="16" t="s">
        <v>3710</v>
      </c>
      <c r="E128" s="16" t="s">
        <v>26</v>
      </c>
      <c r="F128" s="16">
        <v>999921997</v>
      </c>
      <c r="G128" s="1">
        <v>24</v>
      </c>
    </row>
    <row r="129" spans="1:7" x14ac:dyDescent="0.35">
      <c r="A129" s="16" t="s">
        <v>58</v>
      </c>
      <c r="B129" s="16" t="s">
        <v>865</v>
      </c>
      <c r="C129" s="16" t="s">
        <v>3751</v>
      </c>
      <c r="D129" s="16" t="s">
        <v>3752</v>
      </c>
      <c r="E129" s="16" t="s">
        <v>26</v>
      </c>
      <c r="F129" s="16">
        <v>999923250</v>
      </c>
      <c r="G129" s="1">
        <v>24</v>
      </c>
    </row>
    <row r="130" spans="1:7" x14ac:dyDescent="0.35">
      <c r="A130" s="16" t="s">
        <v>58</v>
      </c>
      <c r="B130" s="16" t="s">
        <v>865</v>
      </c>
      <c r="C130" s="16" t="s">
        <v>159</v>
      </c>
      <c r="D130" s="16" t="s">
        <v>149</v>
      </c>
      <c r="E130" s="16" t="s">
        <v>26</v>
      </c>
      <c r="F130" s="16">
        <v>999923425</v>
      </c>
      <c r="G130" s="1">
        <v>24</v>
      </c>
    </row>
    <row r="131" spans="1:7" x14ac:dyDescent="0.35">
      <c r="A131" s="16" t="s">
        <v>58</v>
      </c>
      <c r="B131" s="16" t="s">
        <v>865</v>
      </c>
      <c r="C131" s="16" t="s">
        <v>3720</v>
      </c>
      <c r="D131" s="16" t="s">
        <v>3721</v>
      </c>
      <c r="E131" s="16" t="s">
        <v>26</v>
      </c>
      <c r="F131" s="16">
        <v>999926573</v>
      </c>
      <c r="G131" s="1">
        <v>24</v>
      </c>
    </row>
    <row r="132" spans="1:7" x14ac:dyDescent="0.35">
      <c r="A132" s="16" t="s">
        <v>58</v>
      </c>
      <c r="B132" s="16" t="s">
        <v>865</v>
      </c>
      <c r="C132" s="16" t="s">
        <v>253</v>
      </c>
      <c r="D132" s="16" t="s">
        <v>3754</v>
      </c>
      <c r="E132" s="16" t="s">
        <v>26</v>
      </c>
      <c r="F132" s="16">
        <v>999926945</v>
      </c>
      <c r="G132" s="1">
        <v>24</v>
      </c>
    </row>
    <row r="133" spans="1:7" x14ac:dyDescent="0.35">
      <c r="A133" s="16" t="s">
        <v>58</v>
      </c>
      <c r="B133" s="16" t="s">
        <v>865</v>
      </c>
      <c r="C133" s="16" t="s">
        <v>1763</v>
      </c>
      <c r="D133" s="16" t="s">
        <v>225</v>
      </c>
      <c r="E133" s="16" t="s">
        <v>26</v>
      </c>
      <c r="F133" s="16">
        <v>999927074</v>
      </c>
      <c r="G133" s="1">
        <v>24</v>
      </c>
    </row>
    <row r="134" spans="1:7" x14ac:dyDescent="0.35">
      <c r="A134" s="16" t="s">
        <v>58</v>
      </c>
      <c r="B134" s="16" t="s">
        <v>865</v>
      </c>
      <c r="C134" s="16" t="s">
        <v>3738</v>
      </c>
      <c r="D134" s="16" t="s">
        <v>3739</v>
      </c>
      <c r="E134" s="16" t="s">
        <v>26</v>
      </c>
      <c r="F134" s="16">
        <v>999927120</v>
      </c>
      <c r="G134" s="1">
        <v>24</v>
      </c>
    </row>
    <row r="135" spans="1:7" x14ac:dyDescent="0.35">
      <c r="A135" s="16" t="s">
        <v>58</v>
      </c>
      <c r="B135" s="16" t="s">
        <v>865</v>
      </c>
      <c r="C135" s="16" t="s">
        <v>3627</v>
      </c>
      <c r="D135" s="16" t="s">
        <v>3701</v>
      </c>
      <c r="E135" s="16" t="s">
        <v>26</v>
      </c>
      <c r="F135" s="16">
        <v>999927665</v>
      </c>
      <c r="G135" s="1">
        <v>24</v>
      </c>
    </row>
    <row r="136" spans="1:7" x14ac:dyDescent="0.35">
      <c r="A136" s="16" t="s">
        <v>58</v>
      </c>
      <c r="B136" s="16" t="s">
        <v>865</v>
      </c>
      <c r="C136" s="16" t="s">
        <v>3718</v>
      </c>
      <c r="D136" s="16" t="s">
        <v>3719</v>
      </c>
      <c r="E136" s="16" t="s">
        <v>26</v>
      </c>
      <c r="F136" s="16">
        <v>999927670</v>
      </c>
      <c r="G136" s="1">
        <v>24</v>
      </c>
    </row>
    <row r="137" spans="1:7" x14ac:dyDescent="0.35">
      <c r="A137" s="16" t="s">
        <v>58</v>
      </c>
      <c r="B137" s="16" t="s">
        <v>865</v>
      </c>
      <c r="C137" s="16" t="s">
        <v>3707</v>
      </c>
      <c r="D137" s="16" t="s">
        <v>3708</v>
      </c>
      <c r="E137" s="16" t="s">
        <v>26</v>
      </c>
      <c r="F137" s="16">
        <v>999931201</v>
      </c>
      <c r="G137" s="1">
        <v>24</v>
      </c>
    </row>
    <row r="138" spans="1:7" x14ac:dyDescent="0.35">
      <c r="A138" s="16" t="s">
        <v>58</v>
      </c>
      <c r="B138" s="16" t="s">
        <v>865</v>
      </c>
      <c r="C138" s="16" t="s">
        <v>379</v>
      </c>
      <c r="D138" s="16" t="s">
        <v>3700</v>
      </c>
      <c r="E138" s="16" t="s">
        <v>26</v>
      </c>
      <c r="F138" s="16">
        <v>999931276</v>
      </c>
      <c r="G138" s="1">
        <v>24</v>
      </c>
    </row>
    <row r="139" spans="1:7" x14ac:dyDescent="0.35">
      <c r="A139" s="16" t="s">
        <v>58</v>
      </c>
      <c r="B139" s="16" t="s">
        <v>865</v>
      </c>
      <c r="C139" s="16" t="s">
        <v>3744</v>
      </c>
      <c r="D139" s="16" t="s">
        <v>3745</v>
      </c>
      <c r="E139" s="16" t="s">
        <v>26</v>
      </c>
      <c r="F139" s="16">
        <v>999931475</v>
      </c>
      <c r="G139" s="1">
        <v>24</v>
      </c>
    </row>
    <row r="140" spans="1:7" x14ac:dyDescent="0.35">
      <c r="A140" s="16" t="s">
        <v>58</v>
      </c>
      <c r="B140" s="16" t="s">
        <v>865</v>
      </c>
      <c r="C140" s="16" t="s">
        <v>3725</v>
      </c>
      <c r="D140" s="16" t="s">
        <v>3726</v>
      </c>
      <c r="E140" s="16" t="s">
        <v>26</v>
      </c>
      <c r="F140" s="16">
        <v>999931630</v>
      </c>
      <c r="G140" s="1">
        <v>24</v>
      </c>
    </row>
    <row r="141" spans="1:7" x14ac:dyDescent="0.35">
      <c r="A141" s="16" t="s">
        <v>58</v>
      </c>
      <c r="B141" s="16" t="s">
        <v>865</v>
      </c>
      <c r="C141" s="16" t="s">
        <v>3692</v>
      </c>
      <c r="D141" s="16" t="s">
        <v>3693</v>
      </c>
      <c r="E141" s="16" t="s">
        <v>26</v>
      </c>
      <c r="F141" s="16">
        <v>999931802</v>
      </c>
      <c r="G141" s="1">
        <v>24</v>
      </c>
    </row>
    <row r="142" spans="1:7" x14ac:dyDescent="0.35">
      <c r="A142" s="16" t="s">
        <v>58</v>
      </c>
      <c r="B142" s="16" t="s">
        <v>865</v>
      </c>
      <c r="C142" s="16" t="s">
        <v>3705</v>
      </c>
      <c r="D142" s="16" t="s">
        <v>3706</v>
      </c>
      <c r="E142" s="16" t="s">
        <v>26</v>
      </c>
      <c r="F142" s="16">
        <v>999931886</v>
      </c>
      <c r="G142" s="1">
        <v>24</v>
      </c>
    </row>
    <row r="143" spans="1:7" x14ac:dyDescent="0.35">
      <c r="A143" s="16" t="s">
        <v>58</v>
      </c>
      <c r="B143" s="16" t="s">
        <v>865</v>
      </c>
      <c r="C143" s="16" t="s">
        <v>3753</v>
      </c>
      <c r="D143" s="16" t="s">
        <v>457</v>
      </c>
      <c r="E143" s="16" t="s">
        <v>26</v>
      </c>
      <c r="F143" s="16">
        <v>999931946</v>
      </c>
      <c r="G143" s="1">
        <v>24</v>
      </c>
    </row>
    <row r="144" spans="1:7" x14ac:dyDescent="0.35">
      <c r="A144" s="16" t="s">
        <v>58</v>
      </c>
      <c r="B144" s="16" t="s">
        <v>865</v>
      </c>
      <c r="C144" s="16" t="s">
        <v>3724</v>
      </c>
      <c r="D144" s="16" t="s">
        <v>109</v>
      </c>
      <c r="E144" s="16" t="s">
        <v>26</v>
      </c>
      <c r="F144" s="16">
        <v>999932011</v>
      </c>
      <c r="G144" s="1">
        <v>24</v>
      </c>
    </row>
    <row r="145" spans="1:7" x14ac:dyDescent="0.35">
      <c r="A145" s="16" t="s">
        <v>58</v>
      </c>
      <c r="B145" s="16" t="s">
        <v>865</v>
      </c>
      <c r="C145" s="16" t="s">
        <v>3696</v>
      </c>
      <c r="D145" s="16" t="s">
        <v>683</v>
      </c>
      <c r="E145" s="16" t="s">
        <v>26</v>
      </c>
      <c r="F145" s="16">
        <v>999932012</v>
      </c>
      <c r="G145" s="1">
        <v>24</v>
      </c>
    </row>
    <row r="146" spans="1:7" x14ac:dyDescent="0.35">
      <c r="A146" s="16" t="s">
        <v>58</v>
      </c>
      <c r="B146" s="16" t="s">
        <v>865</v>
      </c>
      <c r="C146" s="16" t="s">
        <v>3696</v>
      </c>
      <c r="D146" s="16" t="s">
        <v>2576</v>
      </c>
      <c r="E146" s="16" t="s">
        <v>26</v>
      </c>
      <c r="F146" s="16">
        <v>999932072</v>
      </c>
      <c r="G146" s="1">
        <v>24</v>
      </c>
    </row>
    <row r="147" spans="1:7" x14ac:dyDescent="0.35">
      <c r="A147" s="16" t="s">
        <v>58</v>
      </c>
      <c r="B147" s="16" t="s">
        <v>865</v>
      </c>
      <c r="C147" s="16" t="s">
        <v>453</v>
      </c>
      <c r="D147" s="16" t="s">
        <v>3711</v>
      </c>
      <c r="E147" s="16" t="s">
        <v>26</v>
      </c>
      <c r="F147" s="16">
        <v>999932119</v>
      </c>
      <c r="G147" s="1">
        <v>24</v>
      </c>
    </row>
    <row r="148" spans="1:7" x14ac:dyDescent="0.35">
      <c r="A148" s="16" t="s">
        <v>58</v>
      </c>
      <c r="B148" s="16" t="s">
        <v>865</v>
      </c>
      <c r="C148" s="16" t="s">
        <v>3724</v>
      </c>
      <c r="D148" s="16" t="s">
        <v>3748</v>
      </c>
      <c r="E148" s="16" t="s">
        <v>26</v>
      </c>
      <c r="F148" s="16">
        <v>999932156</v>
      </c>
      <c r="G148" s="1">
        <v>24</v>
      </c>
    </row>
    <row r="149" spans="1:7" x14ac:dyDescent="0.35">
      <c r="A149" s="16" t="s">
        <v>58</v>
      </c>
      <c r="B149" s="16" t="s">
        <v>865</v>
      </c>
      <c r="C149" s="16" t="s">
        <v>3746</v>
      </c>
      <c r="D149" s="16" t="s">
        <v>3747</v>
      </c>
      <c r="E149" s="16" t="s">
        <v>26</v>
      </c>
      <c r="F149" s="16">
        <v>999932159</v>
      </c>
      <c r="G149" s="1">
        <v>24</v>
      </c>
    </row>
    <row r="150" spans="1:7" x14ac:dyDescent="0.35">
      <c r="A150" s="16" t="s">
        <v>58</v>
      </c>
      <c r="B150" s="16" t="s">
        <v>865</v>
      </c>
      <c r="C150" s="16" t="s">
        <v>3731</v>
      </c>
      <c r="D150" s="16" t="s">
        <v>3732</v>
      </c>
      <c r="E150" s="16" t="s">
        <v>26</v>
      </c>
      <c r="F150" s="16">
        <v>999932309</v>
      </c>
      <c r="G150" s="1">
        <v>24</v>
      </c>
    </row>
    <row r="151" spans="1:7" x14ac:dyDescent="0.35">
      <c r="A151" s="85" t="s">
        <v>58</v>
      </c>
      <c r="B151" s="85" t="s">
        <v>23</v>
      </c>
      <c r="C151" s="16" t="s">
        <v>1965</v>
      </c>
      <c r="D151" s="16" t="s">
        <v>142</v>
      </c>
      <c r="E151" s="16" t="s">
        <v>26</v>
      </c>
      <c r="F151" s="85">
        <v>999913627</v>
      </c>
      <c r="G151" s="1">
        <v>23</v>
      </c>
    </row>
    <row r="152" spans="1:7" x14ac:dyDescent="0.35">
      <c r="A152" s="85" t="s">
        <v>58</v>
      </c>
      <c r="B152" s="85" t="s">
        <v>23</v>
      </c>
      <c r="C152" s="16" t="s">
        <v>686</v>
      </c>
      <c r="D152" s="16" t="s">
        <v>1967</v>
      </c>
      <c r="E152" s="16" t="s">
        <v>26</v>
      </c>
      <c r="F152" s="85">
        <v>999928763</v>
      </c>
      <c r="G152" s="1">
        <v>17</v>
      </c>
    </row>
    <row r="153" spans="1:7" x14ac:dyDescent="0.35">
      <c r="A153" s="85" t="s">
        <v>58</v>
      </c>
      <c r="B153" s="85" t="s">
        <v>176</v>
      </c>
      <c r="C153" s="16" t="s">
        <v>1100</v>
      </c>
      <c r="D153" s="16" t="s">
        <v>1871</v>
      </c>
      <c r="E153" s="16" t="s">
        <v>26</v>
      </c>
      <c r="F153" s="85">
        <v>999928211</v>
      </c>
      <c r="G153" s="1">
        <v>120</v>
      </c>
    </row>
    <row r="154" spans="1:7" x14ac:dyDescent="0.35">
      <c r="A154" s="16" t="s">
        <v>58</v>
      </c>
      <c r="B154" s="16" t="s">
        <v>2303</v>
      </c>
      <c r="C154" s="16" t="s">
        <v>3777</v>
      </c>
      <c r="D154" s="16" t="s">
        <v>445</v>
      </c>
      <c r="E154" s="16" t="s">
        <v>26</v>
      </c>
      <c r="F154" s="16">
        <v>999932066</v>
      </c>
      <c r="G154" s="1">
        <v>100</v>
      </c>
    </row>
    <row r="155" spans="1:7" x14ac:dyDescent="0.35">
      <c r="A155" s="85" t="s">
        <v>58</v>
      </c>
      <c r="B155" s="85" t="s">
        <v>176</v>
      </c>
      <c r="C155" s="1" t="s">
        <v>1214</v>
      </c>
      <c r="D155" s="1" t="s">
        <v>640</v>
      </c>
      <c r="E155" s="1" t="s">
        <v>26</v>
      </c>
      <c r="F155" s="85">
        <v>999922965</v>
      </c>
      <c r="G155" s="1">
        <v>97.5</v>
      </c>
    </row>
    <row r="156" spans="1:7" x14ac:dyDescent="0.35">
      <c r="A156" s="16" t="s">
        <v>58</v>
      </c>
      <c r="B156" s="16" t="s">
        <v>2303</v>
      </c>
      <c r="C156" s="16" t="s">
        <v>159</v>
      </c>
      <c r="D156" s="16" t="s">
        <v>126</v>
      </c>
      <c r="E156" s="16" t="s">
        <v>26</v>
      </c>
      <c r="F156" s="16">
        <v>999796707</v>
      </c>
      <c r="G156" s="1">
        <v>93</v>
      </c>
    </row>
    <row r="157" spans="1:7" x14ac:dyDescent="0.35">
      <c r="A157" s="85" t="s">
        <v>58</v>
      </c>
      <c r="B157" s="85" t="s">
        <v>176</v>
      </c>
      <c r="C157" s="16" t="s">
        <v>735</v>
      </c>
      <c r="D157" s="16" t="s">
        <v>1187</v>
      </c>
      <c r="E157" s="16" t="s">
        <v>26</v>
      </c>
      <c r="F157" s="85">
        <v>999930571</v>
      </c>
      <c r="G157" s="1">
        <v>86</v>
      </c>
    </row>
    <row r="158" spans="1:7" x14ac:dyDescent="0.35">
      <c r="A158" s="16" t="s">
        <v>58</v>
      </c>
      <c r="B158" s="16" t="s">
        <v>2303</v>
      </c>
      <c r="C158" s="16" t="s">
        <v>3757</v>
      </c>
      <c r="D158" s="16" t="s">
        <v>3695</v>
      </c>
      <c r="E158" s="16" t="s">
        <v>26</v>
      </c>
      <c r="F158" s="16">
        <v>999926569</v>
      </c>
      <c r="G158" s="1">
        <v>56</v>
      </c>
    </row>
    <row r="159" spans="1:7" x14ac:dyDescent="0.35">
      <c r="A159" s="16" t="s">
        <v>58</v>
      </c>
      <c r="B159" s="16" t="s">
        <v>2303</v>
      </c>
      <c r="C159" s="16" t="s">
        <v>3765</v>
      </c>
      <c r="D159" s="16" t="s">
        <v>109</v>
      </c>
      <c r="E159" s="16" t="s">
        <v>26</v>
      </c>
      <c r="F159" s="16">
        <v>999918884</v>
      </c>
      <c r="G159" s="1">
        <v>52</v>
      </c>
    </row>
    <row r="160" spans="1:7" x14ac:dyDescent="0.35">
      <c r="A160" s="16" t="s">
        <v>58</v>
      </c>
      <c r="B160" s="16" t="s">
        <v>2303</v>
      </c>
      <c r="C160" s="16" t="s">
        <v>3771</v>
      </c>
      <c r="D160" s="16" t="s">
        <v>1609</v>
      </c>
      <c r="E160" s="16" t="s">
        <v>26</v>
      </c>
      <c r="F160" s="16">
        <v>999926655</v>
      </c>
      <c r="G160" s="1">
        <v>48</v>
      </c>
    </row>
    <row r="161" spans="1:7" x14ac:dyDescent="0.35">
      <c r="A161" s="16" t="s">
        <v>58</v>
      </c>
      <c r="B161" s="16" t="s">
        <v>2303</v>
      </c>
      <c r="C161" s="16" t="s">
        <v>3759</v>
      </c>
      <c r="D161" s="16" t="s">
        <v>3760</v>
      </c>
      <c r="E161" s="16" t="s">
        <v>26</v>
      </c>
      <c r="F161" s="16">
        <v>999926711</v>
      </c>
      <c r="G161" s="1">
        <v>44</v>
      </c>
    </row>
    <row r="162" spans="1:7" x14ac:dyDescent="0.35">
      <c r="A162" s="16" t="s">
        <v>58</v>
      </c>
      <c r="B162" s="16" t="s">
        <v>2303</v>
      </c>
      <c r="C162" s="16" t="s">
        <v>3768</v>
      </c>
      <c r="D162" s="16" t="s">
        <v>1427</v>
      </c>
      <c r="E162" s="16" t="s">
        <v>26</v>
      </c>
      <c r="F162" s="16">
        <v>999927184</v>
      </c>
      <c r="G162" s="1">
        <v>42</v>
      </c>
    </row>
    <row r="163" spans="1:7" x14ac:dyDescent="0.35">
      <c r="A163" s="85" t="s">
        <v>58</v>
      </c>
      <c r="B163" s="85" t="s">
        <v>176</v>
      </c>
      <c r="C163" s="16" t="s">
        <v>649</v>
      </c>
      <c r="D163" s="16" t="s">
        <v>1207</v>
      </c>
      <c r="E163" s="16" t="s">
        <v>26</v>
      </c>
      <c r="F163" s="85">
        <v>999922798</v>
      </c>
      <c r="G163" s="1">
        <v>30</v>
      </c>
    </row>
    <row r="164" spans="1:7" x14ac:dyDescent="0.35">
      <c r="A164" s="16" t="s">
        <v>58</v>
      </c>
      <c r="B164" s="16" t="s">
        <v>2303</v>
      </c>
      <c r="C164" s="16" t="s">
        <v>3772</v>
      </c>
      <c r="D164" s="16" t="s">
        <v>2115</v>
      </c>
      <c r="E164" s="16" t="s">
        <v>26</v>
      </c>
      <c r="F164" s="16">
        <v>999921316</v>
      </c>
      <c r="G164" s="1">
        <v>24</v>
      </c>
    </row>
    <row r="165" spans="1:7" x14ac:dyDescent="0.35">
      <c r="A165" s="16" t="s">
        <v>58</v>
      </c>
      <c r="B165" s="16" t="s">
        <v>2303</v>
      </c>
      <c r="C165" s="16" t="s">
        <v>3763</v>
      </c>
      <c r="D165" s="16" t="s">
        <v>3764</v>
      </c>
      <c r="E165" s="16" t="s">
        <v>26</v>
      </c>
      <c r="F165" s="16">
        <v>999922586</v>
      </c>
      <c r="G165" s="1">
        <v>24</v>
      </c>
    </row>
    <row r="166" spans="1:7" x14ac:dyDescent="0.35">
      <c r="A166" s="16" t="s">
        <v>58</v>
      </c>
      <c r="B166" s="16" t="s">
        <v>2303</v>
      </c>
      <c r="C166" s="16" t="s">
        <v>3778</v>
      </c>
      <c r="D166" s="16" t="s">
        <v>3779</v>
      </c>
      <c r="E166" s="16" t="s">
        <v>26</v>
      </c>
      <c r="F166" s="16">
        <v>999922672</v>
      </c>
      <c r="G166" s="1">
        <v>24</v>
      </c>
    </row>
    <row r="167" spans="1:7" x14ac:dyDescent="0.35">
      <c r="A167" s="16" t="s">
        <v>58</v>
      </c>
      <c r="B167" s="16" t="s">
        <v>2303</v>
      </c>
      <c r="C167" s="16" t="s">
        <v>3773</v>
      </c>
      <c r="D167" s="16" t="s">
        <v>3774</v>
      </c>
      <c r="E167" s="16" t="s">
        <v>26</v>
      </c>
      <c r="F167" s="16">
        <v>999926482</v>
      </c>
      <c r="G167" s="1">
        <v>24</v>
      </c>
    </row>
    <row r="168" spans="1:7" x14ac:dyDescent="0.35">
      <c r="A168" s="16" t="s">
        <v>58</v>
      </c>
      <c r="B168" s="16" t="s">
        <v>2303</v>
      </c>
      <c r="C168" s="16" t="s">
        <v>3762</v>
      </c>
      <c r="D168" s="16" t="s">
        <v>142</v>
      </c>
      <c r="E168" s="16" t="s">
        <v>26</v>
      </c>
      <c r="F168" s="16">
        <v>999927073</v>
      </c>
      <c r="G168" s="1">
        <v>24</v>
      </c>
    </row>
    <row r="169" spans="1:7" x14ac:dyDescent="0.35">
      <c r="A169" s="16" t="s">
        <v>58</v>
      </c>
      <c r="B169" s="16" t="s">
        <v>2303</v>
      </c>
      <c r="C169" s="16" t="s">
        <v>3769</v>
      </c>
      <c r="D169" s="16" t="s">
        <v>3770</v>
      </c>
      <c r="E169" s="16" t="s">
        <v>26</v>
      </c>
      <c r="F169" s="16">
        <v>999927563</v>
      </c>
      <c r="G169" s="1">
        <v>24</v>
      </c>
    </row>
    <row r="170" spans="1:7" x14ac:dyDescent="0.35">
      <c r="A170" s="16" t="s">
        <v>58</v>
      </c>
      <c r="B170" s="16" t="s">
        <v>2303</v>
      </c>
      <c r="C170" s="16" t="s">
        <v>3755</v>
      </c>
      <c r="D170" s="16" t="s">
        <v>3756</v>
      </c>
      <c r="E170" s="16" t="s">
        <v>26</v>
      </c>
      <c r="F170" s="16">
        <v>999930977</v>
      </c>
      <c r="G170" s="1">
        <v>24</v>
      </c>
    </row>
    <row r="171" spans="1:7" x14ac:dyDescent="0.35">
      <c r="A171" s="16" t="s">
        <v>58</v>
      </c>
      <c r="B171" s="16" t="s">
        <v>2303</v>
      </c>
      <c r="C171" s="16" t="s">
        <v>3761</v>
      </c>
      <c r="D171" s="16" t="s">
        <v>83</v>
      </c>
      <c r="E171" s="16" t="s">
        <v>26</v>
      </c>
      <c r="F171" s="16">
        <v>999930978</v>
      </c>
      <c r="G171" s="1">
        <v>24</v>
      </c>
    </row>
    <row r="172" spans="1:7" x14ac:dyDescent="0.35">
      <c r="A172" s="16" t="s">
        <v>58</v>
      </c>
      <c r="B172" s="16" t="s">
        <v>2303</v>
      </c>
      <c r="C172" s="16" t="s">
        <v>3766</v>
      </c>
      <c r="D172" s="16" t="s">
        <v>3767</v>
      </c>
      <c r="E172" s="16" t="s">
        <v>26</v>
      </c>
      <c r="F172" s="16">
        <v>999931890</v>
      </c>
      <c r="G172" s="1">
        <v>24</v>
      </c>
    </row>
    <row r="173" spans="1:7" x14ac:dyDescent="0.35">
      <c r="A173" s="16" t="s">
        <v>58</v>
      </c>
      <c r="B173" s="16" t="s">
        <v>2303</v>
      </c>
      <c r="C173" s="16" t="s">
        <v>3654</v>
      </c>
      <c r="D173" s="16" t="s">
        <v>3758</v>
      </c>
      <c r="E173" s="16" t="s">
        <v>26</v>
      </c>
      <c r="F173" s="16">
        <v>999931980</v>
      </c>
      <c r="G173" s="1">
        <v>24</v>
      </c>
    </row>
    <row r="174" spans="1:7" x14ac:dyDescent="0.35">
      <c r="A174" s="16" t="s">
        <v>58</v>
      </c>
      <c r="B174" s="16" t="s">
        <v>2303</v>
      </c>
      <c r="C174" s="16" t="s">
        <v>3775</v>
      </c>
      <c r="D174" s="16" t="s">
        <v>3776</v>
      </c>
      <c r="E174" s="16" t="s">
        <v>26</v>
      </c>
      <c r="F174" s="16">
        <v>999932162</v>
      </c>
      <c r="G174" s="1">
        <v>24</v>
      </c>
    </row>
    <row r="175" spans="1:7" x14ac:dyDescent="0.35">
      <c r="A175" s="16" t="s">
        <v>58</v>
      </c>
      <c r="B175" s="16" t="s">
        <v>2303</v>
      </c>
      <c r="C175" s="16" t="s">
        <v>2246</v>
      </c>
      <c r="D175" s="16" t="s">
        <v>1427</v>
      </c>
      <c r="E175" s="16" t="s">
        <v>26</v>
      </c>
      <c r="F175" s="16">
        <v>999932238</v>
      </c>
      <c r="G175" s="1">
        <v>24</v>
      </c>
    </row>
    <row r="176" spans="1:7" x14ac:dyDescent="0.35">
      <c r="A176" s="85" t="s">
        <v>58</v>
      </c>
      <c r="B176" s="85" t="s">
        <v>28</v>
      </c>
      <c r="C176" s="16" t="s">
        <v>1204</v>
      </c>
      <c r="D176" s="16" t="s">
        <v>53</v>
      </c>
      <c r="E176" s="16" t="s">
        <v>26</v>
      </c>
      <c r="F176" s="85">
        <v>999932061</v>
      </c>
      <c r="G176" s="1">
        <v>135</v>
      </c>
    </row>
    <row r="177" spans="1:7" x14ac:dyDescent="0.35">
      <c r="A177" s="16" t="s">
        <v>58</v>
      </c>
      <c r="B177" s="16" t="s">
        <v>4105</v>
      </c>
      <c r="C177" s="16" t="s">
        <v>3789</v>
      </c>
      <c r="D177" s="16" t="s">
        <v>3790</v>
      </c>
      <c r="E177" s="16" t="s">
        <v>26</v>
      </c>
      <c r="F177" s="16">
        <v>999932154</v>
      </c>
      <c r="G177" s="1">
        <v>100</v>
      </c>
    </row>
    <row r="178" spans="1:7" x14ac:dyDescent="0.35">
      <c r="A178" s="85" t="s">
        <v>58</v>
      </c>
      <c r="B178" s="85" t="s">
        <v>28</v>
      </c>
      <c r="C178" s="16" t="s">
        <v>159</v>
      </c>
      <c r="D178" s="16" t="s">
        <v>3186</v>
      </c>
      <c r="E178" s="16" t="s">
        <v>26</v>
      </c>
      <c r="F178" s="85">
        <v>999826501</v>
      </c>
      <c r="G178" s="1">
        <v>90</v>
      </c>
    </row>
    <row r="179" spans="1:7" x14ac:dyDescent="0.35">
      <c r="A179" s="85" t="s">
        <v>58</v>
      </c>
      <c r="B179" s="85" t="s">
        <v>28</v>
      </c>
      <c r="C179" s="16" t="s">
        <v>702</v>
      </c>
      <c r="D179" s="16" t="s">
        <v>1777</v>
      </c>
      <c r="E179" s="16" t="s">
        <v>26</v>
      </c>
      <c r="F179" s="85">
        <v>999927372</v>
      </c>
      <c r="G179" s="1">
        <v>84</v>
      </c>
    </row>
    <row r="180" spans="1:7" x14ac:dyDescent="0.35">
      <c r="A180" s="85" t="s">
        <v>58</v>
      </c>
      <c r="B180" s="85" t="s">
        <v>28</v>
      </c>
      <c r="C180" s="1" t="s">
        <v>460</v>
      </c>
      <c r="D180" s="1" t="s">
        <v>1654</v>
      </c>
      <c r="E180" s="1" t="s">
        <v>26</v>
      </c>
      <c r="F180" s="85">
        <v>999926488</v>
      </c>
      <c r="G180" s="1">
        <v>82</v>
      </c>
    </row>
    <row r="181" spans="1:7" x14ac:dyDescent="0.35">
      <c r="A181" s="16" t="s">
        <v>58</v>
      </c>
      <c r="B181" s="16" t="s">
        <v>4105</v>
      </c>
      <c r="C181" s="16" t="s">
        <v>3799</v>
      </c>
      <c r="D181" s="16" t="s">
        <v>3800</v>
      </c>
      <c r="E181" s="16" t="s">
        <v>26</v>
      </c>
      <c r="F181" s="16">
        <v>999931338</v>
      </c>
      <c r="G181" s="1">
        <v>56</v>
      </c>
    </row>
    <row r="182" spans="1:7" x14ac:dyDescent="0.35">
      <c r="A182" s="16" t="s">
        <v>58</v>
      </c>
      <c r="B182" s="16" t="s">
        <v>4105</v>
      </c>
      <c r="C182" s="16" t="s">
        <v>3784</v>
      </c>
      <c r="D182" s="16" t="s">
        <v>3785</v>
      </c>
      <c r="E182" s="16" t="s">
        <v>26</v>
      </c>
      <c r="F182" s="16">
        <v>999931806</v>
      </c>
      <c r="G182" s="1">
        <v>56</v>
      </c>
    </row>
    <row r="183" spans="1:7" x14ac:dyDescent="0.35">
      <c r="A183" s="16" t="s">
        <v>58</v>
      </c>
      <c r="B183" s="16" t="s">
        <v>4105</v>
      </c>
      <c r="C183" s="16" t="s">
        <v>3654</v>
      </c>
      <c r="D183" s="16" t="s">
        <v>3700</v>
      </c>
      <c r="E183" s="16" t="s">
        <v>26</v>
      </c>
      <c r="F183" s="16">
        <v>999931813</v>
      </c>
      <c r="G183" s="1">
        <v>48</v>
      </c>
    </row>
    <row r="184" spans="1:7" x14ac:dyDescent="0.35">
      <c r="A184" s="16" t="s">
        <v>58</v>
      </c>
      <c r="B184" s="16" t="s">
        <v>4105</v>
      </c>
      <c r="C184" s="16" t="s">
        <v>3793</v>
      </c>
      <c r="D184" s="16" t="s">
        <v>3794</v>
      </c>
      <c r="E184" s="16" t="s">
        <v>26</v>
      </c>
      <c r="F184" s="16">
        <v>999931800</v>
      </c>
      <c r="G184" s="1">
        <v>44</v>
      </c>
    </row>
    <row r="185" spans="1:7" x14ac:dyDescent="0.35">
      <c r="A185" s="16" t="s">
        <v>58</v>
      </c>
      <c r="B185" s="16" t="s">
        <v>4105</v>
      </c>
      <c r="C185" s="16" t="s">
        <v>3780</v>
      </c>
      <c r="D185" s="16" t="s">
        <v>3781</v>
      </c>
      <c r="E185" s="16" t="s">
        <v>26</v>
      </c>
      <c r="F185" s="16">
        <v>999927066</v>
      </c>
      <c r="G185" s="1">
        <v>42</v>
      </c>
    </row>
    <row r="186" spans="1:7" x14ac:dyDescent="0.35">
      <c r="A186" s="16" t="s">
        <v>58</v>
      </c>
      <c r="B186" s="16" t="s">
        <v>28</v>
      </c>
      <c r="C186" s="16" t="s">
        <v>3472</v>
      </c>
      <c r="D186" s="16" t="s">
        <v>3473</v>
      </c>
      <c r="E186" s="16" t="s">
        <v>26</v>
      </c>
      <c r="F186" s="16">
        <v>999932511</v>
      </c>
      <c r="G186" s="1">
        <v>40</v>
      </c>
    </row>
    <row r="187" spans="1:7" x14ac:dyDescent="0.35">
      <c r="A187" s="85" t="s">
        <v>58</v>
      </c>
      <c r="B187" s="85" t="s">
        <v>28</v>
      </c>
      <c r="C187" s="16" t="s">
        <v>2716</v>
      </c>
      <c r="D187" s="16" t="s">
        <v>46</v>
      </c>
      <c r="E187" s="16" t="s">
        <v>26</v>
      </c>
      <c r="F187" s="85">
        <v>999930989</v>
      </c>
      <c r="G187" s="1">
        <v>30</v>
      </c>
    </row>
    <row r="188" spans="1:7" x14ac:dyDescent="0.35">
      <c r="A188" s="16" t="s">
        <v>58</v>
      </c>
      <c r="B188" s="16" t="s">
        <v>4105</v>
      </c>
      <c r="C188" s="16" t="s">
        <v>3787</v>
      </c>
      <c r="D188" s="16" t="s">
        <v>3788</v>
      </c>
      <c r="E188" s="16" t="s">
        <v>26</v>
      </c>
      <c r="F188" s="16">
        <v>999872023</v>
      </c>
      <c r="G188" s="1">
        <v>24</v>
      </c>
    </row>
    <row r="189" spans="1:7" x14ac:dyDescent="0.35">
      <c r="A189" s="16" t="s">
        <v>58</v>
      </c>
      <c r="B189" s="16" t="s">
        <v>4105</v>
      </c>
      <c r="C189" s="16" t="s">
        <v>2791</v>
      </c>
      <c r="D189" s="16" t="s">
        <v>3797</v>
      </c>
      <c r="E189" s="16" t="s">
        <v>26</v>
      </c>
      <c r="F189" s="16">
        <v>999880241</v>
      </c>
      <c r="G189" s="1">
        <v>24</v>
      </c>
    </row>
    <row r="190" spans="1:7" x14ac:dyDescent="0.35">
      <c r="A190" s="16" t="s">
        <v>58</v>
      </c>
      <c r="B190" s="16" t="s">
        <v>4105</v>
      </c>
      <c r="C190" s="16" t="s">
        <v>3803</v>
      </c>
      <c r="D190" s="16" t="s">
        <v>3804</v>
      </c>
      <c r="E190" s="16" t="s">
        <v>26</v>
      </c>
      <c r="F190" s="16">
        <v>999922781</v>
      </c>
      <c r="G190" s="1">
        <v>24</v>
      </c>
    </row>
    <row r="191" spans="1:7" x14ac:dyDescent="0.35">
      <c r="A191" s="16" t="s">
        <v>58</v>
      </c>
      <c r="B191" s="16" t="s">
        <v>4105</v>
      </c>
      <c r="C191" s="16" t="s">
        <v>3731</v>
      </c>
      <c r="D191" s="16" t="s">
        <v>3802</v>
      </c>
      <c r="E191" s="16" t="s">
        <v>26</v>
      </c>
      <c r="F191" s="16">
        <v>999927077</v>
      </c>
      <c r="G191" s="1">
        <v>24</v>
      </c>
    </row>
    <row r="192" spans="1:7" x14ac:dyDescent="0.35">
      <c r="A192" s="16" t="s">
        <v>58</v>
      </c>
      <c r="B192" s="16" t="s">
        <v>4105</v>
      </c>
      <c r="C192" s="16" t="s">
        <v>3805</v>
      </c>
      <c r="D192" s="16" t="s">
        <v>3806</v>
      </c>
      <c r="E192" s="16" t="s">
        <v>26</v>
      </c>
      <c r="F192" s="16">
        <v>999927080</v>
      </c>
      <c r="G192" s="1">
        <v>24</v>
      </c>
    </row>
    <row r="193" spans="1:7" x14ac:dyDescent="0.35">
      <c r="A193" s="16" t="s">
        <v>58</v>
      </c>
      <c r="B193" s="16" t="s">
        <v>4105</v>
      </c>
      <c r="C193" s="16" t="s">
        <v>3755</v>
      </c>
      <c r="D193" s="16" t="s">
        <v>3786</v>
      </c>
      <c r="E193" s="16" t="s">
        <v>26</v>
      </c>
      <c r="F193" s="16">
        <v>999931199</v>
      </c>
      <c r="G193" s="1">
        <v>24</v>
      </c>
    </row>
    <row r="194" spans="1:7" x14ac:dyDescent="0.35">
      <c r="A194" s="16" t="s">
        <v>58</v>
      </c>
      <c r="B194" s="16" t="s">
        <v>4105</v>
      </c>
      <c r="C194" s="16" t="s">
        <v>54</v>
      </c>
      <c r="D194" s="16" t="s">
        <v>2115</v>
      </c>
      <c r="E194" s="16" t="s">
        <v>26</v>
      </c>
      <c r="F194" s="16">
        <v>999931204</v>
      </c>
      <c r="G194" s="1">
        <v>24</v>
      </c>
    </row>
    <row r="195" spans="1:7" x14ac:dyDescent="0.35">
      <c r="A195" s="16" t="s">
        <v>58</v>
      </c>
      <c r="B195" s="16" t="s">
        <v>4105</v>
      </c>
      <c r="C195" s="16" t="s">
        <v>3772</v>
      </c>
      <c r="D195" s="16" t="s">
        <v>3791</v>
      </c>
      <c r="E195" s="16" t="s">
        <v>26</v>
      </c>
      <c r="F195" s="16">
        <v>999931343</v>
      </c>
      <c r="G195" s="1">
        <v>24</v>
      </c>
    </row>
    <row r="196" spans="1:7" x14ac:dyDescent="0.35">
      <c r="A196" s="16" t="s">
        <v>58</v>
      </c>
      <c r="B196" s="16" t="s">
        <v>4105</v>
      </c>
      <c r="C196" s="16" t="s">
        <v>2791</v>
      </c>
      <c r="D196" s="16" t="s">
        <v>3792</v>
      </c>
      <c r="E196" s="16" t="s">
        <v>26</v>
      </c>
      <c r="F196" s="16">
        <v>999931378</v>
      </c>
      <c r="G196" s="1">
        <v>24</v>
      </c>
    </row>
    <row r="197" spans="1:7" x14ac:dyDescent="0.35">
      <c r="A197" s="16" t="s">
        <v>58</v>
      </c>
      <c r="B197" s="16" t="s">
        <v>4105</v>
      </c>
      <c r="C197" s="16" t="s">
        <v>3139</v>
      </c>
      <c r="D197" s="16" t="s">
        <v>3801</v>
      </c>
      <c r="E197" s="16" t="s">
        <v>26</v>
      </c>
      <c r="F197" s="16">
        <v>999931462</v>
      </c>
      <c r="G197" s="1">
        <v>24</v>
      </c>
    </row>
    <row r="198" spans="1:7" x14ac:dyDescent="0.35">
      <c r="A198" s="16" t="s">
        <v>58</v>
      </c>
      <c r="B198" s="16" t="s">
        <v>4105</v>
      </c>
      <c r="C198" s="16" t="s">
        <v>2089</v>
      </c>
      <c r="D198" s="16" t="s">
        <v>3798</v>
      </c>
      <c r="E198" s="16" t="s">
        <v>26</v>
      </c>
      <c r="F198" s="16">
        <v>999931877</v>
      </c>
      <c r="G198" s="1">
        <v>24</v>
      </c>
    </row>
    <row r="199" spans="1:7" x14ac:dyDescent="0.35">
      <c r="A199" s="16" t="s">
        <v>58</v>
      </c>
      <c r="B199" s="16" t="s">
        <v>4105</v>
      </c>
      <c r="C199" s="16" t="s">
        <v>3744</v>
      </c>
      <c r="D199" s="16" t="s">
        <v>3796</v>
      </c>
      <c r="E199" s="16" t="s">
        <v>26</v>
      </c>
      <c r="F199" s="16">
        <v>999931881</v>
      </c>
      <c r="G199" s="1">
        <v>24</v>
      </c>
    </row>
    <row r="200" spans="1:7" x14ac:dyDescent="0.35">
      <c r="A200" s="16" t="s">
        <v>58</v>
      </c>
      <c r="B200" s="16" t="s">
        <v>4105</v>
      </c>
      <c r="C200" s="16" t="s">
        <v>3782</v>
      </c>
      <c r="D200" s="16" t="s">
        <v>3783</v>
      </c>
      <c r="E200" s="16" t="s">
        <v>26</v>
      </c>
      <c r="F200" s="16">
        <v>999932089</v>
      </c>
      <c r="G200" s="1">
        <v>24</v>
      </c>
    </row>
    <row r="201" spans="1:7" x14ac:dyDescent="0.35">
      <c r="A201" s="16" t="s">
        <v>58</v>
      </c>
      <c r="B201" s="16" t="s">
        <v>4105</v>
      </c>
      <c r="C201" s="16" t="s">
        <v>3368</v>
      </c>
      <c r="D201" s="16" t="s">
        <v>105</v>
      </c>
      <c r="E201" s="16" t="s">
        <v>26</v>
      </c>
      <c r="F201" s="16">
        <v>999932098</v>
      </c>
      <c r="G201" s="1">
        <v>24</v>
      </c>
    </row>
    <row r="202" spans="1:7" x14ac:dyDescent="0.35">
      <c r="A202" s="16" t="s">
        <v>58</v>
      </c>
      <c r="B202" s="16" t="s">
        <v>4105</v>
      </c>
      <c r="C202" s="16" t="s">
        <v>520</v>
      </c>
      <c r="D202" s="16" t="s">
        <v>3795</v>
      </c>
      <c r="E202" s="16" t="s">
        <v>26</v>
      </c>
      <c r="F202" s="16">
        <v>999932138</v>
      </c>
      <c r="G202" s="1">
        <v>24</v>
      </c>
    </row>
    <row r="203" spans="1:7" x14ac:dyDescent="0.35">
      <c r="A203" s="16" t="s">
        <v>58</v>
      </c>
      <c r="B203" s="16" t="s">
        <v>4106</v>
      </c>
      <c r="C203" s="16" t="s">
        <v>3811</v>
      </c>
      <c r="D203" s="16" t="s">
        <v>3812</v>
      </c>
      <c r="E203" s="16" t="s">
        <v>26</v>
      </c>
      <c r="F203" s="16">
        <v>999927646</v>
      </c>
      <c r="G203" s="1">
        <v>100</v>
      </c>
    </row>
    <row r="204" spans="1:7" x14ac:dyDescent="0.35">
      <c r="A204" s="16" t="s">
        <v>58</v>
      </c>
      <c r="B204" s="16" t="s">
        <v>4106</v>
      </c>
      <c r="C204" s="16" t="s">
        <v>516</v>
      </c>
      <c r="D204" s="16" t="s">
        <v>2950</v>
      </c>
      <c r="E204" s="16" t="s">
        <v>26</v>
      </c>
      <c r="F204" s="16">
        <v>999918261</v>
      </c>
      <c r="G204" s="1">
        <v>75</v>
      </c>
    </row>
    <row r="205" spans="1:7" x14ac:dyDescent="0.35">
      <c r="A205" s="85" t="s">
        <v>58</v>
      </c>
      <c r="B205" s="85" t="s">
        <v>163</v>
      </c>
      <c r="C205" s="16" t="s">
        <v>1077</v>
      </c>
      <c r="D205" s="16" t="s">
        <v>1078</v>
      </c>
      <c r="E205" s="16" t="s">
        <v>26</v>
      </c>
      <c r="F205" s="85">
        <v>999921515</v>
      </c>
      <c r="G205" s="1">
        <v>60</v>
      </c>
    </row>
    <row r="206" spans="1:7" x14ac:dyDescent="0.35">
      <c r="A206" s="16" t="s">
        <v>58</v>
      </c>
      <c r="B206" s="16" t="s">
        <v>4106</v>
      </c>
      <c r="C206" s="16" t="s">
        <v>175</v>
      </c>
      <c r="D206" s="16" t="s">
        <v>3817</v>
      </c>
      <c r="E206" s="16" t="s">
        <v>26</v>
      </c>
      <c r="F206" s="16">
        <v>999922120</v>
      </c>
      <c r="G206" s="1">
        <v>56</v>
      </c>
    </row>
    <row r="207" spans="1:7" x14ac:dyDescent="0.35">
      <c r="A207" s="16" t="s">
        <v>58</v>
      </c>
      <c r="B207" s="16" t="s">
        <v>4106</v>
      </c>
      <c r="C207" s="16" t="s">
        <v>3807</v>
      </c>
      <c r="D207" s="16" t="s">
        <v>3808</v>
      </c>
      <c r="E207" s="16" t="s">
        <v>26</v>
      </c>
      <c r="F207" s="16">
        <v>999926947</v>
      </c>
      <c r="G207" s="1">
        <v>56</v>
      </c>
    </row>
    <row r="208" spans="1:7" x14ac:dyDescent="0.35">
      <c r="A208" s="16" t="s">
        <v>58</v>
      </c>
      <c r="B208" s="16" t="s">
        <v>4106</v>
      </c>
      <c r="C208" s="16" t="s">
        <v>3825</v>
      </c>
      <c r="D208" s="16" t="s">
        <v>3826</v>
      </c>
      <c r="E208" s="16" t="s">
        <v>26</v>
      </c>
      <c r="F208" s="16">
        <v>999931708</v>
      </c>
      <c r="G208" s="1">
        <v>52</v>
      </c>
    </row>
    <row r="209" spans="1:7" x14ac:dyDescent="0.35">
      <c r="A209" s="16" t="s">
        <v>58</v>
      </c>
      <c r="B209" s="16" t="s">
        <v>4106</v>
      </c>
      <c r="C209" s="16" t="s">
        <v>3820</v>
      </c>
      <c r="D209" s="16" t="s">
        <v>1480</v>
      </c>
      <c r="E209" s="16" t="s">
        <v>26</v>
      </c>
      <c r="F209" s="16">
        <v>999922578</v>
      </c>
      <c r="G209" s="1">
        <v>48</v>
      </c>
    </row>
    <row r="210" spans="1:7" x14ac:dyDescent="0.35">
      <c r="A210" s="85" t="s">
        <v>58</v>
      </c>
      <c r="B210" s="85" t="s">
        <v>163</v>
      </c>
      <c r="C210" s="16" t="s">
        <v>649</v>
      </c>
      <c r="D210" s="16" t="s">
        <v>2355</v>
      </c>
      <c r="E210" s="16" t="s">
        <v>26</v>
      </c>
      <c r="F210" s="85">
        <v>999921207</v>
      </c>
      <c r="G210" s="1">
        <v>45</v>
      </c>
    </row>
    <row r="211" spans="1:7" x14ac:dyDescent="0.35">
      <c r="A211" s="16" t="s">
        <v>58</v>
      </c>
      <c r="B211" s="16" t="s">
        <v>4106</v>
      </c>
      <c r="C211" s="16" t="s">
        <v>3819</v>
      </c>
      <c r="D211" s="16" t="s">
        <v>1660</v>
      </c>
      <c r="E211" s="16" t="s">
        <v>26</v>
      </c>
      <c r="F211" s="16">
        <v>999923353</v>
      </c>
      <c r="G211" s="1">
        <v>44</v>
      </c>
    </row>
    <row r="212" spans="1:7" x14ac:dyDescent="0.35">
      <c r="A212" s="16" t="s">
        <v>58</v>
      </c>
      <c r="B212" s="16" t="s">
        <v>4106</v>
      </c>
      <c r="C212" s="16" t="s">
        <v>3821</v>
      </c>
      <c r="D212" s="16" t="s">
        <v>3822</v>
      </c>
      <c r="E212" s="16" t="s">
        <v>26</v>
      </c>
      <c r="F212" s="16">
        <v>999932190</v>
      </c>
      <c r="G212" s="1">
        <v>42</v>
      </c>
    </row>
    <row r="213" spans="1:7" x14ac:dyDescent="0.35">
      <c r="A213" s="85" t="s">
        <v>58</v>
      </c>
      <c r="B213" s="85" t="s">
        <v>163</v>
      </c>
      <c r="C213" s="1" t="s">
        <v>609</v>
      </c>
      <c r="D213" s="1" t="s">
        <v>1870</v>
      </c>
      <c r="E213" s="1" t="s">
        <v>26</v>
      </c>
      <c r="F213" s="85">
        <v>999928205</v>
      </c>
      <c r="G213" s="1">
        <v>40</v>
      </c>
    </row>
    <row r="214" spans="1:7" x14ac:dyDescent="0.35">
      <c r="A214" s="85" t="s">
        <v>58</v>
      </c>
      <c r="B214" s="85" t="s">
        <v>163</v>
      </c>
      <c r="C214" s="16" t="s">
        <v>763</v>
      </c>
      <c r="D214" s="16" t="s">
        <v>259</v>
      </c>
      <c r="E214" s="16" t="s">
        <v>26</v>
      </c>
      <c r="F214" s="85">
        <v>999917210</v>
      </c>
      <c r="G214" s="1">
        <v>30</v>
      </c>
    </row>
    <row r="215" spans="1:7" x14ac:dyDescent="0.35">
      <c r="A215" s="85" t="s">
        <v>58</v>
      </c>
      <c r="B215" s="85" t="s">
        <v>163</v>
      </c>
      <c r="C215" s="16" t="s">
        <v>3405</v>
      </c>
      <c r="D215" s="16" t="s">
        <v>3406</v>
      </c>
      <c r="E215" s="16" t="s">
        <v>26</v>
      </c>
      <c r="F215" s="85">
        <v>999932457</v>
      </c>
      <c r="G215" s="1">
        <v>30</v>
      </c>
    </row>
    <row r="216" spans="1:7" x14ac:dyDescent="0.35">
      <c r="A216" s="16" t="s">
        <v>58</v>
      </c>
      <c r="B216" s="16" t="s">
        <v>4106</v>
      </c>
      <c r="C216" s="16" t="s">
        <v>3818</v>
      </c>
      <c r="D216" s="16" t="s">
        <v>105</v>
      </c>
      <c r="E216" s="16" t="s">
        <v>26</v>
      </c>
      <c r="F216" s="16">
        <v>999919104</v>
      </c>
      <c r="G216" s="1">
        <v>24</v>
      </c>
    </row>
    <row r="217" spans="1:7" x14ac:dyDescent="0.35">
      <c r="A217" s="16" t="s">
        <v>58</v>
      </c>
      <c r="B217" s="16" t="s">
        <v>4106</v>
      </c>
      <c r="C217" s="16" t="s">
        <v>3698</v>
      </c>
      <c r="D217" s="16" t="s">
        <v>3813</v>
      </c>
      <c r="E217" s="16" t="s">
        <v>26</v>
      </c>
      <c r="F217" s="16">
        <v>999923495</v>
      </c>
      <c r="G217" s="1">
        <v>24</v>
      </c>
    </row>
    <row r="218" spans="1:7" x14ac:dyDescent="0.35">
      <c r="A218" s="16" t="s">
        <v>58</v>
      </c>
      <c r="B218" s="16" t="s">
        <v>4106</v>
      </c>
      <c r="C218" s="16" t="s">
        <v>3809</v>
      </c>
      <c r="D218" s="16" t="s">
        <v>3810</v>
      </c>
      <c r="E218" s="16" t="s">
        <v>26</v>
      </c>
      <c r="F218" s="16">
        <v>999926233</v>
      </c>
      <c r="G218" s="1">
        <v>24</v>
      </c>
    </row>
    <row r="219" spans="1:7" x14ac:dyDescent="0.35">
      <c r="A219" s="16" t="s">
        <v>58</v>
      </c>
      <c r="B219" s="16" t="s">
        <v>4106</v>
      </c>
      <c r="C219" s="16" t="s">
        <v>3827</v>
      </c>
      <c r="D219" s="16" t="s">
        <v>3828</v>
      </c>
      <c r="E219" s="16" t="s">
        <v>26</v>
      </c>
      <c r="F219" s="16">
        <v>999931547</v>
      </c>
      <c r="G219" s="1">
        <v>24</v>
      </c>
    </row>
    <row r="220" spans="1:7" x14ac:dyDescent="0.35">
      <c r="A220" s="16" t="s">
        <v>58</v>
      </c>
      <c r="B220" s="16" t="s">
        <v>4106</v>
      </c>
      <c r="C220" s="16" t="s">
        <v>3823</v>
      </c>
      <c r="D220" s="16" t="s">
        <v>3824</v>
      </c>
      <c r="E220" s="16" t="s">
        <v>26</v>
      </c>
      <c r="F220" s="16">
        <v>999931654</v>
      </c>
      <c r="G220" s="1">
        <v>24</v>
      </c>
    </row>
    <row r="221" spans="1:7" x14ac:dyDescent="0.35">
      <c r="A221" s="16" t="s">
        <v>58</v>
      </c>
      <c r="B221" s="16" t="s">
        <v>4106</v>
      </c>
      <c r="C221" s="16" t="s">
        <v>3815</v>
      </c>
      <c r="D221" s="16" t="s">
        <v>3816</v>
      </c>
      <c r="E221" s="16" t="s">
        <v>26</v>
      </c>
      <c r="F221" s="16">
        <v>999931821</v>
      </c>
      <c r="G221" s="1">
        <v>24</v>
      </c>
    </row>
    <row r="222" spans="1:7" x14ac:dyDescent="0.35">
      <c r="A222" s="16" t="s">
        <v>58</v>
      </c>
      <c r="B222" s="16" t="s">
        <v>4106</v>
      </c>
      <c r="C222" s="16" t="s">
        <v>3814</v>
      </c>
      <c r="D222" s="16" t="s">
        <v>980</v>
      </c>
      <c r="E222" s="16" t="s">
        <v>26</v>
      </c>
      <c r="F222" s="16">
        <v>999931887</v>
      </c>
      <c r="G222" s="1">
        <v>24</v>
      </c>
    </row>
    <row r="223" spans="1:7" x14ac:dyDescent="0.35">
      <c r="A223" s="16" t="s">
        <v>58</v>
      </c>
      <c r="B223" s="16" t="s">
        <v>4106</v>
      </c>
      <c r="C223" s="16" t="s">
        <v>3829</v>
      </c>
      <c r="D223" s="16" t="s">
        <v>3830</v>
      </c>
      <c r="E223" s="16" t="s">
        <v>26</v>
      </c>
      <c r="F223" s="16">
        <v>999931889</v>
      </c>
      <c r="G223" s="1">
        <v>24</v>
      </c>
    </row>
    <row r="224" spans="1:7" x14ac:dyDescent="0.35">
      <c r="A224" s="85" t="s">
        <v>58</v>
      </c>
      <c r="B224" s="85" t="s">
        <v>30</v>
      </c>
      <c r="C224" s="16" t="s">
        <v>1080</v>
      </c>
      <c r="D224" s="16" t="s">
        <v>2833</v>
      </c>
      <c r="E224" s="16" t="s">
        <v>26</v>
      </c>
      <c r="F224" s="85">
        <v>999930636</v>
      </c>
      <c r="G224" s="1">
        <v>145</v>
      </c>
    </row>
    <row r="225" spans="1:7" x14ac:dyDescent="0.35">
      <c r="A225" s="85" t="s">
        <v>58</v>
      </c>
      <c r="B225" s="85" t="s">
        <v>30</v>
      </c>
      <c r="C225" s="16" t="s">
        <v>258</v>
      </c>
      <c r="D225" s="16" t="s">
        <v>2650</v>
      </c>
      <c r="E225" s="16" t="s">
        <v>26</v>
      </c>
      <c r="F225" s="85">
        <v>999930845</v>
      </c>
      <c r="G225" s="1">
        <v>132</v>
      </c>
    </row>
    <row r="226" spans="1:7" x14ac:dyDescent="0.35">
      <c r="A226" s="16" t="s">
        <v>58</v>
      </c>
      <c r="B226" s="16" t="s">
        <v>4107</v>
      </c>
      <c r="C226" s="16" t="s">
        <v>3834</v>
      </c>
      <c r="D226" s="16" t="s">
        <v>3835</v>
      </c>
      <c r="E226" s="16" t="s">
        <v>26</v>
      </c>
      <c r="F226" s="16">
        <v>999931835</v>
      </c>
      <c r="G226" s="1">
        <v>75</v>
      </c>
    </row>
    <row r="227" spans="1:7" x14ac:dyDescent="0.35">
      <c r="A227" s="16" t="s">
        <v>58</v>
      </c>
      <c r="B227" s="16" t="s">
        <v>4107</v>
      </c>
      <c r="C227" s="16" t="s">
        <v>257</v>
      </c>
      <c r="D227" s="16" t="s">
        <v>3845</v>
      </c>
      <c r="E227" s="16" t="s">
        <v>26</v>
      </c>
      <c r="F227" s="16">
        <v>999931914</v>
      </c>
      <c r="G227" s="1">
        <v>56</v>
      </c>
    </row>
    <row r="228" spans="1:7" x14ac:dyDescent="0.35">
      <c r="A228" s="16" t="s">
        <v>58</v>
      </c>
      <c r="B228" s="16" t="s">
        <v>4107</v>
      </c>
      <c r="C228" s="16" t="s">
        <v>3840</v>
      </c>
      <c r="D228" s="16" t="s">
        <v>3841</v>
      </c>
      <c r="E228" s="16" t="s">
        <v>26</v>
      </c>
      <c r="F228" s="16">
        <v>999932150</v>
      </c>
      <c r="G228" s="1">
        <v>56</v>
      </c>
    </row>
    <row r="229" spans="1:7" x14ac:dyDescent="0.35">
      <c r="A229" s="16" t="s">
        <v>58</v>
      </c>
      <c r="B229" s="16" t="s">
        <v>4107</v>
      </c>
      <c r="C229" s="16" t="s">
        <v>54</v>
      </c>
      <c r="D229" s="16" t="s">
        <v>3806</v>
      </c>
      <c r="E229" s="16" t="s">
        <v>26</v>
      </c>
      <c r="F229" s="16">
        <v>999931809</v>
      </c>
      <c r="G229" s="1">
        <v>52</v>
      </c>
    </row>
    <row r="230" spans="1:7" x14ac:dyDescent="0.35">
      <c r="A230" s="16" t="s">
        <v>58</v>
      </c>
      <c r="B230" s="16" t="s">
        <v>4107</v>
      </c>
      <c r="C230" s="16" t="s">
        <v>3838</v>
      </c>
      <c r="D230" s="16" t="s">
        <v>3839</v>
      </c>
      <c r="E230" s="16" t="s">
        <v>26</v>
      </c>
      <c r="F230" s="16">
        <v>999931939</v>
      </c>
      <c r="G230" s="1">
        <v>48</v>
      </c>
    </row>
    <row r="231" spans="1:7" x14ac:dyDescent="0.35">
      <c r="A231" s="47" t="s">
        <v>58</v>
      </c>
      <c r="B231" s="47" t="s">
        <v>30</v>
      </c>
      <c r="C231" s="47" t="s">
        <v>3152</v>
      </c>
      <c r="D231" s="47" t="s">
        <v>4110</v>
      </c>
      <c r="E231" s="47" t="s">
        <v>26</v>
      </c>
      <c r="F231" s="47">
        <v>999932172</v>
      </c>
      <c r="G231" s="1">
        <v>45</v>
      </c>
    </row>
    <row r="232" spans="1:7" x14ac:dyDescent="0.35">
      <c r="A232" s="16" t="s">
        <v>58</v>
      </c>
      <c r="B232" s="16" t="s">
        <v>4107</v>
      </c>
      <c r="C232" s="16" t="s">
        <v>555</v>
      </c>
      <c r="D232" s="16" t="s">
        <v>3837</v>
      </c>
      <c r="E232" s="16" t="s">
        <v>26</v>
      </c>
      <c r="F232" s="16">
        <v>999931049</v>
      </c>
      <c r="G232" s="1">
        <v>44</v>
      </c>
    </row>
    <row r="233" spans="1:7" x14ac:dyDescent="0.35">
      <c r="A233" s="16" t="s">
        <v>58</v>
      </c>
      <c r="B233" s="16" t="s">
        <v>30</v>
      </c>
      <c r="C233" s="16" t="s">
        <v>3474</v>
      </c>
      <c r="D233" s="16" t="s">
        <v>3475</v>
      </c>
      <c r="E233" s="16" t="s">
        <v>26</v>
      </c>
      <c r="F233" s="16">
        <v>999931549</v>
      </c>
      <c r="G233" s="1">
        <v>40</v>
      </c>
    </row>
    <row r="234" spans="1:7" x14ac:dyDescent="0.35">
      <c r="A234" s="85" t="s">
        <v>58</v>
      </c>
      <c r="B234" s="85" t="s">
        <v>30</v>
      </c>
      <c r="C234" s="16" t="s">
        <v>387</v>
      </c>
      <c r="D234" s="16" t="s">
        <v>990</v>
      </c>
      <c r="E234" s="16" t="s">
        <v>26</v>
      </c>
      <c r="F234" s="85">
        <v>999929111</v>
      </c>
      <c r="G234" s="1">
        <v>30</v>
      </c>
    </row>
    <row r="235" spans="1:7" x14ac:dyDescent="0.35">
      <c r="A235" s="85" t="s">
        <v>58</v>
      </c>
      <c r="B235" s="85" t="s">
        <v>30</v>
      </c>
      <c r="C235" s="16" t="s">
        <v>3407</v>
      </c>
      <c r="D235" s="16" t="s">
        <v>3408</v>
      </c>
      <c r="E235" s="16" t="s">
        <v>26</v>
      </c>
      <c r="F235" s="85">
        <v>999932357</v>
      </c>
      <c r="G235" s="1">
        <v>30</v>
      </c>
    </row>
    <row r="236" spans="1:7" x14ac:dyDescent="0.35">
      <c r="A236" s="16" t="s">
        <v>58</v>
      </c>
      <c r="B236" s="16" t="s">
        <v>4107</v>
      </c>
      <c r="C236" s="16" t="s">
        <v>175</v>
      </c>
      <c r="D236" s="16" t="s">
        <v>3836</v>
      </c>
      <c r="E236" s="16" t="s">
        <v>26</v>
      </c>
      <c r="F236" s="16">
        <v>999931050</v>
      </c>
      <c r="G236" s="1">
        <v>24</v>
      </c>
    </row>
    <row r="237" spans="1:7" x14ac:dyDescent="0.35">
      <c r="A237" s="16" t="s">
        <v>58</v>
      </c>
      <c r="B237" s="16" t="s">
        <v>4107</v>
      </c>
      <c r="C237" s="16" t="s">
        <v>3842</v>
      </c>
      <c r="D237" s="16" t="s">
        <v>966</v>
      </c>
      <c r="E237" s="16" t="s">
        <v>26</v>
      </c>
      <c r="F237" s="16">
        <v>999931266</v>
      </c>
      <c r="G237" s="1">
        <v>24</v>
      </c>
    </row>
    <row r="238" spans="1:7" x14ac:dyDescent="0.35">
      <c r="A238" s="16" t="s">
        <v>58</v>
      </c>
      <c r="B238" s="16" t="s">
        <v>4107</v>
      </c>
      <c r="C238" s="16" t="s">
        <v>3811</v>
      </c>
      <c r="D238" s="16" t="s">
        <v>3833</v>
      </c>
      <c r="E238" s="16" t="s">
        <v>26</v>
      </c>
      <c r="F238" s="16">
        <v>999931645</v>
      </c>
      <c r="G238" s="1">
        <v>24</v>
      </c>
    </row>
    <row r="239" spans="1:7" x14ac:dyDescent="0.35">
      <c r="A239" s="16" t="s">
        <v>58</v>
      </c>
      <c r="B239" s="16" t="s">
        <v>4107</v>
      </c>
      <c r="C239" s="16" t="s">
        <v>3843</v>
      </c>
      <c r="D239" s="16" t="s">
        <v>3844</v>
      </c>
      <c r="E239" s="16" t="s">
        <v>26</v>
      </c>
      <c r="F239" s="16">
        <v>999931900</v>
      </c>
      <c r="G239" s="1">
        <v>24</v>
      </c>
    </row>
    <row r="240" spans="1:7" x14ac:dyDescent="0.35">
      <c r="A240" s="16" t="s">
        <v>58</v>
      </c>
      <c r="B240" s="16" t="s">
        <v>4107</v>
      </c>
      <c r="C240" s="16" t="s">
        <v>297</v>
      </c>
      <c r="D240" s="16" t="s">
        <v>3831</v>
      </c>
      <c r="E240" s="16" t="s">
        <v>26</v>
      </c>
      <c r="F240" s="16">
        <v>999932046</v>
      </c>
      <c r="G240" s="1">
        <v>24</v>
      </c>
    </row>
    <row r="241" spans="1:7" x14ac:dyDescent="0.35">
      <c r="A241" s="16" t="s">
        <v>58</v>
      </c>
      <c r="B241" s="16" t="s">
        <v>4107</v>
      </c>
      <c r="C241" s="16" t="s">
        <v>3832</v>
      </c>
      <c r="D241" s="16" t="s">
        <v>2087</v>
      </c>
      <c r="E241" s="16" t="s">
        <v>26</v>
      </c>
      <c r="F241" s="16">
        <v>999932206</v>
      </c>
      <c r="G241" s="1">
        <v>24</v>
      </c>
    </row>
    <row r="242" spans="1:7" x14ac:dyDescent="0.35">
      <c r="A242" s="85" t="s">
        <v>58</v>
      </c>
      <c r="B242" s="85" t="s">
        <v>23</v>
      </c>
      <c r="C242" s="1" t="s">
        <v>93</v>
      </c>
      <c r="D242" s="1" t="s">
        <v>92</v>
      </c>
      <c r="E242" s="1" t="s">
        <v>39</v>
      </c>
      <c r="F242" s="85">
        <v>999733664</v>
      </c>
      <c r="G242" s="1">
        <v>818</v>
      </c>
    </row>
    <row r="243" spans="1:7" x14ac:dyDescent="0.35">
      <c r="A243" s="85" t="s">
        <v>58</v>
      </c>
      <c r="B243" s="85" t="s">
        <v>23</v>
      </c>
      <c r="C243" s="16" t="s">
        <v>198</v>
      </c>
      <c r="D243" s="16" t="s">
        <v>199</v>
      </c>
      <c r="E243" s="16" t="s">
        <v>39</v>
      </c>
      <c r="F243" s="85">
        <v>999859746</v>
      </c>
      <c r="G243" s="1">
        <v>707</v>
      </c>
    </row>
    <row r="244" spans="1:7" x14ac:dyDescent="0.35">
      <c r="A244" s="85" t="s">
        <v>58</v>
      </c>
      <c r="B244" s="85" t="s">
        <v>23</v>
      </c>
      <c r="C244" s="16" t="s">
        <v>134</v>
      </c>
      <c r="D244" s="16" t="s">
        <v>135</v>
      </c>
      <c r="E244" s="16" t="s">
        <v>39</v>
      </c>
      <c r="F244" s="85">
        <v>999808980</v>
      </c>
      <c r="G244" s="1">
        <v>688</v>
      </c>
    </row>
    <row r="245" spans="1:7" x14ac:dyDescent="0.35">
      <c r="A245" s="85" t="s">
        <v>58</v>
      </c>
      <c r="B245" s="85" t="s">
        <v>23</v>
      </c>
      <c r="C245" s="1" t="s">
        <v>164</v>
      </c>
      <c r="D245" s="1" t="s">
        <v>165</v>
      </c>
      <c r="E245" s="1" t="s">
        <v>39</v>
      </c>
      <c r="F245" s="85">
        <v>999843608</v>
      </c>
      <c r="G245" s="1">
        <v>678</v>
      </c>
    </row>
    <row r="246" spans="1:7" x14ac:dyDescent="0.35">
      <c r="A246" s="85" t="s">
        <v>58</v>
      </c>
      <c r="B246" s="85" t="s">
        <v>23</v>
      </c>
      <c r="C246" s="1" t="s">
        <v>212</v>
      </c>
      <c r="D246" s="1" t="s">
        <v>140</v>
      </c>
      <c r="E246" s="1" t="s">
        <v>39</v>
      </c>
      <c r="F246" s="85">
        <v>999874192</v>
      </c>
      <c r="G246" s="1">
        <v>626</v>
      </c>
    </row>
    <row r="247" spans="1:7" x14ac:dyDescent="0.35">
      <c r="A247" s="85" t="s">
        <v>58</v>
      </c>
      <c r="B247" s="85" t="s">
        <v>23</v>
      </c>
      <c r="C247" s="16" t="s">
        <v>151</v>
      </c>
      <c r="D247" s="16" t="s">
        <v>73</v>
      </c>
      <c r="E247" s="16" t="s">
        <v>39</v>
      </c>
      <c r="F247" s="85">
        <v>999829131</v>
      </c>
      <c r="G247" s="1">
        <v>558</v>
      </c>
    </row>
    <row r="248" spans="1:7" x14ac:dyDescent="0.35">
      <c r="A248" s="85" t="s">
        <v>58</v>
      </c>
      <c r="B248" s="85" t="s">
        <v>23</v>
      </c>
      <c r="C248" s="1" t="s">
        <v>120</v>
      </c>
      <c r="D248" s="1" t="s">
        <v>591</v>
      </c>
      <c r="E248" s="1" t="s">
        <v>39</v>
      </c>
      <c r="F248" s="85">
        <v>999910416</v>
      </c>
      <c r="G248" s="1">
        <v>539</v>
      </c>
    </row>
    <row r="249" spans="1:7" x14ac:dyDescent="0.35">
      <c r="A249" s="85" t="s">
        <v>58</v>
      </c>
      <c r="B249" s="85" t="s">
        <v>23</v>
      </c>
      <c r="C249" s="16" t="s">
        <v>294</v>
      </c>
      <c r="D249" s="16" t="s">
        <v>73</v>
      </c>
      <c r="E249" s="16" t="s">
        <v>39</v>
      </c>
      <c r="F249" s="85">
        <v>999876788</v>
      </c>
      <c r="G249" s="1">
        <v>514</v>
      </c>
    </row>
    <row r="250" spans="1:7" x14ac:dyDescent="0.35">
      <c r="A250" s="85" t="s">
        <v>58</v>
      </c>
      <c r="B250" s="85" t="s">
        <v>23</v>
      </c>
      <c r="C250" s="16" t="s">
        <v>3401</v>
      </c>
      <c r="D250" s="16" t="s">
        <v>2115</v>
      </c>
      <c r="E250" s="16" t="s">
        <v>39</v>
      </c>
      <c r="F250" s="85">
        <v>999802680</v>
      </c>
      <c r="G250" s="1">
        <v>452</v>
      </c>
    </row>
    <row r="251" spans="1:7" x14ac:dyDescent="0.35">
      <c r="A251" s="85" t="s">
        <v>58</v>
      </c>
      <c r="B251" s="85" t="s">
        <v>23</v>
      </c>
      <c r="C251" s="16" t="s">
        <v>381</v>
      </c>
      <c r="D251" s="16" t="s">
        <v>382</v>
      </c>
      <c r="E251" s="16" t="s">
        <v>39</v>
      </c>
      <c r="F251" s="85">
        <v>999890350</v>
      </c>
      <c r="G251" s="1">
        <v>376</v>
      </c>
    </row>
    <row r="252" spans="1:7" x14ac:dyDescent="0.35">
      <c r="A252" s="85" t="s">
        <v>58</v>
      </c>
      <c r="B252" s="85" t="s">
        <v>23</v>
      </c>
      <c r="C252" s="16" t="s">
        <v>137</v>
      </c>
      <c r="D252" s="16" t="s">
        <v>138</v>
      </c>
      <c r="E252" s="16" t="s">
        <v>39</v>
      </c>
      <c r="F252" s="85">
        <v>999821548</v>
      </c>
      <c r="G252" s="1">
        <v>364</v>
      </c>
    </row>
    <row r="253" spans="1:7" x14ac:dyDescent="0.35">
      <c r="A253" s="85" t="s">
        <v>58</v>
      </c>
      <c r="B253" s="85" t="s">
        <v>23</v>
      </c>
      <c r="C253" s="16" t="s">
        <v>289</v>
      </c>
      <c r="D253" s="16" t="s">
        <v>290</v>
      </c>
      <c r="E253" s="16" t="s">
        <v>39</v>
      </c>
      <c r="F253" s="85">
        <v>999875380</v>
      </c>
      <c r="G253" s="1">
        <v>342</v>
      </c>
    </row>
    <row r="254" spans="1:7" x14ac:dyDescent="0.35">
      <c r="A254" s="85" t="s">
        <v>58</v>
      </c>
      <c r="B254" s="85" t="s">
        <v>23</v>
      </c>
      <c r="C254" s="16" t="s">
        <v>329</v>
      </c>
      <c r="D254" s="16" t="s">
        <v>330</v>
      </c>
      <c r="E254" s="16" t="s">
        <v>39</v>
      </c>
      <c r="F254" s="85">
        <v>999882648</v>
      </c>
      <c r="G254" s="1">
        <v>342</v>
      </c>
    </row>
    <row r="255" spans="1:7" x14ac:dyDescent="0.35">
      <c r="A255" s="85" t="s">
        <v>58</v>
      </c>
      <c r="B255" s="85" t="s">
        <v>23</v>
      </c>
      <c r="C255" s="16" t="s">
        <v>510</v>
      </c>
      <c r="D255" s="16" t="s">
        <v>511</v>
      </c>
      <c r="E255" s="16" t="s">
        <v>39</v>
      </c>
      <c r="F255" s="85">
        <v>999906049</v>
      </c>
      <c r="G255" s="1">
        <v>332</v>
      </c>
    </row>
    <row r="256" spans="1:7" x14ac:dyDescent="0.35">
      <c r="A256" s="85" t="s">
        <v>58</v>
      </c>
      <c r="B256" s="85" t="s">
        <v>23</v>
      </c>
      <c r="C256" s="16" t="s">
        <v>3399</v>
      </c>
      <c r="D256" s="16" t="s">
        <v>2496</v>
      </c>
      <c r="E256" s="16" t="s">
        <v>39</v>
      </c>
      <c r="F256" s="85">
        <v>999845994</v>
      </c>
      <c r="G256" s="1">
        <v>321</v>
      </c>
    </row>
    <row r="257" spans="1:7" x14ac:dyDescent="0.35">
      <c r="A257" s="85" t="s">
        <v>58</v>
      </c>
      <c r="B257" s="85" t="s">
        <v>23</v>
      </c>
      <c r="C257" s="16" t="s">
        <v>221</v>
      </c>
      <c r="D257" s="16" t="s">
        <v>222</v>
      </c>
      <c r="E257" s="16" t="s">
        <v>39</v>
      </c>
      <c r="F257" s="85">
        <v>999862657</v>
      </c>
      <c r="G257" s="1">
        <v>307</v>
      </c>
    </row>
    <row r="258" spans="1:7" x14ac:dyDescent="0.35">
      <c r="A258" s="85" t="s">
        <v>58</v>
      </c>
      <c r="B258" s="85" t="s">
        <v>23</v>
      </c>
      <c r="C258" s="16" t="s">
        <v>582</v>
      </c>
      <c r="D258" s="16" t="s">
        <v>583</v>
      </c>
      <c r="E258" s="16" t="s">
        <v>39</v>
      </c>
      <c r="F258" s="85">
        <v>999909954</v>
      </c>
      <c r="G258" s="1">
        <v>298</v>
      </c>
    </row>
    <row r="259" spans="1:7" x14ac:dyDescent="0.35">
      <c r="A259" s="85" t="s">
        <v>58</v>
      </c>
      <c r="B259" s="85" t="s">
        <v>23</v>
      </c>
      <c r="C259" s="16" t="s">
        <v>327</v>
      </c>
      <c r="D259" s="16" t="s">
        <v>73</v>
      </c>
      <c r="E259" s="16" t="s">
        <v>39</v>
      </c>
      <c r="F259" s="85">
        <v>999882523</v>
      </c>
      <c r="G259" s="1">
        <v>247</v>
      </c>
    </row>
    <row r="260" spans="1:7" x14ac:dyDescent="0.35">
      <c r="A260" s="85" t="s">
        <v>58</v>
      </c>
      <c r="B260" s="85" t="s">
        <v>23</v>
      </c>
      <c r="C260" s="1" t="s">
        <v>288</v>
      </c>
      <c r="D260" s="1" t="s">
        <v>144</v>
      </c>
      <c r="E260" s="1" t="s">
        <v>39</v>
      </c>
      <c r="F260" s="85">
        <v>999874595</v>
      </c>
      <c r="G260" s="1">
        <v>236</v>
      </c>
    </row>
    <row r="261" spans="1:7" x14ac:dyDescent="0.35">
      <c r="A261" s="85" t="s">
        <v>58</v>
      </c>
      <c r="B261" s="85" t="s">
        <v>23</v>
      </c>
      <c r="C261" s="16" t="s">
        <v>1962</v>
      </c>
      <c r="D261" s="16" t="s">
        <v>1455</v>
      </c>
      <c r="E261" s="16" t="s">
        <v>39</v>
      </c>
      <c r="F261" s="85">
        <v>999928632</v>
      </c>
      <c r="G261" s="1">
        <v>230</v>
      </c>
    </row>
    <row r="262" spans="1:7" x14ac:dyDescent="0.35">
      <c r="A262" s="85" t="s">
        <v>58</v>
      </c>
      <c r="B262" s="85" t="s">
        <v>23</v>
      </c>
      <c r="C262" s="1" t="s">
        <v>463</v>
      </c>
      <c r="D262" s="1" t="s">
        <v>83</v>
      </c>
      <c r="E262" s="16" t="s">
        <v>39</v>
      </c>
      <c r="F262" s="85">
        <v>999899571</v>
      </c>
      <c r="G262" s="1">
        <v>214</v>
      </c>
    </row>
    <row r="263" spans="1:7" x14ac:dyDescent="0.35">
      <c r="A263" s="85" t="s">
        <v>58</v>
      </c>
      <c r="B263" s="85" t="s">
        <v>23</v>
      </c>
      <c r="C263" s="16" t="s">
        <v>1963</v>
      </c>
      <c r="D263" s="16" t="s">
        <v>1455</v>
      </c>
      <c r="E263" s="16" t="s">
        <v>39</v>
      </c>
      <c r="F263" s="85">
        <v>999928631</v>
      </c>
      <c r="G263" s="1">
        <v>197</v>
      </c>
    </row>
    <row r="264" spans="1:7" x14ac:dyDescent="0.35">
      <c r="A264" s="85" t="s">
        <v>58</v>
      </c>
      <c r="B264" s="85" t="s">
        <v>23</v>
      </c>
      <c r="C264" s="16" t="s">
        <v>2066</v>
      </c>
      <c r="D264" s="16" t="s">
        <v>818</v>
      </c>
      <c r="E264" s="16" t="s">
        <v>39</v>
      </c>
      <c r="F264" s="85">
        <v>999929480</v>
      </c>
      <c r="G264" s="1">
        <v>197</v>
      </c>
    </row>
    <row r="265" spans="1:7" x14ac:dyDescent="0.35">
      <c r="A265" s="85" t="s">
        <v>58</v>
      </c>
      <c r="B265" s="85" t="s">
        <v>23</v>
      </c>
      <c r="C265" s="1" t="s">
        <v>212</v>
      </c>
      <c r="D265" s="1" t="s">
        <v>213</v>
      </c>
      <c r="E265" s="1" t="s">
        <v>39</v>
      </c>
      <c r="F265" s="85">
        <v>999861677</v>
      </c>
      <c r="G265" s="1">
        <v>190</v>
      </c>
    </row>
    <row r="266" spans="1:7" x14ac:dyDescent="0.35">
      <c r="A266" s="85" t="s">
        <v>58</v>
      </c>
      <c r="B266" s="85" t="s">
        <v>23</v>
      </c>
      <c r="C266" s="16" t="s">
        <v>3400</v>
      </c>
      <c r="D266" s="16" t="s">
        <v>1955</v>
      </c>
      <c r="E266" s="16" t="s">
        <v>39</v>
      </c>
      <c r="F266" s="85">
        <v>999897390</v>
      </c>
      <c r="G266" s="1">
        <v>184</v>
      </c>
    </row>
    <row r="267" spans="1:7" x14ac:dyDescent="0.35">
      <c r="A267" s="85" t="s">
        <v>58</v>
      </c>
      <c r="B267" s="85" t="s">
        <v>23</v>
      </c>
      <c r="C267" s="1" t="s">
        <v>554</v>
      </c>
      <c r="D267" s="1" t="s">
        <v>53</v>
      </c>
      <c r="E267" s="1" t="s">
        <v>39</v>
      </c>
      <c r="F267" s="85">
        <v>999908516</v>
      </c>
      <c r="G267" s="1">
        <v>179</v>
      </c>
    </row>
    <row r="268" spans="1:7" x14ac:dyDescent="0.35">
      <c r="A268" s="85" t="s">
        <v>58</v>
      </c>
      <c r="B268" s="85" t="s">
        <v>23</v>
      </c>
      <c r="C268" s="16" t="s">
        <v>3224</v>
      </c>
      <c r="D268" s="16" t="s">
        <v>1625</v>
      </c>
      <c r="E268" s="16" t="s">
        <v>39</v>
      </c>
      <c r="F268" s="85">
        <v>999859040</v>
      </c>
      <c r="G268" s="1">
        <v>176</v>
      </c>
    </row>
    <row r="269" spans="1:7" x14ac:dyDescent="0.35">
      <c r="A269" s="85" t="s">
        <v>58</v>
      </c>
      <c r="B269" s="85" t="s">
        <v>23</v>
      </c>
      <c r="C269" s="1" t="s">
        <v>843</v>
      </c>
      <c r="D269" s="1" t="s">
        <v>844</v>
      </c>
      <c r="E269" s="1" t="s">
        <v>39</v>
      </c>
      <c r="F269" s="85">
        <v>999918369</v>
      </c>
      <c r="G269" s="1">
        <v>176</v>
      </c>
    </row>
    <row r="270" spans="1:7" x14ac:dyDescent="0.35">
      <c r="A270" s="85" t="s">
        <v>58</v>
      </c>
      <c r="B270" s="85" t="s">
        <v>23</v>
      </c>
      <c r="C270" s="1" t="s">
        <v>714</v>
      </c>
      <c r="D270" s="1" t="s">
        <v>1632</v>
      </c>
      <c r="E270" s="1" t="s">
        <v>39</v>
      </c>
      <c r="F270" s="85">
        <v>999926307</v>
      </c>
      <c r="G270" s="1">
        <v>173</v>
      </c>
    </row>
    <row r="271" spans="1:7" x14ac:dyDescent="0.35">
      <c r="A271" s="85" t="s">
        <v>58</v>
      </c>
      <c r="B271" s="85" t="s">
        <v>23</v>
      </c>
      <c r="C271" s="16" t="s">
        <v>394</v>
      </c>
      <c r="D271" s="16" t="s">
        <v>395</v>
      </c>
      <c r="E271" s="16" t="s">
        <v>39</v>
      </c>
      <c r="F271" s="85">
        <v>999892266</v>
      </c>
      <c r="G271" s="1">
        <v>172</v>
      </c>
    </row>
    <row r="272" spans="1:7" x14ac:dyDescent="0.35">
      <c r="A272" s="85" t="s">
        <v>58</v>
      </c>
      <c r="B272" s="85" t="s">
        <v>23</v>
      </c>
      <c r="C272" s="16" t="s">
        <v>466</v>
      </c>
      <c r="D272" s="16" t="s">
        <v>73</v>
      </c>
      <c r="E272" s="16" t="s">
        <v>39</v>
      </c>
      <c r="F272" s="85">
        <v>999899576</v>
      </c>
      <c r="G272" s="1">
        <v>163</v>
      </c>
    </row>
    <row r="273" spans="1:7" x14ac:dyDescent="0.35">
      <c r="A273" s="85" t="s">
        <v>58</v>
      </c>
      <c r="B273" s="85" t="s">
        <v>23</v>
      </c>
      <c r="C273" s="16" t="s">
        <v>350</v>
      </c>
      <c r="D273" s="16" t="s">
        <v>351</v>
      </c>
      <c r="E273" s="16" t="s">
        <v>39</v>
      </c>
      <c r="F273" s="85">
        <v>999886916</v>
      </c>
      <c r="G273" s="1">
        <v>162</v>
      </c>
    </row>
    <row r="274" spans="1:7" x14ac:dyDescent="0.35">
      <c r="A274" s="85" t="s">
        <v>58</v>
      </c>
      <c r="B274" s="85" t="s">
        <v>23</v>
      </c>
      <c r="C274" s="1" t="s">
        <v>1060</v>
      </c>
      <c r="D274" s="1" t="s">
        <v>340</v>
      </c>
      <c r="E274" s="1" t="s">
        <v>39</v>
      </c>
      <c r="F274" s="85">
        <v>999921434</v>
      </c>
      <c r="G274" s="1">
        <v>157</v>
      </c>
    </row>
    <row r="275" spans="1:7" x14ac:dyDescent="0.35">
      <c r="A275" s="85" t="s">
        <v>58</v>
      </c>
      <c r="B275" s="85" t="s">
        <v>23</v>
      </c>
      <c r="C275" s="16" t="s">
        <v>801</v>
      </c>
      <c r="D275" s="16" t="s">
        <v>866</v>
      </c>
      <c r="E275" s="16" t="s">
        <v>39</v>
      </c>
      <c r="F275" s="85">
        <v>999918771</v>
      </c>
      <c r="G275" s="1">
        <v>156</v>
      </c>
    </row>
    <row r="276" spans="1:7" x14ac:dyDescent="0.35">
      <c r="A276" s="85" t="s">
        <v>58</v>
      </c>
      <c r="B276" s="85" t="s">
        <v>23</v>
      </c>
      <c r="C276" s="1" t="s">
        <v>282</v>
      </c>
      <c r="D276" s="1" t="s">
        <v>186</v>
      </c>
      <c r="E276" s="1" t="s">
        <v>39</v>
      </c>
      <c r="F276" s="85">
        <v>999873907</v>
      </c>
      <c r="G276" s="1">
        <v>154</v>
      </c>
    </row>
    <row r="277" spans="1:7" x14ac:dyDescent="0.35">
      <c r="A277" s="85" t="s">
        <v>58</v>
      </c>
      <c r="B277" s="85" t="s">
        <v>23</v>
      </c>
      <c r="C277" s="1" t="s">
        <v>229</v>
      </c>
      <c r="D277" s="1" t="s">
        <v>73</v>
      </c>
      <c r="E277" s="1" t="s">
        <v>39</v>
      </c>
      <c r="F277" s="85">
        <v>999865051</v>
      </c>
      <c r="G277" s="1">
        <v>152</v>
      </c>
    </row>
    <row r="278" spans="1:7" x14ac:dyDescent="0.35">
      <c r="A278" s="85" t="s">
        <v>58</v>
      </c>
      <c r="B278" s="85" t="s">
        <v>23</v>
      </c>
      <c r="C278" s="16" t="s">
        <v>277</v>
      </c>
      <c r="D278" s="16" t="s">
        <v>278</v>
      </c>
      <c r="E278" s="16" t="s">
        <v>39</v>
      </c>
      <c r="F278" s="85">
        <v>999873351</v>
      </c>
      <c r="G278" s="1">
        <v>147</v>
      </c>
    </row>
    <row r="279" spans="1:7" x14ac:dyDescent="0.35">
      <c r="A279" s="85" t="s">
        <v>58</v>
      </c>
      <c r="B279" s="85" t="s">
        <v>23</v>
      </c>
      <c r="C279" s="16" t="s">
        <v>681</v>
      </c>
      <c r="D279" s="16" t="s">
        <v>682</v>
      </c>
      <c r="E279" s="16" t="s">
        <v>39</v>
      </c>
      <c r="F279" s="85">
        <v>999915444</v>
      </c>
      <c r="G279" s="1">
        <v>146</v>
      </c>
    </row>
    <row r="280" spans="1:7" x14ac:dyDescent="0.35">
      <c r="A280" s="85" t="s">
        <v>58</v>
      </c>
      <c r="B280" s="85" t="s">
        <v>23</v>
      </c>
      <c r="C280" s="1" t="s">
        <v>904</v>
      </c>
      <c r="D280" s="1" t="s">
        <v>905</v>
      </c>
      <c r="E280" s="1" t="s">
        <v>39</v>
      </c>
      <c r="F280" s="85">
        <v>999919241</v>
      </c>
      <c r="G280" s="1">
        <v>142</v>
      </c>
    </row>
    <row r="281" spans="1:7" x14ac:dyDescent="0.35">
      <c r="A281" s="85" t="s">
        <v>58</v>
      </c>
      <c r="B281" s="85" t="s">
        <v>23</v>
      </c>
      <c r="C281" s="16" t="s">
        <v>367</v>
      </c>
      <c r="D281" s="16" t="s">
        <v>368</v>
      </c>
      <c r="E281" s="16" t="s">
        <v>39</v>
      </c>
      <c r="F281" s="85">
        <v>999888870</v>
      </c>
      <c r="G281" s="1">
        <v>141</v>
      </c>
    </row>
    <row r="282" spans="1:7" x14ac:dyDescent="0.35">
      <c r="A282" s="85" t="s">
        <v>58</v>
      </c>
      <c r="B282" s="85" t="s">
        <v>23</v>
      </c>
      <c r="C282" s="1" t="s">
        <v>406</v>
      </c>
      <c r="D282" s="1" t="s">
        <v>407</v>
      </c>
      <c r="E282" s="1" t="s">
        <v>39</v>
      </c>
      <c r="F282" s="85">
        <v>999893118</v>
      </c>
      <c r="G282" s="1">
        <v>138</v>
      </c>
    </row>
    <row r="283" spans="1:7" x14ac:dyDescent="0.35">
      <c r="A283" s="85" t="s">
        <v>58</v>
      </c>
      <c r="B283" s="85" t="s">
        <v>23</v>
      </c>
      <c r="C283" s="16" t="s">
        <v>666</v>
      </c>
      <c r="D283" s="16" t="s">
        <v>876</v>
      </c>
      <c r="E283" s="16" t="s">
        <v>39</v>
      </c>
      <c r="F283" s="85">
        <v>999918923</v>
      </c>
      <c r="G283" s="1">
        <v>137</v>
      </c>
    </row>
    <row r="284" spans="1:7" x14ac:dyDescent="0.35">
      <c r="A284" s="85" t="s">
        <v>58</v>
      </c>
      <c r="B284" s="85" t="s">
        <v>23</v>
      </c>
      <c r="C284" s="16" t="s">
        <v>545</v>
      </c>
      <c r="D284" s="16" t="s">
        <v>437</v>
      </c>
      <c r="E284" s="16" t="s">
        <v>39</v>
      </c>
      <c r="F284" s="85">
        <v>999920460</v>
      </c>
      <c r="G284" s="1">
        <v>134</v>
      </c>
    </row>
    <row r="285" spans="1:7" x14ac:dyDescent="0.35">
      <c r="A285" s="85" t="s">
        <v>58</v>
      </c>
      <c r="B285" s="85" t="s">
        <v>23</v>
      </c>
      <c r="C285" s="16" t="s">
        <v>315</v>
      </c>
      <c r="D285" s="16" t="s">
        <v>473</v>
      </c>
      <c r="E285" s="16" t="s">
        <v>39</v>
      </c>
      <c r="F285" s="85">
        <v>999901333</v>
      </c>
      <c r="G285" s="1">
        <v>133</v>
      </c>
    </row>
    <row r="286" spans="1:7" x14ac:dyDescent="0.35">
      <c r="A286" s="85" t="s">
        <v>58</v>
      </c>
      <c r="B286" s="85" t="s">
        <v>23</v>
      </c>
      <c r="C286" s="16" t="s">
        <v>1183</v>
      </c>
      <c r="D286" s="16" t="s">
        <v>1964</v>
      </c>
      <c r="E286" s="16" t="s">
        <v>39</v>
      </c>
      <c r="F286" s="85">
        <v>999922464</v>
      </c>
      <c r="G286" s="1">
        <v>130</v>
      </c>
    </row>
    <row r="287" spans="1:7" x14ac:dyDescent="0.35">
      <c r="A287" s="85" t="s">
        <v>58</v>
      </c>
      <c r="B287" s="85" t="s">
        <v>23</v>
      </c>
      <c r="C287" s="16" t="s">
        <v>514</v>
      </c>
      <c r="D287" s="16" t="s">
        <v>515</v>
      </c>
      <c r="E287" s="16" t="s">
        <v>39</v>
      </c>
      <c r="F287" s="85">
        <v>999906172</v>
      </c>
      <c r="G287" s="1">
        <v>122</v>
      </c>
    </row>
    <row r="288" spans="1:7" x14ac:dyDescent="0.35">
      <c r="A288" s="85" t="s">
        <v>58</v>
      </c>
      <c r="B288" s="85" t="s">
        <v>23</v>
      </c>
      <c r="C288" s="16" t="s">
        <v>2253</v>
      </c>
      <c r="D288" s="16" t="s">
        <v>2254</v>
      </c>
      <c r="E288" s="16" t="s">
        <v>39</v>
      </c>
      <c r="F288" s="85">
        <v>999930229</v>
      </c>
      <c r="G288" s="1">
        <v>122</v>
      </c>
    </row>
    <row r="289" spans="1:7" x14ac:dyDescent="0.35">
      <c r="A289" s="85" t="s">
        <v>58</v>
      </c>
      <c r="B289" s="98" t="s">
        <v>23</v>
      </c>
      <c r="C289" s="99" t="s">
        <v>1551</v>
      </c>
      <c r="D289" s="99" t="s">
        <v>1552</v>
      </c>
      <c r="E289" s="99" t="s">
        <v>39</v>
      </c>
      <c r="F289" s="85">
        <v>999925739</v>
      </c>
      <c r="G289" s="1">
        <v>121</v>
      </c>
    </row>
    <row r="290" spans="1:7" x14ac:dyDescent="0.35">
      <c r="A290" s="85" t="s">
        <v>58</v>
      </c>
      <c r="B290" s="85" t="s">
        <v>23</v>
      </c>
      <c r="C290" s="16" t="s">
        <v>1775</v>
      </c>
      <c r="D290" s="16" t="s">
        <v>1359</v>
      </c>
      <c r="E290" s="16" t="s">
        <v>39</v>
      </c>
      <c r="F290" s="85">
        <v>999927328</v>
      </c>
      <c r="G290" s="1">
        <v>120</v>
      </c>
    </row>
    <row r="291" spans="1:7" x14ac:dyDescent="0.35">
      <c r="A291" s="85" t="s">
        <v>58</v>
      </c>
      <c r="B291" s="85" t="s">
        <v>23</v>
      </c>
      <c r="C291" s="1" t="s">
        <v>87</v>
      </c>
      <c r="D291" s="1" t="s">
        <v>667</v>
      </c>
      <c r="E291" s="1" t="s">
        <v>39</v>
      </c>
      <c r="F291" s="85">
        <v>999923216</v>
      </c>
      <c r="G291" s="1">
        <v>119</v>
      </c>
    </row>
    <row r="292" spans="1:7" x14ac:dyDescent="0.35">
      <c r="A292" s="85" t="s">
        <v>58</v>
      </c>
      <c r="B292" s="85" t="s">
        <v>23</v>
      </c>
      <c r="C292" s="16" t="s">
        <v>1019</v>
      </c>
      <c r="D292" s="16" t="s">
        <v>1096</v>
      </c>
      <c r="E292" s="16" t="s">
        <v>39</v>
      </c>
      <c r="F292" s="85">
        <v>999921658</v>
      </c>
      <c r="G292" s="1">
        <v>118</v>
      </c>
    </row>
    <row r="293" spans="1:7" x14ac:dyDescent="0.35">
      <c r="A293" s="85" t="s">
        <v>58</v>
      </c>
      <c r="B293" s="85" t="s">
        <v>23</v>
      </c>
      <c r="C293" s="16" t="s">
        <v>1319</v>
      </c>
      <c r="D293" s="16" t="s">
        <v>3291</v>
      </c>
      <c r="E293" s="16" t="s">
        <v>39</v>
      </c>
      <c r="F293" s="85">
        <v>999864142</v>
      </c>
      <c r="G293" s="1">
        <v>111</v>
      </c>
    </row>
    <row r="294" spans="1:7" x14ac:dyDescent="0.35">
      <c r="A294" s="85" t="s">
        <v>58</v>
      </c>
      <c r="B294" s="85" t="s">
        <v>23</v>
      </c>
      <c r="C294" s="1" t="s">
        <v>982</v>
      </c>
      <c r="D294" s="1" t="s">
        <v>983</v>
      </c>
      <c r="E294" s="1" t="s">
        <v>39</v>
      </c>
      <c r="F294" s="85">
        <v>999920513</v>
      </c>
      <c r="G294" s="1">
        <v>110</v>
      </c>
    </row>
    <row r="295" spans="1:7" x14ac:dyDescent="0.35">
      <c r="A295" s="85" t="s">
        <v>58</v>
      </c>
      <c r="B295" s="85" t="s">
        <v>23</v>
      </c>
      <c r="C295" s="16" t="s">
        <v>3215</v>
      </c>
      <c r="D295" s="16" t="s">
        <v>3216</v>
      </c>
      <c r="E295" s="16" t="s">
        <v>39</v>
      </c>
      <c r="F295" s="85">
        <v>999864368</v>
      </c>
      <c r="G295" s="1">
        <v>108</v>
      </c>
    </row>
    <row r="296" spans="1:7" x14ac:dyDescent="0.35">
      <c r="A296" s="85" t="s">
        <v>58</v>
      </c>
      <c r="B296" s="85" t="s">
        <v>23</v>
      </c>
      <c r="C296" s="16" t="s">
        <v>325</v>
      </c>
      <c r="D296" s="16" t="s">
        <v>326</v>
      </c>
      <c r="E296" s="16" t="s">
        <v>39</v>
      </c>
      <c r="F296" s="85">
        <v>999882228</v>
      </c>
      <c r="G296" s="1">
        <v>106</v>
      </c>
    </row>
    <row r="297" spans="1:7" x14ac:dyDescent="0.35">
      <c r="A297" s="85" t="s">
        <v>58</v>
      </c>
      <c r="B297" s="85" t="s">
        <v>23</v>
      </c>
      <c r="C297" s="16" t="s">
        <v>3223</v>
      </c>
      <c r="D297" s="16" t="s">
        <v>2181</v>
      </c>
      <c r="E297" s="16" t="s">
        <v>39</v>
      </c>
      <c r="F297" s="85">
        <v>999880551</v>
      </c>
      <c r="G297" s="1">
        <v>102</v>
      </c>
    </row>
    <row r="298" spans="1:7" x14ac:dyDescent="0.35">
      <c r="A298" s="85" t="s">
        <v>58</v>
      </c>
      <c r="B298" s="85" t="s">
        <v>23</v>
      </c>
      <c r="C298" s="1" t="s">
        <v>1503</v>
      </c>
      <c r="D298" s="1" t="s">
        <v>1504</v>
      </c>
      <c r="E298" s="1" t="s">
        <v>39</v>
      </c>
      <c r="F298" s="85">
        <v>999925430</v>
      </c>
      <c r="G298" s="1">
        <v>101</v>
      </c>
    </row>
    <row r="299" spans="1:7" x14ac:dyDescent="0.35">
      <c r="A299" s="85" t="s">
        <v>58</v>
      </c>
      <c r="B299" s="85" t="s">
        <v>23</v>
      </c>
      <c r="C299" s="16" t="s">
        <v>2067</v>
      </c>
      <c r="D299" s="16" t="s">
        <v>1182</v>
      </c>
      <c r="E299" s="16" t="s">
        <v>39</v>
      </c>
      <c r="F299" s="85">
        <v>999928931</v>
      </c>
      <c r="G299" s="1">
        <v>101</v>
      </c>
    </row>
    <row r="300" spans="1:7" x14ac:dyDescent="0.35">
      <c r="A300" s="85" t="s">
        <v>58</v>
      </c>
      <c r="B300" s="85" t="s">
        <v>23</v>
      </c>
      <c r="C300" s="16" t="s">
        <v>423</v>
      </c>
      <c r="D300" s="16" t="s">
        <v>424</v>
      </c>
      <c r="E300" s="16" t="s">
        <v>39</v>
      </c>
      <c r="F300" s="85">
        <v>999896511</v>
      </c>
      <c r="G300" s="1">
        <v>100</v>
      </c>
    </row>
    <row r="301" spans="1:7" x14ac:dyDescent="0.35">
      <c r="A301" s="85" t="s">
        <v>58</v>
      </c>
      <c r="B301" s="85" t="s">
        <v>23</v>
      </c>
      <c r="C301" s="16" t="s">
        <v>714</v>
      </c>
      <c r="D301" s="16" t="s">
        <v>899</v>
      </c>
      <c r="E301" s="16" t="s">
        <v>39</v>
      </c>
      <c r="F301" s="85">
        <v>999921718</v>
      </c>
      <c r="G301" s="1">
        <v>100</v>
      </c>
    </row>
    <row r="302" spans="1:7" x14ac:dyDescent="0.35">
      <c r="A302" s="85" t="s">
        <v>58</v>
      </c>
      <c r="B302" s="85" t="s">
        <v>23</v>
      </c>
      <c r="C302" s="1" t="s">
        <v>1323</v>
      </c>
      <c r="D302" s="1" t="s">
        <v>1324</v>
      </c>
      <c r="E302" s="1" t="s">
        <v>39</v>
      </c>
      <c r="F302" s="85">
        <v>999924362</v>
      </c>
      <c r="G302" s="1">
        <v>100</v>
      </c>
    </row>
    <row r="303" spans="1:7" x14ac:dyDescent="0.35">
      <c r="A303" s="85" t="s">
        <v>58</v>
      </c>
      <c r="B303" s="85" t="s">
        <v>23</v>
      </c>
      <c r="C303" s="16" t="s">
        <v>312</v>
      </c>
      <c r="D303" s="16" t="s">
        <v>2326</v>
      </c>
      <c r="E303" s="16" t="s">
        <v>39</v>
      </c>
      <c r="F303" s="85">
        <v>999929023</v>
      </c>
      <c r="G303" s="1">
        <v>100</v>
      </c>
    </row>
    <row r="304" spans="1:7" x14ac:dyDescent="0.35">
      <c r="A304" s="85" t="s">
        <v>58</v>
      </c>
      <c r="B304" s="85" t="s">
        <v>23</v>
      </c>
      <c r="C304" s="16" t="s">
        <v>483</v>
      </c>
      <c r="D304" s="16" t="s">
        <v>2849</v>
      </c>
      <c r="E304" s="16" t="s">
        <v>39</v>
      </c>
      <c r="F304" s="85">
        <v>999891979</v>
      </c>
      <c r="G304" s="1">
        <v>95</v>
      </c>
    </row>
    <row r="305" spans="1:7" x14ac:dyDescent="0.35">
      <c r="A305" s="85" t="s">
        <v>58</v>
      </c>
      <c r="B305" s="85" t="s">
        <v>23</v>
      </c>
      <c r="C305" s="1" t="s">
        <v>95</v>
      </c>
      <c r="D305" s="1" t="s">
        <v>47</v>
      </c>
      <c r="E305" s="1" t="s">
        <v>39</v>
      </c>
      <c r="F305" s="85">
        <v>999735587</v>
      </c>
      <c r="G305" s="1">
        <v>92</v>
      </c>
    </row>
    <row r="306" spans="1:7" x14ac:dyDescent="0.35">
      <c r="A306" s="85" t="s">
        <v>58</v>
      </c>
      <c r="B306" s="85" t="s">
        <v>23</v>
      </c>
      <c r="C306" s="1" t="s">
        <v>3130</v>
      </c>
      <c r="D306" s="1" t="s">
        <v>3131</v>
      </c>
      <c r="E306" s="1" t="s">
        <v>39</v>
      </c>
      <c r="F306" s="85">
        <v>999886105</v>
      </c>
      <c r="G306" s="1">
        <v>92</v>
      </c>
    </row>
    <row r="307" spans="1:7" x14ac:dyDescent="0.35">
      <c r="A307" s="85" t="s">
        <v>58</v>
      </c>
      <c r="B307" s="100" t="s">
        <v>23</v>
      </c>
      <c r="C307" s="52" t="s">
        <v>70</v>
      </c>
      <c r="D307" s="52" t="s">
        <v>1494</v>
      </c>
      <c r="E307" s="52" t="s">
        <v>39</v>
      </c>
      <c r="F307" s="100">
        <v>999925374</v>
      </c>
      <c r="G307" s="1">
        <v>90.25</v>
      </c>
    </row>
    <row r="308" spans="1:7" x14ac:dyDescent="0.35">
      <c r="A308" s="85" t="s">
        <v>58</v>
      </c>
      <c r="B308" s="85" t="s">
        <v>23</v>
      </c>
      <c r="C308" s="16" t="s">
        <v>2686</v>
      </c>
      <c r="D308" s="16" t="s">
        <v>2687</v>
      </c>
      <c r="E308" s="16" t="s">
        <v>39</v>
      </c>
      <c r="F308" s="85">
        <v>999863046</v>
      </c>
      <c r="G308" s="1">
        <v>90</v>
      </c>
    </row>
    <row r="309" spans="1:7" x14ac:dyDescent="0.35">
      <c r="A309" s="85" t="s">
        <v>58</v>
      </c>
      <c r="B309" s="85" t="s">
        <v>23</v>
      </c>
      <c r="C309" s="16" t="s">
        <v>366</v>
      </c>
      <c r="D309" s="16" t="s">
        <v>1268</v>
      </c>
      <c r="E309" s="16" t="s">
        <v>39</v>
      </c>
      <c r="F309" s="85">
        <v>999920864</v>
      </c>
      <c r="G309" s="1">
        <v>90</v>
      </c>
    </row>
    <row r="310" spans="1:7" x14ac:dyDescent="0.35">
      <c r="A310" s="85" t="s">
        <v>58</v>
      </c>
      <c r="B310" s="85" t="s">
        <v>23</v>
      </c>
      <c r="C310" s="16" t="s">
        <v>1362</v>
      </c>
      <c r="D310" s="16" t="s">
        <v>2325</v>
      </c>
      <c r="E310" s="16" t="s">
        <v>39</v>
      </c>
      <c r="F310" s="85">
        <v>999924662</v>
      </c>
      <c r="G310" s="1">
        <v>90</v>
      </c>
    </row>
    <row r="311" spans="1:7" x14ac:dyDescent="0.35">
      <c r="A311" s="85" t="s">
        <v>58</v>
      </c>
      <c r="B311" s="85" t="s">
        <v>23</v>
      </c>
      <c r="C311" s="16" t="s">
        <v>1149</v>
      </c>
      <c r="D311" s="16" t="s">
        <v>2510</v>
      </c>
      <c r="E311" s="16" t="s">
        <v>39</v>
      </c>
      <c r="F311" s="85">
        <v>999896525</v>
      </c>
      <c r="G311" s="1">
        <v>86</v>
      </c>
    </row>
    <row r="312" spans="1:7" x14ac:dyDescent="0.35">
      <c r="A312" s="85" t="s">
        <v>58</v>
      </c>
      <c r="B312" s="85" t="s">
        <v>23</v>
      </c>
      <c r="C312" s="16" t="s">
        <v>588</v>
      </c>
      <c r="D312" s="16" t="s">
        <v>133</v>
      </c>
      <c r="E312" s="16" t="s">
        <v>39</v>
      </c>
      <c r="F312" s="85">
        <v>999917683</v>
      </c>
      <c r="G312" s="1">
        <v>86</v>
      </c>
    </row>
    <row r="313" spans="1:7" x14ac:dyDescent="0.35">
      <c r="A313" s="85" t="s">
        <v>58</v>
      </c>
      <c r="B313" s="85" t="s">
        <v>23</v>
      </c>
      <c r="C313" s="1" t="s">
        <v>327</v>
      </c>
      <c r="D313" s="1" t="s">
        <v>376</v>
      </c>
      <c r="E313" s="1" t="s">
        <v>39</v>
      </c>
      <c r="F313" s="85">
        <v>999890050</v>
      </c>
      <c r="G313" s="1">
        <v>85</v>
      </c>
    </row>
    <row r="314" spans="1:7" x14ac:dyDescent="0.35">
      <c r="A314" s="85" t="s">
        <v>58</v>
      </c>
      <c r="B314" s="85" t="s">
        <v>23</v>
      </c>
      <c r="C314" s="16" t="s">
        <v>1666</v>
      </c>
      <c r="D314" s="16" t="s">
        <v>2755</v>
      </c>
      <c r="E314" s="16" t="s">
        <v>39</v>
      </c>
      <c r="F314" s="85">
        <v>999931421</v>
      </c>
      <c r="G314" s="1">
        <v>84</v>
      </c>
    </row>
    <row r="315" spans="1:7" x14ac:dyDescent="0.35">
      <c r="A315" s="16" t="s">
        <v>58</v>
      </c>
      <c r="B315" s="16" t="s">
        <v>23</v>
      </c>
      <c r="C315" s="16" t="s">
        <v>250</v>
      </c>
      <c r="D315" s="16" t="s">
        <v>1694</v>
      </c>
      <c r="E315" s="16" t="s">
        <v>39</v>
      </c>
      <c r="F315" s="16">
        <v>999800400</v>
      </c>
      <c r="G315" s="1">
        <v>83</v>
      </c>
    </row>
    <row r="316" spans="1:7" x14ac:dyDescent="0.35">
      <c r="A316" s="85" t="s">
        <v>58</v>
      </c>
      <c r="B316" s="85" t="s">
        <v>23</v>
      </c>
      <c r="C316" s="16" t="s">
        <v>3402</v>
      </c>
      <c r="D316" s="16" t="s">
        <v>3403</v>
      </c>
      <c r="E316" s="16" t="s">
        <v>39</v>
      </c>
      <c r="F316" s="85">
        <v>999871999</v>
      </c>
      <c r="G316" s="1">
        <v>82</v>
      </c>
    </row>
    <row r="317" spans="1:7" x14ac:dyDescent="0.35">
      <c r="A317" s="85" t="s">
        <v>58</v>
      </c>
      <c r="B317" s="85" t="s">
        <v>23</v>
      </c>
      <c r="C317" s="16" t="s">
        <v>114</v>
      </c>
      <c r="D317" s="16" t="s">
        <v>115</v>
      </c>
      <c r="E317" s="1" t="s">
        <v>39</v>
      </c>
      <c r="F317" s="85">
        <v>999784061</v>
      </c>
      <c r="G317" s="1">
        <v>77</v>
      </c>
    </row>
    <row r="318" spans="1:7" x14ac:dyDescent="0.35">
      <c r="A318" s="85" t="s">
        <v>58</v>
      </c>
      <c r="B318" s="85" t="s">
        <v>23</v>
      </c>
      <c r="C318" s="1" t="s">
        <v>169</v>
      </c>
      <c r="D318" s="1" t="s">
        <v>568</v>
      </c>
      <c r="E318" s="1" t="s">
        <v>39</v>
      </c>
      <c r="F318" s="85">
        <v>999924032</v>
      </c>
      <c r="G318" s="1">
        <v>77</v>
      </c>
    </row>
    <row r="319" spans="1:7" x14ac:dyDescent="0.35">
      <c r="A319" s="85" t="s">
        <v>58</v>
      </c>
      <c r="B319" s="85" t="s">
        <v>23</v>
      </c>
      <c r="C319" s="16" t="s">
        <v>696</v>
      </c>
      <c r="D319" s="16" t="s">
        <v>697</v>
      </c>
      <c r="E319" s="16" t="s">
        <v>39</v>
      </c>
      <c r="F319" s="85">
        <v>999915902</v>
      </c>
      <c r="G319" s="1">
        <v>76</v>
      </c>
    </row>
    <row r="320" spans="1:7" x14ac:dyDescent="0.35">
      <c r="A320" s="85" t="s">
        <v>58</v>
      </c>
      <c r="B320" s="98" t="s">
        <v>23</v>
      </c>
      <c r="C320" s="99" t="s">
        <v>621</v>
      </c>
      <c r="D320" s="99" t="s">
        <v>484</v>
      </c>
      <c r="E320" s="99" t="s">
        <v>39</v>
      </c>
      <c r="F320" s="85">
        <v>999913326</v>
      </c>
      <c r="G320" s="1">
        <v>71</v>
      </c>
    </row>
    <row r="321" spans="1:7" x14ac:dyDescent="0.35">
      <c r="A321" s="85" t="s">
        <v>58</v>
      </c>
      <c r="B321" s="85" t="s">
        <v>23</v>
      </c>
      <c r="C321" s="1" t="s">
        <v>287</v>
      </c>
      <c r="D321" s="1" t="s">
        <v>699</v>
      </c>
      <c r="E321" s="1" t="s">
        <v>39</v>
      </c>
      <c r="F321" s="85">
        <v>999916838</v>
      </c>
      <c r="G321" s="1">
        <v>70</v>
      </c>
    </row>
    <row r="322" spans="1:7" x14ac:dyDescent="0.35">
      <c r="A322" s="85" t="s">
        <v>58</v>
      </c>
      <c r="B322" s="85" t="s">
        <v>23</v>
      </c>
      <c r="C322" s="1" t="s">
        <v>587</v>
      </c>
      <c r="D322" s="1" t="s">
        <v>750</v>
      </c>
      <c r="E322" s="1" t="s">
        <v>39</v>
      </c>
      <c r="F322" s="85">
        <v>999917008</v>
      </c>
      <c r="G322" s="1">
        <v>70</v>
      </c>
    </row>
    <row r="323" spans="1:7" x14ac:dyDescent="0.35">
      <c r="A323" s="85" t="s">
        <v>58</v>
      </c>
      <c r="B323" s="85" t="s">
        <v>23</v>
      </c>
      <c r="C323" s="16" t="s">
        <v>1806</v>
      </c>
      <c r="D323" s="16" t="s">
        <v>193</v>
      </c>
      <c r="E323" s="16" t="s">
        <v>39</v>
      </c>
      <c r="F323" s="85">
        <v>999927632</v>
      </c>
      <c r="G323" s="1">
        <v>70</v>
      </c>
    </row>
    <row r="324" spans="1:7" x14ac:dyDescent="0.35">
      <c r="A324" s="85" t="s">
        <v>58</v>
      </c>
      <c r="B324" s="85" t="s">
        <v>23</v>
      </c>
      <c r="C324" s="16" t="s">
        <v>279</v>
      </c>
      <c r="D324" s="16" t="s">
        <v>2939</v>
      </c>
      <c r="E324" s="16" t="s">
        <v>39</v>
      </c>
      <c r="F324" s="85">
        <v>999862403</v>
      </c>
      <c r="G324" s="1">
        <v>68</v>
      </c>
    </row>
    <row r="325" spans="1:7" x14ac:dyDescent="0.35">
      <c r="A325" s="16" t="s">
        <v>58</v>
      </c>
      <c r="B325" s="16" t="s">
        <v>23</v>
      </c>
      <c r="C325" s="16" t="s">
        <v>3617</v>
      </c>
      <c r="D325" s="16" t="s">
        <v>3618</v>
      </c>
      <c r="E325" s="16" t="s">
        <v>39</v>
      </c>
      <c r="F325" s="16">
        <v>999893724</v>
      </c>
      <c r="G325" s="1">
        <v>68</v>
      </c>
    </row>
    <row r="326" spans="1:7" x14ac:dyDescent="0.35">
      <c r="A326" s="85" t="s">
        <v>58</v>
      </c>
      <c r="B326" s="85" t="s">
        <v>23</v>
      </c>
      <c r="C326" s="1" t="s">
        <v>512</v>
      </c>
      <c r="D326" s="1" t="s">
        <v>513</v>
      </c>
      <c r="E326" s="1" t="s">
        <v>39</v>
      </c>
      <c r="F326" s="85">
        <v>999906106</v>
      </c>
      <c r="G326" s="1">
        <v>68</v>
      </c>
    </row>
    <row r="327" spans="1:7" x14ac:dyDescent="0.35">
      <c r="A327" s="85" t="s">
        <v>58</v>
      </c>
      <c r="B327" s="85" t="s">
        <v>23</v>
      </c>
      <c r="C327" s="16" t="s">
        <v>2361</v>
      </c>
      <c r="D327" s="16" t="s">
        <v>2362</v>
      </c>
      <c r="E327" s="16" t="s">
        <v>39</v>
      </c>
      <c r="F327" s="85">
        <v>999913988</v>
      </c>
      <c r="G327" s="1">
        <v>66</v>
      </c>
    </row>
    <row r="328" spans="1:7" x14ac:dyDescent="0.35">
      <c r="A328" s="85" t="s">
        <v>58</v>
      </c>
      <c r="B328" s="85" t="s">
        <v>23</v>
      </c>
      <c r="C328" s="16" t="s">
        <v>717</v>
      </c>
      <c r="D328" s="16" t="s">
        <v>716</v>
      </c>
      <c r="E328" s="16" t="s">
        <v>39</v>
      </c>
      <c r="F328" s="85">
        <v>999916600</v>
      </c>
      <c r="G328" s="1">
        <v>66</v>
      </c>
    </row>
    <row r="329" spans="1:7" x14ac:dyDescent="0.35">
      <c r="A329" s="85" t="s">
        <v>58</v>
      </c>
      <c r="B329" s="85" t="s">
        <v>23</v>
      </c>
      <c r="C329" s="16" t="s">
        <v>287</v>
      </c>
      <c r="D329" s="16" t="s">
        <v>73</v>
      </c>
      <c r="E329" s="16" t="s">
        <v>39</v>
      </c>
      <c r="F329" s="85">
        <v>999874574</v>
      </c>
      <c r="G329" s="1">
        <v>64</v>
      </c>
    </row>
    <row r="330" spans="1:7" x14ac:dyDescent="0.35">
      <c r="A330" s="85" t="s">
        <v>58</v>
      </c>
      <c r="B330" s="85" t="s">
        <v>23</v>
      </c>
      <c r="C330" s="1" t="s">
        <v>793</v>
      </c>
      <c r="D330" s="1" t="s">
        <v>144</v>
      </c>
      <c r="E330" s="1" t="s">
        <v>39</v>
      </c>
      <c r="F330" s="85">
        <v>999917793</v>
      </c>
      <c r="G330" s="1">
        <v>64</v>
      </c>
    </row>
    <row r="331" spans="1:7" x14ac:dyDescent="0.35">
      <c r="A331" s="85" t="s">
        <v>58</v>
      </c>
      <c r="B331" s="85" t="s">
        <v>23</v>
      </c>
      <c r="C331" s="16" t="s">
        <v>2165</v>
      </c>
      <c r="D331" s="16" t="s">
        <v>77</v>
      </c>
      <c r="E331" s="16" t="s">
        <v>39</v>
      </c>
      <c r="F331" s="85">
        <v>999923498</v>
      </c>
      <c r="G331" s="1">
        <v>63</v>
      </c>
    </row>
    <row r="332" spans="1:7" x14ac:dyDescent="0.35">
      <c r="A332" s="85" t="s">
        <v>58</v>
      </c>
      <c r="B332" s="85" t="s">
        <v>23</v>
      </c>
      <c r="C332" s="1" t="s">
        <v>2116</v>
      </c>
      <c r="D332" s="1" t="s">
        <v>73</v>
      </c>
      <c r="E332" s="1" t="s">
        <v>39</v>
      </c>
      <c r="F332" s="85">
        <v>999930108</v>
      </c>
      <c r="G332" s="1">
        <v>63</v>
      </c>
    </row>
    <row r="333" spans="1:7" x14ac:dyDescent="0.35">
      <c r="A333" s="85" t="s">
        <v>58</v>
      </c>
      <c r="B333" s="85" t="s">
        <v>23</v>
      </c>
      <c r="C333" s="16" t="s">
        <v>2688</v>
      </c>
      <c r="D333" s="16" t="s">
        <v>2689</v>
      </c>
      <c r="E333" s="16" t="s">
        <v>39</v>
      </c>
      <c r="F333" s="85">
        <v>999931185</v>
      </c>
      <c r="G333" s="1">
        <v>63</v>
      </c>
    </row>
    <row r="334" spans="1:7" x14ac:dyDescent="0.35">
      <c r="A334" s="85" t="s">
        <v>58</v>
      </c>
      <c r="B334" s="85" t="s">
        <v>23</v>
      </c>
      <c r="C334" s="1" t="s">
        <v>70</v>
      </c>
      <c r="D334" s="1" t="s">
        <v>71</v>
      </c>
      <c r="E334" s="16" t="s">
        <v>39</v>
      </c>
      <c r="F334" s="85">
        <v>999917979</v>
      </c>
      <c r="G334" s="1">
        <v>61</v>
      </c>
    </row>
    <row r="335" spans="1:7" x14ac:dyDescent="0.35">
      <c r="A335" s="85" t="s">
        <v>58</v>
      </c>
      <c r="B335" s="85" t="s">
        <v>23</v>
      </c>
      <c r="C335" s="1" t="s">
        <v>367</v>
      </c>
      <c r="D335" s="1" t="s">
        <v>643</v>
      </c>
      <c r="E335" s="1" t="s">
        <v>39</v>
      </c>
      <c r="F335" s="85">
        <v>999914173</v>
      </c>
      <c r="G335" s="1">
        <v>58</v>
      </c>
    </row>
    <row r="336" spans="1:7" x14ac:dyDescent="0.35">
      <c r="A336" s="85" t="s">
        <v>58</v>
      </c>
      <c r="B336" s="85" t="s">
        <v>23</v>
      </c>
      <c r="C336" s="16" t="s">
        <v>2690</v>
      </c>
      <c r="D336" s="16" t="s">
        <v>2691</v>
      </c>
      <c r="E336" s="16" t="s">
        <v>39</v>
      </c>
      <c r="F336" s="85">
        <v>999919648</v>
      </c>
      <c r="G336" s="1">
        <v>58</v>
      </c>
    </row>
    <row r="337" spans="1:7" x14ac:dyDescent="0.35">
      <c r="A337" s="85" t="s">
        <v>58</v>
      </c>
      <c r="B337" s="104" t="s">
        <v>23</v>
      </c>
      <c r="C337" s="18" t="s">
        <v>946</v>
      </c>
      <c r="D337" s="18" t="s">
        <v>142</v>
      </c>
      <c r="E337" s="18" t="s">
        <v>39</v>
      </c>
      <c r="F337" s="104">
        <v>999919938</v>
      </c>
      <c r="G337" s="1">
        <v>58</v>
      </c>
    </row>
    <row r="338" spans="1:7" x14ac:dyDescent="0.35">
      <c r="A338" s="16" t="s">
        <v>58</v>
      </c>
      <c r="B338" s="16" t="s">
        <v>23</v>
      </c>
      <c r="C338" s="16" t="s">
        <v>3619</v>
      </c>
      <c r="D338" s="16" t="s">
        <v>3620</v>
      </c>
      <c r="E338" s="16" t="s">
        <v>39</v>
      </c>
      <c r="F338" s="16">
        <v>999927317</v>
      </c>
      <c r="G338" s="1">
        <v>58</v>
      </c>
    </row>
    <row r="339" spans="1:7" x14ac:dyDescent="0.35">
      <c r="A339" s="85" t="s">
        <v>58</v>
      </c>
      <c r="B339" s="85" t="s">
        <v>23</v>
      </c>
      <c r="C339" s="1" t="s">
        <v>3129</v>
      </c>
      <c r="D339" s="1" t="s">
        <v>346</v>
      </c>
      <c r="E339" s="1" t="s">
        <v>39</v>
      </c>
      <c r="F339" s="85">
        <v>999928482</v>
      </c>
      <c r="G339" s="1">
        <v>58</v>
      </c>
    </row>
    <row r="340" spans="1:7" x14ac:dyDescent="0.35">
      <c r="A340" s="85" t="s">
        <v>58</v>
      </c>
      <c r="B340" s="85" t="s">
        <v>23</v>
      </c>
      <c r="C340" s="16" t="s">
        <v>173</v>
      </c>
      <c r="D340" s="16" t="s">
        <v>174</v>
      </c>
      <c r="E340" s="16" t="s">
        <v>39</v>
      </c>
      <c r="F340" s="85">
        <v>999848322</v>
      </c>
      <c r="G340" s="1">
        <v>56</v>
      </c>
    </row>
    <row r="341" spans="1:7" x14ac:dyDescent="0.35">
      <c r="A341" s="16" t="s">
        <v>58</v>
      </c>
      <c r="B341" s="16" t="s">
        <v>865</v>
      </c>
      <c r="C341" s="16" t="s">
        <v>3864</v>
      </c>
      <c r="D341" s="16" t="s">
        <v>3357</v>
      </c>
      <c r="E341" s="16" t="s">
        <v>39</v>
      </c>
      <c r="F341" s="16">
        <v>999858368</v>
      </c>
      <c r="G341" s="1">
        <v>56</v>
      </c>
    </row>
    <row r="342" spans="1:7" x14ac:dyDescent="0.35">
      <c r="A342" s="16" t="s">
        <v>58</v>
      </c>
      <c r="B342" s="16" t="s">
        <v>23</v>
      </c>
      <c r="C342" s="16" t="s">
        <v>3621</v>
      </c>
      <c r="D342" s="16" t="s">
        <v>3622</v>
      </c>
      <c r="E342" s="16" t="s">
        <v>39</v>
      </c>
      <c r="F342" s="16">
        <v>999899010</v>
      </c>
      <c r="G342" s="1">
        <v>54</v>
      </c>
    </row>
    <row r="343" spans="1:7" x14ac:dyDescent="0.35">
      <c r="A343" s="85" t="s">
        <v>58</v>
      </c>
      <c r="B343" s="85" t="s">
        <v>23</v>
      </c>
      <c r="C343" s="16" t="s">
        <v>1901</v>
      </c>
      <c r="D343" s="16" t="s">
        <v>1783</v>
      </c>
      <c r="E343" s="16" t="s">
        <v>39</v>
      </c>
      <c r="F343" s="85">
        <v>999929227</v>
      </c>
      <c r="G343" s="1">
        <v>54</v>
      </c>
    </row>
    <row r="344" spans="1:7" x14ac:dyDescent="0.35">
      <c r="A344" s="85" t="s">
        <v>58</v>
      </c>
      <c r="B344" s="85" t="s">
        <v>23</v>
      </c>
      <c r="C344" s="16" t="s">
        <v>2163</v>
      </c>
      <c r="D344" s="16" t="s">
        <v>2164</v>
      </c>
      <c r="E344" s="16" t="s">
        <v>39</v>
      </c>
      <c r="F344" s="85">
        <v>999929830</v>
      </c>
      <c r="G344" s="1">
        <v>54</v>
      </c>
    </row>
    <row r="345" spans="1:7" x14ac:dyDescent="0.35">
      <c r="A345" s="85" t="s">
        <v>58</v>
      </c>
      <c r="B345" s="85" t="s">
        <v>23</v>
      </c>
      <c r="C345" s="16" t="s">
        <v>298</v>
      </c>
      <c r="D345" s="16" t="s">
        <v>433</v>
      </c>
      <c r="E345" s="16" t="s">
        <v>39</v>
      </c>
      <c r="F345" s="85">
        <v>999918876</v>
      </c>
      <c r="G345" s="1">
        <v>53</v>
      </c>
    </row>
    <row r="346" spans="1:7" x14ac:dyDescent="0.35">
      <c r="A346" s="16" t="s">
        <v>58</v>
      </c>
      <c r="B346" s="16" t="s">
        <v>23</v>
      </c>
      <c r="C346" s="16" t="s">
        <v>674</v>
      </c>
      <c r="D346" s="16" t="s">
        <v>3623</v>
      </c>
      <c r="E346" s="16" t="s">
        <v>39</v>
      </c>
      <c r="F346" s="16">
        <v>999896974</v>
      </c>
      <c r="G346" s="1">
        <v>51</v>
      </c>
    </row>
    <row r="347" spans="1:7" x14ac:dyDescent="0.35">
      <c r="A347" s="85" t="s">
        <v>58</v>
      </c>
      <c r="B347" s="85" t="s">
        <v>23</v>
      </c>
      <c r="C347" s="16" t="s">
        <v>2850</v>
      </c>
      <c r="D347" s="16" t="s">
        <v>2851</v>
      </c>
      <c r="E347" s="16" t="s">
        <v>39</v>
      </c>
      <c r="F347" s="85">
        <v>999907900</v>
      </c>
      <c r="G347" s="1">
        <v>51</v>
      </c>
    </row>
    <row r="348" spans="1:7" x14ac:dyDescent="0.35">
      <c r="A348" s="85" t="s">
        <v>58</v>
      </c>
      <c r="B348" s="85" t="s">
        <v>23</v>
      </c>
      <c r="C348" s="16" t="s">
        <v>857</v>
      </c>
      <c r="D348" s="16" t="s">
        <v>858</v>
      </c>
      <c r="E348" s="16" t="s">
        <v>39</v>
      </c>
      <c r="F348" s="85">
        <v>999918573</v>
      </c>
      <c r="G348" s="1">
        <v>51</v>
      </c>
    </row>
    <row r="349" spans="1:7" x14ac:dyDescent="0.35">
      <c r="A349" s="85" t="s">
        <v>58</v>
      </c>
      <c r="B349" s="85" t="s">
        <v>23</v>
      </c>
      <c r="C349" s="1" t="s">
        <v>218</v>
      </c>
      <c r="D349" s="1" t="s">
        <v>133</v>
      </c>
      <c r="E349" s="1" t="s">
        <v>39</v>
      </c>
      <c r="F349" s="85">
        <v>999931317</v>
      </c>
      <c r="G349" s="1">
        <v>51</v>
      </c>
    </row>
    <row r="350" spans="1:7" x14ac:dyDescent="0.35">
      <c r="A350" s="85" t="s">
        <v>58</v>
      </c>
      <c r="B350" s="85" t="s">
        <v>23</v>
      </c>
      <c r="C350" s="16" t="s">
        <v>2006</v>
      </c>
      <c r="D350" s="16" t="s">
        <v>225</v>
      </c>
      <c r="E350" s="16" t="s">
        <v>39</v>
      </c>
      <c r="F350" s="85">
        <v>999873668</v>
      </c>
      <c r="G350" s="1">
        <v>48</v>
      </c>
    </row>
    <row r="351" spans="1:7" x14ac:dyDescent="0.35">
      <c r="A351" s="16" t="s">
        <v>58</v>
      </c>
      <c r="B351" s="16" t="s">
        <v>865</v>
      </c>
      <c r="C351" s="16" t="s">
        <v>398</v>
      </c>
      <c r="D351" s="16" t="s">
        <v>1099</v>
      </c>
      <c r="E351" s="16" t="s">
        <v>39</v>
      </c>
      <c r="F351" s="16">
        <v>999923493</v>
      </c>
      <c r="G351" s="1">
        <v>48</v>
      </c>
    </row>
    <row r="352" spans="1:7" x14ac:dyDescent="0.35">
      <c r="A352" s="85" t="s">
        <v>58</v>
      </c>
      <c r="B352" s="85" t="s">
        <v>23</v>
      </c>
      <c r="C352" s="16" t="s">
        <v>1193</v>
      </c>
      <c r="D352" s="16" t="s">
        <v>3292</v>
      </c>
      <c r="E352" s="16" t="s">
        <v>39</v>
      </c>
      <c r="F352" s="85">
        <v>999919514</v>
      </c>
      <c r="G352" s="1">
        <v>45</v>
      </c>
    </row>
    <row r="353" spans="1:7" x14ac:dyDescent="0.35">
      <c r="A353" s="85" t="s">
        <v>58</v>
      </c>
      <c r="B353" s="85" t="s">
        <v>23</v>
      </c>
      <c r="C353" s="16" t="s">
        <v>72</v>
      </c>
      <c r="D353" s="16" t="s">
        <v>3361</v>
      </c>
      <c r="E353" s="16" t="s">
        <v>39</v>
      </c>
      <c r="F353" s="85">
        <v>999932001</v>
      </c>
      <c r="G353" s="1">
        <v>45</v>
      </c>
    </row>
    <row r="354" spans="1:7" x14ac:dyDescent="0.35">
      <c r="A354" s="85" t="s">
        <v>58</v>
      </c>
      <c r="B354" s="85" t="s">
        <v>23</v>
      </c>
      <c r="C354" s="16" t="s">
        <v>415</v>
      </c>
      <c r="D354" s="16" t="s">
        <v>48</v>
      </c>
      <c r="E354" s="16" t="s">
        <v>39</v>
      </c>
      <c r="F354" s="85">
        <v>999894892</v>
      </c>
      <c r="G354" s="1">
        <v>44</v>
      </c>
    </row>
    <row r="355" spans="1:7" x14ac:dyDescent="0.35">
      <c r="A355" s="85" t="s">
        <v>58</v>
      </c>
      <c r="B355" s="85" t="s">
        <v>23</v>
      </c>
      <c r="C355" s="16" t="s">
        <v>72</v>
      </c>
      <c r="D355" s="16" t="s">
        <v>530</v>
      </c>
      <c r="E355" s="16" t="s">
        <v>39</v>
      </c>
      <c r="F355" s="85">
        <v>999857039</v>
      </c>
      <c r="G355" s="1">
        <v>38</v>
      </c>
    </row>
    <row r="356" spans="1:7" x14ac:dyDescent="0.35">
      <c r="A356" s="85" t="s">
        <v>58</v>
      </c>
      <c r="B356" s="85" t="s">
        <v>23</v>
      </c>
      <c r="C356" s="16" t="s">
        <v>216</v>
      </c>
      <c r="D356" s="16" t="s">
        <v>217</v>
      </c>
      <c r="E356" s="16" t="s">
        <v>39</v>
      </c>
      <c r="F356" s="85">
        <v>999862102</v>
      </c>
      <c r="G356" s="1">
        <v>38</v>
      </c>
    </row>
    <row r="357" spans="1:7" x14ac:dyDescent="0.35">
      <c r="A357" s="85" t="s">
        <v>58</v>
      </c>
      <c r="B357" s="85" t="s">
        <v>23</v>
      </c>
      <c r="C357" s="16" t="s">
        <v>234</v>
      </c>
      <c r="D357" s="16" t="s">
        <v>1596</v>
      </c>
      <c r="E357" s="16" t="s">
        <v>39</v>
      </c>
      <c r="F357" s="85">
        <v>999865497</v>
      </c>
      <c r="G357" s="1">
        <v>38</v>
      </c>
    </row>
    <row r="358" spans="1:7" x14ac:dyDescent="0.35">
      <c r="A358" s="85" t="s">
        <v>58</v>
      </c>
      <c r="B358" s="106" t="s">
        <v>23</v>
      </c>
      <c r="C358" s="103" t="s">
        <v>337</v>
      </c>
      <c r="D358" s="103" t="s">
        <v>338</v>
      </c>
      <c r="E358" s="103" t="s">
        <v>39</v>
      </c>
      <c r="F358" s="106">
        <v>999884193</v>
      </c>
      <c r="G358" s="1">
        <v>38</v>
      </c>
    </row>
    <row r="359" spans="1:7" x14ac:dyDescent="0.35">
      <c r="A359" s="85" t="s">
        <v>58</v>
      </c>
      <c r="B359" s="85" t="s">
        <v>23</v>
      </c>
      <c r="C359" s="1" t="s">
        <v>2117</v>
      </c>
      <c r="D359" s="1" t="s">
        <v>2118</v>
      </c>
      <c r="E359" s="1" t="s">
        <v>39</v>
      </c>
      <c r="F359" s="85">
        <v>999909767</v>
      </c>
      <c r="G359" s="1">
        <v>38</v>
      </c>
    </row>
    <row r="360" spans="1:7" x14ac:dyDescent="0.35">
      <c r="A360" s="85" t="s">
        <v>58</v>
      </c>
      <c r="B360" s="85" t="s">
        <v>23</v>
      </c>
      <c r="C360" s="16" t="s">
        <v>98</v>
      </c>
      <c r="D360" s="16" t="s">
        <v>2770</v>
      </c>
      <c r="E360" s="16" t="s">
        <v>39</v>
      </c>
      <c r="F360" s="85">
        <v>999910155</v>
      </c>
      <c r="G360" s="1">
        <v>38</v>
      </c>
    </row>
    <row r="361" spans="1:7" x14ac:dyDescent="0.35">
      <c r="A361" s="85" t="s">
        <v>58</v>
      </c>
      <c r="B361" s="85" t="s">
        <v>23</v>
      </c>
      <c r="C361" s="1" t="s">
        <v>2119</v>
      </c>
      <c r="D361" s="1" t="s">
        <v>2120</v>
      </c>
      <c r="E361" s="1" t="s">
        <v>39</v>
      </c>
      <c r="F361" s="85">
        <v>999916219</v>
      </c>
      <c r="G361" s="1">
        <v>38</v>
      </c>
    </row>
    <row r="362" spans="1:7" x14ac:dyDescent="0.35">
      <c r="A362" s="85" t="s">
        <v>58</v>
      </c>
      <c r="B362" s="85" t="s">
        <v>23</v>
      </c>
      <c r="C362" s="1" t="s">
        <v>845</v>
      </c>
      <c r="D362" s="1" t="s">
        <v>846</v>
      </c>
      <c r="E362" s="1" t="s">
        <v>39</v>
      </c>
      <c r="F362" s="85">
        <v>999918374</v>
      </c>
      <c r="G362" s="1">
        <v>38</v>
      </c>
    </row>
    <row r="363" spans="1:7" x14ac:dyDescent="0.35">
      <c r="A363" s="85" t="s">
        <v>58</v>
      </c>
      <c r="B363" s="85" t="s">
        <v>23</v>
      </c>
      <c r="C363" s="16" t="s">
        <v>1210</v>
      </c>
      <c r="D363" s="16" t="s">
        <v>109</v>
      </c>
      <c r="E363" s="16" t="s">
        <v>39</v>
      </c>
      <c r="F363" s="85">
        <v>999922914</v>
      </c>
      <c r="G363" s="1">
        <v>38</v>
      </c>
    </row>
    <row r="364" spans="1:7" x14ac:dyDescent="0.35">
      <c r="A364" s="16" t="s">
        <v>58</v>
      </c>
      <c r="B364" s="16" t="s">
        <v>23</v>
      </c>
      <c r="C364" s="16" t="s">
        <v>3443</v>
      </c>
      <c r="D364" s="16" t="s">
        <v>3444</v>
      </c>
      <c r="E364" s="16" t="s">
        <v>39</v>
      </c>
      <c r="F364" s="16">
        <v>999924407</v>
      </c>
      <c r="G364" s="1">
        <v>38</v>
      </c>
    </row>
    <row r="365" spans="1:7" x14ac:dyDescent="0.35">
      <c r="A365" s="85" t="s">
        <v>58</v>
      </c>
      <c r="B365" s="85" t="s">
        <v>23</v>
      </c>
      <c r="C365" s="1" t="s">
        <v>1531</v>
      </c>
      <c r="D365" s="1" t="s">
        <v>346</v>
      </c>
      <c r="E365" s="1" t="s">
        <v>39</v>
      </c>
      <c r="F365" s="85">
        <v>999925631</v>
      </c>
      <c r="G365" s="1">
        <v>38</v>
      </c>
    </row>
    <row r="366" spans="1:7" x14ac:dyDescent="0.35">
      <c r="A366" s="85" t="s">
        <v>58</v>
      </c>
      <c r="B366" s="85" t="s">
        <v>23</v>
      </c>
      <c r="C366" s="16" t="s">
        <v>2511</v>
      </c>
      <c r="D366" s="16" t="s">
        <v>2512</v>
      </c>
      <c r="E366" s="16" t="s">
        <v>39</v>
      </c>
      <c r="F366" s="85">
        <v>999927564</v>
      </c>
      <c r="G366" s="1">
        <v>38</v>
      </c>
    </row>
    <row r="367" spans="1:7" x14ac:dyDescent="0.35">
      <c r="A367" s="85" t="s">
        <v>58</v>
      </c>
      <c r="B367" s="85" t="s">
        <v>23</v>
      </c>
      <c r="C367" s="16" t="s">
        <v>2513</v>
      </c>
      <c r="D367" s="16" t="s">
        <v>78</v>
      </c>
      <c r="E367" s="16" t="s">
        <v>39</v>
      </c>
      <c r="F367" s="85">
        <v>999930483</v>
      </c>
      <c r="G367" s="1">
        <v>38</v>
      </c>
    </row>
    <row r="368" spans="1:7" x14ac:dyDescent="0.35">
      <c r="A368" s="85" t="s">
        <v>58</v>
      </c>
      <c r="B368" s="85" t="s">
        <v>23</v>
      </c>
      <c r="C368" s="16" t="s">
        <v>3404</v>
      </c>
      <c r="D368" s="16" t="s">
        <v>112</v>
      </c>
      <c r="E368" s="16" t="s">
        <v>39</v>
      </c>
      <c r="F368" s="85">
        <v>999932393</v>
      </c>
      <c r="G368" s="1">
        <v>38</v>
      </c>
    </row>
    <row r="369" spans="1:7" x14ac:dyDescent="0.35">
      <c r="A369" s="85" t="s">
        <v>58</v>
      </c>
      <c r="B369" s="85" t="s">
        <v>23</v>
      </c>
      <c r="C369" s="1" t="s">
        <v>1245</v>
      </c>
      <c r="D369" s="1" t="s">
        <v>1246</v>
      </c>
      <c r="E369" s="1" t="s">
        <v>39</v>
      </c>
      <c r="F369" s="85">
        <v>999923246</v>
      </c>
      <c r="G369" s="1">
        <v>36</v>
      </c>
    </row>
    <row r="370" spans="1:7" x14ac:dyDescent="0.35">
      <c r="A370" s="85" t="s">
        <v>58</v>
      </c>
      <c r="B370" s="85" t="s">
        <v>23</v>
      </c>
      <c r="C370" s="16" t="s">
        <v>3293</v>
      </c>
      <c r="D370" s="16" t="s">
        <v>3294</v>
      </c>
      <c r="E370" s="16" t="s">
        <v>39</v>
      </c>
      <c r="F370" s="85">
        <v>999927542</v>
      </c>
      <c r="G370" s="1">
        <v>34</v>
      </c>
    </row>
    <row r="371" spans="1:7" x14ac:dyDescent="0.35">
      <c r="A371" s="85" t="s">
        <v>58</v>
      </c>
      <c r="B371" s="85" t="s">
        <v>23</v>
      </c>
      <c r="C371" s="16" t="s">
        <v>2756</v>
      </c>
      <c r="D371" s="16" t="s">
        <v>2757</v>
      </c>
      <c r="E371" s="16" t="s">
        <v>39</v>
      </c>
      <c r="F371" s="85">
        <v>999930971</v>
      </c>
      <c r="G371" s="1">
        <v>34</v>
      </c>
    </row>
    <row r="372" spans="1:7" x14ac:dyDescent="0.35">
      <c r="A372" s="16" t="s">
        <v>58</v>
      </c>
      <c r="B372" s="16" t="s">
        <v>865</v>
      </c>
      <c r="C372" s="16" t="s">
        <v>3909</v>
      </c>
      <c r="D372" s="16" t="s">
        <v>3910</v>
      </c>
      <c r="E372" s="16" t="s">
        <v>39</v>
      </c>
      <c r="F372" s="16">
        <v>999831597</v>
      </c>
      <c r="G372" s="1">
        <v>32</v>
      </c>
    </row>
    <row r="373" spans="1:7" x14ac:dyDescent="0.35">
      <c r="A373" s="16" t="s">
        <v>58</v>
      </c>
      <c r="B373" s="16" t="s">
        <v>865</v>
      </c>
      <c r="C373" s="16" t="s">
        <v>3889</v>
      </c>
      <c r="D373" s="16" t="s">
        <v>3610</v>
      </c>
      <c r="E373" s="16" t="s">
        <v>39</v>
      </c>
      <c r="F373" s="16">
        <v>999882137</v>
      </c>
      <c r="G373" s="1">
        <v>32</v>
      </c>
    </row>
    <row r="374" spans="1:7" x14ac:dyDescent="0.35">
      <c r="A374" s="16" t="s">
        <v>58</v>
      </c>
      <c r="B374" s="16" t="s">
        <v>865</v>
      </c>
      <c r="C374" s="16" t="s">
        <v>3851</v>
      </c>
      <c r="D374" s="16" t="s">
        <v>3852</v>
      </c>
      <c r="E374" s="16" t="s">
        <v>39</v>
      </c>
      <c r="F374" s="16">
        <v>999890152</v>
      </c>
      <c r="G374" s="1">
        <v>32</v>
      </c>
    </row>
    <row r="375" spans="1:7" x14ac:dyDescent="0.35">
      <c r="A375" s="85" t="s">
        <v>58</v>
      </c>
      <c r="B375" s="85" t="s">
        <v>23</v>
      </c>
      <c r="C375" s="16" t="s">
        <v>438</v>
      </c>
      <c r="D375" s="16" t="s">
        <v>439</v>
      </c>
      <c r="E375" s="16" t="s">
        <v>39</v>
      </c>
      <c r="F375" s="85">
        <v>999897053</v>
      </c>
      <c r="G375" s="1">
        <v>32</v>
      </c>
    </row>
    <row r="376" spans="1:7" x14ac:dyDescent="0.35">
      <c r="A376" s="16" t="s">
        <v>58</v>
      </c>
      <c r="B376" s="16" t="s">
        <v>865</v>
      </c>
      <c r="C376" s="16" t="s">
        <v>3919</v>
      </c>
      <c r="D376" s="16" t="s">
        <v>450</v>
      </c>
      <c r="E376" s="16" t="s">
        <v>39</v>
      </c>
      <c r="F376" s="16">
        <v>999897897</v>
      </c>
      <c r="G376" s="1">
        <v>32</v>
      </c>
    </row>
    <row r="377" spans="1:7" x14ac:dyDescent="0.35">
      <c r="A377" s="16" t="s">
        <v>58</v>
      </c>
      <c r="B377" s="16" t="s">
        <v>865</v>
      </c>
      <c r="C377" s="16" t="s">
        <v>3897</v>
      </c>
      <c r="D377" s="16" t="s">
        <v>109</v>
      </c>
      <c r="E377" s="16" t="s">
        <v>39</v>
      </c>
      <c r="F377" s="16">
        <v>999907765</v>
      </c>
      <c r="G377" s="1">
        <v>32</v>
      </c>
    </row>
    <row r="378" spans="1:7" x14ac:dyDescent="0.35">
      <c r="A378" s="16" t="s">
        <v>58</v>
      </c>
      <c r="B378" s="16" t="s">
        <v>865</v>
      </c>
      <c r="C378" s="16" t="s">
        <v>3902</v>
      </c>
      <c r="D378" s="16" t="s">
        <v>560</v>
      </c>
      <c r="E378" s="16" t="s">
        <v>39</v>
      </c>
      <c r="F378" s="16">
        <v>999908815</v>
      </c>
      <c r="G378" s="1">
        <v>32</v>
      </c>
    </row>
    <row r="379" spans="1:7" x14ac:dyDescent="0.35">
      <c r="A379" s="16" t="s">
        <v>58</v>
      </c>
      <c r="B379" s="16" t="s">
        <v>865</v>
      </c>
      <c r="C379" s="16" t="s">
        <v>3873</v>
      </c>
      <c r="D379" s="16" t="s">
        <v>3309</v>
      </c>
      <c r="E379" s="16" t="s">
        <v>39</v>
      </c>
      <c r="F379" s="16">
        <v>999914901</v>
      </c>
      <c r="G379" s="1">
        <v>32</v>
      </c>
    </row>
    <row r="380" spans="1:7" x14ac:dyDescent="0.35">
      <c r="A380" s="16" t="s">
        <v>58</v>
      </c>
      <c r="B380" s="16" t="s">
        <v>865</v>
      </c>
      <c r="C380" s="16" t="s">
        <v>3921</v>
      </c>
      <c r="D380" s="16" t="s">
        <v>2312</v>
      </c>
      <c r="E380" s="16" t="s">
        <v>39</v>
      </c>
      <c r="F380" s="16">
        <v>999917679</v>
      </c>
      <c r="G380" s="1">
        <v>32</v>
      </c>
    </row>
    <row r="381" spans="1:7" x14ac:dyDescent="0.35">
      <c r="A381" s="16" t="s">
        <v>58</v>
      </c>
      <c r="B381" s="16" t="s">
        <v>865</v>
      </c>
      <c r="C381" s="16" t="s">
        <v>3890</v>
      </c>
      <c r="D381" s="16" t="s">
        <v>954</v>
      </c>
      <c r="E381" s="16" t="s">
        <v>39</v>
      </c>
      <c r="F381" s="16">
        <v>999918845</v>
      </c>
      <c r="G381" s="1">
        <v>32</v>
      </c>
    </row>
    <row r="382" spans="1:7" x14ac:dyDescent="0.35">
      <c r="A382" s="16" t="s">
        <v>58</v>
      </c>
      <c r="B382" s="16" t="s">
        <v>865</v>
      </c>
      <c r="C382" s="16" t="s">
        <v>3913</v>
      </c>
      <c r="D382" s="16" t="s">
        <v>3914</v>
      </c>
      <c r="E382" s="16" t="s">
        <v>39</v>
      </c>
      <c r="F382" s="16">
        <v>999918871</v>
      </c>
      <c r="G382" s="1">
        <v>32</v>
      </c>
    </row>
    <row r="383" spans="1:7" x14ac:dyDescent="0.35">
      <c r="A383" s="16" t="s">
        <v>58</v>
      </c>
      <c r="B383" s="16" t="s">
        <v>865</v>
      </c>
      <c r="C383" s="16" t="s">
        <v>3871</v>
      </c>
      <c r="D383" s="16" t="s">
        <v>3872</v>
      </c>
      <c r="E383" s="16" t="s">
        <v>39</v>
      </c>
      <c r="F383" s="16">
        <v>999918889</v>
      </c>
      <c r="G383" s="1">
        <v>32</v>
      </c>
    </row>
    <row r="384" spans="1:7" x14ac:dyDescent="0.35">
      <c r="A384" s="16" t="s">
        <v>58</v>
      </c>
      <c r="B384" s="16" t="s">
        <v>865</v>
      </c>
      <c r="C384" s="16" t="s">
        <v>3882</v>
      </c>
      <c r="D384" s="16" t="s">
        <v>83</v>
      </c>
      <c r="E384" s="16" t="s">
        <v>39</v>
      </c>
      <c r="F384" s="16">
        <v>999919023</v>
      </c>
      <c r="G384" s="1">
        <v>32</v>
      </c>
    </row>
    <row r="385" spans="1:7" x14ac:dyDescent="0.35">
      <c r="A385" s="16" t="s">
        <v>58</v>
      </c>
      <c r="B385" s="16" t="s">
        <v>865</v>
      </c>
      <c r="C385" s="16" t="s">
        <v>3884</v>
      </c>
      <c r="D385" s="16" t="s">
        <v>83</v>
      </c>
      <c r="E385" s="16" t="s">
        <v>39</v>
      </c>
      <c r="F385" s="16">
        <v>999923387</v>
      </c>
      <c r="G385" s="1">
        <v>32</v>
      </c>
    </row>
    <row r="386" spans="1:7" x14ac:dyDescent="0.35">
      <c r="A386" s="16" t="s">
        <v>58</v>
      </c>
      <c r="B386" s="16" t="s">
        <v>865</v>
      </c>
      <c r="C386" s="16" t="s">
        <v>3928</v>
      </c>
      <c r="D386" s="16" t="s">
        <v>3929</v>
      </c>
      <c r="E386" s="16" t="s">
        <v>39</v>
      </c>
      <c r="F386" s="16">
        <v>999926759</v>
      </c>
      <c r="G386" s="1">
        <v>32</v>
      </c>
    </row>
    <row r="387" spans="1:7" x14ac:dyDescent="0.35">
      <c r="A387" s="16" t="s">
        <v>58</v>
      </c>
      <c r="B387" s="16" t="s">
        <v>865</v>
      </c>
      <c r="C387" s="16" t="s">
        <v>3860</v>
      </c>
      <c r="D387" s="16" t="s">
        <v>3861</v>
      </c>
      <c r="E387" s="16" t="s">
        <v>39</v>
      </c>
      <c r="F387" s="16">
        <v>999927175</v>
      </c>
      <c r="G387" s="1">
        <v>32</v>
      </c>
    </row>
    <row r="388" spans="1:7" x14ac:dyDescent="0.35">
      <c r="A388" s="16" t="s">
        <v>58</v>
      </c>
      <c r="B388" s="16" t="s">
        <v>865</v>
      </c>
      <c r="C388" s="16" t="s">
        <v>3932</v>
      </c>
      <c r="D388" s="16" t="s">
        <v>3933</v>
      </c>
      <c r="E388" s="16" t="s">
        <v>39</v>
      </c>
      <c r="F388" s="16">
        <v>999931640</v>
      </c>
      <c r="G388" s="1">
        <v>32</v>
      </c>
    </row>
    <row r="389" spans="1:7" x14ac:dyDescent="0.35">
      <c r="A389" s="16" t="s">
        <v>58</v>
      </c>
      <c r="B389" s="16" t="s">
        <v>865</v>
      </c>
      <c r="C389" s="16" t="s">
        <v>3900</v>
      </c>
      <c r="D389" s="16" t="s">
        <v>109</v>
      </c>
      <c r="E389" s="16" t="s">
        <v>39</v>
      </c>
      <c r="F389" s="16">
        <v>999931716</v>
      </c>
      <c r="G389" s="1">
        <v>32</v>
      </c>
    </row>
    <row r="390" spans="1:7" x14ac:dyDescent="0.35">
      <c r="A390" s="16" t="s">
        <v>58</v>
      </c>
      <c r="B390" s="16" t="s">
        <v>865</v>
      </c>
      <c r="C390" s="16" t="s">
        <v>3865</v>
      </c>
      <c r="D390" s="16" t="s">
        <v>1966</v>
      </c>
      <c r="E390" s="16" t="s">
        <v>39</v>
      </c>
      <c r="F390" s="16">
        <v>999931845</v>
      </c>
      <c r="G390" s="1">
        <v>32</v>
      </c>
    </row>
    <row r="391" spans="1:7" x14ac:dyDescent="0.35">
      <c r="A391" s="16" t="s">
        <v>58</v>
      </c>
      <c r="B391" s="16" t="s">
        <v>865</v>
      </c>
      <c r="C391" s="16" t="s">
        <v>3846</v>
      </c>
      <c r="D391" s="16" t="s">
        <v>3847</v>
      </c>
      <c r="E391" s="16" t="s">
        <v>39</v>
      </c>
      <c r="F391" s="16">
        <v>999931948</v>
      </c>
      <c r="G391" s="1">
        <v>32</v>
      </c>
    </row>
    <row r="392" spans="1:7" x14ac:dyDescent="0.35">
      <c r="A392" s="16" t="s">
        <v>58</v>
      </c>
      <c r="B392" s="16" t="s">
        <v>865</v>
      </c>
      <c r="C392" s="16" t="s">
        <v>3879</v>
      </c>
      <c r="D392" s="16" t="s">
        <v>3880</v>
      </c>
      <c r="E392" s="16" t="s">
        <v>39</v>
      </c>
      <c r="F392" s="16">
        <v>999932095</v>
      </c>
      <c r="G392" s="1">
        <v>32</v>
      </c>
    </row>
    <row r="393" spans="1:7" x14ac:dyDescent="0.35">
      <c r="A393" s="85" t="s">
        <v>58</v>
      </c>
      <c r="B393" s="85" t="s">
        <v>23</v>
      </c>
      <c r="C393" s="16" t="s">
        <v>391</v>
      </c>
      <c r="D393" s="16" t="s">
        <v>3219</v>
      </c>
      <c r="E393" s="16" t="s">
        <v>39</v>
      </c>
      <c r="F393" s="85">
        <v>999876475</v>
      </c>
      <c r="G393" s="1">
        <v>29</v>
      </c>
    </row>
    <row r="394" spans="1:7" x14ac:dyDescent="0.35">
      <c r="A394" s="85" t="s">
        <v>58</v>
      </c>
      <c r="B394" s="85" t="s">
        <v>23</v>
      </c>
      <c r="C394" s="1" t="s">
        <v>476</v>
      </c>
      <c r="D394" s="1" t="s">
        <v>477</v>
      </c>
      <c r="E394" s="1" t="s">
        <v>39</v>
      </c>
      <c r="F394" s="85">
        <v>999901744</v>
      </c>
      <c r="G394" s="1">
        <v>29</v>
      </c>
    </row>
    <row r="395" spans="1:7" x14ac:dyDescent="0.35">
      <c r="A395" s="85" t="s">
        <v>58</v>
      </c>
      <c r="B395" s="85" t="s">
        <v>23</v>
      </c>
      <c r="C395" s="16" t="s">
        <v>3221</v>
      </c>
      <c r="D395" s="16" t="s">
        <v>3222</v>
      </c>
      <c r="E395" s="16" t="s">
        <v>39</v>
      </c>
      <c r="F395" s="85">
        <v>999918599</v>
      </c>
      <c r="G395" s="1">
        <v>29</v>
      </c>
    </row>
    <row r="396" spans="1:7" x14ac:dyDescent="0.35">
      <c r="A396" s="85" t="s">
        <v>58</v>
      </c>
      <c r="B396" s="85" t="s">
        <v>23</v>
      </c>
      <c r="C396" s="16" t="s">
        <v>81</v>
      </c>
      <c r="D396" s="16" t="s">
        <v>3218</v>
      </c>
      <c r="E396" s="16" t="s">
        <v>39</v>
      </c>
      <c r="F396" s="85">
        <v>999919472</v>
      </c>
      <c r="G396" s="1">
        <v>29</v>
      </c>
    </row>
    <row r="397" spans="1:7" x14ac:dyDescent="0.35">
      <c r="A397" s="85" t="s">
        <v>58</v>
      </c>
      <c r="B397" s="85" t="s">
        <v>23</v>
      </c>
      <c r="C397" s="16" t="s">
        <v>778</v>
      </c>
      <c r="D397" s="16" t="s">
        <v>3217</v>
      </c>
      <c r="E397" s="16" t="s">
        <v>39</v>
      </c>
      <c r="F397" s="85">
        <v>999924536</v>
      </c>
      <c r="G397" s="1">
        <v>29</v>
      </c>
    </row>
    <row r="398" spans="1:7" x14ac:dyDescent="0.35">
      <c r="A398" s="85" t="s">
        <v>58</v>
      </c>
      <c r="B398" s="85" t="s">
        <v>23</v>
      </c>
      <c r="C398" s="16" t="s">
        <v>1846</v>
      </c>
      <c r="D398" s="16" t="s">
        <v>104</v>
      </c>
      <c r="E398" s="16" t="s">
        <v>39</v>
      </c>
      <c r="F398" s="85">
        <v>999928020</v>
      </c>
      <c r="G398" s="1">
        <v>29</v>
      </c>
    </row>
    <row r="399" spans="1:7" x14ac:dyDescent="0.35">
      <c r="A399" s="85" t="s">
        <v>58</v>
      </c>
      <c r="B399" s="85" t="s">
        <v>23</v>
      </c>
      <c r="C399" s="16" t="s">
        <v>1371</v>
      </c>
      <c r="D399" s="16" t="s">
        <v>3220</v>
      </c>
      <c r="E399" s="16" t="s">
        <v>39</v>
      </c>
      <c r="F399" s="85">
        <v>999929297</v>
      </c>
      <c r="G399" s="1">
        <v>29</v>
      </c>
    </row>
    <row r="400" spans="1:7" x14ac:dyDescent="0.35">
      <c r="A400" s="16" t="s">
        <v>58</v>
      </c>
      <c r="B400" s="16" t="s">
        <v>865</v>
      </c>
      <c r="C400" s="16" t="s">
        <v>3917</v>
      </c>
      <c r="D400" s="16" t="s">
        <v>3918</v>
      </c>
      <c r="E400" s="16" t="s">
        <v>39</v>
      </c>
      <c r="F400" s="16">
        <v>999821134</v>
      </c>
      <c r="G400" s="1">
        <v>24</v>
      </c>
    </row>
    <row r="401" spans="1:7" x14ac:dyDescent="0.35">
      <c r="A401" s="16" t="s">
        <v>58</v>
      </c>
      <c r="B401" s="16" t="s">
        <v>865</v>
      </c>
      <c r="C401" s="16" t="s">
        <v>3869</v>
      </c>
      <c r="D401" s="16" t="s">
        <v>3870</v>
      </c>
      <c r="E401" s="16" t="s">
        <v>39</v>
      </c>
      <c r="F401" s="16">
        <v>999854544</v>
      </c>
      <c r="G401" s="1">
        <v>24</v>
      </c>
    </row>
    <row r="402" spans="1:7" x14ac:dyDescent="0.35">
      <c r="A402" s="16" t="s">
        <v>58</v>
      </c>
      <c r="B402" s="16" t="s">
        <v>865</v>
      </c>
      <c r="C402" s="16" t="s">
        <v>2117</v>
      </c>
      <c r="D402" s="16" t="s">
        <v>209</v>
      </c>
      <c r="E402" s="16" t="s">
        <v>39</v>
      </c>
      <c r="F402" s="16">
        <v>999861378</v>
      </c>
      <c r="G402" s="1">
        <v>24</v>
      </c>
    </row>
    <row r="403" spans="1:7" x14ac:dyDescent="0.35">
      <c r="A403" s="16" t="s">
        <v>58</v>
      </c>
      <c r="B403" s="16" t="s">
        <v>865</v>
      </c>
      <c r="C403" s="16" t="s">
        <v>3903</v>
      </c>
      <c r="D403" s="16" t="s">
        <v>3904</v>
      </c>
      <c r="E403" s="16" t="s">
        <v>39</v>
      </c>
      <c r="F403" s="16">
        <v>999883390</v>
      </c>
      <c r="G403" s="1">
        <v>24</v>
      </c>
    </row>
    <row r="404" spans="1:7" x14ac:dyDescent="0.35">
      <c r="A404" s="16" t="s">
        <v>58</v>
      </c>
      <c r="B404" s="16" t="s">
        <v>865</v>
      </c>
      <c r="C404" s="16" t="s">
        <v>3849</v>
      </c>
      <c r="D404" s="16" t="s">
        <v>3850</v>
      </c>
      <c r="E404" s="16" t="s">
        <v>39</v>
      </c>
      <c r="F404" s="16">
        <v>999888144</v>
      </c>
      <c r="G404" s="1">
        <v>24</v>
      </c>
    </row>
    <row r="405" spans="1:7" x14ac:dyDescent="0.35">
      <c r="A405" s="16" t="s">
        <v>58</v>
      </c>
      <c r="B405" s="16" t="s">
        <v>865</v>
      </c>
      <c r="C405" s="16" t="s">
        <v>3866</v>
      </c>
      <c r="D405" s="16" t="s">
        <v>1076</v>
      </c>
      <c r="E405" s="16" t="s">
        <v>39</v>
      </c>
      <c r="F405" s="16">
        <v>999902088</v>
      </c>
      <c r="G405" s="1">
        <v>24</v>
      </c>
    </row>
    <row r="406" spans="1:7" x14ac:dyDescent="0.35">
      <c r="A406" s="16" t="s">
        <v>58</v>
      </c>
      <c r="B406" s="16" t="s">
        <v>865</v>
      </c>
      <c r="C406" s="16" t="s">
        <v>3907</v>
      </c>
      <c r="D406" s="16" t="s">
        <v>3908</v>
      </c>
      <c r="E406" s="16" t="s">
        <v>39</v>
      </c>
      <c r="F406" s="16">
        <v>999913714</v>
      </c>
      <c r="G406" s="1">
        <v>24</v>
      </c>
    </row>
    <row r="407" spans="1:7" x14ac:dyDescent="0.35">
      <c r="A407" s="16" t="s">
        <v>58</v>
      </c>
      <c r="B407" s="16" t="s">
        <v>865</v>
      </c>
      <c r="C407" s="16" t="s">
        <v>3934</v>
      </c>
      <c r="D407" s="16" t="s">
        <v>1956</v>
      </c>
      <c r="E407" s="16" t="s">
        <v>39</v>
      </c>
      <c r="F407" s="16">
        <v>999922582</v>
      </c>
      <c r="G407" s="1">
        <v>24</v>
      </c>
    </row>
    <row r="408" spans="1:7" x14ac:dyDescent="0.35">
      <c r="A408" s="16" t="s">
        <v>58</v>
      </c>
      <c r="B408" s="16" t="s">
        <v>865</v>
      </c>
      <c r="C408" s="16" t="s">
        <v>3923</v>
      </c>
      <c r="D408" s="16" t="s">
        <v>2300</v>
      </c>
      <c r="E408" s="16" t="s">
        <v>39</v>
      </c>
      <c r="F408" s="16">
        <v>999922804</v>
      </c>
      <c r="G408" s="1">
        <v>24</v>
      </c>
    </row>
    <row r="409" spans="1:7" x14ac:dyDescent="0.35">
      <c r="A409" s="16" t="s">
        <v>58</v>
      </c>
      <c r="B409" s="16" t="s">
        <v>865</v>
      </c>
      <c r="C409" s="16" t="s">
        <v>3866</v>
      </c>
      <c r="D409" s="16" t="s">
        <v>3867</v>
      </c>
      <c r="E409" s="16" t="s">
        <v>39</v>
      </c>
      <c r="F409" s="16">
        <v>999923031</v>
      </c>
      <c r="G409" s="1">
        <v>24</v>
      </c>
    </row>
    <row r="410" spans="1:7" x14ac:dyDescent="0.35">
      <c r="A410" s="16" t="s">
        <v>58</v>
      </c>
      <c r="B410" s="16" t="s">
        <v>865</v>
      </c>
      <c r="C410" s="16" t="s">
        <v>1897</v>
      </c>
      <c r="D410" s="16" t="s">
        <v>3848</v>
      </c>
      <c r="E410" s="16" t="s">
        <v>39</v>
      </c>
      <c r="F410" s="16">
        <v>999923116</v>
      </c>
      <c r="G410" s="1">
        <v>24</v>
      </c>
    </row>
    <row r="411" spans="1:7" x14ac:dyDescent="0.35">
      <c r="A411" s="16" t="s">
        <v>58</v>
      </c>
      <c r="B411" s="16" t="s">
        <v>865</v>
      </c>
      <c r="C411" s="16" t="s">
        <v>3856</v>
      </c>
      <c r="D411" s="16" t="s">
        <v>3857</v>
      </c>
      <c r="E411" s="16" t="s">
        <v>39</v>
      </c>
      <c r="F411" s="16">
        <v>999923121</v>
      </c>
      <c r="G411" s="1">
        <v>24</v>
      </c>
    </row>
    <row r="412" spans="1:7" x14ac:dyDescent="0.35">
      <c r="A412" s="16" t="s">
        <v>58</v>
      </c>
      <c r="B412" s="16" t="s">
        <v>865</v>
      </c>
      <c r="C412" s="16" t="s">
        <v>3875</v>
      </c>
      <c r="D412" s="16" t="s">
        <v>3876</v>
      </c>
      <c r="E412" s="16" t="s">
        <v>39</v>
      </c>
      <c r="F412" s="16">
        <v>999923487</v>
      </c>
      <c r="G412" s="1">
        <v>24</v>
      </c>
    </row>
    <row r="413" spans="1:7" x14ac:dyDescent="0.35">
      <c r="A413" s="16" t="s">
        <v>58</v>
      </c>
      <c r="B413" s="16" t="s">
        <v>865</v>
      </c>
      <c r="C413" s="16" t="s">
        <v>3853</v>
      </c>
      <c r="D413" s="16" t="s">
        <v>551</v>
      </c>
      <c r="E413" s="16" t="s">
        <v>39</v>
      </c>
      <c r="F413" s="16">
        <v>999923502</v>
      </c>
      <c r="G413" s="1">
        <v>24</v>
      </c>
    </row>
    <row r="414" spans="1:7" x14ac:dyDescent="0.35">
      <c r="A414" s="16" t="s">
        <v>58</v>
      </c>
      <c r="B414" s="16" t="s">
        <v>865</v>
      </c>
      <c r="C414" s="16" t="s">
        <v>3887</v>
      </c>
      <c r="D414" s="16" t="s">
        <v>142</v>
      </c>
      <c r="E414" s="16" t="s">
        <v>39</v>
      </c>
      <c r="F414" s="16">
        <v>999923535</v>
      </c>
      <c r="G414" s="1">
        <v>24</v>
      </c>
    </row>
    <row r="415" spans="1:7" x14ac:dyDescent="0.35">
      <c r="A415" s="16" t="s">
        <v>58</v>
      </c>
      <c r="B415" s="16" t="s">
        <v>865</v>
      </c>
      <c r="C415" s="16" t="s">
        <v>3854</v>
      </c>
      <c r="D415" s="16" t="s">
        <v>3855</v>
      </c>
      <c r="E415" s="16" t="s">
        <v>39</v>
      </c>
      <c r="F415" s="16">
        <v>999925155</v>
      </c>
      <c r="G415" s="1">
        <v>24</v>
      </c>
    </row>
    <row r="416" spans="1:7" x14ac:dyDescent="0.35">
      <c r="A416" s="16" t="s">
        <v>58</v>
      </c>
      <c r="B416" s="16" t="s">
        <v>865</v>
      </c>
      <c r="C416" s="16" t="s">
        <v>3402</v>
      </c>
      <c r="D416" s="16" t="s">
        <v>3868</v>
      </c>
      <c r="E416" s="16" t="s">
        <v>39</v>
      </c>
      <c r="F416" s="16">
        <v>999926827</v>
      </c>
      <c r="G416" s="1">
        <v>24</v>
      </c>
    </row>
    <row r="417" spans="1:7" x14ac:dyDescent="0.35">
      <c r="A417" s="16" t="s">
        <v>58</v>
      </c>
      <c r="B417" s="16" t="s">
        <v>865</v>
      </c>
      <c r="C417" s="16" t="s">
        <v>3892</v>
      </c>
      <c r="D417" s="16" t="s">
        <v>3893</v>
      </c>
      <c r="E417" s="16" t="s">
        <v>39</v>
      </c>
      <c r="F417" s="16">
        <v>999927075</v>
      </c>
      <c r="G417" s="1">
        <v>24</v>
      </c>
    </row>
    <row r="418" spans="1:7" x14ac:dyDescent="0.35">
      <c r="A418" s="16" t="s">
        <v>58</v>
      </c>
      <c r="B418" s="16" t="s">
        <v>865</v>
      </c>
      <c r="C418" s="16" t="s">
        <v>3898</v>
      </c>
      <c r="D418" s="16" t="s">
        <v>109</v>
      </c>
      <c r="E418" s="16" t="s">
        <v>39</v>
      </c>
      <c r="F418" s="16">
        <v>999927191</v>
      </c>
      <c r="G418" s="1">
        <v>24</v>
      </c>
    </row>
    <row r="419" spans="1:7" x14ac:dyDescent="0.35">
      <c r="A419" s="16" t="s">
        <v>58</v>
      </c>
      <c r="B419" s="16" t="s">
        <v>865</v>
      </c>
      <c r="C419" s="16" t="s">
        <v>3894</v>
      </c>
      <c r="D419" s="16" t="s">
        <v>687</v>
      </c>
      <c r="E419" s="16" t="s">
        <v>39</v>
      </c>
      <c r="F419" s="16">
        <v>999927440</v>
      </c>
      <c r="G419" s="1">
        <v>24</v>
      </c>
    </row>
    <row r="420" spans="1:7" x14ac:dyDescent="0.35">
      <c r="A420" s="16" t="s">
        <v>58</v>
      </c>
      <c r="B420" s="16" t="s">
        <v>865</v>
      </c>
      <c r="C420" s="16" t="s">
        <v>3877</v>
      </c>
      <c r="D420" s="16" t="s">
        <v>3878</v>
      </c>
      <c r="E420" s="16" t="s">
        <v>39</v>
      </c>
      <c r="F420" s="16">
        <v>999927501</v>
      </c>
      <c r="G420" s="1">
        <v>24</v>
      </c>
    </row>
    <row r="421" spans="1:7" x14ac:dyDescent="0.35">
      <c r="A421" s="16" t="s">
        <v>58</v>
      </c>
      <c r="B421" s="16" t="s">
        <v>865</v>
      </c>
      <c r="C421" s="16" t="s">
        <v>3937</v>
      </c>
      <c r="D421" s="16" t="s">
        <v>1625</v>
      </c>
      <c r="E421" s="16" t="s">
        <v>39</v>
      </c>
      <c r="F421" s="16">
        <v>999930016</v>
      </c>
      <c r="G421" s="1">
        <v>24</v>
      </c>
    </row>
    <row r="422" spans="1:7" x14ac:dyDescent="0.35">
      <c r="A422" s="16" t="s">
        <v>58</v>
      </c>
      <c r="B422" s="16" t="s">
        <v>865</v>
      </c>
      <c r="C422" s="16" t="s">
        <v>3895</v>
      </c>
      <c r="D422" s="16" t="s">
        <v>3896</v>
      </c>
      <c r="E422" s="16" t="s">
        <v>39</v>
      </c>
      <c r="F422" s="16">
        <v>999930190</v>
      </c>
      <c r="G422" s="1">
        <v>24</v>
      </c>
    </row>
    <row r="423" spans="1:7" x14ac:dyDescent="0.35">
      <c r="A423" s="16" t="s">
        <v>58</v>
      </c>
      <c r="B423" s="16" t="s">
        <v>865</v>
      </c>
      <c r="C423" s="16" t="s">
        <v>3874</v>
      </c>
      <c r="D423" s="16" t="s">
        <v>55</v>
      </c>
      <c r="E423" s="16" t="s">
        <v>39</v>
      </c>
      <c r="F423" s="16">
        <v>999931113</v>
      </c>
      <c r="G423" s="1">
        <v>24</v>
      </c>
    </row>
    <row r="424" spans="1:7" x14ac:dyDescent="0.35">
      <c r="A424" s="16" t="s">
        <v>58</v>
      </c>
      <c r="B424" s="16" t="s">
        <v>865</v>
      </c>
      <c r="C424" s="16" t="s">
        <v>3862</v>
      </c>
      <c r="D424" s="16" t="s">
        <v>3863</v>
      </c>
      <c r="E424" s="16" t="s">
        <v>39</v>
      </c>
      <c r="F424" s="16">
        <v>999931267</v>
      </c>
      <c r="G424" s="1">
        <v>24</v>
      </c>
    </row>
    <row r="425" spans="1:7" x14ac:dyDescent="0.35">
      <c r="A425" s="16" t="s">
        <v>58</v>
      </c>
      <c r="B425" s="16" t="s">
        <v>865</v>
      </c>
      <c r="C425" s="16" t="s">
        <v>3905</v>
      </c>
      <c r="D425" s="16" t="s">
        <v>3906</v>
      </c>
      <c r="E425" s="16" t="s">
        <v>39</v>
      </c>
      <c r="F425" s="16">
        <v>999931480</v>
      </c>
      <c r="G425" s="1">
        <v>24</v>
      </c>
    </row>
    <row r="426" spans="1:7" x14ac:dyDescent="0.35">
      <c r="A426" s="16" t="s">
        <v>58</v>
      </c>
      <c r="B426" s="16" t="s">
        <v>865</v>
      </c>
      <c r="C426" s="16" t="s">
        <v>3926</v>
      </c>
      <c r="D426" s="16" t="s">
        <v>3927</v>
      </c>
      <c r="E426" s="16" t="s">
        <v>39</v>
      </c>
      <c r="F426" s="16">
        <v>999931556</v>
      </c>
      <c r="G426" s="1">
        <v>24</v>
      </c>
    </row>
    <row r="427" spans="1:7" x14ac:dyDescent="0.35">
      <c r="A427" s="16" t="s">
        <v>58</v>
      </c>
      <c r="B427" s="16" t="s">
        <v>865</v>
      </c>
      <c r="C427" s="16" t="s">
        <v>3899</v>
      </c>
      <c r="D427" s="16" t="s">
        <v>109</v>
      </c>
      <c r="E427" s="16" t="s">
        <v>39</v>
      </c>
      <c r="F427" s="16">
        <v>999931803</v>
      </c>
      <c r="G427" s="1">
        <v>24</v>
      </c>
    </row>
    <row r="428" spans="1:7" x14ac:dyDescent="0.35">
      <c r="A428" s="16" t="s">
        <v>58</v>
      </c>
      <c r="B428" s="16" t="s">
        <v>865</v>
      </c>
      <c r="C428" s="16" t="s">
        <v>3915</v>
      </c>
      <c r="D428" s="16" t="s">
        <v>3916</v>
      </c>
      <c r="E428" s="16" t="s">
        <v>39</v>
      </c>
      <c r="F428" s="16">
        <v>999931913</v>
      </c>
      <c r="G428" s="1">
        <v>24</v>
      </c>
    </row>
    <row r="429" spans="1:7" x14ac:dyDescent="0.35">
      <c r="A429" s="16" t="s">
        <v>58</v>
      </c>
      <c r="B429" s="16" t="s">
        <v>865</v>
      </c>
      <c r="C429" s="16" t="s">
        <v>3891</v>
      </c>
      <c r="D429" s="16" t="s">
        <v>605</v>
      </c>
      <c r="E429" s="16" t="s">
        <v>39</v>
      </c>
      <c r="F429" s="16">
        <v>999931953</v>
      </c>
      <c r="G429" s="1">
        <v>24</v>
      </c>
    </row>
    <row r="430" spans="1:7" x14ac:dyDescent="0.35">
      <c r="A430" s="16" t="s">
        <v>58</v>
      </c>
      <c r="B430" s="16" t="s">
        <v>865</v>
      </c>
      <c r="C430" s="16" t="s">
        <v>3901</v>
      </c>
      <c r="D430" s="16" t="s">
        <v>3922</v>
      </c>
      <c r="E430" s="16" t="s">
        <v>39</v>
      </c>
      <c r="F430" s="16">
        <v>999931954</v>
      </c>
      <c r="G430" s="1">
        <v>24</v>
      </c>
    </row>
    <row r="431" spans="1:7" x14ac:dyDescent="0.35">
      <c r="A431" s="16" t="s">
        <v>58</v>
      </c>
      <c r="B431" s="16" t="s">
        <v>865</v>
      </c>
      <c r="C431" s="16" t="s">
        <v>3888</v>
      </c>
      <c r="D431" s="16" t="s">
        <v>142</v>
      </c>
      <c r="E431" s="16" t="s">
        <v>39</v>
      </c>
      <c r="F431" s="16">
        <v>999932000</v>
      </c>
      <c r="G431" s="1">
        <v>24</v>
      </c>
    </row>
    <row r="432" spans="1:7" x14ac:dyDescent="0.35">
      <c r="A432" s="16" t="s">
        <v>58</v>
      </c>
      <c r="B432" s="16" t="s">
        <v>865</v>
      </c>
      <c r="C432" s="16" t="s">
        <v>3858</v>
      </c>
      <c r="D432" s="16" t="s">
        <v>3859</v>
      </c>
      <c r="E432" s="16" t="s">
        <v>39</v>
      </c>
      <c r="F432" s="16">
        <v>999932013</v>
      </c>
      <c r="G432" s="1">
        <v>24</v>
      </c>
    </row>
    <row r="433" spans="1:7" x14ac:dyDescent="0.35">
      <c r="A433" s="16" t="s">
        <v>58</v>
      </c>
      <c r="B433" s="16" t="s">
        <v>865</v>
      </c>
      <c r="C433" s="16" t="s">
        <v>3924</v>
      </c>
      <c r="D433" s="16" t="s">
        <v>3925</v>
      </c>
      <c r="E433" s="16" t="s">
        <v>39</v>
      </c>
      <c r="F433" s="16">
        <v>999932117</v>
      </c>
      <c r="G433" s="1">
        <v>24</v>
      </c>
    </row>
    <row r="434" spans="1:7" x14ac:dyDescent="0.35">
      <c r="A434" s="16" t="s">
        <v>58</v>
      </c>
      <c r="B434" s="16" t="s">
        <v>865</v>
      </c>
      <c r="C434" s="16" t="s">
        <v>2938</v>
      </c>
      <c r="D434" s="16" t="s">
        <v>3920</v>
      </c>
      <c r="E434" s="16" t="s">
        <v>39</v>
      </c>
      <c r="F434" s="16">
        <v>999932118</v>
      </c>
      <c r="G434" s="1">
        <v>24</v>
      </c>
    </row>
    <row r="435" spans="1:7" x14ac:dyDescent="0.35">
      <c r="A435" s="16" t="s">
        <v>58</v>
      </c>
      <c r="B435" s="16" t="s">
        <v>865</v>
      </c>
      <c r="C435" s="16" t="s">
        <v>3938</v>
      </c>
      <c r="D435" s="16" t="s">
        <v>3754</v>
      </c>
      <c r="E435" s="16" t="s">
        <v>39</v>
      </c>
      <c r="F435" s="16">
        <v>999932133</v>
      </c>
      <c r="G435" s="1">
        <v>24</v>
      </c>
    </row>
    <row r="436" spans="1:7" x14ac:dyDescent="0.35">
      <c r="A436" s="16" t="s">
        <v>58</v>
      </c>
      <c r="B436" s="16" t="s">
        <v>865</v>
      </c>
      <c r="C436" s="16" t="s">
        <v>3866</v>
      </c>
      <c r="D436" s="16" t="s">
        <v>1660</v>
      </c>
      <c r="E436" s="16" t="s">
        <v>39</v>
      </c>
      <c r="F436" s="16">
        <v>999932141</v>
      </c>
      <c r="G436" s="1">
        <v>24</v>
      </c>
    </row>
    <row r="437" spans="1:7" x14ac:dyDescent="0.35">
      <c r="A437" s="16" t="s">
        <v>58</v>
      </c>
      <c r="B437" s="16" t="s">
        <v>865</v>
      </c>
      <c r="C437" s="16" t="s">
        <v>3930</v>
      </c>
      <c r="D437" s="16" t="s">
        <v>3931</v>
      </c>
      <c r="E437" s="16" t="s">
        <v>39</v>
      </c>
      <c r="F437" s="16">
        <v>999932182</v>
      </c>
      <c r="G437" s="1">
        <v>24</v>
      </c>
    </row>
    <row r="438" spans="1:7" x14ac:dyDescent="0.35">
      <c r="A438" s="16" t="s">
        <v>58</v>
      </c>
      <c r="B438" s="16" t="s">
        <v>865</v>
      </c>
      <c r="C438" s="16" t="s">
        <v>3935</v>
      </c>
      <c r="D438" s="16" t="s">
        <v>3936</v>
      </c>
      <c r="E438" s="16" t="s">
        <v>39</v>
      </c>
      <c r="F438" s="16">
        <v>999932204</v>
      </c>
      <c r="G438" s="1">
        <v>24</v>
      </c>
    </row>
    <row r="439" spans="1:7" x14ac:dyDescent="0.35">
      <c r="A439" s="16" t="s">
        <v>58</v>
      </c>
      <c r="B439" s="16" t="s">
        <v>865</v>
      </c>
      <c r="C439" s="16" t="s">
        <v>3911</v>
      </c>
      <c r="D439" s="16" t="s">
        <v>3912</v>
      </c>
      <c r="E439" s="16" t="s">
        <v>39</v>
      </c>
      <c r="F439" s="16">
        <v>999932224</v>
      </c>
      <c r="G439" s="1">
        <v>24</v>
      </c>
    </row>
    <row r="440" spans="1:7" x14ac:dyDescent="0.35">
      <c r="A440" s="16" t="s">
        <v>58</v>
      </c>
      <c r="B440" s="16" t="s">
        <v>865</v>
      </c>
      <c r="C440" s="16" t="s">
        <v>3885</v>
      </c>
      <c r="D440" s="16" t="s">
        <v>3886</v>
      </c>
      <c r="E440" s="16" t="s">
        <v>39</v>
      </c>
      <c r="F440" s="16">
        <v>999932227</v>
      </c>
      <c r="G440" s="1">
        <v>24</v>
      </c>
    </row>
    <row r="441" spans="1:7" x14ac:dyDescent="0.35">
      <c r="A441" s="85" t="s">
        <v>58</v>
      </c>
      <c r="B441" s="85" t="s">
        <v>176</v>
      </c>
      <c r="C441" s="16" t="s">
        <v>1392</v>
      </c>
      <c r="D441" s="16" t="s">
        <v>1391</v>
      </c>
      <c r="E441" s="16" t="s">
        <v>39</v>
      </c>
      <c r="F441" s="85">
        <v>999924853</v>
      </c>
      <c r="G441" s="1">
        <v>210</v>
      </c>
    </row>
    <row r="442" spans="1:7" x14ac:dyDescent="0.35">
      <c r="A442" s="85" t="s">
        <v>58</v>
      </c>
      <c r="B442" s="100" t="s">
        <v>176</v>
      </c>
      <c r="C442" s="52" t="s">
        <v>1055</v>
      </c>
      <c r="D442" s="52" t="s">
        <v>133</v>
      </c>
      <c r="E442" s="52" t="s">
        <v>39</v>
      </c>
      <c r="F442" s="100">
        <v>999930253</v>
      </c>
      <c r="G442" s="1">
        <v>165</v>
      </c>
    </row>
    <row r="443" spans="1:7" x14ac:dyDescent="0.35">
      <c r="A443" s="47" t="s">
        <v>58</v>
      </c>
      <c r="B443" s="47" t="s">
        <v>176</v>
      </c>
      <c r="C443" s="47" t="s">
        <v>380</v>
      </c>
      <c r="D443" s="47" t="s">
        <v>3988</v>
      </c>
      <c r="E443" s="47" t="s">
        <v>39</v>
      </c>
      <c r="F443" s="47">
        <v>999927502</v>
      </c>
      <c r="G443" s="1">
        <v>141</v>
      </c>
    </row>
    <row r="444" spans="1:7" x14ac:dyDescent="0.35">
      <c r="A444" s="47" t="s">
        <v>58</v>
      </c>
      <c r="B444" s="47" t="s">
        <v>176</v>
      </c>
      <c r="C444" s="47" t="s">
        <v>1752</v>
      </c>
      <c r="D444" s="47" t="s">
        <v>4111</v>
      </c>
      <c r="E444" s="47" t="s">
        <v>39</v>
      </c>
      <c r="F444" s="47">
        <v>999927174</v>
      </c>
      <c r="G444" s="1">
        <v>113</v>
      </c>
    </row>
    <row r="445" spans="1:7" x14ac:dyDescent="0.35">
      <c r="A445" s="16" t="s">
        <v>58</v>
      </c>
      <c r="B445" s="16" t="s">
        <v>2303</v>
      </c>
      <c r="C445" s="16" t="s">
        <v>3853</v>
      </c>
      <c r="D445" s="16" t="s">
        <v>3948</v>
      </c>
      <c r="E445" s="16" t="s">
        <v>39</v>
      </c>
      <c r="F445" s="16">
        <v>999927445</v>
      </c>
      <c r="G445" s="1">
        <v>100</v>
      </c>
    </row>
    <row r="446" spans="1:7" x14ac:dyDescent="0.35">
      <c r="A446" s="16" t="s">
        <v>58</v>
      </c>
      <c r="B446" s="16" t="s">
        <v>2303</v>
      </c>
      <c r="C446" s="16" t="s">
        <v>3974</v>
      </c>
      <c r="D446" s="16" t="s">
        <v>78</v>
      </c>
      <c r="E446" s="16" t="s">
        <v>39</v>
      </c>
      <c r="F446" s="16">
        <v>999931957</v>
      </c>
      <c r="G446" s="1">
        <v>75</v>
      </c>
    </row>
    <row r="447" spans="1:7" x14ac:dyDescent="0.35">
      <c r="A447" s="85" t="s">
        <v>58</v>
      </c>
      <c r="B447" s="85" t="s">
        <v>176</v>
      </c>
      <c r="C447" s="16" t="s">
        <v>860</v>
      </c>
      <c r="D447" s="16" t="s">
        <v>861</v>
      </c>
      <c r="E447" s="16" t="s">
        <v>39</v>
      </c>
      <c r="F447" s="85">
        <v>999918577</v>
      </c>
      <c r="G447" s="1">
        <v>69</v>
      </c>
    </row>
    <row r="448" spans="1:7" x14ac:dyDescent="0.35">
      <c r="A448" s="85" t="s">
        <v>58</v>
      </c>
      <c r="B448" s="85" t="s">
        <v>176</v>
      </c>
      <c r="C448" s="16" t="s">
        <v>1208</v>
      </c>
      <c r="D448" s="16" t="s">
        <v>769</v>
      </c>
      <c r="E448" s="16" t="s">
        <v>39</v>
      </c>
      <c r="F448" s="85">
        <v>999926059</v>
      </c>
      <c r="G448" s="1">
        <v>60</v>
      </c>
    </row>
    <row r="449" spans="1:7" x14ac:dyDescent="0.35">
      <c r="A449" s="85" t="s">
        <v>58</v>
      </c>
      <c r="B449" s="85" t="s">
        <v>176</v>
      </c>
      <c r="C449" s="16" t="s">
        <v>1657</v>
      </c>
      <c r="D449" s="16" t="s">
        <v>1658</v>
      </c>
      <c r="E449" s="16" t="s">
        <v>39</v>
      </c>
      <c r="F449" s="85">
        <v>999926510</v>
      </c>
      <c r="G449" s="1">
        <v>60</v>
      </c>
    </row>
    <row r="450" spans="1:7" x14ac:dyDescent="0.35">
      <c r="A450" s="16" t="s">
        <v>58</v>
      </c>
      <c r="B450" s="16" t="s">
        <v>2303</v>
      </c>
      <c r="C450" s="16" t="s">
        <v>3883</v>
      </c>
      <c r="D450" s="16" t="s">
        <v>3975</v>
      </c>
      <c r="E450" s="16" t="s">
        <v>39</v>
      </c>
      <c r="F450" s="16">
        <v>999922592</v>
      </c>
      <c r="G450" s="1">
        <v>56</v>
      </c>
    </row>
    <row r="451" spans="1:7" x14ac:dyDescent="0.35">
      <c r="A451" s="16" t="s">
        <v>58</v>
      </c>
      <c r="B451" s="16" t="s">
        <v>2303</v>
      </c>
      <c r="C451" s="16" t="s">
        <v>3946</v>
      </c>
      <c r="D451" s="16" t="s">
        <v>3947</v>
      </c>
      <c r="E451" s="16" t="s">
        <v>39</v>
      </c>
      <c r="F451" s="16">
        <v>999923635</v>
      </c>
      <c r="G451" s="1">
        <v>56</v>
      </c>
    </row>
    <row r="452" spans="1:7" x14ac:dyDescent="0.35">
      <c r="A452" s="16" t="s">
        <v>58</v>
      </c>
      <c r="B452" s="16" t="s">
        <v>2303</v>
      </c>
      <c r="C452" s="16" t="s">
        <v>3956</v>
      </c>
      <c r="D452" s="16" t="s">
        <v>3957</v>
      </c>
      <c r="E452" s="16" t="s">
        <v>39</v>
      </c>
      <c r="F452" s="16">
        <v>999931956</v>
      </c>
      <c r="G452" s="1">
        <v>52</v>
      </c>
    </row>
    <row r="453" spans="1:7" x14ac:dyDescent="0.35">
      <c r="A453" s="16" t="s">
        <v>58</v>
      </c>
      <c r="B453" s="16" t="s">
        <v>2303</v>
      </c>
      <c r="C453" s="16" t="s">
        <v>3976</v>
      </c>
      <c r="D453" s="16" t="s">
        <v>457</v>
      </c>
      <c r="E453" s="16" t="s">
        <v>39</v>
      </c>
      <c r="F453" s="16">
        <v>999931959</v>
      </c>
      <c r="G453" s="1">
        <v>48</v>
      </c>
    </row>
    <row r="454" spans="1:7" x14ac:dyDescent="0.35">
      <c r="A454" s="85" t="s">
        <v>58</v>
      </c>
      <c r="B454" s="85" t="s">
        <v>176</v>
      </c>
      <c r="C454" s="16" t="s">
        <v>1190</v>
      </c>
      <c r="D454" s="16" t="s">
        <v>1191</v>
      </c>
      <c r="E454" s="16" t="s">
        <v>39</v>
      </c>
      <c r="F454" s="85">
        <v>999922703</v>
      </c>
      <c r="G454" s="1">
        <v>45</v>
      </c>
    </row>
    <row r="455" spans="1:7" x14ac:dyDescent="0.35">
      <c r="A455" s="16" t="s">
        <v>58</v>
      </c>
      <c r="B455" s="16" t="s">
        <v>2303</v>
      </c>
      <c r="C455" s="16" t="s">
        <v>4011</v>
      </c>
      <c r="D455" s="16" t="s">
        <v>4012</v>
      </c>
      <c r="E455" s="16" t="s">
        <v>39</v>
      </c>
      <c r="F455" s="16">
        <v>999926629</v>
      </c>
      <c r="G455" s="1">
        <v>44</v>
      </c>
    </row>
    <row r="456" spans="1:7" x14ac:dyDescent="0.35">
      <c r="A456" s="16" t="s">
        <v>58</v>
      </c>
      <c r="B456" s="16" t="s">
        <v>2303</v>
      </c>
      <c r="C456" s="16" t="s">
        <v>3939</v>
      </c>
      <c r="D456" s="16" t="s">
        <v>3940</v>
      </c>
      <c r="E456" s="16" t="s">
        <v>39</v>
      </c>
      <c r="F456" s="16">
        <v>999931963</v>
      </c>
      <c r="G456" s="1">
        <v>44</v>
      </c>
    </row>
    <row r="457" spans="1:7" x14ac:dyDescent="0.35">
      <c r="A457" s="16" t="s">
        <v>58</v>
      </c>
      <c r="B457" s="16" t="s">
        <v>2303</v>
      </c>
      <c r="C457" s="16" t="s">
        <v>3869</v>
      </c>
      <c r="D457" s="16" t="s">
        <v>3962</v>
      </c>
      <c r="E457" s="16" t="s">
        <v>39</v>
      </c>
      <c r="F457" s="16">
        <v>999932080</v>
      </c>
      <c r="G457" s="1">
        <v>42</v>
      </c>
    </row>
    <row r="458" spans="1:7" x14ac:dyDescent="0.35">
      <c r="A458" s="85" t="s">
        <v>58</v>
      </c>
      <c r="B458" s="85" t="s">
        <v>176</v>
      </c>
      <c r="C458" s="16" t="s">
        <v>2858</v>
      </c>
      <c r="D458" s="16" t="s">
        <v>2859</v>
      </c>
      <c r="E458" s="16" t="s">
        <v>39</v>
      </c>
      <c r="F458" s="85">
        <v>999922328</v>
      </c>
      <c r="G458" s="1">
        <v>34</v>
      </c>
    </row>
    <row r="459" spans="1:7" x14ac:dyDescent="0.35">
      <c r="A459" s="85" t="s">
        <v>58</v>
      </c>
      <c r="B459" s="85" t="s">
        <v>176</v>
      </c>
      <c r="C459" s="16" t="s">
        <v>593</v>
      </c>
      <c r="D459" s="16" t="s">
        <v>1263</v>
      </c>
      <c r="E459" s="16" t="s">
        <v>39</v>
      </c>
      <c r="F459" s="85">
        <v>999923523</v>
      </c>
      <c r="G459" s="1">
        <v>30</v>
      </c>
    </row>
    <row r="460" spans="1:7" x14ac:dyDescent="0.35">
      <c r="A460" s="85" t="s">
        <v>58</v>
      </c>
      <c r="B460" s="85" t="s">
        <v>176</v>
      </c>
      <c r="C460" s="16" t="s">
        <v>904</v>
      </c>
      <c r="D460" s="16" t="s">
        <v>2465</v>
      </c>
      <c r="E460" s="16" t="s">
        <v>39</v>
      </c>
      <c r="F460" s="85">
        <v>999928980</v>
      </c>
      <c r="G460" s="1">
        <v>30</v>
      </c>
    </row>
    <row r="461" spans="1:7" x14ac:dyDescent="0.35">
      <c r="A461" s="16" t="s">
        <v>58</v>
      </c>
      <c r="B461" s="16" t="s">
        <v>176</v>
      </c>
      <c r="C461" s="16" t="s">
        <v>327</v>
      </c>
      <c r="D461" s="16" t="s">
        <v>3625</v>
      </c>
      <c r="E461" s="16" t="s">
        <v>39</v>
      </c>
      <c r="F461" s="16">
        <v>999931638</v>
      </c>
      <c r="G461" s="1">
        <v>30</v>
      </c>
    </row>
    <row r="462" spans="1:7" x14ac:dyDescent="0.35">
      <c r="A462" s="85" t="s">
        <v>58</v>
      </c>
      <c r="B462" s="85" t="s">
        <v>176</v>
      </c>
      <c r="C462" s="16" t="s">
        <v>3229</v>
      </c>
      <c r="D462" s="16" t="s">
        <v>3230</v>
      </c>
      <c r="E462" s="16" t="s">
        <v>39</v>
      </c>
      <c r="F462" s="85">
        <v>999932022</v>
      </c>
      <c r="G462" s="1">
        <v>30</v>
      </c>
    </row>
    <row r="463" spans="1:7" x14ac:dyDescent="0.35">
      <c r="A463" s="16" t="s">
        <v>58</v>
      </c>
      <c r="B463" s="16" t="s">
        <v>2303</v>
      </c>
      <c r="C463" s="16" t="s">
        <v>2879</v>
      </c>
      <c r="D463" s="16" t="s">
        <v>3179</v>
      </c>
      <c r="E463" s="16" t="s">
        <v>39</v>
      </c>
      <c r="F463" s="16">
        <v>999872149</v>
      </c>
      <c r="G463" s="1">
        <v>24</v>
      </c>
    </row>
    <row r="464" spans="1:7" x14ac:dyDescent="0.35">
      <c r="A464" s="16" t="s">
        <v>58</v>
      </c>
      <c r="B464" s="16" t="s">
        <v>2303</v>
      </c>
      <c r="C464" s="16" t="s">
        <v>622</v>
      </c>
      <c r="D464" s="16" t="s">
        <v>842</v>
      </c>
      <c r="E464" s="16" t="s">
        <v>39</v>
      </c>
      <c r="F464" s="16">
        <v>999919004</v>
      </c>
      <c r="G464" s="1">
        <v>24</v>
      </c>
    </row>
    <row r="465" spans="1:7" x14ac:dyDescent="0.35">
      <c r="A465" s="16" t="s">
        <v>58</v>
      </c>
      <c r="B465" s="16" t="s">
        <v>2303</v>
      </c>
      <c r="C465" s="16" t="s">
        <v>3941</v>
      </c>
      <c r="D465" s="16" t="s">
        <v>3942</v>
      </c>
      <c r="E465" s="16" t="s">
        <v>39</v>
      </c>
      <c r="F465" s="16">
        <v>999919069</v>
      </c>
      <c r="G465" s="1">
        <v>24</v>
      </c>
    </row>
    <row r="466" spans="1:7" x14ac:dyDescent="0.35">
      <c r="A466" s="16" t="s">
        <v>58</v>
      </c>
      <c r="B466" s="16" t="s">
        <v>2303</v>
      </c>
      <c r="C466" s="16" t="s">
        <v>3965</v>
      </c>
      <c r="D466" s="16" t="s">
        <v>3966</v>
      </c>
      <c r="E466" s="16" t="s">
        <v>39</v>
      </c>
      <c r="F466" s="16">
        <v>999922036</v>
      </c>
      <c r="G466" s="1">
        <v>24</v>
      </c>
    </row>
    <row r="467" spans="1:7" x14ac:dyDescent="0.35">
      <c r="A467" s="16" t="s">
        <v>58</v>
      </c>
      <c r="B467" s="16" t="s">
        <v>2303</v>
      </c>
      <c r="C467" s="16" t="s">
        <v>3958</v>
      </c>
      <c r="D467" s="16" t="s">
        <v>3959</v>
      </c>
      <c r="E467" s="16" t="s">
        <v>39</v>
      </c>
      <c r="F467" s="16">
        <v>999922409</v>
      </c>
      <c r="G467" s="1">
        <v>24</v>
      </c>
    </row>
    <row r="468" spans="1:7" x14ac:dyDescent="0.35">
      <c r="A468" s="16" t="s">
        <v>58</v>
      </c>
      <c r="B468" s="16" t="s">
        <v>2303</v>
      </c>
      <c r="C468" s="16" t="s">
        <v>3862</v>
      </c>
      <c r="D468" s="16" t="s">
        <v>3950</v>
      </c>
      <c r="E468" s="16" t="s">
        <v>39</v>
      </c>
      <c r="F468" s="16">
        <v>999922421</v>
      </c>
      <c r="G468" s="1">
        <v>24</v>
      </c>
    </row>
    <row r="469" spans="1:7" x14ac:dyDescent="0.35">
      <c r="A469" s="16" t="s">
        <v>58</v>
      </c>
      <c r="B469" s="16" t="s">
        <v>2303</v>
      </c>
      <c r="C469" s="16" t="s">
        <v>3967</v>
      </c>
      <c r="D469" s="16" t="s">
        <v>3968</v>
      </c>
      <c r="E469" s="16" t="s">
        <v>39</v>
      </c>
      <c r="F469" s="16">
        <v>999924939</v>
      </c>
      <c r="G469" s="1">
        <v>24</v>
      </c>
    </row>
    <row r="470" spans="1:7" x14ac:dyDescent="0.35">
      <c r="A470" s="16" t="s">
        <v>58</v>
      </c>
      <c r="B470" s="16" t="s">
        <v>2303</v>
      </c>
      <c r="C470" s="16" t="s">
        <v>3461</v>
      </c>
      <c r="D470" s="16" t="s">
        <v>3945</v>
      </c>
      <c r="E470" s="16" t="s">
        <v>39</v>
      </c>
      <c r="F470" s="16">
        <v>999926183</v>
      </c>
      <c r="G470" s="1">
        <v>24</v>
      </c>
    </row>
    <row r="471" spans="1:7" x14ac:dyDescent="0.35">
      <c r="A471" s="16" t="s">
        <v>58</v>
      </c>
      <c r="B471" s="16" t="s">
        <v>2303</v>
      </c>
      <c r="C471" s="16" t="s">
        <v>3954</v>
      </c>
      <c r="D471" s="16" t="s">
        <v>3955</v>
      </c>
      <c r="E471" s="16" t="s">
        <v>39</v>
      </c>
      <c r="F471" s="16">
        <v>999926478</v>
      </c>
      <c r="G471" s="1">
        <v>24</v>
      </c>
    </row>
    <row r="472" spans="1:7" x14ac:dyDescent="0.35">
      <c r="A472" s="16" t="s">
        <v>58</v>
      </c>
      <c r="B472" s="16" t="s">
        <v>2303</v>
      </c>
      <c r="C472" s="16" t="s">
        <v>668</v>
      </c>
      <c r="D472" s="16" t="s">
        <v>3969</v>
      </c>
      <c r="E472" s="16" t="s">
        <v>39</v>
      </c>
      <c r="F472" s="16">
        <v>999926486</v>
      </c>
      <c r="G472" s="1">
        <v>24</v>
      </c>
    </row>
    <row r="473" spans="1:7" x14ac:dyDescent="0.35">
      <c r="A473" s="16" t="s">
        <v>58</v>
      </c>
      <c r="B473" s="16" t="s">
        <v>2303</v>
      </c>
      <c r="C473" s="16" t="s">
        <v>3461</v>
      </c>
      <c r="D473" s="16" t="s">
        <v>3943</v>
      </c>
      <c r="E473" s="16" t="s">
        <v>39</v>
      </c>
      <c r="F473" s="16">
        <v>999927068</v>
      </c>
      <c r="G473" s="1">
        <v>24</v>
      </c>
    </row>
    <row r="474" spans="1:7" x14ac:dyDescent="0.35">
      <c r="A474" s="16" t="s">
        <v>58</v>
      </c>
      <c r="B474" s="16" t="s">
        <v>2303</v>
      </c>
      <c r="C474" s="16" t="s">
        <v>3971</v>
      </c>
      <c r="D474" s="16" t="s">
        <v>484</v>
      </c>
      <c r="E474" s="16" t="s">
        <v>39</v>
      </c>
      <c r="F474" s="16">
        <v>999927343</v>
      </c>
      <c r="G474" s="1">
        <v>24</v>
      </c>
    </row>
    <row r="475" spans="1:7" x14ac:dyDescent="0.35">
      <c r="A475" s="16" t="s">
        <v>58</v>
      </c>
      <c r="B475" s="16" t="s">
        <v>2303</v>
      </c>
      <c r="C475" s="16" t="s">
        <v>3960</v>
      </c>
      <c r="D475" s="16" t="s">
        <v>2161</v>
      </c>
      <c r="E475" s="16" t="s">
        <v>39</v>
      </c>
      <c r="F475" s="16">
        <v>999928688</v>
      </c>
      <c r="G475" s="1">
        <v>24</v>
      </c>
    </row>
    <row r="476" spans="1:7" x14ac:dyDescent="0.35">
      <c r="A476" s="16" t="s">
        <v>58</v>
      </c>
      <c r="B476" s="16" t="s">
        <v>2303</v>
      </c>
      <c r="C476" s="16" t="s">
        <v>3461</v>
      </c>
      <c r="D476" s="16" t="s">
        <v>3970</v>
      </c>
      <c r="E476" s="16" t="s">
        <v>39</v>
      </c>
      <c r="F476" s="16">
        <v>999930890</v>
      </c>
      <c r="G476" s="1">
        <v>24</v>
      </c>
    </row>
    <row r="477" spans="1:7" x14ac:dyDescent="0.35">
      <c r="A477" s="16" t="s">
        <v>58</v>
      </c>
      <c r="B477" s="16" t="s">
        <v>2303</v>
      </c>
      <c r="C477" s="16" t="s">
        <v>3949</v>
      </c>
      <c r="D477" s="16" t="s">
        <v>479</v>
      </c>
      <c r="E477" s="16" t="s">
        <v>39</v>
      </c>
      <c r="F477" s="16">
        <v>999931577</v>
      </c>
      <c r="G477" s="1">
        <v>24</v>
      </c>
    </row>
    <row r="478" spans="1:7" x14ac:dyDescent="0.35">
      <c r="A478" s="16" t="s">
        <v>58</v>
      </c>
      <c r="B478" s="16" t="s">
        <v>2303</v>
      </c>
      <c r="C478" s="16" t="s">
        <v>3952</v>
      </c>
      <c r="D478" s="16" t="s">
        <v>3953</v>
      </c>
      <c r="E478" s="16" t="s">
        <v>39</v>
      </c>
      <c r="F478" s="16">
        <v>999931878</v>
      </c>
      <c r="G478" s="1">
        <v>24</v>
      </c>
    </row>
    <row r="479" spans="1:7" x14ac:dyDescent="0.35">
      <c r="A479" s="16" t="s">
        <v>58</v>
      </c>
      <c r="B479" s="16" t="s">
        <v>2303</v>
      </c>
      <c r="C479" s="16" t="s">
        <v>1234</v>
      </c>
      <c r="D479" s="16" t="s">
        <v>149</v>
      </c>
      <c r="E479" s="16" t="s">
        <v>39</v>
      </c>
      <c r="F479" s="16">
        <v>999931972</v>
      </c>
      <c r="G479" s="1">
        <v>24</v>
      </c>
    </row>
    <row r="480" spans="1:7" x14ac:dyDescent="0.35">
      <c r="A480" s="16" t="s">
        <v>58</v>
      </c>
      <c r="B480" s="16" t="s">
        <v>2303</v>
      </c>
      <c r="C480" s="16" t="s">
        <v>483</v>
      </c>
      <c r="D480" s="16" t="s">
        <v>3951</v>
      </c>
      <c r="E480" s="16" t="s">
        <v>39</v>
      </c>
      <c r="F480" s="16">
        <v>999931985</v>
      </c>
      <c r="G480" s="1">
        <v>24</v>
      </c>
    </row>
    <row r="481" spans="1:7" x14ac:dyDescent="0.35">
      <c r="A481" s="16" t="s">
        <v>58</v>
      </c>
      <c r="B481" s="16" t="s">
        <v>2303</v>
      </c>
      <c r="C481" s="16" t="s">
        <v>3972</v>
      </c>
      <c r="D481" s="16" t="s">
        <v>3973</v>
      </c>
      <c r="E481" s="16" t="s">
        <v>39</v>
      </c>
      <c r="F481" s="16">
        <v>999932082</v>
      </c>
      <c r="G481" s="1">
        <v>24</v>
      </c>
    </row>
    <row r="482" spans="1:7" x14ac:dyDescent="0.35">
      <c r="A482" s="16" t="s">
        <v>58</v>
      </c>
      <c r="B482" s="16" t="s">
        <v>2303</v>
      </c>
      <c r="C482" s="16" t="s">
        <v>3944</v>
      </c>
      <c r="D482" s="16" t="s">
        <v>1099</v>
      </c>
      <c r="E482" s="16" t="s">
        <v>39</v>
      </c>
      <c r="F482" s="16">
        <v>999932083</v>
      </c>
      <c r="G482" s="1">
        <v>24</v>
      </c>
    </row>
    <row r="483" spans="1:7" x14ac:dyDescent="0.35">
      <c r="A483" s="16" t="s">
        <v>58</v>
      </c>
      <c r="B483" s="16" t="s">
        <v>2303</v>
      </c>
      <c r="C483" s="16" t="s">
        <v>3961</v>
      </c>
      <c r="D483" s="16" t="s">
        <v>1660</v>
      </c>
      <c r="E483" s="16" t="s">
        <v>39</v>
      </c>
      <c r="F483" s="16">
        <v>999932094</v>
      </c>
      <c r="G483" s="1">
        <v>24</v>
      </c>
    </row>
    <row r="484" spans="1:7" x14ac:dyDescent="0.35">
      <c r="A484" s="16" t="s">
        <v>58</v>
      </c>
      <c r="B484" s="16" t="s">
        <v>2303</v>
      </c>
      <c r="C484" s="16" t="s">
        <v>3963</v>
      </c>
      <c r="D484" s="16" t="s">
        <v>3964</v>
      </c>
      <c r="E484" s="16" t="s">
        <v>39</v>
      </c>
      <c r="F484" s="16">
        <v>999932223</v>
      </c>
      <c r="G484" s="1">
        <v>24</v>
      </c>
    </row>
    <row r="485" spans="1:7" x14ac:dyDescent="0.35">
      <c r="A485" s="85" t="s">
        <v>58</v>
      </c>
      <c r="B485" s="85" t="s">
        <v>28</v>
      </c>
      <c r="C485" s="16" t="s">
        <v>2068</v>
      </c>
      <c r="D485" s="16" t="s">
        <v>882</v>
      </c>
      <c r="E485" s="16" t="s">
        <v>39</v>
      </c>
      <c r="F485" s="85">
        <v>999929598</v>
      </c>
      <c r="G485" s="1">
        <v>180</v>
      </c>
    </row>
    <row r="486" spans="1:7" x14ac:dyDescent="0.35">
      <c r="A486" s="85" t="s">
        <v>58</v>
      </c>
      <c r="B486" s="85" t="s">
        <v>28</v>
      </c>
      <c r="C486" s="16" t="s">
        <v>936</v>
      </c>
      <c r="D486" s="16" t="s">
        <v>1472</v>
      </c>
      <c r="E486" s="16" t="s">
        <v>39</v>
      </c>
      <c r="F486" s="85">
        <v>999925308</v>
      </c>
      <c r="G486" s="1">
        <v>127.5</v>
      </c>
    </row>
    <row r="487" spans="1:7" x14ac:dyDescent="0.35">
      <c r="A487" s="85" t="s">
        <v>58</v>
      </c>
      <c r="B487" s="85" t="s">
        <v>28</v>
      </c>
      <c r="C487" s="16" t="s">
        <v>1115</v>
      </c>
      <c r="D487" s="16" t="s">
        <v>1116</v>
      </c>
      <c r="E487" s="16" t="s">
        <v>39</v>
      </c>
      <c r="F487" s="85">
        <v>999921823</v>
      </c>
      <c r="G487" s="1">
        <v>120</v>
      </c>
    </row>
    <row r="488" spans="1:7" x14ac:dyDescent="0.35">
      <c r="A488" s="85" t="s">
        <v>58</v>
      </c>
      <c r="B488" s="85" t="s">
        <v>28</v>
      </c>
      <c r="C488" s="16" t="s">
        <v>714</v>
      </c>
      <c r="D488" s="16" t="s">
        <v>2967</v>
      </c>
      <c r="E488" s="16" t="s">
        <v>39</v>
      </c>
      <c r="F488" s="85">
        <v>999921270</v>
      </c>
      <c r="G488" s="1">
        <v>95.5</v>
      </c>
    </row>
    <row r="489" spans="1:7" x14ac:dyDescent="0.35">
      <c r="A489" s="85" t="s">
        <v>58</v>
      </c>
      <c r="B489" s="85" t="s">
        <v>28</v>
      </c>
      <c r="C489" s="16" t="s">
        <v>1734</v>
      </c>
      <c r="D489" s="16" t="s">
        <v>1735</v>
      </c>
      <c r="E489" s="16" t="s">
        <v>39</v>
      </c>
      <c r="F489" s="85">
        <v>999926974</v>
      </c>
      <c r="G489" s="1">
        <v>86</v>
      </c>
    </row>
    <row r="490" spans="1:7" x14ac:dyDescent="0.35">
      <c r="A490" s="85" t="s">
        <v>58</v>
      </c>
      <c r="B490" s="85" t="s">
        <v>28</v>
      </c>
      <c r="C490" s="16" t="s">
        <v>856</v>
      </c>
      <c r="D490" s="16" t="s">
        <v>1550</v>
      </c>
      <c r="E490" s="16" t="s">
        <v>39</v>
      </c>
      <c r="F490" s="85">
        <v>999925733</v>
      </c>
      <c r="G490" s="1">
        <v>84</v>
      </c>
    </row>
    <row r="491" spans="1:7" x14ac:dyDescent="0.35">
      <c r="A491" s="85" t="s">
        <v>58</v>
      </c>
      <c r="B491" s="85" t="s">
        <v>28</v>
      </c>
      <c r="C491" s="16" t="s">
        <v>1117</v>
      </c>
      <c r="D491" s="16" t="s">
        <v>1118</v>
      </c>
      <c r="E491" s="16" t="s">
        <v>39</v>
      </c>
      <c r="F491" s="85">
        <v>999921827</v>
      </c>
      <c r="G491" s="1">
        <v>58</v>
      </c>
    </row>
    <row r="492" spans="1:7" x14ac:dyDescent="0.35">
      <c r="A492" s="16" t="s">
        <v>58</v>
      </c>
      <c r="B492" s="16" t="s">
        <v>4105</v>
      </c>
      <c r="C492" s="16" t="s">
        <v>3985</v>
      </c>
      <c r="D492" s="16" t="s">
        <v>3986</v>
      </c>
      <c r="E492" s="16" t="s">
        <v>39</v>
      </c>
      <c r="F492" s="16">
        <v>999931279</v>
      </c>
      <c r="G492" s="1">
        <v>56</v>
      </c>
    </row>
    <row r="493" spans="1:7" x14ac:dyDescent="0.35">
      <c r="A493" s="16" t="s">
        <v>58</v>
      </c>
      <c r="B493" s="16" t="s">
        <v>4105</v>
      </c>
      <c r="C493" s="16" t="s">
        <v>4017</v>
      </c>
      <c r="D493" s="16" t="s">
        <v>4018</v>
      </c>
      <c r="E493" s="16" t="s">
        <v>39</v>
      </c>
      <c r="F493" s="16">
        <v>999926887</v>
      </c>
      <c r="G493" s="1">
        <v>52</v>
      </c>
    </row>
    <row r="494" spans="1:7" x14ac:dyDescent="0.35">
      <c r="A494" s="16" t="s">
        <v>58</v>
      </c>
      <c r="B494" s="16" t="s">
        <v>4105</v>
      </c>
      <c r="C494" s="16" t="s">
        <v>3399</v>
      </c>
      <c r="D494" s="16" t="s">
        <v>3979</v>
      </c>
      <c r="E494" s="16" t="s">
        <v>39</v>
      </c>
      <c r="F494" s="16">
        <v>999931216</v>
      </c>
      <c r="G494" s="1">
        <v>48</v>
      </c>
    </row>
    <row r="495" spans="1:7" x14ac:dyDescent="0.35">
      <c r="A495" s="85" t="s">
        <v>58</v>
      </c>
      <c r="B495" s="85" t="s">
        <v>28</v>
      </c>
      <c r="C495" s="16" t="s">
        <v>2438</v>
      </c>
      <c r="D495" s="16" t="s">
        <v>2439</v>
      </c>
      <c r="E495" s="16" t="s">
        <v>39</v>
      </c>
      <c r="F495" s="85">
        <v>999929170</v>
      </c>
      <c r="G495" s="1">
        <v>45</v>
      </c>
    </row>
    <row r="496" spans="1:7" x14ac:dyDescent="0.35">
      <c r="A496" s="16" t="s">
        <v>58</v>
      </c>
      <c r="B496" s="16" t="s">
        <v>4105</v>
      </c>
      <c r="C496" s="16" t="s">
        <v>3977</v>
      </c>
      <c r="D496" s="16" t="s">
        <v>3978</v>
      </c>
      <c r="E496" s="16" t="s">
        <v>39</v>
      </c>
      <c r="F496" s="16">
        <v>999927156</v>
      </c>
      <c r="G496" s="1">
        <v>42</v>
      </c>
    </row>
    <row r="497" spans="1:7" x14ac:dyDescent="0.35">
      <c r="A497" s="85" t="s">
        <v>58</v>
      </c>
      <c r="B497" s="85" t="s">
        <v>28</v>
      </c>
      <c r="C497" s="16" t="s">
        <v>1869</v>
      </c>
      <c r="D497" s="16" t="s">
        <v>649</v>
      </c>
      <c r="E497" s="16" t="s">
        <v>39</v>
      </c>
      <c r="F497" s="85">
        <v>999928204</v>
      </c>
      <c r="G497" s="1">
        <v>30</v>
      </c>
    </row>
    <row r="498" spans="1:7" x14ac:dyDescent="0.35">
      <c r="A498" s="85" t="s">
        <v>58</v>
      </c>
      <c r="B498" s="85" t="s">
        <v>28</v>
      </c>
      <c r="C498" s="16" t="s">
        <v>1885</v>
      </c>
      <c r="D498" s="16" t="s">
        <v>2171</v>
      </c>
      <c r="E498" s="16" t="s">
        <v>39</v>
      </c>
      <c r="F498" s="85">
        <v>999929567</v>
      </c>
      <c r="G498" s="1">
        <v>30</v>
      </c>
    </row>
    <row r="499" spans="1:7" x14ac:dyDescent="0.35">
      <c r="A499" s="85" t="s">
        <v>58</v>
      </c>
      <c r="B499" s="85" t="s">
        <v>28</v>
      </c>
      <c r="C499" s="16" t="s">
        <v>3235</v>
      </c>
      <c r="D499" s="16" t="s">
        <v>3236</v>
      </c>
      <c r="E499" s="16" t="s">
        <v>39</v>
      </c>
      <c r="F499" s="85">
        <v>999931794</v>
      </c>
      <c r="G499" s="1">
        <v>30</v>
      </c>
    </row>
    <row r="500" spans="1:7" x14ac:dyDescent="0.35">
      <c r="A500" s="16" t="s">
        <v>58</v>
      </c>
      <c r="B500" s="16" t="s">
        <v>4105</v>
      </c>
      <c r="C500" s="16" t="s">
        <v>3999</v>
      </c>
      <c r="D500" s="16" t="s">
        <v>4000</v>
      </c>
      <c r="E500" s="16" t="s">
        <v>39</v>
      </c>
      <c r="F500" s="16">
        <v>999918920</v>
      </c>
      <c r="G500" s="1">
        <v>24</v>
      </c>
    </row>
    <row r="501" spans="1:7" x14ac:dyDescent="0.35">
      <c r="A501" s="16" t="s">
        <v>58</v>
      </c>
      <c r="B501" s="16" t="s">
        <v>4105</v>
      </c>
      <c r="C501" s="16" t="s">
        <v>325</v>
      </c>
      <c r="D501" s="16" t="s">
        <v>3989</v>
      </c>
      <c r="E501" s="16" t="s">
        <v>39</v>
      </c>
      <c r="F501" s="16">
        <v>999922374</v>
      </c>
      <c r="G501" s="1">
        <v>24</v>
      </c>
    </row>
    <row r="502" spans="1:7" x14ac:dyDescent="0.35">
      <c r="A502" s="16" t="s">
        <v>58</v>
      </c>
      <c r="B502" s="16" t="s">
        <v>4105</v>
      </c>
      <c r="C502" s="16" t="s">
        <v>1899</v>
      </c>
      <c r="D502" s="16" t="s">
        <v>4006</v>
      </c>
      <c r="E502" s="16" t="s">
        <v>39</v>
      </c>
      <c r="F502" s="16">
        <v>999922562</v>
      </c>
      <c r="G502" s="1">
        <v>24</v>
      </c>
    </row>
    <row r="503" spans="1:7" x14ac:dyDescent="0.35">
      <c r="A503" s="16" t="s">
        <v>58</v>
      </c>
      <c r="B503" s="16" t="s">
        <v>4105</v>
      </c>
      <c r="C503" s="16" t="s">
        <v>4001</v>
      </c>
      <c r="D503" s="16" t="s">
        <v>4002</v>
      </c>
      <c r="E503" s="16" t="s">
        <v>39</v>
      </c>
      <c r="F503" s="16">
        <v>999922822</v>
      </c>
      <c r="G503" s="1">
        <v>24</v>
      </c>
    </row>
    <row r="504" spans="1:7" x14ac:dyDescent="0.35">
      <c r="A504" s="16" t="s">
        <v>58</v>
      </c>
      <c r="B504" s="16" t="s">
        <v>4105</v>
      </c>
      <c r="C504" s="16" t="s">
        <v>2110</v>
      </c>
      <c r="D504" s="16" t="s">
        <v>3991</v>
      </c>
      <c r="E504" s="16" t="s">
        <v>39</v>
      </c>
      <c r="F504" s="16">
        <v>999926702</v>
      </c>
      <c r="G504" s="1">
        <v>24</v>
      </c>
    </row>
    <row r="505" spans="1:7" x14ac:dyDescent="0.35">
      <c r="A505" s="16" t="s">
        <v>58</v>
      </c>
      <c r="B505" s="16" t="s">
        <v>4105</v>
      </c>
      <c r="C505" s="16" t="s">
        <v>3983</v>
      </c>
      <c r="D505" s="16" t="s">
        <v>3984</v>
      </c>
      <c r="E505" s="16" t="s">
        <v>39</v>
      </c>
      <c r="F505" s="16">
        <v>999926892</v>
      </c>
      <c r="G505" s="1">
        <v>24</v>
      </c>
    </row>
    <row r="506" spans="1:7" x14ac:dyDescent="0.35">
      <c r="A506" s="16" t="s">
        <v>58</v>
      </c>
      <c r="B506" s="16" t="s">
        <v>4105</v>
      </c>
      <c r="C506" s="16" t="s">
        <v>337</v>
      </c>
      <c r="D506" s="16" t="s">
        <v>4016</v>
      </c>
      <c r="E506" s="16" t="s">
        <v>39</v>
      </c>
      <c r="F506" s="16">
        <v>999929660</v>
      </c>
      <c r="G506" s="1">
        <v>24</v>
      </c>
    </row>
    <row r="507" spans="1:7" x14ac:dyDescent="0.35">
      <c r="A507" s="16" t="s">
        <v>58</v>
      </c>
      <c r="B507" s="16" t="s">
        <v>4105</v>
      </c>
      <c r="C507" s="16" t="s">
        <v>3617</v>
      </c>
      <c r="D507" s="16" t="s">
        <v>4005</v>
      </c>
      <c r="E507" s="16" t="s">
        <v>39</v>
      </c>
      <c r="F507" s="16">
        <v>999931089</v>
      </c>
      <c r="G507" s="1">
        <v>24</v>
      </c>
    </row>
    <row r="508" spans="1:7" x14ac:dyDescent="0.35">
      <c r="A508" s="16" t="s">
        <v>58</v>
      </c>
      <c r="B508" s="16" t="s">
        <v>4105</v>
      </c>
      <c r="C508" s="16" t="s">
        <v>4009</v>
      </c>
      <c r="D508" s="16" t="s">
        <v>4010</v>
      </c>
      <c r="E508" s="16" t="s">
        <v>39</v>
      </c>
      <c r="F508" s="16">
        <v>999931090</v>
      </c>
      <c r="G508" s="1">
        <v>24</v>
      </c>
    </row>
    <row r="509" spans="1:7" x14ac:dyDescent="0.35">
      <c r="A509" s="16" t="s">
        <v>58</v>
      </c>
      <c r="B509" s="16" t="s">
        <v>4105</v>
      </c>
      <c r="C509" s="16" t="s">
        <v>3763</v>
      </c>
      <c r="D509" s="16" t="s">
        <v>4013</v>
      </c>
      <c r="E509" s="16" t="s">
        <v>39</v>
      </c>
      <c r="F509" s="16">
        <v>999931207</v>
      </c>
      <c r="G509" s="1">
        <v>24</v>
      </c>
    </row>
    <row r="510" spans="1:7" x14ac:dyDescent="0.35">
      <c r="A510" s="16" t="s">
        <v>58</v>
      </c>
      <c r="B510" s="16" t="s">
        <v>4105</v>
      </c>
      <c r="C510" s="16" t="s">
        <v>3993</v>
      </c>
      <c r="D510" s="16" t="s">
        <v>3994</v>
      </c>
      <c r="E510" s="16" t="s">
        <v>39</v>
      </c>
      <c r="F510" s="16">
        <v>999931352</v>
      </c>
      <c r="G510" s="1">
        <v>24</v>
      </c>
    </row>
    <row r="511" spans="1:7" x14ac:dyDescent="0.35">
      <c r="A511" s="16" t="s">
        <v>58</v>
      </c>
      <c r="B511" s="16" t="s">
        <v>4105</v>
      </c>
      <c r="C511" s="16" t="s">
        <v>3997</v>
      </c>
      <c r="D511" s="16" t="s">
        <v>3998</v>
      </c>
      <c r="E511" s="16" t="s">
        <v>39</v>
      </c>
      <c r="F511" s="16">
        <v>999931614</v>
      </c>
      <c r="G511" s="1">
        <v>24</v>
      </c>
    </row>
    <row r="512" spans="1:7" x14ac:dyDescent="0.35">
      <c r="A512" s="16" t="s">
        <v>58</v>
      </c>
      <c r="B512" s="16" t="s">
        <v>4105</v>
      </c>
      <c r="C512" s="16" t="s">
        <v>3996</v>
      </c>
      <c r="D512" s="16" t="s">
        <v>1660</v>
      </c>
      <c r="E512" s="16" t="s">
        <v>39</v>
      </c>
      <c r="F512" s="16">
        <v>999931804</v>
      </c>
      <c r="G512" s="1">
        <v>24</v>
      </c>
    </row>
    <row r="513" spans="1:7" x14ac:dyDescent="0.35">
      <c r="A513" s="16" t="s">
        <v>58</v>
      </c>
      <c r="B513" s="16" t="s">
        <v>4105</v>
      </c>
      <c r="C513" s="16" t="s">
        <v>4007</v>
      </c>
      <c r="D513" s="16" t="s">
        <v>4008</v>
      </c>
      <c r="E513" s="16" t="s">
        <v>39</v>
      </c>
      <c r="F513" s="16">
        <v>999931911</v>
      </c>
      <c r="G513" s="1">
        <v>24</v>
      </c>
    </row>
    <row r="514" spans="1:7" x14ac:dyDescent="0.35">
      <c r="A514" s="16" t="s">
        <v>58</v>
      </c>
      <c r="B514" s="16" t="s">
        <v>4105</v>
      </c>
      <c r="C514" s="16" t="s">
        <v>602</v>
      </c>
      <c r="D514" s="16" t="s">
        <v>3980</v>
      </c>
      <c r="E514" s="16" t="s">
        <v>39</v>
      </c>
      <c r="F514" s="16">
        <v>999931919</v>
      </c>
      <c r="G514" s="1">
        <v>24</v>
      </c>
    </row>
    <row r="515" spans="1:7" x14ac:dyDescent="0.35">
      <c r="A515" s="16" t="s">
        <v>58</v>
      </c>
      <c r="B515" s="16" t="s">
        <v>4105</v>
      </c>
      <c r="C515" s="16" t="s">
        <v>4015</v>
      </c>
      <c r="D515" s="16" t="s">
        <v>3750</v>
      </c>
      <c r="E515" s="16" t="s">
        <v>39</v>
      </c>
      <c r="F515" s="16">
        <v>999931979</v>
      </c>
      <c r="G515" s="1">
        <v>24</v>
      </c>
    </row>
    <row r="516" spans="1:7" x14ac:dyDescent="0.35">
      <c r="A516" s="16" t="s">
        <v>58</v>
      </c>
      <c r="B516" s="16" t="s">
        <v>4105</v>
      </c>
      <c r="C516" s="16" t="s">
        <v>3995</v>
      </c>
      <c r="D516" s="16" t="s">
        <v>142</v>
      </c>
      <c r="E516" s="16" t="s">
        <v>39</v>
      </c>
      <c r="F516" s="16">
        <v>999932002</v>
      </c>
      <c r="G516" s="1">
        <v>24</v>
      </c>
    </row>
    <row r="517" spans="1:7" x14ac:dyDescent="0.35">
      <c r="A517" s="16" t="s">
        <v>58</v>
      </c>
      <c r="B517" s="16" t="s">
        <v>4105</v>
      </c>
      <c r="C517" s="16" t="s">
        <v>4003</v>
      </c>
      <c r="D517" s="16" t="s">
        <v>4004</v>
      </c>
      <c r="E517" s="16" t="s">
        <v>39</v>
      </c>
      <c r="F517" s="16">
        <v>999932023</v>
      </c>
      <c r="G517" s="1">
        <v>24</v>
      </c>
    </row>
    <row r="518" spans="1:7" x14ac:dyDescent="0.35">
      <c r="A518" s="16" t="s">
        <v>58</v>
      </c>
      <c r="B518" s="16" t="s">
        <v>4105</v>
      </c>
      <c r="C518" s="16" t="s">
        <v>3981</v>
      </c>
      <c r="D518" s="16" t="s">
        <v>3982</v>
      </c>
      <c r="E518" s="16" t="s">
        <v>39</v>
      </c>
      <c r="F518" s="16">
        <v>999932100</v>
      </c>
      <c r="G518" s="1">
        <v>24</v>
      </c>
    </row>
    <row r="519" spans="1:7" x14ac:dyDescent="0.35">
      <c r="A519" s="16" t="s">
        <v>58</v>
      </c>
      <c r="B519" s="16" t="s">
        <v>4105</v>
      </c>
      <c r="C519" s="16" t="s">
        <v>483</v>
      </c>
      <c r="D519" s="16" t="s">
        <v>3992</v>
      </c>
      <c r="E519" s="16" t="s">
        <v>39</v>
      </c>
      <c r="F519" s="16">
        <v>999932177</v>
      </c>
      <c r="G519" s="1">
        <v>24</v>
      </c>
    </row>
    <row r="520" spans="1:7" x14ac:dyDescent="0.35">
      <c r="A520" s="16" t="s">
        <v>58</v>
      </c>
      <c r="B520" s="16" t="s">
        <v>4105</v>
      </c>
      <c r="C520" s="16" t="s">
        <v>3917</v>
      </c>
      <c r="D520" s="16" t="s">
        <v>3990</v>
      </c>
      <c r="E520" s="16" t="s">
        <v>39</v>
      </c>
      <c r="F520" s="16">
        <v>999932184</v>
      </c>
      <c r="G520" s="1">
        <v>24</v>
      </c>
    </row>
    <row r="521" spans="1:7" x14ac:dyDescent="0.35">
      <c r="A521" s="16" t="s">
        <v>58</v>
      </c>
      <c r="B521" s="16" t="s">
        <v>4105</v>
      </c>
      <c r="C521" s="16" t="s">
        <v>463</v>
      </c>
      <c r="D521" s="16" t="s">
        <v>4014</v>
      </c>
      <c r="E521" s="16" t="s">
        <v>39</v>
      </c>
      <c r="F521" s="16">
        <v>999932239</v>
      </c>
      <c r="G521" s="1">
        <v>24</v>
      </c>
    </row>
    <row r="522" spans="1:7" x14ac:dyDescent="0.35">
      <c r="A522" s="85" t="s">
        <v>58</v>
      </c>
      <c r="B522" s="85" t="s">
        <v>28</v>
      </c>
      <c r="C522" s="16" t="s">
        <v>1960</v>
      </c>
      <c r="D522" s="16" t="s">
        <v>1961</v>
      </c>
      <c r="E522" s="16" t="s">
        <v>39</v>
      </c>
      <c r="F522" s="85">
        <v>999928808</v>
      </c>
      <c r="G522" s="1">
        <v>10</v>
      </c>
    </row>
    <row r="523" spans="1:7" x14ac:dyDescent="0.35">
      <c r="A523" s="85" t="s">
        <v>58</v>
      </c>
      <c r="B523" s="85" t="s">
        <v>163</v>
      </c>
      <c r="C523" s="16" t="s">
        <v>644</v>
      </c>
      <c r="D523" s="16" t="s">
        <v>2873</v>
      </c>
      <c r="E523" s="16" t="s">
        <v>39</v>
      </c>
      <c r="F523" s="85">
        <v>999930254</v>
      </c>
      <c r="G523" s="1">
        <v>270</v>
      </c>
    </row>
    <row r="524" spans="1:7" x14ac:dyDescent="0.35">
      <c r="A524" s="85" t="s">
        <v>58</v>
      </c>
      <c r="B524" s="85" t="s">
        <v>163</v>
      </c>
      <c r="C524" s="16" t="s">
        <v>411</v>
      </c>
      <c r="D524" s="16" t="s">
        <v>851</v>
      </c>
      <c r="E524" s="16" t="s">
        <v>39</v>
      </c>
      <c r="F524" s="85">
        <v>999923755</v>
      </c>
      <c r="G524" s="1">
        <v>195</v>
      </c>
    </row>
    <row r="525" spans="1:7" x14ac:dyDescent="0.35">
      <c r="A525" s="85" t="s">
        <v>58</v>
      </c>
      <c r="B525" s="85" t="s">
        <v>163</v>
      </c>
      <c r="C525" s="16" t="s">
        <v>3280</v>
      </c>
      <c r="D525" s="16" t="s">
        <v>3281</v>
      </c>
      <c r="E525" s="16" t="s">
        <v>39</v>
      </c>
      <c r="F525" s="85">
        <v>999930237</v>
      </c>
      <c r="G525" s="1">
        <v>191</v>
      </c>
    </row>
    <row r="526" spans="1:7" x14ac:dyDescent="0.35">
      <c r="A526" s="85" t="s">
        <v>58</v>
      </c>
      <c r="B526" s="85" t="s">
        <v>163</v>
      </c>
      <c r="C526" s="1" t="s">
        <v>829</v>
      </c>
      <c r="D526" s="1" t="s">
        <v>830</v>
      </c>
      <c r="E526" s="1" t="s">
        <v>39</v>
      </c>
      <c r="F526" s="85">
        <v>999918244</v>
      </c>
      <c r="G526" s="1">
        <v>169</v>
      </c>
    </row>
    <row r="527" spans="1:7" x14ac:dyDescent="0.35">
      <c r="A527" s="85" t="s">
        <v>58</v>
      </c>
      <c r="B527" s="85" t="s">
        <v>163</v>
      </c>
      <c r="C527" s="16" t="s">
        <v>1250</v>
      </c>
      <c r="D527" s="16" t="s">
        <v>1251</v>
      </c>
      <c r="E527" s="16" t="s">
        <v>39</v>
      </c>
      <c r="F527" s="85">
        <v>999923257</v>
      </c>
      <c r="G527" s="1">
        <v>120</v>
      </c>
    </row>
    <row r="528" spans="1:7" x14ac:dyDescent="0.35">
      <c r="A528" s="85" t="s">
        <v>58</v>
      </c>
      <c r="B528" s="104" t="s">
        <v>163</v>
      </c>
      <c r="C528" s="18" t="s">
        <v>1635</v>
      </c>
      <c r="D528" s="18" t="s">
        <v>1648</v>
      </c>
      <c r="E528" s="18" t="s">
        <v>39</v>
      </c>
      <c r="F528" s="104">
        <v>999926437</v>
      </c>
      <c r="G528" s="1">
        <v>120</v>
      </c>
    </row>
    <row r="529" spans="1:7" x14ac:dyDescent="0.35">
      <c r="A529" s="85" t="s">
        <v>58</v>
      </c>
      <c r="B529" s="85" t="s">
        <v>163</v>
      </c>
      <c r="C529" s="16" t="s">
        <v>234</v>
      </c>
      <c r="D529" s="16" t="s">
        <v>876</v>
      </c>
      <c r="E529" s="16" t="s">
        <v>39</v>
      </c>
      <c r="F529" s="85">
        <v>999931104</v>
      </c>
      <c r="G529" s="1">
        <v>114</v>
      </c>
    </row>
    <row r="530" spans="1:7" x14ac:dyDescent="0.35">
      <c r="A530" s="85" t="s">
        <v>58</v>
      </c>
      <c r="B530" s="85" t="s">
        <v>163</v>
      </c>
      <c r="C530" s="16" t="s">
        <v>945</v>
      </c>
      <c r="D530" s="16" t="s">
        <v>918</v>
      </c>
      <c r="E530" s="16" t="s">
        <v>39</v>
      </c>
      <c r="F530" s="85">
        <v>999925744</v>
      </c>
      <c r="G530" s="1">
        <v>110</v>
      </c>
    </row>
    <row r="531" spans="1:7" x14ac:dyDescent="0.35">
      <c r="A531" s="16" t="s">
        <v>58</v>
      </c>
      <c r="B531" s="16" t="s">
        <v>4106</v>
      </c>
      <c r="C531" s="16" t="s">
        <v>4034</v>
      </c>
      <c r="D531" s="16" t="s">
        <v>1716</v>
      </c>
      <c r="E531" s="16" t="s">
        <v>39</v>
      </c>
      <c r="F531" s="16">
        <v>999919097</v>
      </c>
      <c r="G531" s="1">
        <v>100</v>
      </c>
    </row>
    <row r="532" spans="1:7" x14ac:dyDescent="0.35">
      <c r="A532" s="85" t="s">
        <v>58</v>
      </c>
      <c r="B532" s="85" t="s">
        <v>163</v>
      </c>
      <c r="C532" s="16" t="s">
        <v>2982</v>
      </c>
      <c r="D532" s="16" t="s">
        <v>2983</v>
      </c>
      <c r="E532" s="16" t="s">
        <v>39</v>
      </c>
      <c r="F532" s="85">
        <v>999930500</v>
      </c>
      <c r="G532" s="1">
        <v>85</v>
      </c>
    </row>
    <row r="533" spans="1:7" x14ac:dyDescent="0.35">
      <c r="A533" s="16" t="s">
        <v>58</v>
      </c>
      <c r="B533" s="16" t="s">
        <v>4106</v>
      </c>
      <c r="C533" s="16" t="s">
        <v>4019</v>
      </c>
      <c r="D533" s="16" t="s">
        <v>4020</v>
      </c>
      <c r="E533" s="16" t="s">
        <v>39</v>
      </c>
      <c r="F533" s="16">
        <v>999922580</v>
      </c>
      <c r="G533" s="1">
        <v>75</v>
      </c>
    </row>
    <row r="534" spans="1:7" x14ac:dyDescent="0.35">
      <c r="A534" s="85" t="s">
        <v>58</v>
      </c>
      <c r="B534" s="85" t="s">
        <v>163</v>
      </c>
      <c r="C534" s="16" t="s">
        <v>53</v>
      </c>
      <c r="D534" s="16" t="s">
        <v>158</v>
      </c>
      <c r="E534" s="16" t="s">
        <v>39</v>
      </c>
      <c r="F534" s="85">
        <v>999930297</v>
      </c>
      <c r="G534" s="1">
        <v>68</v>
      </c>
    </row>
    <row r="535" spans="1:7" x14ac:dyDescent="0.35">
      <c r="A535" s="85" t="s">
        <v>58</v>
      </c>
      <c r="B535" s="85" t="s">
        <v>163</v>
      </c>
      <c r="C535" s="1" t="s">
        <v>2874</v>
      </c>
      <c r="D535" s="1" t="s">
        <v>222</v>
      </c>
      <c r="E535" s="1" t="s">
        <v>39</v>
      </c>
      <c r="F535" s="85">
        <v>999930435</v>
      </c>
      <c r="G535" s="1">
        <v>68</v>
      </c>
    </row>
    <row r="536" spans="1:7" x14ac:dyDescent="0.35">
      <c r="A536" s="85" t="s">
        <v>58</v>
      </c>
      <c r="B536" s="85" t="s">
        <v>163</v>
      </c>
      <c r="C536" s="16" t="s">
        <v>3246</v>
      </c>
      <c r="D536" s="16" t="s">
        <v>53</v>
      </c>
      <c r="E536" s="16" t="s">
        <v>39</v>
      </c>
      <c r="F536" s="85">
        <v>999932020</v>
      </c>
      <c r="G536" s="1">
        <v>68</v>
      </c>
    </row>
    <row r="537" spans="1:7" x14ac:dyDescent="0.35">
      <c r="A537" s="85" t="s">
        <v>58</v>
      </c>
      <c r="B537" s="85" t="s">
        <v>163</v>
      </c>
      <c r="C537" s="16" t="s">
        <v>2494</v>
      </c>
      <c r="D537" s="16" t="s">
        <v>636</v>
      </c>
      <c r="E537" s="16" t="s">
        <v>39</v>
      </c>
      <c r="F537" s="85">
        <v>999929216</v>
      </c>
      <c r="G537" s="1">
        <v>60</v>
      </c>
    </row>
    <row r="538" spans="1:7" x14ac:dyDescent="0.35">
      <c r="A538" s="85" t="s">
        <v>58</v>
      </c>
      <c r="B538" s="104" t="s">
        <v>163</v>
      </c>
      <c r="C538" s="18" t="s">
        <v>1651</v>
      </c>
      <c r="D538" s="18" t="s">
        <v>1652</v>
      </c>
      <c r="E538" s="18" t="s">
        <v>39</v>
      </c>
      <c r="F538" s="104">
        <v>999926467</v>
      </c>
      <c r="G538" s="1">
        <v>58</v>
      </c>
    </row>
    <row r="539" spans="1:7" x14ac:dyDescent="0.35">
      <c r="A539" s="16" t="s">
        <v>58</v>
      </c>
      <c r="B539" s="16" t="s">
        <v>4106</v>
      </c>
      <c r="C539" s="16" t="s">
        <v>3993</v>
      </c>
      <c r="D539" s="16" t="s">
        <v>4060</v>
      </c>
      <c r="E539" s="16" t="s">
        <v>39</v>
      </c>
      <c r="F539" s="16">
        <v>999926737</v>
      </c>
      <c r="G539" s="1">
        <v>56</v>
      </c>
    </row>
    <row r="540" spans="1:7" x14ac:dyDescent="0.35">
      <c r="A540" s="16" t="s">
        <v>58</v>
      </c>
      <c r="B540" s="16" t="s">
        <v>4106</v>
      </c>
      <c r="C540" s="16" t="s">
        <v>3881</v>
      </c>
      <c r="D540" s="16" t="s">
        <v>2312</v>
      </c>
      <c r="E540" s="16" t="s">
        <v>39</v>
      </c>
      <c r="F540" s="16">
        <v>999931921</v>
      </c>
      <c r="G540" s="1">
        <v>56</v>
      </c>
    </row>
    <row r="541" spans="1:7" x14ac:dyDescent="0.35">
      <c r="A541" s="85" t="s">
        <v>58</v>
      </c>
      <c r="B541" s="85" t="s">
        <v>163</v>
      </c>
      <c r="C541" s="16" t="s">
        <v>289</v>
      </c>
      <c r="D541" s="16" t="s">
        <v>751</v>
      </c>
      <c r="E541" s="16" t="s">
        <v>39</v>
      </c>
      <c r="F541" s="85">
        <v>999917023</v>
      </c>
      <c r="G541" s="1">
        <v>54</v>
      </c>
    </row>
    <row r="542" spans="1:7" x14ac:dyDescent="0.35">
      <c r="A542" s="16" t="s">
        <v>58</v>
      </c>
      <c r="B542" s="16" t="s">
        <v>4106</v>
      </c>
      <c r="C542" s="16" t="s">
        <v>2938</v>
      </c>
      <c r="D542" s="16" t="s">
        <v>4059</v>
      </c>
      <c r="E542" s="16" t="s">
        <v>39</v>
      </c>
      <c r="F542" s="16">
        <v>999923611</v>
      </c>
      <c r="G542" s="1">
        <v>52</v>
      </c>
    </row>
    <row r="543" spans="1:7" x14ac:dyDescent="0.35">
      <c r="A543" s="16" t="s">
        <v>58</v>
      </c>
      <c r="B543" s="16" t="s">
        <v>4106</v>
      </c>
      <c r="C543" s="16" t="s">
        <v>4031</v>
      </c>
      <c r="D543" s="16" t="s">
        <v>142</v>
      </c>
      <c r="E543" s="16" t="s">
        <v>39</v>
      </c>
      <c r="F543" s="16">
        <v>999932048</v>
      </c>
      <c r="G543" s="1">
        <v>48</v>
      </c>
    </row>
    <row r="544" spans="1:7" x14ac:dyDescent="0.35">
      <c r="A544" s="85" t="s">
        <v>58</v>
      </c>
      <c r="B544" s="85" t="s">
        <v>163</v>
      </c>
      <c r="C544" s="16" t="s">
        <v>1737</v>
      </c>
      <c r="D544" s="16" t="s">
        <v>1738</v>
      </c>
      <c r="E544" s="16" t="s">
        <v>39</v>
      </c>
      <c r="F544" s="85">
        <v>999926989</v>
      </c>
      <c r="G544" s="1">
        <v>45</v>
      </c>
    </row>
    <row r="545" spans="1:7" x14ac:dyDescent="0.35">
      <c r="A545" s="16" t="s">
        <v>58</v>
      </c>
      <c r="B545" s="16" t="s">
        <v>4106</v>
      </c>
      <c r="C545" s="16" t="s">
        <v>4035</v>
      </c>
      <c r="D545" s="16" t="s">
        <v>225</v>
      </c>
      <c r="E545" s="16" t="s">
        <v>39</v>
      </c>
      <c r="F545" s="16">
        <v>999923261</v>
      </c>
      <c r="G545" s="1">
        <v>44</v>
      </c>
    </row>
    <row r="546" spans="1:7" x14ac:dyDescent="0.35">
      <c r="A546" s="16" t="s">
        <v>58</v>
      </c>
      <c r="B546" s="16" t="s">
        <v>4106</v>
      </c>
      <c r="C546" s="16" t="s">
        <v>4041</v>
      </c>
      <c r="D546" s="16" t="s">
        <v>4042</v>
      </c>
      <c r="E546" s="16" t="s">
        <v>39</v>
      </c>
      <c r="F546" s="16">
        <v>999927411</v>
      </c>
      <c r="G546" s="1">
        <v>42</v>
      </c>
    </row>
    <row r="547" spans="1:7" x14ac:dyDescent="0.35">
      <c r="A547" s="85" t="s">
        <v>58</v>
      </c>
      <c r="B547" s="85" t="s">
        <v>163</v>
      </c>
      <c r="C547" s="16" t="s">
        <v>1661</v>
      </c>
      <c r="D547" s="16" t="s">
        <v>1662</v>
      </c>
      <c r="E547" s="1" t="s">
        <v>39</v>
      </c>
      <c r="F547" s="85">
        <v>999926520</v>
      </c>
      <c r="G547" s="1">
        <v>30</v>
      </c>
    </row>
    <row r="548" spans="1:7" x14ac:dyDescent="0.35">
      <c r="A548" s="85" t="s">
        <v>58</v>
      </c>
      <c r="B548" s="85" t="s">
        <v>163</v>
      </c>
      <c r="C548" s="16" t="s">
        <v>2692</v>
      </c>
      <c r="D548" s="16" t="s">
        <v>2693</v>
      </c>
      <c r="E548" s="16" t="s">
        <v>39</v>
      </c>
      <c r="F548" s="85">
        <v>999926855</v>
      </c>
      <c r="G548" s="1">
        <v>30</v>
      </c>
    </row>
    <row r="549" spans="1:7" x14ac:dyDescent="0.35">
      <c r="A549" s="85" t="s">
        <v>58</v>
      </c>
      <c r="B549" s="85" t="s">
        <v>163</v>
      </c>
      <c r="C549" s="16" t="s">
        <v>1717</v>
      </c>
      <c r="D549" s="16" t="s">
        <v>1718</v>
      </c>
      <c r="E549" s="16" t="s">
        <v>39</v>
      </c>
      <c r="F549" s="85">
        <v>999926895</v>
      </c>
      <c r="G549" s="1">
        <v>30</v>
      </c>
    </row>
    <row r="550" spans="1:7" x14ac:dyDescent="0.35">
      <c r="A550" s="16" t="s">
        <v>58</v>
      </c>
      <c r="B550" s="16" t="s">
        <v>163</v>
      </c>
      <c r="C550" s="16" t="s">
        <v>177</v>
      </c>
      <c r="D550" s="16" t="s">
        <v>3624</v>
      </c>
      <c r="E550" s="16" t="s">
        <v>39</v>
      </c>
      <c r="F550" s="16">
        <v>999927013</v>
      </c>
      <c r="G550" s="1">
        <v>30</v>
      </c>
    </row>
    <row r="551" spans="1:7" x14ac:dyDescent="0.35">
      <c r="A551" s="16" t="s">
        <v>58</v>
      </c>
      <c r="B551" s="16" t="s">
        <v>4106</v>
      </c>
      <c r="C551" s="16" t="s">
        <v>4030</v>
      </c>
      <c r="D551" s="16" t="s">
        <v>142</v>
      </c>
      <c r="E551" s="16" t="s">
        <v>39</v>
      </c>
      <c r="F551" s="16">
        <v>999918775</v>
      </c>
      <c r="G551" s="1">
        <v>24</v>
      </c>
    </row>
    <row r="552" spans="1:7" x14ac:dyDescent="0.35">
      <c r="A552" s="16" t="s">
        <v>58</v>
      </c>
      <c r="B552" s="16" t="s">
        <v>4106</v>
      </c>
      <c r="C552" s="16" t="s">
        <v>4024</v>
      </c>
      <c r="D552" s="16" t="s">
        <v>4025</v>
      </c>
      <c r="E552" s="16" t="s">
        <v>39</v>
      </c>
      <c r="F552" s="16">
        <v>999918855</v>
      </c>
      <c r="G552" s="1">
        <v>24</v>
      </c>
    </row>
    <row r="553" spans="1:7" x14ac:dyDescent="0.35">
      <c r="A553" s="16" t="s">
        <v>58</v>
      </c>
      <c r="B553" s="16" t="s">
        <v>4106</v>
      </c>
      <c r="C553" s="16" t="s">
        <v>4021</v>
      </c>
      <c r="D553" s="16" t="s">
        <v>4022</v>
      </c>
      <c r="E553" s="16" t="s">
        <v>39</v>
      </c>
      <c r="F553" s="16">
        <v>999918964</v>
      </c>
      <c r="G553" s="1">
        <v>24</v>
      </c>
    </row>
    <row r="554" spans="1:7" x14ac:dyDescent="0.35">
      <c r="A554" s="16" t="s">
        <v>58</v>
      </c>
      <c r="B554" s="16" t="s">
        <v>4106</v>
      </c>
      <c r="C554" s="16" t="s">
        <v>4049</v>
      </c>
      <c r="D554" s="16" t="s">
        <v>4050</v>
      </c>
      <c r="E554" s="16" t="s">
        <v>39</v>
      </c>
      <c r="F554" s="16">
        <v>999918995</v>
      </c>
      <c r="G554" s="1">
        <v>24</v>
      </c>
    </row>
    <row r="555" spans="1:7" x14ac:dyDescent="0.35">
      <c r="A555" s="16" t="s">
        <v>58</v>
      </c>
      <c r="B555" s="16" t="s">
        <v>4106</v>
      </c>
      <c r="C555" s="16" t="s">
        <v>463</v>
      </c>
      <c r="D555" s="16" t="s">
        <v>4028</v>
      </c>
      <c r="E555" s="16" t="s">
        <v>39</v>
      </c>
      <c r="F555" s="16">
        <v>999919056</v>
      </c>
      <c r="G555" s="1">
        <v>24</v>
      </c>
    </row>
    <row r="556" spans="1:7" x14ac:dyDescent="0.35">
      <c r="A556" s="16" t="s">
        <v>58</v>
      </c>
      <c r="B556" s="16" t="s">
        <v>4106</v>
      </c>
      <c r="C556" s="16" t="s">
        <v>4038</v>
      </c>
      <c r="D556" s="16" t="s">
        <v>4039</v>
      </c>
      <c r="E556" s="16" t="s">
        <v>39</v>
      </c>
      <c r="F556" s="16">
        <v>999919075</v>
      </c>
      <c r="G556" s="1">
        <v>24</v>
      </c>
    </row>
    <row r="557" spans="1:7" x14ac:dyDescent="0.35">
      <c r="A557" s="16" t="s">
        <v>58</v>
      </c>
      <c r="B557" s="16" t="s">
        <v>4106</v>
      </c>
      <c r="C557" s="16" t="s">
        <v>3882</v>
      </c>
      <c r="D557" s="16" t="s">
        <v>4048</v>
      </c>
      <c r="E557" s="16" t="s">
        <v>39</v>
      </c>
      <c r="F557" s="16">
        <v>999919690</v>
      </c>
      <c r="G557" s="1">
        <v>24</v>
      </c>
    </row>
    <row r="558" spans="1:7" x14ac:dyDescent="0.35">
      <c r="A558" s="16" t="s">
        <v>58</v>
      </c>
      <c r="B558" s="16" t="s">
        <v>4106</v>
      </c>
      <c r="C558" s="16" t="s">
        <v>3987</v>
      </c>
      <c r="D558" s="16" t="s">
        <v>4023</v>
      </c>
      <c r="E558" s="16" t="s">
        <v>39</v>
      </c>
      <c r="F558" s="16">
        <v>999922058</v>
      </c>
      <c r="G558" s="1">
        <v>24</v>
      </c>
    </row>
    <row r="559" spans="1:7" x14ac:dyDescent="0.35">
      <c r="A559" s="16" t="s">
        <v>58</v>
      </c>
      <c r="B559" s="16" t="s">
        <v>4106</v>
      </c>
      <c r="C559" s="16" t="s">
        <v>4044</v>
      </c>
      <c r="D559" s="16" t="s">
        <v>4045</v>
      </c>
      <c r="E559" s="16" t="s">
        <v>39</v>
      </c>
      <c r="F559" s="16">
        <v>999922345</v>
      </c>
      <c r="G559" s="1">
        <v>24</v>
      </c>
    </row>
    <row r="560" spans="1:7" x14ac:dyDescent="0.35">
      <c r="A560" s="16" t="s">
        <v>58</v>
      </c>
      <c r="B560" s="16" t="s">
        <v>4106</v>
      </c>
      <c r="C560" s="16" t="s">
        <v>3987</v>
      </c>
      <c r="D560" s="16" t="s">
        <v>687</v>
      </c>
      <c r="E560" s="16" t="s">
        <v>39</v>
      </c>
      <c r="F560" s="16">
        <v>999922587</v>
      </c>
      <c r="G560" s="1">
        <v>24</v>
      </c>
    </row>
    <row r="561" spans="1:7" x14ac:dyDescent="0.35">
      <c r="A561" s="16" t="s">
        <v>58</v>
      </c>
      <c r="B561" s="16" t="s">
        <v>4106</v>
      </c>
      <c r="C561" s="16" t="s">
        <v>3399</v>
      </c>
      <c r="D561" s="16" t="s">
        <v>4043</v>
      </c>
      <c r="E561" s="16" t="s">
        <v>39</v>
      </c>
      <c r="F561" s="16">
        <v>999922988</v>
      </c>
      <c r="G561" s="1">
        <v>24</v>
      </c>
    </row>
    <row r="562" spans="1:7" x14ac:dyDescent="0.35">
      <c r="A562" s="16" t="s">
        <v>58</v>
      </c>
      <c r="B562" s="16" t="s">
        <v>4106</v>
      </c>
      <c r="C562" s="16" t="s">
        <v>674</v>
      </c>
      <c r="D562" s="16" t="s">
        <v>4054</v>
      </c>
      <c r="E562" s="16" t="s">
        <v>39</v>
      </c>
      <c r="F562" s="16">
        <v>999923111</v>
      </c>
      <c r="G562" s="1">
        <v>24</v>
      </c>
    </row>
    <row r="563" spans="1:7" x14ac:dyDescent="0.35">
      <c r="A563" s="16" t="s">
        <v>58</v>
      </c>
      <c r="B563" s="16" t="s">
        <v>4106</v>
      </c>
      <c r="C563" s="16" t="s">
        <v>4056</v>
      </c>
      <c r="D563" s="16" t="s">
        <v>78</v>
      </c>
      <c r="E563" s="16" t="s">
        <v>39</v>
      </c>
      <c r="F563" s="16">
        <v>999923618</v>
      </c>
      <c r="G563" s="1">
        <v>24</v>
      </c>
    </row>
    <row r="564" spans="1:7" x14ac:dyDescent="0.35">
      <c r="A564" s="16" t="s">
        <v>58</v>
      </c>
      <c r="B564" s="16" t="s">
        <v>4106</v>
      </c>
      <c r="C564" s="16" t="s">
        <v>4051</v>
      </c>
      <c r="D564" s="16" t="s">
        <v>3804</v>
      </c>
      <c r="E564" s="16" t="s">
        <v>39</v>
      </c>
      <c r="F564" s="16">
        <v>999926826</v>
      </c>
      <c r="G564" s="1">
        <v>24</v>
      </c>
    </row>
    <row r="565" spans="1:7" x14ac:dyDescent="0.35">
      <c r="A565" s="16" t="s">
        <v>58</v>
      </c>
      <c r="B565" s="16" t="s">
        <v>4106</v>
      </c>
      <c r="C565" s="16" t="s">
        <v>3862</v>
      </c>
      <c r="D565" s="16" t="s">
        <v>4040</v>
      </c>
      <c r="E565" s="16" t="s">
        <v>39</v>
      </c>
      <c r="F565" s="16">
        <v>999926883</v>
      </c>
      <c r="G565" s="1">
        <v>24</v>
      </c>
    </row>
    <row r="566" spans="1:7" x14ac:dyDescent="0.35">
      <c r="A566" s="16" t="s">
        <v>58</v>
      </c>
      <c r="B566" s="16" t="s">
        <v>4106</v>
      </c>
      <c r="C566" s="16" t="s">
        <v>4026</v>
      </c>
      <c r="D566" s="16" t="s">
        <v>4027</v>
      </c>
      <c r="E566" s="16" t="s">
        <v>39</v>
      </c>
      <c r="F566" s="16">
        <v>999926916</v>
      </c>
      <c r="G566" s="1">
        <v>24</v>
      </c>
    </row>
    <row r="567" spans="1:7" x14ac:dyDescent="0.35">
      <c r="A567" s="16" t="s">
        <v>58</v>
      </c>
      <c r="B567" s="16" t="s">
        <v>4106</v>
      </c>
      <c r="C567" s="16" t="s">
        <v>4046</v>
      </c>
      <c r="D567" s="16" t="s">
        <v>4047</v>
      </c>
      <c r="E567" s="16" t="s">
        <v>39</v>
      </c>
      <c r="F567" s="16">
        <v>999927452</v>
      </c>
      <c r="G567" s="1">
        <v>24</v>
      </c>
    </row>
    <row r="568" spans="1:7" x14ac:dyDescent="0.35">
      <c r="A568" s="16" t="s">
        <v>58</v>
      </c>
      <c r="B568" s="16" t="s">
        <v>4106</v>
      </c>
      <c r="C568" s="16" t="s">
        <v>4032</v>
      </c>
      <c r="D568" s="16" t="s">
        <v>4033</v>
      </c>
      <c r="E568" s="16" t="s">
        <v>39</v>
      </c>
      <c r="F568" s="16">
        <v>999930881</v>
      </c>
      <c r="G568" s="1">
        <v>24</v>
      </c>
    </row>
    <row r="569" spans="1:7" x14ac:dyDescent="0.35">
      <c r="A569" s="16" t="s">
        <v>58</v>
      </c>
      <c r="B569" s="16" t="s">
        <v>4106</v>
      </c>
      <c r="C569" s="16" t="s">
        <v>2850</v>
      </c>
      <c r="D569" s="16" t="s">
        <v>4052</v>
      </c>
      <c r="E569" s="16" t="s">
        <v>39</v>
      </c>
      <c r="F569" s="16">
        <v>999931205</v>
      </c>
      <c r="G569" s="1">
        <v>24</v>
      </c>
    </row>
    <row r="570" spans="1:7" x14ac:dyDescent="0.35">
      <c r="A570" s="16" t="s">
        <v>58</v>
      </c>
      <c r="B570" s="16" t="s">
        <v>4106</v>
      </c>
      <c r="C570" s="16" t="s">
        <v>674</v>
      </c>
      <c r="D570" s="16" t="s">
        <v>4058</v>
      </c>
      <c r="E570" s="16" t="s">
        <v>39</v>
      </c>
      <c r="F570" s="16">
        <v>999931277</v>
      </c>
      <c r="G570" s="1">
        <v>24</v>
      </c>
    </row>
    <row r="571" spans="1:7" x14ac:dyDescent="0.35">
      <c r="A571" s="16" t="s">
        <v>58</v>
      </c>
      <c r="B571" s="16" t="s">
        <v>4106</v>
      </c>
      <c r="C571" s="16" t="s">
        <v>4055</v>
      </c>
      <c r="D571" s="16" t="s">
        <v>906</v>
      </c>
      <c r="E571" s="16" t="s">
        <v>39</v>
      </c>
      <c r="F571" s="16">
        <v>999931720</v>
      </c>
      <c r="G571" s="1">
        <v>24</v>
      </c>
    </row>
    <row r="572" spans="1:7" x14ac:dyDescent="0.35">
      <c r="A572" s="16" t="s">
        <v>58</v>
      </c>
      <c r="B572" s="16" t="s">
        <v>4106</v>
      </c>
      <c r="C572" s="16" t="s">
        <v>4036</v>
      </c>
      <c r="D572" s="16" t="s">
        <v>4037</v>
      </c>
      <c r="E572" s="16" t="s">
        <v>39</v>
      </c>
      <c r="F572" s="16">
        <v>999931784</v>
      </c>
      <c r="G572" s="1">
        <v>24</v>
      </c>
    </row>
    <row r="573" spans="1:7" x14ac:dyDescent="0.35">
      <c r="A573" s="16" t="s">
        <v>58</v>
      </c>
      <c r="B573" s="16" t="s">
        <v>4106</v>
      </c>
      <c r="C573" s="16" t="s">
        <v>4053</v>
      </c>
      <c r="D573" s="16" t="s">
        <v>3745</v>
      </c>
      <c r="E573" s="16" t="s">
        <v>39</v>
      </c>
      <c r="F573" s="16">
        <v>999931901</v>
      </c>
      <c r="G573" s="1">
        <v>24</v>
      </c>
    </row>
    <row r="574" spans="1:7" x14ac:dyDescent="0.35">
      <c r="A574" s="16" t="s">
        <v>58</v>
      </c>
      <c r="B574" s="16" t="s">
        <v>4106</v>
      </c>
      <c r="C574" s="16" t="s">
        <v>4029</v>
      </c>
      <c r="D574" s="16" t="s">
        <v>83</v>
      </c>
      <c r="E574" s="16" t="s">
        <v>39</v>
      </c>
      <c r="F574" s="16">
        <v>999932003</v>
      </c>
      <c r="G574" s="1">
        <v>24</v>
      </c>
    </row>
    <row r="575" spans="1:7" x14ac:dyDescent="0.35">
      <c r="A575" s="16" t="s">
        <v>58</v>
      </c>
      <c r="B575" s="16" t="s">
        <v>4106</v>
      </c>
      <c r="C575" s="16" t="s">
        <v>4011</v>
      </c>
      <c r="D575" s="16" t="s">
        <v>83</v>
      </c>
      <c r="E575" s="16" t="s">
        <v>39</v>
      </c>
      <c r="F575" s="16">
        <v>999932063</v>
      </c>
      <c r="G575" s="1">
        <v>24</v>
      </c>
    </row>
    <row r="576" spans="1:7" x14ac:dyDescent="0.35">
      <c r="A576" s="16" t="s">
        <v>58</v>
      </c>
      <c r="B576" s="16" t="s">
        <v>4106</v>
      </c>
      <c r="C576" s="16" t="s">
        <v>4057</v>
      </c>
      <c r="D576" s="16" t="s">
        <v>78</v>
      </c>
      <c r="E576" s="16" t="s">
        <v>39</v>
      </c>
      <c r="F576" s="16">
        <v>999932234</v>
      </c>
      <c r="G576" s="1">
        <v>24</v>
      </c>
    </row>
    <row r="577" spans="1:7" x14ac:dyDescent="0.35">
      <c r="A577" s="16" t="s">
        <v>58</v>
      </c>
      <c r="B577" s="16" t="s">
        <v>4107</v>
      </c>
      <c r="C577" s="16" t="s">
        <v>4094</v>
      </c>
      <c r="D577" s="16" t="s">
        <v>4095</v>
      </c>
      <c r="E577" s="16" t="s">
        <v>39</v>
      </c>
      <c r="F577" s="16">
        <v>999931899</v>
      </c>
      <c r="G577" s="1">
        <v>120</v>
      </c>
    </row>
    <row r="578" spans="1:7" x14ac:dyDescent="0.35">
      <c r="A578" s="16" t="s">
        <v>58</v>
      </c>
      <c r="B578" s="16" t="s">
        <v>4107</v>
      </c>
      <c r="C578" s="16" t="s">
        <v>4104</v>
      </c>
      <c r="D578" s="16" t="s">
        <v>3754</v>
      </c>
      <c r="E578" s="16" t="s">
        <v>39</v>
      </c>
      <c r="F578" s="16">
        <v>999931807</v>
      </c>
      <c r="G578" s="1">
        <v>100</v>
      </c>
    </row>
    <row r="579" spans="1:7" x14ac:dyDescent="0.35">
      <c r="A579" s="16" t="s">
        <v>58</v>
      </c>
      <c r="B579" s="16" t="s">
        <v>4107</v>
      </c>
      <c r="C579" s="16" t="s">
        <v>4088</v>
      </c>
      <c r="D579" s="16" t="s">
        <v>4089</v>
      </c>
      <c r="E579" s="16" t="s">
        <v>39</v>
      </c>
      <c r="F579" s="16">
        <v>999929656</v>
      </c>
      <c r="G579" s="1">
        <v>56</v>
      </c>
    </row>
    <row r="580" spans="1:7" x14ac:dyDescent="0.35">
      <c r="A580" s="16" t="s">
        <v>58</v>
      </c>
      <c r="B580" s="16" t="s">
        <v>4107</v>
      </c>
      <c r="C580" s="16" t="s">
        <v>4084</v>
      </c>
      <c r="D580" s="16" t="s">
        <v>142</v>
      </c>
      <c r="E580" s="16" t="s">
        <v>39</v>
      </c>
      <c r="F580" s="16">
        <v>999932211</v>
      </c>
      <c r="G580" s="1">
        <v>56</v>
      </c>
    </row>
    <row r="581" spans="1:7" x14ac:dyDescent="0.35">
      <c r="A581" s="85" t="s">
        <v>58</v>
      </c>
      <c r="B581" s="85" t="s">
        <v>30</v>
      </c>
      <c r="C581" s="16" t="s">
        <v>2881</v>
      </c>
      <c r="D581" s="16" t="s">
        <v>2882</v>
      </c>
      <c r="E581" s="16" t="s">
        <v>39</v>
      </c>
      <c r="F581" s="85">
        <v>999930637</v>
      </c>
      <c r="G581" s="1">
        <v>54</v>
      </c>
    </row>
    <row r="582" spans="1:7" x14ac:dyDescent="0.35">
      <c r="A582" s="16" t="s">
        <v>58</v>
      </c>
      <c r="B582" s="16" t="s">
        <v>4107</v>
      </c>
      <c r="C582" s="16" t="s">
        <v>3862</v>
      </c>
      <c r="D582" s="16" t="s">
        <v>1742</v>
      </c>
      <c r="E582" s="16" t="s">
        <v>39</v>
      </c>
      <c r="F582" s="16">
        <v>999931812</v>
      </c>
      <c r="G582" s="1">
        <v>52</v>
      </c>
    </row>
    <row r="583" spans="1:7" x14ac:dyDescent="0.35">
      <c r="A583" s="16" t="s">
        <v>58</v>
      </c>
      <c r="B583" s="16" t="s">
        <v>4107</v>
      </c>
      <c r="C583" s="16" t="s">
        <v>3987</v>
      </c>
      <c r="D583" s="16" t="s">
        <v>4070</v>
      </c>
      <c r="E583" s="16" t="s">
        <v>39</v>
      </c>
      <c r="F583" s="16">
        <v>999932081</v>
      </c>
      <c r="G583" s="1">
        <v>48</v>
      </c>
    </row>
    <row r="584" spans="1:7" x14ac:dyDescent="0.35">
      <c r="A584" s="16" t="s">
        <v>58</v>
      </c>
      <c r="B584" s="16" t="s">
        <v>4107</v>
      </c>
      <c r="C584" s="16" t="s">
        <v>4093</v>
      </c>
      <c r="D584" s="16" t="s">
        <v>3839</v>
      </c>
      <c r="E584" s="16" t="s">
        <v>39</v>
      </c>
      <c r="F584" s="16">
        <v>999932075</v>
      </c>
      <c r="G584" s="1">
        <v>44</v>
      </c>
    </row>
    <row r="585" spans="1:7" x14ac:dyDescent="0.35">
      <c r="A585" s="16" t="s">
        <v>58</v>
      </c>
      <c r="B585" s="16" t="s">
        <v>4107</v>
      </c>
      <c r="C585" s="16" t="s">
        <v>4073</v>
      </c>
      <c r="D585" s="16" t="s">
        <v>1585</v>
      </c>
      <c r="E585" s="16" t="s">
        <v>39</v>
      </c>
      <c r="F585" s="16">
        <v>999931801</v>
      </c>
      <c r="G585" s="1">
        <v>42</v>
      </c>
    </row>
    <row r="586" spans="1:7" x14ac:dyDescent="0.35">
      <c r="A586" s="16" t="s">
        <v>58</v>
      </c>
      <c r="B586" s="16" t="s">
        <v>4107</v>
      </c>
      <c r="C586" s="16" t="s">
        <v>3050</v>
      </c>
      <c r="D586" s="16" t="s">
        <v>4085</v>
      </c>
      <c r="E586" s="16" t="s">
        <v>39</v>
      </c>
      <c r="F586" s="16">
        <v>999925661</v>
      </c>
      <c r="G586" s="1">
        <v>24</v>
      </c>
    </row>
    <row r="587" spans="1:7" x14ac:dyDescent="0.35">
      <c r="A587" s="16" t="s">
        <v>58</v>
      </c>
      <c r="B587" s="16" t="s">
        <v>4107</v>
      </c>
      <c r="C587" s="16" t="s">
        <v>3763</v>
      </c>
      <c r="D587" s="16" t="s">
        <v>4086</v>
      </c>
      <c r="E587" s="16" t="s">
        <v>39</v>
      </c>
      <c r="F587" s="16">
        <v>999930110</v>
      </c>
      <c r="G587" s="1">
        <v>24</v>
      </c>
    </row>
    <row r="588" spans="1:7" x14ac:dyDescent="0.35">
      <c r="A588" s="16" t="s">
        <v>58</v>
      </c>
      <c r="B588" s="16" t="s">
        <v>4107</v>
      </c>
      <c r="C588" s="16" t="s">
        <v>4064</v>
      </c>
      <c r="D588" s="16" t="s">
        <v>4065</v>
      </c>
      <c r="E588" s="16" t="s">
        <v>39</v>
      </c>
      <c r="F588" s="16">
        <v>999930546</v>
      </c>
      <c r="G588" s="1">
        <v>24</v>
      </c>
    </row>
    <row r="589" spans="1:7" x14ac:dyDescent="0.35">
      <c r="A589" s="16" t="s">
        <v>58</v>
      </c>
      <c r="B589" s="16" t="s">
        <v>4107</v>
      </c>
      <c r="C589" s="16" t="s">
        <v>4077</v>
      </c>
      <c r="D589" s="16" t="s">
        <v>2259</v>
      </c>
      <c r="E589" s="16" t="s">
        <v>39</v>
      </c>
      <c r="F589" s="16">
        <v>999930976</v>
      </c>
      <c r="G589" s="1">
        <v>24</v>
      </c>
    </row>
    <row r="590" spans="1:7" x14ac:dyDescent="0.35">
      <c r="A590" s="16" t="s">
        <v>58</v>
      </c>
      <c r="B590" s="16" t="s">
        <v>4107</v>
      </c>
      <c r="C590" s="16" t="s">
        <v>4082</v>
      </c>
      <c r="D590" s="16" t="s">
        <v>4083</v>
      </c>
      <c r="E590" s="16" t="s">
        <v>39</v>
      </c>
      <c r="F590" s="16">
        <v>999931059</v>
      </c>
      <c r="G590" s="1">
        <v>24</v>
      </c>
    </row>
    <row r="591" spans="1:7" x14ac:dyDescent="0.35">
      <c r="A591" s="16" t="s">
        <v>58</v>
      </c>
      <c r="B591" s="16" t="s">
        <v>4107</v>
      </c>
      <c r="C591" s="16" t="s">
        <v>4063</v>
      </c>
      <c r="D591" s="16" t="s">
        <v>3528</v>
      </c>
      <c r="E591" s="16" t="s">
        <v>39</v>
      </c>
      <c r="F591" s="16">
        <v>999931393</v>
      </c>
      <c r="G591" s="1">
        <v>24</v>
      </c>
    </row>
    <row r="592" spans="1:7" x14ac:dyDescent="0.35">
      <c r="A592" s="16" t="s">
        <v>58</v>
      </c>
      <c r="B592" s="16" t="s">
        <v>4107</v>
      </c>
      <c r="C592" s="16" t="s">
        <v>2846</v>
      </c>
      <c r="D592" s="16" t="s">
        <v>209</v>
      </c>
      <c r="E592" s="16" t="s">
        <v>39</v>
      </c>
      <c r="F592" s="16">
        <v>999931641</v>
      </c>
      <c r="G592" s="1">
        <v>24</v>
      </c>
    </row>
    <row r="593" spans="1:7" x14ac:dyDescent="0.35">
      <c r="A593" s="16" t="s">
        <v>58</v>
      </c>
      <c r="B593" s="16" t="s">
        <v>4107</v>
      </c>
      <c r="C593" s="16" t="s">
        <v>3399</v>
      </c>
      <c r="D593" s="16" t="s">
        <v>4087</v>
      </c>
      <c r="E593" s="16" t="s">
        <v>39</v>
      </c>
      <c r="F593" s="16">
        <v>999931643</v>
      </c>
      <c r="G593" s="1">
        <v>24</v>
      </c>
    </row>
    <row r="594" spans="1:7" x14ac:dyDescent="0.35">
      <c r="A594" s="16" t="s">
        <v>58</v>
      </c>
      <c r="B594" s="16" t="s">
        <v>4107</v>
      </c>
      <c r="C594" s="16" t="s">
        <v>4078</v>
      </c>
      <c r="D594" s="16" t="s">
        <v>4079</v>
      </c>
      <c r="E594" s="16" t="s">
        <v>39</v>
      </c>
      <c r="F594" s="16">
        <v>999931779</v>
      </c>
      <c r="G594" s="1">
        <v>24</v>
      </c>
    </row>
    <row r="595" spans="1:7" x14ac:dyDescent="0.35">
      <c r="A595" s="16" t="s">
        <v>58</v>
      </c>
      <c r="B595" s="16" t="s">
        <v>4107</v>
      </c>
      <c r="C595" s="16" t="s">
        <v>4100</v>
      </c>
      <c r="D595" s="16" t="s">
        <v>4101</v>
      </c>
      <c r="E595" s="16" t="s">
        <v>39</v>
      </c>
      <c r="F595" s="16">
        <v>999931805</v>
      </c>
      <c r="G595" s="1">
        <v>24</v>
      </c>
    </row>
    <row r="596" spans="1:7" x14ac:dyDescent="0.35">
      <c r="A596" s="16" t="s">
        <v>58</v>
      </c>
      <c r="B596" s="16" t="s">
        <v>4107</v>
      </c>
      <c r="C596" s="16" t="s">
        <v>4066</v>
      </c>
      <c r="D596" s="16" t="s">
        <v>4067</v>
      </c>
      <c r="E596" s="16" t="s">
        <v>39</v>
      </c>
      <c r="F596" s="16">
        <v>999931808</v>
      </c>
      <c r="G596" s="1">
        <v>24</v>
      </c>
    </row>
    <row r="597" spans="1:7" x14ac:dyDescent="0.35">
      <c r="A597" s="16" t="s">
        <v>58</v>
      </c>
      <c r="B597" s="16" t="s">
        <v>4107</v>
      </c>
      <c r="C597" s="16" t="s">
        <v>463</v>
      </c>
      <c r="D597" s="16" t="s">
        <v>990</v>
      </c>
      <c r="E597" s="16" t="s">
        <v>39</v>
      </c>
      <c r="F597" s="16">
        <v>999931810</v>
      </c>
      <c r="G597" s="1">
        <v>24</v>
      </c>
    </row>
    <row r="598" spans="1:7" x14ac:dyDescent="0.35">
      <c r="A598" s="16" t="s">
        <v>58</v>
      </c>
      <c r="B598" s="16" t="s">
        <v>4107</v>
      </c>
      <c r="C598" s="16" t="s">
        <v>4074</v>
      </c>
      <c r="D598" s="16" t="s">
        <v>4075</v>
      </c>
      <c r="E598" s="16" t="s">
        <v>39</v>
      </c>
      <c r="F598" s="16">
        <v>999931811</v>
      </c>
      <c r="G598" s="1">
        <v>24</v>
      </c>
    </row>
    <row r="599" spans="1:7" x14ac:dyDescent="0.35">
      <c r="A599" s="16" t="s">
        <v>58</v>
      </c>
      <c r="B599" s="16" t="s">
        <v>4107</v>
      </c>
      <c r="C599" s="16" t="s">
        <v>4080</v>
      </c>
      <c r="D599" s="16" t="s">
        <v>4081</v>
      </c>
      <c r="E599" s="16" t="s">
        <v>39</v>
      </c>
      <c r="F599" s="16">
        <v>999931861</v>
      </c>
      <c r="G599" s="1">
        <v>24</v>
      </c>
    </row>
    <row r="600" spans="1:7" x14ac:dyDescent="0.35">
      <c r="A600" s="16" t="s">
        <v>58</v>
      </c>
      <c r="B600" s="16" t="s">
        <v>4107</v>
      </c>
      <c r="C600" s="16" t="s">
        <v>4071</v>
      </c>
      <c r="D600" s="16" t="s">
        <v>4072</v>
      </c>
      <c r="E600" s="16" t="s">
        <v>39</v>
      </c>
      <c r="F600" s="16">
        <v>999931892</v>
      </c>
      <c r="G600" s="1">
        <v>24</v>
      </c>
    </row>
    <row r="601" spans="1:7" x14ac:dyDescent="0.35">
      <c r="A601" s="16" t="s">
        <v>58</v>
      </c>
      <c r="B601" s="16" t="s">
        <v>4107</v>
      </c>
      <c r="C601" s="16" t="s">
        <v>4096</v>
      </c>
      <c r="D601" s="16" t="s">
        <v>4097</v>
      </c>
      <c r="E601" s="16" t="s">
        <v>39</v>
      </c>
      <c r="F601" s="16">
        <v>999931941</v>
      </c>
      <c r="G601" s="1">
        <v>24</v>
      </c>
    </row>
    <row r="602" spans="1:7" x14ac:dyDescent="0.35">
      <c r="A602" s="16" t="s">
        <v>58</v>
      </c>
      <c r="B602" s="16" t="s">
        <v>4107</v>
      </c>
      <c r="C602" s="16" t="s">
        <v>2938</v>
      </c>
      <c r="D602" s="16" t="s">
        <v>4076</v>
      </c>
      <c r="E602" s="16" t="s">
        <v>39</v>
      </c>
      <c r="F602" s="16">
        <v>999931955</v>
      </c>
      <c r="G602" s="1">
        <v>24</v>
      </c>
    </row>
    <row r="603" spans="1:7" x14ac:dyDescent="0.35">
      <c r="A603" s="16" t="s">
        <v>58</v>
      </c>
      <c r="B603" s="16" t="s">
        <v>4107</v>
      </c>
      <c r="C603" s="16" t="s">
        <v>4098</v>
      </c>
      <c r="D603" s="16" t="s">
        <v>4099</v>
      </c>
      <c r="E603" s="16" t="s">
        <v>39</v>
      </c>
      <c r="F603" s="16">
        <v>999931960</v>
      </c>
      <c r="G603" s="1">
        <v>24</v>
      </c>
    </row>
    <row r="604" spans="1:7" x14ac:dyDescent="0.35">
      <c r="A604" s="16" t="s">
        <v>58</v>
      </c>
      <c r="B604" s="16" t="s">
        <v>4107</v>
      </c>
      <c r="C604" s="16" t="s">
        <v>3461</v>
      </c>
      <c r="D604" s="16" t="s">
        <v>4090</v>
      </c>
      <c r="E604" s="16" t="s">
        <v>39</v>
      </c>
      <c r="F604" s="16">
        <v>999931994</v>
      </c>
      <c r="G604" s="1">
        <v>24</v>
      </c>
    </row>
    <row r="605" spans="1:7" x14ac:dyDescent="0.35">
      <c r="A605" s="16" t="s">
        <v>58</v>
      </c>
      <c r="B605" s="16" t="s">
        <v>4107</v>
      </c>
      <c r="C605" s="16" t="s">
        <v>4068</v>
      </c>
      <c r="D605" s="16" t="s">
        <v>4069</v>
      </c>
      <c r="E605" s="16" t="s">
        <v>39</v>
      </c>
      <c r="F605" s="16">
        <v>999932059</v>
      </c>
      <c r="G605" s="1">
        <v>24</v>
      </c>
    </row>
    <row r="606" spans="1:7" x14ac:dyDescent="0.35">
      <c r="A606" s="16" t="s">
        <v>58</v>
      </c>
      <c r="B606" s="16" t="s">
        <v>4107</v>
      </c>
      <c r="C606" s="16" t="s">
        <v>4091</v>
      </c>
      <c r="D606" s="16" t="s">
        <v>4092</v>
      </c>
      <c r="E606" s="16" t="s">
        <v>39</v>
      </c>
      <c r="F606" s="16">
        <v>999932120</v>
      </c>
      <c r="G606" s="1">
        <v>24</v>
      </c>
    </row>
    <row r="607" spans="1:7" x14ac:dyDescent="0.35">
      <c r="A607" s="16" t="s">
        <v>58</v>
      </c>
      <c r="B607" s="16" t="s">
        <v>4107</v>
      </c>
      <c r="C607" s="16" t="s">
        <v>4061</v>
      </c>
      <c r="D607" s="16" t="s">
        <v>4062</v>
      </c>
      <c r="E607" s="16" t="s">
        <v>39</v>
      </c>
      <c r="F607" s="16">
        <v>999932218</v>
      </c>
      <c r="G607" s="1">
        <v>24</v>
      </c>
    </row>
    <row r="608" spans="1:7" x14ac:dyDescent="0.35">
      <c r="A608" s="16" t="s">
        <v>58</v>
      </c>
      <c r="B608" s="16" t="s">
        <v>4107</v>
      </c>
      <c r="C608" s="16" t="s">
        <v>4102</v>
      </c>
      <c r="D608" s="16" t="s">
        <v>4103</v>
      </c>
      <c r="E608" s="16" t="s">
        <v>39</v>
      </c>
      <c r="F608" s="16">
        <v>999932220</v>
      </c>
      <c r="G608" s="1">
        <v>24</v>
      </c>
    </row>
  </sheetData>
  <conditionalFormatting sqref="F207:F214">
    <cfRule type="duplicateValues" dxfId="35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81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7" t="s">
        <v>15</v>
      </c>
      <c r="B1" s="77" t="s">
        <v>16</v>
      </c>
      <c r="C1" s="68" t="s">
        <v>17</v>
      </c>
      <c r="D1" s="68" t="s">
        <v>18</v>
      </c>
      <c r="E1" s="68" t="s">
        <v>19</v>
      </c>
      <c r="F1" s="77" t="s">
        <v>20</v>
      </c>
      <c r="G1" s="68" t="s">
        <v>21</v>
      </c>
    </row>
    <row r="2" spans="1:7" x14ac:dyDescent="0.35">
      <c r="A2" s="85" t="s">
        <v>36</v>
      </c>
      <c r="B2" s="85" t="s">
        <v>23</v>
      </c>
      <c r="C2" s="1" t="s">
        <v>191</v>
      </c>
      <c r="D2" s="1" t="s">
        <v>192</v>
      </c>
      <c r="E2" s="1" t="s">
        <v>26</v>
      </c>
      <c r="F2" s="85">
        <v>999857519</v>
      </c>
      <c r="G2" s="1">
        <v>506</v>
      </c>
    </row>
    <row r="3" spans="1:7" x14ac:dyDescent="0.35">
      <c r="A3" s="85" t="s">
        <v>36</v>
      </c>
      <c r="B3" s="85" t="s">
        <v>23</v>
      </c>
      <c r="C3" s="1" t="s">
        <v>113</v>
      </c>
      <c r="D3" s="1" t="s">
        <v>57</v>
      </c>
      <c r="E3" s="1" t="s">
        <v>26</v>
      </c>
      <c r="F3" s="85">
        <v>999783836</v>
      </c>
      <c r="G3" s="1">
        <v>409</v>
      </c>
    </row>
    <row r="4" spans="1:7" x14ac:dyDescent="0.35">
      <c r="A4" s="85" t="s">
        <v>36</v>
      </c>
      <c r="B4" s="85" t="s">
        <v>23</v>
      </c>
      <c r="C4" s="1" t="s">
        <v>258</v>
      </c>
      <c r="D4" s="1" t="s">
        <v>259</v>
      </c>
      <c r="E4" s="1" t="s">
        <v>26</v>
      </c>
      <c r="F4" s="85">
        <v>999870296</v>
      </c>
      <c r="G4" s="1">
        <v>405</v>
      </c>
    </row>
    <row r="5" spans="1:7" x14ac:dyDescent="0.35">
      <c r="A5" s="85" t="s">
        <v>36</v>
      </c>
      <c r="B5" s="85" t="s">
        <v>23</v>
      </c>
      <c r="C5" s="1" t="s">
        <v>453</v>
      </c>
      <c r="D5" s="1" t="s">
        <v>454</v>
      </c>
      <c r="E5" s="1" t="s">
        <v>26</v>
      </c>
      <c r="F5" s="85">
        <v>999897972</v>
      </c>
      <c r="G5" s="1">
        <v>275</v>
      </c>
    </row>
    <row r="6" spans="1:7" x14ac:dyDescent="0.35">
      <c r="A6" s="85" t="s">
        <v>36</v>
      </c>
      <c r="B6" s="101" t="s">
        <v>23</v>
      </c>
      <c r="C6" s="102" t="s">
        <v>279</v>
      </c>
      <c r="D6" s="103" t="s">
        <v>280</v>
      </c>
      <c r="E6" s="102" t="s">
        <v>26</v>
      </c>
      <c r="F6" s="101">
        <v>999873717</v>
      </c>
      <c r="G6" s="1">
        <v>236</v>
      </c>
    </row>
    <row r="7" spans="1:7" x14ac:dyDescent="0.35">
      <c r="A7" s="16" t="s">
        <v>36</v>
      </c>
      <c r="B7" s="16" t="s">
        <v>23</v>
      </c>
      <c r="C7" s="16" t="s">
        <v>3425</v>
      </c>
      <c r="D7" s="16" t="s">
        <v>610</v>
      </c>
      <c r="E7" s="16" t="s">
        <v>26</v>
      </c>
      <c r="F7" s="16">
        <v>999773399</v>
      </c>
      <c r="G7" s="1">
        <v>203</v>
      </c>
    </row>
    <row r="8" spans="1:7" x14ac:dyDescent="0.35">
      <c r="A8" s="85" t="s">
        <v>36</v>
      </c>
      <c r="B8" s="85" t="s">
        <v>23</v>
      </c>
      <c r="C8" s="16" t="s">
        <v>91</v>
      </c>
      <c r="D8" s="16" t="s">
        <v>193</v>
      </c>
      <c r="E8" s="16" t="s">
        <v>26</v>
      </c>
      <c r="F8" s="85">
        <v>999858344</v>
      </c>
      <c r="G8" s="1">
        <v>196</v>
      </c>
    </row>
    <row r="9" spans="1:7" x14ac:dyDescent="0.35">
      <c r="A9" s="85" t="s">
        <v>36</v>
      </c>
      <c r="B9" s="85" t="s">
        <v>23</v>
      </c>
      <c r="C9" s="1" t="s">
        <v>108</v>
      </c>
      <c r="D9" s="1" t="s">
        <v>109</v>
      </c>
      <c r="E9" s="1" t="s">
        <v>26</v>
      </c>
      <c r="F9" s="85">
        <v>999765439</v>
      </c>
      <c r="G9" s="1">
        <v>161</v>
      </c>
    </row>
    <row r="10" spans="1:7" x14ac:dyDescent="0.35">
      <c r="A10" s="16" t="s">
        <v>36</v>
      </c>
      <c r="B10" s="16" t="s">
        <v>23</v>
      </c>
      <c r="C10" s="16" t="s">
        <v>3426</v>
      </c>
      <c r="D10" s="16" t="s">
        <v>3427</v>
      </c>
      <c r="E10" s="16" t="s">
        <v>26</v>
      </c>
      <c r="F10" s="16">
        <v>999932384</v>
      </c>
      <c r="G10" s="1">
        <v>125</v>
      </c>
    </row>
    <row r="11" spans="1:7" x14ac:dyDescent="0.35">
      <c r="A11" s="85" t="s">
        <v>36</v>
      </c>
      <c r="B11" s="85" t="s">
        <v>23</v>
      </c>
      <c r="C11" s="16" t="s">
        <v>2612</v>
      </c>
      <c r="D11" s="16" t="s">
        <v>142</v>
      </c>
      <c r="E11" s="16" t="s">
        <v>26</v>
      </c>
      <c r="F11" s="85">
        <v>999916849</v>
      </c>
      <c r="G11" s="1">
        <v>120</v>
      </c>
    </row>
    <row r="12" spans="1:7" x14ac:dyDescent="0.35">
      <c r="A12" s="85" t="s">
        <v>36</v>
      </c>
      <c r="B12" s="85" t="s">
        <v>23</v>
      </c>
      <c r="C12" s="16" t="s">
        <v>2144</v>
      </c>
      <c r="D12" s="16" t="s">
        <v>2145</v>
      </c>
      <c r="E12" s="16" t="s">
        <v>26</v>
      </c>
      <c r="F12" s="85">
        <v>999725490</v>
      </c>
      <c r="G12" s="1">
        <v>87</v>
      </c>
    </row>
    <row r="13" spans="1:7" x14ac:dyDescent="0.35">
      <c r="A13" s="85" t="s">
        <v>36</v>
      </c>
      <c r="B13" s="85" t="s">
        <v>23</v>
      </c>
      <c r="C13" s="16" t="s">
        <v>62</v>
      </c>
      <c r="D13" s="16" t="s">
        <v>2007</v>
      </c>
      <c r="E13" s="16" t="s">
        <v>26</v>
      </c>
      <c r="F13" s="85">
        <v>999705625</v>
      </c>
      <c r="G13" s="1">
        <v>85</v>
      </c>
    </row>
    <row r="14" spans="1:7" x14ac:dyDescent="0.35">
      <c r="A14" s="85" t="s">
        <v>36</v>
      </c>
      <c r="B14" s="85" t="s">
        <v>23</v>
      </c>
      <c r="C14" s="1" t="s">
        <v>1024</v>
      </c>
      <c r="D14" s="1" t="s">
        <v>1025</v>
      </c>
      <c r="E14" s="1" t="s">
        <v>26</v>
      </c>
      <c r="F14" s="85">
        <v>999921156</v>
      </c>
      <c r="G14" s="1">
        <v>85</v>
      </c>
    </row>
    <row r="15" spans="1:7" x14ac:dyDescent="0.35">
      <c r="A15" s="85" t="s">
        <v>36</v>
      </c>
      <c r="B15" s="85" t="s">
        <v>23</v>
      </c>
      <c r="C15" s="1" t="s">
        <v>618</v>
      </c>
      <c r="D15" s="1" t="s">
        <v>852</v>
      </c>
      <c r="E15" s="1" t="s">
        <v>26</v>
      </c>
      <c r="F15" s="85">
        <v>999918474</v>
      </c>
      <c r="G15" s="1">
        <v>64</v>
      </c>
    </row>
    <row r="16" spans="1:7" ht="28" x14ac:dyDescent="0.35">
      <c r="A16" s="85" t="s">
        <v>36</v>
      </c>
      <c r="B16" s="101" t="s">
        <v>23</v>
      </c>
      <c r="C16" s="102" t="s">
        <v>1314</v>
      </c>
      <c r="D16" s="102" t="s">
        <v>1315</v>
      </c>
      <c r="E16" s="102" t="s">
        <v>26</v>
      </c>
      <c r="F16" s="101">
        <v>999924268</v>
      </c>
      <c r="G16" s="1">
        <v>64</v>
      </c>
    </row>
    <row r="17" spans="1:7" x14ac:dyDescent="0.35">
      <c r="A17" s="85" t="s">
        <v>36</v>
      </c>
      <c r="B17" s="85" t="s">
        <v>23</v>
      </c>
      <c r="C17" s="16" t="s">
        <v>1304</v>
      </c>
      <c r="D17" s="16" t="s">
        <v>1586</v>
      </c>
      <c r="E17" s="16" t="s">
        <v>26</v>
      </c>
      <c r="F17" s="85">
        <v>999745083</v>
      </c>
      <c r="G17" s="1">
        <v>60</v>
      </c>
    </row>
    <row r="18" spans="1:7" x14ac:dyDescent="0.35">
      <c r="A18" s="16" t="s">
        <v>36</v>
      </c>
      <c r="B18" s="16" t="s">
        <v>23</v>
      </c>
      <c r="C18" s="16" t="s">
        <v>3687</v>
      </c>
      <c r="D18" s="16" t="s">
        <v>3688</v>
      </c>
      <c r="E18" s="16" t="s">
        <v>26</v>
      </c>
      <c r="F18" s="16">
        <v>999890143</v>
      </c>
      <c r="G18" s="1">
        <v>60</v>
      </c>
    </row>
    <row r="19" spans="1:7" x14ac:dyDescent="0.35">
      <c r="A19" s="85" t="s">
        <v>36</v>
      </c>
      <c r="B19" s="85" t="s">
        <v>23</v>
      </c>
      <c r="C19" s="16" t="s">
        <v>2079</v>
      </c>
      <c r="D19" s="16" t="s">
        <v>2080</v>
      </c>
      <c r="E19" s="16" t="s">
        <v>26</v>
      </c>
      <c r="F19" s="85">
        <v>999897284</v>
      </c>
      <c r="G19" s="1">
        <v>60</v>
      </c>
    </row>
    <row r="20" spans="1:7" x14ac:dyDescent="0.35">
      <c r="A20" s="85" t="s">
        <v>36</v>
      </c>
      <c r="B20" s="101" t="s">
        <v>23</v>
      </c>
      <c r="C20" s="102" t="s">
        <v>1312</v>
      </c>
      <c r="D20" s="102" t="s">
        <v>1313</v>
      </c>
      <c r="E20" s="102" t="s">
        <v>26</v>
      </c>
      <c r="F20" s="101">
        <v>999924261</v>
      </c>
      <c r="G20" s="1">
        <v>48</v>
      </c>
    </row>
    <row r="21" spans="1:7" x14ac:dyDescent="0.35">
      <c r="A21" s="16" t="s">
        <v>36</v>
      </c>
      <c r="B21" s="16" t="s">
        <v>23</v>
      </c>
      <c r="C21" s="16" t="s">
        <v>660</v>
      </c>
      <c r="D21" s="16" t="s">
        <v>3689</v>
      </c>
      <c r="E21" s="16" t="s">
        <v>26</v>
      </c>
      <c r="F21" s="16">
        <v>999917118</v>
      </c>
      <c r="G21" s="1">
        <v>45</v>
      </c>
    </row>
    <row r="22" spans="1:7" x14ac:dyDescent="0.35">
      <c r="A22" s="85" t="s">
        <v>36</v>
      </c>
      <c r="B22" s="85" t="s">
        <v>23</v>
      </c>
      <c r="C22" s="16" t="s">
        <v>836</v>
      </c>
      <c r="D22" s="16" t="s">
        <v>837</v>
      </c>
      <c r="E22" s="16" t="s">
        <v>26</v>
      </c>
      <c r="F22" s="85">
        <v>999918262</v>
      </c>
      <c r="G22" s="1">
        <v>45</v>
      </c>
    </row>
    <row r="23" spans="1:7" x14ac:dyDescent="0.35">
      <c r="A23" s="85" t="s">
        <v>36</v>
      </c>
      <c r="B23" s="85" t="s">
        <v>23</v>
      </c>
      <c r="C23" s="1" t="s">
        <v>262</v>
      </c>
      <c r="D23" s="1" t="s">
        <v>3132</v>
      </c>
      <c r="E23" s="1" t="s">
        <v>26</v>
      </c>
      <c r="F23" s="85">
        <v>999928649</v>
      </c>
      <c r="G23" s="1">
        <v>45</v>
      </c>
    </row>
    <row r="24" spans="1:7" x14ac:dyDescent="0.35">
      <c r="A24" s="85" t="s">
        <v>36</v>
      </c>
      <c r="B24" s="85" t="s">
        <v>23</v>
      </c>
      <c r="C24" s="16" t="s">
        <v>139</v>
      </c>
      <c r="D24" s="16" t="s">
        <v>2081</v>
      </c>
      <c r="E24" s="16" t="s">
        <v>26</v>
      </c>
      <c r="F24" s="85">
        <v>999929834</v>
      </c>
      <c r="G24" s="1">
        <v>45</v>
      </c>
    </row>
    <row r="25" spans="1:7" x14ac:dyDescent="0.35">
      <c r="A25" s="85" t="s">
        <v>36</v>
      </c>
      <c r="B25" s="85" t="s">
        <v>23</v>
      </c>
      <c r="C25" s="16" t="s">
        <v>2735</v>
      </c>
      <c r="D25" s="16" t="s">
        <v>2736</v>
      </c>
      <c r="E25" s="16" t="s">
        <v>26</v>
      </c>
      <c r="F25" s="85">
        <v>999930036</v>
      </c>
      <c r="G25" s="1">
        <v>45</v>
      </c>
    </row>
    <row r="26" spans="1:7" x14ac:dyDescent="0.35">
      <c r="A26" s="85" t="s">
        <v>36</v>
      </c>
      <c r="B26" s="85" t="s">
        <v>23</v>
      </c>
      <c r="C26" s="16" t="s">
        <v>708</v>
      </c>
      <c r="D26" s="16" t="s">
        <v>707</v>
      </c>
      <c r="E26" s="16" t="s">
        <v>26</v>
      </c>
      <c r="F26" s="85">
        <v>999916417</v>
      </c>
      <c r="G26" s="1">
        <v>34</v>
      </c>
    </row>
    <row r="27" spans="1:7" x14ac:dyDescent="0.35">
      <c r="A27" s="85" t="s">
        <v>36</v>
      </c>
      <c r="B27" s="85" t="s">
        <v>23</v>
      </c>
      <c r="C27" s="16" t="s">
        <v>54</v>
      </c>
      <c r="D27" s="16" t="s">
        <v>3409</v>
      </c>
      <c r="E27" s="16" t="s">
        <v>26</v>
      </c>
      <c r="F27" s="85">
        <v>999876582</v>
      </c>
      <c r="G27" s="1">
        <v>30</v>
      </c>
    </row>
    <row r="28" spans="1:7" x14ac:dyDescent="0.35">
      <c r="A28" s="85" t="s">
        <v>36</v>
      </c>
      <c r="B28" s="85" t="s">
        <v>23</v>
      </c>
      <c r="C28" s="16" t="s">
        <v>262</v>
      </c>
      <c r="D28" s="16" t="s">
        <v>2712</v>
      </c>
      <c r="E28" s="16" t="s">
        <v>26</v>
      </c>
      <c r="F28" s="85">
        <v>999917587</v>
      </c>
      <c r="G28" s="1">
        <v>30</v>
      </c>
    </row>
    <row r="29" spans="1:7" x14ac:dyDescent="0.35">
      <c r="A29" s="85" t="s">
        <v>36</v>
      </c>
      <c r="B29" s="85" t="s">
        <v>176</v>
      </c>
      <c r="C29" s="16" t="s">
        <v>2578</v>
      </c>
      <c r="D29" s="16" t="s">
        <v>2579</v>
      </c>
      <c r="E29" s="16" t="s">
        <v>26</v>
      </c>
      <c r="F29" s="85">
        <v>999930957</v>
      </c>
      <c r="G29" s="1">
        <v>75</v>
      </c>
    </row>
    <row r="30" spans="1:7" x14ac:dyDescent="0.35">
      <c r="A30" s="85" t="s">
        <v>36</v>
      </c>
      <c r="B30" s="85" t="s">
        <v>28</v>
      </c>
      <c r="C30" s="16" t="s">
        <v>708</v>
      </c>
      <c r="D30" s="16" t="s">
        <v>2564</v>
      </c>
      <c r="E30" s="16" t="s">
        <v>26</v>
      </c>
      <c r="F30" s="85">
        <v>999930981</v>
      </c>
      <c r="G30" s="1">
        <v>75</v>
      </c>
    </row>
    <row r="31" spans="1:7" x14ac:dyDescent="0.35">
      <c r="A31" s="85" t="s">
        <v>36</v>
      </c>
      <c r="B31" s="85" t="s">
        <v>28</v>
      </c>
      <c r="C31" s="16" t="s">
        <v>74</v>
      </c>
      <c r="D31" s="16" t="s">
        <v>2150</v>
      </c>
      <c r="E31" s="16" t="s">
        <v>26</v>
      </c>
      <c r="F31" s="85">
        <v>999930049</v>
      </c>
      <c r="G31" s="1">
        <v>30</v>
      </c>
    </row>
    <row r="32" spans="1:7" x14ac:dyDescent="0.35">
      <c r="A32" s="85" t="s">
        <v>36</v>
      </c>
      <c r="B32" s="85" t="s">
        <v>28</v>
      </c>
      <c r="C32" s="1" t="s">
        <v>3119</v>
      </c>
      <c r="D32" s="1" t="s">
        <v>3120</v>
      </c>
      <c r="E32" s="1" t="s">
        <v>26</v>
      </c>
      <c r="F32" s="85">
        <v>999931338</v>
      </c>
      <c r="G32" s="1">
        <v>30</v>
      </c>
    </row>
    <row r="33" spans="1:7" x14ac:dyDescent="0.35">
      <c r="A33" s="85" t="s">
        <v>36</v>
      </c>
      <c r="B33" s="85" t="s">
        <v>163</v>
      </c>
      <c r="C33" s="16" t="s">
        <v>481</v>
      </c>
      <c r="D33" s="16" t="s">
        <v>2599</v>
      </c>
      <c r="E33" s="16" t="s">
        <v>26</v>
      </c>
      <c r="F33" s="85">
        <v>999930038</v>
      </c>
      <c r="G33" s="1">
        <v>75</v>
      </c>
    </row>
    <row r="34" spans="1:7" x14ac:dyDescent="0.35">
      <c r="A34" s="85" t="s">
        <v>36</v>
      </c>
      <c r="B34" s="85" t="s">
        <v>30</v>
      </c>
      <c r="C34" s="16" t="s">
        <v>2156</v>
      </c>
      <c r="D34" s="16" t="s">
        <v>2157</v>
      </c>
      <c r="E34" s="16" t="s">
        <v>26</v>
      </c>
      <c r="F34" s="85">
        <v>999929711</v>
      </c>
      <c r="G34" s="1">
        <v>30</v>
      </c>
    </row>
    <row r="35" spans="1:7" x14ac:dyDescent="0.35">
      <c r="A35" s="85" t="s">
        <v>36</v>
      </c>
      <c r="B35" s="85" t="s">
        <v>23</v>
      </c>
      <c r="C35" s="1" t="s">
        <v>107</v>
      </c>
      <c r="D35" s="1" t="s">
        <v>86</v>
      </c>
      <c r="E35" s="1" t="s">
        <v>39</v>
      </c>
      <c r="F35" s="85">
        <v>999748980</v>
      </c>
      <c r="G35" s="1">
        <v>695</v>
      </c>
    </row>
    <row r="36" spans="1:7" x14ac:dyDescent="0.35">
      <c r="A36" s="85" t="s">
        <v>36</v>
      </c>
      <c r="B36" s="85" t="s">
        <v>23</v>
      </c>
      <c r="C36" s="1" t="s">
        <v>43</v>
      </c>
      <c r="D36" s="1" t="s">
        <v>44</v>
      </c>
      <c r="E36" s="1" t="s">
        <v>39</v>
      </c>
      <c r="F36" s="85">
        <v>999014449</v>
      </c>
      <c r="G36" s="1">
        <v>620</v>
      </c>
    </row>
    <row r="37" spans="1:7" x14ac:dyDescent="0.35">
      <c r="A37" s="85" t="s">
        <v>36</v>
      </c>
      <c r="B37" s="98" t="s">
        <v>23</v>
      </c>
      <c r="C37" s="99" t="s">
        <v>285</v>
      </c>
      <c r="D37" s="99" t="s">
        <v>286</v>
      </c>
      <c r="E37" s="99" t="s">
        <v>39</v>
      </c>
      <c r="F37" s="85">
        <v>999874527</v>
      </c>
      <c r="G37" s="1">
        <v>579.75</v>
      </c>
    </row>
    <row r="38" spans="1:7" x14ac:dyDescent="0.35">
      <c r="A38" s="85" t="s">
        <v>36</v>
      </c>
      <c r="B38" s="85" t="s">
        <v>23</v>
      </c>
      <c r="C38" s="16" t="s">
        <v>160</v>
      </c>
      <c r="D38" s="16" t="s">
        <v>161</v>
      </c>
      <c r="E38" s="1" t="s">
        <v>39</v>
      </c>
      <c r="F38" s="85">
        <v>999833821</v>
      </c>
      <c r="G38" s="1">
        <v>369</v>
      </c>
    </row>
    <row r="39" spans="1:7" x14ac:dyDescent="0.35">
      <c r="A39" s="85" t="s">
        <v>36</v>
      </c>
      <c r="B39" s="85" t="s">
        <v>23</v>
      </c>
      <c r="C39" s="1" t="s">
        <v>398</v>
      </c>
      <c r="D39" s="1" t="s">
        <v>399</v>
      </c>
      <c r="E39" s="1" t="s">
        <v>39</v>
      </c>
      <c r="F39" s="85">
        <v>999892567</v>
      </c>
      <c r="G39" s="1">
        <v>340</v>
      </c>
    </row>
    <row r="40" spans="1:7" x14ac:dyDescent="0.35">
      <c r="A40" s="85" t="s">
        <v>36</v>
      </c>
      <c r="B40" s="85" t="s">
        <v>23</v>
      </c>
      <c r="C40" s="1" t="s">
        <v>182</v>
      </c>
      <c r="D40" s="1" t="s">
        <v>183</v>
      </c>
      <c r="E40" s="1" t="s">
        <v>39</v>
      </c>
      <c r="F40" s="85">
        <v>999856719</v>
      </c>
      <c r="G40" s="1">
        <v>334</v>
      </c>
    </row>
    <row r="41" spans="1:7" x14ac:dyDescent="0.35">
      <c r="A41" s="85" t="s">
        <v>36</v>
      </c>
      <c r="B41" s="85" t="s">
        <v>23</v>
      </c>
      <c r="C41" s="16" t="s">
        <v>350</v>
      </c>
      <c r="D41" s="16" t="s">
        <v>590</v>
      </c>
      <c r="E41" s="16" t="s">
        <v>39</v>
      </c>
      <c r="F41" s="85">
        <v>999910363</v>
      </c>
      <c r="G41" s="1">
        <v>290</v>
      </c>
    </row>
    <row r="42" spans="1:7" x14ac:dyDescent="0.35">
      <c r="A42" s="85" t="s">
        <v>36</v>
      </c>
      <c r="B42" s="85" t="s">
        <v>23</v>
      </c>
      <c r="C42" s="1" t="s">
        <v>1442</v>
      </c>
      <c r="D42" s="1" t="s">
        <v>1443</v>
      </c>
      <c r="E42" s="1" t="s">
        <v>39</v>
      </c>
      <c r="F42" s="85">
        <v>999925204</v>
      </c>
      <c r="G42" s="1">
        <v>271</v>
      </c>
    </row>
    <row r="43" spans="1:7" ht="28" x14ac:dyDescent="0.35">
      <c r="A43" s="85" t="s">
        <v>36</v>
      </c>
      <c r="B43" s="101" t="s">
        <v>23</v>
      </c>
      <c r="C43" s="102" t="s">
        <v>154</v>
      </c>
      <c r="D43" s="102" t="s">
        <v>155</v>
      </c>
      <c r="E43" s="102" t="s">
        <v>39</v>
      </c>
      <c r="F43" s="85">
        <v>999829954</v>
      </c>
      <c r="G43" s="1">
        <v>254</v>
      </c>
    </row>
    <row r="44" spans="1:7" x14ac:dyDescent="0.35">
      <c r="A44" s="85" t="s">
        <v>36</v>
      </c>
      <c r="B44" s="85" t="s">
        <v>23</v>
      </c>
      <c r="C44" s="1" t="s">
        <v>327</v>
      </c>
      <c r="D44" s="1" t="s">
        <v>833</v>
      </c>
      <c r="E44" s="1" t="s">
        <v>39</v>
      </c>
      <c r="F44" s="85">
        <v>999918258</v>
      </c>
      <c r="G44" s="1">
        <v>251</v>
      </c>
    </row>
    <row r="45" spans="1:7" x14ac:dyDescent="0.35">
      <c r="A45" s="85" t="s">
        <v>36</v>
      </c>
      <c r="B45" s="85" t="s">
        <v>23</v>
      </c>
      <c r="C45" s="16" t="s">
        <v>70</v>
      </c>
      <c r="D45" s="16" t="s">
        <v>133</v>
      </c>
      <c r="E45" s="16" t="s">
        <v>39</v>
      </c>
      <c r="F45" s="85">
        <v>999923102</v>
      </c>
      <c r="G45" s="1">
        <v>216</v>
      </c>
    </row>
    <row r="46" spans="1:7" x14ac:dyDescent="0.35">
      <c r="A46" s="85" t="s">
        <v>36</v>
      </c>
      <c r="B46" s="85" t="s">
        <v>23</v>
      </c>
      <c r="C46" s="1" t="s">
        <v>503</v>
      </c>
      <c r="D46" s="1" t="s">
        <v>504</v>
      </c>
      <c r="E46" s="1" t="s">
        <v>39</v>
      </c>
      <c r="F46" s="85">
        <v>999905837</v>
      </c>
      <c r="G46" s="1">
        <v>202</v>
      </c>
    </row>
    <row r="47" spans="1:7" x14ac:dyDescent="0.35">
      <c r="A47" s="85" t="s">
        <v>36</v>
      </c>
      <c r="B47" s="85" t="s">
        <v>23</v>
      </c>
      <c r="C47" s="1" t="s">
        <v>868</v>
      </c>
      <c r="D47" s="1" t="s">
        <v>699</v>
      </c>
      <c r="E47" s="1" t="s">
        <v>39</v>
      </c>
      <c r="F47" s="85">
        <v>999925450</v>
      </c>
      <c r="G47" s="1">
        <v>198</v>
      </c>
    </row>
    <row r="48" spans="1:7" x14ac:dyDescent="0.35">
      <c r="A48" s="85" t="s">
        <v>36</v>
      </c>
      <c r="B48" s="85" t="s">
        <v>23</v>
      </c>
      <c r="C48" s="1" t="s">
        <v>89</v>
      </c>
      <c r="D48" s="1" t="s">
        <v>90</v>
      </c>
      <c r="E48" s="1" t="s">
        <v>39</v>
      </c>
      <c r="F48" s="85">
        <v>999732684</v>
      </c>
      <c r="G48" s="1">
        <v>196</v>
      </c>
    </row>
    <row r="49" spans="1:7" x14ac:dyDescent="0.35">
      <c r="A49" s="85" t="s">
        <v>36</v>
      </c>
      <c r="B49" s="85" t="s">
        <v>23</v>
      </c>
      <c r="C49" s="1" t="s">
        <v>37</v>
      </c>
      <c r="D49" s="1" t="s">
        <v>38</v>
      </c>
      <c r="E49" s="1" t="s">
        <v>39</v>
      </c>
      <c r="F49" s="85">
        <v>999013565</v>
      </c>
      <c r="G49" s="1">
        <v>185</v>
      </c>
    </row>
    <row r="50" spans="1:7" x14ac:dyDescent="0.35">
      <c r="A50" s="85" t="s">
        <v>36</v>
      </c>
      <c r="B50" s="85" t="s">
        <v>23</v>
      </c>
      <c r="C50" s="16" t="s">
        <v>2514</v>
      </c>
      <c r="D50" s="16" t="s">
        <v>2515</v>
      </c>
      <c r="E50" s="16" t="s">
        <v>39</v>
      </c>
      <c r="F50" s="85">
        <v>999929008</v>
      </c>
      <c r="G50" s="1">
        <v>125</v>
      </c>
    </row>
    <row r="51" spans="1:7" x14ac:dyDescent="0.35">
      <c r="A51" s="85" t="s">
        <v>36</v>
      </c>
      <c r="B51" s="85" t="s">
        <v>23</v>
      </c>
      <c r="C51" s="16" t="s">
        <v>1968</v>
      </c>
      <c r="D51" s="16" t="s">
        <v>1969</v>
      </c>
      <c r="E51" s="16" t="s">
        <v>39</v>
      </c>
      <c r="F51" s="85">
        <v>999927324</v>
      </c>
      <c r="G51" s="1">
        <v>115</v>
      </c>
    </row>
    <row r="52" spans="1:7" x14ac:dyDescent="0.35">
      <c r="A52" s="85" t="s">
        <v>36</v>
      </c>
      <c r="B52" s="85" t="s">
        <v>23</v>
      </c>
      <c r="C52" s="1" t="s">
        <v>1406</v>
      </c>
      <c r="D52" s="1" t="s">
        <v>1407</v>
      </c>
      <c r="E52" s="1" t="s">
        <v>39</v>
      </c>
      <c r="F52" s="85">
        <v>999924950</v>
      </c>
      <c r="G52" s="1">
        <v>108</v>
      </c>
    </row>
    <row r="53" spans="1:7" x14ac:dyDescent="0.35">
      <c r="A53" s="85" t="s">
        <v>36</v>
      </c>
      <c r="B53" s="85" t="s">
        <v>23</v>
      </c>
      <c r="C53" s="1" t="s">
        <v>59</v>
      </c>
      <c r="D53" s="1" t="s">
        <v>3133</v>
      </c>
      <c r="E53" s="1" t="s">
        <v>39</v>
      </c>
      <c r="F53" s="85">
        <v>999923129</v>
      </c>
      <c r="G53" s="1">
        <v>102</v>
      </c>
    </row>
    <row r="54" spans="1:7" x14ac:dyDescent="0.35">
      <c r="A54" s="16" t="s">
        <v>36</v>
      </c>
      <c r="B54" s="16" t="s">
        <v>23</v>
      </c>
      <c r="C54" s="16" t="s">
        <v>3498</v>
      </c>
      <c r="D54" s="16" t="s">
        <v>243</v>
      </c>
      <c r="E54" s="16" t="s">
        <v>39</v>
      </c>
      <c r="F54" s="16">
        <v>999709390</v>
      </c>
      <c r="G54" s="1">
        <v>90</v>
      </c>
    </row>
    <row r="55" spans="1:7" x14ac:dyDescent="0.35">
      <c r="A55" s="85" t="s">
        <v>36</v>
      </c>
      <c r="B55" s="85" t="s">
        <v>23</v>
      </c>
      <c r="C55" s="16" t="s">
        <v>321</v>
      </c>
      <c r="D55" s="16" t="s">
        <v>2008</v>
      </c>
      <c r="E55" s="16" t="s">
        <v>39</v>
      </c>
      <c r="F55" s="85">
        <v>999829270</v>
      </c>
      <c r="G55" s="1">
        <v>85</v>
      </c>
    </row>
    <row r="56" spans="1:7" x14ac:dyDescent="0.35">
      <c r="A56" s="85" t="s">
        <v>36</v>
      </c>
      <c r="B56" s="85" t="s">
        <v>23</v>
      </c>
      <c r="C56" s="16" t="s">
        <v>1741</v>
      </c>
      <c r="D56" s="16" t="s">
        <v>2941</v>
      </c>
      <c r="E56" s="16" t="s">
        <v>39</v>
      </c>
      <c r="F56" s="85">
        <v>999918097</v>
      </c>
      <c r="G56" s="1">
        <v>81</v>
      </c>
    </row>
    <row r="57" spans="1:7" x14ac:dyDescent="0.35">
      <c r="A57" s="85" t="s">
        <v>36</v>
      </c>
      <c r="B57" s="85" t="s">
        <v>23</v>
      </c>
      <c r="C57" s="1" t="s">
        <v>59</v>
      </c>
      <c r="D57" s="1" t="s">
        <v>524</v>
      </c>
      <c r="E57" s="1" t="s">
        <v>39</v>
      </c>
      <c r="F57" s="85">
        <v>999906610</v>
      </c>
      <c r="G57" s="1">
        <v>77</v>
      </c>
    </row>
    <row r="58" spans="1:7" x14ac:dyDescent="0.35">
      <c r="A58" s="85" t="s">
        <v>36</v>
      </c>
      <c r="B58" s="85" t="s">
        <v>23</v>
      </c>
      <c r="C58" s="16" t="s">
        <v>3295</v>
      </c>
      <c r="D58" s="16" t="s">
        <v>3296</v>
      </c>
      <c r="E58" s="16" t="s">
        <v>39</v>
      </c>
      <c r="F58" s="85">
        <v>999707908</v>
      </c>
      <c r="G58" s="1">
        <v>75</v>
      </c>
    </row>
    <row r="59" spans="1:7" x14ac:dyDescent="0.35">
      <c r="A59" s="85" t="s">
        <v>36</v>
      </c>
      <c r="B59" s="85" t="s">
        <v>23</v>
      </c>
      <c r="C59" s="16" t="s">
        <v>604</v>
      </c>
      <c r="D59" s="16" t="s">
        <v>605</v>
      </c>
      <c r="E59" s="16" t="s">
        <v>39</v>
      </c>
      <c r="F59" s="85">
        <v>999910989</v>
      </c>
      <c r="G59" s="1">
        <v>68</v>
      </c>
    </row>
    <row r="60" spans="1:7" x14ac:dyDescent="0.35">
      <c r="A60" s="85" t="s">
        <v>36</v>
      </c>
      <c r="B60" s="85" t="s">
        <v>23</v>
      </c>
      <c r="C60" s="16" t="s">
        <v>391</v>
      </c>
      <c r="D60" s="16" t="s">
        <v>3225</v>
      </c>
      <c r="E60" s="16" t="s">
        <v>39</v>
      </c>
      <c r="F60" s="85">
        <v>999924589</v>
      </c>
      <c r="G60" s="1">
        <v>68</v>
      </c>
    </row>
    <row r="61" spans="1:7" x14ac:dyDescent="0.35">
      <c r="A61" s="16" t="s">
        <v>36</v>
      </c>
      <c r="B61" s="16" t="s">
        <v>23</v>
      </c>
      <c r="C61" s="16" t="s">
        <v>3496</v>
      </c>
      <c r="D61" s="16" t="s">
        <v>3497</v>
      </c>
      <c r="E61" s="16" t="s">
        <v>39</v>
      </c>
      <c r="F61" s="16">
        <v>999928917</v>
      </c>
      <c r="G61" s="1">
        <v>68</v>
      </c>
    </row>
    <row r="62" spans="1:7" x14ac:dyDescent="0.35">
      <c r="A62" s="85" t="s">
        <v>36</v>
      </c>
      <c r="B62" s="85" t="s">
        <v>23</v>
      </c>
      <c r="C62" s="16" t="s">
        <v>2009</v>
      </c>
      <c r="D62" s="16" t="s">
        <v>610</v>
      </c>
      <c r="E62" s="16" t="s">
        <v>39</v>
      </c>
      <c r="F62" s="85">
        <v>999928313</v>
      </c>
      <c r="G62" s="1">
        <v>64</v>
      </c>
    </row>
    <row r="63" spans="1:7" x14ac:dyDescent="0.35">
      <c r="A63" s="16" t="s">
        <v>36</v>
      </c>
      <c r="B63" s="16" t="s">
        <v>23</v>
      </c>
      <c r="C63" s="16" t="s">
        <v>3626</v>
      </c>
      <c r="D63" s="16" t="s">
        <v>3627</v>
      </c>
      <c r="E63" s="16" t="s">
        <v>39</v>
      </c>
      <c r="F63" s="16">
        <v>999881526</v>
      </c>
      <c r="G63" s="1">
        <v>45</v>
      </c>
    </row>
    <row r="64" spans="1:7" x14ac:dyDescent="0.35">
      <c r="A64" s="85" t="s">
        <v>36</v>
      </c>
      <c r="B64" s="100" t="s">
        <v>23</v>
      </c>
      <c r="C64" s="52" t="s">
        <v>2211</v>
      </c>
      <c r="D64" s="52" t="s">
        <v>2212</v>
      </c>
      <c r="E64" s="52" t="s">
        <v>39</v>
      </c>
      <c r="F64" s="100">
        <v>999929453</v>
      </c>
      <c r="G64" s="1">
        <v>45</v>
      </c>
    </row>
    <row r="65" spans="1:7" x14ac:dyDescent="0.35">
      <c r="A65" s="85" t="s">
        <v>36</v>
      </c>
      <c r="B65" s="85" t="s">
        <v>23</v>
      </c>
      <c r="C65" s="16" t="s">
        <v>2203</v>
      </c>
      <c r="D65" s="16" t="s">
        <v>2255</v>
      </c>
      <c r="E65" s="16" t="s">
        <v>39</v>
      </c>
      <c r="F65" s="85">
        <v>999829172</v>
      </c>
      <c r="G65" s="1">
        <v>34</v>
      </c>
    </row>
    <row r="66" spans="1:7" x14ac:dyDescent="0.35">
      <c r="A66" s="85" t="s">
        <v>36</v>
      </c>
      <c r="B66" s="85" t="s">
        <v>23</v>
      </c>
      <c r="C66" s="16" t="s">
        <v>81</v>
      </c>
      <c r="D66" s="16" t="s">
        <v>82</v>
      </c>
      <c r="E66" s="16" t="s">
        <v>39</v>
      </c>
      <c r="F66" s="85">
        <v>999725673</v>
      </c>
      <c r="G66" s="1">
        <v>30</v>
      </c>
    </row>
    <row r="67" spans="1:7" x14ac:dyDescent="0.35">
      <c r="A67" s="85" t="s">
        <v>36</v>
      </c>
      <c r="B67" s="85" t="s">
        <v>23</v>
      </c>
      <c r="C67" s="1" t="s">
        <v>1411</v>
      </c>
      <c r="D67" s="1" t="s">
        <v>1412</v>
      </c>
      <c r="E67" s="1" t="s">
        <v>39</v>
      </c>
      <c r="F67" s="85">
        <v>999925044</v>
      </c>
      <c r="G67" s="1">
        <v>25</v>
      </c>
    </row>
    <row r="68" spans="1:7" x14ac:dyDescent="0.35">
      <c r="A68" s="85" t="s">
        <v>36</v>
      </c>
      <c r="B68" s="85" t="s">
        <v>176</v>
      </c>
      <c r="C68" s="16" t="s">
        <v>2466</v>
      </c>
      <c r="D68" s="16" t="s">
        <v>457</v>
      </c>
      <c r="E68" s="16" t="s">
        <v>39</v>
      </c>
      <c r="F68" s="85">
        <v>999930486</v>
      </c>
      <c r="G68" s="1">
        <v>75</v>
      </c>
    </row>
    <row r="69" spans="1:7" x14ac:dyDescent="0.35">
      <c r="A69" s="85" t="s">
        <v>36</v>
      </c>
      <c r="B69" s="98" t="s">
        <v>176</v>
      </c>
      <c r="C69" s="99" t="s">
        <v>1556</v>
      </c>
      <c r="D69" s="99" t="s">
        <v>78</v>
      </c>
      <c r="E69" s="99" t="s">
        <v>39</v>
      </c>
      <c r="F69" s="85">
        <v>999925754</v>
      </c>
      <c r="G69" s="1">
        <v>50</v>
      </c>
    </row>
    <row r="70" spans="1:7" x14ac:dyDescent="0.35">
      <c r="A70" s="85" t="s">
        <v>36</v>
      </c>
      <c r="B70" s="104" t="s">
        <v>28</v>
      </c>
      <c r="C70" s="18" t="s">
        <v>810</v>
      </c>
      <c r="D70" s="18" t="s">
        <v>783</v>
      </c>
      <c r="E70" s="18" t="s">
        <v>39</v>
      </c>
      <c r="F70" s="104">
        <v>999918024</v>
      </c>
      <c r="G70" s="1">
        <v>50</v>
      </c>
    </row>
    <row r="71" spans="1:7" x14ac:dyDescent="0.35">
      <c r="A71" s="16" t="s">
        <v>36</v>
      </c>
      <c r="B71" s="16" t="s">
        <v>28</v>
      </c>
      <c r="C71" s="16" t="s">
        <v>3628</v>
      </c>
      <c r="D71" s="16" t="s">
        <v>3629</v>
      </c>
      <c r="E71" s="16" t="s">
        <v>39</v>
      </c>
      <c r="F71" s="16">
        <v>999931147</v>
      </c>
      <c r="G71" s="1">
        <v>30</v>
      </c>
    </row>
    <row r="72" spans="1:7" x14ac:dyDescent="0.35">
      <c r="A72" s="85" t="s">
        <v>36</v>
      </c>
      <c r="B72" s="85" t="s">
        <v>163</v>
      </c>
      <c r="C72" s="16" t="s">
        <v>2077</v>
      </c>
      <c r="D72" s="16" t="s">
        <v>2078</v>
      </c>
      <c r="E72" s="16" t="s">
        <v>39</v>
      </c>
      <c r="F72" s="85">
        <v>999930126</v>
      </c>
      <c r="G72" s="1">
        <v>90</v>
      </c>
    </row>
    <row r="73" spans="1:7" x14ac:dyDescent="0.35">
      <c r="A73" s="85" t="s">
        <v>36</v>
      </c>
      <c r="B73" s="85" t="s">
        <v>163</v>
      </c>
      <c r="C73" s="16" t="s">
        <v>1110</v>
      </c>
      <c r="D73" s="16" t="s">
        <v>1111</v>
      </c>
      <c r="E73" s="16" t="s">
        <v>39</v>
      </c>
      <c r="F73" s="85">
        <v>999921761</v>
      </c>
      <c r="G73" s="1">
        <v>75</v>
      </c>
    </row>
    <row r="74" spans="1:7" x14ac:dyDescent="0.35">
      <c r="A74" s="85" t="s">
        <v>36</v>
      </c>
      <c r="B74" s="85" t="s">
        <v>1843</v>
      </c>
      <c r="C74" s="1" t="s">
        <v>1844</v>
      </c>
      <c r="D74" s="1" t="s">
        <v>1845</v>
      </c>
      <c r="E74" s="1" t="s">
        <v>39</v>
      </c>
      <c r="F74" s="85">
        <v>999928016</v>
      </c>
      <c r="G74" s="1">
        <v>50</v>
      </c>
    </row>
    <row r="75" spans="1:7" x14ac:dyDescent="0.35">
      <c r="A75" s="85" t="s">
        <v>36</v>
      </c>
      <c r="B75" s="85" t="s">
        <v>163</v>
      </c>
      <c r="C75" s="16" t="s">
        <v>2436</v>
      </c>
      <c r="D75" s="16" t="s">
        <v>1160</v>
      </c>
      <c r="E75" s="16" t="s">
        <v>39</v>
      </c>
      <c r="F75" s="85">
        <v>999931781</v>
      </c>
      <c r="G75" s="1">
        <v>45</v>
      </c>
    </row>
    <row r="76" spans="1:7" x14ac:dyDescent="0.35">
      <c r="A76" s="85" t="s">
        <v>36</v>
      </c>
      <c r="B76" s="85" t="s">
        <v>163</v>
      </c>
      <c r="C76" s="16" t="s">
        <v>1853</v>
      </c>
      <c r="D76" s="16" t="s">
        <v>2177</v>
      </c>
      <c r="E76" s="16" t="s">
        <v>39</v>
      </c>
      <c r="F76" s="85">
        <v>999929342</v>
      </c>
      <c r="G76" s="1">
        <v>30</v>
      </c>
    </row>
    <row r="77" spans="1:7" x14ac:dyDescent="0.35">
      <c r="A77" s="85" t="s">
        <v>36</v>
      </c>
      <c r="B77" s="85" t="s">
        <v>163</v>
      </c>
      <c r="C77" s="16" t="s">
        <v>3282</v>
      </c>
      <c r="D77" s="16" t="s">
        <v>3283</v>
      </c>
      <c r="E77" s="16" t="s">
        <v>39</v>
      </c>
      <c r="F77" s="85">
        <v>999932361</v>
      </c>
      <c r="G77" s="1">
        <v>30</v>
      </c>
    </row>
    <row r="78" spans="1:7" x14ac:dyDescent="0.35">
      <c r="A78" s="16" t="s">
        <v>36</v>
      </c>
      <c r="B78" s="16" t="s">
        <v>30</v>
      </c>
      <c r="C78" s="16" t="s">
        <v>391</v>
      </c>
      <c r="D78" s="16" t="s">
        <v>3424</v>
      </c>
      <c r="E78" s="16" t="s">
        <v>39</v>
      </c>
      <c r="F78" s="16">
        <v>999932316</v>
      </c>
      <c r="G78" s="1">
        <v>130</v>
      </c>
    </row>
    <row r="79" spans="1:7" x14ac:dyDescent="0.35">
      <c r="A79" s="85" t="s">
        <v>36</v>
      </c>
      <c r="B79" s="85" t="s">
        <v>30</v>
      </c>
      <c r="C79" s="16" t="s">
        <v>518</v>
      </c>
      <c r="D79" s="16" t="s">
        <v>2407</v>
      </c>
      <c r="E79" s="16" t="s">
        <v>39</v>
      </c>
      <c r="F79" s="85">
        <v>999931172</v>
      </c>
      <c r="G79" s="1">
        <v>97.5</v>
      </c>
    </row>
    <row r="80" spans="1:7" x14ac:dyDescent="0.35">
      <c r="A80" s="85" t="s">
        <v>36</v>
      </c>
      <c r="B80" s="85" t="s">
        <v>30</v>
      </c>
      <c r="C80" s="16" t="s">
        <v>2883</v>
      </c>
      <c r="D80" s="16" t="s">
        <v>2884</v>
      </c>
      <c r="E80" s="16" t="s">
        <v>39</v>
      </c>
      <c r="F80" s="85">
        <v>999929931</v>
      </c>
      <c r="G80" s="1">
        <v>30</v>
      </c>
    </row>
    <row r="81" spans="1:7" x14ac:dyDescent="0.35">
      <c r="A81" s="85" t="s">
        <v>36</v>
      </c>
      <c r="B81" s="85" t="s">
        <v>30</v>
      </c>
      <c r="C81" s="16" t="s">
        <v>298</v>
      </c>
      <c r="D81" s="16" t="s">
        <v>71</v>
      </c>
      <c r="E81" s="16" t="s">
        <v>39</v>
      </c>
      <c r="F81" s="85">
        <v>999931244</v>
      </c>
      <c r="G81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2025-07-30T18:05:26Z</dcterms:modified>
</cp:coreProperties>
</file>